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Carmen C\02- IIEE\06- Informe IIEE\01_Ficheros de trabajo\04_ELEC\"/>
    </mc:Choice>
  </mc:AlternateContent>
  <bookViews>
    <workbookView xWindow="0" yWindow="0" windowWidth="19200" windowHeight="10560"/>
  </bookViews>
  <sheets>
    <sheet name="INSTRUCCIONES" sheetId="10" r:id="rId1"/>
    <sheet name="BdD" sheetId="2" r:id="rId2"/>
    <sheet name="1" sheetId="5" r:id="rId3"/>
    <sheet name="2" sheetId="6" r:id="rId4"/>
    <sheet name="5" sheetId="9" r:id="rId5"/>
    <sheet name="7" sheetId="7" r:id="rId6"/>
    <sheet name="9" sheetId="1" r:id="rId7"/>
    <sheet name="10" sheetId="4" r:id="rId8"/>
    <sheet name="aux" sheetId="3" state="hidden" r:id="rId9"/>
  </sheets>
  <definedNames>
    <definedName name="_xlnm._FilterDatabase" localSheetId="1" hidden="1">BdD!$A$1:$L$21406</definedName>
    <definedName name="Año">BdD!$D:$D</definedName>
    <definedName name="BdD">BdD!$A:$L</definedName>
    <definedName name="Categoria">BdD!$C:$C</definedName>
    <definedName name="CCAA">BdD!$H:$H</definedName>
    <definedName name="Concepto">BdD!$A:$A</definedName>
    <definedName name="Dato">BdD!$K:$K</definedName>
    <definedName name="Impuesto">BdD!$B:$B</definedName>
    <definedName name="Mes">BdD!$E:$E</definedName>
    <definedName name="Notas">BdD!#REF!</definedName>
    <definedName name="Pais">BdD!$G:$G</definedName>
    <definedName name="Producto">BdD!$I:$I</definedName>
    <definedName name="Regimen">BdD!$J:$J</definedName>
    <definedName name="Trimestre">BdD!$F:$F</definedName>
    <definedName name="Unidad">BdD!$L:$L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7" l="1"/>
  <c r="C5" i="6" l="1"/>
  <c r="F19" i="9" l="1"/>
  <c r="E19" i="9"/>
  <c r="D19" i="9"/>
  <c r="C19" i="9"/>
  <c r="F18" i="9"/>
  <c r="E18" i="9"/>
  <c r="D18" i="9"/>
  <c r="C18" i="9"/>
  <c r="F17" i="9"/>
  <c r="E17" i="9"/>
  <c r="D17" i="9"/>
  <c r="C17" i="9"/>
  <c r="F16" i="9"/>
  <c r="E16" i="9"/>
  <c r="D16" i="9"/>
  <c r="C16" i="9"/>
  <c r="F15" i="9"/>
  <c r="E15" i="9"/>
  <c r="D15" i="9"/>
  <c r="C15" i="9"/>
  <c r="F14" i="9"/>
  <c r="E14" i="9"/>
  <c r="D14" i="9"/>
  <c r="C14" i="9"/>
  <c r="F13" i="9"/>
  <c r="E13" i="9"/>
  <c r="D13" i="9"/>
  <c r="C13" i="9"/>
  <c r="F12" i="9"/>
  <c r="E12" i="9"/>
  <c r="D12" i="9"/>
  <c r="C12" i="9"/>
  <c r="F11" i="9"/>
  <c r="E11" i="9"/>
  <c r="D11" i="9"/>
  <c r="C11" i="9"/>
  <c r="F10" i="9"/>
  <c r="E10" i="9"/>
  <c r="D10" i="9"/>
  <c r="C10" i="9"/>
  <c r="F9" i="9"/>
  <c r="E9" i="9"/>
  <c r="D9" i="9"/>
  <c r="C9" i="9"/>
  <c r="F8" i="9"/>
  <c r="E8" i="9"/>
  <c r="D8" i="9"/>
  <c r="C8" i="9"/>
  <c r="H16" i="9" l="1"/>
  <c r="H14" i="9"/>
  <c r="H15" i="9"/>
  <c r="H12" i="9"/>
  <c r="G8" i="9"/>
  <c r="G18" i="9"/>
  <c r="G9" i="9"/>
  <c r="G10" i="9"/>
  <c r="G11" i="9"/>
  <c r="G19" i="9"/>
  <c r="H10" i="9"/>
  <c r="G12" i="9"/>
  <c r="G13" i="9"/>
  <c r="G14" i="9"/>
  <c r="G15" i="9"/>
  <c r="G16" i="9"/>
  <c r="G17" i="9"/>
  <c r="H11" i="9"/>
  <c r="H8" i="9"/>
  <c r="H19" i="9"/>
  <c r="H18" i="9"/>
  <c r="H17" i="9"/>
  <c r="H13" i="9"/>
  <c r="H9" i="9"/>
  <c r="F36" i="4" l="1"/>
  <c r="E36" i="4"/>
  <c r="D36" i="4"/>
  <c r="C36" i="4"/>
  <c r="E34" i="7"/>
  <c r="E33" i="7"/>
  <c r="E32" i="7"/>
  <c r="E31" i="7"/>
  <c r="G36" i="4" l="1"/>
  <c r="F35" i="4"/>
  <c r="E35" i="4"/>
  <c r="D35" i="4"/>
  <c r="C35" i="4"/>
  <c r="F34" i="4"/>
  <c r="E34" i="4"/>
  <c r="D34" i="4"/>
  <c r="C34" i="4"/>
  <c r="F33" i="4"/>
  <c r="E33" i="4"/>
  <c r="D33" i="4"/>
  <c r="C33" i="4"/>
  <c r="E35" i="1"/>
  <c r="D35" i="1"/>
  <c r="C35" i="1"/>
  <c r="E34" i="1"/>
  <c r="D34" i="1"/>
  <c r="C34" i="1"/>
  <c r="E33" i="1"/>
  <c r="D33" i="1"/>
  <c r="C33" i="1"/>
  <c r="E32" i="1"/>
  <c r="D32" i="1"/>
  <c r="C32" i="1"/>
  <c r="G33" i="4" l="1"/>
  <c r="H33" i="4"/>
  <c r="H34" i="4"/>
  <c r="H35" i="4"/>
  <c r="H36" i="4"/>
  <c r="G35" i="4"/>
  <c r="G34" i="4"/>
  <c r="E7" i="9" l="1"/>
  <c r="E31" i="1" l="1"/>
  <c r="D31" i="1"/>
  <c r="C31" i="1"/>
  <c r="E30" i="1"/>
  <c r="D30" i="1"/>
  <c r="C30" i="1"/>
  <c r="E29" i="1"/>
  <c r="D29" i="1"/>
  <c r="C29" i="1"/>
  <c r="E28" i="1"/>
  <c r="D28" i="1"/>
  <c r="C28" i="1"/>
  <c r="E27" i="1"/>
  <c r="D27" i="1"/>
  <c r="C27" i="1"/>
  <c r="E26" i="1"/>
  <c r="D26" i="1"/>
  <c r="C26" i="1"/>
  <c r="E25" i="1"/>
  <c r="D25" i="1"/>
  <c r="C25" i="1"/>
  <c r="E24" i="1"/>
  <c r="D24" i="1"/>
  <c r="C24" i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E11" i="1"/>
  <c r="D11" i="1"/>
  <c r="C11" i="1"/>
  <c r="E10" i="1"/>
  <c r="D10" i="1"/>
  <c r="C10" i="1"/>
  <c r="E9" i="1"/>
  <c r="D9" i="1"/>
  <c r="C9" i="1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26" i="5" l="1"/>
  <c r="E25" i="5"/>
  <c r="E24" i="5"/>
  <c r="E23" i="5"/>
  <c r="E22" i="5"/>
  <c r="E21" i="5"/>
  <c r="E20" i="5"/>
  <c r="E19" i="5"/>
  <c r="E18" i="5"/>
  <c r="E17" i="5"/>
  <c r="E16" i="5"/>
  <c r="E15" i="5"/>
  <c r="F32" i="4" l="1"/>
  <c r="E32" i="4"/>
  <c r="D32" i="4"/>
  <c r="C32" i="4"/>
  <c r="F31" i="4"/>
  <c r="E31" i="4"/>
  <c r="D31" i="4"/>
  <c r="C31" i="4"/>
  <c r="F30" i="4"/>
  <c r="E30" i="4"/>
  <c r="D30" i="4"/>
  <c r="C30" i="4"/>
  <c r="F29" i="4"/>
  <c r="E29" i="4"/>
  <c r="D29" i="4"/>
  <c r="C29" i="4"/>
  <c r="F28" i="4"/>
  <c r="E28" i="4"/>
  <c r="D28" i="4"/>
  <c r="C28" i="4"/>
  <c r="F27" i="4"/>
  <c r="E27" i="4"/>
  <c r="D27" i="4"/>
  <c r="C27" i="4"/>
  <c r="F26" i="4"/>
  <c r="E26" i="4"/>
  <c r="D26" i="4"/>
  <c r="C26" i="4"/>
  <c r="F25" i="4"/>
  <c r="E25" i="4"/>
  <c r="D25" i="4"/>
  <c r="C25" i="4"/>
  <c r="F24" i="4"/>
  <c r="E24" i="4"/>
  <c r="D24" i="4"/>
  <c r="C24" i="4"/>
  <c r="F23" i="4"/>
  <c r="E23" i="4"/>
  <c r="D23" i="4"/>
  <c r="C23" i="4"/>
  <c r="F22" i="4"/>
  <c r="E22" i="4"/>
  <c r="D22" i="4"/>
  <c r="C22" i="4"/>
  <c r="F21" i="4"/>
  <c r="E21" i="4"/>
  <c r="D21" i="4"/>
  <c r="C21" i="4"/>
  <c r="F20" i="4"/>
  <c r="E20" i="4"/>
  <c r="D20" i="4"/>
  <c r="C20" i="4"/>
  <c r="F19" i="4"/>
  <c r="E19" i="4"/>
  <c r="D19" i="4"/>
  <c r="C19" i="4"/>
  <c r="F18" i="4"/>
  <c r="E18" i="4"/>
  <c r="D18" i="4"/>
  <c r="C18" i="4"/>
  <c r="F17" i="4"/>
  <c r="E17" i="4"/>
  <c r="D17" i="4"/>
  <c r="C17" i="4"/>
  <c r="F16" i="4"/>
  <c r="E16" i="4"/>
  <c r="D16" i="4"/>
  <c r="C16" i="4"/>
  <c r="F15" i="4"/>
  <c r="E15" i="4"/>
  <c r="D15" i="4"/>
  <c r="C15" i="4"/>
  <c r="F14" i="4"/>
  <c r="E14" i="4"/>
  <c r="D14" i="4"/>
  <c r="C14" i="4"/>
  <c r="F13" i="4"/>
  <c r="E13" i="4"/>
  <c r="D13" i="4"/>
  <c r="C13" i="4"/>
  <c r="F12" i="4"/>
  <c r="E12" i="4"/>
  <c r="D12" i="4"/>
  <c r="C12" i="4"/>
  <c r="F11" i="4"/>
  <c r="E11" i="4"/>
  <c r="D11" i="4"/>
  <c r="C11" i="4"/>
  <c r="F10" i="4"/>
  <c r="E10" i="4"/>
  <c r="D10" i="4"/>
  <c r="C10" i="4"/>
  <c r="F9" i="4"/>
  <c r="E9" i="4"/>
  <c r="D9" i="4"/>
  <c r="C9" i="4"/>
  <c r="C8" i="4" s="1"/>
  <c r="E7" i="1"/>
  <c r="D7" i="1"/>
  <c r="C7" i="1"/>
  <c r="E8" i="1"/>
  <c r="D8" i="1"/>
  <c r="C8" i="1"/>
  <c r="E7" i="7"/>
  <c r="E6" i="7" s="1"/>
  <c r="I19" i="9"/>
  <c r="I18" i="9"/>
  <c r="I17" i="9"/>
  <c r="I16" i="9"/>
  <c r="I15" i="9"/>
  <c r="I14" i="9"/>
  <c r="I13" i="9"/>
  <c r="I12" i="9"/>
  <c r="I11" i="9"/>
  <c r="I10" i="9"/>
  <c r="I9" i="9"/>
  <c r="I8" i="9"/>
  <c r="E24" i="6"/>
  <c r="E23" i="6"/>
  <c r="E22" i="6"/>
  <c r="E21" i="6"/>
  <c r="E20" i="6"/>
  <c r="E19" i="6"/>
  <c r="E18" i="6"/>
  <c r="E17" i="6"/>
  <c r="E16" i="6"/>
  <c r="E15" i="6"/>
  <c r="E14" i="6"/>
  <c r="E13" i="6"/>
  <c r="D8" i="4" l="1"/>
  <c r="F8" i="4"/>
  <c r="E8" i="4"/>
  <c r="F33" i="7"/>
  <c r="F32" i="7"/>
  <c r="F31" i="7"/>
  <c r="F34" i="7"/>
  <c r="D5" i="7"/>
  <c r="G8" i="4" l="1"/>
  <c r="D33" i="7"/>
  <c r="D31" i="7"/>
  <c r="D32" i="7"/>
  <c r="D34" i="7"/>
  <c r="D28" i="7"/>
  <c r="D24" i="7"/>
  <c r="D20" i="7"/>
  <c r="D16" i="7"/>
  <c r="D12" i="7"/>
  <c r="D8" i="7"/>
  <c r="D13" i="7"/>
  <c r="D29" i="7"/>
  <c r="D25" i="7"/>
  <c r="D21" i="7"/>
  <c r="D17" i="7"/>
  <c r="D9" i="7"/>
  <c r="D30" i="7"/>
  <c r="D26" i="7"/>
  <c r="D22" i="7"/>
  <c r="D18" i="7"/>
  <c r="D14" i="7"/>
  <c r="D10" i="7"/>
  <c r="D15" i="7"/>
  <c r="D27" i="7"/>
  <c r="D23" i="7"/>
  <c r="D19" i="7"/>
  <c r="D11" i="7"/>
  <c r="C5" i="7"/>
  <c r="D7" i="7"/>
  <c r="C32" i="7" l="1"/>
  <c r="C31" i="7"/>
  <c r="C33" i="7"/>
  <c r="C34" i="7"/>
  <c r="D6" i="7"/>
  <c r="C27" i="7"/>
  <c r="C23" i="7"/>
  <c r="C19" i="7"/>
  <c r="C15" i="7"/>
  <c r="C11" i="7"/>
  <c r="C12" i="7"/>
  <c r="C28" i="7"/>
  <c r="C24" i="7"/>
  <c r="C20" i="7"/>
  <c r="C16" i="7"/>
  <c r="C8" i="7"/>
  <c r="C29" i="7"/>
  <c r="C25" i="7"/>
  <c r="C21" i="7"/>
  <c r="C17" i="7"/>
  <c r="C13" i="7"/>
  <c r="C9" i="7"/>
  <c r="C14" i="7"/>
  <c r="C30" i="7"/>
  <c r="C26" i="7"/>
  <c r="C22" i="7"/>
  <c r="C18" i="7"/>
  <c r="C10" i="7"/>
  <c r="C7" i="7"/>
  <c r="C6" i="7" l="1"/>
  <c r="D7" i="6" l="1"/>
  <c r="G7" i="6" l="1"/>
  <c r="D23" i="6"/>
  <c r="D19" i="6"/>
  <c r="D15" i="6"/>
  <c r="D14" i="6"/>
  <c r="D24" i="6"/>
  <c r="D20" i="6"/>
  <c r="D16" i="6"/>
  <c r="D21" i="6"/>
  <c r="D17" i="6"/>
  <c r="D13" i="6"/>
  <c r="D22" i="6"/>
  <c r="D18" i="6"/>
  <c r="C7" i="6"/>
  <c r="C13" i="6" s="1"/>
  <c r="F7" i="6" l="1"/>
  <c r="G18" i="6"/>
  <c r="G21" i="6"/>
  <c r="G14" i="6"/>
  <c r="G22" i="6"/>
  <c r="G16" i="6"/>
  <c r="G15" i="6"/>
  <c r="F13" i="6"/>
  <c r="G13" i="6"/>
  <c r="G20" i="6"/>
  <c r="G19" i="6"/>
  <c r="G17" i="6"/>
  <c r="G24" i="6"/>
  <c r="G23" i="6"/>
  <c r="C22" i="6"/>
  <c r="F22" i="6" s="1"/>
  <c r="C18" i="6"/>
  <c r="F18" i="6" s="1"/>
  <c r="C14" i="6"/>
  <c r="F14" i="6" s="1"/>
  <c r="C23" i="6"/>
  <c r="F23" i="6" s="1"/>
  <c r="C19" i="6"/>
  <c r="F19" i="6" s="1"/>
  <c r="C15" i="6"/>
  <c r="F15" i="6" s="1"/>
  <c r="C24" i="6"/>
  <c r="F24" i="6" s="1"/>
  <c r="C20" i="6"/>
  <c r="F20" i="6" s="1"/>
  <c r="C16" i="6"/>
  <c r="F16" i="6" s="1"/>
  <c r="C21" i="6"/>
  <c r="F21" i="6" s="1"/>
  <c r="C17" i="6"/>
  <c r="F17" i="6" s="1"/>
  <c r="D10" i="6"/>
  <c r="D11" i="6"/>
  <c r="D9" i="6"/>
  <c r="D8" i="6"/>
  <c r="D12" i="6"/>
  <c r="E12" i="6"/>
  <c r="G12" i="6" l="1"/>
  <c r="C9" i="6"/>
  <c r="F9" i="6" s="1"/>
  <c r="C8" i="6"/>
  <c r="F8" i="6" s="1"/>
  <c r="C10" i="6"/>
  <c r="F10" i="6" s="1"/>
  <c r="C11" i="6"/>
  <c r="F11" i="6" s="1"/>
  <c r="C12" i="6"/>
  <c r="F12" i="6" s="1"/>
  <c r="E10" i="6"/>
  <c r="G10" i="6" s="1"/>
  <c r="E9" i="6"/>
  <c r="G9" i="6" s="1"/>
  <c r="E8" i="6"/>
  <c r="G8" i="6" s="1"/>
  <c r="E11" i="6"/>
  <c r="G11" i="6" s="1"/>
  <c r="G9" i="4" l="1"/>
  <c r="H17" i="4"/>
  <c r="H9" i="4"/>
  <c r="H29" i="4"/>
  <c r="H25" i="4"/>
  <c r="H21" i="4"/>
  <c r="H13" i="4"/>
  <c r="H32" i="4"/>
  <c r="H28" i="4"/>
  <c r="H24" i="4"/>
  <c r="H20" i="4"/>
  <c r="H16" i="4"/>
  <c r="H12" i="4"/>
  <c r="H31" i="4"/>
  <c r="H27" i="4"/>
  <c r="H23" i="4"/>
  <c r="H19" i="4"/>
  <c r="H15" i="4"/>
  <c r="H11" i="4"/>
  <c r="H30" i="4"/>
  <c r="H26" i="4"/>
  <c r="H22" i="4"/>
  <c r="H18" i="4"/>
  <c r="H14" i="4"/>
  <c r="H10" i="4"/>
  <c r="H8" i="4" l="1"/>
  <c r="J9" i="9" l="1"/>
  <c r="J19" i="9" l="1"/>
  <c r="J18" i="9"/>
  <c r="J17" i="9"/>
  <c r="J16" i="9"/>
  <c r="J15" i="9"/>
  <c r="J14" i="9"/>
  <c r="J13" i="9"/>
  <c r="J12" i="9"/>
  <c r="J11" i="9"/>
  <c r="J10" i="9"/>
  <c r="J8" i="9"/>
  <c r="D7" i="9"/>
  <c r="C7" i="9"/>
  <c r="I7" i="9" s="1"/>
  <c r="F7" i="9"/>
  <c r="H7" i="9" l="1"/>
  <c r="G7" i="9"/>
  <c r="J7" i="9"/>
  <c r="F5" i="7"/>
  <c r="F26" i="7" l="1"/>
  <c r="F30" i="7" l="1"/>
  <c r="F19" i="7"/>
  <c r="F12" i="7"/>
  <c r="F25" i="7"/>
  <c r="F22" i="7"/>
  <c r="F17" i="7"/>
  <c r="F10" i="7"/>
  <c r="F15" i="7"/>
  <c r="F7" i="7"/>
  <c r="F28" i="7"/>
  <c r="F21" i="7"/>
  <c r="F14" i="7"/>
  <c r="F27" i="7"/>
  <c r="F16" i="7"/>
  <c r="F9" i="7"/>
  <c r="F11" i="7"/>
  <c r="F20" i="7"/>
  <c r="F6" i="7"/>
  <c r="F23" i="7"/>
  <c r="F8" i="7"/>
  <c r="F24" i="7"/>
  <c r="F13" i="7"/>
  <c r="F29" i="7"/>
  <c r="F18" i="7"/>
  <c r="D9" i="5"/>
  <c r="C9" i="5" l="1"/>
  <c r="D25" i="5"/>
  <c r="D21" i="5"/>
  <c r="D17" i="5"/>
  <c r="D15" i="5"/>
  <c r="D24" i="5"/>
  <c r="D26" i="5"/>
  <c r="D22" i="5"/>
  <c r="D18" i="5"/>
  <c r="D20" i="5"/>
  <c r="D23" i="5"/>
  <c r="D19" i="5"/>
  <c r="D16" i="5"/>
  <c r="F9" i="5"/>
  <c r="G9" i="5"/>
  <c r="C24" i="5" l="1"/>
  <c r="C20" i="5"/>
  <c r="C16" i="5"/>
  <c r="C23" i="5"/>
  <c r="C25" i="5"/>
  <c r="C21" i="5"/>
  <c r="C17" i="5"/>
  <c r="C26" i="5"/>
  <c r="C22" i="5"/>
  <c r="C18" i="5"/>
  <c r="C19" i="5"/>
  <c r="C15" i="5"/>
  <c r="D12" i="5"/>
  <c r="D13" i="5"/>
  <c r="D11" i="5"/>
  <c r="D10" i="5"/>
  <c r="D14" i="5"/>
  <c r="F26" i="5" l="1"/>
  <c r="F22" i="5"/>
  <c r="F18" i="5"/>
  <c r="F25" i="5"/>
  <c r="F21" i="5"/>
  <c r="F17" i="5"/>
  <c r="F16" i="5"/>
  <c r="F15" i="5"/>
  <c r="F24" i="5"/>
  <c r="F20" i="5"/>
  <c r="F23" i="5"/>
  <c r="F19" i="5"/>
  <c r="C12" i="5" l="1"/>
  <c r="F12" i="5" s="1"/>
  <c r="C14" i="5"/>
  <c r="F14" i="5" s="1"/>
  <c r="C11" i="5"/>
  <c r="F11" i="5" s="1"/>
  <c r="C13" i="5"/>
  <c r="F13" i="5" s="1"/>
  <c r="C10" i="5"/>
  <c r="F10" i="5" s="1"/>
  <c r="G26" i="5" l="1"/>
  <c r="G25" i="5"/>
  <c r="E14" i="5"/>
  <c r="G14" i="5" s="1"/>
  <c r="G23" i="5"/>
  <c r="G22" i="5"/>
  <c r="G20" i="5"/>
  <c r="G19" i="5"/>
  <c r="G17" i="5"/>
  <c r="G16" i="5"/>
  <c r="E13" i="5" l="1"/>
  <c r="G13" i="5" s="1"/>
  <c r="E12" i="5"/>
  <c r="G12" i="5" s="1"/>
  <c r="E11" i="5"/>
  <c r="G11" i="5" s="1"/>
  <c r="E10" i="5"/>
  <c r="G10" i="5" s="1"/>
  <c r="G15" i="5"/>
  <c r="G24" i="5"/>
  <c r="G21" i="5"/>
  <c r="G18" i="5"/>
  <c r="G11" i="4" l="1"/>
  <c r="G13" i="4"/>
  <c r="G30" i="4"/>
  <c r="G15" i="4"/>
  <c r="G18" i="4"/>
  <c r="G20" i="4"/>
  <c r="G14" i="4"/>
  <c r="G26" i="4"/>
  <c r="G12" i="4"/>
  <c r="G32" i="4"/>
  <c r="G16" i="4"/>
  <c r="G31" i="4"/>
  <c r="G10" i="4"/>
  <c r="G29" i="4"/>
  <c r="G24" i="4"/>
  <c r="G28" i="4"/>
  <c r="G25" i="4"/>
  <c r="G23" i="4"/>
  <c r="G17" i="4"/>
  <c r="G22" i="4"/>
  <c r="G19" i="4"/>
  <c r="G27" i="4"/>
  <c r="G21" i="4"/>
</calcChain>
</file>

<file path=xl/sharedStrings.xml><?xml version="1.0" encoding="utf-8"?>
<sst xmlns="http://schemas.openxmlformats.org/spreadsheetml/2006/main" count="166651" uniqueCount="244">
  <si>
    <t>Consumo Industrial</t>
  </si>
  <si>
    <t>Consumo Doméstico</t>
  </si>
  <si>
    <t>%</t>
  </si>
  <si>
    <t>Bélgica</t>
  </si>
  <si>
    <t>Bulgaria</t>
  </si>
  <si>
    <t>Croacia</t>
  </si>
  <si>
    <t>Alemania</t>
  </si>
  <si>
    <t>Grecia</t>
  </si>
  <si>
    <t>Irlanda</t>
  </si>
  <si>
    <t>Austria</t>
  </si>
  <si>
    <t>Portugal</t>
  </si>
  <si>
    <t>Rumanía</t>
  </si>
  <si>
    <t>Finlandia</t>
  </si>
  <si>
    <t>Suecia</t>
  </si>
  <si>
    <t>Concepto</t>
  </si>
  <si>
    <t>Impuesto</t>
  </si>
  <si>
    <t>Categoria</t>
  </si>
  <si>
    <t>Año</t>
  </si>
  <si>
    <t>Mes</t>
  </si>
  <si>
    <t>Trimestre</t>
  </si>
  <si>
    <t>Pais</t>
  </si>
  <si>
    <t>CCAA</t>
  </si>
  <si>
    <t>Producto</t>
  </si>
  <si>
    <t>Regimen</t>
  </si>
  <si>
    <t>Dato</t>
  </si>
  <si>
    <t>Unidad</t>
  </si>
  <si>
    <t>TIPO</t>
  </si>
  <si>
    <t>TIPOS ESPAÑA</t>
  </si>
  <si>
    <t/>
  </si>
  <si>
    <t>ESPAÑA</t>
  </si>
  <si>
    <t>ELECTRICIDAD</t>
  </si>
  <si>
    <t>TIPOS UE</t>
  </si>
  <si>
    <t>IVA</t>
  </si>
  <si>
    <t>BULGARIA</t>
  </si>
  <si>
    <t>CROACIA</t>
  </si>
  <si>
    <t>ALEMANIA</t>
  </si>
  <si>
    <t>GRECIA</t>
  </si>
  <si>
    <t>IRLANDA</t>
  </si>
  <si>
    <t>AUSTRIA</t>
  </si>
  <si>
    <t>PORTUGAL</t>
  </si>
  <si>
    <t>FINLANDIA</t>
  </si>
  <si>
    <t>SUECIA</t>
  </si>
  <si>
    <t>REINO UNIDO</t>
  </si>
  <si>
    <t>LUXEMBURGO</t>
  </si>
  <si>
    <t>ENE</t>
  </si>
  <si>
    <t>TRFC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</si>
  <si>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</si>
  <si>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</si>
  <si>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</si>
  <si>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</si>
  <si>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</si>
  <si>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</si>
  <si>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</si>
  <si>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</si>
  <si>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</si>
  <si>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</si>
  <si>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</si>
  <si>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IVA SOBRE ELECTRICIDAD</t>
  </si>
  <si>
    <t>CHIPRE</t>
  </si>
  <si>
    <t>ESTONIA</t>
  </si>
  <si>
    <t>FRANCIA</t>
  </si>
  <si>
    <t>ITALIA</t>
  </si>
  <si>
    <t>LETONIA</t>
  </si>
  <si>
    <t>LITUANIA</t>
  </si>
  <si>
    <t>MALTA</t>
  </si>
  <si>
    <t>POLONIA</t>
  </si>
  <si>
    <t>ESLOVAQUIA</t>
  </si>
  <si>
    <t>ESLOVENIA</t>
  </si>
  <si>
    <t>MERCADO</t>
  </si>
  <si>
    <t>Consumo de electricidad</t>
  </si>
  <si>
    <t>Valor de los consumos de electricidad sin IVA</t>
  </si>
  <si>
    <t>PRECIOS UE</t>
  </si>
  <si>
    <t>TOTAL UE</t>
  </si>
  <si>
    <t>Tarifas industriales 3.500 kWh/año 1.300 kWh/año 4 - 9 kW</t>
  </si>
  <si>
    <t>Tarifas industriales 7.500 kWh/año 2.500 kWh/año 6 - 9 kW</t>
  </si>
  <si>
    <t>Tarifas industriales 20.000 kWh/año 15.000 kWh/año 9 kW</t>
  </si>
  <si>
    <t>Tarifas industriales 600 kWh/año 3 kW</t>
  </si>
  <si>
    <t>Tarifas industriales 1.200 kWh/año 3 - 4 kW</t>
  </si>
  <si>
    <t>Tarifas industriales &gt;20.000&lt;70.000 MWh 500 kW 4.000 horas</t>
  </si>
  <si>
    <t>Tarifas industriales &gt;70.000&lt;150.000 MWh 2,5 MW 4.000 horas</t>
  </si>
  <si>
    <t>Tarifas industriales &lt;20 MWh 30 kW 1.000 horas</t>
  </si>
  <si>
    <t>Tarifas industriales &gt;20&lt;500 MWh 50 kW 1.000 horas</t>
  </si>
  <si>
    <t>Tarifas industriales &gt;500&lt;2.000 MWh 100 kW 1.600 horas</t>
  </si>
  <si>
    <t>Tarifas industriales &gt;2.000&lt;20.000 MWh 500 kW 2.500 horas</t>
  </si>
  <si>
    <t>Tarifas industriales 160 MWh/año 100 kW 1.600 horas</t>
  </si>
  <si>
    <t>Tarifas industriales 1.250 MWh/año 500 kW 2.500 horas</t>
  </si>
  <si>
    <t>Tarifas industriales 10.000 MWh/año 2.500 kW 4.000 horas</t>
  </si>
  <si>
    <t>Tarifas industriales 24.000 MWh/año 4.000 kW 6.000 horas</t>
  </si>
  <si>
    <t>Tarifas industriales 70.000 MWh/año 10.000 kW 7.000 horas</t>
  </si>
  <si>
    <t>Tarifas industriales 2.000 MWh/año 500 kW 4.000 horas</t>
  </si>
  <si>
    <t>Tarifas industriales 50.000 MWh/año 10.000 kW 5.000 horas</t>
  </si>
  <si>
    <t xml:space="preserve">Grandes consumidores 25 MW </t>
  </si>
  <si>
    <t xml:space="preserve">Grandes consumidores 50 MW </t>
  </si>
  <si>
    <t xml:space="preserve">Grandes consumidores 75 MW </t>
  </si>
  <si>
    <t xml:space="preserve">P.V.P. </t>
  </si>
  <si>
    <t>Carga
Fiscal</t>
  </si>
  <si>
    <t>Chipre</t>
  </si>
  <si>
    <t>República Checa</t>
  </si>
  <si>
    <t>España</t>
  </si>
  <si>
    <t>Estonia</t>
  </si>
  <si>
    <t>Hungría</t>
  </si>
  <si>
    <t>Italia</t>
  </si>
  <si>
    <t>Letonia</t>
  </si>
  <si>
    <t>Lituania</t>
  </si>
  <si>
    <t>Luxemburgo</t>
  </si>
  <si>
    <t>Polonia</t>
  </si>
  <si>
    <t>Eslovaquia</t>
  </si>
  <si>
    <t>Eslovenia</t>
  </si>
  <si>
    <t>Precio antes de Impuestos</t>
  </si>
  <si>
    <t>Francia</t>
  </si>
  <si>
    <t>TARIFA INDUSTRIAL</t>
  </si>
  <si>
    <t>Malta</t>
  </si>
  <si>
    <t>DINAMARCA</t>
  </si>
  <si>
    <t xml:space="preserve">Media UE </t>
  </si>
  <si>
    <t>1T</t>
  </si>
  <si>
    <t>2T</t>
  </si>
  <si>
    <t>3T</t>
  </si>
  <si>
    <t>4T</t>
  </si>
  <si>
    <t>euros/MWh</t>
  </si>
  <si>
    <t>PRECIO Y FISCALIDAD UNITARIA UE</t>
  </si>
  <si>
    <t>DEVOLUCIONES</t>
  </si>
  <si>
    <t>CONSUMO ESPAÑA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</si>
  <si>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</si>
  <si>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</si>
  <si>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</si>
  <si>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</si>
  <si>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</si>
  <si>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</si>
  <si>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</si>
  <si>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</si>
  <si>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</si>
  <si>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</si>
  <si>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</si>
  <si>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</si>
  <si>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</si>
  <si>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</si>
  <si>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</si>
  <si>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</si>
  <si>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</si>
  <si>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</si>
  <si>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</si>
  <si>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</si>
  <si>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</si>
  <si>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</si>
  <si>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</si>
  <si>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</si>
  <si>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millones kWh</t>
  </si>
  <si>
    <t>PRECIO Y FISCALIDAD UNITARIA</t>
  </si>
  <si>
    <t>Impuesto especial por unidad de consumo</t>
  </si>
  <si>
    <t>IVA por unidad de consumo</t>
  </si>
  <si>
    <t>Precio medio antes de impuestos</t>
  </si>
  <si>
    <t>Precio medio</t>
  </si>
  <si>
    <t>1999/2001</t>
  </si>
  <si>
    <t>2001-2003</t>
  </si>
  <si>
    <t>euro/MWh</t>
  </si>
  <si>
    <t>millones de euro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</si>
  <si>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</si>
  <si>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</si>
  <si>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</si>
  <si>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</si>
  <si>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</si>
  <si>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</si>
  <si>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</si>
  <si>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</si>
  <si>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</si>
  <si>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</si>
  <si>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</si>
  <si>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</si>
  <si>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INSTRUCCIONES</t>
  </si>
  <si>
    <t>Tipos</t>
  </si>
  <si>
    <t xml:space="preserve">Precios </t>
  </si>
  <si>
    <t>TARIFA DOMÉSTICA</t>
  </si>
  <si>
    <t>RECAUDACIÓN CAJA</t>
  </si>
  <si>
    <t>IMPUESTO DEVENGADO</t>
  </si>
  <si>
    <t>Recaudación bruta</t>
  </si>
  <si>
    <t>Recaudación neta</t>
  </si>
  <si>
    <t>Impuesto devengado</t>
  </si>
  <si>
    <t xml:space="preserve">RECAUDACIÓN </t>
  </si>
  <si>
    <t>RECAUDACIÓN</t>
  </si>
  <si>
    <t>RECAUDACIÓN UE</t>
  </si>
  <si>
    <t>céntimos de euro</t>
  </si>
  <si>
    <t>millones euros</t>
  </si>
  <si>
    <t>céntimos de euro/kwh</t>
  </si>
  <si>
    <t>Total</t>
  </si>
  <si>
    <t xml:space="preserve">   Media</t>
  </si>
  <si>
    <t xml:space="preserve">TIPOS ESPAÑA </t>
  </si>
  <si>
    <t>Categoría</t>
  </si>
  <si>
    <t>País</t>
  </si>
  <si>
    <t>Dato del periodo</t>
  </si>
  <si>
    <t>Presión
Fiscal (%)</t>
  </si>
  <si>
    <t>IVA REPERCUTIDO</t>
  </si>
  <si>
    <t>IMPUESTO SOBRE LA ELECTRICIDAD</t>
  </si>
  <si>
    <t>Países Bajos</t>
  </si>
  <si>
    <t>Base Imponible</t>
  </si>
  <si>
    <t>Base Liquidable</t>
  </si>
  <si>
    <t>Dinamarca</t>
  </si>
  <si>
    <t>BÉLGICA</t>
  </si>
  <si>
    <t>HUNGRÍA</t>
  </si>
  <si>
    <t>PAÍSES BAJOS</t>
  </si>
  <si>
    <t>REPÚBLICA CHECA</t>
  </si>
  <si>
    <t>RUMANÍA</t>
  </si>
  <si>
    <t>MÍNIMO</t>
  </si>
  <si>
    <t xml:space="preserve">PAÍSES BAJOS </t>
  </si>
  <si>
    <t>20</t>
  </si>
  <si>
    <t>Variación (%)</t>
  </si>
  <si>
    <t xml:space="preserve">Presión
Fiscal </t>
  </si>
  <si>
    <t>IE / PVP</t>
  </si>
  <si>
    <t>IVA / PVP</t>
  </si>
  <si>
    <t>céntimos de euro por kWh</t>
  </si>
  <si>
    <t>Reino Unido</t>
  </si>
  <si>
    <t>Mínimo  UE</t>
  </si>
  <si>
    <t>Nota: En el caso de la Tarifa Industrial se trata de IVA repercutido</t>
  </si>
  <si>
    <t>El presente archivo muestra en Tablas la parte de la BdD correspondiente el Impuesto Especial sobre la Electricidad.</t>
  </si>
  <si>
    <t>El orden de presentación es similar a todos los impuestos, primero para los datos de España y posteriormente para la UE:</t>
  </si>
  <si>
    <t xml:space="preserve">Recaudación </t>
  </si>
  <si>
    <t>Categoría - Tabla 1</t>
  </si>
  <si>
    <t>Régimen - Tabla 1</t>
  </si>
  <si>
    <t>Impuesto - Tabla 1</t>
  </si>
  <si>
    <t>Régimen - Tabla 2</t>
  </si>
  <si>
    <t>Producto - Tabla 10</t>
  </si>
  <si>
    <t>TABLA 1</t>
  </si>
  <si>
    <t>(En millones de euros)</t>
  </si>
  <si>
    <t xml:space="preserve">EVOLUCIÓN DE LA RECAUDACIÓN Y DEL IMPUESTO DEVENGADO </t>
  </si>
  <si>
    <t>Periodo</t>
  </si>
  <si>
    <t>TABLA 5</t>
  </si>
  <si>
    <t>PRECIO Y FISCALIDAD UNITARIA DE LA ELECTRICIDAD</t>
  </si>
  <si>
    <t>TABLA 2</t>
  </si>
  <si>
    <t xml:space="preserve">CONSUMOS SUJETOS A TRIBUTACIÓN </t>
  </si>
  <si>
    <t>RECAUDACIÓN DE LOS PAÍSES DE LA UNIÓN EUROPEA</t>
  </si>
  <si>
    <t>TABLA 7</t>
  </si>
  <si>
    <t>TABLA 9</t>
  </si>
  <si>
    <t>TIPOS IMPOSITIVOS APLICABLES EN EL IMPUESTO SOBRE LA ELECTRICIDAD EN LA UNIÓN EUROPEA</t>
  </si>
  <si>
    <t>(En céntimos de euro por kWh, salvo indicación)</t>
  </si>
  <si>
    <t>PRECIO Y FISCALIDAD UNITARIA DE LA UNIÓN EUROPEA</t>
  </si>
  <si>
    <t>TABLA 10</t>
  </si>
  <si>
    <t>IE</t>
  </si>
  <si>
    <t>Cada tabla cuenta con un desplegable en las casillas azules oscuras con texto blanco que permite explorar distintas alternativas.</t>
  </si>
  <si>
    <t>Consumos</t>
  </si>
  <si>
    <t>Nota: Una casilla vacía indica que el dato no está disponible</t>
  </si>
  <si>
    <t>La BdD está actualizada en los datos nacionales a 2024 y en los de la UE al último disponible, en la mayoría de casos 2023.</t>
  </si>
  <si>
    <t>Austria*</t>
  </si>
  <si>
    <t xml:space="preserve">Austria: No se dispone de la recaudación ya que el dato se proporciona de manera agregada con la recaudación de los impuestos sobre el gas natural y el carbón. </t>
  </si>
  <si>
    <t>Francia*</t>
  </si>
  <si>
    <t>Francia: La recaudación correspondiente al ejercicio 2023 todavía no se ha publicado en la fuente de datos original.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</si>
</sst>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\ _€_-;\-* #,##0.00\ _€_-;_-* &quot;-&quot;??\ _€_-;_-@_-"/>
    <numFmt numFmtId="165" formatCode="#,##0\ "/>
    <numFmt numFmtId="166" formatCode="#,##0_);\(#,##0\)"/>
    <numFmt numFmtId="167" formatCode="\ \ @"/>
    <numFmt numFmtId="168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8"/>
      <name val="Calibri"/>
      <family val="2"/>
      <scheme val="minor"/>
    </font>
    <font>
      <sz val="11"/>
      <color theme="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rgb="FF561F1E"/>
      <name val="Arial"/>
      <family val="2"/>
    </font>
    <font>
      <sz val="9.5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theme="9" tint="0.3998229926450392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NumberFormat="1"/>
    <xf numFmtId="3" fontId="0" fillId="0" borderId="0" xfId="0" applyNumberFormat="1"/>
    <xf numFmtId="0" fontId="3" fillId="0" borderId="0" xfId="0" applyNumberFormat="1" applyFont="1"/>
    <xf numFmtId="0" fontId="3" fillId="0" borderId="0" xfId="0" applyFont="1"/>
    <xf numFmtId="3" fontId="4" fillId="0" borderId="0" xfId="0" applyNumberFormat="1" applyFont="1"/>
    <xf numFmtId="0" fontId="4" fillId="0" borderId="0" xfId="0" applyFont="1"/>
    <xf numFmtId="0" fontId="0" fillId="0" borderId="0" xfId="0" applyFont="1"/>
    <xf numFmtId="0" fontId="5" fillId="0" borderId="1" xfId="0" applyFont="1" applyBorder="1"/>
    <xf numFmtId="0" fontId="5" fillId="0" borderId="0" xfId="0" applyFont="1"/>
    <xf numFmtId="0" fontId="5" fillId="0" borderId="0" xfId="0" applyFont="1" applyAlignment="1">
      <alignment wrapText="1"/>
    </xf>
    <xf numFmtId="0" fontId="6" fillId="0" borderId="3" xfId="0" applyFont="1" applyBorder="1" applyAlignment="1">
      <alignment vertical="top"/>
    </xf>
    <xf numFmtId="165" fontId="0" fillId="0" borderId="0" xfId="0" applyNumberFormat="1"/>
    <xf numFmtId="2" fontId="5" fillId="0" borderId="0" xfId="0" applyNumberFormat="1" applyFont="1"/>
    <xf numFmtId="4" fontId="5" fillId="0" borderId="0" xfId="0" applyNumberFormat="1" applyFont="1"/>
    <xf numFmtId="0" fontId="5" fillId="0" borderId="0" xfId="0" applyFont="1" applyBorder="1"/>
    <xf numFmtId="0" fontId="8" fillId="2" borderId="7" xfId="0" quotePrefix="1" applyFont="1" applyFill="1" applyBorder="1" applyAlignment="1" applyProtection="1">
      <alignment horizontal="center" vertical="center"/>
    </xf>
    <xf numFmtId="0" fontId="8" fillId="4" borderId="5" xfId="0" applyFont="1" applyFill="1" applyBorder="1" applyAlignment="1" applyProtection="1">
      <alignment horizontal="left"/>
    </xf>
    <xf numFmtId="3" fontId="8" fillId="5" borderId="3" xfId="0" applyNumberFormat="1" applyFont="1" applyFill="1" applyBorder="1" applyAlignment="1">
      <alignment horizontal="center" vertical="center"/>
    </xf>
    <xf numFmtId="3" fontId="8" fillId="5" borderId="5" xfId="0" applyNumberFormat="1" applyFont="1" applyFill="1" applyBorder="1" applyAlignment="1">
      <alignment horizontal="center" vertical="center"/>
    </xf>
    <xf numFmtId="168" fontId="8" fillId="5" borderId="3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 applyProtection="1">
      <alignment horizontal="left"/>
    </xf>
    <xf numFmtId="3" fontId="14" fillId="5" borderId="0" xfId="0" applyNumberFormat="1" applyFont="1" applyFill="1" applyBorder="1" applyAlignment="1">
      <alignment horizontal="center" vertical="center"/>
    </xf>
    <xf numFmtId="3" fontId="14" fillId="5" borderId="1" xfId="0" applyNumberFormat="1" applyFont="1" applyFill="1" applyBorder="1" applyAlignment="1">
      <alignment horizontal="center" vertical="center"/>
    </xf>
    <xf numFmtId="168" fontId="14" fillId="5" borderId="0" xfId="0" applyNumberFormat="1" applyFont="1" applyFill="1" applyBorder="1" applyAlignment="1">
      <alignment horizontal="center" vertical="center"/>
    </xf>
    <xf numFmtId="0" fontId="14" fillId="4" borderId="5" xfId="0" applyFont="1" applyFill="1" applyBorder="1" applyAlignment="1" applyProtection="1">
      <alignment horizontal="left"/>
    </xf>
    <xf numFmtId="3" fontId="14" fillId="5" borderId="3" xfId="0" applyNumberFormat="1" applyFont="1" applyFill="1" applyBorder="1" applyAlignment="1">
      <alignment horizontal="center" vertical="center"/>
    </xf>
    <xf numFmtId="3" fontId="14" fillId="5" borderId="5" xfId="0" applyNumberFormat="1" applyFont="1" applyFill="1" applyBorder="1" applyAlignment="1">
      <alignment horizontal="center" vertical="center"/>
    </xf>
    <xf numFmtId="168" fontId="14" fillId="5" borderId="3" xfId="0" applyNumberFormat="1" applyFont="1" applyFill="1" applyBorder="1" applyAlignment="1">
      <alignment horizontal="center" vertical="center"/>
    </xf>
    <xf numFmtId="37" fontId="15" fillId="5" borderId="1" xfId="0" applyNumberFormat="1" applyFont="1" applyFill="1" applyBorder="1" applyAlignment="1" applyProtection="1">
      <alignment horizontal="left" vertical="center"/>
    </xf>
    <xf numFmtId="3" fontId="15" fillId="5" borderId="0" xfId="0" applyNumberFormat="1" applyFont="1" applyFill="1" applyBorder="1" applyAlignment="1">
      <alignment horizontal="center" vertical="center"/>
    </xf>
    <xf numFmtId="3" fontId="15" fillId="5" borderId="1" xfId="0" applyNumberFormat="1" applyFont="1" applyFill="1" applyBorder="1" applyAlignment="1">
      <alignment horizontal="center" vertical="center"/>
    </xf>
    <xf numFmtId="168" fontId="15" fillId="5" borderId="0" xfId="0" applyNumberFormat="1" applyFont="1" applyFill="1" applyBorder="1" applyAlignment="1">
      <alignment horizontal="center" vertical="center"/>
    </xf>
    <xf numFmtId="166" fontId="15" fillId="5" borderId="1" xfId="0" applyNumberFormat="1" applyFont="1" applyFill="1" applyBorder="1" applyAlignment="1" applyProtection="1">
      <alignment horizontal="left" vertical="center"/>
    </xf>
    <xf numFmtId="0" fontId="8" fillId="2" borderId="7" xfId="0" applyFont="1" applyFill="1" applyBorder="1" applyAlignment="1" applyProtection="1">
      <alignment horizontal="center" vertical="center"/>
    </xf>
    <xf numFmtId="0" fontId="8" fillId="2" borderId="12" xfId="0" applyFont="1" applyFill="1" applyBorder="1" applyAlignment="1" applyProtection="1">
      <alignment horizontal="center" vertical="center"/>
    </xf>
    <xf numFmtId="0" fontId="12" fillId="3" borderId="11" xfId="0" applyFont="1" applyFill="1" applyBorder="1" applyAlignment="1" applyProtection="1">
      <alignment horizontal="center" vertical="center"/>
    </xf>
    <xf numFmtId="0" fontId="8" fillId="2" borderId="12" xfId="0" quotePrefix="1" applyFont="1" applyFill="1" applyBorder="1" applyAlignment="1" applyProtection="1">
      <alignment horizontal="center" vertical="center"/>
    </xf>
    <xf numFmtId="0" fontId="8" fillId="2" borderId="13" xfId="0" quotePrefix="1" applyFont="1" applyFill="1" applyBorder="1" applyAlignment="1" applyProtection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5" borderId="5" xfId="0" quotePrefix="1" applyFont="1" applyFill="1" applyBorder="1" applyAlignment="1" applyProtection="1">
      <alignment vertical="center"/>
    </xf>
    <xf numFmtId="2" fontId="8" fillId="5" borderId="11" xfId="0" applyNumberFormat="1" applyFont="1" applyFill="1" applyBorder="1" applyAlignment="1">
      <alignment horizontal="center" vertical="center" wrapText="1"/>
    </xf>
    <xf numFmtId="167" fontId="15" fillId="5" borderId="9" xfId="0" applyNumberFormat="1" applyFont="1" applyFill="1" applyBorder="1" applyAlignment="1"/>
    <xf numFmtId="2" fontId="15" fillId="5" borderId="17" xfId="0" applyNumberFormat="1" applyFont="1" applyFill="1" applyBorder="1" applyAlignment="1">
      <alignment horizontal="center" vertical="center" wrapText="1"/>
    </xf>
    <xf numFmtId="167" fontId="15" fillId="5" borderId="10" xfId="0" applyNumberFormat="1" applyFont="1" applyFill="1" applyBorder="1" applyAlignment="1"/>
    <xf numFmtId="2" fontId="15" fillId="5" borderId="4" xfId="0" applyNumberFormat="1" applyFont="1" applyFill="1" applyBorder="1" applyAlignment="1">
      <alignment horizontal="center" vertical="center" wrapText="1"/>
    </xf>
    <xf numFmtId="167" fontId="15" fillId="5" borderId="16" xfId="0" applyNumberFormat="1" applyFont="1" applyFill="1" applyBorder="1" applyAlignment="1"/>
    <xf numFmtId="0" fontId="8" fillId="2" borderId="15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2" fontId="8" fillId="5" borderId="7" xfId="0" applyNumberFormat="1" applyFont="1" applyFill="1" applyBorder="1" applyAlignment="1">
      <alignment horizontal="center" vertical="center" wrapText="1"/>
    </xf>
    <xf numFmtId="2" fontId="15" fillId="5" borderId="13" xfId="0" applyNumberFormat="1" applyFont="1" applyFill="1" applyBorder="1" applyAlignment="1">
      <alignment horizontal="center" vertical="center" wrapText="1"/>
    </xf>
    <xf numFmtId="2" fontId="15" fillId="5" borderId="14" xfId="0" applyNumberFormat="1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165" fontId="8" fillId="5" borderId="5" xfId="0" applyNumberFormat="1" applyFont="1" applyFill="1" applyBorder="1" applyAlignment="1">
      <alignment horizontal="left" vertical="center"/>
    </xf>
    <xf numFmtId="165" fontId="14" fillId="5" borderId="1" xfId="0" applyNumberFormat="1" applyFont="1" applyFill="1" applyBorder="1" applyAlignment="1">
      <alignment horizontal="left" vertical="center"/>
    </xf>
    <xf numFmtId="165" fontId="14" fillId="5" borderId="5" xfId="0" applyNumberFormat="1" applyFont="1" applyFill="1" applyBorder="1" applyAlignment="1">
      <alignment horizontal="left" vertical="center"/>
    </xf>
    <xf numFmtId="165" fontId="15" fillId="5" borderId="1" xfId="0" applyNumberFormat="1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center" vertical="center"/>
    </xf>
    <xf numFmtId="0" fontId="8" fillId="5" borderId="5" xfId="0" quotePrefix="1" applyFont="1" applyFill="1" applyBorder="1" applyAlignment="1" applyProtection="1">
      <alignment horizontal="left" vertical="center"/>
    </xf>
    <xf numFmtId="0" fontId="15" fillId="5" borderId="1" xfId="0" quotePrefix="1" applyFont="1" applyFill="1" applyBorder="1" applyAlignment="1" applyProtection="1">
      <alignment horizontal="left" vertical="center"/>
    </xf>
    <xf numFmtId="3" fontId="15" fillId="5" borderId="0" xfId="0" applyNumberFormat="1" applyFont="1" applyFill="1" applyBorder="1" applyAlignment="1" applyProtection="1">
      <alignment horizontal="center" vertical="center"/>
    </xf>
    <xf numFmtId="3" fontId="15" fillId="5" borderId="1" xfId="0" applyNumberFormat="1" applyFont="1" applyFill="1" applyBorder="1" applyAlignment="1" applyProtection="1">
      <alignment horizontal="center" vertical="center"/>
    </xf>
    <xf numFmtId="4" fontId="15" fillId="5" borderId="0" xfId="0" applyNumberFormat="1" applyFont="1" applyFill="1" applyBorder="1" applyAlignment="1" applyProtection="1">
      <alignment horizontal="center" vertical="center"/>
    </xf>
    <xf numFmtId="0" fontId="15" fillId="5" borderId="1" xfId="0" applyFont="1" applyFill="1" applyBorder="1" applyAlignment="1" applyProtection="1">
      <alignment horizontal="left" vertical="center"/>
    </xf>
    <xf numFmtId="0" fontId="15" fillId="5" borderId="1" xfId="0" applyFont="1" applyFill="1" applyBorder="1" applyAlignment="1">
      <alignment vertical="center"/>
    </xf>
    <xf numFmtId="0" fontId="15" fillId="5" borderId="1" xfId="0" quotePrefix="1" applyFont="1" applyFill="1" applyBorder="1" applyAlignment="1">
      <alignment horizontal="left" vertical="center"/>
    </xf>
    <xf numFmtId="0" fontId="12" fillId="3" borderId="11" xfId="0" quotePrefix="1" applyFont="1" applyFill="1" applyBorder="1" applyAlignment="1" applyProtection="1">
      <alignment horizontal="center" vertical="center"/>
    </xf>
    <xf numFmtId="0" fontId="8" fillId="2" borderId="12" xfId="0" applyFont="1" applyFill="1" applyBorder="1" applyAlignment="1" applyProtection="1">
      <alignment horizontal="center" vertical="center" wrapText="1"/>
    </xf>
    <xf numFmtId="0" fontId="8" fillId="5" borderId="11" xfId="0" quotePrefix="1" applyFont="1" applyFill="1" applyBorder="1" applyAlignment="1" applyProtection="1">
      <alignment horizontal="left" vertical="center"/>
    </xf>
    <xf numFmtId="3" fontId="8" fillId="5" borderId="12" xfId="0" applyNumberFormat="1" applyFont="1" applyFill="1" applyBorder="1" applyAlignment="1" applyProtection="1">
      <alignment horizontal="center" vertical="center"/>
    </xf>
    <xf numFmtId="3" fontId="8" fillId="5" borderId="11" xfId="0" applyNumberFormat="1" applyFont="1" applyFill="1" applyBorder="1" applyAlignment="1" applyProtection="1">
      <alignment horizontal="center" vertical="center"/>
    </xf>
    <xf numFmtId="4" fontId="8" fillId="5" borderId="12" xfId="0" applyNumberFormat="1" applyFont="1" applyFill="1" applyBorder="1" applyAlignment="1" applyProtection="1">
      <alignment horizontal="center" vertical="center"/>
    </xf>
    <xf numFmtId="4" fontId="15" fillId="5" borderId="1" xfId="1" applyNumberFormat="1" applyFont="1" applyFill="1" applyBorder="1" applyAlignment="1">
      <alignment horizontal="center" vertical="center" wrapText="1"/>
    </xf>
    <xf numFmtId="4" fontId="15" fillId="5" borderId="4" xfId="1" applyNumberFormat="1" applyFont="1" applyFill="1" applyBorder="1" applyAlignment="1">
      <alignment horizontal="center" vertical="center" wrapText="1"/>
    </xf>
    <xf numFmtId="4" fontId="15" fillId="5" borderId="1" xfId="1" applyNumberFormat="1" applyFont="1" applyFill="1" applyBorder="1" applyAlignment="1" applyProtection="1">
      <alignment horizontal="center" vertical="center" wrapText="1"/>
    </xf>
    <xf numFmtId="4" fontId="15" fillId="5" borderId="4" xfId="1" applyNumberFormat="1" applyFont="1" applyFill="1" applyBorder="1" applyAlignment="1" applyProtection="1">
      <alignment horizontal="center" vertical="center" wrapText="1"/>
    </xf>
    <xf numFmtId="4" fontId="15" fillId="5" borderId="1" xfId="1" quotePrefix="1" applyNumberFormat="1" applyFont="1" applyFill="1" applyBorder="1" applyAlignment="1">
      <alignment horizontal="center" vertical="center" wrapText="1"/>
    </xf>
    <xf numFmtId="4" fontId="15" fillId="5" borderId="4" xfId="1" quotePrefix="1" applyNumberFormat="1" applyFont="1" applyFill="1" applyBorder="1" applyAlignment="1">
      <alignment horizontal="center" vertical="center" wrapText="1"/>
    </xf>
    <xf numFmtId="4" fontId="8" fillId="5" borderId="11" xfId="1" applyNumberFormat="1" applyFont="1" applyFill="1" applyBorder="1" applyAlignment="1">
      <alignment horizontal="center" vertical="center" wrapText="1"/>
    </xf>
    <xf numFmtId="4" fontId="8" fillId="5" borderId="6" xfId="1" applyNumberFormat="1" applyFont="1" applyFill="1" applyBorder="1" applyAlignment="1">
      <alignment horizontal="center" vertical="center" wrapText="1"/>
    </xf>
    <xf numFmtId="2" fontId="8" fillId="5" borderId="5" xfId="0" applyNumberFormat="1" applyFont="1" applyFill="1" applyBorder="1" applyAlignment="1">
      <alignment horizontal="center" vertical="center"/>
    </xf>
    <xf numFmtId="2" fontId="8" fillId="5" borderId="18" xfId="0" applyNumberFormat="1" applyFont="1" applyFill="1" applyBorder="1" applyAlignment="1">
      <alignment horizontal="center" vertical="center"/>
    </xf>
    <xf numFmtId="2" fontId="15" fillId="5" borderId="2" xfId="0" applyNumberFormat="1" applyFont="1" applyFill="1" applyBorder="1" applyAlignment="1" applyProtection="1">
      <alignment horizontal="center" vertical="center"/>
    </xf>
    <xf numFmtId="2" fontId="15" fillId="5" borderId="1" xfId="0" applyNumberFormat="1" applyFont="1" applyFill="1" applyBorder="1" applyAlignment="1">
      <alignment horizontal="center" vertical="center"/>
    </xf>
    <xf numFmtId="2" fontId="15" fillId="5" borderId="4" xfId="0" applyNumberFormat="1" applyFont="1" applyFill="1" applyBorder="1" applyAlignment="1">
      <alignment horizontal="center" vertical="center"/>
    </xf>
    <xf numFmtId="2" fontId="15" fillId="5" borderId="14" xfId="0" applyNumberFormat="1" applyFont="1" applyFill="1" applyBorder="1" applyAlignment="1" applyProtection="1">
      <alignment horizontal="center" vertical="center"/>
    </xf>
    <xf numFmtId="0" fontId="8" fillId="2" borderId="6" xfId="0" quotePrefix="1" applyFont="1" applyFill="1" applyBorder="1" applyAlignment="1" applyProtection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8" fillId="6" borderId="1" xfId="0" quotePrefix="1" applyFont="1" applyFill="1" applyBorder="1" applyAlignment="1" applyProtection="1">
      <alignment horizontal="left" vertical="center"/>
    </xf>
    <xf numFmtId="3" fontId="18" fillId="6" borderId="0" xfId="0" applyNumberFormat="1" applyFont="1" applyFill="1" applyBorder="1" applyAlignment="1" applyProtection="1">
      <alignment horizontal="center" vertical="center"/>
    </xf>
    <xf numFmtId="3" fontId="18" fillId="6" borderId="1" xfId="0" applyNumberFormat="1" applyFont="1" applyFill="1" applyBorder="1" applyAlignment="1" applyProtection="1">
      <alignment horizontal="center" vertical="center"/>
    </xf>
    <xf numFmtId="4" fontId="18" fillId="6" borderId="0" xfId="0" applyNumberFormat="1" applyFont="1" applyFill="1" applyBorder="1" applyAlignment="1" applyProtection="1">
      <alignment horizontal="center" vertical="center"/>
    </xf>
    <xf numFmtId="4" fontId="18" fillId="6" borderId="1" xfId="1" applyNumberFormat="1" applyFont="1" applyFill="1" applyBorder="1" applyAlignment="1" applyProtection="1">
      <alignment horizontal="center" vertical="center" wrapText="1"/>
    </xf>
    <xf numFmtId="4" fontId="18" fillId="6" borderId="4" xfId="1" applyNumberFormat="1" applyFont="1" applyFill="1" applyBorder="1" applyAlignment="1" applyProtection="1">
      <alignment horizontal="center" vertical="center" wrapText="1"/>
    </xf>
    <xf numFmtId="0" fontId="18" fillId="6" borderId="1" xfId="0" applyFont="1" applyFill="1" applyBorder="1" applyAlignment="1" applyProtection="1">
      <alignment horizontal="left" vertical="center"/>
    </xf>
    <xf numFmtId="2" fontId="18" fillId="6" borderId="1" xfId="0" applyNumberFormat="1" applyFont="1" applyFill="1" applyBorder="1" applyAlignment="1">
      <alignment horizontal="center" vertical="center"/>
    </xf>
    <xf numFmtId="2" fontId="18" fillId="6" borderId="4" xfId="0" applyNumberFormat="1" applyFont="1" applyFill="1" applyBorder="1" applyAlignment="1">
      <alignment horizontal="center" vertical="center"/>
    </xf>
    <xf numFmtId="2" fontId="18" fillId="6" borderId="14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2" fillId="3" borderId="11" xfId="0" applyFont="1" applyFill="1" applyBorder="1" applyAlignment="1" applyProtection="1">
      <alignment horizontal="center" vertical="center"/>
    </xf>
    <xf numFmtId="0" fontId="12" fillId="3" borderId="6" xfId="0" applyFont="1" applyFill="1" applyBorder="1" applyAlignment="1" applyProtection="1">
      <alignment horizontal="center" vertical="center"/>
    </xf>
    <xf numFmtId="0" fontId="12" fillId="3" borderId="7" xfId="0" applyFont="1" applyFill="1" applyBorder="1" applyAlignment="1" applyProtection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6" borderId="8" xfId="0" applyFont="1" applyFill="1" applyBorder="1" applyAlignment="1">
      <alignment horizontal="left" vertical="center" wrapText="1"/>
    </xf>
    <xf numFmtId="0" fontId="13" fillId="2" borderId="17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/>
    </xf>
    <xf numFmtId="0" fontId="19" fillId="6" borderId="11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C3D69B"/>
      <color rgb="FFEEECE1"/>
      <color rgb="FFEED69B"/>
      <color rgb="FF561F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B11"/>
  <sheetViews>
    <sheetView tabSelected="1" workbookViewId="0"/>
  </sheetViews>
  <sheetFormatPr baseColWidth="10" defaultRowHeight="14.4" x14ac:dyDescent="0.3"/>
  <sheetData>
    <row r="2" spans="1:2" x14ac:dyDescent="0.3">
      <c r="A2" s="1" t="s">
        <v>168</v>
      </c>
    </row>
    <row r="4" spans="1:2" x14ac:dyDescent="0.3">
      <c r="A4" t="s">
        <v>212</v>
      </c>
    </row>
    <row r="5" spans="1:2" x14ac:dyDescent="0.3">
      <c r="A5" t="s">
        <v>239</v>
      </c>
    </row>
    <row r="6" spans="1:2" x14ac:dyDescent="0.3">
      <c r="A6" t="s">
        <v>213</v>
      </c>
    </row>
    <row r="7" spans="1:2" x14ac:dyDescent="0.3">
      <c r="B7" t="s">
        <v>214</v>
      </c>
    </row>
    <row r="8" spans="1:2" x14ac:dyDescent="0.3">
      <c r="B8" t="s">
        <v>237</v>
      </c>
    </row>
    <row r="9" spans="1:2" x14ac:dyDescent="0.3">
      <c r="B9" t="s">
        <v>169</v>
      </c>
    </row>
    <row r="10" spans="1:2" x14ac:dyDescent="0.3">
      <c r="B10" t="s">
        <v>170</v>
      </c>
    </row>
    <row r="11" spans="1:2" x14ac:dyDescent="0.3">
      <c r="A11" t="s">
        <v>236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U21897"/>
  <sheetViews>
    <sheetView workbookViewId="0"/>
  </sheetViews>
  <sheetFormatPr baseColWidth="10" defaultRowHeight="14.4" x14ac:dyDescent="0.3"/>
  <cols>
    <col min="9" max="9" width="30.6640625" bestFit="1" customWidth="1"/>
    <col min="10" max="10" width="17" customWidth="1"/>
  </cols>
  <sheetData>
    <row r="1" spans="1:12" s="1" customFormat="1" x14ac:dyDescent="0.3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1" t="s">
        <v>23</v>
      </c>
      <c r="K1" s="1" t="s">
        <v>24</v>
      </c>
      <c r="L1" s="1" t="s">
        <v>25</v>
      </c>
    </row>
    <row r="2" spans="1:12" x14ac:dyDescent="0.3">
      <c r="A2" t="s">
        <v>26</v>
      </c>
      <c r="B2" t="s">
        <v>191</v>
      </c>
      <c r="C2" t="s">
        <v>27</v>
      </c>
      <c r="D2">
        <v>1998</v>
      </c>
      <c r="E2" t="s">
        <v>28</v>
      </c>
      <c r="G2" t="s">
        <v>29</v>
      </c>
      <c r="I2" t="s">
        <v>30</v>
      </c>
      <c r="K2">
        <v>5.1126963200000004</v>
      </c>
      <c r="L2" t="s">
        <v>2</v>
      </c>
    </row>
    <row r="3" spans="1:12" x14ac:dyDescent="0.3">
      <c r="A3" t="s">
        <v>26</v>
      </c>
      <c r="B3" t="s">
        <v>191</v>
      </c>
      <c r="C3" t="s">
        <v>27</v>
      </c>
      <c r="D3">
        <v>1999</v>
      </c>
      <c r="E3" t="s">
        <v>28</v>
      </c>
      <c r="G3" t="s">
        <v>29</v>
      </c>
      <c r="I3" t="s">
        <v>30</v>
      </c>
      <c r="K3">
        <v>5.1126963200000004</v>
      </c>
      <c r="L3" t="s">
        <v>2</v>
      </c>
    </row>
    <row r="4" spans="1:12" x14ac:dyDescent="0.3">
      <c r="A4" t="s">
        <v>26</v>
      </c>
      <c r="B4" t="s">
        <v>191</v>
      </c>
      <c r="C4" t="s">
        <v>27</v>
      </c>
      <c r="D4">
        <v>2000</v>
      </c>
      <c r="E4" t="s">
        <v>28</v>
      </c>
      <c r="G4" t="s">
        <v>29</v>
      </c>
      <c r="I4" t="s">
        <v>30</v>
      </c>
      <c r="K4">
        <v>5.1126963200000004</v>
      </c>
      <c r="L4" t="s">
        <v>2</v>
      </c>
    </row>
    <row r="5" spans="1:12" x14ac:dyDescent="0.3">
      <c r="A5" t="s">
        <v>26</v>
      </c>
      <c r="B5" t="s">
        <v>191</v>
      </c>
      <c r="C5" t="s">
        <v>27</v>
      </c>
      <c r="D5">
        <v>2001</v>
      </c>
      <c r="E5" t="s">
        <v>28</v>
      </c>
      <c r="G5" t="s">
        <v>29</v>
      </c>
      <c r="I5" t="s">
        <v>30</v>
      </c>
      <c r="K5">
        <v>5.1126963200000004</v>
      </c>
      <c r="L5" t="s">
        <v>2</v>
      </c>
    </row>
    <row r="6" spans="1:12" x14ac:dyDescent="0.3">
      <c r="A6" t="s">
        <v>26</v>
      </c>
      <c r="B6" t="s">
        <v>191</v>
      </c>
      <c r="C6" t="s">
        <v>27</v>
      </c>
      <c r="D6">
        <v>2002</v>
      </c>
      <c r="E6" t="s">
        <v>28</v>
      </c>
      <c r="G6" t="s">
        <v>29</v>
      </c>
      <c r="I6" t="s">
        <v>30</v>
      </c>
      <c r="K6">
        <v>5.1126963200000004</v>
      </c>
      <c r="L6" t="s">
        <v>2</v>
      </c>
    </row>
    <row r="7" spans="1:12" x14ac:dyDescent="0.3">
      <c r="A7" t="s">
        <v>26</v>
      </c>
      <c r="B7" t="s">
        <v>191</v>
      </c>
      <c r="C7" t="s">
        <v>27</v>
      </c>
      <c r="D7">
        <v>2003</v>
      </c>
      <c r="E7" t="s">
        <v>28</v>
      </c>
      <c r="G7" t="s">
        <v>29</v>
      </c>
      <c r="I7" t="s">
        <v>30</v>
      </c>
      <c r="K7">
        <v>5.1126963200000004</v>
      </c>
      <c r="L7" t="s">
        <v>2</v>
      </c>
    </row>
    <row r="8" spans="1:12" x14ac:dyDescent="0.3">
      <c r="A8" t="s">
        <v>26</v>
      </c>
      <c r="B8" t="s">
        <v>191</v>
      </c>
      <c r="C8" t="s">
        <v>27</v>
      </c>
      <c r="D8">
        <v>2004</v>
      </c>
      <c r="E8" t="s">
        <v>28</v>
      </c>
      <c r="G8" t="s">
        <v>29</v>
      </c>
      <c r="I8" t="s">
        <v>30</v>
      </c>
      <c r="K8">
        <v>5.1126963200000004</v>
      </c>
      <c r="L8" t="s">
        <v>2</v>
      </c>
    </row>
    <row r="9" spans="1:12" x14ac:dyDescent="0.3">
      <c r="A9" t="s">
        <v>26</v>
      </c>
      <c r="B9" t="s">
        <v>191</v>
      </c>
      <c r="C9" t="s">
        <v>27</v>
      </c>
      <c r="D9">
        <v>2005</v>
      </c>
      <c r="E9" t="s">
        <v>28</v>
      </c>
      <c r="G9" t="s">
        <v>29</v>
      </c>
      <c r="I9" t="s">
        <v>30</v>
      </c>
      <c r="K9">
        <v>5.1126963200000004</v>
      </c>
      <c r="L9" t="s">
        <v>2</v>
      </c>
    </row>
    <row r="10" spans="1:12" x14ac:dyDescent="0.3">
      <c r="A10" t="s">
        <v>26</v>
      </c>
      <c r="B10" t="s">
        <v>191</v>
      </c>
      <c r="C10" t="s">
        <v>27</v>
      </c>
      <c r="D10">
        <v>2006</v>
      </c>
      <c r="E10" t="s">
        <v>28</v>
      </c>
      <c r="G10" t="s">
        <v>29</v>
      </c>
      <c r="I10" t="s">
        <v>30</v>
      </c>
      <c r="K10">
        <v>5.1126963200000004</v>
      </c>
      <c r="L10" t="s">
        <v>2</v>
      </c>
    </row>
    <row r="11" spans="1:12" x14ac:dyDescent="0.3">
      <c r="A11" t="s">
        <v>26</v>
      </c>
      <c r="B11" t="s">
        <v>191</v>
      </c>
      <c r="C11" t="s">
        <v>27</v>
      </c>
      <c r="D11">
        <v>2007</v>
      </c>
      <c r="E11" t="s">
        <v>28</v>
      </c>
      <c r="G11" t="s">
        <v>29</v>
      </c>
      <c r="I11" t="s">
        <v>30</v>
      </c>
      <c r="K11">
        <v>5.1126963200000004</v>
      </c>
      <c r="L11" t="s">
        <v>2</v>
      </c>
    </row>
    <row r="12" spans="1:12" x14ac:dyDescent="0.3">
      <c r="A12" t="s">
        <v>26</v>
      </c>
      <c r="B12" t="s">
        <v>191</v>
      </c>
      <c r="C12" t="s">
        <v>27</v>
      </c>
      <c r="D12">
        <v>2008</v>
      </c>
      <c r="E12" t="s">
        <v>28</v>
      </c>
      <c r="G12" t="s">
        <v>29</v>
      </c>
      <c r="I12" t="s">
        <v>30</v>
      </c>
      <c r="K12">
        <v>5.1126963200000004</v>
      </c>
      <c r="L12" t="s">
        <v>2</v>
      </c>
    </row>
    <row r="13" spans="1:12" x14ac:dyDescent="0.3">
      <c r="A13" t="s">
        <v>26</v>
      </c>
      <c r="B13" t="s">
        <v>191</v>
      </c>
      <c r="C13" t="s">
        <v>27</v>
      </c>
      <c r="D13">
        <v>2009</v>
      </c>
      <c r="E13" t="s">
        <v>28</v>
      </c>
      <c r="G13" t="s">
        <v>29</v>
      </c>
      <c r="I13" t="s">
        <v>30</v>
      </c>
      <c r="K13">
        <v>5.1126963200000004</v>
      </c>
      <c r="L13" t="s">
        <v>2</v>
      </c>
    </row>
    <row r="14" spans="1:12" x14ac:dyDescent="0.3">
      <c r="A14" t="s">
        <v>26</v>
      </c>
      <c r="B14" t="s">
        <v>191</v>
      </c>
      <c r="C14" t="s">
        <v>27</v>
      </c>
      <c r="D14">
        <v>2010</v>
      </c>
      <c r="E14" t="s">
        <v>28</v>
      </c>
      <c r="G14" t="s">
        <v>29</v>
      </c>
      <c r="I14" t="s">
        <v>30</v>
      </c>
      <c r="K14">
        <v>5.1126963200000004</v>
      </c>
      <c r="L14" t="s">
        <v>2</v>
      </c>
    </row>
    <row r="15" spans="1:12" x14ac:dyDescent="0.3">
      <c r="A15" t="s">
        <v>26</v>
      </c>
      <c r="B15" t="s">
        <v>191</v>
      </c>
      <c r="C15" t="s">
        <v>27</v>
      </c>
      <c r="D15">
        <v>2011</v>
      </c>
      <c r="E15" t="s">
        <v>28</v>
      </c>
      <c r="G15" t="s">
        <v>29</v>
      </c>
      <c r="I15" t="s">
        <v>30</v>
      </c>
      <c r="K15">
        <v>5.1126963200000004</v>
      </c>
      <c r="L15" t="s">
        <v>2</v>
      </c>
    </row>
    <row r="16" spans="1:12" x14ac:dyDescent="0.3">
      <c r="A16" t="s">
        <v>26</v>
      </c>
      <c r="B16" t="s">
        <v>191</v>
      </c>
      <c r="C16" t="s">
        <v>27</v>
      </c>
      <c r="D16">
        <v>2012</v>
      </c>
      <c r="E16" t="s">
        <v>28</v>
      </c>
      <c r="G16" t="s">
        <v>29</v>
      </c>
      <c r="I16" t="s">
        <v>30</v>
      </c>
      <c r="K16">
        <v>5.1126963200000004</v>
      </c>
      <c r="L16" t="s">
        <v>2</v>
      </c>
    </row>
    <row r="17" spans="1:12" x14ac:dyDescent="0.3">
      <c r="A17" t="s">
        <v>26</v>
      </c>
      <c r="B17" t="s">
        <v>191</v>
      </c>
      <c r="C17" t="s">
        <v>27</v>
      </c>
      <c r="D17">
        <v>2013</v>
      </c>
      <c r="E17" t="s">
        <v>28</v>
      </c>
      <c r="G17" t="s">
        <v>29</v>
      </c>
      <c r="I17" t="s">
        <v>30</v>
      </c>
      <c r="K17">
        <v>5.1126963200000004</v>
      </c>
      <c r="L17" t="s">
        <v>2</v>
      </c>
    </row>
    <row r="18" spans="1:12" x14ac:dyDescent="0.3">
      <c r="A18" t="s">
        <v>26</v>
      </c>
      <c r="B18" t="s">
        <v>191</v>
      </c>
      <c r="C18" t="s">
        <v>27</v>
      </c>
      <c r="D18">
        <v>2014</v>
      </c>
      <c r="E18" t="s">
        <v>28</v>
      </c>
      <c r="G18" t="s">
        <v>29</v>
      </c>
      <c r="I18" t="s">
        <v>30</v>
      </c>
      <c r="K18">
        <v>5.1126963200000004</v>
      </c>
      <c r="L18" t="s">
        <v>2</v>
      </c>
    </row>
    <row r="19" spans="1:12" x14ac:dyDescent="0.3">
      <c r="A19" t="s">
        <v>26</v>
      </c>
      <c r="B19" t="s">
        <v>191</v>
      </c>
      <c r="C19" t="s">
        <v>27</v>
      </c>
      <c r="D19">
        <v>2015</v>
      </c>
      <c r="E19" t="s">
        <v>28</v>
      </c>
      <c r="G19" t="s">
        <v>29</v>
      </c>
      <c r="I19" t="s">
        <v>30</v>
      </c>
      <c r="K19">
        <v>5.1126963200000004</v>
      </c>
      <c r="L19" t="s">
        <v>2</v>
      </c>
    </row>
    <row r="20" spans="1:12" x14ac:dyDescent="0.3">
      <c r="A20" t="s">
        <v>26</v>
      </c>
      <c r="B20" t="s">
        <v>191</v>
      </c>
      <c r="C20" t="s">
        <v>27</v>
      </c>
      <c r="D20">
        <v>2016</v>
      </c>
      <c r="E20" t="s">
        <v>28</v>
      </c>
      <c r="G20" t="s">
        <v>29</v>
      </c>
      <c r="I20" t="s">
        <v>30</v>
      </c>
      <c r="K20">
        <v>5.1126963200000004</v>
      </c>
      <c r="L20" t="s">
        <v>2</v>
      </c>
    </row>
    <row r="21" spans="1:12" x14ac:dyDescent="0.3">
      <c r="A21" t="s">
        <v>26</v>
      </c>
      <c r="B21" t="s">
        <v>191</v>
      </c>
      <c r="C21" t="s">
        <v>27</v>
      </c>
      <c r="D21">
        <v>2017</v>
      </c>
      <c r="E21" t="s">
        <v>28</v>
      </c>
      <c r="G21" t="s">
        <v>29</v>
      </c>
      <c r="I21" t="s">
        <v>30</v>
      </c>
      <c r="K21">
        <v>5.1126963200000004</v>
      </c>
      <c r="L21" t="s">
        <v>2</v>
      </c>
    </row>
    <row r="22" spans="1:12" x14ac:dyDescent="0.3">
      <c r="A22" t="s">
        <v>26</v>
      </c>
      <c r="B22" t="s">
        <v>191</v>
      </c>
      <c r="C22" t="s">
        <v>27</v>
      </c>
      <c r="D22">
        <v>2018</v>
      </c>
      <c r="E22" t="s">
        <v>28</v>
      </c>
      <c r="G22" t="s">
        <v>29</v>
      </c>
      <c r="I22" t="s">
        <v>30</v>
      </c>
      <c r="K22">
        <v>5.1126963200000004</v>
      </c>
      <c r="L22" t="s">
        <v>2</v>
      </c>
    </row>
    <row r="23" spans="1:12" x14ac:dyDescent="0.3">
      <c r="A23" t="s">
        <v>26</v>
      </c>
      <c r="B23" t="s">
        <v>191</v>
      </c>
      <c r="C23" t="s">
        <v>27</v>
      </c>
      <c r="D23">
        <v>2019</v>
      </c>
      <c r="E23" t="s">
        <v>28</v>
      </c>
      <c r="F23" s="2"/>
      <c r="G23" t="s">
        <v>29</v>
      </c>
      <c r="I23" t="s">
        <v>30</v>
      </c>
      <c r="K23">
        <v>5.1126963200000004</v>
      </c>
      <c r="L23" t="s">
        <v>2</v>
      </c>
    </row>
    <row r="24" spans="1:12" x14ac:dyDescent="0.3">
      <c r="A24" t="s">
        <v>26</v>
      </c>
      <c r="B24" t="s">
        <v>191</v>
      </c>
      <c r="C24" t="s">
        <v>27</v>
      </c>
      <c r="D24">
        <v>2020</v>
      </c>
      <c r="E24" t="s">
        <v>28</v>
      </c>
      <c r="F24" s="2"/>
      <c r="G24" t="s">
        <v>29</v>
      </c>
      <c r="I24" t="s">
        <v>30</v>
      </c>
      <c r="K24">
        <v>5.1126963200000004</v>
      </c>
      <c r="L24" t="s">
        <v>2</v>
      </c>
    </row>
    <row r="25" spans="1:12" x14ac:dyDescent="0.3">
      <c r="A25" t="s">
        <v>26</v>
      </c>
      <c r="B25" t="s">
        <v>191</v>
      </c>
      <c r="C25" t="s">
        <v>27</v>
      </c>
      <c r="D25">
        <v>2021</v>
      </c>
      <c r="E25" t="s">
        <v>28</v>
      </c>
      <c r="F25" s="2"/>
      <c r="G25" t="s">
        <v>29</v>
      </c>
      <c r="I25" t="s">
        <v>30</v>
      </c>
      <c r="K25">
        <v>3.7604812344109595</v>
      </c>
      <c r="L25" t="s">
        <v>2</v>
      </c>
    </row>
    <row r="26" spans="1:12" x14ac:dyDescent="0.3">
      <c r="A26" t="s">
        <v>26</v>
      </c>
      <c r="B26" t="s">
        <v>191</v>
      </c>
      <c r="C26" t="s">
        <v>27</v>
      </c>
      <c r="D26">
        <v>2022</v>
      </c>
      <c r="E26" t="s">
        <v>28</v>
      </c>
      <c r="F26" s="2"/>
      <c r="G26" t="s">
        <v>29</v>
      </c>
      <c r="I26" t="s">
        <v>30</v>
      </c>
      <c r="K26">
        <v>0.5</v>
      </c>
      <c r="L26" t="s">
        <v>2</v>
      </c>
    </row>
    <row r="27" spans="1:12" x14ac:dyDescent="0.3">
      <c r="A27" t="s">
        <v>26</v>
      </c>
      <c r="B27" t="s">
        <v>191</v>
      </c>
      <c r="C27" t="s">
        <v>27</v>
      </c>
      <c r="D27">
        <v>2023</v>
      </c>
      <c r="E27" t="s">
        <v>28</v>
      </c>
      <c r="F27" s="2"/>
      <c r="G27" t="s">
        <v>29</v>
      </c>
      <c r="I27" t="s">
        <v>30</v>
      </c>
      <c r="K27">
        <v>0.5</v>
      </c>
      <c r="L27" t="s">
        <v>2</v>
      </c>
    </row>
    <row r="28" spans="1:12" x14ac:dyDescent="0.3">
      <c r="A28" t="s">
        <v>26</v>
      </c>
      <c r="B28" t="s">
        <v>191</v>
      </c>
      <c r="C28" t="s">
        <v>27</v>
      </c>
      <c r="D28">
        <v>2024</v>
      </c>
      <c r="E28" t="s">
        <v>28</v>
      </c>
      <c r="F28" s="2"/>
      <c r="G28" t="s">
        <v>29</v>
      </c>
      <c r="I28" t="s">
        <v>30</v>
      </c>
      <c r="K28">
        <v>4.1367107182513658</v>
      </c>
      <c r="L28" t="s">
        <v>2</v>
      </c>
    </row>
    <row r="29" spans="1:12" x14ac:dyDescent="0.3">
      <c r="A29" t="s">
        <v>26</v>
      </c>
      <c r="B29" t="s">
        <v>191</v>
      </c>
      <c r="C29" t="s">
        <v>31</v>
      </c>
      <c r="D29">
        <v>2015</v>
      </c>
      <c r="F29" s="2"/>
      <c r="G29" t="s">
        <v>196</v>
      </c>
      <c r="I29" t="s">
        <v>30</v>
      </c>
      <c r="J29" t="s">
        <v>32</v>
      </c>
      <c r="K29">
        <v>21</v>
      </c>
      <c r="L29" t="s">
        <v>2</v>
      </c>
    </row>
    <row r="30" spans="1:12" x14ac:dyDescent="0.3">
      <c r="A30" t="s">
        <v>26</v>
      </c>
      <c r="B30" t="s">
        <v>191</v>
      </c>
      <c r="C30" t="s">
        <v>31</v>
      </c>
      <c r="D30">
        <v>2015</v>
      </c>
      <c r="F30" s="2"/>
      <c r="G30" t="s">
        <v>33</v>
      </c>
      <c r="I30" t="s">
        <v>30</v>
      </c>
      <c r="J30" t="s">
        <v>32</v>
      </c>
      <c r="K30">
        <v>20</v>
      </c>
      <c r="L30" t="s">
        <v>2</v>
      </c>
    </row>
    <row r="31" spans="1:12" x14ac:dyDescent="0.3">
      <c r="A31" t="s">
        <v>26</v>
      </c>
      <c r="B31" t="s">
        <v>191</v>
      </c>
      <c r="C31" t="s">
        <v>31</v>
      </c>
      <c r="D31">
        <v>2015</v>
      </c>
      <c r="F31" s="2"/>
      <c r="G31" t="s">
        <v>34</v>
      </c>
      <c r="I31" t="s">
        <v>30</v>
      </c>
      <c r="J31" t="s">
        <v>32</v>
      </c>
      <c r="K31">
        <v>25</v>
      </c>
      <c r="L31" t="s">
        <v>2</v>
      </c>
    </row>
    <row r="32" spans="1:12" x14ac:dyDescent="0.3">
      <c r="A32" t="s">
        <v>26</v>
      </c>
      <c r="B32" t="s">
        <v>191</v>
      </c>
      <c r="C32" t="s">
        <v>31</v>
      </c>
      <c r="D32">
        <v>2015</v>
      </c>
      <c r="F32" s="2"/>
      <c r="G32" t="s">
        <v>58</v>
      </c>
      <c r="I32" t="s">
        <v>30</v>
      </c>
      <c r="J32" t="s">
        <v>32</v>
      </c>
      <c r="K32">
        <v>19</v>
      </c>
      <c r="L32" t="s">
        <v>2</v>
      </c>
    </row>
    <row r="33" spans="1:12" x14ac:dyDescent="0.3">
      <c r="A33" t="s">
        <v>26</v>
      </c>
      <c r="B33" t="s">
        <v>191</v>
      </c>
      <c r="C33" t="s">
        <v>31</v>
      </c>
      <c r="D33">
        <v>2015</v>
      </c>
      <c r="F33" s="2"/>
      <c r="G33" t="s">
        <v>199</v>
      </c>
      <c r="I33" t="s">
        <v>30</v>
      </c>
      <c r="J33" t="s">
        <v>32</v>
      </c>
      <c r="K33">
        <v>21</v>
      </c>
      <c r="L33" t="s">
        <v>2</v>
      </c>
    </row>
    <row r="34" spans="1:12" x14ac:dyDescent="0.3">
      <c r="A34" t="s">
        <v>26</v>
      </c>
      <c r="B34" t="s">
        <v>191</v>
      </c>
      <c r="C34" t="s">
        <v>31</v>
      </c>
      <c r="D34">
        <v>2015</v>
      </c>
      <c r="F34" s="2"/>
      <c r="G34" t="s">
        <v>112</v>
      </c>
      <c r="I34" t="s">
        <v>30</v>
      </c>
      <c r="J34" t="s">
        <v>32</v>
      </c>
      <c r="K34">
        <v>25</v>
      </c>
      <c r="L34" t="s">
        <v>2</v>
      </c>
    </row>
    <row r="35" spans="1:12" x14ac:dyDescent="0.3">
      <c r="A35" t="s">
        <v>26</v>
      </c>
      <c r="B35" t="s">
        <v>191</v>
      </c>
      <c r="C35" t="s">
        <v>31</v>
      </c>
      <c r="D35">
        <v>2015</v>
      </c>
      <c r="F35" s="2"/>
      <c r="G35" t="s">
        <v>35</v>
      </c>
      <c r="I35" t="s">
        <v>30</v>
      </c>
      <c r="J35" t="s">
        <v>32</v>
      </c>
      <c r="K35">
        <v>19</v>
      </c>
      <c r="L35" t="s">
        <v>2</v>
      </c>
    </row>
    <row r="36" spans="1:12" x14ac:dyDescent="0.3">
      <c r="A36" t="s">
        <v>26</v>
      </c>
      <c r="B36" t="s">
        <v>191</v>
      </c>
      <c r="C36" t="s">
        <v>31</v>
      </c>
      <c r="D36">
        <v>2015</v>
      </c>
      <c r="F36" s="2"/>
      <c r="G36" t="s">
        <v>36</v>
      </c>
      <c r="I36" t="s">
        <v>30</v>
      </c>
      <c r="J36" t="s">
        <v>32</v>
      </c>
      <c r="K36">
        <v>13</v>
      </c>
      <c r="L36" t="s">
        <v>2</v>
      </c>
    </row>
    <row r="37" spans="1:12" x14ac:dyDescent="0.3">
      <c r="A37" t="s">
        <v>26</v>
      </c>
      <c r="B37" t="s">
        <v>191</v>
      </c>
      <c r="C37" t="s">
        <v>31</v>
      </c>
      <c r="D37">
        <v>2015</v>
      </c>
      <c r="F37" s="2"/>
      <c r="G37" t="s">
        <v>29</v>
      </c>
      <c r="I37" t="s">
        <v>30</v>
      </c>
      <c r="J37" t="s">
        <v>32</v>
      </c>
      <c r="K37">
        <v>21</v>
      </c>
      <c r="L37" t="s">
        <v>2</v>
      </c>
    </row>
    <row r="38" spans="1:12" x14ac:dyDescent="0.3">
      <c r="A38" t="s">
        <v>26</v>
      </c>
      <c r="B38" t="s">
        <v>191</v>
      </c>
      <c r="C38" t="s">
        <v>31</v>
      </c>
      <c r="D38">
        <v>2015</v>
      </c>
      <c r="F38" s="2"/>
      <c r="G38" t="s">
        <v>59</v>
      </c>
      <c r="I38" t="s">
        <v>30</v>
      </c>
      <c r="J38" t="s">
        <v>32</v>
      </c>
      <c r="K38">
        <v>20</v>
      </c>
      <c r="L38" t="s">
        <v>2</v>
      </c>
    </row>
    <row r="39" spans="1:12" x14ac:dyDescent="0.3">
      <c r="A39" t="s">
        <v>26</v>
      </c>
      <c r="B39" t="s">
        <v>191</v>
      </c>
      <c r="C39" t="s">
        <v>31</v>
      </c>
      <c r="D39">
        <v>2015</v>
      </c>
      <c r="F39" s="2"/>
      <c r="G39" t="s">
        <v>60</v>
      </c>
      <c r="I39" t="s">
        <v>30</v>
      </c>
      <c r="J39" t="s">
        <v>32</v>
      </c>
      <c r="K39">
        <v>20</v>
      </c>
      <c r="L39" t="s">
        <v>2</v>
      </c>
    </row>
    <row r="40" spans="1:12" x14ac:dyDescent="0.3">
      <c r="A40" t="s">
        <v>26</v>
      </c>
      <c r="B40" t="s">
        <v>191</v>
      </c>
      <c r="C40" t="s">
        <v>31</v>
      </c>
      <c r="D40">
        <v>2015</v>
      </c>
      <c r="F40" s="2"/>
      <c r="G40" t="s">
        <v>197</v>
      </c>
      <c r="I40" t="s">
        <v>30</v>
      </c>
      <c r="J40" t="s">
        <v>32</v>
      </c>
      <c r="K40">
        <v>27</v>
      </c>
      <c r="L40" t="s">
        <v>2</v>
      </c>
    </row>
    <row r="41" spans="1:12" x14ac:dyDescent="0.3">
      <c r="A41" t="s">
        <v>26</v>
      </c>
      <c r="B41" t="s">
        <v>191</v>
      </c>
      <c r="C41" t="s">
        <v>31</v>
      </c>
      <c r="D41">
        <v>2015</v>
      </c>
      <c r="F41" s="2"/>
      <c r="G41" t="s">
        <v>37</v>
      </c>
      <c r="I41" t="s">
        <v>30</v>
      </c>
      <c r="J41" t="s">
        <v>32</v>
      </c>
      <c r="K41">
        <v>13.5</v>
      </c>
      <c r="L41" t="s">
        <v>2</v>
      </c>
    </row>
    <row r="42" spans="1:12" x14ac:dyDescent="0.3">
      <c r="A42" t="s">
        <v>26</v>
      </c>
      <c r="B42" t="s">
        <v>191</v>
      </c>
      <c r="C42" t="s">
        <v>31</v>
      </c>
      <c r="D42">
        <v>2015</v>
      </c>
      <c r="F42" s="2"/>
      <c r="G42" t="s">
        <v>61</v>
      </c>
      <c r="I42" t="s">
        <v>30</v>
      </c>
      <c r="J42" t="s">
        <v>32</v>
      </c>
      <c r="K42">
        <v>22</v>
      </c>
      <c r="L42" t="s">
        <v>2</v>
      </c>
    </row>
    <row r="43" spans="1:12" x14ac:dyDescent="0.3">
      <c r="A43" t="s">
        <v>26</v>
      </c>
      <c r="B43" t="s">
        <v>191</v>
      </c>
      <c r="C43" t="s">
        <v>31</v>
      </c>
      <c r="D43">
        <v>2015</v>
      </c>
      <c r="F43" s="2"/>
      <c r="G43" t="s">
        <v>62</v>
      </c>
      <c r="I43" t="s">
        <v>30</v>
      </c>
      <c r="J43" t="s">
        <v>32</v>
      </c>
      <c r="K43">
        <v>21</v>
      </c>
      <c r="L43" t="s">
        <v>2</v>
      </c>
    </row>
    <row r="44" spans="1:12" x14ac:dyDescent="0.3">
      <c r="A44" t="s">
        <v>26</v>
      </c>
      <c r="B44" t="s">
        <v>191</v>
      </c>
      <c r="C44" t="s">
        <v>31</v>
      </c>
      <c r="D44">
        <v>2015</v>
      </c>
      <c r="F44" s="2"/>
      <c r="G44" t="s">
        <v>63</v>
      </c>
      <c r="I44" t="s">
        <v>30</v>
      </c>
      <c r="J44" t="s">
        <v>32</v>
      </c>
      <c r="K44">
        <v>21</v>
      </c>
      <c r="L44" t="s">
        <v>2</v>
      </c>
    </row>
    <row r="45" spans="1:12" x14ac:dyDescent="0.3">
      <c r="A45" t="s">
        <v>26</v>
      </c>
      <c r="B45" t="s">
        <v>191</v>
      </c>
      <c r="C45" t="s">
        <v>31</v>
      </c>
      <c r="D45">
        <v>2015</v>
      </c>
      <c r="F45" s="2"/>
      <c r="G45" t="s">
        <v>43</v>
      </c>
      <c r="I45" t="s">
        <v>30</v>
      </c>
      <c r="J45" t="s">
        <v>32</v>
      </c>
      <c r="K45">
        <v>8</v>
      </c>
      <c r="L45" t="s">
        <v>2</v>
      </c>
    </row>
    <row r="46" spans="1:12" x14ac:dyDescent="0.3">
      <c r="A46" t="s">
        <v>26</v>
      </c>
      <c r="B46" t="s">
        <v>191</v>
      </c>
      <c r="C46" t="s">
        <v>31</v>
      </c>
      <c r="D46">
        <v>2015</v>
      </c>
      <c r="G46" t="s">
        <v>64</v>
      </c>
      <c r="I46" t="s">
        <v>30</v>
      </c>
      <c r="J46" t="s">
        <v>32</v>
      </c>
      <c r="K46">
        <v>18</v>
      </c>
      <c r="L46" t="s">
        <v>2</v>
      </c>
    </row>
    <row r="47" spans="1:12" x14ac:dyDescent="0.3">
      <c r="A47" t="s">
        <v>26</v>
      </c>
      <c r="B47" t="s">
        <v>191</v>
      </c>
      <c r="C47" t="s">
        <v>31</v>
      </c>
      <c r="D47">
        <v>2015</v>
      </c>
      <c r="G47" t="s">
        <v>198</v>
      </c>
      <c r="I47" t="s">
        <v>30</v>
      </c>
      <c r="J47" t="s">
        <v>32</v>
      </c>
      <c r="K47">
        <v>21</v>
      </c>
      <c r="L47" t="s">
        <v>2</v>
      </c>
    </row>
    <row r="48" spans="1:12" x14ac:dyDescent="0.3">
      <c r="A48" t="s">
        <v>26</v>
      </c>
      <c r="B48" t="s">
        <v>191</v>
      </c>
      <c r="C48" t="s">
        <v>31</v>
      </c>
      <c r="D48">
        <v>2015</v>
      </c>
      <c r="G48" t="s">
        <v>38</v>
      </c>
      <c r="I48" t="s">
        <v>30</v>
      </c>
      <c r="J48" t="s">
        <v>32</v>
      </c>
      <c r="K48">
        <v>20</v>
      </c>
      <c r="L48" t="s">
        <v>2</v>
      </c>
    </row>
    <row r="49" spans="1:12" x14ac:dyDescent="0.3">
      <c r="A49" t="s">
        <v>26</v>
      </c>
      <c r="B49" t="s">
        <v>191</v>
      </c>
      <c r="C49" t="s">
        <v>31</v>
      </c>
      <c r="D49">
        <v>2015</v>
      </c>
      <c r="G49" t="s">
        <v>65</v>
      </c>
      <c r="I49" t="s">
        <v>30</v>
      </c>
      <c r="J49" t="s">
        <v>32</v>
      </c>
      <c r="K49">
        <v>23</v>
      </c>
      <c r="L49" t="s">
        <v>2</v>
      </c>
    </row>
    <row r="50" spans="1:12" x14ac:dyDescent="0.3">
      <c r="A50" t="s">
        <v>26</v>
      </c>
      <c r="B50" t="s">
        <v>191</v>
      </c>
      <c r="C50" t="s">
        <v>31</v>
      </c>
      <c r="D50">
        <v>2015</v>
      </c>
      <c r="G50" t="s">
        <v>39</v>
      </c>
      <c r="I50" t="s">
        <v>30</v>
      </c>
      <c r="J50" t="s">
        <v>32</v>
      </c>
      <c r="K50">
        <v>23</v>
      </c>
      <c r="L50" t="s">
        <v>2</v>
      </c>
    </row>
    <row r="51" spans="1:12" x14ac:dyDescent="0.3">
      <c r="A51" t="s">
        <v>26</v>
      </c>
      <c r="B51" t="s">
        <v>191</v>
      </c>
      <c r="C51" t="s">
        <v>31</v>
      </c>
      <c r="D51">
        <v>2015</v>
      </c>
      <c r="G51" t="s">
        <v>200</v>
      </c>
      <c r="I51" t="s">
        <v>30</v>
      </c>
      <c r="J51" t="s">
        <v>32</v>
      </c>
      <c r="K51">
        <v>24</v>
      </c>
      <c r="L51" t="s">
        <v>2</v>
      </c>
    </row>
    <row r="52" spans="1:12" x14ac:dyDescent="0.3">
      <c r="A52" t="s">
        <v>26</v>
      </c>
      <c r="B52" t="s">
        <v>191</v>
      </c>
      <c r="C52" t="s">
        <v>31</v>
      </c>
      <c r="D52">
        <v>2015</v>
      </c>
      <c r="G52" t="s">
        <v>66</v>
      </c>
      <c r="I52" t="s">
        <v>30</v>
      </c>
      <c r="J52" t="s">
        <v>32</v>
      </c>
      <c r="K52">
        <v>20</v>
      </c>
      <c r="L52" t="s">
        <v>2</v>
      </c>
    </row>
    <row r="53" spans="1:12" x14ac:dyDescent="0.3">
      <c r="A53" t="s">
        <v>26</v>
      </c>
      <c r="B53" t="s">
        <v>191</v>
      </c>
      <c r="C53" t="s">
        <v>31</v>
      </c>
      <c r="D53">
        <v>2015</v>
      </c>
      <c r="G53" t="s">
        <v>67</v>
      </c>
      <c r="I53" t="s">
        <v>30</v>
      </c>
      <c r="J53" t="s">
        <v>32</v>
      </c>
      <c r="K53">
        <v>22</v>
      </c>
      <c r="L53" t="s">
        <v>2</v>
      </c>
    </row>
    <row r="54" spans="1:12" x14ac:dyDescent="0.3">
      <c r="A54" t="s">
        <v>26</v>
      </c>
      <c r="B54" t="s">
        <v>191</v>
      </c>
      <c r="C54" t="s">
        <v>31</v>
      </c>
      <c r="D54">
        <v>2015</v>
      </c>
      <c r="G54" t="s">
        <v>40</v>
      </c>
      <c r="I54" t="s">
        <v>30</v>
      </c>
      <c r="J54" t="s">
        <v>32</v>
      </c>
      <c r="K54">
        <v>24</v>
      </c>
      <c r="L54" t="s">
        <v>2</v>
      </c>
    </row>
    <row r="55" spans="1:12" x14ac:dyDescent="0.3">
      <c r="A55" t="s">
        <v>26</v>
      </c>
      <c r="B55" t="s">
        <v>191</v>
      </c>
      <c r="C55" t="s">
        <v>31</v>
      </c>
      <c r="D55">
        <v>2015</v>
      </c>
      <c r="G55" t="s">
        <v>41</v>
      </c>
      <c r="I55" t="s">
        <v>30</v>
      </c>
      <c r="J55" t="s">
        <v>32</v>
      </c>
      <c r="K55">
        <v>25</v>
      </c>
      <c r="L55" t="s">
        <v>2</v>
      </c>
    </row>
    <row r="56" spans="1:12" x14ac:dyDescent="0.3">
      <c r="A56" t="s">
        <v>26</v>
      </c>
      <c r="B56" t="s">
        <v>191</v>
      </c>
      <c r="C56" t="s">
        <v>31</v>
      </c>
      <c r="D56">
        <v>2015</v>
      </c>
      <c r="G56" t="s">
        <v>42</v>
      </c>
      <c r="I56" t="s">
        <v>30</v>
      </c>
      <c r="J56" t="s">
        <v>32</v>
      </c>
      <c r="K56">
        <v>20</v>
      </c>
      <c r="L56" t="s">
        <v>2</v>
      </c>
    </row>
    <row r="57" spans="1:12" x14ac:dyDescent="0.3">
      <c r="A57" t="s">
        <v>26</v>
      </c>
      <c r="B57" t="s">
        <v>191</v>
      </c>
      <c r="C57" t="s">
        <v>31</v>
      </c>
      <c r="D57">
        <v>2015</v>
      </c>
      <c r="G57" t="s">
        <v>201</v>
      </c>
      <c r="I57" t="s">
        <v>30</v>
      </c>
      <c r="J57" t="s">
        <v>32</v>
      </c>
      <c r="L57" t="s">
        <v>2</v>
      </c>
    </row>
    <row r="58" spans="1:12" x14ac:dyDescent="0.3">
      <c r="A58" t="s">
        <v>26</v>
      </c>
      <c r="B58" t="s">
        <v>191</v>
      </c>
      <c r="C58" t="s">
        <v>31</v>
      </c>
      <c r="D58">
        <v>2014</v>
      </c>
      <c r="G58" t="s">
        <v>196</v>
      </c>
      <c r="I58" t="s">
        <v>30</v>
      </c>
      <c r="J58" t="s">
        <v>32</v>
      </c>
      <c r="K58">
        <v>21</v>
      </c>
      <c r="L58" t="s">
        <v>2</v>
      </c>
    </row>
    <row r="59" spans="1:12" x14ac:dyDescent="0.3">
      <c r="A59" t="s">
        <v>26</v>
      </c>
      <c r="B59" t="s">
        <v>191</v>
      </c>
      <c r="C59" t="s">
        <v>31</v>
      </c>
      <c r="D59">
        <v>2014</v>
      </c>
      <c r="G59" t="s">
        <v>33</v>
      </c>
      <c r="I59" t="s">
        <v>30</v>
      </c>
      <c r="J59" t="s">
        <v>32</v>
      </c>
      <c r="K59">
        <v>20</v>
      </c>
      <c r="L59" t="s">
        <v>2</v>
      </c>
    </row>
    <row r="60" spans="1:12" x14ac:dyDescent="0.3">
      <c r="A60" t="s">
        <v>26</v>
      </c>
      <c r="B60" t="s">
        <v>191</v>
      </c>
      <c r="C60" t="s">
        <v>31</v>
      </c>
      <c r="D60">
        <v>2014</v>
      </c>
      <c r="G60" t="s">
        <v>34</v>
      </c>
      <c r="I60" t="s">
        <v>30</v>
      </c>
      <c r="J60" t="s">
        <v>32</v>
      </c>
      <c r="K60">
        <v>25</v>
      </c>
      <c r="L60" t="s">
        <v>2</v>
      </c>
    </row>
    <row r="61" spans="1:12" x14ac:dyDescent="0.3">
      <c r="A61" t="s">
        <v>26</v>
      </c>
      <c r="B61" t="s">
        <v>191</v>
      </c>
      <c r="C61" t="s">
        <v>31</v>
      </c>
      <c r="D61">
        <v>2014</v>
      </c>
      <c r="G61" t="s">
        <v>58</v>
      </c>
      <c r="I61" t="s">
        <v>30</v>
      </c>
      <c r="J61" t="s">
        <v>32</v>
      </c>
      <c r="K61">
        <v>19</v>
      </c>
      <c r="L61" t="s">
        <v>2</v>
      </c>
    </row>
    <row r="62" spans="1:12" x14ac:dyDescent="0.3">
      <c r="A62" t="s">
        <v>26</v>
      </c>
      <c r="B62" t="s">
        <v>191</v>
      </c>
      <c r="C62" t="s">
        <v>31</v>
      </c>
      <c r="D62">
        <v>2014</v>
      </c>
      <c r="G62" t="s">
        <v>199</v>
      </c>
      <c r="I62" t="s">
        <v>30</v>
      </c>
      <c r="J62" t="s">
        <v>32</v>
      </c>
      <c r="K62">
        <v>21</v>
      </c>
      <c r="L62" t="s">
        <v>2</v>
      </c>
    </row>
    <row r="63" spans="1:12" x14ac:dyDescent="0.3">
      <c r="A63" t="s">
        <v>26</v>
      </c>
      <c r="B63" t="s">
        <v>191</v>
      </c>
      <c r="C63" t="s">
        <v>31</v>
      </c>
      <c r="D63">
        <v>2014</v>
      </c>
      <c r="G63" t="s">
        <v>112</v>
      </c>
      <c r="I63" t="s">
        <v>30</v>
      </c>
      <c r="J63" t="s">
        <v>32</v>
      </c>
      <c r="K63">
        <v>25</v>
      </c>
      <c r="L63" t="s">
        <v>2</v>
      </c>
    </row>
    <row r="64" spans="1:12" x14ac:dyDescent="0.3">
      <c r="A64" t="s">
        <v>26</v>
      </c>
      <c r="B64" t="s">
        <v>191</v>
      </c>
      <c r="C64" t="s">
        <v>31</v>
      </c>
      <c r="D64">
        <v>2014</v>
      </c>
      <c r="G64" t="s">
        <v>35</v>
      </c>
      <c r="I64" t="s">
        <v>30</v>
      </c>
      <c r="J64" t="s">
        <v>32</v>
      </c>
      <c r="K64">
        <v>19</v>
      </c>
      <c r="L64" t="s">
        <v>2</v>
      </c>
    </row>
    <row r="65" spans="1:12" x14ac:dyDescent="0.3">
      <c r="A65" t="s">
        <v>26</v>
      </c>
      <c r="B65" t="s">
        <v>191</v>
      </c>
      <c r="C65" t="s">
        <v>31</v>
      </c>
      <c r="D65">
        <v>2014</v>
      </c>
      <c r="G65" t="s">
        <v>36</v>
      </c>
      <c r="I65" t="s">
        <v>30</v>
      </c>
      <c r="J65" t="s">
        <v>32</v>
      </c>
      <c r="K65">
        <v>13</v>
      </c>
      <c r="L65" t="s">
        <v>2</v>
      </c>
    </row>
    <row r="66" spans="1:12" x14ac:dyDescent="0.3">
      <c r="A66" t="s">
        <v>26</v>
      </c>
      <c r="B66" t="s">
        <v>191</v>
      </c>
      <c r="C66" t="s">
        <v>31</v>
      </c>
      <c r="D66">
        <v>2014</v>
      </c>
      <c r="G66" t="s">
        <v>29</v>
      </c>
      <c r="I66" t="s">
        <v>30</v>
      </c>
      <c r="J66" t="s">
        <v>32</v>
      </c>
      <c r="K66">
        <v>21</v>
      </c>
      <c r="L66" t="s">
        <v>2</v>
      </c>
    </row>
    <row r="67" spans="1:12" x14ac:dyDescent="0.3">
      <c r="A67" t="s">
        <v>26</v>
      </c>
      <c r="B67" t="s">
        <v>191</v>
      </c>
      <c r="C67" t="s">
        <v>31</v>
      </c>
      <c r="D67">
        <v>2014</v>
      </c>
      <c r="G67" t="s">
        <v>59</v>
      </c>
      <c r="I67" t="s">
        <v>30</v>
      </c>
      <c r="J67" t="s">
        <v>32</v>
      </c>
      <c r="K67">
        <v>20</v>
      </c>
      <c r="L67" t="s">
        <v>2</v>
      </c>
    </row>
    <row r="68" spans="1:12" x14ac:dyDescent="0.3">
      <c r="A68" t="s">
        <v>26</v>
      </c>
      <c r="B68" t="s">
        <v>191</v>
      </c>
      <c r="C68" t="s">
        <v>31</v>
      </c>
      <c r="D68">
        <v>2014</v>
      </c>
      <c r="G68" t="s">
        <v>60</v>
      </c>
      <c r="I68" t="s">
        <v>30</v>
      </c>
      <c r="J68" t="s">
        <v>32</v>
      </c>
      <c r="K68">
        <v>19.600000000000001</v>
      </c>
      <c r="L68" t="s">
        <v>2</v>
      </c>
    </row>
    <row r="69" spans="1:12" x14ac:dyDescent="0.3">
      <c r="A69" t="s">
        <v>26</v>
      </c>
      <c r="B69" t="s">
        <v>191</v>
      </c>
      <c r="C69" t="s">
        <v>31</v>
      </c>
      <c r="D69">
        <v>2014</v>
      </c>
      <c r="G69" t="s">
        <v>197</v>
      </c>
      <c r="I69" t="s">
        <v>30</v>
      </c>
      <c r="J69" t="s">
        <v>32</v>
      </c>
      <c r="K69">
        <v>27</v>
      </c>
      <c r="L69" t="s">
        <v>2</v>
      </c>
    </row>
    <row r="70" spans="1:12" x14ac:dyDescent="0.3">
      <c r="A70" t="s">
        <v>26</v>
      </c>
      <c r="B70" t="s">
        <v>191</v>
      </c>
      <c r="C70" t="s">
        <v>31</v>
      </c>
      <c r="D70">
        <v>2014</v>
      </c>
      <c r="G70" t="s">
        <v>37</v>
      </c>
      <c r="I70" t="s">
        <v>30</v>
      </c>
      <c r="J70" t="s">
        <v>32</v>
      </c>
      <c r="K70">
        <v>13.5</v>
      </c>
      <c r="L70" t="s">
        <v>2</v>
      </c>
    </row>
    <row r="71" spans="1:12" x14ac:dyDescent="0.3">
      <c r="A71" t="s">
        <v>26</v>
      </c>
      <c r="B71" t="s">
        <v>191</v>
      </c>
      <c r="C71" t="s">
        <v>31</v>
      </c>
      <c r="D71">
        <v>2014</v>
      </c>
      <c r="G71" t="s">
        <v>61</v>
      </c>
      <c r="I71" t="s">
        <v>30</v>
      </c>
      <c r="J71" t="s">
        <v>32</v>
      </c>
      <c r="K71">
        <v>22</v>
      </c>
      <c r="L71" t="s">
        <v>2</v>
      </c>
    </row>
    <row r="72" spans="1:12" x14ac:dyDescent="0.3">
      <c r="A72" t="s">
        <v>26</v>
      </c>
      <c r="B72" t="s">
        <v>191</v>
      </c>
      <c r="C72" t="s">
        <v>31</v>
      </c>
      <c r="D72">
        <v>2014</v>
      </c>
      <c r="G72" t="s">
        <v>62</v>
      </c>
      <c r="I72" t="s">
        <v>30</v>
      </c>
      <c r="J72" t="s">
        <v>32</v>
      </c>
      <c r="K72">
        <v>21</v>
      </c>
      <c r="L72" t="s">
        <v>2</v>
      </c>
    </row>
    <row r="73" spans="1:12" x14ac:dyDescent="0.3">
      <c r="A73" t="s">
        <v>26</v>
      </c>
      <c r="B73" t="s">
        <v>191</v>
      </c>
      <c r="C73" t="s">
        <v>31</v>
      </c>
      <c r="D73">
        <v>2014</v>
      </c>
      <c r="G73" t="s">
        <v>63</v>
      </c>
      <c r="I73" t="s">
        <v>30</v>
      </c>
      <c r="J73" t="s">
        <v>32</v>
      </c>
      <c r="K73">
        <v>21</v>
      </c>
      <c r="L73" t="s">
        <v>2</v>
      </c>
    </row>
    <row r="74" spans="1:12" x14ac:dyDescent="0.3">
      <c r="A74" t="s">
        <v>26</v>
      </c>
      <c r="B74" t="s">
        <v>191</v>
      </c>
      <c r="C74" t="s">
        <v>31</v>
      </c>
      <c r="D74">
        <v>2014</v>
      </c>
      <c r="G74" t="s">
        <v>43</v>
      </c>
      <c r="I74" t="s">
        <v>30</v>
      </c>
      <c r="J74" t="s">
        <v>32</v>
      </c>
      <c r="K74">
        <v>6</v>
      </c>
      <c r="L74" t="s">
        <v>2</v>
      </c>
    </row>
    <row r="75" spans="1:12" x14ac:dyDescent="0.3">
      <c r="A75" t="s">
        <v>26</v>
      </c>
      <c r="B75" t="s">
        <v>191</v>
      </c>
      <c r="C75" t="s">
        <v>31</v>
      </c>
      <c r="D75">
        <v>2014</v>
      </c>
      <c r="G75" t="s">
        <v>64</v>
      </c>
      <c r="I75" t="s">
        <v>30</v>
      </c>
      <c r="J75" t="s">
        <v>32</v>
      </c>
      <c r="K75">
        <v>18</v>
      </c>
      <c r="L75" t="s">
        <v>2</v>
      </c>
    </row>
    <row r="76" spans="1:12" x14ac:dyDescent="0.3">
      <c r="A76" t="s">
        <v>26</v>
      </c>
      <c r="B76" t="s">
        <v>191</v>
      </c>
      <c r="C76" t="s">
        <v>31</v>
      </c>
      <c r="D76">
        <v>2014</v>
      </c>
      <c r="G76" t="s">
        <v>198</v>
      </c>
      <c r="I76" t="s">
        <v>30</v>
      </c>
      <c r="J76" t="s">
        <v>32</v>
      </c>
      <c r="K76">
        <v>21</v>
      </c>
      <c r="L76" t="s">
        <v>2</v>
      </c>
    </row>
    <row r="77" spans="1:12" x14ac:dyDescent="0.3">
      <c r="A77" t="s">
        <v>26</v>
      </c>
      <c r="B77" t="s">
        <v>191</v>
      </c>
      <c r="C77" t="s">
        <v>31</v>
      </c>
      <c r="D77">
        <v>2014</v>
      </c>
      <c r="G77" t="s">
        <v>38</v>
      </c>
      <c r="I77" t="s">
        <v>30</v>
      </c>
      <c r="J77" t="s">
        <v>32</v>
      </c>
      <c r="K77">
        <v>20</v>
      </c>
      <c r="L77" t="s">
        <v>2</v>
      </c>
    </row>
    <row r="78" spans="1:12" x14ac:dyDescent="0.3">
      <c r="A78" t="s">
        <v>26</v>
      </c>
      <c r="B78" t="s">
        <v>191</v>
      </c>
      <c r="C78" t="s">
        <v>31</v>
      </c>
      <c r="D78">
        <v>2014</v>
      </c>
      <c r="G78" t="s">
        <v>65</v>
      </c>
      <c r="I78" t="s">
        <v>30</v>
      </c>
      <c r="J78" t="s">
        <v>32</v>
      </c>
      <c r="K78">
        <v>23</v>
      </c>
      <c r="L78" t="s">
        <v>2</v>
      </c>
    </row>
    <row r="79" spans="1:12" x14ac:dyDescent="0.3">
      <c r="A79" t="s">
        <v>26</v>
      </c>
      <c r="B79" t="s">
        <v>191</v>
      </c>
      <c r="C79" t="s">
        <v>31</v>
      </c>
      <c r="D79">
        <v>2014</v>
      </c>
      <c r="G79" t="s">
        <v>39</v>
      </c>
      <c r="I79" t="s">
        <v>30</v>
      </c>
      <c r="J79" t="s">
        <v>32</v>
      </c>
      <c r="K79">
        <v>23</v>
      </c>
      <c r="L79" t="s">
        <v>2</v>
      </c>
    </row>
    <row r="80" spans="1:12" x14ac:dyDescent="0.3">
      <c r="A80" t="s">
        <v>26</v>
      </c>
      <c r="B80" t="s">
        <v>191</v>
      </c>
      <c r="C80" t="s">
        <v>31</v>
      </c>
      <c r="D80">
        <v>2014</v>
      </c>
      <c r="G80" t="s">
        <v>200</v>
      </c>
      <c r="I80" t="s">
        <v>30</v>
      </c>
      <c r="J80" t="s">
        <v>32</v>
      </c>
      <c r="K80">
        <v>24</v>
      </c>
      <c r="L80" t="s">
        <v>2</v>
      </c>
    </row>
    <row r="81" spans="1:12" x14ac:dyDescent="0.3">
      <c r="A81" t="s">
        <v>26</v>
      </c>
      <c r="B81" t="s">
        <v>191</v>
      </c>
      <c r="C81" t="s">
        <v>31</v>
      </c>
      <c r="D81">
        <v>2014</v>
      </c>
      <c r="G81" t="s">
        <v>66</v>
      </c>
      <c r="I81" t="s">
        <v>30</v>
      </c>
      <c r="J81" t="s">
        <v>32</v>
      </c>
      <c r="K81">
        <v>22</v>
      </c>
      <c r="L81" t="s">
        <v>2</v>
      </c>
    </row>
    <row r="82" spans="1:12" x14ac:dyDescent="0.3">
      <c r="A82" t="s">
        <v>26</v>
      </c>
      <c r="B82" t="s">
        <v>191</v>
      </c>
      <c r="C82" t="s">
        <v>31</v>
      </c>
      <c r="D82">
        <v>2014</v>
      </c>
      <c r="G82" t="s">
        <v>67</v>
      </c>
      <c r="I82" t="s">
        <v>30</v>
      </c>
      <c r="J82" t="s">
        <v>32</v>
      </c>
      <c r="K82">
        <v>24</v>
      </c>
      <c r="L82" t="s">
        <v>2</v>
      </c>
    </row>
    <row r="83" spans="1:12" x14ac:dyDescent="0.3">
      <c r="A83" t="s">
        <v>26</v>
      </c>
      <c r="B83" t="s">
        <v>191</v>
      </c>
      <c r="C83" t="s">
        <v>31</v>
      </c>
      <c r="D83">
        <v>2014</v>
      </c>
      <c r="G83" t="s">
        <v>40</v>
      </c>
      <c r="I83" t="s">
        <v>30</v>
      </c>
      <c r="J83" t="s">
        <v>32</v>
      </c>
      <c r="K83">
        <v>24</v>
      </c>
      <c r="L83" t="s">
        <v>2</v>
      </c>
    </row>
    <row r="84" spans="1:12" x14ac:dyDescent="0.3">
      <c r="A84" t="s">
        <v>26</v>
      </c>
      <c r="B84" t="s">
        <v>191</v>
      </c>
      <c r="C84" t="s">
        <v>31</v>
      </c>
      <c r="D84">
        <v>2014</v>
      </c>
      <c r="G84" t="s">
        <v>41</v>
      </c>
      <c r="I84" t="s">
        <v>30</v>
      </c>
      <c r="J84" t="s">
        <v>32</v>
      </c>
      <c r="K84">
        <v>25</v>
      </c>
      <c r="L84" t="s">
        <v>2</v>
      </c>
    </row>
    <row r="85" spans="1:12" x14ac:dyDescent="0.3">
      <c r="A85" t="s">
        <v>26</v>
      </c>
      <c r="B85" t="s">
        <v>191</v>
      </c>
      <c r="C85" t="s">
        <v>31</v>
      </c>
      <c r="D85">
        <v>2014</v>
      </c>
      <c r="G85" t="s">
        <v>42</v>
      </c>
      <c r="I85" t="s">
        <v>30</v>
      </c>
      <c r="J85" t="s">
        <v>32</v>
      </c>
      <c r="K85">
        <v>20</v>
      </c>
      <c r="L85" t="s">
        <v>2</v>
      </c>
    </row>
    <row r="86" spans="1:12" x14ac:dyDescent="0.3">
      <c r="A86" t="s">
        <v>26</v>
      </c>
      <c r="B86" t="s">
        <v>191</v>
      </c>
      <c r="C86" t="s">
        <v>31</v>
      </c>
      <c r="D86">
        <v>2014</v>
      </c>
      <c r="G86" t="s">
        <v>201</v>
      </c>
      <c r="I86" t="s">
        <v>30</v>
      </c>
      <c r="J86" t="s">
        <v>32</v>
      </c>
      <c r="L86" t="s">
        <v>2</v>
      </c>
    </row>
    <row r="87" spans="1:12" x14ac:dyDescent="0.3">
      <c r="A87" t="s">
        <v>26</v>
      </c>
      <c r="B87" t="s">
        <v>191</v>
      </c>
      <c r="C87" t="s">
        <v>31</v>
      </c>
      <c r="D87">
        <v>2013</v>
      </c>
      <c r="G87" t="s">
        <v>196</v>
      </c>
      <c r="I87" t="s">
        <v>30</v>
      </c>
      <c r="J87" t="s">
        <v>32</v>
      </c>
      <c r="K87">
        <v>21</v>
      </c>
      <c r="L87" t="s">
        <v>2</v>
      </c>
    </row>
    <row r="88" spans="1:12" x14ac:dyDescent="0.3">
      <c r="A88" t="s">
        <v>26</v>
      </c>
      <c r="B88" t="s">
        <v>191</v>
      </c>
      <c r="C88" t="s">
        <v>31</v>
      </c>
      <c r="D88">
        <v>2013</v>
      </c>
      <c r="G88" t="s">
        <v>33</v>
      </c>
      <c r="I88" t="s">
        <v>30</v>
      </c>
      <c r="J88" t="s">
        <v>32</v>
      </c>
      <c r="K88">
        <v>20</v>
      </c>
      <c r="L88" t="s">
        <v>2</v>
      </c>
    </row>
    <row r="89" spans="1:12" x14ac:dyDescent="0.3">
      <c r="A89" t="s">
        <v>26</v>
      </c>
      <c r="B89" t="s">
        <v>191</v>
      </c>
      <c r="C89" t="s">
        <v>31</v>
      </c>
      <c r="D89">
        <v>2013</v>
      </c>
      <c r="G89" t="s">
        <v>34</v>
      </c>
      <c r="I89" t="s">
        <v>30</v>
      </c>
      <c r="J89" t="s">
        <v>32</v>
      </c>
      <c r="K89">
        <v>25</v>
      </c>
      <c r="L89" t="s">
        <v>2</v>
      </c>
    </row>
    <row r="90" spans="1:12" x14ac:dyDescent="0.3">
      <c r="A90" t="s">
        <v>26</v>
      </c>
      <c r="B90" t="s">
        <v>191</v>
      </c>
      <c r="C90" t="s">
        <v>31</v>
      </c>
      <c r="D90">
        <v>2013</v>
      </c>
      <c r="G90" t="s">
        <v>58</v>
      </c>
      <c r="I90" t="s">
        <v>30</v>
      </c>
      <c r="J90" t="s">
        <v>32</v>
      </c>
      <c r="K90">
        <v>18</v>
      </c>
      <c r="L90" t="s">
        <v>2</v>
      </c>
    </row>
    <row r="91" spans="1:12" x14ac:dyDescent="0.3">
      <c r="A91" t="s">
        <v>26</v>
      </c>
      <c r="B91" t="s">
        <v>191</v>
      </c>
      <c r="C91" t="s">
        <v>31</v>
      </c>
      <c r="D91">
        <v>2013</v>
      </c>
      <c r="G91" t="s">
        <v>199</v>
      </c>
      <c r="I91" t="s">
        <v>30</v>
      </c>
      <c r="J91" t="s">
        <v>32</v>
      </c>
      <c r="K91">
        <v>21</v>
      </c>
      <c r="L91" t="s">
        <v>2</v>
      </c>
    </row>
    <row r="92" spans="1:12" x14ac:dyDescent="0.3">
      <c r="A92" t="s">
        <v>26</v>
      </c>
      <c r="B92" t="s">
        <v>191</v>
      </c>
      <c r="C92" t="s">
        <v>31</v>
      </c>
      <c r="D92">
        <v>2013</v>
      </c>
      <c r="G92" t="s">
        <v>112</v>
      </c>
      <c r="I92" t="s">
        <v>30</v>
      </c>
      <c r="J92" t="s">
        <v>32</v>
      </c>
      <c r="K92">
        <v>25</v>
      </c>
      <c r="L92" t="s">
        <v>2</v>
      </c>
    </row>
    <row r="93" spans="1:12" x14ac:dyDescent="0.3">
      <c r="A93" t="s">
        <v>26</v>
      </c>
      <c r="B93" t="s">
        <v>191</v>
      </c>
      <c r="C93" t="s">
        <v>31</v>
      </c>
      <c r="D93">
        <v>2013</v>
      </c>
      <c r="G93" t="s">
        <v>35</v>
      </c>
      <c r="I93" t="s">
        <v>30</v>
      </c>
      <c r="J93" t="s">
        <v>32</v>
      </c>
      <c r="K93">
        <v>19</v>
      </c>
      <c r="L93" t="s">
        <v>2</v>
      </c>
    </row>
    <row r="94" spans="1:12" x14ac:dyDescent="0.3">
      <c r="A94" t="s">
        <v>26</v>
      </c>
      <c r="B94" t="s">
        <v>191</v>
      </c>
      <c r="C94" t="s">
        <v>31</v>
      </c>
      <c r="D94">
        <v>2013</v>
      </c>
      <c r="G94" t="s">
        <v>36</v>
      </c>
      <c r="I94" t="s">
        <v>30</v>
      </c>
      <c r="J94" t="s">
        <v>32</v>
      </c>
      <c r="K94">
        <v>13</v>
      </c>
      <c r="L94" t="s">
        <v>2</v>
      </c>
    </row>
    <row r="95" spans="1:12" x14ac:dyDescent="0.3">
      <c r="A95" t="s">
        <v>26</v>
      </c>
      <c r="B95" t="s">
        <v>191</v>
      </c>
      <c r="C95" t="s">
        <v>31</v>
      </c>
      <c r="D95">
        <v>2013</v>
      </c>
      <c r="G95" t="s">
        <v>29</v>
      </c>
      <c r="I95" t="s">
        <v>30</v>
      </c>
      <c r="J95" t="s">
        <v>32</v>
      </c>
      <c r="K95">
        <v>21</v>
      </c>
      <c r="L95" t="s">
        <v>2</v>
      </c>
    </row>
    <row r="96" spans="1:12" x14ac:dyDescent="0.3">
      <c r="A96" t="s">
        <v>26</v>
      </c>
      <c r="B96" t="s">
        <v>191</v>
      </c>
      <c r="C96" t="s">
        <v>31</v>
      </c>
      <c r="D96">
        <v>2013</v>
      </c>
      <c r="G96" t="s">
        <v>59</v>
      </c>
      <c r="I96" t="s">
        <v>30</v>
      </c>
      <c r="J96" t="s">
        <v>32</v>
      </c>
      <c r="K96">
        <v>20</v>
      </c>
      <c r="L96" t="s">
        <v>2</v>
      </c>
    </row>
    <row r="97" spans="1:12" x14ac:dyDescent="0.3">
      <c r="A97" t="s">
        <v>26</v>
      </c>
      <c r="B97" t="s">
        <v>191</v>
      </c>
      <c r="C97" t="s">
        <v>31</v>
      </c>
      <c r="D97">
        <v>2013</v>
      </c>
      <c r="G97" t="s">
        <v>60</v>
      </c>
      <c r="I97" t="s">
        <v>30</v>
      </c>
      <c r="J97" t="s">
        <v>32</v>
      </c>
      <c r="K97">
        <v>19.600000000000001</v>
      </c>
      <c r="L97" t="s">
        <v>2</v>
      </c>
    </row>
    <row r="98" spans="1:12" x14ac:dyDescent="0.3">
      <c r="A98" t="s">
        <v>26</v>
      </c>
      <c r="B98" t="s">
        <v>191</v>
      </c>
      <c r="C98" t="s">
        <v>31</v>
      </c>
      <c r="D98">
        <v>2013</v>
      </c>
      <c r="G98" t="s">
        <v>197</v>
      </c>
      <c r="I98" t="s">
        <v>30</v>
      </c>
      <c r="J98" t="s">
        <v>32</v>
      </c>
      <c r="K98">
        <v>27</v>
      </c>
      <c r="L98" t="s">
        <v>2</v>
      </c>
    </row>
    <row r="99" spans="1:12" x14ac:dyDescent="0.3">
      <c r="A99" t="s">
        <v>26</v>
      </c>
      <c r="B99" t="s">
        <v>191</v>
      </c>
      <c r="C99" t="s">
        <v>31</v>
      </c>
      <c r="D99">
        <v>2013</v>
      </c>
      <c r="G99" t="s">
        <v>37</v>
      </c>
      <c r="I99" t="s">
        <v>30</v>
      </c>
      <c r="J99" t="s">
        <v>32</v>
      </c>
      <c r="K99">
        <v>13.5</v>
      </c>
      <c r="L99" t="s">
        <v>2</v>
      </c>
    </row>
    <row r="100" spans="1:12" x14ac:dyDescent="0.3">
      <c r="A100" t="s">
        <v>26</v>
      </c>
      <c r="B100" t="s">
        <v>191</v>
      </c>
      <c r="C100" t="s">
        <v>31</v>
      </c>
      <c r="D100">
        <v>2013</v>
      </c>
      <c r="G100" t="s">
        <v>61</v>
      </c>
      <c r="I100" t="s">
        <v>30</v>
      </c>
      <c r="J100" t="s">
        <v>32</v>
      </c>
      <c r="K100">
        <v>21</v>
      </c>
      <c r="L100" t="s">
        <v>2</v>
      </c>
    </row>
    <row r="101" spans="1:12" x14ac:dyDescent="0.3">
      <c r="A101" t="s">
        <v>26</v>
      </c>
      <c r="B101" t="s">
        <v>191</v>
      </c>
      <c r="C101" t="s">
        <v>31</v>
      </c>
      <c r="D101">
        <v>2013</v>
      </c>
      <c r="G101" t="s">
        <v>62</v>
      </c>
      <c r="I101" t="s">
        <v>30</v>
      </c>
      <c r="J101" t="s">
        <v>32</v>
      </c>
      <c r="K101">
        <v>21</v>
      </c>
      <c r="L101" t="s">
        <v>2</v>
      </c>
    </row>
    <row r="102" spans="1:12" x14ac:dyDescent="0.3">
      <c r="A102" t="s">
        <v>26</v>
      </c>
      <c r="B102" t="s">
        <v>191</v>
      </c>
      <c r="C102" t="s">
        <v>31</v>
      </c>
      <c r="D102">
        <v>2013</v>
      </c>
      <c r="G102" t="s">
        <v>63</v>
      </c>
      <c r="I102" t="s">
        <v>30</v>
      </c>
      <c r="J102" t="s">
        <v>32</v>
      </c>
      <c r="K102">
        <v>21</v>
      </c>
      <c r="L102" t="s">
        <v>2</v>
      </c>
    </row>
    <row r="103" spans="1:12" x14ac:dyDescent="0.3">
      <c r="A103" t="s">
        <v>26</v>
      </c>
      <c r="B103" t="s">
        <v>191</v>
      </c>
      <c r="C103" t="s">
        <v>31</v>
      </c>
      <c r="D103">
        <v>2013</v>
      </c>
      <c r="G103" t="s">
        <v>43</v>
      </c>
      <c r="I103" t="s">
        <v>30</v>
      </c>
      <c r="J103" t="s">
        <v>32</v>
      </c>
      <c r="K103">
        <v>6</v>
      </c>
      <c r="L103" t="s">
        <v>2</v>
      </c>
    </row>
    <row r="104" spans="1:12" x14ac:dyDescent="0.3">
      <c r="A104" t="s">
        <v>26</v>
      </c>
      <c r="B104" t="s">
        <v>191</v>
      </c>
      <c r="C104" t="s">
        <v>31</v>
      </c>
      <c r="D104">
        <v>2013</v>
      </c>
      <c r="G104" t="s">
        <v>64</v>
      </c>
      <c r="I104" t="s">
        <v>30</v>
      </c>
      <c r="J104" t="s">
        <v>32</v>
      </c>
      <c r="K104">
        <v>18</v>
      </c>
      <c r="L104" t="s">
        <v>2</v>
      </c>
    </row>
    <row r="105" spans="1:12" x14ac:dyDescent="0.3">
      <c r="A105" t="s">
        <v>26</v>
      </c>
      <c r="B105" t="s">
        <v>191</v>
      </c>
      <c r="C105" t="s">
        <v>31</v>
      </c>
      <c r="D105">
        <v>2013</v>
      </c>
      <c r="G105" t="s">
        <v>198</v>
      </c>
      <c r="I105" t="s">
        <v>30</v>
      </c>
      <c r="J105" t="s">
        <v>32</v>
      </c>
      <c r="K105">
        <v>21</v>
      </c>
      <c r="L105" t="s">
        <v>2</v>
      </c>
    </row>
    <row r="106" spans="1:12" x14ac:dyDescent="0.3">
      <c r="A106" t="s">
        <v>26</v>
      </c>
      <c r="B106" t="s">
        <v>191</v>
      </c>
      <c r="C106" t="s">
        <v>31</v>
      </c>
      <c r="D106">
        <v>2013</v>
      </c>
      <c r="G106" t="s">
        <v>38</v>
      </c>
      <c r="I106" t="s">
        <v>30</v>
      </c>
      <c r="J106" t="s">
        <v>32</v>
      </c>
      <c r="K106">
        <v>20</v>
      </c>
      <c r="L106" t="s">
        <v>2</v>
      </c>
    </row>
    <row r="107" spans="1:12" x14ac:dyDescent="0.3">
      <c r="A107" t="s">
        <v>26</v>
      </c>
      <c r="B107" t="s">
        <v>191</v>
      </c>
      <c r="C107" t="s">
        <v>31</v>
      </c>
      <c r="D107">
        <v>2013</v>
      </c>
      <c r="G107" t="s">
        <v>65</v>
      </c>
      <c r="I107" t="s">
        <v>30</v>
      </c>
      <c r="J107" t="s">
        <v>32</v>
      </c>
      <c r="K107">
        <v>23</v>
      </c>
      <c r="L107" t="s">
        <v>2</v>
      </c>
    </row>
    <row r="108" spans="1:12" x14ac:dyDescent="0.3">
      <c r="A108" t="s">
        <v>26</v>
      </c>
      <c r="B108" t="s">
        <v>191</v>
      </c>
      <c r="C108" t="s">
        <v>31</v>
      </c>
      <c r="D108">
        <v>2013</v>
      </c>
      <c r="G108" t="s">
        <v>39</v>
      </c>
      <c r="I108" t="s">
        <v>30</v>
      </c>
      <c r="J108" t="s">
        <v>32</v>
      </c>
      <c r="K108">
        <v>23</v>
      </c>
      <c r="L108" t="s">
        <v>2</v>
      </c>
    </row>
    <row r="109" spans="1:12" x14ac:dyDescent="0.3">
      <c r="A109" t="s">
        <v>26</v>
      </c>
      <c r="B109" t="s">
        <v>191</v>
      </c>
      <c r="C109" t="s">
        <v>31</v>
      </c>
      <c r="D109">
        <v>2013</v>
      </c>
      <c r="G109" t="s">
        <v>200</v>
      </c>
      <c r="I109" t="s">
        <v>30</v>
      </c>
      <c r="J109" t="s">
        <v>32</v>
      </c>
      <c r="K109">
        <v>24</v>
      </c>
      <c r="L109" t="s">
        <v>2</v>
      </c>
    </row>
    <row r="110" spans="1:12" x14ac:dyDescent="0.3">
      <c r="A110" t="s">
        <v>26</v>
      </c>
      <c r="B110" t="s">
        <v>191</v>
      </c>
      <c r="C110" t="s">
        <v>31</v>
      </c>
      <c r="D110">
        <v>2013</v>
      </c>
      <c r="G110" t="s">
        <v>66</v>
      </c>
      <c r="I110" t="s">
        <v>30</v>
      </c>
      <c r="J110" t="s">
        <v>32</v>
      </c>
      <c r="K110">
        <v>22</v>
      </c>
      <c r="L110" t="s">
        <v>2</v>
      </c>
    </row>
    <row r="111" spans="1:12" x14ac:dyDescent="0.3">
      <c r="A111" t="s">
        <v>26</v>
      </c>
      <c r="B111" t="s">
        <v>191</v>
      </c>
      <c r="C111" t="s">
        <v>31</v>
      </c>
      <c r="D111">
        <v>2013</v>
      </c>
      <c r="G111" t="s">
        <v>67</v>
      </c>
      <c r="I111" t="s">
        <v>30</v>
      </c>
      <c r="J111" t="s">
        <v>32</v>
      </c>
      <c r="K111">
        <v>24</v>
      </c>
      <c r="L111" t="s">
        <v>2</v>
      </c>
    </row>
    <row r="112" spans="1:12" x14ac:dyDescent="0.3">
      <c r="A112" t="s">
        <v>26</v>
      </c>
      <c r="B112" t="s">
        <v>191</v>
      </c>
      <c r="C112" t="s">
        <v>31</v>
      </c>
      <c r="D112">
        <v>2013</v>
      </c>
      <c r="G112" t="s">
        <v>40</v>
      </c>
      <c r="I112" t="s">
        <v>30</v>
      </c>
      <c r="J112" t="s">
        <v>32</v>
      </c>
      <c r="K112">
        <v>24</v>
      </c>
      <c r="L112" t="s">
        <v>2</v>
      </c>
    </row>
    <row r="113" spans="1:12" x14ac:dyDescent="0.3">
      <c r="A113" t="s">
        <v>26</v>
      </c>
      <c r="B113" t="s">
        <v>191</v>
      </c>
      <c r="C113" t="s">
        <v>31</v>
      </c>
      <c r="D113">
        <v>2013</v>
      </c>
      <c r="G113" t="s">
        <v>41</v>
      </c>
      <c r="I113" t="s">
        <v>30</v>
      </c>
      <c r="J113" t="s">
        <v>32</v>
      </c>
      <c r="K113">
        <v>25</v>
      </c>
      <c r="L113" t="s">
        <v>2</v>
      </c>
    </row>
    <row r="114" spans="1:12" x14ac:dyDescent="0.3">
      <c r="A114" t="s">
        <v>26</v>
      </c>
      <c r="B114" t="s">
        <v>191</v>
      </c>
      <c r="C114" t="s">
        <v>31</v>
      </c>
      <c r="D114">
        <v>2013</v>
      </c>
      <c r="G114" t="s">
        <v>42</v>
      </c>
      <c r="I114" t="s">
        <v>30</v>
      </c>
      <c r="J114" t="s">
        <v>32</v>
      </c>
      <c r="K114">
        <v>20</v>
      </c>
      <c r="L114" t="s">
        <v>2</v>
      </c>
    </row>
    <row r="115" spans="1:12" x14ac:dyDescent="0.3">
      <c r="A115" t="s">
        <v>26</v>
      </c>
      <c r="B115" t="s">
        <v>191</v>
      </c>
      <c r="C115" t="s">
        <v>31</v>
      </c>
      <c r="D115">
        <v>2013</v>
      </c>
      <c r="G115" t="s">
        <v>201</v>
      </c>
      <c r="I115" t="s">
        <v>30</v>
      </c>
      <c r="J115" t="s">
        <v>32</v>
      </c>
      <c r="L115" t="s">
        <v>2</v>
      </c>
    </row>
    <row r="116" spans="1:12" x14ac:dyDescent="0.3">
      <c r="A116" t="s">
        <v>26</v>
      </c>
      <c r="B116" t="s">
        <v>191</v>
      </c>
      <c r="C116" t="s">
        <v>31</v>
      </c>
      <c r="D116">
        <v>2012</v>
      </c>
      <c r="G116" t="s">
        <v>196</v>
      </c>
      <c r="I116" t="s">
        <v>30</v>
      </c>
      <c r="J116" t="s">
        <v>32</v>
      </c>
      <c r="K116">
        <v>21</v>
      </c>
      <c r="L116" t="s">
        <v>2</v>
      </c>
    </row>
    <row r="117" spans="1:12" x14ac:dyDescent="0.3">
      <c r="A117" t="s">
        <v>26</v>
      </c>
      <c r="B117" t="s">
        <v>191</v>
      </c>
      <c r="C117" t="s">
        <v>31</v>
      </c>
      <c r="D117">
        <v>2012</v>
      </c>
      <c r="G117" t="s">
        <v>33</v>
      </c>
      <c r="I117" t="s">
        <v>30</v>
      </c>
      <c r="J117" t="s">
        <v>32</v>
      </c>
      <c r="K117">
        <v>20</v>
      </c>
      <c r="L117" t="s">
        <v>2</v>
      </c>
    </row>
    <row r="118" spans="1:12" x14ac:dyDescent="0.3">
      <c r="A118" t="s">
        <v>26</v>
      </c>
      <c r="B118" t="s">
        <v>191</v>
      </c>
      <c r="C118" t="s">
        <v>31</v>
      </c>
      <c r="D118">
        <v>2012</v>
      </c>
      <c r="G118" t="s">
        <v>58</v>
      </c>
      <c r="I118" t="s">
        <v>30</v>
      </c>
      <c r="J118" t="s">
        <v>32</v>
      </c>
      <c r="K118">
        <v>17</v>
      </c>
      <c r="L118" t="s">
        <v>2</v>
      </c>
    </row>
    <row r="119" spans="1:12" x14ac:dyDescent="0.3">
      <c r="A119" t="s">
        <v>26</v>
      </c>
      <c r="B119" t="s">
        <v>191</v>
      </c>
      <c r="C119" t="s">
        <v>31</v>
      </c>
      <c r="D119">
        <v>2012</v>
      </c>
      <c r="G119" t="s">
        <v>199</v>
      </c>
      <c r="I119" t="s">
        <v>30</v>
      </c>
      <c r="J119" t="s">
        <v>32</v>
      </c>
      <c r="K119">
        <v>20</v>
      </c>
      <c r="L119" t="s">
        <v>2</v>
      </c>
    </row>
    <row r="120" spans="1:12" x14ac:dyDescent="0.3">
      <c r="A120" t="s">
        <v>26</v>
      </c>
      <c r="B120" t="s">
        <v>191</v>
      </c>
      <c r="C120" t="s">
        <v>31</v>
      </c>
      <c r="D120">
        <v>2012</v>
      </c>
      <c r="G120" t="s">
        <v>112</v>
      </c>
      <c r="I120" t="s">
        <v>30</v>
      </c>
      <c r="J120" t="s">
        <v>32</v>
      </c>
      <c r="K120">
        <v>25</v>
      </c>
      <c r="L120" t="s">
        <v>2</v>
      </c>
    </row>
    <row r="121" spans="1:12" x14ac:dyDescent="0.3">
      <c r="A121" t="s">
        <v>26</v>
      </c>
      <c r="B121" t="s">
        <v>191</v>
      </c>
      <c r="C121" t="s">
        <v>31</v>
      </c>
      <c r="D121">
        <v>2012</v>
      </c>
      <c r="G121" t="s">
        <v>35</v>
      </c>
      <c r="I121" t="s">
        <v>30</v>
      </c>
      <c r="J121" t="s">
        <v>32</v>
      </c>
      <c r="K121">
        <v>19</v>
      </c>
      <c r="L121" t="s">
        <v>2</v>
      </c>
    </row>
    <row r="122" spans="1:12" x14ac:dyDescent="0.3">
      <c r="A122" t="s">
        <v>26</v>
      </c>
      <c r="B122" t="s">
        <v>191</v>
      </c>
      <c r="C122" t="s">
        <v>31</v>
      </c>
      <c r="D122">
        <v>2012</v>
      </c>
      <c r="G122" t="s">
        <v>36</v>
      </c>
      <c r="I122" t="s">
        <v>30</v>
      </c>
      <c r="J122" t="s">
        <v>32</v>
      </c>
      <c r="K122">
        <v>13</v>
      </c>
      <c r="L122" t="s">
        <v>2</v>
      </c>
    </row>
    <row r="123" spans="1:12" x14ac:dyDescent="0.3">
      <c r="A123" t="s">
        <v>26</v>
      </c>
      <c r="B123" t="s">
        <v>191</v>
      </c>
      <c r="C123" t="s">
        <v>31</v>
      </c>
      <c r="D123">
        <v>2012</v>
      </c>
      <c r="G123" t="s">
        <v>29</v>
      </c>
      <c r="I123" t="s">
        <v>30</v>
      </c>
      <c r="J123" t="s">
        <v>32</v>
      </c>
      <c r="K123">
        <v>18</v>
      </c>
      <c r="L123" t="s">
        <v>2</v>
      </c>
    </row>
    <row r="124" spans="1:12" x14ac:dyDescent="0.3">
      <c r="A124" t="s">
        <v>26</v>
      </c>
      <c r="B124" t="s">
        <v>191</v>
      </c>
      <c r="C124" t="s">
        <v>31</v>
      </c>
      <c r="D124">
        <v>2012</v>
      </c>
      <c r="G124" t="s">
        <v>59</v>
      </c>
      <c r="I124" t="s">
        <v>30</v>
      </c>
      <c r="J124" t="s">
        <v>32</v>
      </c>
      <c r="K124">
        <v>20</v>
      </c>
      <c r="L124" t="s">
        <v>2</v>
      </c>
    </row>
    <row r="125" spans="1:12" x14ac:dyDescent="0.3">
      <c r="A125" t="s">
        <v>26</v>
      </c>
      <c r="B125" t="s">
        <v>191</v>
      </c>
      <c r="C125" t="s">
        <v>31</v>
      </c>
      <c r="D125">
        <v>2012</v>
      </c>
      <c r="G125" t="s">
        <v>60</v>
      </c>
      <c r="I125" t="s">
        <v>30</v>
      </c>
      <c r="J125" t="s">
        <v>32</v>
      </c>
      <c r="K125">
        <v>19.600000000000001</v>
      </c>
      <c r="L125" t="s">
        <v>2</v>
      </c>
    </row>
    <row r="126" spans="1:12" x14ac:dyDescent="0.3">
      <c r="A126" t="s">
        <v>26</v>
      </c>
      <c r="B126" t="s">
        <v>191</v>
      </c>
      <c r="C126" t="s">
        <v>31</v>
      </c>
      <c r="D126">
        <v>2012</v>
      </c>
      <c r="G126" t="s">
        <v>197</v>
      </c>
      <c r="I126" t="s">
        <v>30</v>
      </c>
      <c r="J126" t="s">
        <v>32</v>
      </c>
      <c r="K126">
        <v>27</v>
      </c>
      <c r="L126" t="s">
        <v>2</v>
      </c>
    </row>
    <row r="127" spans="1:12" x14ac:dyDescent="0.3">
      <c r="A127" t="s">
        <v>26</v>
      </c>
      <c r="B127" t="s">
        <v>191</v>
      </c>
      <c r="C127" t="s">
        <v>31</v>
      </c>
      <c r="D127">
        <v>2012</v>
      </c>
      <c r="G127" t="s">
        <v>37</v>
      </c>
      <c r="I127" t="s">
        <v>30</v>
      </c>
      <c r="J127" t="s">
        <v>32</v>
      </c>
      <c r="K127">
        <v>13.5</v>
      </c>
      <c r="L127" t="s">
        <v>2</v>
      </c>
    </row>
    <row r="128" spans="1:12" x14ac:dyDescent="0.3">
      <c r="A128" t="s">
        <v>26</v>
      </c>
      <c r="B128" t="s">
        <v>191</v>
      </c>
      <c r="C128" t="s">
        <v>31</v>
      </c>
      <c r="D128">
        <v>2012</v>
      </c>
      <c r="G128" t="s">
        <v>61</v>
      </c>
      <c r="I128" t="s">
        <v>30</v>
      </c>
      <c r="J128" t="s">
        <v>32</v>
      </c>
      <c r="K128">
        <v>21</v>
      </c>
      <c r="L128" t="s">
        <v>2</v>
      </c>
    </row>
    <row r="129" spans="1:12" x14ac:dyDescent="0.3">
      <c r="A129" t="s">
        <v>26</v>
      </c>
      <c r="B129" t="s">
        <v>191</v>
      </c>
      <c r="C129" t="s">
        <v>31</v>
      </c>
      <c r="D129">
        <v>2012</v>
      </c>
      <c r="G129" t="s">
        <v>62</v>
      </c>
      <c r="I129" t="s">
        <v>30</v>
      </c>
      <c r="J129" t="s">
        <v>32</v>
      </c>
      <c r="K129">
        <v>21</v>
      </c>
      <c r="L129" t="s">
        <v>2</v>
      </c>
    </row>
    <row r="130" spans="1:12" x14ac:dyDescent="0.3">
      <c r="A130" t="s">
        <v>26</v>
      </c>
      <c r="B130" t="s">
        <v>191</v>
      </c>
      <c r="C130" t="s">
        <v>31</v>
      </c>
      <c r="D130">
        <v>2012</v>
      </c>
      <c r="G130" t="s">
        <v>63</v>
      </c>
      <c r="I130" t="s">
        <v>30</v>
      </c>
      <c r="J130" t="s">
        <v>32</v>
      </c>
      <c r="K130">
        <v>21</v>
      </c>
      <c r="L130" t="s">
        <v>2</v>
      </c>
    </row>
    <row r="131" spans="1:12" x14ac:dyDescent="0.3">
      <c r="A131" t="s">
        <v>26</v>
      </c>
      <c r="B131" t="s">
        <v>191</v>
      </c>
      <c r="C131" t="s">
        <v>31</v>
      </c>
      <c r="D131">
        <v>2012</v>
      </c>
      <c r="G131" t="s">
        <v>43</v>
      </c>
      <c r="I131" t="s">
        <v>30</v>
      </c>
      <c r="J131" t="s">
        <v>32</v>
      </c>
      <c r="K131">
        <v>6</v>
      </c>
      <c r="L131" t="s">
        <v>2</v>
      </c>
    </row>
    <row r="132" spans="1:12" x14ac:dyDescent="0.3">
      <c r="A132" t="s">
        <v>26</v>
      </c>
      <c r="B132" t="s">
        <v>191</v>
      </c>
      <c r="C132" t="s">
        <v>31</v>
      </c>
      <c r="D132">
        <v>2012</v>
      </c>
      <c r="G132" t="s">
        <v>64</v>
      </c>
      <c r="I132" t="s">
        <v>30</v>
      </c>
      <c r="J132" t="s">
        <v>32</v>
      </c>
      <c r="K132">
        <v>18</v>
      </c>
      <c r="L132" t="s">
        <v>2</v>
      </c>
    </row>
    <row r="133" spans="1:12" x14ac:dyDescent="0.3">
      <c r="A133" t="s">
        <v>26</v>
      </c>
      <c r="B133" t="s">
        <v>191</v>
      </c>
      <c r="C133" t="s">
        <v>31</v>
      </c>
      <c r="D133">
        <v>2012</v>
      </c>
      <c r="G133" t="s">
        <v>198</v>
      </c>
      <c r="I133" t="s">
        <v>30</v>
      </c>
      <c r="J133" t="s">
        <v>32</v>
      </c>
      <c r="K133">
        <v>19</v>
      </c>
      <c r="L133" t="s">
        <v>2</v>
      </c>
    </row>
    <row r="134" spans="1:12" x14ac:dyDescent="0.3">
      <c r="A134" t="s">
        <v>26</v>
      </c>
      <c r="B134" t="s">
        <v>191</v>
      </c>
      <c r="C134" t="s">
        <v>31</v>
      </c>
      <c r="D134">
        <v>2012</v>
      </c>
      <c r="G134" t="s">
        <v>38</v>
      </c>
      <c r="I134" t="s">
        <v>30</v>
      </c>
      <c r="J134" t="s">
        <v>32</v>
      </c>
      <c r="K134">
        <v>20</v>
      </c>
      <c r="L134" t="s">
        <v>2</v>
      </c>
    </row>
    <row r="135" spans="1:12" x14ac:dyDescent="0.3">
      <c r="A135" t="s">
        <v>26</v>
      </c>
      <c r="B135" t="s">
        <v>191</v>
      </c>
      <c r="C135" t="s">
        <v>31</v>
      </c>
      <c r="D135">
        <v>2012</v>
      </c>
      <c r="G135" t="s">
        <v>65</v>
      </c>
      <c r="I135" t="s">
        <v>30</v>
      </c>
      <c r="J135" t="s">
        <v>32</v>
      </c>
      <c r="K135">
        <v>23</v>
      </c>
      <c r="L135" t="s">
        <v>2</v>
      </c>
    </row>
    <row r="136" spans="1:12" x14ac:dyDescent="0.3">
      <c r="A136" t="s">
        <v>26</v>
      </c>
      <c r="B136" t="s">
        <v>191</v>
      </c>
      <c r="C136" t="s">
        <v>31</v>
      </c>
      <c r="D136">
        <v>2012</v>
      </c>
      <c r="G136" t="s">
        <v>39</v>
      </c>
      <c r="I136" t="s">
        <v>30</v>
      </c>
      <c r="J136" t="s">
        <v>32</v>
      </c>
      <c r="K136">
        <v>23</v>
      </c>
      <c r="L136" t="s">
        <v>2</v>
      </c>
    </row>
    <row r="137" spans="1:12" x14ac:dyDescent="0.3">
      <c r="A137" t="s">
        <v>26</v>
      </c>
      <c r="B137" t="s">
        <v>191</v>
      </c>
      <c r="C137" t="s">
        <v>31</v>
      </c>
      <c r="D137">
        <v>2012</v>
      </c>
      <c r="G137" t="s">
        <v>200</v>
      </c>
      <c r="I137" t="s">
        <v>30</v>
      </c>
      <c r="J137" t="s">
        <v>32</v>
      </c>
      <c r="K137">
        <v>24</v>
      </c>
      <c r="L137" t="s">
        <v>2</v>
      </c>
    </row>
    <row r="138" spans="1:12" x14ac:dyDescent="0.3">
      <c r="A138" t="s">
        <v>26</v>
      </c>
      <c r="B138" t="s">
        <v>191</v>
      </c>
      <c r="C138" t="s">
        <v>31</v>
      </c>
      <c r="D138">
        <v>2012</v>
      </c>
      <c r="G138" t="s">
        <v>66</v>
      </c>
      <c r="I138" t="s">
        <v>30</v>
      </c>
      <c r="J138" t="s">
        <v>32</v>
      </c>
      <c r="K138">
        <v>20</v>
      </c>
      <c r="L138" t="s">
        <v>2</v>
      </c>
    </row>
    <row r="139" spans="1:12" x14ac:dyDescent="0.3">
      <c r="A139" t="s">
        <v>26</v>
      </c>
      <c r="B139" t="s">
        <v>191</v>
      </c>
      <c r="C139" t="s">
        <v>31</v>
      </c>
      <c r="D139">
        <v>2012</v>
      </c>
      <c r="G139" t="s">
        <v>67</v>
      </c>
      <c r="I139" t="s">
        <v>30</v>
      </c>
      <c r="J139" t="s">
        <v>32</v>
      </c>
      <c r="K139">
        <v>20</v>
      </c>
      <c r="L139" t="s">
        <v>2</v>
      </c>
    </row>
    <row r="140" spans="1:12" x14ac:dyDescent="0.3">
      <c r="A140" t="s">
        <v>26</v>
      </c>
      <c r="B140" t="s">
        <v>191</v>
      </c>
      <c r="C140" t="s">
        <v>31</v>
      </c>
      <c r="D140">
        <v>2012</v>
      </c>
      <c r="G140" t="s">
        <v>40</v>
      </c>
      <c r="I140" t="s">
        <v>30</v>
      </c>
      <c r="J140" t="s">
        <v>32</v>
      </c>
      <c r="K140">
        <v>23</v>
      </c>
      <c r="L140" t="s">
        <v>2</v>
      </c>
    </row>
    <row r="141" spans="1:12" x14ac:dyDescent="0.3">
      <c r="A141" t="s">
        <v>26</v>
      </c>
      <c r="B141" t="s">
        <v>191</v>
      </c>
      <c r="C141" t="s">
        <v>31</v>
      </c>
      <c r="D141">
        <v>2012</v>
      </c>
      <c r="G141" t="s">
        <v>41</v>
      </c>
      <c r="I141" t="s">
        <v>30</v>
      </c>
      <c r="J141" t="s">
        <v>32</v>
      </c>
      <c r="K141">
        <v>25</v>
      </c>
      <c r="L141" t="s">
        <v>2</v>
      </c>
    </row>
    <row r="142" spans="1:12" x14ac:dyDescent="0.3">
      <c r="A142" t="s">
        <v>26</v>
      </c>
      <c r="B142" t="s">
        <v>191</v>
      </c>
      <c r="C142" t="s">
        <v>31</v>
      </c>
      <c r="D142">
        <v>2012</v>
      </c>
      <c r="G142" t="s">
        <v>42</v>
      </c>
      <c r="I142" t="s">
        <v>30</v>
      </c>
      <c r="J142" t="s">
        <v>32</v>
      </c>
      <c r="K142">
        <v>20</v>
      </c>
      <c r="L142" t="s">
        <v>2</v>
      </c>
    </row>
    <row r="143" spans="1:12" x14ac:dyDescent="0.3">
      <c r="A143" t="s">
        <v>26</v>
      </c>
      <c r="B143" t="s">
        <v>191</v>
      </c>
      <c r="C143" t="s">
        <v>31</v>
      </c>
      <c r="D143">
        <v>2012</v>
      </c>
      <c r="G143" t="s">
        <v>201</v>
      </c>
      <c r="I143" t="s">
        <v>30</v>
      </c>
      <c r="J143" t="s">
        <v>32</v>
      </c>
      <c r="L143" t="s">
        <v>2</v>
      </c>
    </row>
    <row r="144" spans="1:12" x14ac:dyDescent="0.3">
      <c r="A144" t="s">
        <v>26</v>
      </c>
      <c r="B144" t="s">
        <v>191</v>
      </c>
      <c r="C144" t="s">
        <v>31</v>
      </c>
      <c r="D144">
        <v>2011</v>
      </c>
      <c r="G144" t="s">
        <v>196</v>
      </c>
      <c r="I144" t="s">
        <v>30</v>
      </c>
      <c r="J144" t="s">
        <v>32</v>
      </c>
      <c r="K144">
        <v>21</v>
      </c>
      <c r="L144" t="s">
        <v>2</v>
      </c>
    </row>
    <row r="145" spans="1:12" x14ac:dyDescent="0.3">
      <c r="A145" t="s">
        <v>26</v>
      </c>
      <c r="B145" t="s">
        <v>191</v>
      </c>
      <c r="C145" t="s">
        <v>31</v>
      </c>
      <c r="D145">
        <v>2011</v>
      </c>
      <c r="G145" t="s">
        <v>33</v>
      </c>
      <c r="I145" t="s">
        <v>30</v>
      </c>
      <c r="J145" t="s">
        <v>32</v>
      </c>
      <c r="K145">
        <v>20</v>
      </c>
      <c r="L145" t="s">
        <v>2</v>
      </c>
    </row>
    <row r="146" spans="1:12" x14ac:dyDescent="0.3">
      <c r="A146" t="s">
        <v>26</v>
      </c>
      <c r="B146" t="s">
        <v>191</v>
      </c>
      <c r="C146" t="s">
        <v>31</v>
      </c>
      <c r="D146">
        <v>2011</v>
      </c>
      <c r="G146" t="s">
        <v>58</v>
      </c>
      <c r="I146" t="s">
        <v>30</v>
      </c>
      <c r="J146" t="s">
        <v>32</v>
      </c>
      <c r="K146">
        <v>15</v>
      </c>
      <c r="L146" t="s">
        <v>2</v>
      </c>
    </row>
    <row r="147" spans="1:12" x14ac:dyDescent="0.3">
      <c r="A147" t="s">
        <v>26</v>
      </c>
      <c r="B147" t="s">
        <v>191</v>
      </c>
      <c r="C147" t="s">
        <v>31</v>
      </c>
      <c r="D147">
        <v>2011</v>
      </c>
      <c r="G147" t="s">
        <v>199</v>
      </c>
      <c r="I147" t="s">
        <v>30</v>
      </c>
      <c r="J147" t="s">
        <v>32</v>
      </c>
      <c r="K147">
        <v>20</v>
      </c>
      <c r="L147" t="s">
        <v>2</v>
      </c>
    </row>
    <row r="148" spans="1:12" x14ac:dyDescent="0.3">
      <c r="A148" t="s">
        <v>26</v>
      </c>
      <c r="B148" t="s">
        <v>191</v>
      </c>
      <c r="C148" t="s">
        <v>31</v>
      </c>
      <c r="D148">
        <v>2011</v>
      </c>
      <c r="G148" t="s">
        <v>112</v>
      </c>
      <c r="I148" t="s">
        <v>30</v>
      </c>
      <c r="J148" t="s">
        <v>32</v>
      </c>
      <c r="K148">
        <v>25</v>
      </c>
      <c r="L148" t="s">
        <v>2</v>
      </c>
    </row>
    <row r="149" spans="1:12" x14ac:dyDescent="0.3">
      <c r="A149" t="s">
        <v>26</v>
      </c>
      <c r="B149" t="s">
        <v>191</v>
      </c>
      <c r="C149" t="s">
        <v>31</v>
      </c>
      <c r="D149">
        <v>2011</v>
      </c>
      <c r="G149" t="s">
        <v>35</v>
      </c>
      <c r="I149" t="s">
        <v>30</v>
      </c>
      <c r="J149" t="s">
        <v>32</v>
      </c>
      <c r="K149">
        <v>19</v>
      </c>
      <c r="L149" t="s">
        <v>2</v>
      </c>
    </row>
    <row r="150" spans="1:12" x14ac:dyDescent="0.3">
      <c r="A150" t="s">
        <v>26</v>
      </c>
      <c r="B150" t="s">
        <v>191</v>
      </c>
      <c r="C150" t="s">
        <v>31</v>
      </c>
      <c r="D150">
        <v>2011</v>
      </c>
      <c r="G150" t="s">
        <v>36</v>
      </c>
      <c r="I150" t="s">
        <v>30</v>
      </c>
      <c r="J150" t="s">
        <v>32</v>
      </c>
      <c r="K150">
        <v>19</v>
      </c>
      <c r="L150" t="s">
        <v>2</v>
      </c>
    </row>
    <row r="151" spans="1:12" x14ac:dyDescent="0.3">
      <c r="A151" t="s">
        <v>26</v>
      </c>
      <c r="B151" t="s">
        <v>191</v>
      </c>
      <c r="C151" t="s">
        <v>31</v>
      </c>
      <c r="D151">
        <v>2011</v>
      </c>
      <c r="G151" t="s">
        <v>29</v>
      </c>
      <c r="I151" t="s">
        <v>30</v>
      </c>
      <c r="J151" t="s">
        <v>32</v>
      </c>
      <c r="K151">
        <v>18</v>
      </c>
      <c r="L151" t="s">
        <v>2</v>
      </c>
    </row>
    <row r="152" spans="1:12" x14ac:dyDescent="0.3">
      <c r="A152" t="s">
        <v>26</v>
      </c>
      <c r="B152" t="s">
        <v>191</v>
      </c>
      <c r="C152" t="s">
        <v>31</v>
      </c>
      <c r="D152">
        <v>2011</v>
      </c>
      <c r="G152" t="s">
        <v>59</v>
      </c>
      <c r="I152" t="s">
        <v>30</v>
      </c>
      <c r="J152" t="s">
        <v>32</v>
      </c>
      <c r="K152">
        <v>20</v>
      </c>
      <c r="L152" t="s">
        <v>2</v>
      </c>
    </row>
    <row r="153" spans="1:12" x14ac:dyDescent="0.3">
      <c r="A153" t="s">
        <v>26</v>
      </c>
      <c r="B153" t="s">
        <v>191</v>
      </c>
      <c r="C153" t="s">
        <v>31</v>
      </c>
      <c r="D153">
        <v>2011</v>
      </c>
      <c r="G153" t="s">
        <v>60</v>
      </c>
      <c r="I153" t="s">
        <v>30</v>
      </c>
      <c r="J153" t="s">
        <v>32</v>
      </c>
      <c r="K153">
        <v>19.600000000000001</v>
      </c>
      <c r="L153" t="s">
        <v>2</v>
      </c>
    </row>
    <row r="154" spans="1:12" x14ac:dyDescent="0.3">
      <c r="A154" t="s">
        <v>26</v>
      </c>
      <c r="B154" t="s">
        <v>191</v>
      </c>
      <c r="C154" t="s">
        <v>31</v>
      </c>
      <c r="D154">
        <v>2011</v>
      </c>
      <c r="G154" t="s">
        <v>197</v>
      </c>
      <c r="I154" t="s">
        <v>30</v>
      </c>
      <c r="J154" t="s">
        <v>32</v>
      </c>
      <c r="K154">
        <v>25</v>
      </c>
      <c r="L154" t="s">
        <v>2</v>
      </c>
    </row>
    <row r="155" spans="1:12" x14ac:dyDescent="0.3">
      <c r="A155" t="s">
        <v>26</v>
      </c>
      <c r="B155" t="s">
        <v>191</v>
      </c>
      <c r="C155" t="s">
        <v>31</v>
      </c>
      <c r="D155">
        <v>2011</v>
      </c>
      <c r="G155" t="s">
        <v>37</v>
      </c>
      <c r="I155" t="s">
        <v>30</v>
      </c>
      <c r="J155" t="s">
        <v>32</v>
      </c>
      <c r="K155">
        <v>13.5</v>
      </c>
      <c r="L155" t="s">
        <v>2</v>
      </c>
    </row>
    <row r="156" spans="1:12" x14ac:dyDescent="0.3">
      <c r="A156" t="s">
        <v>26</v>
      </c>
      <c r="B156" t="s">
        <v>191</v>
      </c>
      <c r="C156" t="s">
        <v>31</v>
      </c>
      <c r="D156">
        <v>2011</v>
      </c>
      <c r="G156" t="s">
        <v>61</v>
      </c>
      <c r="I156" t="s">
        <v>30</v>
      </c>
      <c r="J156" t="s">
        <v>32</v>
      </c>
      <c r="K156">
        <v>20</v>
      </c>
      <c r="L156" t="s">
        <v>2</v>
      </c>
    </row>
    <row r="157" spans="1:12" x14ac:dyDescent="0.3">
      <c r="A157" t="s">
        <v>26</v>
      </c>
      <c r="B157" t="s">
        <v>191</v>
      </c>
      <c r="C157" t="s">
        <v>31</v>
      </c>
      <c r="D157">
        <v>2011</v>
      </c>
      <c r="G157" t="s">
        <v>62</v>
      </c>
      <c r="I157" t="s">
        <v>30</v>
      </c>
      <c r="J157" t="s">
        <v>32</v>
      </c>
      <c r="K157">
        <v>18</v>
      </c>
      <c r="L157" t="s">
        <v>2</v>
      </c>
    </row>
    <row r="158" spans="1:12" x14ac:dyDescent="0.3">
      <c r="A158" t="s">
        <v>26</v>
      </c>
      <c r="B158" t="s">
        <v>191</v>
      </c>
      <c r="C158" t="s">
        <v>31</v>
      </c>
      <c r="D158">
        <v>2011</v>
      </c>
      <c r="G158" t="s">
        <v>63</v>
      </c>
      <c r="I158" t="s">
        <v>30</v>
      </c>
      <c r="J158" t="s">
        <v>32</v>
      </c>
      <c r="K158">
        <v>18</v>
      </c>
      <c r="L158" t="s">
        <v>2</v>
      </c>
    </row>
    <row r="159" spans="1:12" x14ac:dyDescent="0.3">
      <c r="A159" t="s">
        <v>26</v>
      </c>
      <c r="B159" t="s">
        <v>191</v>
      </c>
      <c r="C159" t="s">
        <v>31</v>
      </c>
      <c r="D159">
        <v>2011</v>
      </c>
      <c r="G159" t="s">
        <v>43</v>
      </c>
      <c r="I159" t="s">
        <v>30</v>
      </c>
      <c r="J159" t="s">
        <v>32</v>
      </c>
      <c r="K159">
        <v>6</v>
      </c>
      <c r="L159" t="s">
        <v>2</v>
      </c>
    </row>
    <row r="160" spans="1:12" x14ac:dyDescent="0.3">
      <c r="A160" t="s">
        <v>26</v>
      </c>
      <c r="B160" t="s">
        <v>191</v>
      </c>
      <c r="C160" t="s">
        <v>31</v>
      </c>
      <c r="D160">
        <v>2011</v>
      </c>
      <c r="G160" t="s">
        <v>64</v>
      </c>
      <c r="I160" t="s">
        <v>30</v>
      </c>
      <c r="J160" t="s">
        <v>32</v>
      </c>
      <c r="K160">
        <v>18</v>
      </c>
      <c r="L160" t="s">
        <v>2</v>
      </c>
    </row>
    <row r="161" spans="1:12" x14ac:dyDescent="0.3">
      <c r="A161" t="s">
        <v>26</v>
      </c>
      <c r="B161" t="s">
        <v>191</v>
      </c>
      <c r="C161" t="s">
        <v>31</v>
      </c>
      <c r="D161">
        <v>2011</v>
      </c>
      <c r="G161" t="s">
        <v>198</v>
      </c>
      <c r="I161" t="s">
        <v>30</v>
      </c>
      <c r="J161" t="s">
        <v>32</v>
      </c>
      <c r="K161">
        <v>19</v>
      </c>
      <c r="L161" t="s">
        <v>2</v>
      </c>
    </row>
    <row r="162" spans="1:12" x14ac:dyDescent="0.3">
      <c r="A162" t="s">
        <v>26</v>
      </c>
      <c r="B162" t="s">
        <v>191</v>
      </c>
      <c r="C162" t="s">
        <v>31</v>
      </c>
      <c r="D162">
        <v>2011</v>
      </c>
      <c r="G162" t="s">
        <v>38</v>
      </c>
      <c r="I162" t="s">
        <v>30</v>
      </c>
      <c r="J162" t="s">
        <v>32</v>
      </c>
      <c r="K162">
        <v>20</v>
      </c>
      <c r="L162" t="s">
        <v>2</v>
      </c>
    </row>
    <row r="163" spans="1:12" x14ac:dyDescent="0.3">
      <c r="A163" t="s">
        <v>26</v>
      </c>
      <c r="B163" t="s">
        <v>191</v>
      </c>
      <c r="C163" t="s">
        <v>31</v>
      </c>
      <c r="D163">
        <v>2011</v>
      </c>
      <c r="G163" t="s">
        <v>65</v>
      </c>
      <c r="I163" t="s">
        <v>30</v>
      </c>
      <c r="J163" t="s">
        <v>32</v>
      </c>
      <c r="K163">
        <v>23</v>
      </c>
      <c r="L163" t="s">
        <v>2</v>
      </c>
    </row>
    <row r="164" spans="1:12" x14ac:dyDescent="0.3">
      <c r="A164" t="s">
        <v>26</v>
      </c>
      <c r="B164" t="s">
        <v>191</v>
      </c>
      <c r="C164" t="s">
        <v>31</v>
      </c>
      <c r="D164">
        <v>2011</v>
      </c>
      <c r="G164" t="s">
        <v>39</v>
      </c>
      <c r="I164" t="s">
        <v>30</v>
      </c>
      <c r="J164" t="s">
        <v>32</v>
      </c>
      <c r="K164">
        <v>19</v>
      </c>
      <c r="L164" t="s">
        <v>2</v>
      </c>
    </row>
    <row r="165" spans="1:12" x14ac:dyDescent="0.3">
      <c r="A165" t="s">
        <v>26</v>
      </c>
      <c r="B165" t="s">
        <v>191</v>
      </c>
      <c r="C165" t="s">
        <v>31</v>
      </c>
      <c r="D165">
        <v>2011</v>
      </c>
      <c r="G165" t="s">
        <v>200</v>
      </c>
      <c r="I165" t="s">
        <v>30</v>
      </c>
      <c r="J165" t="s">
        <v>32</v>
      </c>
      <c r="K165">
        <v>24</v>
      </c>
      <c r="L165" t="s">
        <v>2</v>
      </c>
    </row>
    <row r="166" spans="1:12" x14ac:dyDescent="0.3">
      <c r="A166" t="s">
        <v>26</v>
      </c>
      <c r="B166" t="s">
        <v>191</v>
      </c>
      <c r="C166" t="s">
        <v>31</v>
      </c>
      <c r="D166">
        <v>2011</v>
      </c>
      <c r="G166" t="s">
        <v>66</v>
      </c>
      <c r="I166" t="s">
        <v>30</v>
      </c>
      <c r="J166" t="s">
        <v>32</v>
      </c>
      <c r="K166">
        <v>20</v>
      </c>
      <c r="L166" t="s">
        <v>2</v>
      </c>
    </row>
    <row r="167" spans="1:12" x14ac:dyDescent="0.3">
      <c r="A167" t="s">
        <v>26</v>
      </c>
      <c r="B167" t="s">
        <v>191</v>
      </c>
      <c r="C167" t="s">
        <v>31</v>
      </c>
      <c r="D167">
        <v>2011</v>
      </c>
      <c r="G167" t="s">
        <v>67</v>
      </c>
      <c r="I167" t="s">
        <v>30</v>
      </c>
      <c r="J167" t="s">
        <v>32</v>
      </c>
      <c r="K167">
        <v>20</v>
      </c>
      <c r="L167" t="s">
        <v>2</v>
      </c>
    </row>
    <row r="168" spans="1:12" x14ac:dyDescent="0.3">
      <c r="A168" t="s">
        <v>26</v>
      </c>
      <c r="B168" t="s">
        <v>191</v>
      </c>
      <c r="C168" t="s">
        <v>31</v>
      </c>
      <c r="D168">
        <v>2011</v>
      </c>
      <c r="G168" t="s">
        <v>40</v>
      </c>
      <c r="I168" t="s">
        <v>30</v>
      </c>
      <c r="J168" t="s">
        <v>32</v>
      </c>
      <c r="K168">
        <v>23</v>
      </c>
      <c r="L168" t="s">
        <v>2</v>
      </c>
    </row>
    <row r="169" spans="1:12" x14ac:dyDescent="0.3">
      <c r="A169" t="s">
        <v>26</v>
      </c>
      <c r="B169" t="s">
        <v>191</v>
      </c>
      <c r="C169" t="s">
        <v>31</v>
      </c>
      <c r="D169">
        <v>2011</v>
      </c>
      <c r="G169" t="s">
        <v>41</v>
      </c>
      <c r="I169" t="s">
        <v>30</v>
      </c>
      <c r="J169" t="s">
        <v>32</v>
      </c>
      <c r="K169">
        <v>25</v>
      </c>
      <c r="L169" t="s">
        <v>2</v>
      </c>
    </row>
    <row r="170" spans="1:12" x14ac:dyDescent="0.3">
      <c r="A170" t="s">
        <v>26</v>
      </c>
      <c r="B170" t="s">
        <v>191</v>
      </c>
      <c r="C170" t="s">
        <v>31</v>
      </c>
      <c r="D170">
        <v>2011</v>
      </c>
      <c r="G170" t="s">
        <v>42</v>
      </c>
      <c r="I170" t="s">
        <v>30</v>
      </c>
      <c r="J170" t="s">
        <v>32</v>
      </c>
      <c r="K170">
        <v>17.5</v>
      </c>
      <c r="L170" t="s">
        <v>2</v>
      </c>
    </row>
    <row r="171" spans="1:12" x14ac:dyDescent="0.3">
      <c r="A171" t="s">
        <v>26</v>
      </c>
      <c r="B171" t="s">
        <v>191</v>
      </c>
      <c r="C171" t="s">
        <v>31</v>
      </c>
      <c r="D171">
        <v>2011</v>
      </c>
      <c r="G171" t="s">
        <v>201</v>
      </c>
      <c r="I171" t="s">
        <v>30</v>
      </c>
      <c r="J171" t="s">
        <v>32</v>
      </c>
      <c r="L171" t="s">
        <v>2</v>
      </c>
    </row>
    <row r="172" spans="1:12" x14ac:dyDescent="0.3">
      <c r="A172" t="s">
        <v>26</v>
      </c>
      <c r="B172" t="s">
        <v>191</v>
      </c>
      <c r="C172" t="s">
        <v>31</v>
      </c>
      <c r="D172">
        <v>2010</v>
      </c>
      <c r="G172" t="s">
        <v>196</v>
      </c>
      <c r="I172" t="s">
        <v>30</v>
      </c>
      <c r="J172" t="s">
        <v>32</v>
      </c>
      <c r="K172">
        <v>21</v>
      </c>
      <c r="L172" t="s">
        <v>2</v>
      </c>
    </row>
    <row r="173" spans="1:12" x14ac:dyDescent="0.3">
      <c r="A173" t="s">
        <v>26</v>
      </c>
      <c r="B173" t="s">
        <v>191</v>
      </c>
      <c r="C173" t="s">
        <v>31</v>
      </c>
      <c r="D173">
        <v>2010</v>
      </c>
      <c r="G173" t="s">
        <v>33</v>
      </c>
      <c r="I173" t="s">
        <v>30</v>
      </c>
      <c r="J173" t="s">
        <v>32</v>
      </c>
      <c r="K173">
        <v>20</v>
      </c>
      <c r="L173" t="s">
        <v>2</v>
      </c>
    </row>
    <row r="174" spans="1:12" x14ac:dyDescent="0.3">
      <c r="A174" t="s">
        <v>26</v>
      </c>
      <c r="B174" t="s">
        <v>191</v>
      </c>
      <c r="C174" t="s">
        <v>31</v>
      </c>
      <c r="D174">
        <v>2010</v>
      </c>
      <c r="G174" t="s">
        <v>58</v>
      </c>
      <c r="I174" t="s">
        <v>30</v>
      </c>
      <c r="J174" t="s">
        <v>32</v>
      </c>
      <c r="K174">
        <v>15</v>
      </c>
      <c r="L174" t="s">
        <v>2</v>
      </c>
    </row>
    <row r="175" spans="1:12" x14ac:dyDescent="0.3">
      <c r="A175" t="s">
        <v>26</v>
      </c>
      <c r="B175" t="s">
        <v>191</v>
      </c>
      <c r="C175" t="s">
        <v>31</v>
      </c>
      <c r="D175">
        <v>2010</v>
      </c>
      <c r="G175" t="s">
        <v>199</v>
      </c>
      <c r="I175" t="s">
        <v>30</v>
      </c>
      <c r="J175" t="s">
        <v>32</v>
      </c>
      <c r="K175">
        <v>20</v>
      </c>
      <c r="L175" t="s">
        <v>2</v>
      </c>
    </row>
    <row r="176" spans="1:12" x14ac:dyDescent="0.3">
      <c r="A176" t="s">
        <v>26</v>
      </c>
      <c r="B176" t="s">
        <v>191</v>
      </c>
      <c r="C176" t="s">
        <v>31</v>
      </c>
      <c r="D176">
        <v>2010</v>
      </c>
      <c r="G176" t="s">
        <v>112</v>
      </c>
      <c r="I176" t="s">
        <v>30</v>
      </c>
      <c r="J176" t="s">
        <v>32</v>
      </c>
      <c r="K176">
        <v>25</v>
      </c>
      <c r="L176" t="s">
        <v>2</v>
      </c>
    </row>
    <row r="177" spans="1:12" x14ac:dyDescent="0.3">
      <c r="A177" t="s">
        <v>26</v>
      </c>
      <c r="B177" t="s">
        <v>191</v>
      </c>
      <c r="C177" t="s">
        <v>31</v>
      </c>
      <c r="D177">
        <v>2010</v>
      </c>
      <c r="G177" t="s">
        <v>35</v>
      </c>
      <c r="I177" t="s">
        <v>30</v>
      </c>
      <c r="J177" t="s">
        <v>32</v>
      </c>
      <c r="K177">
        <v>19</v>
      </c>
      <c r="L177" t="s">
        <v>2</v>
      </c>
    </row>
    <row r="178" spans="1:12" x14ac:dyDescent="0.3">
      <c r="A178" t="s">
        <v>26</v>
      </c>
      <c r="B178" t="s">
        <v>191</v>
      </c>
      <c r="C178" t="s">
        <v>31</v>
      </c>
      <c r="D178">
        <v>2010</v>
      </c>
      <c r="G178" t="s">
        <v>36</v>
      </c>
      <c r="I178" t="s">
        <v>30</v>
      </c>
      <c r="J178" t="s">
        <v>32</v>
      </c>
      <c r="K178">
        <v>19</v>
      </c>
      <c r="L178" t="s">
        <v>2</v>
      </c>
    </row>
    <row r="179" spans="1:12" x14ac:dyDescent="0.3">
      <c r="A179" t="s">
        <v>26</v>
      </c>
      <c r="B179" t="s">
        <v>191</v>
      </c>
      <c r="C179" t="s">
        <v>31</v>
      </c>
      <c r="D179">
        <v>2010</v>
      </c>
      <c r="G179" t="s">
        <v>29</v>
      </c>
      <c r="I179" t="s">
        <v>30</v>
      </c>
      <c r="J179" t="s">
        <v>32</v>
      </c>
      <c r="K179">
        <v>18</v>
      </c>
      <c r="L179" t="s">
        <v>2</v>
      </c>
    </row>
    <row r="180" spans="1:12" x14ac:dyDescent="0.3">
      <c r="A180" t="s">
        <v>26</v>
      </c>
      <c r="B180" t="s">
        <v>191</v>
      </c>
      <c r="C180" t="s">
        <v>31</v>
      </c>
      <c r="D180">
        <v>2010</v>
      </c>
      <c r="G180" t="s">
        <v>59</v>
      </c>
      <c r="I180" t="s">
        <v>30</v>
      </c>
      <c r="J180" t="s">
        <v>32</v>
      </c>
      <c r="K180">
        <v>20</v>
      </c>
      <c r="L180" t="s">
        <v>2</v>
      </c>
    </row>
    <row r="181" spans="1:12" x14ac:dyDescent="0.3">
      <c r="A181" t="s">
        <v>26</v>
      </c>
      <c r="B181" t="s">
        <v>191</v>
      </c>
      <c r="C181" t="s">
        <v>31</v>
      </c>
      <c r="D181">
        <v>2010</v>
      </c>
      <c r="G181" t="s">
        <v>60</v>
      </c>
      <c r="I181" t="s">
        <v>30</v>
      </c>
      <c r="J181" t="s">
        <v>32</v>
      </c>
      <c r="K181">
        <v>19.600000000000001</v>
      </c>
      <c r="L181" t="s">
        <v>2</v>
      </c>
    </row>
    <row r="182" spans="1:12" x14ac:dyDescent="0.3">
      <c r="A182" t="s">
        <v>26</v>
      </c>
      <c r="B182" t="s">
        <v>191</v>
      </c>
      <c r="C182" t="s">
        <v>31</v>
      </c>
      <c r="D182">
        <v>2010</v>
      </c>
      <c r="G182" t="s">
        <v>197</v>
      </c>
      <c r="I182" t="s">
        <v>30</v>
      </c>
      <c r="J182" t="s">
        <v>32</v>
      </c>
      <c r="K182">
        <v>25</v>
      </c>
      <c r="L182" t="s">
        <v>2</v>
      </c>
    </row>
    <row r="183" spans="1:12" x14ac:dyDescent="0.3">
      <c r="A183" t="s">
        <v>26</v>
      </c>
      <c r="B183" t="s">
        <v>191</v>
      </c>
      <c r="C183" t="s">
        <v>31</v>
      </c>
      <c r="D183">
        <v>2010</v>
      </c>
      <c r="G183" t="s">
        <v>37</v>
      </c>
      <c r="I183" t="s">
        <v>30</v>
      </c>
      <c r="J183" t="s">
        <v>32</v>
      </c>
      <c r="K183">
        <v>13.5</v>
      </c>
      <c r="L183" t="s">
        <v>2</v>
      </c>
    </row>
    <row r="184" spans="1:12" x14ac:dyDescent="0.3">
      <c r="A184" t="s">
        <v>26</v>
      </c>
      <c r="B184" t="s">
        <v>191</v>
      </c>
      <c r="C184" t="s">
        <v>31</v>
      </c>
      <c r="D184">
        <v>2010</v>
      </c>
      <c r="G184" t="s">
        <v>61</v>
      </c>
      <c r="I184" t="s">
        <v>30</v>
      </c>
      <c r="J184" t="s">
        <v>32</v>
      </c>
      <c r="K184">
        <v>20</v>
      </c>
      <c r="L184" t="s">
        <v>2</v>
      </c>
    </row>
    <row r="185" spans="1:12" x14ac:dyDescent="0.3">
      <c r="A185" t="s">
        <v>26</v>
      </c>
      <c r="B185" t="s">
        <v>191</v>
      </c>
      <c r="C185" t="s">
        <v>31</v>
      </c>
      <c r="D185">
        <v>2010</v>
      </c>
      <c r="G185" t="s">
        <v>62</v>
      </c>
      <c r="I185" t="s">
        <v>30</v>
      </c>
      <c r="J185" t="s">
        <v>32</v>
      </c>
      <c r="K185">
        <v>18</v>
      </c>
      <c r="L185" t="s">
        <v>2</v>
      </c>
    </row>
    <row r="186" spans="1:12" x14ac:dyDescent="0.3">
      <c r="A186" t="s">
        <v>26</v>
      </c>
      <c r="B186" t="s">
        <v>191</v>
      </c>
      <c r="C186" t="s">
        <v>31</v>
      </c>
      <c r="D186">
        <v>2010</v>
      </c>
      <c r="G186" t="s">
        <v>63</v>
      </c>
      <c r="I186" t="s">
        <v>30</v>
      </c>
      <c r="J186" t="s">
        <v>32</v>
      </c>
      <c r="K186">
        <v>18</v>
      </c>
      <c r="L186" t="s">
        <v>2</v>
      </c>
    </row>
    <row r="187" spans="1:12" x14ac:dyDescent="0.3">
      <c r="A187" t="s">
        <v>26</v>
      </c>
      <c r="B187" t="s">
        <v>191</v>
      </c>
      <c r="C187" t="s">
        <v>31</v>
      </c>
      <c r="D187">
        <v>2010</v>
      </c>
      <c r="G187" t="s">
        <v>43</v>
      </c>
      <c r="I187" t="s">
        <v>30</v>
      </c>
      <c r="J187" t="s">
        <v>32</v>
      </c>
      <c r="K187">
        <v>6</v>
      </c>
      <c r="L187" t="s">
        <v>2</v>
      </c>
    </row>
    <row r="188" spans="1:12" x14ac:dyDescent="0.3">
      <c r="A188" t="s">
        <v>26</v>
      </c>
      <c r="B188" t="s">
        <v>191</v>
      </c>
      <c r="C188" t="s">
        <v>31</v>
      </c>
      <c r="D188">
        <v>2010</v>
      </c>
      <c r="G188" t="s">
        <v>64</v>
      </c>
      <c r="I188" t="s">
        <v>30</v>
      </c>
      <c r="J188" t="s">
        <v>32</v>
      </c>
      <c r="K188">
        <v>18</v>
      </c>
      <c r="L188" t="s">
        <v>2</v>
      </c>
    </row>
    <row r="189" spans="1:12" x14ac:dyDescent="0.3">
      <c r="A189" t="s">
        <v>26</v>
      </c>
      <c r="B189" t="s">
        <v>191</v>
      </c>
      <c r="C189" t="s">
        <v>31</v>
      </c>
      <c r="D189">
        <v>2010</v>
      </c>
      <c r="G189" t="s">
        <v>198</v>
      </c>
      <c r="I189" t="s">
        <v>30</v>
      </c>
      <c r="J189" t="s">
        <v>32</v>
      </c>
      <c r="K189">
        <v>19</v>
      </c>
      <c r="L189" t="s">
        <v>2</v>
      </c>
    </row>
    <row r="190" spans="1:12" x14ac:dyDescent="0.3">
      <c r="A190" t="s">
        <v>26</v>
      </c>
      <c r="B190" t="s">
        <v>191</v>
      </c>
      <c r="C190" t="s">
        <v>31</v>
      </c>
      <c r="D190">
        <v>2010</v>
      </c>
      <c r="G190" t="s">
        <v>38</v>
      </c>
      <c r="I190" t="s">
        <v>30</v>
      </c>
      <c r="J190" t="s">
        <v>32</v>
      </c>
      <c r="K190">
        <v>20</v>
      </c>
      <c r="L190" t="s">
        <v>2</v>
      </c>
    </row>
    <row r="191" spans="1:12" x14ac:dyDescent="0.3">
      <c r="A191" t="s">
        <v>26</v>
      </c>
      <c r="B191" t="s">
        <v>191</v>
      </c>
      <c r="C191" t="s">
        <v>31</v>
      </c>
      <c r="D191">
        <v>2010</v>
      </c>
      <c r="G191" t="s">
        <v>65</v>
      </c>
      <c r="I191" t="s">
        <v>30</v>
      </c>
      <c r="J191" t="s">
        <v>32</v>
      </c>
      <c r="K191">
        <v>22</v>
      </c>
      <c r="L191" t="s">
        <v>2</v>
      </c>
    </row>
    <row r="192" spans="1:12" x14ac:dyDescent="0.3">
      <c r="A192" t="s">
        <v>26</v>
      </c>
      <c r="B192" t="s">
        <v>191</v>
      </c>
      <c r="C192" t="s">
        <v>31</v>
      </c>
      <c r="D192">
        <v>2010</v>
      </c>
      <c r="G192" t="s">
        <v>39</v>
      </c>
      <c r="I192" t="s">
        <v>30</v>
      </c>
      <c r="J192" t="s">
        <v>32</v>
      </c>
      <c r="K192">
        <v>19</v>
      </c>
      <c r="L192" t="s">
        <v>2</v>
      </c>
    </row>
    <row r="193" spans="1:12" x14ac:dyDescent="0.3">
      <c r="A193" t="s">
        <v>26</v>
      </c>
      <c r="B193" t="s">
        <v>191</v>
      </c>
      <c r="C193" t="s">
        <v>31</v>
      </c>
      <c r="D193">
        <v>2010</v>
      </c>
      <c r="G193" t="s">
        <v>200</v>
      </c>
      <c r="I193" t="s">
        <v>30</v>
      </c>
      <c r="J193" t="s">
        <v>32</v>
      </c>
      <c r="K193">
        <v>24</v>
      </c>
      <c r="L193" t="s">
        <v>2</v>
      </c>
    </row>
    <row r="194" spans="1:12" x14ac:dyDescent="0.3">
      <c r="A194" t="s">
        <v>26</v>
      </c>
      <c r="B194" t="s">
        <v>191</v>
      </c>
      <c r="C194" t="s">
        <v>31</v>
      </c>
      <c r="D194">
        <v>2010</v>
      </c>
      <c r="G194" t="s">
        <v>66</v>
      </c>
      <c r="I194" t="s">
        <v>30</v>
      </c>
      <c r="J194" t="s">
        <v>32</v>
      </c>
      <c r="K194">
        <v>20</v>
      </c>
      <c r="L194" t="s">
        <v>2</v>
      </c>
    </row>
    <row r="195" spans="1:12" x14ac:dyDescent="0.3">
      <c r="A195" t="s">
        <v>26</v>
      </c>
      <c r="B195" t="s">
        <v>191</v>
      </c>
      <c r="C195" t="s">
        <v>31</v>
      </c>
      <c r="D195">
        <v>2010</v>
      </c>
      <c r="G195" t="s">
        <v>67</v>
      </c>
      <c r="I195" t="s">
        <v>30</v>
      </c>
      <c r="J195" t="s">
        <v>32</v>
      </c>
      <c r="K195">
        <v>20</v>
      </c>
      <c r="L195" t="s">
        <v>2</v>
      </c>
    </row>
    <row r="196" spans="1:12" x14ac:dyDescent="0.3">
      <c r="A196" t="s">
        <v>26</v>
      </c>
      <c r="B196" t="s">
        <v>191</v>
      </c>
      <c r="C196" t="s">
        <v>31</v>
      </c>
      <c r="D196">
        <v>2010</v>
      </c>
      <c r="G196" t="s">
        <v>40</v>
      </c>
      <c r="I196" t="s">
        <v>30</v>
      </c>
      <c r="J196" t="s">
        <v>32</v>
      </c>
      <c r="K196">
        <v>23</v>
      </c>
      <c r="L196" t="s">
        <v>2</v>
      </c>
    </row>
    <row r="197" spans="1:12" x14ac:dyDescent="0.3">
      <c r="A197" t="s">
        <v>26</v>
      </c>
      <c r="B197" t="s">
        <v>191</v>
      </c>
      <c r="C197" t="s">
        <v>31</v>
      </c>
      <c r="D197">
        <v>2010</v>
      </c>
      <c r="G197" t="s">
        <v>41</v>
      </c>
      <c r="I197" t="s">
        <v>30</v>
      </c>
      <c r="J197" t="s">
        <v>32</v>
      </c>
      <c r="K197">
        <v>25</v>
      </c>
      <c r="L197" t="s">
        <v>2</v>
      </c>
    </row>
    <row r="198" spans="1:12" x14ac:dyDescent="0.3">
      <c r="A198" t="s">
        <v>26</v>
      </c>
      <c r="B198" t="s">
        <v>191</v>
      </c>
      <c r="C198" t="s">
        <v>31</v>
      </c>
      <c r="D198">
        <v>2010</v>
      </c>
      <c r="G198" t="s">
        <v>42</v>
      </c>
      <c r="I198" t="s">
        <v>30</v>
      </c>
      <c r="J198" t="s">
        <v>32</v>
      </c>
      <c r="K198">
        <v>17.5</v>
      </c>
      <c r="L198" t="s">
        <v>2</v>
      </c>
    </row>
    <row r="199" spans="1:12" x14ac:dyDescent="0.3">
      <c r="A199" t="s">
        <v>26</v>
      </c>
      <c r="B199" t="s">
        <v>191</v>
      </c>
      <c r="C199" t="s">
        <v>31</v>
      </c>
      <c r="D199">
        <v>2010</v>
      </c>
      <c r="G199" t="s">
        <v>201</v>
      </c>
      <c r="I199" t="s">
        <v>30</v>
      </c>
      <c r="J199" t="s">
        <v>32</v>
      </c>
      <c r="L199" t="s">
        <v>2</v>
      </c>
    </row>
    <row r="200" spans="1:12" x14ac:dyDescent="0.3">
      <c r="A200" t="s">
        <v>26</v>
      </c>
      <c r="B200" t="s">
        <v>191</v>
      </c>
      <c r="C200" t="s">
        <v>31</v>
      </c>
      <c r="D200">
        <v>2009</v>
      </c>
      <c r="G200" t="s">
        <v>196</v>
      </c>
      <c r="I200" t="s">
        <v>30</v>
      </c>
      <c r="J200" t="s">
        <v>32</v>
      </c>
      <c r="K200">
        <v>21</v>
      </c>
      <c r="L200" t="s">
        <v>2</v>
      </c>
    </row>
    <row r="201" spans="1:12" x14ac:dyDescent="0.3">
      <c r="A201" t="s">
        <v>26</v>
      </c>
      <c r="B201" t="s">
        <v>191</v>
      </c>
      <c r="C201" t="s">
        <v>31</v>
      </c>
      <c r="D201">
        <v>2009</v>
      </c>
      <c r="G201" t="s">
        <v>33</v>
      </c>
      <c r="I201" t="s">
        <v>30</v>
      </c>
      <c r="J201" t="s">
        <v>32</v>
      </c>
      <c r="K201">
        <v>20</v>
      </c>
      <c r="L201" t="s">
        <v>2</v>
      </c>
    </row>
    <row r="202" spans="1:12" x14ac:dyDescent="0.3">
      <c r="A202" t="s">
        <v>26</v>
      </c>
      <c r="B202" t="s">
        <v>191</v>
      </c>
      <c r="C202" t="s">
        <v>31</v>
      </c>
      <c r="D202">
        <v>2009</v>
      </c>
      <c r="G202" t="s">
        <v>58</v>
      </c>
      <c r="I202" t="s">
        <v>30</v>
      </c>
      <c r="J202" t="s">
        <v>32</v>
      </c>
      <c r="K202">
        <v>15</v>
      </c>
      <c r="L202" t="s">
        <v>2</v>
      </c>
    </row>
    <row r="203" spans="1:12" x14ac:dyDescent="0.3">
      <c r="A203" t="s">
        <v>26</v>
      </c>
      <c r="B203" t="s">
        <v>191</v>
      </c>
      <c r="C203" t="s">
        <v>31</v>
      </c>
      <c r="D203">
        <v>2009</v>
      </c>
      <c r="G203" t="s">
        <v>199</v>
      </c>
      <c r="I203" t="s">
        <v>30</v>
      </c>
      <c r="J203" t="s">
        <v>32</v>
      </c>
      <c r="K203">
        <v>19</v>
      </c>
      <c r="L203" t="s">
        <v>2</v>
      </c>
    </row>
    <row r="204" spans="1:12" x14ac:dyDescent="0.3">
      <c r="A204" t="s">
        <v>26</v>
      </c>
      <c r="B204" t="s">
        <v>191</v>
      </c>
      <c r="C204" t="s">
        <v>31</v>
      </c>
      <c r="D204">
        <v>2009</v>
      </c>
      <c r="G204" t="s">
        <v>112</v>
      </c>
      <c r="I204" t="s">
        <v>30</v>
      </c>
      <c r="J204" t="s">
        <v>32</v>
      </c>
      <c r="K204">
        <v>25</v>
      </c>
      <c r="L204" t="s">
        <v>2</v>
      </c>
    </row>
    <row r="205" spans="1:12" x14ac:dyDescent="0.3">
      <c r="A205" t="s">
        <v>26</v>
      </c>
      <c r="B205" t="s">
        <v>191</v>
      </c>
      <c r="C205" t="s">
        <v>31</v>
      </c>
      <c r="D205">
        <v>2009</v>
      </c>
      <c r="G205" t="s">
        <v>35</v>
      </c>
      <c r="I205" t="s">
        <v>30</v>
      </c>
      <c r="J205" t="s">
        <v>32</v>
      </c>
      <c r="K205">
        <v>16</v>
      </c>
      <c r="L205" t="s">
        <v>2</v>
      </c>
    </row>
    <row r="206" spans="1:12" x14ac:dyDescent="0.3">
      <c r="A206" t="s">
        <v>26</v>
      </c>
      <c r="B206" t="s">
        <v>191</v>
      </c>
      <c r="C206" t="s">
        <v>31</v>
      </c>
      <c r="D206">
        <v>2009</v>
      </c>
      <c r="G206" t="s">
        <v>36</v>
      </c>
      <c r="I206" t="s">
        <v>30</v>
      </c>
      <c r="J206" t="s">
        <v>32</v>
      </c>
      <c r="K206">
        <v>19</v>
      </c>
      <c r="L206" t="s">
        <v>2</v>
      </c>
    </row>
    <row r="207" spans="1:12" x14ac:dyDescent="0.3">
      <c r="A207" t="s">
        <v>26</v>
      </c>
      <c r="B207" t="s">
        <v>191</v>
      </c>
      <c r="C207" t="s">
        <v>31</v>
      </c>
      <c r="D207">
        <v>2009</v>
      </c>
      <c r="G207" t="s">
        <v>29</v>
      </c>
      <c r="I207" t="s">
        <v>30</v>
      </c>
      <c r="J207" t="s">
        <v>32</v>
      </c>
      <c r="K207">
        <v>16</v>
      </c>
      <c r="L207" t="s">
        <v>2</v>
      </c>
    </row>
    <row r="208" spans="1:12" x14ac:dyDescent="0.3">
      <c r="A208" t="s">
        <v>26</v>
      </c>
      <c r="B208" t="s">
        <v>191</v>
      </c>
      <c r="C208" t="s">
        <v>31</v>
      </c>
      <c r="D208">
        <v>2009</v>
      </c>
      <c r="G208" t="s">
        <v>59</v>
      </c>
      <c r="I208" t="s">
        <v>30</v>
      </c>
      <c r="J208" t="s">
        <v>32</v>
      </c>
      <c r="K208">
        <v>18</v>
      </c>
      <c r="L208" t="s">
        <v>2</v>
      </c>
    </row>
    <row r="209" spans="1:12" x14ac:dyDescent="0.3">
      <c r="A209" t="s">
        <v>26</v>
      </c>
      <c r="B209" t="s">
        <v>191</v>
      </c>
      <c r="C209" t="s">
        <v>31</v>
      </c>
      <c r="D209">
        <v>2009</v>
      </c>
      <c r="G209" t="s">
        <v>60</v>
      </c>
      <c r="I209" t="s">
        <v>30</v>
      </c>
      <c r="J209" t="s">
        <v>32</v>
      </c>
      <c r="K209">
        <v>19.600000000000001</v>
      </c>
      <c r="L209" t="s">
        <v>2</v>
      </c>
    </row>
    <row r="210" spans="1:12" x14ac:dyDescent="0.3">
      <c r="A210" t="s">
        <v>26</v>
      </c>
      <c r="B210" t="s">
        <v>191</v>
      </c>
      <c r="C210" t="s">
        <v>31</v>
      </c>
      <c r="D210">
        <v>2009</v>
      </c>
      <c r="G210" t="s">
        <v>197</v>
      </c>
      <c r="I210" t="s">
        <v>30</v>
      </c>
      <c r="J210" t="s">
        <v>32</v>
      </c>
      <c r="K210">
        <v>20</v>
      </c>
      <c r="L210" t="s">
        <v>2</v>
      </c>
    </row>
    <row r="211" spans="1:12" x14ac:dyDescent="0.3">
      <c r="A211" t="s">
        <v>26</v>
      </c>
      <c r="B211" t="s">
        <v>191</v>
      </c>
      <c r="C211" t="s">
        <v>31</v>
      </c>
      <c r="D211">
        <v>2009</v>
      </c>
      <c r="G211" t="s">
        <v>37</v>
      </c>
      <c r="I211" t="s">
        <v>30</v>
      </c>
      <c r="J211" t="s">
        <v>32</v>
      </c>
      <c r="K211">
        <v>13.5</v>
      </c>
      <c r="L211" t="s">
        <v>2</v>
      </c>
    </row>
    <row r="212" spans="1:12" x14ac:dyDescent="0.3">
      <c r="A212" t="s">
        <v>26</v>
      </c>
      <c r="B212" t="s">
        <v>191</v>
      </c>
      <c r="C212" t="s">
        <v>31</v>
      </c>
      <c r="D212">
        <v>2009</v>
      </c>
      <c r="G212" t="s">
        <v>61</v>
      </c>
      <c r="I212" t="s">
        <v>30</v>
      </c>
      <c r="J212" t="s">
        <v>32</v>
      </c>
      <c r="K212">
        <v>20</v>
      </c>
      <c r="L212" t="s">
        <v>2</v>
      </c>
    </row>
    <row r="213" spans="1:12" x14ac:dyDescent="0.3">
      <c r="A213" t="s">
        <v>26</v>
      </c>
      <c r="B213" t="s">
        <v>191</v>
      </c>
      <c r="C213" t="s">
        <v>31</v>
      </c>
      <c r="D213">
        <v>2009</v>
      </c>
      <c r="G213" t="s">
        <v>62</v>
      </c>
      <c r="I213" t="s">
        <v>30</v>
      </c>
      <c r="J213" t="s">
        <v>32</v>
      </c>
      <c r="K213">
        <v>18</v>
      </c>
      <c r="L213" t="s">
        <v>2</v>
      </c>
    </row>
    <row r="214" spans="1:12" x14ac:dyDescent="0.3">
      <c r="A214" t="s">
        <v>26</v>
      </c>
      <c r="B214" t="s">
        <v>191</v>
      </c>
      <c r="C214" t="s">
        <v>31</v>
      </c>
      <c r="D214">
        <v>2009</v>
      </c>
      <c r="G214" t="s">
        <v>63</v>
      </c>
      <c r="I214" t="s">
        <v>30</v>
      </c>
      <c r="J214" t="s">
        <v>32</v>
      </c>
      <c r="K214">
        <v>18</v>
      </c>
      <c r="L214" t="s">
        <v>2</v>
      </c>
    </row>
    <row r="215" spans="1:12" x14ac:dyDescent="0.3">
      <c r="A215" t="s">
        <v>26</v>
      </c>
      <c r="B215" t="s">
        <v>191</v>
      </c>
      <c r="C215" t="s">
        <v>31</v>
      </c>
      <c r="D215">
        <v>2009</v>
      </c>
      <c r="G215" t="s">
        <v>43</v>
      </c>
      <c r="I215" t="s">
        <v>30</v>
      </c>
      <c r="J215" t="s">
        <v>32</v>
      </c>
      <c r="K215">
        <v>6</v>
      </c>
      <c r="L215" t="s">
        <v>2</v>
      </c>
    </row>
    <row r="216" spans="1:12" x14ac:dyDescent="0.3">
      <c r="A216" t="s">
        <v>26</v>
      </c>
      <c r="B216" t="s">
        <v>191</v>
      </c>
      <c r="C216" t="s">
        <v>31</v>
      </c>
      <c r="D216">
        <v>2009</v>
      </c>
      <c r="G216" t="s">
        <v>64</v>
      </c>
      <c r="I216" t="s">
        <v>30</v>
      </c>
      <c r="J216" t="s">
        <v>32</v>
      </c>
      <c r="K216">
        <v>18</v>
      </c>
      <c r="L216" t="s">
        <v>2</v>
      </c>
    </row>
    <row r="217" spans="1:12" x14ac:dyDescent="0.3">
      <c r="A217" t="s">
        <v>26</v>
      </c>
      <c r="B217" t="s">
        <v>191</v>
      </c>
      <c r="C217" t="s">
        <v>31</v>
      </c>
      <c r="D217">
        <v>2009</v>
      </c>
      <c r="G217" t="s">
        <v>198</v>
      </c>
      <c r="I217" t="s">
        <v>30</v>
      </c>
      <c r="J217" t="s">
        <v>32</v>
      </c>
      <c r="K217">
        <v>19</v>
      </c>
      <c r="L217" t="s">
        <v>2</v>
      </c>
    </row>
    <row r="218" spans="1:12" x14ac:dyDescent="0.3">
      <c r="A218" t="s">
        <v>26</v>
      </c>
      <c r="B218" t="s">
        <v>191</v>
      </c>
      <c r="C218" t="s">
        <v>31</v>
      </c>
      <c r="D218">
        <v>2009</v>
      </c>
      <c r="G218" t="s">
        <v>38</v>
      </c>
      <c r="I218" t="s">
        <v>30</v>
      </c>
      <c r="J218" t="s">
        <v>32</v>
      </c>
      <c r="K218">
        <v>20</v>
      </c>
      <c r="L218" t="s">
        <v>2</v>
      </c>
    </row>
    <row r="219" spans="1:12" x14ac:dyDescent="0.3">
      <c r="A219" t="s">
        <v>26</v>
      </c>
      <c r="B219" t="s">
        <v>191</v>
      </c>
      <c r="C219" t="s">
        <v>31</v>
      </c>
      <c r="D219">
        <v>2009</v>
      </c>
      <c r="G219" t="s">
        <v>65</v>
      </c>
      <c r="I219" t="s">
        <v>30</v>
      </c>
      <c r="J219" t="s">
        <v>32</v>
      </c>
      <c r="K219">
        <v>22</v>
      </c>
      <c r="L219" t="s">
        <v>2</v>
      </c>
    </row>
    <row r="220" spans="1:12" x14ac:dyDescent="0.3">
      <c r="A220" t="s">
        <v>26</v>
      </c>
      <c r="B220" t="s">
        <v>191</v>
      </c>
      <c r="C220" t="s">
        <v>31</v>
      </c>
      <c r="D220">
        <v>2009</v>
      </c>
      <c r="G220" t="s">
        <v>39</v>
      </c>
      <c r="I220" t="s">
        <v>30</v>
      </c>
      <c r="J220" t="s">
        <v>32</v>
      </c>
      <c r="K220">
        <v>19</v>
      </c>
      <c r="L220" t="s">
        <v>2</v>
      </c>
    </row>
    <row r="221" spans="1:12" x14ac:dyDescent="0.3">
      <c r="A221" t="s">
        <v>26</v>
      </c>
      <c r="B221" t="s">
        <v>191</v>
      </c>
      <c r="C221" t="s">
        <v>31</v>
      </c>
      <c r="D221">
        <v>2009</v>
      </c>
      <c r="G221" t="s">
        <v>200</v>
      </c>
      <c r="I221" t="s">
        <v>30</v>
      </c>
      <c r="J221" t="s">
        <v>32</v>
      </c>
      <c r="K221">
        <v>19</v>
      </c>
      <c r="L221" t="s">
        <v>2</v>
      </c>
    </row>
    <row r="222" spans="1:12" x14ac:dyDescent="0.3">
      <c r="A222" t="s">
        <v>26</v>
      </c>
      <c r="B222" t="s">
        <v>191</v>
      </c>
      <c r="C222" t="s">
        <v>31</v>
      </c>
      <c r="D222">
        <v>2009</v>
      </c>
      <c r="G222" t="s">
        <v>66</v>
      </c>
      <c r="I222" t="s">
        <v>30</v>
      </c>
      <c r="J222" t="s">
        <v>32</v>
      </c>
      <c r="K222">
        <v>19</v>
      </c>
      <c r="L222" t="s">
        <v>2</v>
      </c>
    </row>
    <row r="223" spans="1:12" x14ac:dyDescent="0.3">
      <c r="A223" t="s">
        <v>26</v>
      </c>
      <c r="B223" t="s">
        <v>191</v>
      </c>
      <c r="C223" t="s">
        <v>31</v>
      </c>
      <c r="D223">
        <v>2009</v>
      </c>
      <c r="G223" t="s">
        <v>67</v>
      </c>
      <c r="I223" t="s">
        <v>30</v>
      </c>
      <c r="J223" t="s">
        <v>32</v>
      </c>
      <c r="K223">
        <v>20</v>
      </c>
      <c r="L223" t="s">
        <v>2</v>
      </c>
    </row>
    <row r="224" spans="1:12" x14ac:dyDescent="0.3">
      <c r="A224" t="s">
        <v>26</v>
      </c>
      <c r="B224" t="s">
        <v>191</v>
      </c>
      <c r="C224" t="s">
        <v>31</v>
      </c>
      <c r="D224">
        <v>2009</v>
      </c>
      <c r="G224" t="s">
        <v>40</v>
      </c>
      <c r="I224" t="s">
        <v>30</v>
      </c>
      <c r="J224" t="s">
        <v>32</v>
      </c>
      <c r="K224">
        <v>22</v>
      </c>
      <c r="L224" t="s">
        <v>2</v>
      </c>
    </row>
    <row r="225" spans="1:12" x14ac:dyDescent="0.3">
      <c r="A225" t="s">
        <v>26</v>
      </c>
      <c r="B225" t="s">
        <v>191</v>
      </c>
      <c r="C225" t="s">
        <v>31</v>
      </c>
      <c r="D225">
        <v>2009</v>
      </c>
      <c r="G225" t="s">
        <v>41</v>
      </c>
      <c r="I225" t="s">
        <v>30</v>
      </c>
      <c r="J225" t="s">
        <v>32</v>
      </c>
      <c r="K225">
        <v>25</v>
      </c>
      <c r="L225" t="s">
        <v>2</v>
      </c>
    </row>
    <row r="226" spans="1:12" x14ac:dyDescent="0.3">
      <c r="A226" t="s">
        <v>26</v>
      </c>
      <c r="B226" t="s">
        <v>191</v>
      </c>
      <c r="C226" t="s">
        <v>31</v>
      </c>
      <c r="D226">
        <v>2009</v>
      </c>
      <c r="G226" t="s">
        <v>42</v>
      </c>
      <c r="I226" t="s">
        <v>30</v>
      </c>
      <c r="J226" t="s">
        <v>32</v>
      </c>
      <c r="K226">
        <v>17.5</v>
      </c>
      <c r="L226" t="s">
        <v>2</v>
      </c>
    </row>
    <row r="227" spans="1:12" x14ac:dyDescent="0.3">
      <c r="A227" t="s">
        <v>26</v>
      </c>
      <c r="B227" t="s">
        <v>191</v>
      </c>
      <c r="C227" t="s">
        <v>31</v>
      </c>
      <c r="D227">
        <v>2009</v>
      </c>
      <c r="G227" t="s">
        <v>201</v>
      </c>
      <c r="I227" t="s">
        <v>30</v>
      </c>
      <c r="J227" t="s">
        <v>32</v>
      </c>
      <c r="L227" t="s">
        <v>2</v>
      </c>
    </row>
    <row r="228" spans="1:12" x14ac:dyDescent="0.3">
      <c r="A228" t="s">
        <v>26</v>
      </c>
      <c r="B228" t="s">
        <v>191</v>
      </c>
      <c r="C228" t="s">
        <v>31</v>
      </c>
      <c r="D228">
        <v>2008</v>
      </c>
      <c r="G228" t="s">
        <v>196</v>
      </c>
      <c r="I228" t="s">
        <v>30</v>
      </c>
      <c r="J228" t="s">
        <v>32</v>
      </c>
      <c r="K228">
        <v>21</v>
      </c>
      <c r="L228" t="s">
        <v>2</v>
      </c>
    </row>
    <row r="229" spans="1:12" x14ac:dyDescent="0.3">
      <c r="A229" t="s">
        <v>26</v>
      </c>
      <c r="B229" t="s">
        <v>191</v>
      </c>
      <c r="C229" t="s">
        <v>31</v>
      </c>
      <c r="D229">
        <v>2008</v>
      </c>
      <c r="G229" t="s">
        <v>33</v>
      </c>
      <c r="I229" t="s">
        <v>30</v>
      </c>
      <c r="J229" t="s">
        <v>32</v>
      </c>
      <c r="K229">
        <v>20</v>
      </c>
      <c r="L229" t="s">
        <v>2</v>
      </c>
    </row>
    <row r="230" spans="1:12" x14ac:dyDescent="0.3">
      <c r="A230" t="s">
        <v>26</v>
      </c>
      <c r="B230" t="s">
        <v>191</v>
      </c>
      <c r="C230" t="s">
        <v>31</v>
      </c>
      <c r="D230">
        <v>2008</v>
      </c>
      <c r="G230" t="s">
        <v>58</v>
      </c>
      <c r="I230" t="s">
        <v>30</v>
      </c>
      <c r="J230" t="s">
        <v>32</v>
      </c>
      <c r="K230">
        <v>15</v>
      </c>
      <c r="L230" t="s">
        <v>2</v>
      </c>
    </row>
    <row r="231" spans="1:12" x14ac:dyDescent="0.3">
      <c r="A231" t="s">
        <v>26</v>
      </c>
      <c r="B231" t="s">
        <v>191</v>
      </c>
      <c r="C231" t="s">
        <v>31</v>
      </c>
      <c r="D231">
        <v>2008</v>
      </c>
      <c r="G231" t="s">
        <v>199</v>
      </c>
      <c r="I231" t="s">
        <v>30</v>
      </c>
      <c r="J231" t="s">
        <v>32</v>
      </c>
      <c r="K231">
        <v>19</v>
      </c>
      <c r="L231" t="s">
        <v>2</v>
      </c>
    </row>
    <row r="232" spans="1:12" x14ac:dyDescent="0.3">
      <c r="A232" t="s">
        <v>26</v>
      </c>
      <c r="B232" t="s">
        <v>191</v>
      </c>
      <c r="C232" t="s">
        <v>31</v>
      </c>
      <c r="D232">
        <v>2008</v>
      </c>
      <c r="G232" t="s">
        <v>112</v>
      </c>
      <c r="I232" t="s">
        <v>30</v>
      </c>
      <c r="J232" t="s">
        <v>32</v>
      </c>
      <c r="K232">
        <v>25</v>
      </c>
      <c r="L232" t="s">
        <v>2</v>
      </c>
    </row>
    <row r="233" spans="1:12" x14ac:dyDescent="0.3">
      <c r="A233" t="s">
        <v>26</v>
      </c>
      <c r="B233" t="s">
        <v>191</v>
      </c>
      <c r="C233" t="s">
        <v>31</v>
      </c>
      <c r="D233">
        <v>2008</v>
      </c>
      <c r="G233" t="s">
        <v>35</v>
      </c>
      <c r="I233" t="s">
        <v>30</v>
      </c>
      <c r="J233" t="s">
        <v>32</v>
      </c>
      <c r="K233">
        <v>16</v>
      </c>
      <c r="L233" t="s">
        <v>2</v>
      </c>
    </row>
    <row r="234" spans="1:12" x14ac:dyDescent="0.3">
      <c r="A234" t="s">
        <v>26</v>
      </c>
      <c r="B234" t="s">
        <v>191</v>
      </c>
      <c r="C234" t="s">
        <v>31</v>
      </c>
      <c r="D234">
        <v>2008</v>
      </c>
      <c r="G234" t="s">
        <v>36</v>
      </c>
      <c r="I234" t="s">
        <v>30</v>
      </c>
      <c r="J234" t="s">
        <v>32</v>
      </c>
      <c r="K234">
        <v>19</v>
      </c>
      <c r="L234" t="s">
        <v>2</v>
      </c>
    </row>
    <row r="235" spans="1:12" x14ac:dyDescent="0.3">
      <c r="A235" t="s">
        <v>26</v>
      </c>
      <c r="B235" t="s">
        <v>191</v>
      </c>
      <c r="C235" t="s">
        <v>31</v>
      </c>
      <c r="D235">
        <v>2008</v>
      </c>
      <c r="G235" t="s">
        <v>29</v>
      </c>
      <c r="I235" t="s">
        <v>30</v>
      </c>
      <c r="J235" t="s">
        <v>32</v>
      </c>
      <c r="K235">
        <v>16</v>
      </c>
      <c r="L235" t="s">
        <v>2</v>
      </c>
    </row>
    <row r="236" spans="1:12" x14ac:dyDescent="0.3">
      <c r="A236" t="s">
        <v>26</v>
      </c>
      <c r="B236" t="s">
        <v>191</v>
      </c>
      <c r="C236" t="s">
        <v>31</v>
      </c>
      <c r="D236">
        <v>2008</v>
      </c>
      <c r="G236" t="s">
        <v>59</v>
      </c>
      <c r="I236" t="s">
        <v>30</v>
      </c>
      <c r="J236" t="s">
        <v>32</v>
      </c>
      <c r="K236">
        <v>18</v>
      </c>
      <c r="L236" t="s">
        <v>2</v>
      </c>
    </row>
    <row r="237" spans="1:12" x14ac:dyDescent="0.3">
      <c r="A237" t="s">
        <v>26</v>
      </c>
      <c r="B237" t="s">
        <v>191</v>
      </c>
      <c r="C237" t="s">
        <v>31</v>
      </c>
      <c r="D237">
        <v>2008</v>
      </c>
      <c r="G237" t="s">
        <v>60</v>
      </c>
      <c r="I237" t="s">
        <v>30</v>
      </c>
      <c r="J237" t="s">
        <v>32</v>
      </c>
      <c r="K237">
        <v>19.600000000000001</v>
      </c>
      <c r="L237" t="s">
        <v>2</v>
      </c>
    </row>
    <row r="238" spans="1:12" x14ac:dyDescent="0.3">
      <c r="A238" t="s">
        <v>26</v>
      </c>
      <c r="B238" t="s">
        <v>191</v>
      </c>
      <c r="C238" t="s">
        <v>31</v>
      </c>
      <c r="D238">
        <v>2008</v>
      </c>
      <c r="G238" t="s">
        <v>197</v>
      </c>
      <c r="I238" t="s">
        <v>30</v>
      </c>
      <c r="J238" t="s">
        <v>32</v>
      </c>
      <c r="K238">
        <v>20</v>
      </c>
      <c r="L238" t="s">
        <v>2</v>
      </c>
    </row>
    <row r="239" spans="1:12" x14ac:dyDescent="0.3">
      <c r="A239" t="s">
        <v>26</v>
      </c>
      <c r="B239" t="s">
        <v>191</v>
      </c>
      <c r="C239" t="s">
        <v>31</v>
      </c>
      <c r="D239">
        <v>2008</v>
      </c>
      <c r="G239" t="s">
        <v>37</v>
      </c>
      <c r="I239" t="s">
        <v>30</v>
      </c>
      <c r="J239" t="s">
        <v>32</v>
      </c>
      <c r="K239">
        <v>13.5</v>
      </c>
      <c r="L239" t="s">
        <v>2</v>
      </c>
    </row>
    <row r="240" spans="1:12" x14ac:dyDescent="0.3">
      <c r="A240" t="s">
        <v>26</v>
      </c>
      <c r="B240" t="s">
        <v>191</v>
      </c>
      <c r="C240" t="s">
        <v>31</v>
      </c>
      <c r="D240">
        <v>2008</v>
      </c>
      <c r="G240" t="s">
        <v>61</v>
      </c>
      <c r="I240" t="s">
        <v>30</v>
      </c>
      <c r="J240" t="s">
        <v>32</v>
      </c>
      <c r="K240">
        <v>20</v>
      </c>
      <c r="L240" t="s">
        <v>2</v>
      </c>
    </row>
    <row r="241" spans="1:12" x14ac:dyDescent="0.3">
      <c r="A241" t="s">
        <v>26</v>
      </c>
      <c r="B241" t="s">
        <v>191</v>
      </c>
      <c r="C241" t="s">
        <v>31</v>
      </c>
      <c r="D241">
        <v>2008</v>
      </c>
      <c r="G241" t="s">
        <v>62</v>
      </c>
      <c r="I241" t="s">
        <v>30</v>
      </c>
      <c r="J241" t="s">
        <v>32</v>
      </c>
      <c r="K241">
        <v>18</v>
      </c>
      <c r="L241" t="s">
        <v>2</v>
      </c>
    </row>
    <row r="242" spans="1:12" x14ac:dyDescent="0.3">
      <c r="A242" t="s">
        <v>26</v>
      </c>
      <c r="B242" t="s">
        <v>191</v>
      </c>
      <c r="C242" t="s">
        <v>31</v>
      </c>
      <c r="D242">
        <v>2008</v>
      </c>
      <c r="G242" t="s">
        <v>63</v>
      </c>
      <c r="I242" t="s">
        <v>30</v>
      </c>
      <c r="J242" t="s">
        <v>32</v>
      </c>
      <c r="K242">
        <v>18</v>
      </c>
      <c r="L242" t="s">
        <v>2</v>
      </c>
    </row>
    <row r="243" spans="1:12" x14ac:dyDescent="0.3">
      <c r="A243" t="s">
        <v>26</v>
      </c>
      <c r="B243" t="s">
        <v>191</v>
      </c>
      <c r="C243" t="s">
        <v>31</v>
      </c>
      <c r="D243">
        <v>2008</v>
      </c>
      <c r="G243" t="s">
        <v>43</v>
      </c>
      <c r="I243" t="s">
        <v>30</v>
      </c>
      <c r="J243" t="s">
        <v>32</v>
      </c>
      <c r="K243">
        <v>6</v>
      </c>
      <c r="L243" t="s">
        <v>2</v>
      </c>
    </row>
    <row r="244" spans="1:12" x14ac:dyDescent="0.3">
      <c r="A244" t="s">
        <v>26</v>
      </c>
      <c r="B244" t="s">
        <v>191</v>
      </c>
      <c r="C244" t="s">
        <v>31</v>
      </c>
      <c r="D244">
        <v>2008</v>
      </c>
      <c r="G244" t="s">
        <v>64</v>
      </c>
      <c r="I244" t="s">
        <v>30</v>
      </c>
      <c r="J244" t="s">
        <v>32</v>
      </c>
      <c r="K244">
        <v>18</v>
      </c>
      <c r="L244" t="s">
        <v>2</v>
      </c>
    </row>
    <row r="245" spans="1:12" x14ac:dyDescent="0.3">
      <c r="A245" t="s">
        <v>26</v>
      </c>
      <c r="B245" t="s">
        <v>191</v>
      </c>
      <c r="C245" t="s">
        <v>31</v>
      </c>
      <c r="D245">
        <v>2008</v>
      </c>
      <c r="G245" t="s">
        <v>198</v>
      </c>
      <c r="I245" t="s">
        <v>30</v>
      </c>
      <c r="J245" t="s">
        <v>32</v>
      </c>
      <c r="K245">
        <v>19</v>
      </c>
      <c r="L245" t="s">
        <v>2</v>
      </c>
    </row>
    <row r="246" spans="1:12" x14ac:dyDescent="0.3">
      <c r="A246" t="s">
        <v>26</v>
      </c>
      <c r="B246" t="s">
        <v>191</v>
      </c>
      <c r="C246" t="s">
        <v>31</v>
      </c>
      <c r="D246">
        <v>2008</v>
      </c>
      <c r="G246" t="s">
        <v>38</v>
      </c>
      <c r="I246" t="s">
        <v>30</v>
      </c>
      <c r="J246" t="s">
        <v>32</v>
      </c>
      <c r="K246">
        <v>20</v>
      </c>
      <c r="L246" t="s">
        <v>2</v>
      </c>
    </row>
    <row r="247" spans="1:12" x14ac:dyDescent="0.3">
      <c r="A247" t="s">
        <v>26</v>
      </c>
      <c r="B247" t="s">
        <v>191</v>
      </c>
      <c r="C247" t="s">
        <v>31</v>
      </c>
      <c r="D247">
        <v>2008</v>
      </c>
      <c r="G247" t="s">
        <v>65</v>
      </c>
      <c r="I247" t="s">
        <v>30</v>
      </c>
      <c r="J247" t="s">
        <v>32</v>
      </c>
      <c r="K247">
        <v>22</v>
      </c>
      <c r="L247" t="s">
        <v>2</v>
      </c>
    </row>
    <row r="248" spans="1:12" x14ac:dyDescent="0.3">
      <c r="A248" t="s">
        <v>26</v>
      </c>
      <c r="B248" t="s">
        <v>191</v>
      </c>
      <c r="C248" t="s">
        <v>31</v>
      </c>
      <c r="D248">
        <v>2008</v>
      </c>
      <c r="G248" t="s">
        <v>39</v>
      </c>
      <c r="I248" t="s">
        <v>30</v>
      </c>
      <c r="J248" t="s">
        <v>32</v>
      </c>
      <c r="K248">
        <v>19</v>
      </c>
      <c r="L248" t="s">
        <v>2</v>
      </c>
    </row>
    <row r="249" spans="1:12" x14ac:dyDescent="0.3">
      <c r="A249" t="s">
        <v>26</v>
      </c>
      <c r="B249" t="s">
        <v>191</v>
      </c>
      <c r="C249" t="s">
        <v>31</v>
      </c>
      <c r="D249">
        <v>2008</v>
      </c>
      <c r="G249" t="s">
        <v>200</v>
      </c>
      <c r="I249" t="s">
        <v>30</v>
      </c>
      <c r="J249" t="s">
        <v>32</v>
      </c>
      <c r="K249">
        <v>19</v>
      </c>
      <c r="L249" t="s">
        <v>2</v>
      </c>
    </row>
    <row r="250" spans="1:12" x14ac:dyDescent="0.3">
      <c r="A250" t="s">
        <v>26</v>
      </c>
      <c r="B250" t="s">
        <v>191</v>
      </c>
      <c r="C250" t="s">
        <v>31</v>
      </c>
      <c r="D250">
        <v>2008</v>
      </c>
      <c r="G250" t="s">
        <v>66</v>
      </c>
      <c r="I250" t="s">
        <v>30</v>
      </c>
      <c r="J250" t="s">
        <v>32</v>
      </c>
      <c r="K250">
        <v>19</v>
      </c>
      <c r="L250" t="s">
        <v>2</v>
      </c>
    </row>
    <row r="251" spans="1:12" x14ac:dyDescent="0.3">
      <c r="A251" t="s">
        <v>26</v>
      </c>
      <c r="B251" t="s">
        <v>191</v>
      </c>
      <c r="C251" t="s">
        <v>31</v>
      </c>
      <c r="D251">
        <v>2008</v>
      </c>
      <c r="G251" t="s">
        <v>67</v>
      </c>
      <c r="I251" t="s">
        <v>30</v>
      </c>
      <c r="J251" t="s">
        <v>32</v>
      </c>
      <c r="K251">
        <v>20</v>
      </c>
      <c r="L251" t="s">
        <v>2</v>
      </c>
    </row>
    <row r="252" spans="1:12" x14ac:dyDescent="0.3">
      <c r="A252" t="s">
        <v>26</v>
      </c>
      <c r="B252" t="s">
        <v>191</v>
      </c>
      <c r="C252" t="s">
        <v>31</v>
      </c>
      <c r="D252">
        <v>2008</v>
      </c>
      <c r="G252" t="s">
        <v>40</v>
      </c>
      <c r="I252" t="s">
        <v>30</v>
      </c>
      <c r="J252" t="s">
        <v>32</v>
      </c>
      <c r="K252">
        <v>22</v>
      </c>
      <c r="L252" t="s">
        <v>2</v>
      </c>
    </row>
    <row r="253" spans="1:12" x14ac:dyDescent="0.3">
      <c r="A253" t="s">
        <v>26</v>
      </c>
      <c r="B253" t="s">
        <v>191</v>
      </c>
      <c r="C253" t="s">
        <v>31</v>
      </c>
      <c r="D253">
        <v>2008</v>
      </c>
      <c r="G253" t="s">
        <v>41</v>
      </c>
      <c r="I253" t="s">
        <v>30</v>
      </c>
      <c r="J253" t="s">
        <v>32</v>
      </c>
      <c r="K253">
        <v>25</v>
      </c>
      <c r="L253" t="s">
        <v>2</v>
      </c>
    </row>
    <row r="254" spans="1:12" x14ac:dyDescent="0.3">
      <c r="A254" t="s">
        <v>26</v>
      </c>
      <c r="B254" t="s">
        <v>191</v>
      </c>
      <c r="C254" t="s">
        <v>31</v>
      </c>
      <c r="D254">
        <v>2008</v>
      </c>
      <c r="G254" t="s">
        <v>42</v>
      </c>
      <c r="I254" t="s">
        <v>30</v>
      </c>
      <c r="J254" t="s">
        <v>32</v>
      </c>
      <c r="K254">
        <v>17.5</v>
      </c>
      <c r="L254" t="s">
        <v>2</v>
      </c>
    </row>
    <row r="255" spans="1:12" x14ac:dyDescent="0.3">
      <c r="A255" t="s">
        <v>26</v>
      </c>
      <c r="B255" t="s">
        <v>191</v>
      </c>
      <c r="C255" t="s">
        <v>31</v>
      </c>
      <c r="D255">
        <v>2008</v>
      </c>
      <c r="G255" t="s">
        <v>201</v>
      </c>
      <c r="I255" t="s">
        <v>30</v>
      </c>
      <c r="J255" t="s">
        <v>32</v>
      </c>
      <c r="L255" t="s">
        <v>2</v>
      </c>
    </row>
    <row r="256" spans="1:12" x14ac:dyDescent="0.3">
      <c r="A256" t="s">
        <v>26</v>
      </c>
      <c r="B256" t="s">
        <v>191</v>
      </c>
      <c r="C256" t="s">
        <v>31</v>
      </c>
      <c r="D256">
        <v>2007</v>
      </c>
      <c r="G256" t="s">
        <v>196</v>
      </c>
      <c r="I256" t="s">
        <v>30</v>
      </c>
      <c r="J256" t="s">
        <v>32</v>
      </c>
      <c r="K256">
        <v>21</v>
      </c>
      <c r="L256" t="s">
        <v>2</v>
      </c>
    </row>
    <row r="257" spans="1:12" x14ac:dyDescent="0.3">
      <c r="A257" t="s">
        <v>26</v>
      </c>
      <c r="B257" t="s">
        <v>191</v>
      </c>
      <c r="C257" t="s">
        <v>31</v>
      </c>
      <c r="D257">
        <v>2007</v>
      </c>
      <c r="G257" t="s">
        <v>33</v>
      </c>
      <c r="I257" t="s">
        <v>30</v>
      </c>
      <c r="J257" t="s">
        <v>32</v>
      </c>
      <c r="K257">
        <v>20</v>
      </c>
      <c r="L257" t="s">
        <v>2</v>
      </c>
    </row>
    <row r="258" spans="1:12" x14ac:dyDescent="0.3">
      <c r="A258" t="s">
        <v>26</v>
      </c>
      <c r="B258" t="s">
        <v>191</v>
      </c>
      <c r="C258" t="s">
        <v>31</v>
      </c>
      <c r="D258">
        <v>2007</v>
      </c>
      <c r="G258" t="s">
        <v>58</v>
      </c>
      <c r="I258" t="s">
        <v>30</v>
      </c>
      <c r="J258" t="s">
        <v>32</v>
      </c>
      <c r="K258">
        <v>15</v>
      </c>
      <c r="L258" t="s">
        <v>2</v>
      </c>
    </row>
    <row r="259" spans="1:12" x14ac:dyDescent="0.3">
      <c r="A259" t="s">
        <v>26</v>
      </c>
      <c r="B259" t="s">
        <v>191</v>
      </c>
      <c r="C259" t="s">
        <v>31</v>
      </c>
      <c r="D259">
        <v>2007</v>
      </c>
      <c r="G259" t="s">
        <v>199</v>
      </c>
      <c r="I259" t="s">
        <v>30</v>
      </c>
      <c r="J259" t="s">
        <v>32</v>
      </c>
      <c r="K259">
        <v>19</v>
      </c>
      <c r="L259" t="s">
        <v>2</v>
      </c>
    </row>
    <row r="260" spans="1:12" x14ac:dyDescent="0.3">
      <c r="A260" t="s">
        <v>26</v>
      </c>
      <c r="B260" t="s">
        <v>191</v>
      </c>
      <c r="C260" t="s">
        <v>31</v>
      </c>
      <c r="D260">
        <v>2007</v>
      </c>
      <c r="G260" t="s">
        <v>112</v>
      </c>
      <c r="I260" t="s">
        <v>30</v>
      </c>
      <c r="J260" t="s">
        <v>32</v>
      </c>
      <c r="K260">
        <v>25</v>
      </c>
      <c r="L260" t="s">
        <v>2</v>
      </c>
    </row>
    <row r="261" spans="1:12" x14ac:dyDescent="0.3">
      <c r="A261" t="s">
        <v>26</v>
      </c>
      <c r="B261" t="s">
        <v>191</v>
      </c>
      <c r="C261" t="s">
        <v>31</v>
      </c>
      <c r="D261">
        <v>2007</v>
      </c>
      <c r="G261" t="s">
        <v>35</v>
      </c>
      <c r="I261" t="s">
        <v>30</v>
      </c>
      <c r="J261" t="s">
        <v>32</v>
      </c>
      <c r="K261">
        <v>16</v>
      </c>
      <c r="L261" t="s">
        <v>2</v>
      </c>
    </row>
    <row r="262" spans="1:12" x14ac:dyDescent="0.3">
      <c r="A262" t="s">
        <v>26</v>
      </c>
      <c r="B262" t="s">
        <v>191</v>
      </c>
      <c r="C262" t="s">
        <v>31</v>
      </c>
      <c r="D262">
        <v>2007</v>
      </c>
      <c r="G262" t="s">
        <v>36</v>
      </c>
      <c r="I262" t="s">
        <v>30</v>
      </c>
      <c r="J262" t="s">
        <v>32</v>
      </c>
      <c r="K262">
        <v>19</v>
      </c>
      <c r="L262" t="s">
        <v>2</v>
      </c>
    </row>
    <row r="263" spans="1:12" x14ac:dyDescent="0.3">
      <c r="A263" t="s">
        <v>26</v>
      </c>
      <c r="B263" t="s">
        <v>191</v>
      </c>
      <c r="C263" t="s">
        <v>31</v>
      </c>
      <c r="D263">
        <v>2007</v>
      </c>
      <c r="G263" t="s">
        <v>29</v>
      </c>
      <c r="I263" t="s">
        <v>30</v>
      </c>
      <c r="J263" t="s">
        <v>32</v>
      </c>
      <c r="K263">
        <v>16</v>
      </c>
      <c r="L263" t="s">
        <v>2</v>
      </c>
    </row>
    <row r="264" spans="1:12" x14ac:dyDescent="0.3">
      <c r="A264" t="s">
        <v>26</v>
      </c>
      <c r="B264" t="s">
        <v>191</v>
      </c>
      <c r="C264" t="s">
        <v>31</v>
      </c>
      <c r="D264">
        <v>2007</v>
      </c>
      <c r="G264" t="s">
        <v>59</v>
      </c>
      <c r="I264" t="s">
        <v>30</v>
      </c>
      <c r="J264" t="s">
        <v>32</v>
      </c>
      <c r="K264">
        <v>18</v>
      </c>
      <c r="L264" t="s">
        <v>2</v>
      </c>
    </row>
    <row r="265" spans="1:12" x14ac:dyDescent="0.3">
      <c r="A265" t="s">
        <v>26</v>
      </c>
      <c r="B265" t="s">
        <v>191</v>
      </c>
      <c r="C265" t="s">
        <v>31</v>
      </c>
      <c r="D265">
        <v>2007</v>
      </c>
      <c r="G265" t="s">
        <v>60</v>
      </c>
      <c r="I265" t="s">
        <v>30</v>
      </c>
      <c r="J265" t="s">
        <v>32</v>
      </c>
      <c r="K265">
        <v>19.600000000000001</v>
      </c>
      <c r="L265" t="s">
        <v>2</v>
      </c>
    </row>
    <row r="266" spans="1:12" x14ac:dyDescent="0.3">
      <c r="A266" t="s">
        <v>26</v>
      </c>
      <c r="B266" t="s">
        <v>191</v>
      </c>
      <c r="C266" t="s">
        <v>31</v>
      </c>
      <c r="D266">
        <v>2007</v>
      </c>
      <c r="G266" t="s">
        <v>197</v>
      </c>
      <c r="I266" t="s">
        <v>30</v>
      </c>
      <c r="J266" t="s">
        <v>32</v>
      </c>
      <c r="K266">
        <v>25</v>
      </c>
      <c r="L266" t="s">
        <v>2</v>
      </c>
    </row>
    <row r="267" spans="1:12" x14ac:dyDescent="0.3">
      <c r="A267" t="s">
        <v>26</v>
      </c>
      <c r="B267" t="s">
        <v>191</v>
      </c>
      <c r="C267" t="s">
        <v>31</v>
      </c>
      <c r="D267">
        <v>2007</v>
      </c>
      <c r="G267" t="s">
        <v>37</v>
      </c>
      <c r="I267" t="s">
        <v>30</v>
      </c>
      <c r="J267" t="s">
        <v>32</v>
      </c>
      <c r="K267">
        <v>13.5</v>
      </c>
      <c r="L267" t="s">
        <v>2</v>
      </c>
    </row>
    <row r="268" spans="1:12" x14ac:dyDescent="0.3">
      <c r="A268" t="s">
        <v>26</v>
      </c>
      <c r="B268" t="s">
        <v>191</v>
      </c>
      <c r="C268" t="s">
        <v>31</v>
      </c>
      <c r="D268">
        <v>2007</v>
      </c>
      <c r="G268" t="s">
        <v>61</v>
      </c>
      <c r="I268" t="s">
        <v>30</v>
      </c>
      <c r="J268" t="s">
        <v>32</v>
      </c>
      <c r="K268">
        <v>20</v>
      </c>
      <c r="L268" t="s">
        <v>2</v>
      </c>
    </row>
    <row r="269" spans="1:12" x14ac:dyDescent="0.3">
      <c r="A269" t="s">
        <v>26</v>
      </c>
      <c r="B269" t="s">
        <v>191</v>
      </c>
      <c r="C269" t="s">
        <v>31</v>
      </c>
      <c r="D269">
        <v>2007</v>
      </c>
      <c r="G269" t="s">
        <v>62</v>
      </c>
      <c r="I269" t="s">
        <v>30</v>
      </c>
      <c r="J269" t="s">
        <v>32</v>
      </c>
      <c r="K269">
        <v>18</v>
      </c>
      <c r="L269" t="s">
        <v>2</v>
      </c>
    </row>
    <row r="270" spans="1:12" x14ac:dyDescent="0.3">
      <c r="A270" t="s">
        <v>26</v>
      </c>
      <c r="B270" t="s">
        <v>191</v>
      </c>
      <c r="C270" t="s">
        <v>31</v>
      </c>
      <c r="D270">
        <v>2007</v>
      </c>
      <c r="G270" t="s">
        <v>63</v>
      </c>
      <c r="I270" t="s">
        <v>30</v>
      </c>
      <c r="J270" t="s">
        <v>32</v>
      </c>
      <c r="K270">
        <v>18</v>
      </c>
      <c r="L270" t="s">
        <v>2</v>
      </c>
    </row>
    <row r="271" spans="1:12" x14ac:dyDescent="0.3">
      <c r="A271" t="s">
        <v>26</v>
      </c>
      <c r="B271" t="s">
        <v>191</v>
      </c>
      <c r="C271" t="s">
        <v>31</v>
      </c>
      <c r="D271">
        <v>2007</v>
      </c>
      <c r="G271" t="s">
        <v>43</v>
      </c>
      <c r="I271" t="s">
        <v>30</v>
      </c>
      <c r="J271" t="s">
        <v>32</v>
      </c>
      <c r="K271">
        <v>6</v>
      </c>
      <c r="L271" t="s">
        <v>2</v>
      </c>
    </row>
    <row r="272" spans="1:12" x14ac:dyDescent="0.3">
      <c r="A272" t="s">
        <v>26</v>
      </c>
      <c r="B272" t="s">
        <v>191</v>
      </c>
      <c r="C272" t="s">
        <v>31</v>
      </c>
      <c r="D272">
        <v>2007</v>
      </c>
      <c r="G272" t="s">
        <v>64</v>
      </c>
      <c r="I272" t="s">
        <v>30</v>
      </c>
      <c r="J272" t="s">
        <v>32</v>
      </c>
      <c r="K272">
        <v>18</v>
      </c>
      <c r="L272" t="s">
        <v>2</v>
      </c>
    </row>
    <row r="273" spans="1:12" x14ac:dyDescent="0.3">
      <c r="A273" t="s">
        <v>26</v>
      </c>
      <c r="B273" t="s">
        <v>191</v>
      </c>
      <c r="C273" t="s">
        <v>31</v>
      </c>
      <c r="D273">
        <v>2007</v>
      </c>
      <c r="G273" t="s">
        <v>198</v>
      </c>
      <c r="I273" t="s">
        <v>30</v>
      </c>
      <c r="J273" t="s">
        <v>32</v>
      </c>
      <c r="K273">
        <v>19</v>
      </c>
      <c r="L273" t="s">
        <v>2</v>
      </c>
    </row>
    <row r="274" spans="1:12" x14ac:dyDescent="0.3">
      <c r="A274" t="s">
        <v>26</v>
      </c>
      <c r="B274" t="s">
        <v>191</v>
      </c>
      <c r="C274" t="s">
        <v>31</v>
      </c>
      <c r="D274">
        <v>2007</v>
      </c>
      <c r="G274" t="s">
        <v>38</v>
      </c>
      <c r="I274" t="s">
        <v>30</v>
      </c>
      <c r="J274" t="s">
        <v>32</v>
      </c>
      <c r="K274">
        <v>20</v>
      </c>
      <c r="L274" t="s">
        <v>2</v>
      </c>
    </row>
    <row r="275" spans="1:12" x14ac:dyDescent="0.3">
      <c r="A275" t="s">
        <v>26</v>
      </c>
      <c r="B275" t="s">
        <v>191</v>
      </c>
      <c r="C275" t="s">
        <v>31</v>
      </c>
      <c r="D275">
        <v>2007</v>
      </c>
      <c r="G275" t="s">
        <v>65</v>
      </c>
      <c r="I275" t="s">
        <v>30</v>
      </c>
      <c r="J275" t="s">
        <v>32</v>
      </c>
      <c r="K275">
        <v>22</v>
      </c>
      <c r="L275" t="s">
        <v>2</v>
      </c>
    </row>
    <row r="276" spans="1:12" x14ac:dyDescent="0.3">
      <c r="A276" t="s">
        <v>26</v>
      </c>
      <c r="B276" t="s">
        <v>191</v>
      </c>
      <c r="C276" t="s">
        <v>31</v>
      </c>
      <c r="D276">
        <v>2007</v>
      </c>
      <c r="G276" t="s">
        <v>39</v>
      </c>
      <c r="I276" t="s">
        <v>30</v>
      </c>
      <c r="J276" t="s">
        <v>32</v>
      </c>
      <c r="K276">
        <v>19</v>
      </c>
      <c r="L276" t="s">
        <v>2</v>
      </c>
    </row>
    <row r="277" spans="1:12" x14ac:dyDescent="0.3">
      <c r="A277" t="s">
        <v>26</v>
      </c>
      <c r="B277" t="s">
        <v>191</v>
      </c>
      <c r="C277" t="s">
        <v>31</v>
      </c>
      <c r="D277">
        <v>2007</v>
      </c>
      <c r="G277" t="s">
        <v>200</v>
      </c>
      <c r="I277" t="s">
        <v>30</v>
      </c>
      <c r="J277" t="s">
        <v>32</v>
      </c>
      <c r="K277">
        <v>19</v>
      </c>
      <c r="L277" t="s">
        <v>2</v>
      </c>
    </row>
    <row r="278" spans="1:12" x14ac:dyDescent="0.3">
      <c r="A278" t="s">
        <v>26</v>
      </c>
      <c r="B278" t="s">
        <v>191</v>
      </c>
      <c r="C278" t="s">
        <v>31</v>
      </c>
      <c r="D278">
        <v>2007</v>
      </c>
      <c r="G278" t="s">
        <v>66</v>
      </c>
      <c r="I278" t="s">
        <v>30</v>
      </c>
      <c r="J278" t="s">
        <v>32</v>
      </c>
      <c r="K278">
        <v>19</v>
      </c>
      <c r="L278" t="s">
        <v>2</v>
      </c>
    </row>
    <row r="279" spans="1:12" x14ac:dyDescent="0.3">
      <c r="A279" t="s">
        <v>26</v>
      </c>
      <c r="B279" t="s">
        <v>191</v>
      </c>
      <c r="C279" t="s">
        <v>31</v>
      </c>
      <c r="D279">
        <v>2007</v>
      </c>
      <c r="G279" t="s">
        <v>67</v>
      </c>
      <c r="I279" t="s">
        <v>30</v>
      </c>
      <c r="J279" t="s">
        <v>32</v>
      </c>
      <c r="K279">
        <v>20</v>
      </c>
      <c r="L279" t="s">
        <v>2</v>
      </c>
    </row>
    <row r="280" spans="1:12" x14ac:dyDescent="0.3">
      <c r="A280" t="s">
        <v>26</v>
      </c>
      <c r="B280" t="s">
        <v>191</v>
      </c>
      <c r="C280" t="s">
        <v>31</v>
      </c>
      <c r="D280">
        <v>2007</v>
      </c>
      <c r="G280" t="s">
        <v>40</v>
      </c>
      <c r="I280" t="s">
        <v>30</v>
      </c>
      <c r="J280" t="s">
        <v>32</v>
      </c>
      <c r="K280">
        <v>22</v>
      </c>
      <c r="L280" t="s">
        <v>2</v>
      </c>
    </row>
    <row r="281" spans="1:12" x14ac:dyDescent="0.3">
      <c r="A281" t="s">
        <v>26</v>
      </c>
      <c r="B281" t="s">
        <v>191</v>
      </c>
      <c r="C281" t="s">
        <v>31</v>
      </c>
      <c r="D281">
        <v>2007</v>
      </c>
      <c r="G281" t="s">
        <v>41</v>
      </c>
      <c r="I281" t="s">
        <v>30</v>
      </c>
      <c r="J281" t="s">
        <v>32</v>
      </c>
      <c r="K281">
        <v>25</v>
      </c>
      <c r="L281" t="s">
        <v>2</v>
      </c>
    </row>
    <row r="282" spans="1:12" x14ac:dyDescent="0.3">
      <c r="A282" t="s">
        <v>26</v>
      </c>
      <c r="B282" t="s">
        <v>191</v>
      </c>
      <c r="C282" t="s">
        <v>31</v>
      </c>
      <c r="D282">
        <v>2007</v>
      </c>
      <c r="G282" t="s">
        <v>42</v>
      </c>
      <c r="I282" t="s">
        <v>30</v>
      </c>
      <c r="J282" t="s">
        <v>32</v>
      </c>
      <c r="K282">
        <v>17.5</v>
      </c>
      <c r="L282" t="s">
        <v>2</v>
      </c>
    </row>
    <row r="283" spans="1:12" x14ac:dyDescent="0.3">
      <c r="A283" t="s">
        <v>26</v>
      </c>
      <c r="B283" t="s">
        <v>191</v>
      </c>
      <c r="C283" t="s">
        <v>31</v>
      </c>
      <c r="D283">
        <v>2007</v>
      </c>
      <c r="G283" t="s">
        <v>201</v>
      </c>
      <c r="I283" t="s">
        <v>30</v>
      </c>
      <c r="J283" t="s">
        <v>32</v>
      </c>
      <c r="L283" t="s">
        <v>2</v>
      </c>
    </row>
    <row r="284" spans="1:12" x14ac:dyDescent="0.3">
      <c r="A284" t="s">
        <v>26</v>
      </c>
      <c r="B284" t="s">
        <v>191</v>
      </c>
      <c r="C284" t="s">
        <v>31</v>
      </c>
      <c r="D284">
        <v>2006</v>
      </c>
      <c r="G284" t="s">
        <v>196</v>
      </c>
      <c r="I284" t="s">
        <v>30</v>
      </c>
      <c r="J284" t="s">
        <v>32</v>
      </c>
      <c r="K284">
        <v>21</v>
      </c>
      <c r="L284" t="s">
        <v>2</v>
      </c>
    </row>
    <row r="285" spans="1:12" x14ac:dyDescent="0.3">
      <c r="A285" t="s">
        <v>26</v>
      </c>
      <c r="B285" t="s">
        <v>191</v>
      </c>
      <c r="C285" t="s">
        <v>31</v>
      </c>
      <c r="D285">
        <v>2006</v>
      </c>
      <c r="G285" t="s">
        <v>58</v>
      </c>
      <c r="I285" t="s">
        <v>30</v>
      </c>
      <c r="J285" t="s">
        <v>32</v>
      </c>
      <c r="K285">
        <v>15</v>
      </c>
      <c r="L285" t="s">
        <v>2</v>
      </c>
    </row>
    <row r="286" spans="1:12" x14ac:dyDescent="0.3">
      <c r="A286" t="s">
        <v>26</v>
      </c>
      <c r="B286" t="s">
        <v>191</v>
      </c>
      <c r="C286" t="s">
        <v>31</v>
      </c>
      <c r="D286">
        <v>2006</v>
      </c>
      <c r="G286" t="s">
        <v>199</v>
      </c>
      <c r="I286" t="s">
        <v>30</v>
      </c>
      <c r="J286" t="s">
        <v>32</v>
      </c>
      <c r="K286">
        <v>19</v>
      </c>
      <c r="L286" t="s">
        <v>2</v>
      </c>
    </row>
    <row r="287" spans="1:12" x14ac:dyDescent="0.3">
      <c r="A287" t="s">
        <v>26</v>
      </c>
      <c r="B287" t="s">
        <v>191</v>
      </c>
      <c r="C287" t="s">
        <v>31</v>
      </c>
      <c r="D287">
        <v>2006</v>
      </c>
      <c r="G287" t="s">
        <v>112</v>
      </c>
      <c r="I287" t="s">
        <v>30</v>
      </c>
      <c r="J287" t="s">
        <v>32</v>
      </c>
      <c r="K287">
        <v>25</v>
      </c>
      <c r="L287" t="s">
        <v>2</v>
      </c>
    </row>
    <row r="288" spans="1:12" x14ac:dyDescent="0.3">
      <c r="A288" t="s">
        <v>26</v>
      </c>
      <c r="B288" t="s">
        <v>191</v>
      </c>
      <c r="C288" t="s">
        <v>31</v>
      </c>
      <c r="D288">
        <v>2006</v>
      </c>
      <c r="G288" t="s">
        <v>35</v>
      </c>
      <c r="I288" t="s">
        <v>30</v>
      </c>
      <c r="J288" t="s">
        <v>32</v>
      </c>
      <c r="K288">
        <v>16</v>
      </c>
      <c r="L288" t="s">
        <v>2</v>
      </c>
    </row>
    <row r="289" spans="1:12" x14ac:dyDescent="0.3">
      <c r="A289" t="s">
        <v>26</v>
      </c>
      <c r="B289" t="s">
        <v>191</v>
      </c>
      <c r="C289" t="s">
        <v>31</v>
      </c>
      <c r="D289">
        <v>2006</v>
      </c>
      <c r="G289" t="s">
        <v>36</v>
      </c>
      <c r="I289" t="s">
        <v>30</v>
      </c>
      <c r="J289" t="s">
        <v>32</v>
      </c>
      <c r="K289">
        <v>19</v>
      </c>
      <c r="L289" t="s">
        <v>2</v>
      </c>
    </row>
    <row r="290" spans="1:12" x14ac:dyDescent="0.3">
      <c r="A290" t="s">
        <v>26</v>
      </c>
      <c r="B290" t="s">
        <v>191</v>
      </c>
      <c r="C290" t="s">
        <v>31</v>
      </c>
      <c r="D290">
        <v>2006</v>
      </c>
      <c r="G290" t="s">
        <v>29</v>
      </c>
      <c r="I290" t="s">
        <v>30</v>
      </c>
      <c r="J290" t="s">
        <v>32</v>
      </c>
      <c r="K290">
        <v>16</v>
      </c>
      <c r="L290" t="s">
        <v>2</v>
      </c>
    </row>
    <row r="291" spans="1:12" x14ac:dyDescent="0.3">
      <c r="A291" t="s">
        <v>26</v>
      </c>
      <c r="B291" t="s">
        <v>191</v>
      </c>
      <c r="C291" t="s">
        <v>31</v>
      </c>
      <c r="D291">
        <v>2006</v>
      </c>
      <c r="G291" t="s">
        <v>59</v>
      </c>
      <c r="I291" t="s">
        <v>30</v>
      </c>
      <c r="J291" t="s">
        <v>32</v>
      </c>
      <c r="K291">
        <v>18</v>
      </c>
      <c r="L291" t="s">
        <v>2</v>
      </c>
    </row>
    <row r="292" spans="1:12" x14ac:dyDescent="0.3">
      <c r="A292" t="s">
        <v>26</v>
      </c>
      <c r="B292" t="s">
        <v>191</v>
      </c>
      <c r="C292" t="s">
        <v>31</v>
      </c>
      <c r="D292">
        <v>2006</v>
      </c>
      <c r="G292" t="s">
        <v>60</v>
      </c>
      <c r="I292" t="s">
        <v>30</v>
      </c>
      <c r="J292" t="s">
        <v>32</v>
      </c>
      <c r="K292">
        <v>19.600000000000001</v>
      </c>
      <c r="L292" t="s">
        <v>2</v>
      </c>
    </row>
    <row r="293" spans="1:12" x14ac:dyDescent="0.3">
      <c r="A293" t="s">
        <v>26</v>
      </c>
      <c r="B293" t="s">
        <v>191</v>
      </c>
      <c r="C293" t="s">
        <v>31</v>
      </c>
      <c r="D293">
        <v>2006</v>
      </c>
      <c r="G293" t="s">
        <v>197</v>
      </c>
      <c r="I293" t="s">
        <v>30</v>
      </c>
      <c r="J293" t="s">
        <v>32</v>
      </c>
      <c r="K293">
        <v>25</v>
      </c>
      <c r="L293" t="s">
        <v>2</v>
      </c>
    </row>
    <row r="294" spans="1:12" x14ac:dyDescent="0.3">
      <c r="A294" t="s">
        <v>26</v>
      </c>
      <c r="B294" t="s">
        <v>191</v>
      </c>
      <c r="C294" t="s">
        <v>31</v>
      </c>
      <c r="D294">
        <v>2006</v>
      </c>
      <c r="G294" t="s">
        <v>37</v>
      </c>
      <c r="I294" t="s">
        <v>30</v>
      </c>
      <c r="J294" t="s">
        <v>32</v>
      </c>
      <c r="K294">
        <v>13.5</v>
      </c>
      <c r="L294" t="s">
        <v>2</v>
      </c>
    </row>
    <row r="295" spans="1:12" x14ac:dyDescent="0.3">
      <c r="A295" t="s">
        <v>26</v>
      </c>
      <c r="B295" t="s">
        <v>191</v>
      </c>
      <c r="C295" t="s">
        <v>31</v>
      </c>
      <c r="D295">
        <v>2006</v>
      </c>
      <c r="G295" t="s">
        <v>61</v>
      </c>
      <c r="I295" t="s">
        <v>30</v>
      </c>
      <c r="J295" t="s">
        <v>32</v>
      </c>
      <c r="K295">
        <v>20</v>
      </c>
      <c r="L295" t="s">
        <v>2</v>
      </c>
    </row>
    <row r="296" spans="1:12" x14ac:dyDescent="0.3">
      <c r="A296" t="s">
        <v>26</v>
      </c>
      <c r="B296" t="s">
        <v>191</v>
      </c>
      <c r="C296" t="s">
        <v>31</v>
      </c>
      <c r="D296">
        <v>2006</v>
      </c>
      <c r="G296" t="s">
        <v>62</v>
      </c>
      <c r="I296" t="s">
        <v>30</v>
      </c>
      <c r="J296" t="s">
        <v>32</v>
      </c>
      <c r="K296">
        <v>18</v>
      </c>
      <c r="L296" t="s">
        <v>2</v>
      </c>
    </row>
    <row r="297" spans="1:12" x14ac:dyDescent="0.3">
      <c r="A297" t="s">
        <v>26</v>
      </c>
      <c r="B297" t="s">
        <v>191</v>
      </c>
      <c r="C297" t="s">
        <v>31</v>
      </c>
      <c r="D297">
        <v>2006</v>
      </c>
      <c r="G297" t="s">
        <v>63</v>
      </c>
      <c r="I297" t="s">
        <v>30</v>
      </c>
      <c r="J297" t="s">
        <v>32</v>
      </c>
      <c r="K297">
        <v>18</v>
      </c>
      <c r="L297" t="s">
        <v>2</v>
      </c>
    </row>
    <row r="298" spans="1:12" x14ac:dyDescent="0.3">
      <c r="A298" t="s">
        <v>26</v>
      </c>
      <c r="B298" t="s">
        <v>191</v>
      </c>
      <c r="C298" t="s">
        <v>31</v>
      </c>
      <c r="D298">
        <v>2006</v>
      </c>
      <c r="G298" t="s">
        <v>43</v>
      </c>
      <c r="I298" t="s">
        <v>30</v>
      </c>
      <c r="J298" t="s">
        <v>32</v>
      </c>
      <c r="K298">
        <v>6</v>
      </c>
      <c r="L298" t="s">
        <v>2</v>
      </c>
    </row>
    <row r="299" spans="1:12" x14ac:dyDescent="0.3">
      <c r="A299" t="s">
        <v>26</v>
      </c>
      <c r="B299" t="s">
        <v>191</v>
      </c>
      <c r="C299" t="s">
        <v>31</v>
      </c>
      <c r="D299">
        <v>2006</v>
      </c>
      <c r="G299" t="s">
        <v>64</v>
      </c>
      <c r="I299" t="s">
        <v>30</v>
      </c>
      <c r="J299" t="s">
        <v>32</v>
      </c>
      <c r="K299">
        <v>18</v>
      </c>
      <c r="L299" t="s">
        <v>2</v>
      </c>
    </row>
    <row r="300" spans="1:12" x14ac:dyDescent="0.3">
      <c r="A300" t="s">
        <v>26</v>
      </c>
      <c r="B300" t="s">
        <v>191</v>
      </c>
      <c r="C300" t="s">
        <v>31</v>
      </c>
      <c r="D300">
        <v>2006</v>
      </c>
      <c r="G300" t="s">
        <v>198</v>
      </c>
      <c r="I300" t="s">
        <v>30</v>
      </c>
      <c r="J300" t="s">
        <v>32</v>
      </c>
      <c r="K300">
        <v>19</v>
      </c>
      <c r="L300" t="s">
        <v>2</v>
      </c>
    </row>
    <row r="301" spans="1:12" x14ac:dyDescent="0.3">
      <c r="A301" t="s">
        <v>26</v>
      </c>
      <c r="B301" t="s">
        <v>191</v>
      </c>
      <c r="C301" t="s">
        <v>31</v>
      </c>
      <c r="D301">
        <v>2006</v>
      </c>
      <c r="G301" t="s">
        <v>38</v>
      </c>
      <c r="I301" t="s">
        <v>30</v>
      </c>
      <c r="J301" t="s">
        <v>32</v>
      </c>
      <c r="K301">
        <v>20</v>
      </c>
      <c r="L301" t="s">
        <v>2</v>
      </c>
    </row>
    <row r="302" spans="1:12" x14ac:dyDescent="0.3">
      <c r="A302" t="s">
        <v>26</v>
      </c>
      <c r="B302" t="s">
        <v>191</v>
      </c>
      <c r="C302" t="s">
        <v>31</v>
      </c>
      <c r="D302">
        <v>2006</v>
      </c>
      <c r="G302" t="s">
        <v>65</v>
      </c>
      <c r="I302" t="s">
        <v>30</v>
      </c>
      <c r="J302" t="s">
        <v>32</v>
      </c>
      <c r="K302">
        <v>22</v>
      </c>
      <c r="L302" t="s">
        <v>2</v>
      </c>
    </row>
    <row r="303" spans="1:12" x14ac:dyDescent="0.3">
      <c r="A303" t="s">
        <v>26</v>
      </c>
      <c r="B303" t="s">
        <v>191</v>
      </c>
      <c r="C303" t="s">
        <v>31</v>
      </c>
      <c r="D303">
        <v>2006</v>
      </c>
      <c r="G303" t="s">
        <v>39</v>
      </c>
      <c r="I303" t="s">
        <v>30</v>
      </c>
      <c r="J303" t="s">
        <v>32</v>
      </c>
      <c r="K303">
        <v>19</v>
      </c>
      <c r="L303" t="s">
        <v>2</v>
      </c>
    </row>
    <row r="304" spans="1:12" x14ac:dyDescent="0.3">
      <c r="A304" t="s">
        <v>26</v>
      </c>
      <c r="B304" t="s">
        <v>191</v>
      </c>
      <c r="C304" t="s">
        <v>31</v>
      </c>
      <c r="D304">
        <v>2006</v>
      </c>
      <c r="G304" t="s">
        <v>66</v>
      </c>
      <c r="I304" t="s">
        <v>30</v>
      </c>
      <c r="J304" t="s">
        <v>32</v>
      </c>
      <c r="K304">
        <v>19</v>
      </c>
      <c r="L304" t="s">
        <v>2</v>
      </c>
    </row>
    <row r="305" spans="1:12" x14ac:dyDescent="0.3">
      <c r="A305" t="s">
        <v>26</v>
      </c>
      <c r="B305" t="s">
        <v>191</v>
      </c>
      <c r="C305" t="s">
        <v>31</v>
      </c>
      <c r="D305">
        <v>2006</v>
      </c>
      <c r="G305" t="s">
        <v>67</v>
      </c>
      <c r="I305" t="s">
        <v>30</v>
      </c>
      <c r="J305" t="s">
        <v>32</v>
      </c>
      <c r="K305">
        <v>20</v>
      </c>
      <c r="L305" t="s">
        <v>2</v>
      </c>
    </row>
    <row r="306" spans="1:12" x14ac:dyDescent="0.3">
      <c r="A306" t="s">
        <v>26</v>
      </c>
      <c r="B306" t="s">
        <v>191</v>
      </c>
      <c r="C306" t="s">
        <v>31</v>
      </c>
      <c r="D306">
        <v>2006</v>
      </c>
      <c r="G306" t="s">
        <v>40</v>
      </c>
      <c r="I306" t="s">
        <v>30</v>
      </c>
      <c r="J306" t="s">
        <v>32</v>
      </c>
      <c r="K306">
        <v>22</v>
      </c>
      <c r="L306" t="s">
        <v>2</v>
      </c>
    </row>
    <row r="307" spans="1:12" x14ac:dyDescent="0.3">
      <c r="A307" t="s">
        <v>26</v>
      </c>
      <c r="B307" t="s">
        <v>191</v>
      </c>
      <c r="C307" t="s">
        <v>31</v>
      </c>
      <c r="D307">
        <v>2006</v>
      </c>
      <c r="G307" t="s">
        <v>41</v>
      </c>
      <c r="I307" t="s">
        <v>30</v>
      </c>
      <c r="J307" t="s">
        <v>32</v>
      </c>
      <c r="K307">
        <v>25</v>
      </c>
      <c r="L307" t="s">
        <v>2</v>
      </c>
    </row>
    <row r="308" spans="1:12" x14ac:dyDescent="0.3">
      <c r="A308" t="s">
        <v>26</v>
      </c>
      <c r="B308" t="s">
        <v>191</v>
      </c>
      <c r="C308" t="s">
        <v>31</v>
      </c>
      <c r="D308">
        <v>2006</v>
      </c>
      <c r="G308" t="s">
        <v>42</v>
      </c>
      <c r="I308" t="s">
        <v>30</v>
      </c>
      <c r="J308" t="s">
        <v>32</v>
      </c>
      <c r="K308">
        <v>17.5</v>
      </c>
      <c r="L308" t="s">
        <v>2</v>
      </c>
    </row>
    <row r="309" spans="1:12" x14ac:dyDescent="0.3">
      <c r="A309" t="s">
        <v>26</v>
      </c>
      <c r="B309" t="s">
        <v>191</v>
      </c>
      <c r="C309" t="s">
        <v>31</v>
      </c>
      <c r="D309">
        <v>2006</v>
      </c>
      <c r="G309" t="s">
        <v>201</v>
      </c>
      <c r="I309" t="s">
        <v>30</v>
      </c>
      <c r="J309" t="s">
        <v>32</v>
      </c>
      <c r="L309" t="s">
        <v>2</v>
      </c>
    </row>
    <row r="310" spans="1:12" x14ac:dyDescent="0.3">
      <c r="A310" t="s">
        <v>26</v>
      </c>
      <c r="B310" t="s">
        <v>191</v>
      </c>
      <c r="C310" t="s">
        <v>31</v>
      </c>
      <c r="D310">
        <v>2005</v>
      </c>
      <c r="G310" t="s">
        <v>196</v>
      </c>
      <c r="I310" t="s">
        <v>30</v>
      </c>
      <c r="J310" t="s">
        <v>32</v>
      </c>
      <c r="K310">
        <v>21</v>
      </c>
      <c r="L310" t="s">
        <v>2</v>
      </c>
    </row>
    <row r="311" spans="1:12" x14ac:dyDescent="0.3">
      <c r="A311" t="s">
        <v>26</v>
      </c>
      <c r="B311" t="s">
        <v>191</v>
      </c>
      <c r="C311" t="s">
        <v>31</v>
      </c>
      <c r="D311">
        <v>2005</v>
      </c>
      <c r="G311" t="s">
        <v>58</v>
      </c>
      <c r="I311" t="s">
        <v>30</v>
      </c>
      <c r="J311" t="s">
        <v>32</v>
      </c>
      <c r="K311">
        <v>15</v>
      </c>
      <c r="L311" t="s">
        <v>2</v>
      </c>
    </row>
    <row r="312" spans="1:12" x14ac:dyDescent="0.3">
      <c r="A312" t="s">
        <v>26</v>
      </c>
      <c r="B312" t="s">
        <v>191</v>
      </c>
      <c r="C312" t="s">
        <v>31</v>
      </c>
      <c r="D312">
        <v>2005</v>
      </c>
      <c r="G312" t="s">
        <v>199</v>
      </c>
      <c r="I312" t="s">
        <v>30</v>
      </c>
      <c r="J312" t="s">
        <v>32</v>
      </c>
      <c r="K312">
        <v>19</v>
      </c>
      <c r="L312" t="s">
        <v>2</v>
      </c>
    </row>
    <row r="313" spans="1:12" x14ac:dyDescent="0.3">
      <c r="A313" t="s">
        <v>26</v>
      </c>
      <c r="B313" t="s">
        <v>191</v>
      </c>
      <c r="C313" t="s">
        <v>31</v>
      </c>
      <c r="D313">
        <v>2005</v>
      </c>
      <c r="G313" t="s">
        <v>112</v>
      </c>
      <c r="I313" t="s">
        <v>30</v>
      </c>
      <c r="J313" t="s">
        <v>32</v>
      </c>
      <c r="K313">
        <v>25</v>
      </c>
      <c r="L313" t="s">
        <v>2</v>
      </c>
    </row>
    <row r="314" spans="1:12" x14ac:dyDescent="0.3">
      <c r="A314" t="s">
        <v>26</v>
      </c>
      <c r="B314" t="s">
        <v>191</v>
      </c>
      <c r="C314" t="s">
        <v>31</v>
      </c>
      <c r="D314">
        <v>2005</v>
      </c>
      <c r="G314" t="s">
        <v>35</v>
      </c>
      <c r="I314" t="s">
        <v>30</v>
      </c>
      <c r="J314" t="s">
        <v>32</v>
      </c>
      <c r="K314">
        <v>16</v>
      </c>
      <c r="L314" t="s">
        <v>2</v>
      </c>
    </row>
    <row r="315" spans="1:12" x14ac:dyDescent="0.3">
      <c r="A315" t="s">
        <v>26</v>
      </c>
      <c r="B315" t="s">
        <v>191</v>
      </c>
      <c r="C315" t="s">
        <v>31</v>
      </c>
      <c r="D315">
        <v>2005</v>
      </c>
      <c r="G315" t="s">
        <v>36</v>
      </c>
      <c r="I315" t="s">
        <v>30</v>
      </c>
      <c r="J315" t="s">
        <v>32</v>
      </c>
      <c r="K315">
        <v>19</v>
      </c>
      <c r="L315" t="s">
        <v>2</v>
      </c>
    </row>
    <row r="316" spans="1:12" x14ac:dyDescent="0.3">
      <c r="A316" t="s">
        <v>26</v>
      </c>
      <c r="B316" t="s">
        <v>191</v>
      </c>
      <c r="C316" t="s">
        <v>31</v>
      </c>
      <c r="D316">
        <v>2005</v>
      </c>
      <c r="G316" t="s">
        <v>29</v>
      </c>
      <c r="I316" t="s">
        <v>30</v>
      </c>
      <c r="J316" t="s">
        <v>32</v>
      </c>
      <c r="K316">
        <v>16</v>
      </c>
      <c r="L316" t="s">
        <v>2</v>
      </c>
    </row>
    <row r="317" spans="1:12" x14ac:dyDescent="0.3">
      <c r="A317" t="s">
        <v>26</v>
      </c>
      <c r="B317" t="s">
        <v>191</v>
      </c>
      <c r="C317" t="s">
        <v>31</v>
      </c>
      <c r="D317">
        <v>2005</v>
      </c>
      <c r="G317" t="s">
        <v>59</v>
      </c>
      <c r="I317" t="s">
        <v>30</v>
      </c>
      <c r="J317" t="s">
        <v>32</v>
      </c>
      <c r="K317">
        <v>18</v>
      </c>
      <c r="L317" t="s">
        <v>2</v>
      </c>
    </row>
    <row r="318" spans="1:12" x14ac:dyDescent="0.3">
      <c r="A318" t="s">
        <v>26</v>
      </c>
      <c r="B318" t="s">
        <v>191</v>
      </c>
      <c r="C318" t="s">
        <v>31</v>
      </c>
      <c r="D318">
        <v>2005</v>
      </c>
      <c r="G318" t="s">
        <v>60</v>
      </c>
      <c r="I318" t="s">
        <v>30</v>
      </c>
      <c r="J318" t="s">
        <v>32</v>
      </c>
      <c r="K318">
        <v>19.600000000000001</v>
      </c>
      <c r="L318" t="s">
        <v>2</v>
      </c>
    </row>
    <row r="319" spans="1:12" x14ac:dyDescent="0.3">
      <c r="A319" t="s">
        <v>26</v>
      </c>
      <c r="B319" t="s">
        <v>191</v>
      </c>
      <c r="C319" t="s">
        <v>31</v>
      </c>
      <c r="D319">
        <v>2005</v>
      </c>
      <c r="G319" t="s">
        <v>197</v>
      </c>
      <c r="I319" t="s">
        <v>30</v>
      </c>
      <c r="J319" t="s">
        <v>32</v>
      </c>
      <c r="K319">
        <v>25</v>
      </c>
      <c r="L319" t="s">
        <v>2</v>
      </c>
    </row>
    <row r="320" spans="1:12" x14ac:dyDescent="0.3">
      <c r="A320" t="s">
        <v>26</v>
      </c>
      <c r="B320" t="s">
        <v>191</v>
      </c>
      <c r="C320" t="s">
        <v>31</v>
      </c>
      <c r="D320">
        <v>2005</v>
      </c>
      <c r="G320" t="s">
        <v>37</v>
      </c>
      <c r="I320" t="s">
        <v>30</v>
      </c>
      <c r="J320" t="s">
        <v>32</v>
      </c>
      <c r="K320">
        <v>13.5</v>
      </c>
      <c r="L320" t="s">
        <v>2</v>
      </c>
    </row>
    <row r="321" spans="1:12" x14ac:dyDescent="0.3">
      <c r="A321" t="s">
        <v>26</v>
      </c>
      <c r="B321" t="s">
        <v>191</v>
      </c>
      <c r="C321" t="s">
        <v>31</v>
      </c>
      <c r="D321">
        <v>2005</v>
      </c>
      <c r="G321" t="s">
        <v>61</v>
      </c>
      <c r="I321" t="s">
        <v>30</v>
      </c>
      <c r="J321" t="s">
        <v>32</v>
      </c>
      <c r="K321">
        <v>20</v>
      </c>
      <c r="L321" t="s">
        <v>2</v>
      </c>
    </row>
    <row r="322" spans="1:12" x14ac:dyDescent="0.3">
      <c r="A322" t="s">
        <v>26</v>
      </c>
      <c r="B322" t="s">
        <v>191</v>
      </c>
      <c r="C322" t="s">
        <v>31</v>
      </c>
      <c r="D322">
        <v>2005</v>
      </c>
      <c r="G322" t="s">
        <v>62</v>
      </c>
      <c r="I322" t="s">
        <v>30</v>
      </c>
      <c r="J322" t="s">
        <v>32</v>
      </c>
      <c r="K322">
        <v>18</v>
      </c>
      <c r="L322" t="s">
        <v>2</v>
      </c>
    </row>
    <row r="323" spans="1:12" x14ac:dyDescent="0.3">
      <c r="A323" t="s">
        <v>26</v>
      </c>
      <c r="B323" t="s">
        <v>191</v>
      </c>
      <c r="C323" t="s">
        <v>31</v>
      </c>
      <c r="D323">
        <v>2005</v>
      </c>
      <c r="G323" t="s">
        <v>63</v>
      </c>
      <c r="I323" t="s">
        <v>30</v>
      </c>
      <c r="J323" t="s">
        <v>32</v>
      </c>
      <c r="K323">
        <v>18</v>
      </c>
      <c r="L323" t="s">
        <v>2</v>
      </c>
    </row>
    <row r="324" spans="1:12" x14ac:dyDescent="0.3">
      <c r="A324" t="s">
        <v>26</v>
      </c>
      <c r="B324" t="s">
        <v>191</v>
      </c>
      <c r="C324" t="s">
        <v>31</v>
      </c>
      <c r="D324">
        <v>2005</v>
      </c>
      <c r="G324" t="s">
        <v>43</v>
      </c>
      <c r="I324" t="s">
        <v>30</v>
      </c>
      <c r="J324" t="s">
        <v>32</v>
      </c>
      <c r="K324">
        <v>6</v>
      </c>
      <c r="L324" t="s">
        <v>2</v>
      </c>
    </row>
    <row r="325" spans="1:12" x14ac:dyDescent="0.3">
      <c r="A325" t="s">
        <v>26</v>
      </c>
      <c r="B325" t="s">
        <v>191</v>
      </c>
      <c r="C325" t="s">
        <v>31</v>
      </c>
      <c r="D325">
        <v>2005</v>
      </c>
      <c r="G325" t="s">
        <v>64</v>
      </c>
      <c r="I325" t="s">
        <v>30</v>
      </c>
      <c r="J325" t="s">
        <v>32</v>
      </c>
      <c r="K325">
        <v>18</v>
      </c>
      <c r="L325" t="s">
        <v>2</v>
      </c>
    </row>
    <row r="326" spans="1:12" x14ac:dyDescent="0.3">
      <c r="A326" t="s">
        <v>26</v>
      </c>
      <c r="B326" t="s">
        <v>191</v>
      </c>
      <c r="C326" t="s">
        <v>31</v>
      </c>
      <c r="D326">
        <v>2005</v>
      </c>
      <c r="G326" t="s">
        <v>198</v>
      </c>
      <c r="I326" t="s">
        <v>30</v>
      </c>
      <c r="J326" t="s">
        <v>32</v>
      </c>
      <c r="K326">
        <v>19</v>
      </c>
      <c r="L326" t="s">
        <v>2</v>
      </c>
    </row>
    <row r="327" spans="1:12" x14ac:dyDescent="0.3">
      <c r="A327" t="s">
        <v>26</v>
      </c>
      <c r="B327" t="s">
        <v>191</v>
      </c>
      <c r="C327" t="s">
        <v>31</v>
      </c>
      <c r="D327">
        <v>2005</v>
      </c>
      <c r="G327" t="s">
        <v>38</v>
      </c>
      <c r="I327" t="s">
        <v>30</v>
      </c>
      <c r="J327" t="s">
        <v>32</v>
      </c>
      <c r="K327">
        <v>20</v>
      </c>
      <c r="L327" t="s">
        <v>2</v>
      </c>
    </row>
    <row r="328" spans="1:12" x14ac:dyDescent="0.3">
      <c r="A328" t="s">
        <v>26</v>
      </c>
      <c r="B328" t="s">
        <v>191</v>
      </c>
      <c r="C328" t="s">
        <v>31</v>
      </c>
      <c r="D328">
        <v>2005</v>
      </c>
      <c r="G328" t="s">
        <v>65</v>
      </c>
      <c r="I328" t="s">
        <v>30</v>
      </c>
      <c r="J328" t="s">
        <v>32</v>
      </c>
      <c r="K328">
        <v>22</v>
      </c>
      <c r="L328" t="s">
        <v>2</v>
      </c>
    </row>
    <row r="329" spans="1:12" x14ac:dyDescent="0.3">
      <c r="A329" t="s">
        <v>26</v>
      </c>
      <c r="B329" t="s">
        <v>191</v>
      </c>
      <c r="C329" t="s">
        <v>31</v>
      </c>
      <c r="D329">
        <v>2005</v>
      </c>
      <c r="G329" t="s">
        <v>39</v>
      </c>
      <c r="I329" t="s">
        <v>30</v>
      </c>
      <c r="J329" t="s">
        <v>32</v>
      </c>
      <c r="K329">
        <v>19</v>
      </c>
      <c r="L329" t="s">
        <v>2</v>
      </c>
    </row>
    <row r="330" spans="1:12" x14ac:dyDescent="0.3">
      <c r="A330" t="s">
        <v>26</v>
      </c>
      <c r="B330" t="s">
        <v>191</v>
      </c>
      <c r="C330" t="s">
        <v>31</v>
      </c>
      <c r="D330">
        <v>2005</v>
      </c>
      <c r="G330" t="s">
        <v>66</v>
      </c>
      <c r="I330" t="s">
        <v>30</v>
      </c>
      <c r="J330" t="s">
        <v>32</v>
      </c>
      <c r="K330">
        <v>19</v>
      </c>
      <c r="L330" t="s">
        <v>2</v>
      </c>
    </row>
    <row r="331" spans="1:12" x14ac:dyDescent="0.3">
      <c r="A331" t="s">
        <v>26</v>
      </c>
      <c r="B331" t="s">
        <v>191</v>
      </c>
      <c r="C331" t="s">
        <v>31</v>
      </c>
      <c r="D331">
        <v>2005</v>
      </c>
      <c r="G331" t="s">
        <v>67</v>
      </c>
      <c r="I331" t="s">
        <v>30</v>
      </c>
      <c r="J331" t="s">
        <v>32</v>
      </c>
      <c r="K331">
        <v>20</v>
      </c>
      <c r="L331" t="s">
        <v>2</v>
      </c>
    </row>
    <row r="332" spans="1:12" x14ac:dyDescent="0.3">
      <c r="A332" t="s">
        <v>26</v>
      </c>
      <c r="B332" t="s">
        <v>191</v>
      </c>
      <c r="C332" t="s">
        <v>31</v>
      </c>
      <c r="D332">
        <v>2005</v>
      </c>
      <c r="G332" t="s">
        <v>40</v>
      </c>
      <c r="I332" t="s">
        <v>30</v>
      </c>
      <c r="J332" t="s">
        <v>32</v>
      </c>
      <c r="K332">
        <v>22</v>
      </c>
      <c r="L332" t="s">
        <v>2</v>
      </c>
    </row>
    <row r="333" spans="1:12" x14ac:dyDescent="0.3">
      <c r="A333" t="s">
        <v>26</v>
      </c>
      <c r="B333" t="s">
        <v>191</v>
      </c>
      <c r="C333" t="s">
        <v>31</v>
      </c>
      <c r="D333">
        <v>2005</v>
      </c>
      <c r="G333" t="s">
        <v>41</v>
      </c>
      <c r="I333" t="s">
        <v>30</v>
      </c>
      <c r="J333" t="s">
        <v>32</v>
      </c>
      <c r="K333">
        <v>25</v>
      </c>
      <c r="L333" t="s">
        <v>2</v>
      </c>
    </row>
    <row r="334" spans="1:12" x14ac:dyDescent="0.3">
      <c r="A334" t="s">
        <v>26</v>
      </c>
      <c r="B334" t="s">
        <v>191</v>
      </c>
      <c r="C334" t="s">
        <v>31</v>
      </c>
      <c r="D334">
        <v>2005</v>
      </c>
      <c r="G334" t="s">
        <v>42</v>
      </c>
      <c r="I334" t="s">
        <v>30</v>
      </c>
      <c r="J334" t="s">
        <v>32</v>
      </c>
      <c r="K334">
        <v>17.5</v>
      </c>
      <c r="L334" t="s">
        <v>2</v>
      </c>
    </row>
    <row r="335" spans="1:12" x14ac:dyDescent="0.3">
      <c r="A335" t="s">
        <v>26</v>
      </c>
      <c r="B335" t="s">
        <v>191</v>
      </c>
      <c r="C335" t="s">
        <v>31</v>
      </c>
      <c r="D335">
        <v>2005</v>
      </c>
      <c r="G335" t="s">
        <v>201</v>
      </c>
      <c r="I335" t="s">
        <v>30</v>
      </c>
      <c r="J335" t="s">
        <v>32</v>
      </c>
      <c r="L335" t="s">
        <v>2</v>
      </c>
    </row>
    <row r="336" spans="1:12" x14ac:dyDescent="0.3">
      <c r="A336" t="s">
        <v>26</v>
      </c>
      <c r="B336" t="s">
        <v>191</v>
      </c>
      <c r="C336" t="s">
        <v>31</v>
      </c>
      <c r="D336">
        <v>2004</v>
      </c>
      <c r="G336" t="s">
        <v>196</v>
      </c>
      <c r="I336" t="s">
        <v>30</v>
      </c>
      <c r="J336" t="s">
        <v>32</v>
      </c>
      <c r="K336">
        <v>21</v>
      </c>
      <c r="L336" t="s">
        <v>2</v>
      </c>
    </row>
    <row r="337" spans="1:12" x14ac:dyDescent="0.3">
      <c r="A337" t="s">
        <v>26</v>
      </c>
      <c r="B337" t="s">
        <v>191</v>
      </c>
      <c r="C337" t="s">
        <v>31</v>
      </c>
      <c r="D337">
        <v>2004</v>
      </c>
      <c r="G337" t="s">
        <v>58</v>
      </c>
      <c r="I337" t="s">
        <v>30</v>
      </c>
      <c r="J337" t="s">
        <v>32</v>
      </c>
      <c r="K337">
        <v>15</v>
      </c>
      <c r="L337" t="s">
        <v>2</v>
      </c>
    </row>
    <row r="338" spans="1:12" x14ac:dyDescent="0.3">
      <c r="A338" t="s">
        <v>26</v>
      </c>
      <c r="B338" t="s">
        <v>191</v>
      </c>
      <c r="C338" t="s">
        <v>31</v>
      </c>
      <c r="D338">
        <v>2004</v>
      </c>
      <c r="G338" t="s">
        <v>199</v>
      </c>
      <c r="I338" t="s">
        <v>30</v>
      </c>
      <c r="J338" t="s">
        <v>32</v>
      </c>
      <c r="K338">
        <v>22</v>
      </c>
      <c r="L338" t="s">
        <v>2</v>
      </c>
    </row>
    <row r="339" spans="1:12" x14ac:dyDescent="0.3">
      <c r="A339" t="s">
        <v>26</v>
      </c>
      <c r="B339" t="s">
        <v>191</v>
      </c>
      <c r="C339" t="s">
        <v>31</v>
      </c>
      <c r="D339">
        <v>2004</v>
      </c>
      <c r="G339" t="s">
        <v>112</v>
      </c>
      <c r="I339" t="s">
        <v>30</v>
      </c>
      <c r="J339" t="s">
        <v>32</v>
      </c>
      <c r="K339">
        <v>25</v>
      </c>
      <c r="L339" t="s">
        <v>2</v>
      </c>
    </row>
    <row r="340" spans="1:12" x14ac:dyDescent="0.3">
      <c r="A340" t="s">
        <v>26</v>
      </c>
      <c r="B340" t="s">
        <v>191</v>
      </c>
      <c r="C340" t="s">
        <v>31</v>
      </c>
      <c r="D340">
        <v>2004</v>
      </c>
      <c r="G340" t="s">
        <v>35</v>
      </c>
      <c r="I340" t="s">
        <v>30</v>
      </c>
      <c r="J340" t="s">
        <v>32</v>
      </c>
      <c r="K340">
        <v>16</v>
      </c>
      <c r="L340" t="s">
        <v>2</v>
      </c>
    </row>
    <row r="341" spans="1:12" x14ac:dyDescent="0.3">
      <c r="A341" t="s">
        <v>26</v>
      </c>
      <c r="B341" t="s">
        <v>191</v>
      </c>
      <c r="C341" t="s">
        <v>31</v>
      </c>
      <c r="D341">
        <v>2004</v>
      </c>
      <c r="G341" t="s">
        <v>36</v>
      </c>
      <c r="I341" t="s">
        <v>30</v>
      </c>
      <c r="J341" t="s">
        <v>32</v>
      </c>
      <c r="K341">
        <v>18</v>
      </c>
      <c r="L341" t="s">
        <v>2</v>
      </c>
    </row>
    <row r="342" spans="1:12" x14ac:dyDescent="0.3">
      <c r="A342" t="s">
        <v>26</v>
      </c>
      <c r="B342" t="s">
        <v>191</v>
      </c>
      <c r="C342" t="s">
        <v>31</v>
      </c>
      <c r="D342">
        <v>2004</v>
      </c>
      <c r="G342" t="s">
        <v>29</v>
      </c>
      <c r="I342" t="s">
        <v>30</v>
      </c>
      <c r="J342" t="s">
        <v>32</v>
      </c>
      <c r="K342">
        <v>16</v>
      </c>
      <c r="L342" t="s">
        <v>2</v>
      </c>
    </row>
    <row r="343" spans="1:12" x14ac:dyDescent="0.3">
      <c r="A343" t="s">
        <v>26</v>
      </c>
      <c r="B343" t="s">
        <v>191</v>
      </c>
      <c r="C343" t="s">
        <v>31</v>
      </c>
      <c r="D343">
        <v>2004</v>
      </c>
      <c r="G343" t="s">
        <v>59</v>
      </c>
      <c r="I343" t="s">
        <v>30</v>
      </c>
      <c r="J343" t="s">
        <v>32</v>
      </c>
      <c r="K343">
        <v>18</v>
      </c>
      <c r="L343" t="s">
        <v>2</v>
      </c>
    </row>
    <row r="344" spans="1:12" x14ac:dyDescent="0.3">
      <c r="A344" t="s">
        <v>26</v>
      </c>
      <c r="B344" t="s">
        <v>191</v>
      </c>
      <c r="C344" t="s">
        <v>31</v>
      </c>
      <c r="D344">
        <v>2004</v>
      </c>
      <c r="G344" t="s">
        <v>60</v>
      </c>
      <c r="I344" t="s">
        <v>30</v>
      </c>
      <c r="J344" t="s">
        <v>32</v>
      </c>
      <c r="K344">
        <v>19.600000000000001</v>
      </c>
      <c r="L344" t="s">
        <v>2</v>
      </c>
    </row>
    <row r="345" spans="1:12" x14ac:dyDescent="0.3">
      <c r="A345" t="s">
        <v>26</v>
      </c>
      <c r="B345" t="s">
        <v>191</v>
      </c>
      <c r="C345" t="s">
        <v>31</v>
      </c>
      <c r="D345">
        <v>2004</v>
      </c>
      <c r="G345" t="s">
        <v>197</v>
      </c>
      <c r="I345" t="s">
        <v>30</v>
      </c>
      <c r="J345" t="s">
        <v>32</v>
      </c>
      <c r="K345">
        <v>25</v>
      </c>
      <c r="L345" t="s">
        <v>2</v>
      </c>
    </row>
    <row r="346" spans="1:12" x14ac:dyDescent="0.3">
      <c r="A346" t="s">
        <v>26</v>
      </c>
      <c r="B346" t="s">
        <v>191</v>
      </c>
      <c r="C346" t="s">
        <v>31</v>
      </c>
      <c r="D346">
        <v>2004</v>
      </c>
      <c r="G346" t="s">
        <v>37</v>
      </c>
      <c r="I346" t="s">
        <v>30</v>
      </c>
      <c r="J346" t="s">
        <v>32</v>
      </c>
      <c r="K346">
        <v>21</v>
      </c>
      <c r="L346" t="s">
        <v>2</v>
      </c>
    </row>
    <row r="347" spans="1:12" x14ac:dyDescent="0.3">
      <c r="A347" t="s">
        <v>26</v>
      </c>
      <c r="B347" t="s">
        <v>191</v>
      </c>
      <c r="C347" t="s">
        <v>31</v>
      </c>
      <c r="D347">
        <v>2004</v>
      </c>
      <c r="G347" t="s">
        <v>61</v>
      </c>
      <c r="I347" t="s">
        <v>30</v>
      </c>
      <c r="J347" t="s">
        <v>32</v>
      </c>
      <c r="K347">
        <v>20</v>
      </c>
      <c r="L347" t="s">
        <v>2</v>
      </c>
    </row>
    <row r="348" spans="1:12" x14ac:dyDescent="0.3">
      <c r="A348" t="s">
        <v>26</v>
      </c>
      <c r="B348" t="s">
        <v>191</v>
      </c>
      <c r="C348" t="s">
        <v>31</v>
      </c>
      <c r="D348">
        <v>2004</v>
      </c>
      <c r="G348" t="s">
        <v>62</v>
      </c>
      <c r="I348" t="s">
        <v>30</v>
      </c>
      <c r="J348" t="s">
        <v>32</v>
      </c>
      <c r="K348">
        <v>18</v>
      </c>
      <c r="L348" t="s">
        <v>2</v>
      </c>
    </row>
    <row r="349" spans="1:12" x14ac:dyDescent="0.3">
      <c r="A349" t="s">
        <v>26</v>
      </c>
      <c r="B349" t="s">
        <v>191</v>
      </c>
      <c r="C349" t="s">
        <v>31</v>
      </c>
      <c r="D349">
        <v>2004</v>
      </c>
      <c r="G349" t="s">
        <v>63</v>
      </c>
      <c r="I349" t="s">
        <v>30</v>
      </c>
      <c r="J349" t="s">
        <v>32</v>
      </c>
      <c r="K349">
        <v>18</v>
      </c>
      <c r="L349" t="s">
        <v>2</v>
      </c>
    </row>
    <row r="350" spans="1:12" x14ac:dyDescent="0.3">
      <c r="A350" t="s">
        <v>26</v>
      </c>
      <c r="B350" t="s">
        <v>191</v>
      </c>
      <c r="C350" t="s">
        <v>31</v>
      </c>
      <c r="D350">
        <v>2004</v>
      </c>
      <c r="G350" t="s">
        <v>43</v>
      </c>
      <c r="I350" t="s">
        <v>30</v>
      </c>
      <c r="J350" t="s">
        <v>32</v>
      </c>
      <c r="K350">
        <v>6</v>
      </c>
      <c r="L350" t="s">
        <v>2</v>
      </c>
    </row>
    <row r="351" spans="1:12" x14ac:dyDescent="0.3">
      <c r="A351" t="s">
        <v>26</v>
      </c>
      <c r="B351" t="s">
        <v>191</v>
      </c>
      <c r="C351" t="s">
        <v>31</v>
      </c>
      <c r="D351">
        <v>2004</v>
      </c>
      <c r="G351" t="s">
        <v>64</v>
      </c>
      <c r="I351" t="s">
        <v>30</v>
      </c>
      <c r="J351" t="s">
        <v>32</v>
      </c>
      <c r="K351">
        <v>18</v>
      </c>
      <c r="L351" t="s">
        <v>2</v>
      </c>
    </row>
    <row r="352" spans="1:12" x14ac:dyDescent="0.3">
      <c r="A352" t="s">
        <v>26</v>
      </c>
      <c r="B352" t="s">
        <v>191</v>
      </c>
      <c r="C352" t="s">
        <v>31</v>
      </c>
      <c r="D352">
        <v>2004</v>
      </c>
      <c r="G352" t="s">
        <v>198</v>
      </c>
      <c r="I352" t="s">
        <v>30</v>
      </c>
      <c r="J352" t="s">
        <v>32</v>
      </c>
      <c r="K352">
        <v>19</v>
      </c>
      <c r="L352" t="s">
        <v>2</v>
      </c>
    </row>
    <row r="353" spans="1:12" x14ac:dyDescent="0.3">
      <c r="A353" t="s">
        <v>26</v>
      </c>
      <c r="B353" t="s">
        <v>191</v>
      </c>
      <c r="C353" t="s">
        <v>31</v>
      </c>
      <c r="D353">
        <v>2004</v>
      </c>
      <c r="G353" t="s">
        <v>38</v>
      </c>
      <c r="I353" t="s">
        <v>30</v>
      </c>
      <c r="J353" t="s">
        <v>32</v>
      </c>
      <c r="K353">
        <v>20</v>
      </c>
      <c r="L353" t="s">
        <v>2</v>
      </c>
    </row>
    <row r="354" spans="1:12" x14ac:dyDescent="0.3">
      <c r="A354" t="s">
        <v>26</v>
      </c>
      <c r="B354" t="s">
        <v>191</v>
      </c>
      <c r="C354" t="s">
        <v>31</v>
      </c>
      <c r="D354">
        <v>2004</v>
      </c>
      <c r="G354" t="s">
        <v>65</v>
      </c>
      <c r="I354" t="s">
        <v>30</v>
      </c>
      <c r="J354" t="s">
        <v>32</v>
      </c>
      <c r="K354">
        <v>22</v>
      </c>
      <c r="L354" t="s">
        <v>2</v>
      </c>
    </row>
    <row r="355" spans="1:12" x14ac:dyDescent="0.3">
      <c r="A355" t="s">
        <v>26</v>
      </c>
      <c r="B355" t="s">
        <v>191</v>
      </c>
      <c r="C355" t="s">
        <v>31</v>
      </c>
      <c r="D355">
        <v>2004</v>
      </c>
      <c r="G355" t="s">
        <v>39</v>
      </c>
      <c r="I355" t="s">
        <v>30</v>
      </c>
      <c r="J355" t="s">
        <v>32</v>
      </c>
      <c r="K355">
        <v>19</v>
      </c>
      <c r="L355" t="s">
        <v>2</v>
      </c>
    </row>
    <row r="356" spans="1:12" x14ac:dyDescent="0.3">
      <c r="A356" t="s">
        <v>26</v>
      </c>
      <c r="B356" t="s">
        <v>191</v>
      </c>
      <c r="C356" t="s">
        <v>31</v>
      </c>
      <c r="D356">
        <v>2004</v>
      </c>
      <c r="G356" t="s">
        <v>66</v>
      </c>
      <c r="I356" t="s">
        <v>30</v>
      </c>
      <c r="J356" t="s">
        <v>32</v>
      </c>
      <c r="K356">
        <v>19</v>
      </c>
      <c r="L356" t="s">
        <v>2</v>
      </c>
    </row>
    <row r="357" spans="1:12" x14ac:dyDescent="0.3">
      <c r="A357" t="s">
        <v>26</v>
      </c>
      <c r="B357" t="s">
        <v>191</v>
      </c>
      <c r="C357" t="s">
        <v>31</v>
      </c>
      <c r="D357">
        <v>2004</v>
      </c>
      <c r="G357" t="s">
        <v>67</v>
      </c>
      <c r="I357" t="s">
        <v>30</v>
      </c>
      <c r="J357" t="s">
        <v>32</v>
      </c>
      <c r="K357">
        <v>20</v>
      </c>
      <c r="L357" t="s">
        <v>2</v>
      </c>
    </row>
    <row r="358" spans="1:12" x14ac:dyDescent="0.3">
      <c r="A358" t="s">
        <v>26</v>
      </c>
      <c r="B358" t="s">
        <v>191</v>
      </c>
      <c r="C358" t="s">
        <v>31</v>
      </c>
      <c r="D358">
        <v>2004</v>
      </c>
      <c r="G358" t="s">
        <v>40</v>
      </c>
      <c r="I358" t="s">
        <v>30</v>
      </c>
      <c r="J358" t="s">
        <v>32</v>
      </c>
      <c r="K358">
        <v>22</v>
      </c>
      <c r="L358" t="s">
        <v>2</v>
      </c>
    </row>
    <row r="359" spans="1:12" x14ac:dyDescent="0.3">
      <c r="A359" t="s">
        <v>26</v>
      </c>
      <c r="B359" t="s">
        <v>191</v>
      </c>
      <c r="C359" t="s">
        <v>31</v>
      </c>
      <c r="D359">
        <v>2004</v>
      </c>
      <c r="G359" t="s">
        <v>41</v>
      </c>
      <c r="I359" t="s">
        <v>30</v>
      </c>
      <c r="J359" t="s">
        <v>32</v>
      </c>
      <c r="K359">
        <v>25</v>
      </c>
      <c r="L359" t="s">
        <v>2</v>
      </c>
    </row>
    <row r="360" spans="1:12" x14ac:dyDescent="0.3">
      <c r="A360" t="s">
        <v>26</v>
      </c>
      <c r="B360" t="s">
        <v>191</v>
      </c>
      <c r="C360" t="s">
        <v>31</v>
      </c>
      <c r="D360">
        <v>2004</v>
      </c>
      <c r="G360" t="s">
        <v>42</v>
      </c>
      <c r="I360" t="s">
        <v>30</v>
      </c>
      <c r="J360" t="s">
        <v>32</v>
      </c>
      <c r="K360">
        <v>17.5</v>
      </c>
      <c r="L360" t="s">
        <v>2</v>
      </c>
    </row>
    <row r="361" spans="1:12" x14ac:dyDescent="0.3">
      <c r="A361" t="s">
        <v>26</v>
      </c>
      <c r="B361" t="s">
        <v>191</v>
      </c>
      <c r="C361" t="s">
        <v>31</v>
      </c>
      <c r="D361">
        <v>2004</v>
      </c>
      <c r="G361" t="s">
        <v>201</v>
      </c>
      <c r="I361" t="s">
        <v>30</v>
      </c>
      <c r="J361" t="s">
        <v>32</v>
      </c>
      <c r="L361" t="s">
        <v>2</v>
      </c>
    </row>
    <row r="362" spans="1:12" x14ac:dyDescent="0.3">
      <c r="A362" t="s">
        <v>26</v>
      </c>
      <c r="B362" t="s">
        <v>191</v>
      </c>
      <c r="C362" t="s">
        <v>31</v>
      </c>
      <c r="D362">
        <v>2003</v>
      </c>
      <c r="G362" t="s">
        <v>196</v>
      </c>
      <c r="I362" t="s">
        <v>30</v>
      </c>
      <c r="J362" t="s">
        <v>32</v>
      </c>
      <c r="K362">
        <v>21</v>
      </c>
      <c r="L362" t="s">
        <v>2</v>
      </c>
    </row>
    <row r="363" spans="1:12" x14ac:dyDescent="0.3">
      <c r="A363" t="s">
        <v>26</v>
      </c>
      <c r="B363" t="s">
        <v>191</v>
      </c>
      <c r="C363" t="s">
        <v>31</v>
      </c>
      <c r="D363">
        <v>2003</v>
      </c>
      <c r="G363" t="s">
        <v>112</v>
      </c>
      <c r="I363" t="s">
        <v>30</v>
      </c>
      <c r="J363" t="s">
        <v>32</v>
      </c>
      <c r="K363">
        <v>25</v>
      </c>
      <c r="L363" t="s">
        <v>2</v>
      </c>
    </row>
    <row r="364" spans="1:12" x14ac:dyDescent="0.3">
      <c r="A364" t="s">
        <v>26</v>
      </c>
      <c r="B364" t="s">
        <v>191</v>
      </c>
      <c r="C364" t="s">
        <v>31</v>
      </c>
      <c r="D364">
        <v>2003</v>
      </c>
      <c r="G364" t="s">
        <v>35</v>
      </c>
      <c r="I364" t="s">
        <v>30</v>
      </c>
      <c r="J364" t="s">
        <v>32</v>
      </c>
      <c r="K364">
        <v>16</v>
      </c>
      <c r="L364" t="s">
        <v>2</v>
      </c>
    </row>
    <row r="365" spans="1:12" x14ac:dyDescent="0.3">
      <c r="A365" t="s">
        <v>26</v>
      </c>
      <c r="B365" t="s">
        <v>191</v>
      </c>
      <c r="C365" t="s">
        <v>31</v>
      </c>
      <c r="D365">
        <v>2003</v>
      </c>
      <c r="G365" t="s">
        <v>36</v>
      </c>
      <c r="I365" t="s">
        <v>30</v>
      </c>
      <c r="J365" t="s">
        <v>32</v>
      </c>
      <c r="K365">
        <v>18</v>
      </c>
      <c r="L365" t="s">
        <v>2</v>
      </c>
    </row>
    <row r="366" spans="1:12" x14ac:dyDescent="0.3">
      <c r="A366" t="s">
        <v>26</v>
      </c>
      <c r="B366" t="s">
        <v>191</v>
      </c>
      <c r="C366" t="s">
        <v>31</v>
      </c>
      <c r="D366">
        <v>2003</v>
      </c>
      <c r="G366" t="s">
        <v>29</v>
      </c>
      <c r="I366" t="s">
        <v>30</v>
      </c>
      <c r="J366" t="s">
        <v>32</v>
      </c>
      <c r="K366">
        <v>16</v>
      </c>
      <c r="L366" t="s">
        <v>2</v>
      </c>
    </row>
    <row r="367" spans="1:12" x14ac:dyDescent="0.3">
      <c r="A367" t="s">
        <v>26</v>
      </c>
      <c r="B367" t="s">
        <v>191</v>
      </c>
      <c r="C367" t="s">
        <v>31</v>
      </c>
      <c r="D367">
        <v>2003</v>
      </c>
      <c r="G367" t="s">
        <v>60</v>
      </c>
      <c r="I367" t="s">
        <v>30</v>
      </c>
      <c r="J367" t="s">
        <v>32</v>
      </c>
      <c r="K367">
        <v>19.600000000000001</v>
      </c>
      <c r="L367" t="s">
        <v>2</v>
      </c>
    </row>
    <row r="368" spans="1:12" x14ac:dyDescent="0.3">
      <c r="A368" t="s">
        <v>26</v>
      </c>
      <c r="B368" t="s">
        <v>191</v>
      </c>
      <c r="C368" t="s">
        <v>31</v>
      </c>
      <c r="D368">
        <v>2003</v>
      </c>
      <c r="G368" t="s">
        <v>37</v>
      </c>
      <c r="I368" t="s">
        <v>30</v>
      </c>
      <c r="J368" t="s">
        <v>32</v>
      </c>
      <c r="K368">
        <v>21</v>
      </c>
      <c r="L368" t="s">
        <v>2</v>
      </c>
    </row>
    <row r="369" spans="1:12" x14ac:dyDescent="0.3">
      <c r="A369" t="s">
        <v>26</v>
      </c>
      <c r="B369" t="s">
        <v>191</v>
      </c>
      <c r="C369" t="s">
        <v>31</v>
      </c>
      <c r="D369">
        <v>2003</v>
      </c>
      <c r="G369" t="s">
        <v>61</v>
      </c>
      <c r="I369" t="s">
        <v>30</v>
      </c>
      <c r="J369" t="s">
        <v>32</v>
      </c>
      <c r="K369">
        <v>20</v>
      </c>
      <c r="L369" t="s">
        <v>2</v>
      </c>
    </row>
    <row r="370" spans="1:12" x14ac:dyDescent="0.3">
      <c r="A370" t="s">
        <v>26</v>
      </c>
      <c r="B370" t="s">
        <v>191</v>
      </c>
      <c r="C370" t="s">
        <v>31</v>
      </c>
      <c r="D370">
        <v>2003</v>
      </c>
      <c r="G370" t="s">
        <v>43</v>
      </c>
      <c r="I370" t="s">
        <v>30</v>
      </c>
      <c r="J370" t="s">
        <v>32</v>
      </c>
      <c r="K370">
        <v>6</v>
      </c>
      <c r="L370" t="s">
        <v>2</v>
      </c>
    </row>
    <row r="371" spans="1:12" x14ac:dyDescent="0.3">
      <c r="A371" t="s">
        <v>26</v>
      </c>
      <c r="B371" t="s">
        <v>191</v>
      </c>
      <c r="C371" t="s">
        <v>31</v>
      </c>
      <c r="D371">
        <v>2003</v>
      </c>
      <c r="G371" t="s">
        <v>198</v>
      </c>
      <c r="I371" t="s">
        <v>30</v>
      </c>
      <c r="J371" t="s">
        <v>32</v>
      </c>
      <c r="K371">
        <v>19</v>
      </c>
      <c r="L371" t="s">
        <v>2</v>
      </c>
    </row>
    <row r="372" spans="1:12" x14ac:dyDescent="0.3">
      <c r="A372" t="s">
        <v>26</v>
      </c>
      <c r="B372" t="s">
        <v>191</v>
      </c>
      <c r="C372" t="s">
        <v>31</v>
      </c>
      <c r="D372">
        <v>2003</v>
      </c>
      <c r="G372" t="s">
        <v>38</v>
      </c>
      <c r="I372" t="s">
        <v>30</v>
      </c>
      <c r="J372" t="s">
        <v>32</v>
      </c>
      <c r="K372">
        <v>20</v>
      </c>
      <c r="L372" t="s">
        <v>2</v>
      </c>
    </row>
    <row r="373" spans="1:12" x14ac:dyDescent="0.3">
      <c r="A373" t="s">
        <v>26</v>
      </c>
      <c r="B373" t="s">
        <v>191</v>
      </c>
      <c r="C373" t="s">
        <v>31</v>
      </c>
      <c r="D373">
        <v>2003</v>
      </c>
      <c r="G373" t="s">
        <v>39</v>
      </c>
      <c r="I373" t="s">
        <v>30</v>
      </c>
      <c r="J373" t="s">
        <v>32</v>
      </c>
      <c r="K373">
        <v>19</v>
      </c>
      <c r="L373" t="s">
        <v>2</v>
      </c>
    </row>
    <row r="374" spans="1:12" x14ac:dyDescent="0.3">
      <c r="A374" t="s">
        <v>26</v>
      </c>
      <c r="B374" t="s">
        <v>191</v>
      </c>
      <c r="C374" t="s">
        <v>31</v>
      </c>
      <c r="D374">
        <v>2003</v>
      </c>
      <c r="G374" t="s">
        <v>40</v>
      </c>
      <c r="I374" t="s">
        <v>30</v>
      </c>
      <c r="J374" t="s">
        <v>32</v>
      </c>
      <c r="K374">
        <v>22</v>
      </c>
      <c r="L374" t="s">
        <v>2</v>
      </c>
    </row>
    <row r="375" spans="1:12" x14ac:dyDescent="0.3">
      <c r="A375" t="s">
        <v>26</v>
      </c>
      <c r="B375" t="s">
        <v>191</v>
      </c>
      <c r="C375" t="s">
        <v>31</v>
      </c>
      <c r="D375">
        <v>2003</v>
      </c>
      <c r="G375" t="s">
        <v>41</v>
      </c>
      <c r="I375" t="s">
        <v>30</v>
      </c>
      <c r="J375" t="s">
        <v>32</v>
      </c>
      <c r="K375">
        <v>25</v>
      </c>
      <c r="L375" t="s">
        <v>2</v>
      </c>
    </row>
    <row r="376" spans="1:12" x14ac:dyDescent="0.3">
      <c r="A376" t="s">
        <v>26</v>
      </c>
      <c r="B376" t="s">
        <v>191</v>
      </c>
      <c r="C376" t="s">
        <v>31</v>
      </c>
      <c r="D376">
        <v>2003</v>
      </c>
      <c r="G376" t="s">
        <v>42</v>
      </c>
      <c r="I376" t="s">
        <v>30</v>
      </c>
      <c r="J376" t="s">
        <v>32</v>
      </c>
      <c r="K376">
        <v>17.5</v>
      </c>
      <c r="L376" t="s">
        <v>2</v>
      </c>
    </row>
    <row r="377" spans="1:12" x14ac:dyDescent="0.3">
      <c r="A377" t="s">
        <v>26</v>
      </c>
      <c r="B377" t="s">
        <v>191</v>
      </c>
      <c r="C377" t="s">
        <v>31</v>
      </c>
      <c r="D377">
        <v>2003</v>
      </c>
      <c r="G377" t="s">
        <v>201</v>
      </c>
      <c r="I377" t="s">
        <v>30</v>
      </c>
      <c r="J377" t="s">
        <v>32</v>
      </c>
      <c r="L377" t="s">
        <v>2</v>
      </c>
    </row>
    <row r="378" spans="1:12" x14ac:dyDescent="0.3">
      <c r="A378" t="s">
        <v>26</v>
      </c>
      <c r="B378" t="s">
        <v>191</v>
      </c>
      <c r="C378" t="s">
        <v>31</v>
      </c>
      <c r="D378">
        <v>2002</v>
      </c>
      <c r="G378" t="s">
        <v>196</v>
      </c>
      <c r="I378" t="s">
        <v>30</v>
      </c>
      <c r="J378" t="s">
        <v>32</v>
      </c>
      <c r="K378">
        <v>21</v>
      </c>
      <c r="L378" t="s">
        <v>2</v>
      </c>
    </row>
    <row r="379" spans="1:12" x14ac:dyDescent="0.3">
      <c r="A379" t="s">
        <v>26</v>
      </c>
      <c r="B379" t="s">
        <v>191</v>
      </c>
      <c r="C379" t="s">
        <v>31</v>
      </c>
      <c r="D379">
        <v>2002</v>
      </c>
      <c r="G379" t="s">
        <v>112</v>
      </c>
      <c r="I379" t="s">
        <v>30</v>
      </c>
      <c r="J379" t="s">
        <v>32</v>
      </c>
      <c r="K379">
        <v>25</v>
      </c>
      <c r="L379" t="s">
        <v>2</v>
      </c>
    </row>
    <row r="380" spans="1:12" x14ac:dyDescent="0.3">
      <c r="A380" t="s">
        <v>26</v>
      </c>
      <c r="B380" t="s">
        <v>191</v>
      </c>
      <c r="C380" t="s">
        <v>31</v>
      </c>
      <c r="D380">
        <v>2002</v>
      </c>
      <c r="G380" t="s">
        <v>35</v>
      </c>
      <c r="I380" t="s">
        <v>30</v>
      </c>
      <c r="J380" t="s">
        <v>32</v>
      </c>
      <c r="K380">
        <v>15</v>
      </c>
      <c r="L380" t="s">
        <v>2</v>
      </c>
    </row>
    <row r="381" spans="1:12" x14ac:dyDescent="0.3">
      <c r="A381" t="s">
        <v>26</v>
      </c>
      <c r="B381" t="s">
        <v>191</v>
      </c>
      <c r="C381" t="s">
        <v>31</v>
      </c>
      <c r="D381">
        <v>2002</v>
      </c>
      <c r="G381" t="s">
        <v>36</v>
      </c>
      <c r="I381" t="s">
        <v>30</v>
      </c>
      <c r="J381" t="s">
        <v>32</v>
      </c>
      <c r="K381">
        <v>18</v>
      </c>
      <c r="L381" t="s">
        <v>2</v>
      </c>
    </row>
    <row r="382" spans="1:12" x14ac:dyDescent="0.3">
      <c r="A382" t="s">
        <v>26</v>
      </c>
      <c r="B382" t="s">
        <v>191</v>
      </c>
      <c r="C382" t="s">
        <v>31</v>
      </c>
      <c r="D382">
        <v>2002</v>
      </c>
      <c r="G382" t="s">
        <v>29</v>
      </c>
      <c r="I382" t="s">
        <v>30</v>
      </c>
      <c r="J382" t="s">
        <v>32</v>
      </c>
      <c r="K382">
        <v>16</v>
      </c>
      <c r="L382" t="s">
        <v>2</v>
      </c>
    </row>
    <row r="383" spans="1:12" x14ac:dyDescent="0.3">
      <c r="A383" t="s">
        <v>26</v>
      </c>
      <c r="B383" t="s">
        <v>191</v>
      </c>
      <c r="C383" t="s">
        <v>31</v>
      </c>
      <c r="D383">
        <v>2002</v>
      </c>
      <c r="G383" t="s">
        <v>60</v>
      </c>
      <c r="I383" t="s">
        <v>30</v>
      </c>
      <c r="J383" t="s">
        <v>32</v>
      </c>
      <c r="K383">
        <v>20.6</v>
      </c>
      <c r="L383" t="s">
        <v>2</v>
      </c>
    </row>
    <row r="384" spans="1:12" x14ac:dyDescent="0.3">
      <c r="A384" t="s">
        <v>26</v>
      </c>
      <c r="B384" t="s">
        <v>191</v>
      </c>
      <c r="C384" t="s">
        <v>31</v>
      </c>
      <c r="D384">
        <v>2002</v>
      </c>
      <c r="G384" t="s">
        <v>37</v>
      </c>
      <c r="I384" t="s">
        <v>30</v>
      </c>
      <c r="J384" t="s">
        <v>32</v>
      </c>
      <c r="K384">
        <v>21</v>
      </c>
      <c r="L384" t="s">
        <v>2</v>
      </c>
    </row>
    <row r="385" spans="1:12" x14ac:dyDescent="0.3">
      <c r="A385" t="s">
        <v>26</v>
      </c>
      <c r="B385" t="s">
        <v>191</v>
      </c>
      <c r="C385" t="s">
        <v>31</v>
      </c>
      <c r="D385">
        <v>2002</v>
      </c>
      <c r="G385" t="s">
        <v>61</v>
      </c>
      <c r="I385" t="s">
        <v>30</v>
      </c>
      <c r="J385" t="s">
        <v>32</v>
      </c>
      <c r="K385">
        <v>19</v>
      </c>
      <c r="L385" t="s">
        <v>2</v>
      </c>
    </row>
    <row r="386" spans="1:12" x14ac:dyDescent="0.3">
      <c r="A386" t="s">
        <v>26</v>
      </c>
      <c r="B386" t="s">
        <v>191</v>
      </c>
      <c r="C386" t="s">
        <v>31</v>
      </c>
      <c r="D386">
        <v>2002</v>
      </c>
      <c r="G386" t="s">
        <v>43</v>
      </c>
      <c r="I386" t="s">
        <v>30</v>
      </c>
      <c r="J386" t="s">
        <v>32</v>
      </c>
      <c r="K386">
        <v>15</v>
      </c>
      <c r="L386" t="s">
        <v>2</v>
      </c>
    </row>
    <row r="387" spans="1:12" x14ac:dyDescent="0.3">
      <c r="A387" t="s">
        <v>26</v>
      </c>
      <c r="B387" t="s">
        <v>191</v>
      </c>
      <c r="C387" t="s">
        <v>31</v>
      </c>
      <c r="D387">
        <v>2002</v>
      </c>
      <c r="G387" t="s">
        <v>198</v>
      </c>
      <c r="I387" t="s">
        <v>30</v>
      </c>
      <c r="J387" t="s">
        <v>32</v>
      </c>
      <c r="K387">
        <v>17.5</v>
      </c>
      <c r="L387" t="s">
        <v>2</v>
      </c>
    </row>
    <row r="388" spans="1:12" x14ac:dyDescent="0.3">
      <c r="A388" t="s">
        <v>26</v>
      </c>
      <c r="B388" t="s">
        <v>191</v>
      </c>
      <c r="C388" t="s">
        <v>31</v>
      </c>
      <c r="D388">
        <v>2002</v>
      </c>
      <c r="G388" t="s">
        <v>38</v>
      </c>
      <c r="I388" t="s">
        <v>30</v>
      </c>
      <c r="J388" t="s">
        <v>32</v>
      </c>
      <c r="K388">
        <v>20</v>
      </c>
      <c r="L388" t="s">
        <v>2</v>
      </c>
    </row>
    <row r="389" spans="1:12" x14ac:dyDescent="0.3">
      <c r="A389" t="s">
        <v>26</v>
      </c>
      <c r="B389" t="s">
        <v>191</v>
      </c>
      <c r="C389" t="s">
        <v>31</v>
      </c>
      <c r="D389">
        <v>2002</v>
      </c>
      <c r="G389" t="s">
        <v>39</v>
      </c>
      <c r="I389" t="s">
        <v>30</v>
      </c>
      <c r="J389" t="s">
        <v>32</v>
      </c>
      <c r="K389">
        <v>17</v>
      </c>
      <c r="L389" t="s">
        <v>2</v>
      </c>
    </row>
    <row r="390" spans="1:12" x14ac:dyDescent="0.3">
      <c r="A390" t="s">
        <v>26</v>
      </c>
      <c r="B390" t="s">
        <v>191</v>
      </c>
      <c r="C390" t="s">
        <v>31</v>
      </c>
      <c r="D390">
        <v>2002</v>
      </c>
      <c r="G390" t="s">
        <v>40</v>
      </c>
      <c r="I390" t="s">
        <v>30</v>
      </c>
      <c r="J390" t="s">
        <v>32</v>
      </c>
      <c r="K390">
        <v>22</v>
      </c>
      <c r="L390" t="s">
        <v>2</v>
      </c>
    </row>
    <row r="391" spans="1:12" x14ac:dyDescent="0.3">
      <c r="A391" t="s">
        <v>26</v>
      </c>
      <c r="B391" t="s">
        <v>191</v>
      </c>
      <c r="C391" t="s">
        <v>31</v>
      </c>
      <c r="D391">
        <v>2002</v>
      </c>
      <c r="G391" t="s">
        <v>41</v>
      </c>
      <c r="I391" t="s">
        <v>30</v>
      </c>
      <c r="J391" t="s">
        <v>32</v>
      </c>
      <c r="K391">
        <v>25</v>
      </c>
      <c r="L391" t="s">
        <v>2</v>
      </c>
    </row>
    <row r="392" spans="1:12" x14ac:dyDescent="0.3">
      <c r="A392" t="s">
        <v>26</v>
      </c>
      <c r="B392" t="s">
        <v>191</v>
      </c>
      <c r="C392" t="s">
        <v>31</v>
      </c>
      <c r="D392">
        <v>2002</v>
      </c>
      <c r="G392" t="s">
        <v>42</v>
      </c>
      <c r="I392" t="s">
        <v>30</v>
      </c>
      <c r="J392" t="s">
        <v>32</v>
      </c>
      <c r="K392">
        <v>17.5</v>
      </c>
      <c r="L392" t="s">
        <v>2</v>
      </c>
    </row>
    <row r="393" spans="1:12" x14ac:dyDescent="0.3">
      <c r="A393" t="s">
        <v>26</v>
      </c>
      <c r="B393" t="s">
        <v>191</v>
      </c>
      <c r="C393" t="s">
        <v>31</v>
      </c>
      <c r="D393">
        <v>2002</v>
      </c>
      <c r="G393" t="s">
        <v>201</v>
      </c>
      <c r="I393" t="s">
        <v>30</v>
      </c>
      <c r="J393" t="s">
        <v>32</v>
      </c>
      <c r="L393" t="s">
        <v>2</v>
      </c>
    </row>
    <row r="394" spans="1:12" x14ac:dyDescent="0.3">
      <c r="A394" t="s">
        <v>26</v>
      </c>
      <c r="B394" t="s">
        <v>191</v>
      </c>
      <c r="C394" t="s">
        <v>31</v>
      </c>
      <c r="D394">
        <v>2001</v>
      </c>
      <c r="G394" t="s">
        <v>196</v>
      </c>
      <c r="I394" t="s">
        <v>30</v>
      </c>
      <c r="J394" t="s">
        <v>32</v>
      </c>
      <c r="K394">
        <v>21</v>
      </c>
      <c r="L394" t="s">
        <v>2</v>
      </c>
    </row>
    <row r="395" spans="1:12" x14ac:dyDescent="0.3">
      <c r="A395" t="s">
        <v>26</v>
      </c>
      <c r="B395" t="s">
        <v>191</v>
      </c>
      <c r="C395" t="s">
        <v>31</v>
      </c>
      <c r="D395">
        <v>2001</v>
      </c>
      <c r="G395" t="s">
        <v>112</v>
      </c>
      <c r="I395" t="s">
        <v>30</v>
      </c>
      <c r="J395" t="s">
        <v>32</v>
      </c>
      <c r="K395">
        <v>25</v>
      </c>
      <c r="L395" t="s">
        <v>2</v>
      </c>
    </row>
    <row r="396" spans="1:12" x14ac:dyDescent="0.3">
      <c r="A396" t="s">
        <v>26</v>
      </c>
      <c r="B396" t="s">
        <v>191</v>
      </c>
      <c r="C396" t="s">
        <v>31</v>
      </c>
      <c r="D396">
        <v>2001</v>
      </c>
      <c r="G396" t="s">
        <v>35</v>
      </c>
      <c r="I396" t="s">
        <v>30</v>
      </c>
      <c r="J396" t="s">
        <v>32</v>
      </c>
      <c r="K396">
        <v>15</v>
      </c>
      <c r="L396" t="s">
        <v>2</v>
      </c>
    </row>
    <row r="397" spans="1:12" x14ac:dyDescent="0.3">
      <c r="A397" t="s">
        <v>26</v>
      </c>
      <c r="B397" t="s">
        <v>191</v>
      </c>
      <c r="C397" t="s">
        <v>31</v>
      </c>
      <c r="D397">
        <v>2001</v>
      </c>
      <c r="G397" t="s">
        <v>36</v>
      </c>
      <c r="I397" t="s">
        <v>30</v>
      </c>
      <c r="J397" t="s">
        <v>32</v>
      </c>
      <c r="K397">
        <v>18</v>
      </c>
      <c r="L397" t="s">
        <v>2</v>
      </c>
    </row>
    <row r="398" spans="1:12" x14ac:dyDescent="0.3">
      <c r="A398" t="s">
        <v>26</v>
      </c>
      <c r="B398" t="s">
        <v>191</v>
      </c>
      <c r="C398" t="s">
        <v>31</v>
      </c>
      <c r="D398">
        <v>2001</v>
      </c>
      <c r="G398" t="s">
        <v>29</v>
      </c>
      <c r="I398" t="s">
        <v>30</v>
      </c>
      <c r="J398" t="s">
        <v>32</v>
      </c>
      <c r="K398">
        <v>16</v>
      </c>
      <c r="L398" t="s">
        <v>2</v>
      </c>
    </row>
    <row r="399" spans="1:12" x14ac:dyDescent="0.3">
      <c r="A399" t="s">
        <v>26</v>
      </c>
      <c r="B399" t="s">
        <v>191</v>
      </c>
      <c r="C399" t="s">
        <v>31</v>
      </c>
      <c r="D399">
        <v>2001</v>
      </c>
      <c r="G399" t="s">
        <v>60</v>
      </c>
      <c r="I399" t="s">
        <v>30</v>
      </c>
      <c r="J399" t="s">
        <v>32</v>
      </c>
      <c r="K399">
        <v>20.6</v>
      </c>
      <c r="L399" t="s">
        <v>2</v>
      </c>
    </row>
    <row r="400" spans="1:12" x14ac:dyDescent="0.3">
      <c r="A400" t="s">
        <v>26</v>
      </c>
      <c r="B400" t="s">
        <v>191</v>
      </c>
      <c r="C400" t="s">
        <v>31</v>
      </c>
      <c r="D400">
        <v>2001</v>
      </c>
      <c r="G400" t="s">
        <v>37</v>
      </c>
      <c r="I400" t="s">
        <v>30</v>
      </c>
      <c r="J400" t="s">
        <v>32</v>
      </c>
      <c r="K400">
        <v>21</v>
      </c>
      <c r="L400" t="s">
        <v>2</v>
      </c>
    </row>
    <row r="401" spans="1:12" x14ac:dyDescent="0.3">
      <c r="A401" t="s">
        <v>26</v>
      </c>
      <c r="B401" t="s">
        <v>191</v>
      </c>
      <c r="C401" t="s">
        <v>31</v>
      </c>
      <c r="D401">
        <v>2001</v>
      </c>
      <c r="G401" t="s">
        <v>61</v>
      </c>
      <c r="I401" t="s">
        <v>30</v>
      </c>
      <c r="J401" t="s">
        <v>32</v>
      </c>
      <c r="K401">
        <v>19</v>
      </c>
      <c r="L401" t="s">
        <v>2</v>
      </c>
    </row>
    <row r="402" spans="1:12" x14ac:dyDescent="0.3">
      <c r="A402" t="s">
        <v>26</v>
      </c>
      <c r="B402" t="s">
        <v>191</v>
      </c>
      <c r="C402" t="s">
        <v>31</v>
      </c>
      <c r="D402">
        <v>2001</v>
      </c>
      <c r="G402" t="s">
        <v>43</v>
      </c>
      <c r="I402" t="s">
        <v>30</v>
      </c>
      <c r="J402" t="s">
        <v>32</v>
      </c>
      <c r="K402">
        <v>15</v>
      </c>
      <c r="L402" t="s">
        <v>2</v>
      </c>
    </row>
    <row r="403" spans="1:12" x14ac:dyDescent="0.3">
      <c r="A403" t="s">
        <v>26</v>
      </c>
      <c r="B403" t="s">
        <v>191</v>
      </c>
      <c r="C403" t="s">
        <v>31</v>
      </c>
      <c r="D403">
        <v>2001</v>
      </c>
      <c r="G403" t="s">
        <v>198</v>
      </c>
      <c r="I403" t="s">
        <v>30</v>
      </c>
      <c r="J403" t="s">
        <v>32</v>
      </c>
      <c r="K403">
        <v>17.5</v>
      </c>
      <c r="L403" t="s">
        <v>2</v>
      </c>
    </row>
    <row r="404" spans="1:12" x14ac:dyDescent="0.3">
      <c r="A404" t="s">
        <v>26</v>
      </c>
      <c r="B404" t="s">
        <v>191</v>
      </c>
      <c r="C404" t="s">
        <v>31</v>
      </c>
      <c r="D404">
        <v>2001</v>
      </c>
      <c r="G404" t="s">
        <v>38</v>
      </c>
      <c r="I404" t="s">
        <v>30</v>
      </c>
      <c r="J404" t="s">
        <v>32</v>
      </c>
      <c r="K404">
        <v>20</v>
      </c>
      <c r="L404" t="s">
        <v>2</v>
      </c>
    </row>
    <row r="405" spans="1:12" x14ac:dyDescent="0.3">
      <c r="A405" t="s">
        <v>26</v>
      </c>
      <c r="B405" t="s">
        <v>191</v>
      </c>
      <c r="C405" t="s">
        <v>31</v>
      </c>
      <c r="D405">
        <v>2001</v>
      </c>
      <c r="G405" t="s">
        <v>39</v>
      </c>
      <c r="I405" t="s">
        <v>30</v>
      </c>
      <c r="J405" t="s">
        <v>32</v>
      </c>
      <c r="K405">
        <v>17</v>
      </c>
      <c r="L405" t="s">
        <v>2</v>
      </c>
    </row>
    <row r="406" spans="1:12" x14ac:dyDescent="0.3">
      <c r="A406" t="s">
        <v>26</v>
      </c>
      <c r="B406" t="s">
        <v>191</v>
      </c>
      <c r="C406" t="s">
        <v>31</v>
      </c>
      <c r="D406">
        <v>2001</v>
      </c>
      <c r="G406" t="s">
        <v>40</v>
      </c>
      <c r="I406" t="s">
        <v>30</v>
      </c>
      <c r="J406" t="s">
        <v>32</v>
      </c>
      <c r="K406">
        <v>22</v>
      </c>
      <c r="L406" t="s">
        <v>2</v>
      </c>
    </row>
    <row r="407" spans="1:12" x14ac:dyDescent="0.3">
      <c r="A407" t="s">
        <v>26</v>
      </c>
      <c r="B407" t="s">
        <v>191</v>
      </c>
      <c r="C407" t="s">
        <v>31</v>
      </c>
      <c r="D407">
        <v>2001</v>
      </c>
      <c r="G407" t="s">
        <v>41</v>
      </c>
      <c r="I407" t="s">
        <v>30</v>
      </c>
      <c r="J407" t="s">
        <v>32</v>
      </c>
      <c r="K407">
        <v>25</v>
      </c>
      <c r="L407" t="s">
        <v>2</v>
      </c>
    </row>
    <row r="408" spans="1:12" x14ac:dyDescent="0.3">
      <c r="A408" t="s">
        <v>26</v>
      </c>
      <c r="B408" t="s">
        <v>191</v>
      </c>
      <c r="C408" t="s">
        <v>31</v>
      </c>
      <c r="D408">
        <v>2001</v>
      </c>
      <c r="G408" t="s">
        <v>42</v>
      </c>
      <c r="I408" t="s">
        <v>30</v>
      </c>
      <c r="J408" t="s">
        <v>32</v>
      </c>
      <c r="K408">
        <v>17.5</v>
      </c>
      <c r="L408" t="s">
        <v>2</v>
      </c>
    </row>
    <row r="409" spans="1:12" x14ac:dyDescent="0.3">
      <c r="A409" t="s">
        <v>26</v>
      </c>
      <c r="B409" t="s">
        <v>191</v>
      </c>
      <c r="C409" t="s">
        <v>31</v>
      </c>
      <c r="D409">
        <v>2001</v>
      </c>
      <c r="G409" t="s">
        <v>201</v>
      </c>
      <c r="I409" t="s">
        <v>30</v>
      </c>
      <c r="J409" t="s">
        <v>32</v>
      </c>
      <c r="L409" t="s">
        <v>2</v>
      </c>
    </row>
    <row r="410" spans="1:12" x14ac:dyDescent="0.3">
      <c r="A410" t="s">
        <v>26</v>
      </c>
      <c r="B410" t="s">
        <v>191</v>
      </c>
      <c r="C410" t="s">
        <v>31</v>
      </c>
      <c r="D410">
        <v>2000</v>
      </c>
      <c r="G410" t="s">
        <v>196</v>
      </c>
      <c r="I410" t="s">
        <v>30</v>
      </c>
      <c r="J410" t="s">
        <v>32</v>
      </c>
      <c r="K410">
        <v>21</v>
      </c>
      <c r="L410" t="s">
        <v>2</v>
      </c>
    </row>
    <row r="411" spans="1:12" x14ac:dyDescent="0.3">
      <c r="A411" t="s">
        <v>26</v>
      </c>
      <c r="B411" t="s">
        <v>191</v>
      </c>
      <c r="C411" t="s">
        <v>31</v>
      </c>
      <c r="D411">
        <v>2000</v>
      </c>
      <c r="G411" t="s">
        <v>112</v>
      </c>
      <c r="I411" t="s">
        <v>30</v>
      </c>
      <c r="J411" t="s">
        <v>32</v>
      </c>
      <c r="K411">
        <v>25</v>
      </c>
      <c r="L411" t="s">
        <v>2</v>
      </c>
    </row>
    <row r="412" spans="1:12" x14ac:dyDescent="0.3">
      <c r="A412" t="s">
        <v>26</v>
      </c>
      <c r="B412" t="s">
        <v>191</v>
      </c>
      <c r="C412" t="s">
        <v>31</v>
      </c>
      <c r="D412">
        <v>2000</v>
      </c>
      <c r="G412" t="s">
        <v>35</v>
      </c>
      <c r="I412" t="s">
        <v>30</v>
      </c>
      <c r="J412" t="s">
        <v>32</v>
      </c>
      <c r="K412">
        <v>15</v>
      </c>
      <c r="L412" t="s">
        <v>2</v>
      </c>
    </row>
    <row r="413" spans="1:12" x14ac:dyDescent="0.3">
      <c r="A413" t="s">
        <v>26</v>
      </c>
      <c r="B413" t="s">
        <v>191</v>
      </c>
      <c r="C413" t="s">
        <v>31</v>
      </c>
      <c r="D413">
        <v>2000</v>
      </c>
      <c r="G413" t="s">
        <v>36</v>
      </c>
      <c r="I413" t="s">
        <v>30</v>
      </c>
      <c r="J413" t="s">
        <v>32</v>
      </c>
      <c r="K413">
        <v>18</v>
      </c>
      <c r="L413" t="s">
        <v>2</v>
      </c>
    </row>
    <row r="414" spans="1:12" x14ac:dyDescent="0.3">
      <c r="A414" t="s">
        <v>26</v>
      </c>
      <c r="B414" t="s">
        <v>191</v>
      </c>
      <c r="C414" t="s">
        <v>31</v>
      </c>
      <c r="D414">
        <v>2000</v>
      </c>
      <c r="G414" t="s">
        <v>29</v>
      </c>
      <c r="I414" t="s">
        <v>30</v>
      </c>
      <c r="J414" t="s">
        <v>32</v>
      </c>
      <c r="K414">
        <v>16</v>
      </c>
      <c r="L414" t="s">
        <v>2</v>
      </c>
    </row>
    <row r="415" spans="1:12" x14ac:dyDescent="0.3">
      <c r="A415" t="s">
        <v>26</v>
      </c>
      <c r="B415" t="s">
        <v>191</v>
      </c>
      <c r="C415" t="s">
        <v>31</v>
      </c>
      <c r="D415">
        <v>2000</v>
      </c>
      <c r="G415" t="s">
        <v>60</v>
      </c>
      <c r="I415" t="s">
        <v>30</v>
      </c>
      <c r="J415" t="s">
        <v>32</v>
      </c>
      <c r="K415">
        <v>20.6</v>
      </c>
      <c r="L415" t="s">
        <v>2</v>
      </c>
    </row>
    <row r="416" spans="1:12" x14ac:dyDescent="0.3">
      <c r="A416" t="s">
        <v>26</v>
      </c>
      <c r="B416" t="s">
        <v>191</v>
      </c>
      <c r="C416" t="s">
        <v>31</v>
      </c>
      <c r="D416">
        <v>2000</v>
      </c>
      <c r="G416" t="s">
        <v>37</v>
      </c>
      <c r="I416" t="s">
        <v>30</v>
      </c>
      <c r="J416" t="s">
        <v>32</v>
      </c>
      <c r="K416">
        <v>21</v>
      </c>
      <c r="L416" t="s">
        <v>2</v>
      </c>
    </row>
    <row r="417" spans="1:12" x14ac:dyDescent="0.3">
      <c r="A417" t="s">
        <v>26</v>
      </c>
      <c r="B417" t="s">
        <v>191</v>
      </c>
      <c r="C417" t="s">
        <v>31</v>
      </c>
      <c r="D417">
        <v>2000</v>
      </c>
      <c r="G417" t="s">
        <v>61</v>
      </c>
      <c r="I417" t="s">
        <v>30</v>
      </c>
      <c r="J417" t="s">
        <v>32</v>
      </c>
      <c r="K417">
        <v>19</v>
      </c>
      <c r="L417" t="s">
        <v>2</v>
      </c>
    </row>
    <row r="418" spans="1:12" x14ac:dyDescent="0.3">
      <c r="A418" t="s">
        <v>26</v>
      </c>
      <c r="B418" t="s">
        <v>191</v>
      </c>
      <c r="C418" t="s">
        <v>31</v>
      </c>
      <c r="D418">
        <v>2000</v>
      </c>
      <c r="G418" t="s">
        <v>43</v>
      </c>
      <c r="I418" t="s">
        <v>30</v>
      </c>
      <c r="J418" t="s">
        <v>32</v>
      </c>
      <c r="K418">
        <v>15</v>
      </c>
      <c r="L418" t="s">
        <v>2</v>
      </c>
    </row>
    <row r="419" spans="1:12" x14ac:dyDescent="0.3">
      <c r="A419" t="s">
        <v>26</v>
      </c>
      <c r="B419" t="s">
        <v>191</v>
      </c>
      <c r="C419" t="s">
        <v>31</v>
      </c>
      <c r="D419">
        <v>2000</v>
      </c>
      <c r="G419" t="s">
        <v>198</v>
      </c>
      <c r="I419" t="s">
        <v>30</v>
      </c>
      <c r="J419" t="s">
        <v>32</v>
      </c>
      <c r="K419">
        <v>17.5</v>
      </c>
      <c r="L419" t="s">
        <v>2</v>
      </c>
    </row>
    <row r="420" spans="1:12" x14ac:dyDescent="0.3">
      <c r="A420" t="s">
        <v>26</v>
      </c>
      <c r="B420" t="s">
        <v>191</v>
      </c>
      <c r="C420" t="s">
        <v>31</v>
      </c>
      <c r="D420">
        <v>2000</v>
      </c>
      <c r="G420" t="s">
        <v>38</v>
      </c>
      <c r="I420" t="s">
        <v>30</v>
      </c>
      <c r="J420" t="s">
        <v>32</v>
      </c>
      <c r="K420">
        <v>20</v>
      </c>
      <c r="L420" t="s">
        <v>2</v>
      </c>
    </row>
    <row r="421" spans="1:12" x14ac:dyDescent="0.3">
      <c r="A421" t="s">
        <v>26</v>
      </c>
      <c r="B421" t="s">
        <v>191</v>
      </c>
      <c r="C421" t="s">
        <v>31</v>
      </c>
      <c r="D421">
        <v>2000</v>
      </c>
      <c r="G421" t="s">
        <v>39</v>
      </c>
      <c r="I421" t="s">
        <v>30</v>
      </c>
      <c r="J421" t="s">
        <v>32</v>
      </c>
      <c r="K421">
        <v>17</v>
      </c>
      <c r="L421" t="s">
        <v>2</v>
      </c>
    </row>
    <row r="422" spans="1:12" x14ac:dyDescent="0.3">
      <c r="A422" t="s">
        <v>26</v>
      </c>
      <c r="B422" t="s">
        <v>191</v>
      </c>
      <c r="C422" t="s">
        <v>31</v>
      </c>
      <c r="D422">
        <v>2000</v>
      </c>
      <c r="G422" t="s">
        <v>40</v>
      </c>
      <c r="I422" t="s">
        <v>30</v>
      </c>
      <c r="J422" t="s">
        <v>32</v>
      </c>
      <c r="K422">
        <v>22</v>
      </c>
      <c r="L422" t="s">
        <v>2</v>
      </c>
    </row>
    <row r="423" spans="1:12" x14ac:dyDescent="0.3">
      <c r="A423" t="s">
        <v>26</v>
      </c>
      <c r="B423" t="s">
        <v>191</v>
      </c>
      <c r="C423" t="s">
        <v>31</v>
      </c>
      <c r="D423">
        <v>2000</v>
      </c>
      <c r="G423" t="s">
        <v>41</v>
      </c>
      <c r="I423" t="s">
        <v>30</v>
      </c>
      <c r="J423" t="s">
        <v>32</v>
      </c>
      <c r="K423">
        <v>25</v>
      </c>
      <c r="L423" t="s">
        <v>2</v>
      </c>
    </row>
    <row r="424" spans="1:12" x14ac:dyDescent="0.3">
      <c r="A424" t="s">
        <v>26</v>
      </c>
      <c r="B424" t="s">
        <v>191</v>
      </c>
      <c r="C424" t="s">
        <v>31</v>
      </c>
      <c r="D424">
        <v>2000</v>
      </c>
      <c r="G424" t="s">
        <v>42</v>
      </c>
      <c r="I424" t="s">
        <v>30</v>
      </c>
      <c r="J424" t="s">
        <v>32</v>
      </c>
      <c r="K424">
        <v>17.5</v>
      </c>
      <c r="L424" t="s">
        <v>2</v>
      </c>
    </row>
    <row r="425" spans="1:12" x14ac:dyDescent="0.3">
      <c r="A425" t="s">
        <v>26</v>
      </c>
      <c r="B425" t="s">
        <v>191</v>
      </c>
      <c r="C425" t="s">
        <v>31</v>
      </c>
      <c r="D425">
        <v>2000</v>
      </c>
      <c r="G425" t="s">
        <v>201</v>
      </c>
      <c r="I425" t="s">
        <v>30</v>
      </c>
      <c r="J425" t="s">
        <v>32</v>
      </c>
      <c r="K425">
        <v>15</v>
      </c>
      <c r="L425" t="s">
        <v>2</v>
      </c>
    </row>
    <row r="426" spans="1:12" x14ac:dyDescent="0.3">
      <c r="A426" t="s">
        <v>26</v>
      </c>
      <c r="B426" t="s">
        <v>191</v>
      </c>
      <c r="C426" t="s">
        <v>31</v>
      </c>
      <c r="D426">
        <v>2000</v>
      </c>
      <c r="G426" t="s">
        <v>201</v>
      </c>
      <c r="I426" t="s">
        <v>30</v>
      </c>
      <c r="J426" t="s">
        <v>32</v>
      </c>
      <c r="L426" t="s">
        <v>2</v>
      </c>
    </row>
    <row r="427" spans="1:12" x14ac:dyDescent="0.3">
      <c r="A427" t="s">
        <v>26</v>
      </c>
      <c r="B427" t="s">
        <v>191</v>
      </c>
      <c r="C427" t="s">
        <v>31</v>
      </c>
      <c r="D427">
        <v>1999</v>
      </c>
      <c r="G427" t="s">
        <v>196</v>
      </c>
      <c r="I427" t="s">
        <v>30</v>
      </c>
      <c r="J427" t="s">
        <v>32</v>
      </c>
      <c r="K427">
        <v>21</v>
      </c>
      <c r="L427" t="s">
        <v>2</v>
      </c>
    </row>
    <row r="428" spans="1:12" x14ac:dyDescent="0.3">
      <c r="A428" t="s">
        <v>26</v>
      </c>
      <c r="B428" t="s">
        <v>191</v>
      </c>
      <c r="C428" t="s">
        <v>31</v>
      </c>
      <c r="D428">
        <v>1999</v>
      </c>
      <c r="G428" t="s">
        <v>112</v>
      </c>
      <c r="I428" t="s">
        <v>30</v>
      </c>
      <c r="J428" t="s">
        <v>32</v>
      </c>
      <c r="K428">
        <v>25</v>
      </c>
      <c r="L428" t="s">
        <v>2</v>
      </c>
    </row>
    <row r="429" spans="1:12" x14ac:dyDescent="0.3">
      <c r="A429" t="s">
        <v>26</v>
      </c>
      <c r="B429" t="s">
        <v>191</v>
      </c>
      <c r="C429" t="s">
        <v>31</v>
      </c>
      <c r="D429">
        <v>1999</v>
      </c>
      <c r="G429" t="s">
        <v>35</v>
      </c>
      <c r="I429" t="s">
        <v>30</v>
      </c>
      <c r="J429" t="s">
        <v>32</v>
      </c>
      <c r="K429">
        <v>15</v>
      </c>
      <c r="L429" t="s">
        <v>2</v>
      </c>
    </row>
    <row r="430" spans="1:12" x14ac:dyDescent="0.3">
      <c r="A430" t="s">
        <v>26</v>
      </c>
      <c r="B430" t="s">
        <v>191</v>
      </c>
      <c r="C430" t="s">
        <v>31</v>
      </c>
      <c r="D430">
        <v>1999</v>
      </c>
      <c r="G430" t="s">
        <v>36</v>
      </c>
      <c r="I430" t="s">
        <v>30</v>
      </c>
      <c r="J430" t="s">
        <v>32</v>
      </c>
      <c r="K430">
        <v>18</v>
      </c>
      <c r="L430" t="s">
        <v>2</v>
      </c>
    </row>
    <row r="431" spans="1:12" x14ac:dyDescent="0.3">
      <c r="A431" t="s">
        <v>26</v>
      </c>
      <c r="B431" t="s">
        <v>191</v>
      </c>
      <c r="C431" t="s">
        <v>31</v>
      </c>
      <c r="D431">
        <v>1999</v>
      </c>
      <c r="G431" t="s">
        <v>29</v>
      </c>
      <c r="I431" t="s">
        <v>30</v>
      </c>
      <c r="J431" t="s">
        <v>32</v>
      </c>
      <c r="K431">
        <v>16</v>
      </c>
      <c r="L431" t="s">
        <v>2</v>
      </c>
    </row>
    <row r="432" spans="1:12" x14ac:dyDescent="0.3">
      <c r="A432" t="s">
        <v>26</v>
      </c>
      <c r="B432" t="s">
        <v>191</v>
      </c>
      <c r="C432" t="s">
        <v>31</v>
      </c>
      <c r="D432">
        <v>1999</v>
      </c>
      <c r="G432" t="s">
        <v>60</v>
      </c>
      <c r="I432" t="s">
        <v>30</v>
      </c>
      <c r="J432" t="s">
        <v>32</v>
      </c>
      <c r="K432">
        <v>20.6</v>
      </c>
      <c r="L432" t="s">
        <v>2</v>
      </c>
    </row>
    <row r="433" spans="1:12" x14ac:dyDescent="0.3">
      <c r="A433" t="s">
        <v>26</v>
      </c>
      <c r="B433" t="s">
        <v>191</v>
      </c>
      <c r="C433" t="s">
        <v>31</v>
      </c>
      <c r="D433">
        <v>1999</v>
      </c>
      <c r="G433" t="s">
        <v>37</v>
      </c>
      <c r="I433" t="s">
        <v>30</v>
      </c>
      <c r="J433" t="s">
        <v>32</v>
      </c>
      <c r="K433">
        <v>21</v>
      </c>
      <c r="L433" t="s">
        <v>2</v>
      </c>
    </row>
    <row r="434" spans="1:12" x14ac:dyDescent="0.3">
      <c r="A434" t="s">
        <v>26</v>
      </c>
      <c r="B434" t="s">
        <v>191</v>
      </c>
      <c r="C434" t="s">
        <v>31</v>
      </c>
      <c r="D434">
        <v>1999</v>
      </c>
      <c r="G434" t="s">
        <v>61</v>
      </c>
      <c r="I434" t="s">
        <v>30</v>
      </c>
      <c r="J434" t="s">
        <v>32</v>
      </c>
      <c r="K434">
        <v>19</v>
      </c>
      <c r="L434" t="s">
        <v>2</v>
      </c>
    </row>
    <row r="435" spans="1:12" x14ac:dyDescent="0.3">
      <c r="A435" t="s">
        <v>26</v>
      </c>
      <c r="B435" t="s">
        <v>191</v>
      </c>
      <c r="C435" t="s">
        <v>31</v>
      </c>
      <c r="D435">
        <v>1999</v>
      </c>
      <c r="G435" t="s">
        <v>43</v>
      </c>
      <c r="I435" t="s">
        <v>30</v>
      </c>
      <c r="J435" t="s">
        <v>32</v>
      </c>
      <c r="K435">
        <v>15</v>
      </c>
      <c r="L435" t="s">
        <v>2</v>
      </c>
    </row>
    <row r="436" spans="1:12" x14ac:dyDescent="0.3">
      <c r="A436" t="s">
        <v>26</v>
      </c>
      <c r="B436" t="s">
        <v>191</v>
      </c>
      <c r="C436" t="s">
        <v>31</v>
      </c>
      <c r="D436">
        <v>1999</v>
      </c>
      <c r="G436" t="s">
        <v>198</v>
      </c>
      <c r="I436" t="s">
        <v>30</v>
      </c>
      <c r="J436" t="s">
        <v>32</v>
      </c>
      <c r="K436">
        <v>17.5</v>
      </c>
      <c r="L436" t="s">
        <v>2</v>
      </c>
    </row>
    <row r="437" spans="1:12" x14ac:dyDescent="0.3">
      <c r="A437" t="s">
        <v>26</v>
      </c>
      <c r="B437" t="s">
        <v>191</v>
      </c>
      <c r="C437" t="s">
        <v>31</v>
      </c>
      <c r="D437">
        <v>1999</v>
      </c>
      <c r="G437" t="s">
        <v>38</v>
      </c>
      <c r="I437" t="s">
        <v>30</v>
      </c>
      <c r="J437" t="s">
        <v>32</v>
      </c>
      <c r="K437">
        <v>20</v>
      </c>
      <c r="L437" t="s">
        <v>2</v>
      </c>
    </row>
    <row r="438" spans="1:12" x14ac:dyDescent="0.3">
      <c r="A438" t="s">
        <v>26</v>
      </c>
      <c r="B438" t="s">
        <v>191</v>
      </c>
      <c r="C438" t="s">
        <v>31</v>
      </c>
      <c r="D438">
        <v>1999</v>
      </c>
      <c r="G438" t="s">
        <v>39</v>
      </c>
      <c r="I438" t="s">
        <v>30</v>
      </c>
      <c r="J438" t="s">
        <v>32</v>
      </c>
      <c r="K438">
        <v>17</v>
      </c>
      <c r="L438" t="s">
        <v>2</v>
      </c>
    </row>
    <row r="439" spans="1:12" x14ac:dyDescent="0.3">
      <c r="A439" t="s">
        <v>26</v>
      </c>
      <c r="B439" t="s">
        <v>191</v>
      </c>
      <c r="C439" t="s">
        <v>31</v>
      </c>
      <c r="D439">
        <v>1999</v>
      </c>
      <c r="G439" t="s">
        <v>40</v>
      </c>
      <c r="I439" t="s">
        <v>30</v>
      </c>
      <c r="J439" t="s">
        <v>32</v>
      </c>
      <c r="K439">
        <v>22</v>
      </c>
      <c r="L439" t="s">
        <v>2</v>
      </c>
    </row>
    <row r="440" spans="1:12" x14ac:dyDescent="0.3">
      <c r="A440" t="s">
        <v>26</v>
      </c>
      <c r="B440" t="s">
        <v>191</v>
      </c>
      <c r="C440" t="s">
        <v>31</v>
      </c>
      <c r="D440">
        <v>1999</v>
      </c>
      <c r="G440" t="s">
        <v>41</v>
      </c>
      <c r="I440" t="s">
        <v>30</v>
      </c>
      <c r="J440" t="s">
        <v>32</v>
      </c>
      <c r="K440">
        <v>25</v>
      </c>
      <c r="L440" t="s">
        <v>2</v>
      </c>
    </row>
    <row r="441" spans="1:12" x14ac:dyDescent="0.3">
      <c r="A441" t="s">
        <v>26</v>
      </c>
      <c r="B441" t="s">
        <v>191</v>
      </c>
      <c r="C441" t="s">
        <v>31</v>
      </c>
      <c r="D441">
        <v>1999</v>
      </c>
      <c r="G441" t="s">
        <v>42</v>
      </c>
      <c r="I441" t="s">
        <v>30</v>
      </c>
      <c r="J441" t="s">
        <v>32</v>
      </c>
      <c r="K441">
        <v>17.5</v>
      </c>
      <c r="L441" t="s">
        <v>2</v>
      </c>
    </row>
    <row r="442" spans="1:12" x14ac:dyDescent="0.3">
      <c r="A442" t="s">
        <v>26</v>
      </c>
      <c r="B442" t="s">
        <v>191</v>
      </c>
      <c r="C442" t="s">
        <v>31</v>
      </c>
      <c r="D442">
        <v>1999</v>
      </c>
      <c r="G442" t="s">
        <v>201</v>
      </c>
      <c r="I442" t="s">
        <v>30</v>
      </c>
      <c r="J442" t="s">
        <v>32</v>
      </c>
      <c r="K442">
        <v>15</v>
      </c>
      <c r="L442" t="s">
        <v>2</v>
      </c>
    </row>
    <row r="443" spans="1:12" x14ac:dyDescent="0.3">
      <c r="A443" t="s">
        <v>26</v>
      </c>
      <c r="B443" t="s">
        <v>191</v>
      </c>
      <c r="C443" t="s">
        <v>31</v>
      </c>
      <c r="D443">
        <v>1999</v>
      </c>
      <c r="G443" t="s">
        <v>201</v>
      </c>
      <c r="I443" t="s">
        <v>30</v>
      </c>
      <c r="J443" t="s">
        <v>32</v>
      </c>
      <c r="L443" t="s">
        <v>2</v>
      </c>
    </row>
    <row r="444" spans="1:12" x14ac:dyDescent="0.3">
      <c r="A444" t="s">
        <v>26</v>
      </c>
      <c r="B444" t="s">
        <v>191</v>
      </c>
      <c r="C444" t="s">
        <v>31</v>
      </c>
      <c r="D444">
        <v>1999</v>
      </c>
      <c r="G444" t="s">
        <v>196</v>
      </c>
      <c r="I444" t="s">
        <v>30</v>
      </c>
      <c r="J444" t="s">
        <v>0</v>
      </c>
      <c r="L444" t="s">
        <v>118</v>
      </c>
    </row>
    <row r="445" spans="1:12" x14ac:dyDescent="0.3">
      <c r="A445" t="s">
        <v>26</v>
      </c>
      <c r="B445" t="s">
        <v>191</v>
      </c>
      <c r="C445" t="s">
        <v>31</v>
      </c>
      <c r="D445">
        <v>2000</v>
      </c>
      <c r="G445" t="s">
        <v>196</v>
      </c>
      <c r="I445" t="s">
        <v>30</v>
      </c>
      <c r="J445" t="s">
        <v>0</v>
      </c>
      <c r="L445" t="s">
        <v>118</v>
      </c>
    </row>
    <row r="446" spans="1:12" x14ac:dyDescent="0.3">
      <c r="A446" t="s">
        <v>26</v>
      </c>
      <c r="B446" t="s">
        <v>191</v>
      </c>
      <c r="C446" t="s">
        <v>31</v>
      </c>
      <c r="D446">
        <v>2001</v>
      </c>
      <c r="G446" t="s">
        <v>196</v>
      </c>
      <c r="I446" t="s">
        <v>30</v>
      </c>
      <c r="J446" t="s">
        <v>0</v>
      </c>
      <c r="L446" t="s">
        <v>118</v>
      </c>
    </row>
    <row r="447" spans="1:12" x14ac:dyDescent="0.3">
      <c r="A447" t="s">
        <v>26</v>
      </c>
      <c r="B447" t="s">
        <v>191</v>
      </c>
      <c r="C447" t="s">
        <v>31</v>
      </c>
      <c r="D447">
        <v>2002</v>
      </c>
      <c r="G447" t="s">
        <v>196</v>
      </c>
      <c r="I447" t="s">
        <v>30</v>
      </c>
      <c r="J447" t="s">
        <v>0</v>
      </c>
      <c r="L447" t="s">
        <v>118</v>
      </c>
    </row>
    <row r="448" spans="1:12" x14ac:dyDescent="0.3">
      <c r="A448" t="s">
        <v>26</v>
      </c>
      <c r="B448" t="s">
        <v>191</v>
      </c>
      <c r="C448" t="s">
        <v>31</v>
      </c>
      <c r="D448">
        <v>2003</v>
      </c>
      <c r="G448" t="s">
        <v>196</v>
      </c>
      <c r="I448" t="s">
        <v>30</v>
      </c>
      <c r="J448" t="s">
        <v>0</v>
      </c>
      <c r="L448" t="s">
        <v>118</v>
      </c>
    </row>
    <row r="449" spans="1:12" x14ac:dyDescent="0.3">
      <c r="A449" t="s">
        <v>26</v>
      </c>
      <c r="B449" t="s">
        <v>191</v>
      </c>
      <c r="C449" t="s">
        <v>31</v>
      </c>
      <c r="D449">
        <v>2004</v>
      </c>
      <c r="G449" t="s">
        <v>196</v>
      </c>
      <c r="I449" t="s">
        <v>30</v>
      </c>
      <c r="J449" t="s">
        <v>0</v>
      </c>
      <c r="K449">
        <v>1.9088000000000001</v>
      </c>
      <c r="L449" t="s">
        <v>118</v>
      </c>
    </row>
    <row r="450" spans="1:12" x14ac:dyDescent="0.3">
      <c r="A450" t="s">
        <v>26</v>
      </c>
      <c r="B450" t="s">
        <v>191</v>
      </c>
      <c r="C450" t="s">
        <v>31</v>
      </c>
      <c r="D450">
        <v>2005</v>
      </c>
      <c r="G450" t="s">
        <v>196</v>
      </c>
      <c r="I450" t="s">
        <v>30</v>
      </c>
      <c r="J450" t="s">
        <v>0</v>
      </c>
      <c r="K450">
        <v>1.4484999999999999</v>
      </c>
      <c r="L450" t="s">
        <v>118</v>
      </c>
    </row>
    <row r="451" spans="1:12" x14ac:dyDescent="0.3">
      <c r="A451" t="s">
        <v>26</v>
      </c>
      <c r="B451" t="s">
        <v>191</v>
      </c>
      <c r="C451" t="s">
        <v>31</v>
      </c>
      <c r="D451">
        <v>2006</v>
      </c>
      <c r="G451" t="s">
        <v>196</v>
      </c>
      <c r="I451" t="s">
        <v>30</v>
      </c>
      <c r="J451" t="s">
        <v>0</v>
      </c>
      <c r="K451">
        <v>1.3311999999999999</v>
      </c>
      <c r="L451" t="s">
        <v>118</v>
      </c>
    </row>
    <row r="452" spans="1:12" x14ac:dyDescent="0.3">
      <c r="A452" t="s">
        <v>26</v>
      </c>
      <c r="B452" t="s">
        <v>191</v>
      </c>
      <c r="C452" t="s">
        <v>31</v>
      </c>
      <c r="D452">
        <v>2007</v>
      </c>
      <c r="G452" t="s">
        <v>196</v>
      </c>
      <c r="I452" t="s">
        <v>30</v>
      </c>
      <c r="J452" t="s">
        <v>0</v>
      </c>
      <c r="K452">
        <v>1.8987000000000001</v>
      </c>
      <c r="L452" t="s">
        <v>118</v>
      </c>
    </row>
    <row r="453" spans="1:12" x14ac:dyDescent="0.3">
      <c r="A453" t="s">
        <v>26</v>
      </c>
      <c r="B453" t="s">
        <v>191</v>
      </c>
      <c r="C453" t="s">
        <v>31</v>
      </c>
      <c r="D453">
        <v>2008</v>
      </c>
      <c r="G453" t="s">
        <v>196</v>
      </c>
      <c r="I453" t="s">
        <v>30</v>
      </c>
      <c r="J453" t="s">
        <v>0</v>
      </c>
      <c r="K453">
        <v>0.27210000000000001</v>
      </c>
      <c r="L453" t="s">
        <v>118</v>
      </c>
    </row>
    <row r="454" spans="1:12" x14ac:dyDescent="0.3">
      <c r="A454" t="s">
        <v>26</v>
      </c>
      <c r="B454" t="s">
        <v>191</v>
      </c>
      <c r="C454" t="s">
        <v>31</v>
      </c>
      <c r="D454">
        <v>2009</v>
      </c>
      <c r="G454" t="s">
        <v>196</v>
      </c>
      <c r="I454" t="s">
        <v>30</v>
      </c>
      <c r="J454" t="s">
        <v>0</v>
      </c>
      <c r="K454">
        <v>0.27210000000000001</v>
      </c>
      <c r="L454" t="s">
        <v>118</v>
      </c>
    </row>
    <row r="455" spans="1:12" x14ac:dyDescent="0.3">
      <c r="A455" t="s">
        <v>26</v>
      </c>
      <c r="B455" t="s">
        <v>191</v>
      </c>
      <c r="C455" t="s">
        <v>31</v>
      </c>
      <c r="D455">
        <v>2010</v>
      </c>
      <c r="G455" t="s">
        <v>196</v>
      </c>
      <c r="I455" t="s">
        <v>30</v>
      </c>
      <c r="J455" t="s">
        <v>0</v>
      </c>
      <c r="K455">
        <v>4.0685000000000002</v>
      </c>
      <c r="L455" t="s">
        <v>118</v>
      </c>
    </row>
    <row r="456" spans="1:12" x14ac:dyDescent="0.3">
      <c r="A456" t="s">
        <v>26</v>
      </c>
      <c r="B456" t="s">
        <v>191</v>
      </c>
      <c r="C456" t="s">
        <v>31</v>
      </c>
      <c r="D456">
        <v>2011</v>
      </c>
      <c r="G456" t="s">
        <v>196</v>
      </c>
      <c r="I456" t="s">
        <v>30</v>
      </c>
      <c r="J456" t="s">
        <v>0</v>
      </c>
      <c r="K456">
        <v>4.0685000000000002</v>
      </c>
      <c r="L456" t="s">
        <v>118</v>
      </c>
    </row>
    <row r="457" spans="1:12" x14ac:dyDescent="0.3">
      <c r="A457" t="s">
        <v>26</v>
      </c>
      <c r="B457" t="s">
        <v>191</v>
      </c>
      <c r="C457" t="s">
        <v>31</v>
      </c>
      <c r="D457">
        <v>2012</v>
      </c>
      <c r="G457" t="s">
        <v>196</v>
      </c>
      <c r="I457" t="s">
        <v>30</v>
      </c>
      <c r="J457" t="s">
        <v>0</v>
      </c>
      <c r="K457">
        <v>5.2648000000000001</v>
      </c>
      <c r="L457" t="s">
        <v>118</v>
      </c>
    </row>
    <row r="458" spans="1:12" x14ac:dyDescent="0.3">
      <c r="A458" t="s">
        <v>26</v>
      </c>
      <c r="B458" t="s">
        <v>191</v>
      </c>
      <c r="C458" t="s">
        <v>31</v>
      </c>
      <c r="D458">
        <v>2013</v>
      </c>
      <c r="G458" t="s">
        <v>196</v>
      </c>
      <c r="I458" t="s">
        <v>30</v>
      </c>
      <c r="J458" t="s">
        <v>0</v>
      </c>
      <c r="K458">
        <v>2.9781</v>
      </c>
      <c r="L458" t="s">
        <v>118</v>
      </c>
    </row>
    <row r="459" spans="1:12" x14ac:dyDescent="0.3">
      <c r="A459" t="s">
        <v>26</v>
      </c>
      <c r="B459" t="s">
        <v>191</v>
      </c>
      <c r="C459" t="s">
        <v>31</v>
      </c>
      <c r="D459">
        <v>2014</v>
      </c>
      <c r="G459" t="s">
        <v>196</v>
      </c>
      <c r="I459" t="s">
        <v>30</v>
      </c>
      <c r="J459" t="s">
        <v>0</v>
      </c>
      <c r="K459">
        <v>2.4714</v>
      </c>
      <c r="L459" t="s">
        <v>118</v>
      </c>
    </row>
    <row r="460" spans="1:12" x14ac:dyDescent="0.3">
      <c r="A460" t="s">
        <v>26</v>
      </c>
      <c r="B460" t="s">
        <v>191</v>
      </c>
      <c r="C460" t="s">
        <v>31</v>
      </c>
      <c r="D460">
        <v>2015</v>
      </c>
      <c r="G460" t="s">
        <v>196</v>
      </c>
      <c r="I460" t="s">
        <v>30</v>
      </c>
      <c r="J460" t="s">
        <v>0</v>
      </c>
      <c r="K460">
        <v>2.5310000000000001</v>
      </c>
      <c r="L460" t="s">
        <v>118</v>
      </c>
    </row>
    <row r="461" spans="1:12" x14ac:dyDescent="0.3">
      <c r="A461" t="s">
        <v>26</v>
      </c>
      <c r="B461" t="s">
        <v>191</v>
      </c>
      <c r="C461" t="s">
        <v>31</v>
      </c>
      <c r="D461">
        <v>2016</v>
      </c>
      <c r="G461" t="s">
        <v>196</v>
      </c>
      <c r="I461" t="s">
        <v>30</v>
      </c>
      <c r="J461" t="s">
        <v>0</v>
      </c>
      <c r="K461">
        <v>3.0032999999999999</v>
      </c>
      <c r="L461" t="s">
        <v>118</v>
      </c>
    </row>
    <row r="462" spans="1:12" x14ac:dyDescent="0.3">
      <c r="A462" t="s">
        <v>26</v>
      </c>
      <c r="B462" t="s">
        <v>191</v>
      </c>
      <c r="C462" t="s">
        <v>31</v>
      </c>
      <c r="D462">
        <v>2017</v>
      </c>
      <c r="G462" t="s">
        <v>196</v>
      </c>
      <c r="I462" t="s">
        <v>30</v>
      </c>
      <c r="J462" t="s">
        <v>0</v>
      </c>
      <c r="K462">
        <v>1.9260999999999999</v>
      </c>
      <c r="L462" t="s">
        <v>118</v>
      </c>
    </row>
    <row r="463" spans="1:12" x14ac:dyDescent="0.3">
      <c r="A463" t="s">
        <v>26</v>
      </c>
      <c r="B463" t="s">
        <v>191</v>
      </c>
      <c r="C463" t="s">
        <v>31</v>
      </c>
      <c r="D463">
        <v>2018</v>
      </c>
      <c r="G463" t="s">
        <v>196</v>
      </c>
      <c r="I463" t="s">
        <v>30</v>
      </c>
      <c r="J463" t="s">
        <v>0</v>
      </c>
      <c r="K463">
        <v>5.2965999999999998</v>
      </c>
      <c r="L463" t="s">
        <v>118</v>
      </c>
    </row>
    <row r="464" spans="1:12" x14ac:dyDescent="0.3">
      <c r="A464" t="s">
        <v>26</v>
      </c>
      <c r="B464" t="s">
        <v>191</v>
      </c>
      <c r="C464" t="s">
        <v>31</v>
      </c>
      <c r="D464">
        <v>1999</v>
      </c>
      <c r="G464" t="s">
        <v>33</v>
      </c>
      <c r="I464" t="s">
        <v>30</v>
      </c>
      <c r="J464" t="s">
        <v>0</v>
      </c>
      <c r="L464" t="s">
        <v>118</v>
      </c>
    </row>
    <row r="465" spans="1:12" x14ac:dyDescent="0.3">
      <c r="A465" t="s">
        <v>26</v>
      </c>
      <c r="B465" t="s">
        <v>191</v>
      </c>
      <c r="C465" t="s">
        <v>31</v>
      </c>
      <c r="D465">
        <v>2000</v>
      </c>
      <c r="G465" t="s">
        <v>33</v>
      </c>
      <c r="I465" t="s">
        <v>30</v>
      </c>
      <c r="J465" t="s">
        <v>0</v>
      </c>
      <c r="L465" t="s">
        <v>118</v>
      </c>
    </row>
    <row r="466" spans="1:12" x14ac:dyDescent="0.3">
      <c r="A466" t="s">
        <v>26</v>
      </c>
      <c r="B466" t="s">
        <v>191</v>
      </c>
      <c r="C466" t="s">
        <v>31</v>
      </c>
      <c r="D466">
        <v>2001</v>
      </c>
      <c r="G466" t="s">
        <v>33</v>
      </c>
      <c r="I466" t="s">
        <v>30</v>
      </c>
      <c r="J466" t="s">
        <v>0</v>
      </c>
      <c r="L466" t="s">
        <v>118</v>
      </c>
    </row>
    <row r="467" spans="1:12" x14ac:dyDescent="0.3">
      <c r="A467" t="s">
        <v>26</v>
      </c>
      <c r="B467" t="s">
        <v>191</v>
      </c>
      <c r="C467" t="s">
        <v>31</v>
      </c>
      <c r="D467">
        <v>2002</v>
      </c>
      <c r="G467" t="s">
        <v>33</v>
      </c>
      <c r="I467" t="s">
        <v>30</v>
      </c>
      <c r="J467" t="s">
        <v>0</v>
      </c>
      <c r="L467" t="s">
        <v>118</v>
      </c>
    </row>
    <row r="468" spans="1:12" x14ac:dyDescent="0.3">
      <c r="A468" t="s">
        <v>26</v>
      </c>
      <c r="B468" t="s">
        <v>191</v>
      </c>
      <c r="C468" t="s">
        <v>31</v>
      </c>
      <c r="D468">
        <v>2003</v>
      </c>
      <c r="G468" t="s">
        <v>33</v>
      </c>
      <c r="I468" t="s">
        <v>30</v>
      </c>
      <c r="J468" t="s">
        <v>0</v>
      </c>
      <c r="L468" t="s">
        <v>118</v>
      </c>
    </row>
    <row r="469" spans="1:12" x14ac:dyDescent="0.3">
      <c r="A469" t="s">
        <v>26</v>
      </c>
      <c r="B469" t="s">
        <v>191</v>
      </c>
      <c r="C469" t="s">
        <v>31</v>
      </c>
      <c r="D469">
        <v>2004</v>
      </c>
      <c r="G469" t="s">
        <v>33</v>
      </c>
      <c r="I469" t="s">
        <v>30</v>
      </c>
      <c r="J469" t="s">
        <v>0</v>
      </c>
      <c r="L469" t="s">
        <v>118</v>
      </c>
    </row>
    <row r="470" spans="1:12" x14ac:dyDescent="0.3">
      <c r="A470" t="s">
        <v>26</v>
      </c>
      <c r="B470" t="s">
        <v>191</v>
      </c>
      <c r="C470" t="s">
        <v>31</v>
      </c>
      <c r="D470">
        <v>2005</v>
      </c>
      <c r="G470" t="s">
        <v>33</v>
      </c>
      <c r="I470" t="s">
        <v>30</v>
      </c>
      <c r="J470" t="s">
        <v>0</v>
      </c>
      <c r="L470" t="s">
        <v>118</v>
      </c>
    </row>
    <row r="471" spans="1:12" x14ac:dyDescent="0.3">
      <c r="A471" t="s">
        <v>26</v>
      </c>
      <c r="B471" t="s">
        <v>191</v>
      </c>
      <c r="C471" t="s">
        <v>31</v>
      </c>
      <c r="D471">
        <v>2006</v>
      </c>
      <c r="G471" t="s">
        <v>33</v>
      </c>
      <c r="I471" t="s">
        <v>30</v>
      </c>
      <c r="J471" t="s">
        <v>0</v>
      </c>
      <c r="L471" t="s">
        <v>118</v>
      </c>
    </row>
    <row r="472" spans="1:12" x14ac:dyDescent="0.3">
      <c r="A472" t="s">
        <v>26</v>
      </c>
      <c r="B472" t="s">
        <v>191</v>
      </c>
      <c r="C472" t="s">
        <v>31</v>
      </c>
      <c r="D472">
        <v>2007</v>
      </c>
      <c r="G472" t="s">
        <v>33</v>
      </c>
      <c r="I472" t="s">
        <v>30</v>
      </c>
      <c r="J472" t="s">
        <v>0</v>
      </c>
      <c r="K472">
        <v>0.51</v>
      </c>
      <c r="L472" t="s">
        <v>118</v>
      </c>
    </row>
    <row r="473" spans="1:12" x14ac:dyDescent="0.3">
      <c r="A473" t="s">
        <v>26</v>
      </c>
      <c r="B473" t="s">
        <v>191</v>
      </c>
      <c r="C473" t="s">
        <v>31</v>
      </c>
      <c r="D473">
        <v>2008</v>
      </c>
      <c r="G473" t="s">
        <v>33</v>
      </c>
      <c r="I473" t="s">
        <v>30</v>
      </c>
      <c r="J473" t="s">
        <v>0</v>
      </c>
      <c r="K473">
        <v>0.61</v>
      </c>
      <c r="L473" t="s">
        <v>118</v>
      </c>
    </row>
    <row r="474" spans="1:12" x14ac:dyDescent="0.3">
      <c r="A474" t="s">
        <v>26</v>
      </c>
      <c r="B474" t="s">
        <v>191</v>
      </c>
      <c r="C474" t="s">
        <v>31</v>
      </c>
      <c r="D474">
        <v>2009</v>
      </c>
      <c r="G474" t="s">
        <v>33</v>
      </c>
      <c r="I474" t="s">
        <v>30</v>
      </c>
      <c r="J474" t="s">
        <v>0</v>
      </c>
      <c r="K474">
        <v>0.72</v>
      </c>
      <c r="L474" t="s">
        <v>118</v>
      </c>
    </row>
    <row r="475" spans="1:12" x14ac:dyDescent="0.3">
      <c r="A475" t="s">
        <v>26</v>
      </c>
      <c r="B475" t="s">
        <v>191</v>
      </c>
      <c r="C475" t="s">
        <v>31</v>
      </c>
      <c r="D475">
        <v>2010</v>
      </c>
      <c r="G475" t="s">
        <v>33</v>
      </c>
      <c r="I475" t="s">
        <v>30</v>
      </c>
      <c r="J475" t="s">
        <v>0</v>
      </c>
      <c r="K475">
        <v>1</v>
      </c>
      <c r="L475" t="s">
        <v>118</v>
      </c>
    </row>
    <row r="476" spans="1:12" x14ac:dyDescent="0.3">
      <c r="A476" t="s">
        <v>26</v>
      </c>
      <c r="B476" t="s">
        <v>191</v>
      </c>
      <c r="C476" t="s">
        <v>31</v>
      </c>
      <c r="D476">
        <v>2011</v>
      </c>
      <c r="G476" t="s">
        <v>33</v>
      </c>
      <c r="I476" t="s">
        <v>30</v>
      </c>
      <c r="J476" t="s">
        <v>0</v>
      </c>
      <c r="K476">
        <v>1</v>
      </c>
      <c r="L476" t="s">
        <v>118</v>
      </c>
    </row>
    <row r="477" spans="1:12" x14ac:dyDescent="0.3">
      <c r="A477" t="s">
        <v>26</v>
      </c>
      <c r="B477" t="s">
        <v>191</v>
      </c>
      <c r="C477" t="s">
        <v>31</v>
      </c>
      <c r="D477">
        <v>2012</v>
      </c>
      <c r="G477" t="s">
        <v>33</v>
      </c>
      <c r="I477" t="s">
        <v>30</v>
      </c>
      <c r="J477" t="s">
        <v>0</v>
      </c>
      <c r="K477">
        <v>1</v>
      </c>
      <c r="L477" t="s">
        <v>118</v>
      </c>
    </row>
    <row r="478" spans="1:12" x14ac:dyDescent="0.3">
      <c r="A478" t="s">
        <v>26</v>
      </c>
      <c r="B478" t="s">
        <v>191</v>
      </c>
      <c r="C478" t="s">
        <v>31</v>
      </c>
      <c r="D478">
        <v>2013</v>
      </c>
      <c r="G478" t="s">
        <v>33</v>
      </c>
      <c r="I478" t="s">
        <v>30</v>
      </c>
      <c r="J478" t="s">
        <v>0</v>
      </c>
      <c r="K478">
        <v>1</v>
      </c>
      <c r="L478" t="s">
        <v>118</v>
      </c>
    </row>
    <row r="479" spans="1:12" x14ac:dyDescent="0.3">
      <c r="A479" t="s">
        <v>26</v>
      </c>
      <c r="B479" t="s">
        <v>191</v>
      </c>
      <c r="C479" t="s">
        <v>31</v>
      </c>
      <c r="D479">
        <v>2014</v>
      </c>
      <c r="G479" t="s">
        <v>33</v>
      </c>
      <c r="I479" t="s">
        <v>30</v>
      </c>
      <c r="J479" t="s">
        <v>0</v>
      </c>
      <c r="K479">
        <v>1</v>
      </c>
      <c r="L479" t="s">
        <v>118</v>
      </c>
    </row>
    <row r="480" spans="1:12" x14ac:dyDescent="0.3">
      <c r="A480" t="s">
        <v>26</v>
      </c>
      <c r="B480" t="s">
        <v>191</v>
      </c>
      <c r="C480" t="s">
        <v>31</v>
      </c>
      <c r="D480">
        <v>2015</v>
      </c>
      <c r="G480" t="s">
        <v>33</v>
      </c>
      <c r="I480" t="s">
        <v>30</v>
      </c>
      <c r="J480" t="s">
        <v>0</v>
      </c>
      <c r="K480">
        <v>1</v>
      </c>
      <c r="L480" t="s">
        <v>118</v>
      </c>
    </row>
    <row r="481" spans="1:12" x14ac:dyDescent="0.3">
      <c r="A481" t="s">
        <v>26</v>
      </c>
      <c r="B481" t="s">
        <v>191</v>
      </c>
      <c r="C481" t="s">
        <v>31</v>
      </c>
      <c r="D481">
        <v>2016</v>
      </c>
      <c r="G481" t="s">
        <v>33</v>
      </c>
      <c r="I481" t="s">
        <v>30</v>
      </c>
      <c r="J481" t="s">
        <v>0</v>
      </c>
      <c r="K481">
        <v>1</v>
      </c>
      <c r="L481" t="s">
        <v>118</v>
      </c>
    </row>
    <row r="482" spans="1:12" x14ac:dyDescent="0.3">
      <c r="A482" t="s">
        <v>26</v>
      </c>
      <c r="B482" t="s">
        <v>191</v>
      </c>
      <c r="C482" t="s">
        <v>31</v>
      </c>
      <c r="D482">
        <v>2017</v>
      </c>
      <c r="G482" t="s">
        <v>33</v>
      </c>
      <c r="I482" t="s">
        <v>30</v>
      </c>
      <c r="J482" t="s">
        <v>0</v>
      </c>
      <c r="K482">
        <v>1.0226</v>
      </c>
      <c r="L482" t="s">
        <v>118</v>
      </c>
    </row>
    <row r="483" spans="1:12" x14ac:dyDescent="0.3">
      <c r="A483" t="s">
        <v>26</v>
      </c>
      <c r="B483" t="s">
        <v>191</v>
      </c>
      <c r="C483" t="s">
        <v>31</v>
      </c>
      <c r="D483">
        <v>2018</v>
      </c>
      <c r="G483" t="s">
        <v>33</v>
      </c>
      <c r="I483" t="s">
        <v>30</v>
      </c>
      <c r="J483" t="s">
        <v>0</v>
      </c>
      <c r="K483">
        <v>1.0226</v>
      </c>
      <c r="L483" t="s">
        <v>118</v>
      </c>
    </row>
    <row r="484" spans="1:12" x14ac:dyDescent="0.3">
      <c r="A484" t="s">
        <v>26</v>
      </c>
      <c r="B484" t="s">
        <v>191</v>
      </c>
      <c r="C484" t="s">
        <v>31</v>
      </c>
      <c r="D484">
        <v>1999</v>
      </c>
      <c r="G484" t="s">
        <v>34</v>
      </c>
      <c r="I484" t="s">
        <v>30</v>
      </c>
      <c r="J484" t="s">
        <v>0</v>
      </c>
      <c r="L484" t="s">
        <v>118</v>
      </c>
    </row>
    <row r="485" spans="1:12" x14ac:dyDescent="0.3">
      <c r="A485" t="s">
        <v>26</v>
      </c>
      <c r="B485" t="s">
        <v>191</v>
      </c>
      <c r="C485" t="s">
        <v>31</v>
      </c>
      <c r="D485">
        <v>2000</v>
      </c>
      <c r="G485" t="s">
        <v>34</v>
      </c>
      <c r="I485" t="s">
        <v>30</v>
      </c>
      <c r="J485" t="s">
        <v>0</v>
      </c>
      <c r="L485" t="s">
        <v>118</v>
      </c>
    </row>
    <row r="486" spans="1:12" x14ac:dyDescent="0.3">
      <c r="A486" t="s">
        <v>26</v>
      </c>
      <c r="B486" t="s">
        <v>191</v>
      </c>
      <c r="C486" t="s">
        <v>31</v>
      </c>
      <c r="D486">
        <v>2001</v>
      </c>
      <c r="G486" t="s">
        <v>34</v>
      </c>
      <c r="I486" t="s">
        <v>30</v>
      </c>
      <c r="J486" t="s">
        <v>0</v>
      </c>
      <c r="L486" t="s">
        <v>118</v>
      </c>
    </row>
    <row r="487" spans="1:12" x14ac:dyDescent="0.3">
      <c r="A487" t="s">
        <v>26</v>
      </c>
      <c r="B487" t="s">
        <v>191</v>
      </c>
      <c r="C487" t="s">
        <v>31</v>
      </c>
      <c r="D487">
        <v>2002</v>
      </c>
      <c r="G487" t="s">
        <v>34</v>
      </c>
      <c r="I487" t="s">
        <v>30</v>
      </c>
      <c r="J487" t="s">
        <v>0</v>
      </c>
      <c r="L487" t="s">
        <v>118</v>
      </c>
    </row>
    <row r="488" spans="1:12" x14ac:dyDescent="0.3">
      <c r="A488" t="s">
        <v>26</v>
      </c>
      <c r="B488" t="s">
        <v>191</v>
      </c>
      <c r="C488" t="s">
        <v>31</v>
      </c>
      <c r="D488">
        <v>2003</v>
      </c>
      <c r="G488" t="s">
        <v>34</v>
      </c>
      <c r="I488" t="s">
        <v>30</v>
      </c>
      <c r="J488" t="s">
        <v>0</v>
      </c>
      <c r="L488" t="s">
        <v>118</v>
      </c>
    </row>
    <row r="489" spans="1:12" x14ac:dyDescent="0.3">
      <c r="A489" t="s">
        <v>26</v>
      </c>
      <c r="B489" t="s">
        <v>191</v>
      </c>
      <c r="C489" t="s">
        <v>31</v>
      </c>
      <c r="D489">
        <v>2004</v>
      </c>
      <c r="G489" t="s">
        <v>34</v>
      </c>
      <c r="I489" t="s">
        <v>30</v>
      </c>
      <c r="J489" t="s">
        <v>0</v>
      </c>
      <c r="L489" t="s">
        <v>118</v>
      </c>
    </row>
    <row r="490" spans="1:12" x14ac:dyDescent="0.3">
      <c r="A490" t="s">
        <v>26</v>
      </c>
      <c r="B490" t="s">
        <v>191</v>
      </c>
      <c r="C490" t="s">
        <v>31</v>
      </c>
      <c r="D490">
        <v>2005</v>
      </c>
      <c r="G490" t="s">
        <v>34</v>
      </c>
      <c r="I490" t="s">
        <v>30</v>
      </c>
      <c r="J490" t="s">
        <v>0</v>
      </c>
      <c r="L490" t="s">
        <v>118</v>
      </c>
    </row>
    <row r="491" spans="1:12" x14ac:dyDescent="0.3">
      <c r="A491" t="s">
        <v>26</v>
      </c>
      <c r="B491" t="s">
        <v>191</v>
      </c>
      <c r="C491" t="s">
        <v>31</v>
      </c>
      <c r="D491">
        <v>2006</v>
      </c>
      <c r="G491" t="s">
        <v>34</v>
      </c>
      <c r="I491" t="s">
        <v>30</v>
      </c>
      <c r="J491" t="s">
        <v>0</v>
      </c>
      <c r="L491" t="s">
        <v>118</v>
      </c>
    </row>
    <row r="492" spans="1:12" x14ac:dyDescent="0.3">
      <c r="A492" t="s">
        <v>26</v>
      </c>
      <c r="B492" t="s">
        <v>191</v>
      </c>
      <c r="C492" t="s">
        <v>31</v>
      </c>
      <c r="D492">
        <v>2007</v>
      </c>
      <c r="G492" t="s">
        <v>34</v>
      </c>
      <c r="I492" t="s">
        <v>30</v>
      </c>
      <c r="J492" t="s">
        <v>0</v>
      </c>
      <c r="L492" t="s">
        <v>118</v>
      </c>
    </row>
    <row r="493" spans="1:12" x14ac:dyDescent="0.3">
      <c r="A493" t="s">
        <v>26</v>
      </c>
      <c r="B493" t="s">
        <v>191</v>
      </c>
      <c r="C493" t="s">
        <v>31</v>
      </c>
      <c r="D493">
        <v>2008</v>
      </c>
      <c r="G493" t="s">
        <v>34</v>
      </c>
      <c r="I493" t="s">
        <v>30</v>
      </c>
      <c r="J493" t="s">
        <v>0</v>
      </c>
      <c r="L493" t="s">
        <v>118</v>
      </c>
    </row>
    <row r="494" spans="1:12" x14ac:dyDescent="0.3">
      <c r="A494" t="s">
        <v>26</v>
      </c>
      <c r="B494" t="s">
        <v>191</v>
      </c>
      <c r="C494" t="s">
        <v>31</v>
      </c>
      <c r="D494">
        <v>2009</v>
      </c>
      <c r="G494" t="s">
        <v>34</v>
      </c>
      <c r="I494" t="s">
        <v>30</v>
      </c>
      <c r="J494" t="s">
        <v>0</v>
      </c>
      <c r="L494" t="s">
        <v>118</v>
      </c>
    </row>
    <row r="495" spans="1:12" x14ac:dyDescent="0.3">
      <c r="A495" t="s">
        <v>26</v>
      </c>
      <c r="B495" t="s">
        <v>191</v>
      </c>
      <c r="C495" t="s">
        <v>31</v>
      </c>
      <c r="D495">
        <v>2010</v>
      </c>
      <c r="G495" t="s">
        <v>34</v>
      </c>
      <c r="I495" t="s">
        <v>30</v>
      </c>
      <c r="J495" t="s">
        <v>0</v>
      </c>
      <c r="L495" t="s">
        <v>118</v>
      </c>
    </row>
    <row r="496" spans="1:12" x14ac:dyDescent="0.3">
      <c r="A496" t="s">
        <v>26</v>
      </c>
      <c r="B496" t="s">
        <v>191</v>
      </c>
      <c r="C496" t="s">
        <v>31</v>
      </c>
      <c r="D496">
        <v>2011</v>
      </c>
      <c r="G496" t="s">
        <v>34</v>
      </c>
      <c r="I496" t="s">
        <v>30</v>
      </c>
      <c r="J496" t="s">
        <v>0</v>
      </c>
      <c r="L496" t="s">
        <v>118</v>
      </c>
    </row>
    <row r="497" spans="1:12" x14ac:dyDescent="0.3">
      <c r="A497" t="s">
        <v>26</v>
      </c>
      <c r="B497" t="s">
        <v>191</v>
      </c>
      <c r="C497" t="s">
        <v>31</v>
      </c>
      <c r="D497">
        <v>2012</v>
      </c>
      <c r="G497" t="s">
        <v>34</v>
      </c>
      <c r="I497" t="s">
        <v>30</v>
      </c>
      <c r="J497" t="s">
        <v>0</v>
      </c>
      <c r="L497" t="s">
        <v>118</v>
      </c>
    </row>
    <row r="498" spans="1:12" x14ac:dyDescent="0.3">
      <c r="A498" t="s">
        <v>26</v>
      </c>
      <c r="B498" t="s">
        <v>191</v>
      </c>
      <c r="C498" t="s">
        <v>31</v>
      </c>
      <c r="D498">
        <v>2013</v>
      </c>
      <c r="G498" t="s">
        <v>34</v>
      </c>
      <c r="I498" t="s">
        <v>30</v>
      </c>
      <c r="J498" t="s">
        <v>0</v>
      </c>
      <c r="K498">
        <v>0.51</v>
      </c>
      <c r="L498" t="s">
        <v>118</v>
      </c>
    </row>
    <row r="499" spans="1:12" x14ac:dyDescent="0.3">
      <c r="A499" t="s">
        <v>26</v>
      </c>
      <c r="B499" t="s">
        <v>191</v>
      </c>
      <c r="C499" t="s">
        <v>31</v>
      </c>
      <c r="D499">
        <v>2014</v>
      </c>
      <c r="G499" t="s">
        <v>34</v>
      </c>
      <c r="I499" t="s">
        <v>30</v>
      </c>
      <c r="J499" t="s">
        <v>0</v>
      </c>
      <c r="K499">
        <v>0.49</v>
      </c>
      <c r="L499" t="s">
        <v>118</v>
      </c>
    </row>
    <row r="500" spans="1:12" x14ac:dyDescent="0.3">
      <c r="A500" t="s">
        <v>26</v>
      </c>
      <c r="B500" t="s">
        <v>191</v>
      </c>
      <c r="C500" t="s">
        <v>31</v>
      </c>
      <c r="D500">
        <v>2015</v>
      </c>
      <c r="G500" t="s">
        <v>34</v>
      </c>
      <c r="I500" t="s">
        <v>30</v>
      </c>
      <c r="J500" t="s">
        <v>0</v>
      </c>
      <c r="K500">
        <v>0.49</v>
      </c>
      <c r="L500" t="s">
        <v>118</v>
      </c>
    </row>
    <row r="501" spans="1:12" x14ac:dyDescent="0.3">
      <c r="A501" t="s">
        <v>26</v>
      </c>
      <c r="B501" t="s">
        <v>191</v>
      </c>
      <c r="C501" t="s">
        <v>31</v>
      </c>
      <c r="D501">
        <v>2016</v>
      </c>
      <c r="G501" t="s">
        <v>34</v>
      </c>
      <c r="I501" t="s">
        <v>30</v>
      </c>
      <c r="J501" t="s">
        <v>0</v>
      </c>
      <c r="K501">
        <v>0.49</v>
      </c>
      <c r="L501" t="s">
        <v>118</v>
      </c>
    </row>
    <row r="502" spans="1:12" x14ac:dyDescent="0.3">
      <c r="A502" t="s">
        <v>26</v>
      </c>
      <c r="B502" t="s">
        <v>191</v>
      </c>
      <c r="C502" t="s">
        <v>31</v>
      </c>
      <c r="D502">
        <v>2017</v>
      </c>
      <c r="G502" t="s">
        <v>34</v>
      </c>
      <c r="I502" t="s">
        <v>30</v>
      </c>
      <c r="J502" t="s">
        <v>0</v>
      </c>
      <c r="K502">
        <v>0.49959999999999999</v>
      </c>
      <c r="L502" t="s">
        <v>118</v>
      </c>
    </row>
    <row r="503" spans="1:12" x14ac:dyDescent="0.3">
      <c r="A503" t="s">
        <v>26</v>
      </c>
      <c r="B503" t="s">
        <v>191</v>
      </c>
      <c r="C503" t="s">
        <v>31</v>
      </c>
      <c r="D503">
        <v>2018</v>
      </c>
      <c r="G503" t="s">
        <v>34</v>
      </c>
      <c r="I503" t="s">
        <v>30</v>
      </c>
      <c r="J503" t="s">
        <v>0</v>
      </c>
      <c r="K503">
        <v>0.50019999999999998</v>
      </c>
      <c r="L503" t="s">
        <v>118</v>
      </c>
    </row>
    <row r="504" spans="1:12" x14ac:dyDescent="0.3">
      <c r="A504" t="s">
        <v>26</v>
      </c>
      <c r="B504" t="s">
        <v>191</v>
      </c>
      <c r="C504" t="s">
        <v>31</v>
      </c>
      <c r="D504">
        <v>1999</v>
      </c>
      <c r="G504" t="s">
        <v>58</v>
      </c>
      <c r="I504" t="s">
        <v>30</v>
      </c>
      <c r="J504" t="s">
        <v>0</v>
      </c>
      <c r="L504" t="s">
        <v>118</v>
      </c>
    </row>
    <row r="505" spans="1:12" x14ac:dyDescent="0.3">
      <c r="A505" t="s">
        <v>26</v>
      </c>
      <c r="B505" t="s">
        <v>191</v>
      </c>
      <c r="C505" t="s">
        <v>31</v>
      </c>
      <c r="D505">
        <v>2000</v>
      </c>
      <c r="G505" t="s">
        <v>58</v>
      </c>
      <c r="I505" t="s">
        <v>30</v>
      </c>
      <c r="J505" t="s">
        <v>0</v>
      </c>
      <c r="L505" t="s">
        <v>118</v>
      </c>
    </row>
    <row r="506" spans="1:12" x14ac:dyDescent="0.3">
      <c r="A506" t="s">
        <v>26</v>
      </c>
      <c r="B506" t="s">
        <v>191</v>
      </c>
      <c r="C506" t="s">
        <v>31</v>
      </c>
      <c r="D506">
        <v>2001</v>
      </c>
      <c r="G506" t="s">
        <v>58</v>
      </c>
      <c r="I506" t="s">
        <v>30</v>
      </c>
      <c r="J506" t="s">
        <v>0</v>
      </c>
      <c r="L506" t="s">
        <v>118</v>
      </c>
    </row>
    <row r="507" spans="1:12" x14ac:dyDescent="0.3">
      <c r="A507" t="s">
        <v>26</v>
      </c>
      <c r="B507" t="s">
        <v>191</v>
      </c>
      <c r="C507" t="s">
        <v>31</v>
      </c>
      <c r="D507">
        <v>2002</v>
      </c>
      <c r="G507" t="s">
        <v>58</v>
      </c>
      <c r="I507" t="s">
        <v>30</v>
      </c>
      <c r="J507" t="s">
        <v>0</v>
      </c>
      <c r="L507" t="s">
        <v>118</v>
      </c>
    </row>
    <row r="508" spans="1:12" x14ac:dyDescent="0.3">
      <c r="A508" t="s">
        <v>26</v>
      </c>
      <c r="B508" t="s">
        <v>191</v>
      </c>
      <c r="C508" t="s">
        <v>31</v>
      </c>
      <c r="D508">
        <v>2003</v>
      </c>
      <c r="G508" t="s">
        <v>58</v>
      </c>
      <c r="I508" t="s">
        <v>30</v>
      </c>
      <c r="J508" t="s">
        <v>0</v>
      </c>
      <c r="L508" t="s">
        <v>118</v>
      </c>
    </row>
    <row r="509" spans="1:12" x14ac:dyDescent="0.3">
      <c r="A509" t="s">
        <v>26</v>
      </c>
      <c r="B509" t="s">
        <v>191</v>
      </c>
      <c r="C509" t="s">
        <v>31</v>
      </c>
      <c r="D509">
        <v>2004</v>
      </c>
      <c r="G509" t="s">
        <v>58</v>
      </c>
      <c r="I509" t="s">
        <v>30</v>
      </c>
      <c r="J509" t="s">
        <v>0</v>
      </c>
      <c r="K509">
        <v>0</v>
      </c>
      <c r="L509" t="s">
        <v>118</v>
      </c>
    </row>
    <row r="510" spans="1:12" x14ac:dyDescent="0.3">
      <c r="A510" t="s">
        <v>26</v>
      </c>
      <c r="B510" t="s">
        <v>191</v>
      </c>
      <c r="C510" t="s">
        <v>31</v>
      </c>
      <c r="D510">
        <v>2005</v>
      </c>
      <c r="G510" t="s">
        <v>58</v>
      </c>
      <c r="I510" t="s">
        <v>30</v>
      </c>
      <c r="J510" t="s">
        <v>0</v>
      </c>
      <c r="K510">
        <v>0</v>
      </c>
      <c r="L510" t="s">
        <v>118</v>
      </c>
    </row>
    <row r="511" spans="1:12" x14ac:dyDescent="0.3">
      <c r="A511" t="s">
        <v>26</v>
      </c>
      <c r="B511" t="s">
        <v>191</v>
      </c>
      <c r="C511" t="s">
        <v>31</v>
      </c>
      <c r="D511">
        <v>2006</v>
      </c>
      <c r="G511" t="s">
        <v>58</v>
      </c>
      <c r="I511" t="s">
        <v>30</v>
      </c>
      <c r="J511" t="s">
        <v>0</v>
      </c>
      <c r="K511">
        <v>0</v>
      </c>
      <c r="L511" t="s">
        <v>118</v>
      </c>
    </row>
    <row r="512" spans="1:12" x14ac:dyDescent="0.3">
      <c r="A512" t="s">
        <v>26</v>
      </c>
      <c r="B512" t="s">
        <v>191</v>
      </c>
      <c r="C512" t="s">
        <v>31</v>
      </c>
      <c r="D512">
        <v>2007</v>
      </c>
      <c r="G512" t="s">
        <v>58</v>
      </c>
      <c r="I512" t="s">
        <v>30</v>
      </c>
      <c r="J512" t="s">
        <v>0</v>
      </c>
      <c r="K512">
        <v>0</v>
      </c>
      <c r="L512" t="s">
        <v>118</v>
      </c>
    </row>
    <row r="513" spans="1:12" x14ac:dyDescent="0.3">
      <c r="A513" t="s">
        <v>26</v>
      </c>
      <c r="B513" t="s">
        <v>191</v>
      </c>
      <c r="C513" t="s">
        <v>31</v>
      </c>
      <c r="D513">
        <v>2008</v>
      </c>
      <c r="G513" t="s">
        <v>58</v>
      </c>
      <c r="I513" t="s">
        <v>30</v>
      </c>
      <c r="J513" t="s">
        <v>0</v>
      </c>
      <c r="K513">
        <v>0</v>
      </c>
      <c r="L513" t="s">
        <v>118</v>
      </c>
    </row>
    <row r="514" spans="1:12" x14ac:dyDescent="0.3">
      <c r="A514" t="s">
        <v>26</v>
      </c>
      <c r="B514" t="s">
        <v>191</v>
      </c>
      <c r="C514" t="s">
        <v>31</v>
      </c>
      <c r="D514">
        <v>2009</v>
      </c>
      <c r="G514" t="s">
        <v>58</v>
      </c>
      <c r="I514" t="s">
        <v>30</v>
      </c>
      <c r="J514" t="s">
        <v>0</v>
      </c>
      <c r="K514">
        <v>0</v>
      </c>
      <c r="L514" t="s">
        <v>118</v>
      </c>
    </row>
    <row r="515" spans="1:12" x14ac:dyDescent="0.3">
      <c r="A515" t="s">
        <v>26</v>
      </c>
      <c r="B515" t="s">
        <v>191</v>
      </c>
      <c r="C515" t="s">
        <v>31</v>
      </c>
      <c r="D515">
        <v>2010</v>
      </c>
      <c r="G515" t="s">
        <v>58</v>
      </c>
      <c r="I515" t="s">
        <v>30</v>
      </c>
      <c r="J515" t="s">
        <v>0</v>
      </c>
      <c r="K515">
        <v>0</v>
      </c>
      <c r="L515" t="s">
        <v>118</v>
      </c>
    </row>
    <row r="516" spans="1:12" x14ac:dyDescent="0.3">
      <c r="A516" t="s">
        <v>26</v>
      </c>
      <c r="B516" t="s">
        <v>191</v>
      </c>
      <c r="C516" t="s">
        <v>31</v>
      </c>
      <c r="D516">
        <v>2011</v>
      </c>
      <c r="G516" t="s">
        <v>58</v>
      </c>
      <c r="I516" t="s">
        <v>30</v>
      </c>
      <c r="J516" t="s">
        <v>0</v>
      </c>
      <c r="K516">
        <v>0</v>
      </c>
      <c r="L516" t="s">
        <v>118</v>
      </c>
    </row>
    <row r="517" spans="1:12" x14ac:dyDescent="0.3">
      <c r="A517" t="s">
        <v>26</v>
      </c>
      <c r="B517" t="s">
        <v>191</v>
      </c>
      <c r="C517" t="s">
        <v>31</v>
      </c>
      <c r="D517">
        <v>2012</v>
      </c>
      <c r="G517" t="s">
        <v>58</v>
      </c>
      <c r="I517" t="s">
        <v>30</v>
      </c>
      <c r="J517" t="s">
        <v>0</v>
      </c>
      <c r="K517">
        <v>0</v>
      </c>
      <c r="L517" t="s">
        <v>118</v>
      </c>
    </row>
    <row r="518" spans="1:12" x14ac:dyDescent="0.3">
      <c r="A518" t="s">
        <v>26</v>
      </c>
      <c r="B518" t="s">
        <v>191</v>
      </c>
      <c r="C518" t="s">
        <v>31</v>
      </c>
      <c r="D518">
        <v>2013</v>
      </c>
      <c r="G518" t="s">
        <v>58</v>
      </c>
      <c r="I518" t="s">
        <v>30</v>
      </c>
      <c r="J518" t="s">
        <v>0</v>
      </c>
      <c r="K518">
        <v>0</v>
      </c>
      <c r="L518" t="s">
        <v>118</v>
      </c>
    </row>
    <row r="519" spans="1:12" x14ac:dyDescent="0.3">
      <c r="A519" t="s">
        <v>26</v>
      </c>
      <c r="B519" t="s">
        <v>191</v>
      </c>
      <c r="C519" t="s">
        <v>31</v>
      </c>
      <c r="D519">
        <v>2014</v>
      </c>
      <c r="G519" t="s">
        <v>58</v>
      </c>
      <c r="I519" t="s">
        <v>30</v>
      </c>
      <c r="J519" t="s">
        <v>0</v>
      </c>
      <c r="K519">
        <v>0</v>
      </c>
      <c r="L519" t="s">
        <v>118</v>
      </c>
    </row>
    <row r="520" spans="1:12" x14ac:dyDescent="0.3">
      <c r="A520" t="s">
        <v>26</v>
      </c>
      <c r="B520" t="s">
        <v>191</v>
      </c>
      <c r="C520" t="s">
        <v>31</v>
      </c>
      <c r="D520">
        <v>2015</v>
      </c>
      <c r="G520" t="s">
        <v>58</v>
      </c>
      <c r="I520" t="s">
        <v>30</v>
      </c>
      <c r="J520" t="s">
        <v>0</v>
      </c>
      <c r="K520">
        <v>0</v>
      </c>
      <c r="L520" t="s">
        <v>118</v>
      </c>
    </row>
    <row r="521" spans="1:12" x14ac:dyDescent="0.3">
      <c r="A521" t="s">
        <v>26</v>
      </c>
      <c r="B521" t="s">
        <v>191</v>
      </c>
      <c r="C521" t="s">
        <v>31</v>
      </c>
      <c r="D521">
        <v>2016</v>
      </c>
      <c r="G521" t="s">
        <v>58</v>
      </c>
      <c r="I521" t="s">
        <v>30</v>
      </c>
      <c r="J521" t="s">
        <v>0</v>
      </c>
      <c r="K521">
        <v>0</v>
      </c>
      <c r="L521" t="s">
        <v>118</v>
      </c>
    </row>
    <row r="522" spans="1:12" x14ac:dyDescent="0.3">
      <c r="A522" t="s">
        <v>26</v>
      </c>
      <c r="B522" t="s">
        <v>191</v>
      </c>
      <c r="C522" t="s">
        <v>31</v>
      </c>
      <c r="D522">
        <v>2017</v>
      </c>
      <c r="G522" t="s">
        <v>58</v>
      </c>
      <c r="I522" t="s">
        <v>30</v>
      </c>
      <c r="J522" t="s">
        <v>0</v>
      </c>
      <c r="K522">
        <v>5</v>
      </c>
      <c r="L522" t="s">
        <v>118</v>
      </c>
    </row>
    <row r="523" spans="1:12" x14ac:dyDescent="0.3">
      <c r="A523" t="s">
        <v>26</v>
      </c>
      <c r="B523" t="s">
        <v>191</v>
      </c>
      <c r="C523" t="s">
        <v>31</v>
      </c>
      <c r="D523">
        <v>2018</v>
      </c>
      <c r="G523" t="s">
        <v>58</v>
      </c>
      <c r="I523" t="s">
        <v>30</v>
      </c>
      <c r="J523" t="s">
        <v>0</v>
      </c>
      <c r="K523">
        <v>5</v>
      </c>
      <c r="L523" t="s">
        <v>118</v>
      </c>
    </row>
    <row r="524" spans="1:12" x14ac:dyDescent="0.3">
      <c r="A524" t="s">
        <v>26</v>
      </c>
      <c r="B524" t="s">
        <v>191</v>
      </c>
      <c r="C524" t="s">
        <v>31</v>
      </c>
      <c r="D524">
        <v>1999</v>
      </c>
      <c r="G524" t="s">
        <v>199</v>
      </c>
      <c r="I524" t="s">
        <v>30</v>
      </c>
      <c r="J524" t="s">
        <v>0</v>
      </c>
      <c r="L524" t="s">
        <v>118</v>
      </c>
    </row>
    <row r="525" spans="1:12" x14ac:dyDescent="0.3">
      <c r="A525" t="s">
        <v>26</v>
      </c>
      <c r="B525" t="s">
        <v>191</v>
      </c>
      <c r="C525" t="s">
        <v>31</v>
      </c>
      <c r="D525">
        <v>2000</v>
      </c>
      <c r="G525" t="s">
        <v>199</v>
      </c>
      <c r="I525" t="s">
        <v>30</v>
      </c>
      <c r="J525" t="s">
        <v>0</v>
      </c>
      <c r="L525" t="s">
        <v>118</v>
      </c>
    </row>
    <row r="526" spans="1:12" x14ac:dyDescent="0.3">
      <c r="A526" t="s">
        <v>26</v>
      </c>
      <c r="B526" t="s">
        <v>191</v>
      </c>
      <c r="C526" t="s">
        <v>31</v>
      </c>
      <c r="D526">
        <v>2001</v>
      </c>
      <c r="G526" t="s">
        <v>199</v>
      </c>
      <c r="I526" t="s">
        <v>30</v>
      </c>
      <c r="J526" t="s">
        <v>0</v>
      </c>
      <c r="L526" t="s">
        <v>118</v>
      </c>
    </row>
    <row r="527" spans="1:12" x14ac:dyDescent="0.3">
      <c r="A527" t="s">
        <v>26</v>
      </c>
      <c r="B527" t="s">
        <v>191</v>
      </c>
      <c r="C527" t="s">
        <v>31</v>
      </c>
      <c r="D527">
        <v>2002</v>
      </c>
      <c r="G527" t="s">
        <v>199</v>
      </c>
      <c r="I527" t="s">
        <v>30</v>
      </c>
      <c r="J527" t="s">
        <v>0</v>
      </c>
      <c r="L527" t="s">
        <v>118</v>
      </c>
    </row>
    <row r="528" spans="1:12" x14ac:dyDescent="0.3">
      <c r="A528" t="s">
        <v>26</v>
      </c>
      <c r="B528" t="s">
        <v>191</v>
      </c>
      <c r="C528" t="s">
        <v>31</v>
      </c>
      <c r="D528">
        <v>2003</v>
      </c>
      <c r="G528" t="s">
        <v>199</v>
      </c>
      <c r="I528" t="s">
        <v>30</v>
      </c>
      <c r="J528" t="s">
        <v>0</v>
      </c>
      <c r="L528" t="s">
        <v>118</v>
      </c>
    </row>
    <row r="529" spans="1:12" x14ac:dyDescent="0.3">
      <c r="A529" t="s">
        <v>26</v>
      </c>
      <c r="B529" t="s">
        <v>191</v>
      </c>
      <c r="C529" t="s">
        <v>31</v>
      </c>
      <c r="D529">
        <v>2004</v>
      </c>
      <c r="G529" t="s">
        <v>199</v>
      </c>
      <c r="I529" t="s">
        <v>30</v>
      </c>
      <c r="J529" t="s">
        <v>0</v>
      </c>
      <c r="L529" t="s">
        <v>118</v>
      </c>
    </row>
    <row r="530" spans="1:12" x14ac:dyDescent="0.3">
      <c r="A530" t="s">
        <v>26</v>
      </c>
      <c r="B530" t="s">
        <v>191</v>
      </c>
      <c r="C530" t="s">
        <v>31</v>
      </c>
      <c r="D530">
        <v>2005</v>
      </c>
      <c r="G530" t="s">
        <v>199</v>
      </c>
      <c r="I530" t="s">
        <v>30</v>
      </c>
      <c r="J530" t="s">
        <v>0</v>
      </c>
      <c r="K530">
        <v>0</v>
      </c>
      <c r="L530" t="s">
        <v>118</v>
      </c>
    </row>
    <row r="531" spans="1:12" x14ac:dyDescent="0.3">
      <c r="A531" t="s">
        <v>26</v>
      </c>
      <c r="B531" t="s">
        <v>191</v>
      </c>
      <c r="C531" t="s">
        <v>31</v>
      </c>
      <c r="D531">
        <v>2006</v>
      </c>
      <c r="G531" t="s">
        <v>199</v>
      </c>
      <c r="I531" t="s">
        <v>30</v>
      </c>
      <c r="J531" t="s">
        <v>0</v>
      </c>
      <c r="K531">
        <v>0</v>
      </c>
      <c r="L531" t="s">
        <v>118</v>
      </c>
    </row>
    <row r="532" spans="1:12" x14ac:dyDescent="0.3">
      <c r="A532" t="s">
        <v>26</v>
      </c>
      <c r="B532" t="s">
        <v>191</v>
      </c>
      <c r="C532" t="s">
        <v>31</v>
      </c>
      <c r="D532">
        <v>2007</v>
      </c>
      <c r="G532" t="s">
        <v>199</v>
      </c>
      <c r="I532" t="s">
        <v>30</v>
      </c>
      <c r="J532" t="s">
        <v>0</v>
      </c>
      <c r="K532">
        <v>0</v>
      </c>
      <c r="L532" t="s">
        <v>118</v>
      </c>
    </row>
    <row r="533" spans="1:12" x14ac:dyDescent="0.3">
      <c r="A533" t="s">
        <v>26</v>
      </c>
      <c r="B533" t="s">
        <v>191</v>
      </c>
      <c r="C533" t="s">
        <v>31</v>
      </c>
      <c r="D533">
        <v>2008</v>
      </c>
      <c r="G533" t="s">
        <v>199</v>
      </c>
      <c r="I533" t="s">
        <v>30</v>
      </c>
      <c r="J533" t="s">
        <v>0</v>
      </c>
      <c r="K533">
        <v>1.028</v>
      </c>
      <c r="L533" t="s">
        <v>118</v>
      </c>
    </row>
    <row r="534" spans="1:12" x14ac:dyDescent="0.3">
      <c r="A534" t="s">
        <v>26</v>
      </c>
      <c r="B534" t="s">
        <v>191</v>
      </c>
      <c r="C534" t="s">
        <v>31</v>
      </c>
      <c r="D534">
        <v>2009</v>
      </c>
      <c r="G534" t="s">
        <v>199</v>
      </c>
      <c r="I534" t="s">
        <v>30</v>
      </c>
      <c r="J534" t="s">
        <v>0</v>
      </c>
      <c r="K534">
        <v>1.1539999999999999</v>
      </c>
      <c r="L534" t="s">
        <v>118</v>
      </c>
    </row>
    <row r="535" spans="1:12" x14ac:dyDescent="0.3">
      <c r="A535" t="s">
        <v>26</v>
      </c>
      <c r="B535" t="s">
        <v>191</v>
      </c>
      <c r="C535" t="s">
        <v>31</v>
      </c>
      <c r="D535">
        <v>2010</v>
      </c>
      <c r="G535" t="s">
        <v>199</v>
      </c>
      <c r="I535" t="s">
        <v>30</v>
      </c>
      <c r="J535" t="s">
        <v>0</v>
      </c>
      <c r="K535">
        <v>1.113</v>
      </c>
      <c r="L535" t="s">
        <v>118</v>
      </c>
    </row>
    <row r="536" spans="1:12" x14ac:dyDescent="0.3">
      <c r="A536" t="s">
        <v>26</v>
      </c>
      <c r="B536" t="s">
        <v>191</v>
      </c>
      <c r="C536" t="s">
        <v>31</v>
      </c>
      <c r="D536">
        <v>2011</v>
      </c>
      <c r="G536" t="s">
        <v>199</v>
      </c>
      <c r="I536" t="s">
        <v>30</v>
      </c>
      <c r="J536" t="s">
        <v>0</v>
      </c>
      <c r="K536">
        <v>1.159</v>
      </c>
      <c r="L536" t="s">
        <v>118</v>
      </c>
    </row>
    <row r="537" spans="1:12" x14ac:dyDescent="0.3">
      <c r="A537" t="s">
        <v>26</v>
      </c>
      <c r="B537" t="s">
        <v>191</v>
      </c>
      <c r="C537" t="s">
        <v>31</v>
      </c>
      <c r="D537">
        <v>2012</v>
      </c>
      <c r="G537" t="s">
        <v>199</v>
      </c>
      <c r="I537" t="s">
        <v>30</v>
      </c>
      <c r="J537" t="s">
        <v>0</v>
      </c>
      <c r="K537">
        <v>1.1399999999999999</v>
      </c>
      <c r="L537" t="s">
        <v>118</v>
      </c>
    </row>
    <row r="538" spans="1:12" x14ac:dyDescent="0.3">
      <c r="A538" t="s">
        <v>26</v>
      </c>
      <c r="B538" t="s">
        <v>191</v>
      </c>
      <c r="C538" t="s">
        <v>31</v>
      </c>
      <c r="D538">
        <v>2013</v>
      </c>
      <c r="G538" t="s">
        <v>199</v>
      </c>
      <c r="I538" t="s">
        <v>30</v>
      </c>
      <c r="J538" t="s">
        <v>0</v>
      </c>
      <c r="K538">
        <v>1.1299999999999999</v>
      </c>
      <c r="L538" t="s">
        <v>118</v>
      </c>
    </row>
    <row r="539" spans="1:12" x14ac:dyDescent="0.3">
      <c r="A539" t="s">
        <v>26</v>
      </c>
      <c r="B539" t="s">
        <v>191</v>
      </c>
      <c r="C539" t="s">
        <v>31</v>
      </c>
      <c r="D539">
        <v>2014</v>
      </c>
      <c r="G539" t="s">
        <v>199</v>
      </c>
      <c r="I539" t="s">
        <v>30</v>
      </c>
      <c r="J539" t="s">
        <v>0</v>
      </c>
      <c r="K539">
        <v>1.1000000000000001</v>
      </c>
      <c r="L539" t="s">
        <v>118</v>
      </c>
    </row>
    <row r="540" spans="1:12" x14ac:dyDescent="0.3">
      <c r="A540" t="s">
        <v>26</v>
      </c>
      <c r="B540" t="s">
        <v>191</v>
      </c>
      <c r="C540" t="s">
        <v>31</v>
      </c>
      <c r="D540">
        <v>2015</v>
      </c>
      <c r="G540" t="s">
        <v>199</v>
      </c>
      <c r="I540" t="s">
        <v>30</v>
      </c>
      <c r="J540" t="s">
        <v>0</v>
      </c>
      <c r="K540">
        <v>1.03</v>
      </c>
      <c r="L540" t="s">
        <v>118</v>
      </c>
    </row>
    <row r="541" spans="1:12" x14ac:dyDescent="0.3">
      <c r="A541" t="s">
        <v>26</v>
      </c>
      <c r="B541" t="s">
        <v>191</v>
      </c>
      <c r="C541" t="s">
        <v>31</v>
      </c>
      <c r="D541">
        <v>2016</v>
      </c>
      <c r="G541" t="s">
        <v>199</v>
      </c>
      <c r="I541" t="s">
        <v>30</v>
      </c>
      <c r="J541" t="s">
        <v>0</v>
      </c>
      <c r="K541">
        <v>1.04</v>
      </c>
      <c r="L541" t="s">
        <v>118</v>
      </c>
    </row>
    <row r="542" spans="1:12" x14ac:dyDescent="0.3">
      <c r="A542" t="s">
        <v>26</v>
      </c>
      <c r="B542" t="s">
        <v>191</v>
      </c>
      <c r="C542" t="s">
        <v>31</v>
      </c>
      <c r="D542">
        <v>2017</v>
      </c>
      <c r="G542" t="s">
        <v>199</v>
      </c>
      <c r="I542" t="s">
        <v>30</v>
      </c>
      <c r="J542" t="s">
        <v>0</v>
      </c>
      <c r="K542">
        <v>1.0472999999999999</v>
      </c>
      <c r="L542" t="s">
        <v>118</v>
      </c>
    </row>
    <row r="543" spans="1:12" x14ac:dyDescent="0.3">
      <c r="A543" t="s">
        <v>26</v>
      </c>
      <c r="B543" t="s">
        <v>191</v>
      </c>
      <c r="C543" t="s">
        <v>31</v>
      </c>
      <c r="D543">
        <v>2018</v>
      </c>
      <c r="G543" t="s">
        <v>199</v>
      </c>
      <c r="I543" t="s">
        <v>30</v>
      </c>
      <c r="J543" t="s">
        <v>0</v>
      </c>
      <c r="K543">
        <v>1.0887</v>
      </c>
      <c r="L543" t="s">
        <v>118</v>
      </c>
    </row>
    <row r="544" spans="1:12" x14ac:dyDescent="0.3">
      <c r="A544" t="s">
        <v>26</v>
      </c>
      <c r="B544" t="s">
        <v>191</v>
      </c>
      <c r="C544" t="s">
        <v>31</v>
      </c>
      <c r="D544">
        <v>1999</v>
      </c>
      <c r="G544" t="s">
        <v>112</v>
      </c>
      <c r="I544" t="s">
        <v>30</v>
      </c>
      <c r="J544" t="s">
        <v>0</v>
      </c>
      <c r="K544">
        <v>82.27</v>
      </c>
      <c r="L544" t="s">
        <v>118</v>
      </c>
    </row>
    <row r="545" spans="1:12" x14ac:dyDescent="0.3">
      <c r="A545" t="s">
        <v>26</v>
      </c>
      <c r="B545" t="s">
        <v>191</v>
      </c>
      <c r="C545" t="s">
        <v>31</v>
      </c>
      <c r="D545">
        <v>2000</v>
      </c>
      <c r="G545" t="s">
        <v>112</v>
      </c>
      <c r="I545" t="s">
        <v>30</v>
      </c>
      <c r="J545" t="s">
        <v>0</v>
      </c>
      <c r="K545">
        <v>82.27</v>
      </c>
      <c r="L545" t="s">
        <v>118</v>
      </c>
    </row>
    <row r="546" spans="1:12" x14ac:dyDescent="0.3">
      <c r="A546" t="s">
        <v>26</v>
      </c>
      <c r="B546" t="s">
        <v>191</v>
      </c>
      <c r="C546" t="s">
        <v>31</v>
      </c>
      <c r="D546">
        <v>2001</v>
      </c>
      <c r="G546" t="s">
        <v>112</v>
      </c>
      <c r="I546" t="s">
        <v>30</v>
      </c>
      <c r="J546" t="s">
        <v>0</v>
      </c>
      <c r="K546">
        <v>82.27</v>
      </c>
      <c r="L546" t="s">
        <v>118</v>
      </c>
    </row>
    <row r="547" spans="1:12" x14ac:dyDescent="0.3">
      <c r="A547" t="s">
        <v>26</v>
      </c>
      <c r="B547" t="s">
        <v>191</v>
      </c>
      <c r="C547" t="s">
        <v>31</v>
      </c>
      <c r="D547">
        <v>2002</v>
      </c>
      <c r="G547" t="s">
        <v>112</v>
      </c>
      <c r="I547" t="s">
        <v>30</v>
      </c>
      <c r="J547" t="s">
        <v>0</v>
      </c>
      <c r="K547">
        <v>82.27</v>
      </c>
      <c r="L547" t="s">
        <v>118</v>
      </c>
    </row>
    <row r="548" spans="1:12" x14ac:dyDescent="0.3">
      <c r="A548" t="s">
        <v>26</v>
      </c>
      <c r="B548" t="s">
        <v>191</v>
      </c>
      <c r="C548" t="s">
        <v>31</v>
      </c>
      <c r="D548">
        <v>2003</v>
      </c>
      <c r="G548" t="s">
        <v>112</v>
      </c>
      <c r="I548" t="s">
        <v>30</v>
      </c>
      <c r="J548" t="s">
        <v>0</v>
      </c>
      <c r="K548">
        <v>82.27</v>
      </c>
      <c r="L548" t="s">
        <v>118</v>
      </c>
    </row>
    <row r="549" spans="1:12" x14ac:dyDescent="0.3">
      <c r="A549" t="s">
        <v>26</v>
      </c>
      <c r="B549" t="s">
        <v>191</v>
      </c>
      <c r="C549" t="s">
        <v>31</v>
      </c>
      <c r="D549">
        <v>2004</v>
      </c>
      <c r="G549" t="s">
        <v>112</v>
      </c>
      <c r="I549" t="s">
        <v>30</v>
      </c>
      <c r="J549" t="s">
        <v>0</v>
      </c>
      <c r="K549">
        <v>82.27</v>
      </c>
      <c r="L549" t="s">
        <v>118</v>
      </c>
    </row>
    <row r="550" spans="1:12" x14ac:dyDescent="0.3">
      <c r="A550" t="s">
        <v>26</v>
      </c>
      <c r="B550" t="s">
        <v>191</v>
      </c>
      <c r="C550" t="s">
        <v>31</v>
      </c>
      <c r="D550">
        <v>2005</v>
      </c>
      <c r="G550" t="s">
        <v>112</v>
      </c>
      <c r="I550" t="s">
        <v>30</v>
      </c>
      <c r="J550" t="s">
        <v>0</v>
      </c>
      <c r="K550">
        <v>89.52</v>
      </c>
      <c r="L550" t="s">
        <v>118</v>
      </c>
    </row>
    <row r="551" spans="1:12" x14ac:dyDescent="0.3">
      <c r="A551" t="s">
        <v>26</v>
      </c>
      <c r="B551" t="s">
        <v>191</v>
      </c>
      <c r="C551" t="s">
        <v>31</v>
      </c>
      <c r="D551">
        <v>2006</v>
      </c>
      <c r="G551" t="s">
        <v>112</v>
      </c>
      <c r="I551" t="s">
        <v>30</v>
      </c>
      <c r="J551" t="s">
        <v>0</v>
      </c>
      <c r="K551">
        <v>89.25</v>
      </c>
      <c r="L551" t="s">
        <v>118</v>
      </c>
    </row>
    <row r="552" spans="1:12" x14ac:dyDescent="0.3">
      <c r="A552" t="s">
        <v>26</v>
      </c>
      <c r="B552" t="s">
        <v>191</v>
      </c>
      <c r="C552" t="s">
        <v>31</v>
      </c>
      <c r="D552">
        <v>2007</v>
      </c>
      <c r="G552" t="s">
        <v>112</v>
      </c>
      <c r="I552" t="s">
        <v>30</v>
      </c>
      <c r="J552" t="s">
        <v>0</v>
      </c>
      <c r="K552">
        <v>89.31</v>
      </c>
      <c r="L552" t="s">
        <v>118</v>
      </c>
    </row>
    <row r="553" spans="1:12" x14ac:dyDescent="0.3">
      <c r="A553" t="s">
        <v>26</v>
      </c>
      <c r="B553" t="s">
        <v>191</v>
      </c>
      <c r="C553" t="s">
        <v>31</v>
      </c>
      <c r="D553">
        <v>2008</v>
      </c>
      <c r="G553" t="s">
        <v>112</v>
      </c>
      <c r="I553" t="s">
        <v>30</v>
      </c>
      <c r="J553" t="s">
        <v>0</v>
      </c>
      <c r="K553">
        <v>90.54</v>
      </c>
      <c r="L553" t="s">
        <v>118</v>
      </c>
    </row>
    <row r="554" spans="1:12" x14ac:dyDescent="0.3">
      <c r="A554" t="s">
        <v>26</v>
      </c>
      <c r="B554" t="s">
        <v>191</v>
      </c>
      <c r="C554" t="s">
        <v>31</v>
      </c>
      <c r="D554">
        <v>2009</v>
      </c>
      <c r="G554" t="s">
        <v>112</v>
      </c>
      <c r="I554" t="s">
        <v>30</v>
      </c>
      <c r="J554" t="s">
        <v>0</v>
      </c>
      <c r="K554">
        <v>91.82</v>
      </c>
      <c r="L554" t="s">
        <v>118</v>
      </c>
    </row>
    <row r="555" spans="1:12" x14ac:dyDescent="0.3">
      <c r="A555" t="s">
        <v>26</v>
      </c>
      <c r="B555" t="s">
        <v>191</v>
      </c>
      <c r="C555" t="s">
        <v>31</v>
      </c>
      <c r="D555">
        <v>2010</v>
      </c>
      <c r="G555" t="s">
        <v>112</v>
      </c>
      <c r="I555" t="s">
        <v>30</v>
      </c>
      <c r="J555" t="s">
        <v>0</v>
      </c>
      <c r="K555">
        <v>96.84</v>
      </c>
      <c r="L555" t="s">
        <v>118</v>
      </c>
    </row>
    <row r="556" spans="1:12" x14ac:dyDescent="0.3">
      <c r="A556" t="s">
        <v>26</v>
      </c>
      <c r="B556" t="s">
        <v>191</v>
      </c>
      <c r="C556" t="s">
        <v>31</v>
      </c>
      <c r="D556">
        <v>2011</v>
      </c>
      <c r="G556" t="s">
        <v>112</v>
      </c>
      <c r="I556" t="s">
        <v>30</v>
      </c>
      <c r="J556" t="s">
        <v>0</v>
      </c>
      <c r="K556">
        <v>106.41</v>
      </c>
      <c r="L556" t="s">
        <v>118</v>
      </c>
    </row>
    <row r="557" spans="1:12" x14ac:dyDescent="0.3">
      <c r="A557" t="s">
        <v>26</v>
      </c>
      <c r="B557" t="s">
        <v>191</v>
      </c>
      <c r="C557" t="s">
        <v>31</v>
      </c>
      <c r="D557">
        <v>2012</v>
      </c>
      <c r="G557" t="s">
        <v>112</v>
      </c>
      <c r="I557" t="s">
        <v>30</v>
      </c>
      <c r="J557" t="s">
        <v>0</v>
      </c>
      <c r="K557">
        <v>108.3</v>
      </c>
      <c r="L557" t="s">
        <v>118</v>
      </c>
    </row>
    <row r="558" spans="1:12" x14ac:dyDescent="0.3">
      <c r="A558" t="s">
        <v>26</v>
      </c>
      <c r="B558" t="s">
        <v>191</v>
      </c>
      <c r="C558" t="s">
        <v>31</v>
      </c>
      <c r="D558">
        <v>2013</v>
      </c>
      <c r="G558" t="s">
        <v>112</v>
      </c>
      <c r="I558" t="s">
        <v>30</v>
      </c>
      <c r="J558" t="s">
        <v>0</v>
      </c>
      <c r="K558">
        <v>93.76</v>
      </c>
      <c r="L558" t="s">
        <v>118</v>
      </c>
    </row>
    <row r="559" spans="1:12" x14ac:dyDescent="0.3">
      <c r="A559" t="s">
        <v>26</v>
      </c>
      <c r="B559" t="s">
        <v>191</v>
      </c>
      <c r="C559" t="s">
        <v>31</v>
      </c>
      <c r="D559">
        <v>2014</v>
      </c>
      <c r="G559" t="s">
        <v>112</v>
      </c>
      <c r="I559" t="s">
        <v>30</v>
      </c>
      <c r="J559" t="s">
        <v>0</v>
      </c>
      <c r="K559">
        <v>55.24</v>
      </c>
      <c r="L559" t="s">
        <v>118</v>
      </c>
    </row>
    <row r="560" spans="1:12" x14ac:dyDescent="0.3">
      <c r="A560" t="s">
        <v>26</v>
      </c>
      <c r="B560" t="s">
        <v>191</v>
      </c>
      <c r="C560" t="s">
        <v>31</v>
      </c>
      <c r="D560">
        <v>2015</v>
      </c>
      <c r="G560" t="s">
        <v>112</v>
      </c>
      <c r="I560" t="s">
        <v>30</v>
      </c>
      <c r="J560" t="s">
        <v>0</v>
      </c>
      <c r="K560">
        <v>0.54</v>
      </c>
      <c r="L560" t="s">
        <v>118</v>
      </c>
    </row>
    <row r="561" spans="1:12" x14ac:dyDescent="0.3">
      <c r="A561" t="s">
        <v>26</v>
      </c>
      <c r="B561" t="s">
        <v>191</v>
      </c>
      <c r="C561" t="s">
        <v>31</v>
      </c>
      <c r="D561">
        <v>2016</v>
      </c>
      <c r="G561" t="s">
        <v>112</v>
      </c>
      <c r="I561" t="s">
        <v>30</v>
      </c>
      <c r="J561" t="s">
        <v>0</v>
      </c>
      <c r="K561">
        <v>0.54</v>
      </c>
      <c r="L561" t="s">
        <v>118</v>
      </c>
    </row>
    <row r="562" spans="1:12" x14ac:dyDescent="0.3">
      <c r="A562" t="s">
        <v>26</v>
      </c>
      <c r="B562" t="s">
        <v>191</v>
      </c>
      <c r="C562" t="s">
        <v>31</v>
      </c>
      <c r="D562">
        <v>2017</v>
      </c>
      <c r="G562" t="s">
        <v>112</v>
      </c>
      <c r="I562" t="s">
        <v>30</v>
      </c>
      <c r="J562" t="s">
        <v>0</v>
      </c>
      <c r="K562">
        <v>0.53720000000000001</v>
      </c>
      <c r="L562" t="s">
        <v>118</v>
      </c>
    </row>
    <row r="563" spans="1:12" x14ac:dyDescent="0.3">
      <c r="A563" t="s">
        <v>26</v>
      </c>
      <c r="B563" t="s">
        <v>191</v>
      </c>
      <c r="C563" t="s">
        <v>31</v>
      </c>
      <c r="D563">
        <v>2018</v>
      </c>
      <c r="G563" t="s">
        <v>112</v>
      </c>
      <c r="I563" t="s">
        <v>30</v>
      </c>
      <c r="J563" t="s">
        <v>0</v>
      </c>
      <c r="K563">
        <v>0.53749999999999998</v>
      </c>
      <c r="L563" t="s">
        <v>118</v>
      </c>
    </row>
    <row r="564" spans="1:12" x14ac:dyDescent="0.3">
      <c r="A564" t="s">
        <v>26</v>
      </c>
      <c r="B564" t="s">
        <v>191</v>
      </c>
      <c r="C564" t="s">
        <v>31</v>
      </c>
      <c r="D564">
        <v>1999</v>
      </c>
      <c r="G564" t="s">
        <v>35</v>
      </c>
      <c r="I564" t="s">
        <v>30</v>
      </c>
      <c r="J564" t="s">
        <v>0</v>
      </c>
      <c r="K564">
        <v>2.0499999999999998</v>
      </c>
      <c r="L564" t="s">
        <v>118</v>
      </c>
    </row>
    <row r="565" spans="1:12" x14ac:dyDescent="0.3">
      <c r="A565" t="s">
        <v>26</v>
      </c>
      <c r="B565" t="s">
        <v>191</v>
      </c>
      <c r="C565" t="s">
        <v>31</v>
      </c>
      <c r="D565">
        <v>2000</v>
      </c>
      <c r="G565" t="s">
        <v>35</v>
      </c>
      <c r="I565" t="s">
        <v>30</v>
      </c>
      <c r="J565" t="s">
        <v>0</v>
      </c>
      <c r="K565">
        <v>2.0499999999999998</v>
      </c>
      <c r="L565" t="s">
        <v>118</v>
      </c>
    </row>
    <row r="566" spans="1:12" x14ac:dyDescent="0.3">
      <c r="A566" t="s">
        <v>26</v>
      </c>
      <c r="B566" t="s">
        <v>191</v>
      </c>
      <c r="C566" t="s">
        <v>31</v>
      </c>
      <c r="D566">
        <v>2001</v>
      </c>
      <c r="G566" t="s">
        <v>35</v>
      </c>
      <c r="I566" t="s">
        <v>30</v>
      </c>
      <c r="J566" t="s">
        <v>0</v>
      </c>
      <c r="K566">
        <v>2.0499999999999998</v>
      </c>
      <c r="L566" t="s">
        <v>118</v>
      </c>
    </row>
    <row r="567" spans="1:12" x14ac:dyDescent="0.3">
      <c r="A567" t="s">
        <v>26</v>
      </c>
      <c r="B567" t="s">
        <v>191</v>
      </c>
      <c r="C567" t="s">
        <v>31</v>
      </c>
      <c r="D567">
        <v>2002</v>
      </c>
      <c r="G567" t="s">
        <v>35</v>
      </c>
      <c r="I567" t="s">
        <v>30</v>
      </c>
      <c r="J567" t="s">
        <v>0</v>
      </c>
      <c r="K567">
        <v>2.0499999999999998</v>
      </c>
      <c r="L567" t="s">
        <v>118</v>
      </c>
    </row>
    <row r="568" spans="1:12" x14ac:dyDescent="0.3">
      <c r="A568" t="s">
        <v>26</v>
      </c>
      <c r="B568" t="s">
        <v>191</v>
      </c>
      <c r="C568" t="s">
        <v>31</v>
      </c>
      <c r="D568">
        <v>2003</v>
      </c>
      <c r="G568" t="s">
        <v>35</v>
      </c>
      <c r="I568" t="s">
        <v>30</v>
      </c>
      <c r="J568" t="s">
        <v>0</v>
      </c>
      <c r="K568">
        <v>12.3</v>
      </c>
      <c r="L568" t="s">
        <v>118</v>
      </c>
    </row>
    <row r="569" spans="1:12" x14ac:dyDescent="0.3">
      <c r="A569" t="s">
        <v>26</v>
      </c>
      <c r="B569" t="s">
        <v>191</v>
      </c>
      <c r="C569" t="s">
        <v>31</v>
      </c>
      <c r="D569">
        <v>2004</v>
      </c>
      <c r="G569" t="s">
        <v>35</v>
      </c>
      <c r="I569" t="s">
        <v>30</v>
      </c>
      <c r="J569" t="s">
        <v>0</v>
      </c>
      <c r="K569">
        <v>12.3</v>
      </c>
      <c r="L569" t="s">
        <v>118</v>
      </c>
    </row>
    <row r="570" spans="1:12" x14ac:dyDescent="0.3">
      <c r="A570" t="s">
        <v>26</v>
      </c>
      <c r="B570" t="s">
        <v>191</v>
      </c>
      <c r="C570" t="s">
        <v>31</v>
      </c>
      <c r="D570">
        <v>2005</v>
      </c>
      <c r="G570" t="s">
        <v>35</v>
      </c>
      <c r="I570" t="s">
        <v>30</v>
      </c>
      <c r="J570" t="s">
        <v>0</v>
      </c>
      <c r="K570">
        <v>12.3</v>
      </c>
      <c r="L570" t="s">
        <v>118</v>
      </c>
    </row>
    <row r="571" spans="1:12" x14ac:dyDescent="0.3">
      <c r="A571" t="s">
        <v>26</v>
      </c>
      <c r="B571" t="s">
        <v>191</v>
      </c>
      <c r="C571" t="s">
        <v>31</v>
      </c>
      <c r="D571">
        <v>2006</v>
      </c>
      <c r="G571" t="s">
        <v>35</v>
      </c>
      <c r="I571" t="s">
        <v>30</v>
      </c>
      <c r="J571" t="s">
        <v>0</v>
      </c>
      <c r="K571">
        <v>12.3</v>
      </c>
      <c r="L571" t="s">
        <v>118</v>
      </c>
    </row>
    <row r="572" spans="1:12" x14ac:dyDescent="0.3">
      <c r="A572" t="s">
        <v>26</v>
      </c>
      <c r="B572" t="s">
        <v>191</v>
      </c>
      <c r="C572" t="s">
        <v>31</v>
      </c>
      <c r="D572">
        <v>2007</v>
      </c>
      <c r="G572" t="s">
        <v>35</v>
      </c>
      <c r="I572" t="s">
        <v>30</v>
      </c>
      <c r="J572" t="s">
        <v>0</v>
      </c>
      <c r="K572">
        <v>12.3</v>
      </c>
      <c r="L572" t="s">
        <v>118</v>
      </c>
    </row>
    <row r="573" spans="1:12" x14ac:dyDescent="0.3">
      <c r="A573" t="s">
        <v>26</v>
      </c>
      <c r="B573" t="s">
        <v>191</v>
      </c>
      <c r="C573" t="s">
        <v>31</v>
      </c>
      <c r="D573">
        <v>2008</v>
      </c>
      <c r="G573" t="s">
        <v>35</v>
      </c>
      <c r="I573" t="s">
        <v>30</v>
      </c>
      <c r="J573" t="s">
        <v>0</v>
      </c>
      <c r="K573">
        <v>12.3</v>
      </c>
      <c r="L573" t="s">
        <v>118</v>
      </c>
    </row>
    <row r="574" spans="1:12" x14ac:dyDescent="0.3">
      <c r="A574" t="s">
        <v>26</v>
      </c>
      <c r="B574" t="s">
        <v>191</v>
      </c>
      <c r="C574" t="s">
        <v>31</v>
      </c>
      <c r="D574">
        <v>2009</v>
      </c>
      <c r="G574" t="s">
        <v>35</v>
      </c>
      <c r="I574" t="s">
        <v>30</v>
      </c>
      <c r="J574" t="s">
        <v>0</v>
      </c>
      <c r="K574">
        <v>12.3</v>
      </c>
      <c r="L574" t="s">
        <v>118</v>
      </c>
    </row>
    <row r="575" spans="1:12" x14ac:dyDescent="0.3">
      <c r="A575" t="s">
        <v>26</v>
      </c>
      <c r="B575" t="s">
        <v>191</v>
      </c>
      <c r="C575" t="s">
        <v>31</v>
      </c>
      <c r="D575">
        <v>2010</v>
      </c>
      <c r="G575" t="s">
        <v>35</v>
      </c>
      <c r="I575" t="s">
        <v>30</v>
      </c>
      <c r="J575" t="s">
        <v>0</v>
      </c>
      <c r="K575">
        <v>12.3</v>
      </c>
      <c r="L575" t="s">
        <v>118</v>
      </c>
    </row>
    <row r="576" spans="1:12" x14ac:dyDescent="0.3">
      <c r="A576" t="s">
        <v>26</v>
      </c>
      <c r="B576" t="s">
        <v>191</v>
      </c>
      <c r="C576" t="s">
        <v>31</v>
      </c>
      <c r="D576">
        <v>2011</v>
      </c>
      <c r="G576" t="s">
        <v>35</v>
      </c>
      <c r="I576" t="s">
        <v>30</v>
      </c>
      <c r="J576" t="s">
        <v>0</v>
      </c>
      <c r="K576">
        <v>15.37</v>
      </c>
      <c r="L576" t="s">
        <v>118</v>
      </c>
    </row>
    <row r="577" spans="1:12" x14ac:dyDescent="0.3">
      <c r="A577" t="s">
        <v>26</v>
      </c>
      <c r="B577" t="s">
        <v>191</v>
      </c>
      <c r="C577" t="s">
        <v>31</v>
      </c>
      <c r="D577">
        <v>2012</v>
      </c>
      <c r="G577" t="s">
        <v>35</v>
      </c>
      <c r="I577" t="s">
        <v>30</v>
      </c>
      <c r="J577" t="s">
        <v>0</v>
      </c>
      <c r="K577">
        <v>15.37</v>
      </c>
      <c r="L577" t="s">
        <v>118</v>
      </c>
    </row>
    <row r="578" spans="1:12" x14ac:dyDescent="0.3">
      <c r="A578" t="s">
        <v>26</v>
      </c>
      <c r="B578" t="s">
        <v>191</v>
      </c>
      <c r="C578" t="s">
        <v>31</v>
      </c>
      <c r="D578">
        <v>2013</v>
      </c>
      <c r="G578" t="s">
        <v>35</v>
      </c>
      <c r="I578" t="s">
        <v>30</v>
      </c>
      <c r="J578" t="s">
        <v>0</v>
      </c>
      <c r="K578">
        <v>15.37</v>
      </c>
      <c r="L578" t="s">
        <v>118</v>
      </c>
    </row>
    <row r="579" spans="1:12" x14ac:dyDescent="0.3">
      <c r="A579" t="s">
        <v>26</v>
      </c>
      <c r="B579" t="s">
        <v>191</v>
      </c>
      <c r="C579" t="s">
        <v>31</v>
      </c>
      <c r="D579">
        <v>2014</v>
      </c>
      <c r="G579" t="s">
        <v>35</v>
      </c>
      <c r="I579" t="s">
        <v>30</v>
      </c>
      <c r="J579" t="s">
        <v>0</v>
      </c>
      <c r="K579">
        <v>15.37</v>
      </c>
      <c r="L579" t="s">
        <v>118</v>
      </c>
    </row>
    <row r="580" spans="1:12" x14ac:dyDescent="0.3">
      <c r="A580" t="s">
        <v>26</v>
      </c>
      <c r="B580" t="s">
        <v>191</v>
      </c>
      <c r="C580" t="s">
        <v>31</v>
      </c>
      <c r="D580">
        <v>2015</v>
      </c>
      <c r="G580" t="s">
        <v>35</v>
      </c>
      <c r="I580" t="s">
        <v>30</v>
      </c>
      <c r="J580" t="s">
        <v>0</v>
      </c>
      <c r="K580">
        <v>15.37</v>
      </c>
      <c r="L580" t="s">
        <v>118</v>
      </c>
    </row>
    <row r="581" spans="1:12" x14ac:dyDescent="0.3">
      <c r="A581" t="s">
        <v>26</v>
      </c>
      <c r="B581" t="s">
        <v>191</v>
      </c>
      <c r="C581" t="s">
        <v>31</v>
      </c>
      <c r="D581">
        <v>2016</v>
      </c>
      <c r="G581" t="s">
        <v>35</v>
      </c>
      <c r="I581" t="s">
        <v>30</v>
      </c>
      <c r="J581" t="s">
        <v>0</v>
      </c>
      <c r="K581">
        <v>15.37</v>
      </c>
      <c r="L581" t="s">
        <v>118</v>
      </c>
    </row>
    <row r="582" spans="1:12" x14ac:dyDescent="0.3">
      <c r="A582" t="s">
        <v>26</v>
      </c>
      <c r="B582" t="s">
        <v>191</v>
      </c>
      <c r="C582" t="s">
        <v>31</v>
      </c>
      <c r="D582">
        <v>2017</v>
      </c>
      <c r="G582" t="s">
        <v>35</v>
      </c>
      <c r="I582" t="s">
        <v>30</v>
      </c>
      <c r="J582" t="s">
        <v>0</v>
      </c>
      <c r="K582">
        <v>15.37</v>
      </c>
      <c r="L582" t="s">
        <v>118</v>
      </c>
    </row>
    <row r="583" spans="1:12" x14ac:dyDescent="0.3">
      <c r="A583" t="s">
        <v>26</v>
      </c>
      <c r="B583" t="s">
        <v>191</v>
      </c>
      <c r="C583" t="s">
        <v>31</v>
      </c>
      <c r="D583">
        <v>2018</v>
      </c>
      <c r="G583" t="s">
        <v>35</v>
      </c>
      <c r="I583" t="s">
        <v>30</v>
      </c>
      <c r="J583" t="s">
        <v>0</v>
      </c>
      <c r="K583">
        <v>15.37</v>
      </c>
      <c r="L583" t="s">
        <v>118</v>
      </c>
    </row>
    <row r="584" spans="1:12" x14ac:dyDescent="0.3">
      <c r="A584" t="s">
        <v>26</v>
      </c>
      <c r="B584" t="s">
        <v>191</v>
      </c>
      <c r="C584" t="s">
        <v>31</v>
      </c>
      <c r="D584">
        <v>1999</v>
      </c>
      <c r="G584" t="s">
        <v>36</v>
      </c>
      <c r="I584" t="s">
        <v>30</v>
      </c>
      <c r="J584" t="s">
        <v>0</v>
      </c>
      <c r="L584" t="s">
        <v>118</v>
      </c>
    </row>
    <row r="585" spans="1:12" x14ac:dyDescent="0.3">
      <c r="A585" t="s">
        <v>26</v>
      </c>
      <c r="B585" t="s">
        <v>191</v>
      </c>
      <c r="C585" t="s">
        <v>31</v>
      </c>
      <c r="D585">
        <v>2000</v>
      </c>
      <c r="G585" t="s">
        <v>36</v>
      </c>
      <c r="I585" t="s">
        <v>30</v>
      </c>
      <c r="J585" t="s">
        <v>0</v>
      </c>
      <c r="L585" t="s">
        <v>118</v>
      </c>
    </row>
    <row r="586" spans="1:12" x14ac:dyDescent="0.3">
      <c r="A586" t="s">
        <v>26</v>
      </c>
      <c r="B586" t="s">
        <v>191</v>
      </c>
      <c r="C586" t="s">
        <v>31</v>
      </c>
      <c r="D586">
        <v>2001</v>
      </c>
      <c r="G586" t="s">
        <v>36</v>
      </c>
      <c r="I586" t="s">
        <v>30</v>
      </c>
      <c r="J586" t="s">
        <v>0</v>
      </c>
      <c r="L586" t="s">
        <v>118</v>
      </c>
    </row>
    <row r="587" spans="1:12" x14ac:dyDescent="0.3">
      <c r="A587" t="s">
        <v>26</v>
      </c>
      <c r="B587" t="s">
        <v>191</v>
      </c>
      <c r="C587" t="s">
        <v>31</v>
      </c>
      <c r="D587">
        <v>2002</v>
      </c>
      <c r="G587" t="s">
        <v>36</v>
      </c>
      <c r="I587" t="s">
        <v>30</v>
      </c>
      <c r="J587" t="s">
        <v>0</v>
      </c>
      <c r="L587" t="s">
        <v>118</v>
      </c>
    </row>
    <row r="588" spans="1:12" x14ac:dyDescent="0.3">
      <c r="A588" t="s">
        <v>26</v>
      </c>
      <c r="B588" t="s">
        <v>191</v>
      </c>
      <c r="C588" t="s">
        <v>31</v>
      </c>
      <c r="D588">
        <v>2003</v>
      </c>
      <c r="G588" t="s">
        <v>36</v>
      </c>
      <c r="I588" t="s">
        <v>30</v>
      </c>
      <c r="J588" t="s">
        <v>0</v>
      </c>
      <c r="L588" t="s">
        <v>118</v>
      </c>
    </row>
    <row r="589" spans="1:12" x14ac:dyDescent="0.3">
      <c r="A589" t="s">
        <v>26</v>
      </c>
      <c r="B589" t="s">
        <v>191</v>
      </c>
      <c r="C589" t="s">
        <v>31</v>
      </c>
      <c r="D589">
        <v>2004</v>
      </c>
      <c r="G589" t="s">
        <v>36</v>
      </c>
      <c r="I589" t="s">
        <v>30</v>
      </c>
      <c r="J589" t="s">
        <v>0</v>
      </c>
      <c r="L589" t="s">
        <v>118</v>
      </c>
    </row>
    <row r="590" spans="1:12" x14ac:dyDescent="0.3">
      <c r="A590" t="s">
        <v>26</v>
      </c>
      <c r="B590" t="s">
        <v>191</v>
      </c>
      <c r="C590" t="s">
        <v>31</v>
      </c>
      <c r="D590">
        <v>2005</v>
      </c>
      <c r="G590" t="s">
        <v>36</v>
      </c>
      <c r="I590" t="s">
        <v>30</v>
      </c>
      <c r="J590" t="s">
        <v>0</v>
      </c>
      <c r="L590" t="s">
        <v>118</v>
      </c>
    </row>
    <row r="591" spans="1:12" x14ac:dyDescent="0.3">
      <c r="A591" t="s">
        <v>26</v>
      </c>
      <c r="B591" t="s">
        <v>191</v>
      </c>
      <c r="C591" t="s">
        <v>31</v>
      </c>
      <c r="D591">
        <v>2006</v>
      </c>
      <c r="G591" t="s">
        <v>36</v>
      </c>
      <c r="I591" t="s">
        <v>30</v>
      </c>
      <c r="J591" t="s">
        <v>0</v>
      </c>
      <c r="K591">
        <v>0</v>
      </c>
      <c r="L591" t="s">
        <v>118</v>
      </c>
    </row>
    <row r="592" spans="1:12" x14ac:dyDescent="0.3">
      <c r="A592" t="s">
        <v>26</v>
      </c>
      <c r="B592" t="s">
        <v>191</v>
      </c>
      <c r="C592" t="s">
        <v>31</v>
      </c>
      <c r="D592">
        <v>2007</v>
      </c>
      <c r="G592" t="s">
        <v>36</v>
      </c>
      <c r="I592" t="s">
        <v>30</v>
      </c>
      <c r="J592" t="s">
        <v>0</v>
      </c>
      <c r="K592">
        <v>0</v>
      </c>
      <c r="L592" t="s">
        <v>118</v>
      </c>
    </row>
    <row r="593" spans="1:12" x14ac:dyDescent="0.3">
      <c r="A593" t="s">
        <v>26</v>
      </c>
      <c r="B593" t="s">
        <v>191</v>
      </c>
      <c r="C593" t="s">
        <v>31</v>
      </c>
      <c r="D593">
        <v>2008</v>
      </c>
      <c r="G593" t="s">
        <v>36</v>
      </c>
      <c r="I593" t="s">
        <v>30</v>
      </c>
      <c r="J593" t="s">
        <v>0</v>
      </c>
      <c r="K593">
        <v>0</v>
      </c>
      <c r="L593" t="s">
        <v>118</v>
      </c>
    </row>
    <row r="594" spans="1:12" x14ac:dyDescent="0.3">
      <c r="A594" t="s">
        <v>26</v>
      </c>
      <c r="B594" t="s">
        <v>191</v>
      </c>
      <c r="C594" t="s">
        <v>31</v>
      </c>
      <c r="D594">
        <v>2009</v>
      </c>
      <c r="G594" t="s">
        <v>36</v>
      </c>
      <c r="I594" t="s">
        <v>30</v>
      </c>
      <c r="J594" t="s">
        <v>0</v>
      </c>
      <c r="K594">
        <v>0</v>
      </c>
      <c r="L594" t="s">
        <v>118</v>
      </c>
    </row>
    <row r="595" spans="1:12" x14ac:dyDescent="0.3">
      <c r="A595" t="s">
        <v>26</v>
      </c>
      <c r="B595" t="s">
        <v>191</v>
      </c>
      <c r="C595" t="s">
        <v>31</v>
      </c>
      <c r="D595">
        <v>2010</v>
      </c>
      <c r="G595" t="s">
        <v>36</v>
      </c>
      <c r="I595" t="s">
        <v>30</v>
      </c>
      <c r="J595" t="s">
        <v>0</v>
      </c>
      <c r="K595">
        <v>2.5</v>
      </c>
      <c r="L595" t="s">
        <v>118</v>
      </c>
    </row>
    <row r="596" spans="1:12" x14ac:dyDescent="0.3">
      <c r="A596" t="s">
        <v>26</v>
      </c>
      <c r="B596" t="s">
        <v>191</v>
      </c>
      <c r="C596" t="s">
        <v>31</v>
      </c>
      <c r="D596">
        <v>2011</v>
      </c>
      <c r="G596" t="s">
        <v>36</v>
      </c>
      <c r="I596" t="s">
        <v>30</v>
      </c>
      <c r="J596" t="s">
        <v>0</v>
      </c>
      <c r="K596">
        <v>2.5</v>
      </c>
      <c r="L596" t="s">
        <v>118</v>
      </c>
    </row>
    <row r="597" spans="1:12" x14ac:dyDescent="0.3">
      <c r="A597" t="s">
        <v>26</v>
      </c>
      <c r="B597" t="s">
        <v>191</v>
      </c>
      <c r="C597" t="s">
        <v>31</v>
      </c>
      <c r="D597">
        <v>2012</v>
      </c>
      <c r="G597" t="s">
        <v>36</v>
      </c>
      <c r="I597" t="s">
        <v>30</v>
      </c>
      <c r="J597" t="s">
        <v>0</v>
      </c>
      <c r="K597">
        <v>2.5</v>
      </c>
      <c r="L597" t="s">
        <v>118</v>
      </c>
    </row>
    <row r="598" spans="1:12" x14ac:dyDescent="0.3">
      <c r="A598" t="s">
        <v>26</v>
      </c>
      <c r="B598" t="s">
        <v>191</v>
      </c>
      <c r="C598" t="s">
        <v>31</v>
      </c>
      <c r="D598">
        <v>2013</v>
      </c>
      <c r="G598" t="s">
        <v>36</v>
      </c>
      <c r="I598" t="s">
        <v>30</v>
      </c>
      <c r="J598" t="s">
        <v>0</v>
      </c>
      <c r="K598">
        <v>2.5</v>
      </c>
      <c r="L598" t="s">
        <v>118</v>
      </c>
    </row>
    <row r="599" spans="1:12" x14ac:dyDescent="0.3">
      <c r="A599" t="s">
        <v>26</v>
      </c>
      <c r="B599" t="s">
        <v>191</v>
      </c>
      <c r="C599" t="s">
        <v>31</v>
      </c>
      <c r="D599">
        <v>2014</v>
      </c>
      <c r="G599" t="s">
        <v>36</v>
      </c>
      <c r="I599" t="s">
        <v>30</v>
      </c>
      <c r="J599" t="s">
        <v>0</v>
      </c>
      <c r="K599">
        <v>2.5</v>
      </c>
      <c r="L599" t="s">
        <v>118</v>
      </c>
    </row>
    <row r="600" spans="1:12" x14ac:dyDescent="0.3">
      <c r="A600" t="s">
        <v>26</v>
      </c>
      <c r="B600" t="s">
        <v>191</v>
      </c>
      <c r="C600" t="s">
        <v>31</v>
      </c>
      <c r="D600">
        <v>2015</v>
      </c>
      <c r="G600" t="s">
        <v>36</v>
      </c>
      <c r="I600" t="s">
        <v>30</v>
      </c>
      <c r="J600" t="s">
        <v>0</v>
      </c>
      <c r="K600">
        <v>2.5</v>
      </c>
      <c r="L600" t="s">
        <v>118</v>
      </c>
    </row>
    <row r="601" spans="1:12" x14ac:dyDescent="0.3">
      <c r="A601" t="s">
        <v>26</v>
      </c>
      <c r="B601" t="s">
        <v>191</v>
      </c>
      <c r="C601" t="s">
        <v>31</v>
      </c>
      <c r="D601">
        <v>2016</v>
      </c>
      <c r="G601" t="s">
        <v>36</v>
      </c>
      <c r="I601" t="s">
        <v>30</v>
      </c>
      <c r="J601" t="s">
        <v>0</v>
      </c>
      <c r="K601">
        <v>2.5</v>
      </c>
      <c r="L601" t="s">
        <v>118</v>
      </c>
    </row>
    <row r="602" spans="1:12" x14ac:dyDescent="0.3">
      <c r="A602" t="s">
        <v>26</v>
      </c>
      <c r="B602" t="s">
        <v>191</v>
      </c>
      <c r="C602" t="s">
        <v>31</v>
      </c>
      <c r="D602">
        <v>2017</v>
      </c>
      <c r="G602" t="s">
        <v>36</v>
      </c>
      <c r="I602" t="s">
        <v>30</v>
      </c>
      <c r="J602" t="s">
        <v>0</v>
      </c>
      <c r="K602">
        <v>2.5</v>
      </c>
      <c r="L602" t="s">
        <v>118</v>
      </c>
    </row>
    <row r="603" spans="1:12" x14ac:dyDescent="0.3">
      <c r="A603" t="s">
        <v>26</v>
      </c>
      <c r="B603" t="s">
        <v>191</v>
      </c>
      <c r="C603" t="s">
        <v>31</v>
      </c>
      <c r="D603">
        <v>2018</v>
      </c>
      <c r="G603" t="s">
        <v>36</v>
      </c>
      <c r="I603" t="s">
        <v>30</v>
      </c>
      <c r="J603" t="s">
        <v>0</v>
      </c>
      <c r="K603">
        <v>2.5</v>
      </c>
      <c r="L603" t="s">
        <v>118</v>
      </c>
    </row>
    <row r="604" spans="1:12" x14ac:dyDescent="0.3">
      <c r="A604" t="s">
        <v>26</v>
      </c>
      <c r="B604" t="s">
        <v>191</v>
      </c>
      <c r="C604" t="s">
        <v>31</v>
      </c>
      <c r="D604">
        <v>1999</v>
      </c>
      <c r="G604" t="s">
        <v>29</v>
      </c>
      <c r="I604" t="s">
        <v>30</v>
      </c>
      <c r="J604" t="s">
        <v>0</v>
      </c>
      <c r="K604">
        <v>2.46</v>
      </c>
      <c r="L604" t="s">
        <v>118</v>
      </c>
    </row>
    <row r="605" spans="1:12" x14ac:dyDescent="0.3">
      <c r="A605" t="s">
        <v>26</v>
      </c>
      <c r="B605" t="s">
        <v>191</v>
      </c>
      <c r="C605" t="s">
        <v>31</v>
      </c>
      <c r="D605">
        <v>2000</v>
      </c>
      <c r="G605" t="s">
        <v>29</v>
      </c>
      <c r="I605" t="s">
        <v>30</v>
      </c>
      <c r="J605" t="s">
        <v>0</v>
      </c>
      <c r="K605">
        <v>2.46</v>
      </c>
      <c r="L605" t="s">
        <v>118</v>
      </c>
    </row>
    <row r="606" spans="1:12" x14ac:dyDescent="0.3">
      <c r="A606" t="s">
        <v>26</v>
      </c>
      <c r="B606" t="s">
        <v>191</v>
      </c>
      <c r="C606" t="s">
        <v>31</v>
      </c>
      <c r="D606">
        <v>2001</v>
      </c>
      <c r="G606" t="s">
        <v>29</v>
      </c>
      <c r="I606" t="s">
        <v>30</v>
      </c>
      <c r="J606" t="s">
        <v>0</v>
      </c>
      <c r="K606">
        <v>2.46</v>
      </c>
      <c r="L606" t="s">
        <v>118</v>
      </c>
    </row>
    <row r="607" spans="1:12" x14ac:dyDescent="0.3">
      <c r="A607" t="s">
        <v>26</v>
      </c>
      <c r="B607" t="s">
        <v>191</v>
      </c>
      <c r="C607" t="s">
        <v>31</v>
      </c>
      <c r="D607">
        <v>2002</v>
      </c>
      <c r="G607" t="s">
        <v>29</v>
      </c>
      <c r="I607" t="s">
        <v>30</v>
      </c>
      <c r="J607" t="s">
        <v>0</v>
      </c>
      <c r="K607">
        <v>2.46</v>
      </c>
      <c r="L607" t="s">
        <v>118</v>
      </c>
    </row>
    <row r="608" spans="1:12" x14ac:dyDescent="0.3">
      <c r="A608" t="s">
        <v>26</v>
      </c>
      <c r="B608" t="s">
        <v>191</v>
      </c>
      <c r="C608" t="s">
        <v>31</v>
      </c>
      <c r="D608">
        <v>2003</v>
      </c>
      <c r="G608" t="s">
        <v>29</v>
      </c>
      <c r="I608" t="s">
        <v>30</v>
      </c>
      <c r="J608" t="s">
        <v>0</v>
      </c>
      <c r="K608">
        <v>2.4689999999999999</v>
      </c>
      <c r="L608" t="s">
        <v>118</v>
      </c>
    </row>
    <row r="609" spans="1:12" x14ac:dyDescent="0.3">
      <c r="A609" t="s">
        <v>26</v>
      </c>
      <c r="B609" t="s">
        <v>191</v>
      </c>
      <c r="C609" t="s">
        <v>31</v>
      </c>
      <c r="D609">
        <v>2004</v>
      </c>
      <c r="G609" t="s">
        <v>29</v>
      </c>
      <c r="I609" t="s">
        <v>30</v>
      </c>
      <c r="J609" t="s">
        <v>0</v>
      </c>
      <c r="K609">
        <v>2.46</v>
      </c>
      <c r="L609" t="s">
        <v>118</v>
      </c>
    </row>
    <row r="610" spans="1:12" x14ac:dyDescent="0.3">
      <c r="A610" t="s">
        <v>26</v>
      </c>
      <c r="B610" t="s">
        <v>191</v>
      </c>
      <c r="C610" t="s">
        <v>31</v>
      </c>
      <c r="D610">
        <v>2005</v>
      </c>
      <c r="G610" t="s">
        <v>29</v>
      </c>
      <c r="I610" t="s">
        <v>30</v>
      </c>
      <c r="J610" t="s">
        <v>0</v>
      </c>
      <c r="K610">
        <v>2.46</v>
      </c>
      <c r="L610" t="s">
        <v>118</v>
      </c>
    </row>
    <row r="611" spans="1:12" x14ac:dyDescent="0.3">
      <c r="A611" t="s">
        <v>26</v>
      </c>
      <c r="B611" t="s">
        <v>191</v>
      </c>
      <c r="C611" t="s">
        <v>31</v>
      </c>
      <c r="D611">
        <v>2006</v>
      </c>
      <c r="G611" t="s">
        <v>29</v>
      </c>
      <c r="I611" t="s">
        <v>30</v>
      </c>
      <c r="J611" t="s">
        <v>0</v>
      </c>
      <c r="K611">
        <v>2.69</v>
      </c>
      <c r="L611" t="s">
        <v>118</v>
      </c>
    </row>
    <row r="612" spans="1:12" x14ac:dyDescent="0.3">
      <c r="A612" t="s">
        <v>26</v>
      </c>
      <c r="B612" t="s">
        <v>191</v>
      </c>
      <c r="C612" t="s">
        <v>31</v>
      </c>
      <c r="D612">
        <v>2007</v>
      </c>
      <c r="G612" t="s">
        <v>29</v>
      </c>
      <c r="I612" t="s">
        <v>30</v>
      </c>
      <c r="J612" t="s">
        <v>0</v>
      </c>
      <c r="K612">
        <v>2.9</v>
      </c>
      <c r="L612" t="s">
        <v>118</v>
      </c>
    </row>
    <row r="613" spans="1:12" x14ac:dyDescent="0.3">
      <c r="A613" t="s">
        <v>26</v>
      </c>
      <c r="B613" t="s">
        <v>191</v>
      </c>
      <c r="C613" t="s">
        <v>31</v>
      </c>
      <c r="D613">
        <v>2008</v>
      </c>
      <c r="G613" t="s">
        <v>29</v>
      </c>
      <c r="I613" t="s">
        <v>30</v>
      </c>
      <c r="J613" t="s">
        <v>0</v>
      </c>
      <c r="K613">
        <v>3.8</v>
      </c>
      <c r="L613" t="s">
        <v>118</v>
      </c>
    </row>
    <row r="614" spans="1:12" x14ac:dyDescent="0.3">
      <c r="A614" t="s">
        <v>26</v>
      </c>
      <c r="B614" t="s">
        <v>191</v>
      </c>
      <c r="C614" t="s">
        <v>31</v>
      </c>
      <c r="D614">
        <v>2009</v>
      </c>
      <c r="G614" t="s">
        <v>29</v>
      </c>
      <c r="I614" t="s">
        <v>30</v>
      </c>
      <c r="J614" t="s">
        <v>0</v>
      </c>
      <c r="K614">
        <v>5.0999999999999996</v>
      </c>
      <c r="L614" t="s">
        <v>118</v>
      </c>
    </row>
    <row r="615" spans="1:12" x14ac:dyDescent="0.3">
      <c r="A615" t="s">
        <v>26</v>
      </c>
      <c r="B615" t="s">
        <v>191</v>
      </c>
      <c r="C615" t="s">
        <v>31</v>
      </c>
      <c r="D615">
        <v>2010</v>
      </c>
      <c r="G615" t="s">
        <v>29</v>
      </c>
      <c r="I615" t="s">
        <v>30</v>
      </c>
      <c r="J615" t="s">
        <v>0</v>
      </c>
      <c r="K615">
        <v>5.7</v>
      </c>
      <c r="L615" t="s">
        <v>118</v>
      </c>
    </row>
    <row r="616" spans="1:12" x14ac:dyDescent="0.3">
      <c r="A616" t="s">
        <v>26</v>
      </c>
      <c r="B616" t="s">
        <v>191</v>
      </c>
      <c r="C616" t="s">
        <v>31</v>
      </c>
      <c r="D616">
        <v>2011</v>
      </c>
      <c r="G616" t="s">
        <v>29</v>
      </c>
      <c r="I616" t="s">
        <v>30</v>
      </c>
      <c r="J616" t="s">
        <v>0</v>
      </c>
      <c r="K616">
        <v>5.57</v>
      </c>
      <c r="L616" t="s">
        <v>118</v>
      </c>
    </row>
    <row r="617" spans="1:12" x14ac:dyDescent="0.3">
      <c r="A617" t="s">
        <v>26</v>
      </c>
      <c r="B617" t="s">
        <v>191</v>
      </c>
      <c r="C617" t="s">
        <v>31</v>
      </c>
      <c r="D617">
        <v>2012</v>
      </c>
      <c r="G617" t="s">
        <v>29</v>
      </c>
      <c r="I617" t="s">
        <v>30</v>
      </c>
      <c r="J617" t="s">
        <v>0</v>
      </c>
      <c r="K617">
        <v>5.8</v>
      </c>
      <c r="L617" t="s">
        <v>118</v>
      </c>
    </row>
    <row r="618" spans="1:12" x14ac:dyDescent="0.3">
      <c r="A618" t="s">
        <v>26</v>
      </c>
      <c r="B618" t="s">
        <v>191</v>
      </c>
      <c r="C618" t="s">
        <v>31</v>
      </c>
      <c r="D618">
        <v>2013</v>
      </c>
      <c r="G618" t="s">
        <v>29</v>
      </c>
      <c r="I618" t="s">
        <v>30</v>
      </c>
      <c r="J618" t="s">
        <v>0</v>
      </c>
      <c r="K618">
        <v>5.9</v>
      </c>
      <c r="L618" t="s">
        <v>118</v>
      </c>
    </row>
    <row r="619" spans="1:12" x14ac:dyDescent="0.3">
      <c r="A619" t="s">
        <v>26</v>
      </c>
      <c r="B619" t="s">
        <v>191</v>
      </c>
      <c r="C619" t="s">
        <v>31</v>
      </c>
      <c r="D619">
        <v>2014</v>
      </c>
      <c r="G619" t="s">
        <v>29</v>
      </c>
      <c r="I619" t="s">
        <v>30</v>
      </c>
      <c r="J619" t="s">
        <v>0</v>
      </c>
      <c r="K619">
        <v>5.7</v>
      </c>
      <c r="L619" t="s">
        <v>118</v>
      </c>
    </row>
    <row r="620" spans="1:12" x14ac:dyDescent="0.3">
      <c r="A620" t="s">
        <v>26</v>
      </c>
      <c r="B620" t="s">
        <v>191</v>
      </c>
      <c r="C620" t="s">
        <v>31</v>
      </c>
      <c r="D620">
        <v>2015</v>
      </c>
      <c r="G620" t="s">
        <v>29</v>
      </c>
      <c r="I620" t="s">
        <v>30</v>
      </c>
      <c r="J620" t="s">
        <v>0</v>
      </c>
      <c r="K620">
        <v>5.5</v>
      </c>
      <c r="L620" t="s">
        <v>118</v>
      </c>
    </row>
    <row r="621" spans="1:12" x14ac:dyDescent="0.3">
      <c r="A621" t="s">
        <v>26</v>
      </c>
      <c r="B621" t="s">
        <v>191</v>
      </c>
      <c r="C621" t="s">
        <v>31</v>
      </c>
      <c r="D621">
        <v>2016</v>
      </c>
      <c r="G621" t="s">
        <v>29</v>
      </c>
      <c r="I621" t="s">
        <v>30</v>
      </c>
      <c r="J621" t="s">
        <v>0</v>
      </c>
      <c r="K621">
        <v>5.5</v>
      </c>
      <c r="L621" t="s">
        <v>118</v>
      </c>
    </row>
    <row r="622" spans="1:12" x14ac:dyDescent="0.3">
      <c r="A622" t="s">
        <v>26</v>
      </c>
      <c r="B622" t="s">
        <v>191</v>
      </c>
      <c r="C622" t="s">
        <v>31</v>
      </c>
      <c r="D622">
        <v>2017</v>
      </c>
      <c r="G622" t="s">
        <v>29</v>
      </c>
      <c r="I622" t="s">
        <v>30</v>
      </c>
      <c r="J622" t="s">
        <v>0</v>
      </c>
      <c r="K622">
        <v>5.5</v>
      </c>
      <c r="L622" t="s">
        <v>154</v>
      </c>
    </row>
    <row r="623" spans="1:12" x14ac:dyDescent="0.3">
      <c r="A623" t="s">
        <v>26</v>
      </c>
      <c r="B623" t="s">
        <v>191</v>
      </c>
      <c r="C623" t="s">
        <v>31</v>
      </c>
      <c r="D623">
        <v>2018</v>
      </c>
      <c r="G623" t="s">
        <v>29</v>
      </c>
      <c r="I623" t="s">
        <v>30</v>
      </c>
      <c r="J623" t="s">
        <v>0</v>
      </c>
      <c r="K623">
        <v>5.5</v>
      </c>
      <c r="L623" t="s">
        <v>154</v>
      </c>
    </row>
    <row r="624" spans="1:12" x14ac:dyDescent="0.3">
      <c r="A624" t="s">
        <v>26</v>
      </c>
      <c r="B624" t="s">
        <v>191</v>
      </c>
      <c r="C624" t="s">
        <v>31</v>
      </c>
      <c r="D624">
        <v>1999</v>
      </c>
      <c r="G624" t="s">
        <v>59</v>
      </c>
      <c r="I624" t="s">
        <v>30</v>
      </c>
      <c r="J624" t="s">
        <v>0</v>
      </c>
      <c r="L624" t="s">
        <v>118</v>
      </c>
    </row>
    <row r="625" spans="1:12" x14ac:dyDescent="0.3">
      <c r="A625" t="s">
        <v>26</v>
      </c>
      <c r="B625" t="s">
        <v>191</v>
      </c>
      <c r="C625" t="s">
        <v>31</v>
      </c>
      <c r="D625">
        <v>2000</v>
      </c>
      <c r="G625" t="s">
        <v>59</v>
      </c>
      <c r="I625" t="s">
        <v>30</v>
      </c>
      <c r="J625" t="s">
        <v>0</v>
      </c>
      <c r="L625" t="s">
        <v>118</v>
      </c>
    </row>
    <row r="626" spans="1:12" x14ac:dyDescent="0.3">
      <c r="A626" t="s">
        <v>26</v>
      </c>
      <c r="B626" t="s">
        <v>191</v>
      </c>
      <c r="C626" t="s">
        <v>31</v>
      </c>
      <c r="D626">
        <v>2001</v>
      </c>
      <c r="G626" t="s">
        <v>59</v>
      </c>
      <c r="I626" t="s">
        <v>30</v>
      </c>
      <c r="J626" t="s">
        <v>0</v>
      </c>
      <c r="L626" t="s">
        <v>118</v>
      </c>
    </row>
    <row r="627" spans="1:12" x14ac:dyDescent="0.3">
      <c r="A627" t="s">
        <v>26</v>
      </c>
      <c r="B627" t="s">
        <v>191</v>
      </c>
      <c r="C627" t="s">
        <v>31</v>
      </c>
      <c r="D627">
        <v>2002</v>
      </c>
      <c r="G627" t="s">
        <v>59</v>
      </c>
      <c r="I627" t="s">
        <v>30</v>
      </c>
      <c r="J627" t="s">
        <v>0</v>
      </c>
      <c r="L627" t="s">
        <v>118</v>
      </c>
    </row>
    <row r="628" spans="1:12" x14ac:dyDescent="0.3">
      <c r="A628" t="s">
        <v>26</v>
      </c>
      <c r="B628" t="s">
        <v>191</v>
      </c>
      <c r="C628" t="s">
        <v>31</v>
      </c>
      <c r="D628">
        <v>2003</v>
      </c>
      <c r="G628" t="s">
        <v>59</v>
      </c>
      <c r="I628" t="s">
        <v>30</v>
      </c>
      <c r="J628" t="s">
        <v>0</v>
      </c>
      <c r="L628" t="s">
        <v>118</v>
      </c>
    </row>
    <row r="629" spans="1:12" x14ac:dyDescent="0.3">
      <c r="A629" t="s">
        <v>26</v>
      </c>
      <c r="B629" t="s">
        <v>191</v>
      </c>
      <c r="C629" t="s">
        <v>31</v>
      </c>
      <c r="D629">
        <v>2004</v>
      </c>
      <c r="G629" t="s">
        <v>59</v>
      </c>
      <c r="I629" t="s">
        <v>30</v>
      </c>
      <c r="J629" t="s">
        <v>0</v>
      </c>
      <c r="L629" t="s">
        <v>118</v>
      </c>
    </row>
    <row r="630" spans="1:12" x14ac:dyDescent="0.3">
      <c r="A630" t="s">
        <v>26</v>
      </c>
      <c r="B630" t="s">
        <v>191</v>
      </c>
      <c r="C630" t="s">
        <v>31</v>
      </c>
      <c r="D630">
        <v>2005</v>
      </c>
      <c r="G630" t="s">
        <v>59</v>
      </c>
      <c r="I630" t="s">
        <v>30</v>
      </c>
      <c r="J630" t="s">
        <v>0</v>
      </c>
      <c r="L630" t="s">
        <v>118</v>
      </c>
    </row>
    <row r="631" spans="1:12" x14ac:dyDescent="0.3">
      <c r="A631" t="s">
        <v>26</v>
      </c>
      <c r="B631" t="s">
        <v>191</v>
      </c>
      <c r="C631" t="s">
        <v>31</v>
      </c>
      <c r="D631">
        <v>2006</v>
      </c>
      <c r="G631" t="s">
        <v>59</v>
      </c>
      <c r="I631" t="s">
        <v>30</v>
      </c>
      <c r="J631" t="s">
        <v>0</v>
      </c>
      <c r="L631" t="s">
        <v>118</v>
      </c>
    </row>
    <row r="632" spans="1:12" x14ac:dyDescent="0.3">
      <c r="A632" t="s">
        <v>26</v>
      </c>
      <c r="B632" t="s">
        <v>191</v>
      </c>
      <c r="C632" t="s">
        <v>31</v>
      </c>
      <c r="D632">
        <v>2007</v>
      </c>
      <c r="G632" t="s">
        <v>59</v>
      </c>
      <c r="I632" t="s">
        <v>30</v>
      </c>
      <c r="J632" t="s">
        <v>0</v>
      </c>
      <c r="L632" t="s">
        <v>118</v>
      </c>
    </row>
    <row r="633" spans="1:12" x14ac:dyDescent="0.3">
      <c r="A633" t="s">
        <v>26</v>
      </c>
      <c r="B633" t="s">
        <v>191</v>
      </c>
      <c r="C633" t="s">
        <v>31</v>
      </c>
      <c r="D633">
        <v>2008</v>
      </c>
      <c r="G633" t="s">
        <v>59</v>
      </c>
      <c r="I633" t="s">
        <v>30</v>
      </c>
      <c r="J633" t="s">
        <v>0</v>
      </c>
      <c r="K633">
        <v>3.2</v>
      </c>
      <c r="L633" t="s">
        <v>118</v>
      </c>
    </row>
    <row r="634" spans="1:12" x14ac:dyDescent="0.3">
      <c r="A634" t="s">
        <v>26</v>
      </c>
      <c r="B634" t="s">
        <v>191</v>
      </c>
      <c r="C634" t="s">
        <v>31</v>
      </c>
      <c r="D634">
        <v>2009</v>
      </c>
      <c r="G634" t="s">
        <v>59</v>
      </c>
      <c r="I634" t="s">
        <v>30</v>
      </c>
      <c r="J634" t="s">
        <v>0</v>
      </c>
      <c r="K634">
        <v>3.2</v>
      </c>
      <c r="L634" t="s">
        <v>118</v>
      </c>
    </row>
    <row r="635" spans="1:12" x14ac:dyDescent="0.3">
      <c r="A635" t="s">
        <v>26</v>
      </c>
      <c r="B635" t="s">
        <v>191</v>
      </c>
      <c r="C635" t="s">
        <v>31</v>
      </c>
      <c r="D635">
        <v>2010</v>
      </c>
      <c r="G635" t="s">
        <v>59</v>
      </c>
      <c r="I635" t="s">
        <v>30</v>
      </c>
      <c r="J635" t="s">
        <v>0</v>
      </c>
      <c r="K635">
        <v>4.47</v>
      </c>
      <c r="L635" t="s">
        <v>118</v>
      </c>
    </row>
    <row r="636" spans="1:12" x14ac:dyDescent="0.3">
      <c r="A636" t="s">
        <v>26</v>
      </c>
      <c r="B636" t="s">
        <v>191</v>
      </c>
      <c r="C636" t="s">
        <v>31</v>
      </c>
      <c r="D636">
        <v>2011</v>
      </c>
      <c r="G636" t="s">
        <v>59</v>
      </c>
      <c r="I636" t="s">
        <v>30</v>
      </c>
      <c r="J636" t="s">
        <v>0</v>
      </c>
      <c r="K636">
        <v>4.47</v>
      </c>
      <c r="L636" t="s">
        <v>118</v>
      </c>
    </row>
    <row r="637" spans="1:12" x14ac:dyDescent="0.3">
      <c r="A637" t="s">
        <v>26</v>
      </c>
      <c r="B637" t="s">
        <v>191</v>
      </c>
      <c r="C637" t="s">
        <v>31</v>
      </c>
      <c r="D637">
        <v>2012</v>
      </c>
      <c r="G637" t="s">
        <v>59</v>
      </c>
      <c r="I637" t="s">
        <v>30</v>
      </c>
      <c r="J637" t="s">
        <v>0</v>
      </c>
      <c r="K637">
        <v>4.47</v>
      </c>
      <c r="L637" t="s">
        <v>118</v>
      </c>
    </row>
    <row r="638" spans="1:12" x14ac:dyDescent="0.3">
      <c r="A638" t="s">
        <v>26</v>
      </c>
      <c r="B638" t="s">
        <v>191</v>
      </c>
      <c r="C638" t="s">
        <v>31</v>
      </c>
      <c r="D638">
        <v>2013</v>
      </c>
      <c r="G638" t="s">
        <v>59</v>
      </c>
      <c r="I638" t="s">
        <v>30</v>
      </c>
      <c r="J638" t="s">
        <v>0</v>
      </c>
      <c r="K638">
        <v>4.47</v>
      </c>
      <c r="L638" t="s">
        <v>118</v>
      </c>
    </row>
    <row r="639" spans="1:12" x14ac:dyDescent="0.3">
      <c r="A639" t="s">
        <v>26</v>
      </c>
      <c r="B639" t="s">
        <v>191</v>
      </c>
      <c r="C639" t="s">
        <v>31</v>
      </c>
      <c r="D639">
        <v>2014</v>
      </c>
      <c r="G639" t="s">
        <v>59</v>
      </c>
      <c r="I639" t="s">
        <v>30</v>
      </c>
      <c r="J639" t="s">
        <v>0</v>
      </c>
      <c r="K639">
        <v>4.47</v>
      </c>
      <c r="L639" t="s">
        <v>118</v>
      </c>
    </row>
    <row r="640" spans="1:12" x14ac:dyDescent="0.3">
      <c r="A640" t="s">
        <v>26</v>
      </c>
      <c r="B640" t="s">
        <v>191</v>
      </c>
      <c r="C640" t="s">
        <v>31</v>
      </c>
      <c r="D640">
        <v>2015</v>
      </c>
      <c r="G640" t="s">
        <v>59</v>
      </c>
      <c r="I640" t="s">
        <v>30</v>
      </c>
      <c r="J640" t="s">
        <v>0</v>
      </c>
      <c r="K640">
        <v>4.47</v>
      </c>
      <c r="L640" t="s">
        <v>118</v>
      </c>
    </row>
    <row r="641" spans="1:12" x14ac:dyDescent="0.3">
      <c r="A641" t="s">
        <v>26</v>
      </c>
      <c r="B641" t="s">
        <v>191</v>
      </c>
      <c r="C641" t="s">
        <v>31</v>
      </c>
      <c r="D641">
        <v>2016</v>
      </c>
      <c r="G641" t="s">
        <v>59</v>
      </c>
      <c r="I641" t="s">
        <v>30</v>
      </c>
      <c r="J641" t="s">
        <v>0</v>
      </c>
      <c r="K641">
        <v>4.47</v>
      </c>
      <c r="L641" t="s">
        <v>118</v>
      </c>
    </row>
    <row r="642" spans="1:12" x14ac:dyDescent="0.3">
      <c r="A642" t="s">
        <v>26</v>
      </c>
      <c r="B642" t="s">
        <v>191</v>
      </c>
      <c r="C642" t="s">
        <v>31</v>
      </c>
      <c r="D642">
        <v>2017</v>
      </c>
      <c r="G642" t="s">
        <v>59</v>
      </c>
      <c r="I642" t="s">
        <v>30</v>
      </c>
      <c r="J642" t="s">
        <v>0</v>
      </c>
      <c r="K642">
        <v>4.47</v>
      </c>
      <c r="L642" t="s">
        <v>118</v>
      </c>
    </row>
    <row r="643" spans="1:12" x14ac:dyDescent="0.3">
      <c r="A643" t="s">
        <v>26</v>
      </c>
      <c r="B643" t="s">
        <v>191</v>
      </c>
      <c r="C643" t="s">
        <v>31</v>
      </c>
      <c r="D643">
        <v>2018</v>
      </c>
      <c r="G643" t="s">
        <v>59</v>
      </c>
      <c r="I643" t="s">
        <v>30</v>
      </c>
      <c r="J643" t="s">
        <v>0</v>
      </c>
      <c r="K643">
        <v>4.47</v>
      </c>
      <c r="L643" t="s">
        <v>118</v>
      </c>
    </row>
    <row r="644" spans="1:12" x14ac:dyDescent="0.3">
      <c r="A644" t="s">
        <v>26</v>
      </c>
      <c r="B644" t="s">
        <v>191</v>
      </c>
      <c r="C644" t="s">
        <v>31</v>
      </c>
      <c r="D644">
        <v>1999</v>
      </c>
      <c r="G644" t="s">
        <v>60</v>
      </c>
      <c r="I644" t="s">
        <v>30</v>
      </c>
      <c r="J644" t="s">
        <v>0</v>
      </c>
      <c r="K644">
        <v>0.2</v>
      </c>
      <c r="L644" t="s">
        <v>118</v>
      </c>
    </row>
    <row r="645" spans="1:12" x14ac:dyDescent="0.3">
      <c r="A645" t="s">
        <v>26</v>
      </c>
      <c r="B645" t="s">
        <v>191</v>
      </c>
      <c r="C645" t="s">
        <v>31</v>
      </c>
      <c r="D645">
        <v>2000</v>
      </c>
      <c r="G645" t="s">
        <v>60</v>
      </c>
      <c r="I645" t="s">
        <v>30</v>
      </c>
      <c r="J645" t="s">
        <v>0</v>
      </c>
      <c r="K645">
        <v>0.2</v>
      </c>
      <c r="L645" t="s">
        <v>118</v>
      </c>
    </row>
    <row r="646" spans="1:12" x14ac:dyDescent="0.3">
      <c r="A646" t="s">
        <v>26</v>
      </c>
      <c r="B646" t="s">
        <v>191</v>
      </c>
      <c r="C646" t="s">
        <v>31</v>
      </c>
      <c r="D646">
        <v>2001</v>
      </c>
      <c r="G646" t="s">
        <v>60</v>
      </c>
      <c r="I646" t="s">
        <v>30</v>
      </c>
      <c r="J646" t="s">
        <v>0</v>
      </c>
      <c r="K646">
        <v>0.2</v>
      </c>
      <c r="L646" t="s">
        <v>118</v>
      </c>
    </row>
    <row r="647" spans="1:12" x14ac:dyDescent="0.3">
      <c r="A647" t="s">
        <v>26</v>
      </c>
      <c r="B647" t="s">
        <v>191</v>
      </c>
      <c r="C647" t="s">
        <v>31</v>
      </c>
      <c r="D647">
        <v>2002</v>
      </c>
      <c r="G647" t="s">
        <v>60</v>
      </c>
      <c r="I647" t="s">
        <v>30</v>
      </c>
      <c r="J647" t="s">
        <v>0</v>
      </c>
      <c r="K647">
        <v>0.2</v>
      </c>
      <c r="L647" t="s">
        <v>118</v>
      </c>
    </row>
    <row r="648" spans="1:12" x14ac:dyDescent="0.3">
      <c r="A648" t="s">
        <v>26</v>
      </c>
      <c r="B648" t="s">
        <v>191</v>
      </c>
      <c r="C648" t="s">
        <v>31</v>
      </c>
      <c r="D648">
        <v>2003</v>
      </c>
      <c r="G648" t="s">
        <v>60</v>
      </c>
      <c r="I648" t="s">
        <v>30</v>
      </c>
      <c r="J648" t="s">
        <v>0</v>
      </c>
      <c r="K648">
        <v>0</v>
      </c>
      <c r="L648" t="s">
        <v>118</v>
      </c>
    </row>
    <row r="649" spans="1:12" x14ac:dyDescent="0.3">
      <c r="A649" t="s">
        <v>26</v>
      </c>
      <c r="B649" t="s">
        <v>191</v>
      </c>
      <c r="C649" t="s">
        <v>31</v>
      </c>
      <c r="D649">
        <v>2004</v>
      </c>
      <c r="G649" t="s">
        <v>60</v>
      </c>
      <c r="I649" t="s">
        <v>30</v>
      </c>
      <c r="J649" t="s">
        <v>0</v>
      </c>
      <c r="K649">
        <v>0</v>
      </c>
      <c r="L649" t="s">
        <v>118</v>
      </c>
    </row>
    <row r="650" spans="1:12" x14ac:dyDescent="0.3">
      <c r="A650" t="s">
        <v>26</v>
      </c>
      <c r="B650" t="s">
        <v>191</v>
      </c>
      <c r="C650" t="s">
        <v>31</v>
      </c>
      <c r="D650">
        <v>2005</v>
      </c>
      <c r="G650" t="s">
        <v>60</v>
      </c>
      <c r="I650" t="s">
        <v>30</v>
      </c>
      <c r="J650" t="s">
        <v>0</v>
      </c>
      <c r="K650">
        <v>0</v>
      </c>
      <c r="L650" t="s">
        <v>118</v>
      </c>
    </row>
    <row r="651" spans="1:12" x14ac:dyDescent="0.3">
      <c r="A651" t="s">
        <v>26</v>
      </c>
      <c r="B651" t="s">
        <v>191</v>
      </c>
      <c r="C651" t="s">
        <v>31</v>
      </c>
      <c r="D651">
        <v>2006</v>
      </c>
      <c r="G651" t="s">
        <v>60</v>
      </c>
      <c r="I651" t="s">
        <v>30</v>
      </c>
      <c r="J651" t="s">
        <v>0</v>
      </c>
      <c r="K651">
        <v>0</v>
      </c>
      <c r="L651" t="s">
        <v>118</v>
      </c>
    </row>
    <row r="652" spans="1:12" x14ac:dyDescent="0.3">
      <c r="A652" t="s">
        <v>26</v>
      </c>
      <c r="B652" t="s">
        <v>191</v>
      </c>
      <c r="C652" t="s">
        <v>31</v>
      </c>
      <c r="D652">
        <v>2007</v>
      </c>
      <c r="G652" t="s">
        <v>60</v>
      </c>
      <c r="I652" t="s">
        <v>30</v>
      </c>
      <c r="J652" t="s">
        <v>0</v>
      </c>
      <c r="K652">
        <v>0</v>
      </c>
      <c r="L652" t="s">
        <v>118</v>
      </c>
    </row>
    <row r="653" spans="1:12" x14ac:dyDescent="0.3">
      <c r="A653" t="s">
        <v>26</v>
      </c>
      <c r="B653" t="s">
        <v>191</v>
      </c>
      <c r="C653" t="s">
        <v>31</v>
      </c>
      <c r="D653">
        <v>2008</v>
      </c>
      <c r="G653" t="s">
        <v>60</v>
      </c>
      <c r="I653" t="s">
        <v>30</v>
      </c>
      <c r="J653" t="s">
        <v>0</v>
      </c>
      <c r="K653">
        <v>0</v>
      </c>
      <c r="L653" t="s">
        <v>118</v>
      </c>
    </row>
    <row r="654" spans="1:12" x14ac:dyDescent="0.3">
      <c r="A654" t="s">
        <v>26</v>
      </c>
      <c r="B654" t="s">
        <v>191</v>
      </c>
      <c r="C654" t="s">
        <v>31</v>
      </c>
      <c r="D654">
        <v>2009</v>
      </c>
      <c r="G654" t="s">
        <v>60</v>
      </c>
      <c r="I654" t="s">
        <v>30</v>
      </c>
      <c r="J654" t="s">
        <v>0</v>
      </c>
      <c r="K654">
        <v>0</v>
      </c>
      <c r="L654" t="s">
        <v>118</v>
      </c>
    </row>
    <row r="655" spans="1:12" x14ac:dyDescent="0.3">
      <c r="A655" t="s">
        <v>26</v>
      </c>
      <c r="B655" t="s">
        <v>191</v>
      </c>
      <c r="C655" t="s">
        <v>31</v>
      </c>
      <c r="D655">
        <v>2010</v>
      </c>
      <c r="G655" t="s">
        <v>60</v>
      </c>
      <c r="I655" t="s">
        <v>30</v>
      </c>
      <c r="J655" t="s">
        <v>0</v>
      </c>
      <c r="K655">
        <v>0</v>
      </c>
      <c r="L655" t="s">
        <v>118</v>
      </c>
    </row>
    <row r="656" spans="1:12" x14ac:dyDescent="0.3">
      <c r="A656" t="s">
        <v>26</v>
      </c>
      <c r="B656" t="s">
        <v>191</v>
      </c>
      <c r="C656" t="s">
        <v>31</v>
      </c>
      <c r="D656">
        <v>2011</v>
      </c>
      <c r="G656" t="s">
        <v>60</v>
      </c>
      <c r="I656" t="s">
        <v>30</v>
      </c>
      <c r="J656" t="s">
        <v>0</v>
      </c>
      <c r="K656">
        <v>0.5</v>
      </c>
      <c r="L656" t="s">
        <v>118</v>
      </c>
    </row>
    <row r="657" spans="1:12" x14ac:dyDescent="0.3">
      <c r="A657" t="s">
        <v>26</v>
      </c>
      <c r="B657" t="s">
        <v>191</v>
      </c>
      <c r="C657" t="s">
        <v>31</v>
      </c>
      <c r="D657">
        <v>2012</v>
      </c>
      <c r="G657" t="s">
        <v>60</v>
      </c>
      <c r="I657" t="s">
        <v>30</v>
      </c>
      <c r="J657" t="s">
        <v>0</v>
      </c>
      <c r="K657">
        <v>0.5</v>
      </c>
      <c r="L657" t="s">
        <v>118</v>
      </c>
    </row>
    <row r="658" spans="1:12" x14ac:dyDescent="0.3">
      <c r="A658" t="s">
        <v>26</v>
      </c>
      <c r="B658" t="s">
        <v>191</v>
      </c>
      <c r="C658" t="s">
        <v>31</v>
      </c>
      <c r="D658">
        <v>2013</v>
      </c>
      <c r="G658" t="s">
        <v>60</v>
      </c>
      <c r="I658" t="s">
        <v>30</v>
      </c>
      <c r="J658" t="s">
        <v>0</v>
      </c>
      <c r="K658">
        <v>0.5</v>
      </c>
      <c r="L658" t="s">
        <v>118</v>
      </c>
    </row>
    <row r="659" spans="1:12" x14ac:dyDescent="0.3">
      <c r="A659" t="s">
        <v>26</v>
      </c>
      <c r="B659" t="s">
        <v>191</v>
      </c>
      <c r="C659" t="s">
        <v>31</v>
      </c>
      <c r="D659">
        <v>2014</v>
      </c>
      <c r="G659" t="s">
        <v>60</v>
      </c>
      <c r="I659" t="s">
        <v>30</v>
      </c>
      <c r="J659" t="s">
        <v>0</v>
      </c>
      <c r="K659">
        <v>0.5</v>
      </c>
      <c r="L659" t="s">
        <v>118</v>
      </c>
    </row>
    <row r="660" spans="1:12" x14ac:dyDescent="0.3">
      <c r="A660" t="s">
        <v>26</v>
      </c>
      <c r="B660" t="s">
        <v>191</v>
      </c>
      <c r="C660" t="s">
        <v>31</v>
      </c>
      <c r="D660">
        <v>2015</v>
      </c>
      <c r="G660" t="s">
        <v>60</v>
      </c>
      <c r="I660" t="s">
        <v>30</v>
      </c>
      <c r="J660" t="s">
        <v>0</v>
      </c>
      <c r="K660">
        <v>0.5</v>
      </c>
      <c r="L660" t="s">
        <v>118</v>
      </c>
    </row>
    <row r="661" spans="1:12" x14ac:dyDescent="0.3">
      <c r="A661" t="s">
        <v>26</v>
      </c>
      <c r="B661" t="s">
        <v>191</v>
      </c>
      <c r="C661" t="s">
        <v>31</v>
      </c>
      <c r="D661">
        <v>2016</v>
      </c>
      <c r="G661" t="s">
        <v>60</v>
      </c>
      <c r="I661" t="s">
        <v>30</v>
      </c>
      <c r="J661" t="s">
        <v>0</v>
      </c>
      <c r="K661">
        <v>22.5</v>
      </c>
      <c r="L661" t="s">
        <v>118</v>
      </c>
    </row>
    <row r="662" spans="1:12" x14ac:dyDescent="0.3">
      <c r="A662" t="s">
        <v>26</v>
      </c>
      <c r="B662" t="s">
        <v>191</v>
      </c>
      <c r="C662" t="s">
        <v>31</v>
      </c>
      <c r="D662">
        <v>2017</v>
      </c>
      <c r="G662" t="s">
        <v>60</v>
      </c>
      <c r="I662" t="s">
        <v>30</v>
      </c>
      <c r="J662" t="s">
        <v>0</v>
      </c>
      <c r="K662">
        <v>22.5</v>
      </c>
      <c r="L662" t="s">
        <v>118</v>
      </c>
    </row>
    <row r="663" spans="1:12" x14ac:dyDescent="0.3">
      <c r="A663" t="s">
        <v>26</v>
      </c>
      <c r="B663" t="s">
        <v>191</v>
      </c>
      <c r="C663" t="s">
        <v>31</v>
      </c>
      <c r="D663">
        <v>2018</v>
      </c>
      <c r="G663" t="s">
        <v>60</v>
      </c>
      <c r="I663" t="s">
        <v>30</v>
      </c>
      <c r="J663" t="s">
        <v>0</v>
      </c>
      <c r="K663">
        <v>22.5</v>
      </c>
      <c r="L663" t="s">
        <v>118</v>
      </c>
    </row>
    <row r="664" spans="1:12" x14ac:dyDescent="0.3">
      <c r="A664" t="s">
        <v>26</v>
      </c>
      <c r="B664" t="s">
        <v>191</v>
      </c>
      <c r="C664" t="s">
        <v>31</v>
      </c>
      <c r="D664">
        <v>1999</v>
      </c>
      <c r="G664" t="s">
        <v>197</v>
      </c>
      <c r="I664" t="s">
        <v>30</v>
      </c>
      <c r="J664" t="s">
        <v>0</v>
      </c>
      <c r="L664" t="s">
        <v>118</v>
      </c>
    </row>
    <row r="665" spans="1:12" x14ac:dyDescent="0.3">
      <c r="A665" t="s">
        <v>26</v>
      </c>
      <c r="B665" t="s">
        <v>191</v>
      </c>
      <c r="C665" t="s">
        <v>31</v>
      </c>
      <c r="D665">
        <v>2000</v>
      </c>
      <c r="G665" t="s">
        <v>197</v>
      </c>
      <c r="I665" t="s">
        <v>30</v>
      </c>
      <c r="J665" t="s">
        <v>0</v>
      </c>
      <c r="L665" t="s">
        <v>118</v>
      </c>
    </row>
    <row r="666" spans="1:12" x14ac:dyDescent="0.3">
      <c r="A666" t="s">
        <v>26</v>
      </c>
      <c r="B666" t="s">
        <v>191</v>
      </c>
      <c r="C666" t="s">
        <v>31</v>
      </c>
      <c r="D666">
        <v>2001</v>
      </c>
      <c r="G666" t="s">
        <v>197</v>
      </c>
      <c r="I666" t="s">
        <v>30</v>
      </c>
      <c r="J666" t="s">
        <v>0</v>
      </c>
      <c r="L666" t="s">
        <v>118</v>
      </c>
    </row>
    <row r="667" spans="1:12" x14ac:dyDescent="0.3">
      <c r="A667" t="s">
        <v>26</v>
      </c>
      <c r="B667" t="s">
        <v>191</v>
      </c>
      <c r="C667" t="s">
        <v>31</v>
      </c>
      <c r="D667">
        <v>2002</v>
      </c>
      <c r="G667" t="s">
        <v>197</v>
      </c>
      <c r="I667" t="s">
        <v>30</v>
      </c>
      <c r="J667" t="s">
        <v>0</v>
      </c>
      <c r="L667" t="s">
        <v>118</v>
      </c>
    </row>
    <row r="668" spans="1:12" x14ac:dyDescent="0.3">
      <c r="A668" t="s">
        <v>26</v>
      </c>
      <c r="B668" t="s">
        <v>191</v>
      </c>
      <c r="C668" t="s">
        <v>31</v>
      </c>
      <c r="D668">
        <v>2003</v>
      </c>
      <c r="G668" t="s">
        <v>197</v>
      </c>
      <c r="I668" t="s">
        <v>30</v>
      </c>
      <c r="J668" t="s">
        <v>0</v>
      </c>
      <c r="L668" t="s">
        <v>118</v>
      </c>
    </row>
    <row r="669" spans="1:12" x14ac:dyDescent="0.3">
      <c r="A669" t="s">
        <v>26</v>
      </c>
      <c r="B669" t="s">
        <v>191</v>
      </c>
      <c r="C669" t="s">
        <v>31</v>
      </c>
      <c r="D669">
        <v>2004</v>
      </c>
      <c r="G669" t="s">
        <v>197</v>
      </c>
      <c r="I669" t="s">
        <v>30</v>
      </c>
      <c r="J669" t="s">
        <v>0</v>
      </c>
      <c r="K669">
        <v>0.73</v>
      </c>
      <c r="L669" t="s">
        <v>118</v>
      </c>
    </row>
    <row r="670" spans="1:12" x14ac:dyDescent="0.3">
      <c r="A670" t="s">
        <v>26</v>
      </c>
      <c r="B670" t="s">
        <v>191</v>
      </c>
      <c r="C670" t="s">
        <v>31</v>
      </c>
      <c r="D670">
        <v>2005</v>
      </c>
      <c r="G670" t="s">
        <v>197</v>
      </c>
      <c r="I670" t="s">
        <v>30</v>
      </c>
      <c r="J670" t="s">
        <v>0</v>
      </c>
      <c r="K670">
        <v>0.76</v>
      </c>
      <c r="L670" t="s">
        <v>118</v>
      </c>
    </row>
    <row r="671" spans="1:12" x14ac:dyDescent="0.3">
      <c r="A671" t="s">
        <v>26</v>
      </c>
      <c r="B671" t="s">
        <v>191</v>
      </c>
      <c r="C671" t="s">
        <v>31</v>
      </c>
      <c r="D671">
        <v>2006</v>
      </c>
      <c r="G671" t="s">
        <v>197</v>
      </c>
      <c r="I671" t="s">
        <v>30</v>
      </c>
      <c r="J671" t="s">
        <v>0</v>
      </c>
      <c r="K671">
        <v>0.74</v>
      </c>
      <c r="L671" t="s">
        <v>118</v>
      </c>
    </row>
    <row r="672" spans="1:12" x14ac:dyDescent="0.3">
      <c r="A672" t="s">
        <v>26</v>
      </c>
      <c r="B672" t="s">
        <v>191</v>
      </c>
      <c r="C672" t="s">
        <v>31</v>
      </c>
      <c r="D672">
        <v>2007</v>
      </c>
      <c r="G672" t="s">
        <v>197</v>
      </c>
      <c r="I672" t="s">
        <v>30</v>
      </c>
      <c r="J672" t="s">
        <v>0</v>
      </c>
      <c r="K672">
        <v>0.68</v>
      </c>
      <c r="L672" t="s">
        <v>118</v>
      </c>
    </row>
    <row r="673" spans="1:12" x14ac:dyDescent="0.3">
      <c r="A673" t="s">
        <v>26</v>
      </c>
      <c r="B673" t="s">
        <v>191</v>
      </c>
      <c r="C673" t="s">
        <v>31</v>
      </c>
      <c r="D673">
        <v>2008</v>
      </c>
      <c r="G673" t="s">
        <v>197</v>
      </c>
      <c r="I673" t="s">
        <v>30</v>
      </c>
      <c r="J673" t="s">
        <v>0</v>
      </c>
      <c r="K673">
        <v>1.002</v>
      </c>
      <c r="L673" t="s">
        <v>118</v>
      </c>
    </row>
    <row r="674" spans="1:12" x14ac:dyDescent="0.3">
      <c r="A674" t="s">
        <v>26</v>
      </c>
      <c r="B674" t="s">
        <v>191</v>
      </c>
      <c r="C674" t="s">
        <v>31</v>
      </c>
      <c r="D674">
        <v>2009</v>
      </c>
      <c r="G674" t="s">
        <v>197</v>
      </c>
      <c r="I674" t="s">
        <v>30</v>
      </c>
      <c r="J674" t="s">
        <v>0</v>
      </c>
      <c r="K674">
        <v>1.04</v>
      </c>
      <c r="L674" t="s">
        <v>118</v>
      </c>
    </row>
    <row r="675" spans="1:12" x14ac:dyDescent="0.3">
      <c r="A675" t="s">
        <v>26</v>
      </c>
      <c r="B675" t="s">
        <v>191</v>
      </c>
      <c r="C675" t="s">
        <v>31</v>
      </c>
      <c r="D675">
        <v>2010</v>
      </c>
      <c r="G675" t="s">
        <v>197</v>
      </c>
      <c r="I675" t="s">
        <v>30</v>
      </c>
      <c r="J675" t="s">
        <v>0</v>
      </c>
      <c r="K675">
        <v>1.0900000000000001</v>
      </c>
      <c r="L675" t="s">
        <v>118</v>
      </c>
    </row>
    <row r="676" spans="1:12" x14ac:dyDescent="0.3">
      <c r="A676" t="s">
        <v>26</v>
      </c>
      <c r="B676" t="s">
        <v>191</v>
      </c>
      <c r="C676" t="s">
        <v>31</v>
      </c>
      <c r="D676">
        <v>2011</v>
      </c>
      <c r="G676" t="s">
        <v>197</v>
      </c>
      <c r="I676" t="s">
        <v>30</v>
      </c>
      <c r="J676" t="s">
        <v>0</v>
      </c>
      <c r="K676">
        <v>1.08</v>
      </c>
      <c r="L676" t="s">
        <v>118</v>
      </c>
    </row>
    <row r="677" spans="1:12" x14ac:dyDescent="0.3">
      <c r="A677" t="s">
        <v>26</v>
      </c>
      <c r="B677" t="s">
        <v>191</v>
      </c>
      <c r="C677" t="s">
        <v>31</v>
      </c>
      <c r="D677">
        <v>2012</v>
      </c>
      <c r="G677" t="s">
        <v>197</v>
      </c>
      <c r="I677" t="s">
        <v>30</v>
      </c>
      <c r="J677" t="s">
        <v>0</v>
      </c>
      <c r="K677">
        <v>1</v>
      </c>
      <c r="L677" t="s">
        <v>118</v>
      </c>
    </row>
    <row r="678" spans="1:12" x14ac:dyDescent="0.3">
      <c r="A678" t="s">
        <v>26</v>
      </c>
      <c r="B678" t="s">
        <v>191</v>
      </c>
      <c r="C678" t="s">
        <v>31</v>
      </c>
      <c r="D678">
        <v>2013</v>
      </c>
      <c r="G678" t="s">
        <v>197</v>
      </c>
      <c r="I678" t="s">
        <v>30</v>
      </c>
      <c r="J678" t="s">
        <v>0</v>
      </c>
      <c r="K678">
        <v>1.03</v>
      </c>
      <c r="L678" t="s">
        <v>118</v>
      </c>
    </row>
    <row r="679" spans="1:12" x14ac:dyDescent="0.3">
      <c r="A679" t="s">
        <v>26</v>
      </c>
      <c r="B679" t="s">
        <v>191</v>
      </c>
      <c r="C679" t="s">
        <v>31</v>
      </c>
      <c r="D679">
        <v>2014</v>
      </c>
      <c r="G679" t="s">
        <v>197</v>
      </c>
      <c r="I679" t="s">
        <v>30</v>
      </c>
      <c r="J679" t="s">
        <v>0</v>
      </c>
      <c r="K679">
        <v>1</v>
      </c>
      <c r="L679" t="s">
        <v>118</v>
      </c>
    </row>
    <row r="680" spans="1:12" x14ac:dyDescent="0.3">
      <c r="A680" t="s">
        <v>26</v>
      </c>
      <c r="B680" t="s">
        <v>191</v>
      </c>
      <c r="C680" t="s">
        <v>31</v>
      </c>
      <c r="D680">
        <v>2015</v>
      </c>
      <c r="G680" t="s">
        <v>197</v>
      </c>
      <c r="I680" t="s">
        <v>30</v>
      </c>
      <c r="J680" t="s">
        <v>0</v>
      </c>
      <c r="K680">
        <v>1</v>
      </c>
      <c r="L680" t="s">
        <v>118</v>
      </c>
    </row>
    <row r="681" spans="1:12" x14ac:dyDescent="0.3">
      <c r="A681" t="s">
        <v>26</v>
      </c>
      <c r="B681" t="s">
        <v>191</v>
      </c>
      <c r="C681" t="s">
        <v>31</v>
      </c>
      <c r="D681">
        <v>2016</v>
      </c>
      <c r="G681" t="s">
        <v>197</v>
      </c>
      <c r="I681" t="s">
        <v>30</v>
      </c>
      <c r="J681" t="s">
        <v>0</v>
      </c>
      <c r="K681">
        <v>0.99</v>
      </c>
      <c r="L681" t="s">
        <v>118</v>
      </c>
    </row>
    <row r="682" spans="1:12" x14ac:dyDescent="0.3">
      <c r="A682" t="s">
        <v>26</v>
      </c>
      <c r="B682" t="s">
        <v>191</v>
      </c>
      <c r="C682" t="s">
        <v>31</v>
      </c>
      <c r="D682">
        <v>2017</v>
      </c>
      <c r="G682" t="s">
        <v>197</v>
      </c>
      <c r="I682" t="s">
        <v>30</v>
      </c>
      <c r="J682" t="s">
        <v>0</v>
      </c>
      <c r="K682">
        <v>1.0075000000000001</v>
      </c>
      <c r="L682" t="s">
        <v>118</v>
      </c>
    </row>
    <row r="683" spans="1:12" x14ac:dyDescent="0.3">
      <c r="A683" t="s">
        <v>26</v>
      </c>
      <c r="B683" t="s">
        <v>191</v>
      </c>
      <c r="C683" t="s">
        <v>31</v>
      </c>
      <c r="D683">
        <v>2018</v>
      </c>
      <c r="G683" t="s">
        <v>197</v>
      </c>
      <c r="I683" t="s">
        <v>30</v>
      </c>
      <c r="J683" t="s">
        <v>0</v>
      </c>
      <c r="K683">
        <v>0.997</v>
      </c>
      <c r="L683" t="s">
        <v>118</v>
      </c>
    </row>
    <row r="684" spans="1:12" x14ac:dyDescent="0.3">
      <c r="A684" t="s">
        <v>26</v>
      </c>
      <c r="B684" t="s">
        <v>191</v>
      </c>
      <c r="C684" t="s">
        <v>31</v>
      </c>
      <c r="D684">
        <v>1999</v>
      </c>
      <c r="G684" t="s">
        <v>37</v>
      </c>
      <c r="I684" t="s">
        <v>30</v>
      </c>
      <c r="J684" t="s">
        <v>0</v>
      </c>
      <c r="L684" t="s">
        <v>118</v>
      </c>
    </row>
    <row r="685" spans="1:12" x14ac:dyDescent="0.3">
      <c r="A685" t="s">
        <v>26</v>
      </c>
      <c r="B685" t="s">
        <v>191</v>
      </c>
      <c r="C685" t="s">
        <v>31</v>
      </c>
      <c r="D685">
        <v>2000</v>
      </c>
      <c r="G685" t="s">
        <v>37</v>
      </c>
      <c r="I685" t="s">
        <v>30</v>
      </c>
      <c r="J685" t="s">
        <v>0</v>
      </c>
      <c r="L685" t="s">
        <v>118</v>
      </c>
    </row>
    <row r="686" spans="1:12" x14ac:dyDescent="0.3">
      <c r="A686" t="s">
        <v>26</v>
      </c>
      <c r="B686" t="s">
        <v>191</v>
      </c>
      <c r="C686" t="s">
        <v>31</v>
      </c>
      <c r="D686">
        <v>2001</v>
      </c>
      <c r="G686" t="s">
        <v>37</v>
      </c>
      <c r="I686" t="s">
        <v>30</v>
      </c>
      <c r="J686" t="s">
        <v>0</v>
      </c>
      <c r="L686" t="s">
        <v>118</v>
      </c>
    </row>
    <row r="687" spans="1:12" x14ac:dyDescent="0.3">
      <c r="A687" t="s">
        <v>26</v>
      </c>
      <c r="B687" t="s">
        <v>191</v>
      </c>
      <c r="C687" t="s">
        <v>31</v>
      </c>
      <c r="D687">
        <v>2002</v>
      </c>
      <c r="G687" t="s">
        <v>37</v>
      </c>
      <c r="I687" t="s">
        <v>30</v>
      </c>
      <c r="J687" t="s">
        <v>0</v>
      </c>
      <c r="L687" t="s">
        <v>118</v>
      </c>
    </row>
    <row r="688" spans="1:12" x14ac:dyDescent="0.3">
      <c r="A688" t="s">
        <v>26</v>
      </c>
      <c r="B688" t="s">
        <v>191</v>
      </c>
      <c r="C688" t="s">
        <v>31</v>
      </c>
      <c r="D688">
        <v>2003</v>
      </c>
      <c r="G688" t="s">
        <v>37</v>
      </c>
      <c r="I688" t="s">
        <v>30</v>
      </c>
      <c r="J688" t="s">
        <v>0</v>
      </c>
      <c r="L688" t="s">
        <v>118</v>
      </c>
    </row>
    <row r="689" spans="1:12" x14ac:dyDescent="0.3">
      <c r="A689" t="s">
        <v>26</v>
      </c>
      <c r="B689" t="s">
        <v>191</v>
      </c>
      <c r="C689" t="s">
        <v>31</v>
      </c>
      <c r="D689">
        <v>2004</v>
      </c>
      <c r="G689" t="s">
        <v>37</v>
      </c>
      <c r="I689" t="s">
        <v>30</v>
      </c>
      <c r="J689" t="s">
        <v>0</v>
      </c>
      <c r="L689" t="s">
        <v>118</v>
      </c>
    </row>
    <row r="690" spans="1:12" x14ac:dyDescent="0.3">
      <c r="A690" t="s">
        <v>26</v>
      </c>
      <c r="B690" t="s">
        <v>191</v>
      </c>
      <c r="C690" t="s">
        <v>31</v>
      </c>
      <c r="D690">
        <v>2005</v>
      </c>
      <c r="G690" t="s">
        <v>37</v>
      </c>
      <c r="I690" t="s">
        <v>30</v>
      </c>
      <c r="J690" t="s">
        <v>0</v>
      </c>
      <c r="L690" t="s">
        <v>118</v>
      </c>
    </row>
    <row r="691" spans="1:12" x14ac:dyDescent="0.3">
      <c r="A691" t="s">
        <v>26</v>
      </c>
      <c r="B691" t="s">
        <v>191</v>
      </c>
      <c r="C691" t="s">
        <v>31</v>
      </c>
      <c r="D691">
        <v>2006</v>
      </c>
      <c r="G691" t="s">
        <v>37</v>
      </c>
      <c r="I691" t="s">
        <v>30</v>
      </c>
      <c r="J691" t="s">
        <v>0</v>
      </c>
      <c r="L691" t="s">
        <v>118</v>
      </c>
    </row>
    <row r="692" spans="1:12" x14ac:dyDescent="0.3">
      <c r="A692" t="s">
        <v>26</v>
      </c>
      <c r="B692" t="s">
        <v>191</v>
      </c>
      <c r="C692" t="s">
        <v>31</v>
      </c>
      <c r="D692">
        <v>2007</v>
      </c>
      <c r="G692" t="s">
        <v>37</v>
      </c>
      <c r="I692" t="s">
        <v>30</v>
      </c>
      <c r="J692" t="s">
        <v>0</v>
      </c>
      <c r="L692" t="s">
        <v>118</v>
      </c>
    </row>
    <row r="693" spans="1:12" x14ac:dyDescent="0.3">
      <c r="A693" t="s">
        <v>26</v>
      </c>
      <c r="B693" t="s">
        <v>191</v>
      </c>
      <c r="C693" t="s">
        <v>31</v>
      </c>
      <c r="D693">
        <v>2008</v>
      </c>
      <c r="G693" t="s">
        <v>37</v>
      </c>
      <c r="I693" t="s">
        <v>30</v>
      </c>
      <c r="J693" t="s">
        <v>0</v>
      </c>
      <c r="L693" t="s">
        <v>118</v>
      </c>
    </row>
    <row r="694" spans="1:12" x14ac:dyDescent="0.3">
      <c r="A694" t="s">
        <v>26</v>
      </c>
      <c r="B694" t="s">
        <v>191</v>
      </c>
      <c r="C694" t="s">
        <v>31</v>
      </c>
      <c r="D694">
        <v>2009</v>
      </c>
      <c r="G694" t="s">
        <v>37</v>
      </c>
      <c r="I694" t="s">
        <v>30</v>
      </c>
      <c r="J694" t="s">
        <v>0</v>
      </c>
      <c r="K694">
        <v>0.5</v>
      </c>
      <c r="L694" t="s">
        <v>118</v>
      </c>
    </row>
    <row r="695" spans="1:12" x14ac:dyDescent="0.3">
      <c r="A695" t="s">
        <v>26</v>
      </c>
      <c r="B695" t="s">
        <v>191</v>
      </c>
      <c r="C695" t="s">
        <v>31</v>
      </c>
      <c r="D695">
        <v>2010</v>
      </c>
      <c r="G695" t="s">
        <v>37</v>
      </c>
      <c r="I695" t="s">
        <v>30</v>
      </c>
      <c r="J695" t="s">
        <v>0</v>
      </c>
      <c r="K695">
        <v>0.5</v>
      </c>
      <c r="L695" t="s">
        <v>118</v>
      </c>
    </row>
    <row r="696" spans="1:12" x14ac:dyDescent="0.3">
      <c r="A696" t="s">
        <v>26</v>
      </c>
      <c r="B696" t="s">
        <v>191</v>
      </c>
      <c r="C696" t="s">
        <v>31</v>
      </c>
      <c r="D696">
        <v>2011</v>
      </c>
      <c r="G696" t="s">
        <v>37</v>
      </c>
      <c r="I696" t="s">
        <v>30</v>
      </c>
      <c r="J696" t="s">
        <v>0</v>
      </c>
      <c r="K696">
        <v>0.5</v>
      </c>
      <c r="L696" t="s">
        <v>118</v>
      </c>
    </row>
    <row r="697" spans="1:12" x14ac:dyDescent="0.3">
      <c r="A697" t="s">
        <v>26</v>
      </c>
      <c r="B697" t="s">
        <v>191</v>
      </c>
      <c r="C697" t="s">
        <v>31</v>
      </c>
      <c r="D697">
        <v>2012</v>
      </c>
      <c r="G697" t="s">
        <v>37</v>
      </c>
      <c r="I697" t="s">
        <v>30</v>
      </c>
      <c r="J697" t="s">
        <v>0</v>
      </c>
      <c r="K697">
        <v>0.5</v>
      </c>
      <c r="L697" t="s">
        <v>118</v>
      </c>
    </row>
    <row r="698" spans="1:12" x14ac:dyDescent="0.3">
      <c r="A698" t="s">
        <v>26</v>
      </c>
      <c r="B698" t="s">
        <v>191</v>
      </c>
      <c r="C698" t="s">
        <v>31</v>
      </c>
      <c r="D698">
        <v>2013</v>
      </c>
      <c r="G698" t="s">
        <v>37</v>
      </c>
      <c r="I698" t="s">
        <v>30</v>
      </c>
      <c r="J698" t="s">
        <v>0</v>
      </c>
      <c r="K698">
        <v>0.5</v>
      </c>
      <c r="L698" t="s">
        <v>118</v>
      </c>
    </row>
    <row r="699" spans="1:12" x14ac:dyDescent="0.3">
      <c r="A699" t="s">
        <v>26</v>
      </c>
      <c r="B699" t="s">
        <v>191</v>
      </c>
      <c r="C699" t="s">
        <v>31</v>
      </c>
      <c r="D699">
        <v>2014</v>
      </c>
      <c r="G699" t="s">
        <v>37</v>
      </c>
      <c r="I699" t="s">
        <v>30</v>
      </c>
      <c r="J699" t="s">
        <v>0</v>
      </c>
      <c r="K699">
        <v>0.5</v>
      </c>
      <c r="L699" t="s">
        <v>118</v>
      </c>
    </row>
    <row r="700" spans="1:12" x14ac:dyDescent="0.3">
      <c r="A700" t="s">
        <v>26</v>
      </c>
      <c r="B700" t="s">
        <v>191</v>
      </c>
      <c r="C700" t="s">
        <v>31</v>
      </c>
      <c r="D700">
        <v>2015</v>
      </c>
      <c r="G700" t="s">
        <v>37</v>
      </c>
      <c r="I700" t="s">
        <v>30</v>
      </c>
      <c r="J700" t="s">
        <v>0</v>
      </c>
      <c r="K700">
        <v>0.5</v>
      </c>
      <c r="L700" t="s">
        <v>118</v>
      </c>
    </row>
    <row r="701" spans="1:12" x14ac:dyDescent="0.3">
      <c r="A701" t="s">
        <v>26</v>
      </c>
      <c r="B701" t="s">
        <v>191</v>
      </c>
      <c r="C701" t="s">
        <v>31</v>
      </c>
      <c r="D701">
        <v>2016</v>
      </c>
      <c r="G701" t="s">
        <v>37</v>
      </c>
      <c r="I701" t="s">
        <v>30</v>
      </c>
      <c r="J701" t="s">
        <v>0</v>
      </c>
      <c r="K701">
        <v>0.5</v>
      </c>
      <c r="L701" t="s">
        <v>118</v>
      </c>
    </row>
    <row r="702" spans="1:12" x14ac:dyDescent="0.3">
      <c r="A702" t="s">
        <v>26</v>
      </c>
      <c r="B702" t="s">
        <v>191</v>
      </c>
      <c r="C702" t="s">
        <v>31</v>
      </c>
      <c r="D702">
        <v>2017</v>
      </c>
      <c r="G702" t="s">
        <v>37</v>
      </c>
      <c r="I702" t="s">
        <v>30</v>
      </c>
      <c r="J702" t="s">
        <v>0</v>
      </c>
      <c r="K702">
        <v>0.5</v>
      </c>
      <c r="L702" t="s">
        <v>118</v>
      </c>
    </row>
    <row r="703" spans="1:12" x14ac:dyDescent="0.3">
      <c r="A703" t="s">
        <v>26</v>
      </c>
      <c r="B703" t="s">
        <v>191</v>
      </c>
      <c r="C703" t="s">
        <v>31</v>
      </c>
      <c r="D703">
        <v>2018</v>
      </c>
      <c r="G703" t="s">
        <v>37</v>
      </c>
      <c r="I703" t="s">
        <v>30</v>
      </c>
      <c r="J703" t="s">
        <v>0</v>
      </c>
      <c r="K703">
        <v>0.5</v>
      </c>
      <c r="L703" t="s">
        <v>118</v>
      </c>
    </row>
    <row r="704" spans="1:12" x14ac:dyDescent="0.3">
      <c r="A704" t="s">
        <v>26</v>
      </c>
      <c r="B704" t="s">
        <v>191</v>
      </c>
      <c r="C704" t="s">
        <v>31</v>
      </c>
      <c r="D704">
        <v>1999</v>
      </c>
      <c r="G704" t="s">
        <v>61</v>
      </c>
      <c r="I704" t="s">
        <v>30</v>
      </c>
      <c r="J704" t="s">
        <v>0</v>
      </c>
      <c r="K704">
        <v>19.100000000000001</v>
      </c>
      <c r="L704" t="s">
        <v>118</v>
      </c>
    </row>
    <row r="705" spans="1:12" x14ac:dyDescent="0.3">
      <c r="A705" t="s">
        <v>26</v>
      </c>
      <c r="B705" t="s">
        <v>191</v>
      </c>
      <c r="C705" t="s">
        <v>31</v>
      </c>
      <c r="D705">
        <v>2000</v>
      </c>
      <c r="G705" t="s">
        <v>61</v>
      </c>
      <c r="I705" t="s">
        <v>30</v>
      </c>
      <c r="J705" t="s">
        <v>0</v>
      </c>
      <c r="K705">
        <v>19.100000000000001</v>
      </c>
      <c r="L705" t="s">
        <v>118</v>
      </c>
    </row>
    <row r="706" spans="1:12" x14ac:dyDescent="0.3">
      <c r="A706" t="s">
        <v>26</v>
      </c>
      <c r="B706" t="s">
        <v>191</v>
      </c>
      <c r="C706" t="s">
        <v>31</v>
      </c>
      <c r="D706">
        <v>2001</v>
      </c>
      <c r="G706" t="s">
        <v>61</v>
      </c>
      <c r="I706" t="s">
        <v>30</v>
      </c>
      <c r="J706" t="s">
        <v>0</v>
      </c>
      <c r="K706">
        <v>19.100000000000001</v>
      </c>
      <c r="L706" t="s">
        <v>118</v>
      </c>
    </row>
    <row r="707" spans="1:12" x14ac:dyDescent="0.3">
      <c r="A707" t="s">
        <v>26</v>
      </c>
      <c r="B707" t="s">
        <v>191</v>
      </c>
      <c r="C707" t="s">
        <v>31</v>
      </c>
      <c r="D707">
        <v>2002</v>
      </c>
      <c r="G707" t="s">
        <v>61</v>
      </c>
      <c r="I707" t="s">
        <v>30</v>
      </c>
      <c r="J707" t="s">
        <v>0</v>
      </c>
      <c r="K707">
        <v>19.100000000000001</v>
      </c>
      <c r="L707" t="s">
        <v>118</v>
      </c>
    </row>
    <row r="708" spans="1:12" x14ac:dyDescent="0.3">
      <c r="A708" t="s">
        <v>26</v>
      </c>
      <c r="B708" t="s">
        <v>191</v>
      </c>
      <c r="C708" t="s">
        <v>31</v>
      </c>
      <c r="D708">
        <v>2003</v>
      </c>
      <c r="G708" t="s">
        <v>61</v>
      </c>
      <c r="I708" t="s">
        <v>30</v>
      </c>
      <c r="J708" t="s">
        <v>0</v>
      </c>
      <c r="K708">
        <v>19.100000000000001</v>
      </c>
      <c r="L708" t="s">
        <v>118</v>
      </c>
    </row>
    <row r="709" spans="1:12" x14ac:dyDescent="0.3">
      <c r="A709" t="s">
        <v>26</v>
      </c>
      <c r="B709" t="s">
        <v>191</v>
      </c>
      <c r="C709" t="s">
        <v>31</v>
      </c>
      <c r="D709">
        <v>2004</v>
      </c>
      <c r="G709" t="s">
        <v>61</v>
      </c>
      <c r="I709" t="s">
        <v>30</v>
      </c>
      <c r="J709" t="s">
        <v>0</v>
      </c>
      <c r="K709">
        <v>19.100000000000001</v>
      </c>
      <c r="L709" t="s">
        <v>118</v>
      </c>
    </row>
    <row r="710" spans="1:12" x14ac:dyDescent="0.3">
      <c r="A710" t="s">
        <v>26</v>
      </c>
      <c r="B710" t="s">
        <v>191</v>
      </c>
      <c r="C710" t="s">
        <v>31</v>
      </c>
      <c r="D710">
        <v>2005</v>
      </c>
      <c r="G710" t="s">
        <v>61</v>
      </c>
      <c r="I710" t="s">
        <v>30</v>
      </c>
      <c r="J710" t="s">
        <v>0</v>
      </c>
      <c r="K710">
        <v>19.100000000000001</v>
      </c>
      <c r="L710" t="s">
        <v>118</v>
      </c>
    </row>
    <row r="711" spans="1:12" x14ac:dyDescent="0.3">
      <c r="A711" t="s">
        <v>26</v>
      </c>
      <c r="B711" t="s">
        <v>191</v>
      </c>
      <c r="C711" t="s">
        <v>31</v>
      </c>
      <c r="D711">
        <v>2006</v>
      </c>
      <c r="G711" t="s">
        <v>61</v>
      </c>
      <c r="I711" t="s">
        <v>30</v>
      </c>
      <c r="J711" t="s">
        <v>0</v>
      </c>
      <c r="K711">
        <v>3.1</v>
      </c>
      <c r="L711" t="s">
        <v>118</v>
      </c>
    </row>
    <row r="712" spans="1:12" x14ac:dyDescent="0.3">
      <c r="A712" t="s">
        <v>26</v>
      </c>
      <c r="B712" t="s">
        <v>191</v>
      </c>
      <c r="C712" t="s">
        <v>31</v>
      </c>
      <c r="D712">
        <v>2007</v>
      </c>
      <c r="G712" t="s">
        <v>61</v>
      </c>
      <c r="I712" t="s">
        <v>30</v>
      </c>
      <c r="J712" t="s">
        <v>0</v>
      </c>
      <c r="K712">
        <v>3.1</v>
      </c>
      <c r="L712" t="s">
        <v>118</v>
      </c>
    </row>
    <row r="713" spans="1:12" x14ac:dyDescent="0.3">
      <c r="A713" t="s">
        <v>26</v>
      </c>
      <c r="B713" t="s">
        <v>191</v>
      </c>
      <c r="C713" t="s">
        <v>31</v>
      </c>
      <c r="D713">
        <v>2008</v>
      </c>
      <c r="G713" t="s">
        <v>61</v>
      </c>
      <c r="I713" t="s">
        <v>30</v>
      </c>
      <c r="J713" t="s">
        <v>0</v>
      </c>
      <c r="K713">
        <v>3.1</v>
      </c>
      <c r="L713" t="s">
        <v>118</v>
      </c>
    </row>
    <row r="714" spans="1:12" x14ac:dyDescent="0.3">
      <c r="A714" t="s">
        <v>26</v>
      </c>
      <c r="B714" t="s">
        <v>191</v>
      </c>
      <c r="C714" t="s">
        <v>31</v>
      </c>
      <c r="D714">
        <v>2009</v>
      </c>
      <c r="G714" t="s">
        <v>61</v>
      </c>
      <c r="I714" t="s">
        <v>30</v>
      </c>
      <c r="J714" t="s">
        <v>0</v>
      </c>
      <c r="K714">
        <v>3.1</v>
      </c>
      <c r="L714" t="s">
        <v>118</v>
      </c>
    </row>
    <row r="715" spans="1:12" x14ac:dyDescent="0.3">
      <c r="A715" t="s">
        <v>26</v>
      </c>
      <c r="B715" t="s">
        <v>191</v>
      </c>
      <c r="C715" t="s">
        <v>31</v>
      </c>
      <c r="D715">
        <v>2010</v>
      </c>
      <c r="G715" t="s">
        <v>61</v>
      </c>
      <c r="I715" t="s">
        <v>30</v>
      </c>
      <c r="J715" t="s">
        <v>0</v>
      </c>
      <c r="K715">
        <v>3.1</v>
      </c>
      <c r="L715" t="s">
        <v>118</v>
      </c>
    </row>
    <row r="716" spans="1:12" x14ac:dyDescent="0.3">
      <c r="A716" t="s">
        <v>26</v>
      </c>
      <c r="B716" t="s">
        <v>191</v>
      </c>
      <c r="C716" t="s">
        <v>31</v>
      </c>
      <c r="D716">
        <v>2011</v>
      </c>
      <c r="G716" t="s">
        <v>61</v>
      </c>
      <c r="I716" t="s">
        <v>30</v>
      </c>
      <c r="J716" t="s">
        <v>0</v>
      </c>
      <c r="K716">
        <v>3.1</v>
      </c>
      <c r="L716" t="s">
        <v>118</v>
      </c>
    </row>
    <row r="717" spans="1:12" x14ac:dyDescent="0.3">
      <c r="A717" t="s">
        <v>26</v>
      </c>
      <c r="B717" t="s">
        <v>191</v>
      </c>
      <c r="C717" t="s">
        <v>31</v>
      </c>
      <c r="D717">
        <v>2012</v>
      </c>
      <c r="G717" t="s">
        <v>61</v>
      </c>
      <c r="I717" t="s">
        <v>30</v>
      </c>
      <c r="J717" t="s">
        <v>0</v>
      </c>
      <c r="K717">
        <v>3.1</v>
      </c>
      <c r="L717" t="s">
        <v>118</v>
      </c>
    </row>
    <row r="718" spans="1:12" x14ac:dyDescent="0.3">
      <c r="A718" t="s">
        <v>26</v>
      </c>
      <c r="B718" t="s">
        <v>191</v>
      </c>
      <c r="C718" t="s">
        <v>31</v>
      </c>
      <c r="D718">
        <v>2013</v>
      </c>
      <c r="G718" t="s">
        <v>61</v>
      </c>
      <c r="I718" t="s">
        <v>30</v>
      </c>
      <c r="J718" t="s">
        <v>0</v>
      </c>
      <c r="K718">
        <v>12.5</v>
      </c>
      <c r="L718" t="s">
        <v>118</v>
      </c>
    </row>
    <row r="719" spans="1:12" x14ac:dyDescent="0.3">
      <c r="A719" t="s">
        <v>26</v>
      </c>
      <c r="B719" t="s">
        <v>191</v>
      </c>
      <c r="C719" t="s">
        <v>31</v>
      </c>
      <c r="D719">
        <v>2014</v>
      </c>
      <c r="G719" t="s">
        <v>61</v>
      </c>
      <c r="I719" t="s">
        <v>30</v>
      </c>
      <c r="J719" t="s">
        <v>0</v>
      </c>
      <c r="K719">
        <v>12.5</v>
      </c>
      <c r="L719" t="s">
        <v>118</v>
      </c>
    </row>
    <row r="720" spans="1:12" x14ac:dyDescent="0.3">
      <c r="A720" t="s">
        <v>26</v>
      </c>
      <c r="B720" t="s">
        <v>191</v>
      </c>
      <c r="C720" t="s">
        <v>31</v>
      </c>
      <c r="D720">
        <v>2015</v>
      </c>
      <c r="G720" t="s">
        <v>61</v>
      </c>
      <c r="I720" t="s">
        <v>30</v>
      </c>
      <c r="J720" t="s">
        <v>0</v>
      </c>
      <c r="K720">
        <v>12.5</v>
      </c>
      <c r="L720" t="s">
        <v>118</v>
      </c>
    </row>
    <row r="721" spans="1:12" x14ac:dyDescent="0.3">
      <c r="A721" t="s">
        <v>26</v>
      </c>
      <c r="B721" t="s">
        <v>191</v>
      </c>
      <c r="C721" t="s">
        <v>31</v>
      </c>
      <c r="D721">
        <v>2016</v>
      </c>
      <c r="G721" t="s">
        <v>61</v>
      </c>
      <c r="I721" t="s">
        <v>30</v>
      </c>
      <c r="J721" t="s">
        <v>0</v>
      </c>
      <c r="K721">
        <v>12.5</v>
      </c>
      <c r="L721" t="s">
        <v>118</v>
      </c>
    </row>
    <row r="722" spans="1:12" x14ac:dyDescent="0.3">
      <c r="A722" t="s">
        <v>26</v>
      </c>
      <c r="B722" t="s">
        <v>191</v>
      </c>
      <c r="C722" t="s">
        <v>31</v>
      </c>
      <c r="D722">
        <v>2017</v>
      </c>
      <c r="G722" t="s">
        <v>61</v>
      </c>
      <c r="I722" t="s">
        <v>30</v>
      </c>
      <c r="J722" t="s">
        <v>0</v>
      </c>
      <c r="K722">
        <v>12.5</v>
      </c>
      <c r="L722" t="s">
        <v>118</v>
      </c>
    </row>
    <row r="723" spans="1:12" x14ac:dyDescent="0.3">
      <c r="A723" t="s">
        <v>26</v>
      </c>
      <c r="B723" t="s">
        <v>191</v>
      </c>
      <c r="C723" t="s">
        <v>31</v>
      </c>
      <c r="D723">
        <v>2018</v>
      </c>
      <c r="G723" t="s">
        <v>61</v>
      </c>
      <c r="I723" t="s">
        <v>30</v>
      </c>
      <c r="J723" t="s">
        <v>0</v>
      </c>
      <c r="K723">
        <v>12.5</v>
      </c>
      <c r="L723" t="s">
        <v>118</v>
      </c>
    </row>
    <row r="724" spans="1:12" x14ac:dyDescent="0.3">
      <c r="A724" t="s">
        <v>26</v>
      </c>
      <c r="B724" t="s">
        <v>191</v>
      </c>
      <c r="C724" t="s">
        <v>31</v>
      </c>
      <c r="D724">
        <v>1999</v>
      </c>
      <c r="G724" t="s">
        <v>62</v>
      </c>
      <c r="I724" t="s">
        <v>30</v>
      </c>
      <c r="J724" t="s">
        <v>0</v>
      </c>
      <c r="L724" t="s">
        <v>118</v>
      </c>
    </row>
    <row r="725" spans="1:12" x14ac:dyDescent="0.3">
      <c r="A725" t="s">
        <v>26</v>
      </c>
      <c r="B725" t="s">
        <v>191</v>
      </c>
      <c r="C725" t="s">
        <v>31</v>
      </c>
      <c r="D725">
        <v>2000</v>
      </c>
      <c r="G725" t="s">
        <v>62</v>
      </c>
      <c r="I725" t="s">
        <v>30</v>
      </c>
      <c r="J725" t="s">
        <v>0</v>
      </c>
      <c r="L725" t="s">
        <v>118</v>
      </c>
    </row>
    <row r="726" spans="1:12" x14ac:dyDescent="0.3">
      <c r="A726" t="s">
        <v>26</v>
      </c>
      <c r="B726" t="s">
        <v>191</v>
      </c>
      <c r="C726" t="s">
        <v>31</v>
      </c>
      <c r="D726">
        <v>2001</v>
      </c>
      <c r="G726" t="s">
        <v>62</v>
      </c>
      <c r="I726" t="s">
        <v>30</v>
      </c>
      <c r="J726" t="s">
        <v>0</v>
      </c>
      <c r="L726" t="s">
        <v>118</v>
      </c>
    </row>
    <row r="727" spans="1:12" x14ac:dyDescent="0.3">
      <c r="A727" t="s">
        <v>26</v>
      </c>
      <c r="B727" t="s">
        <v>191</v>
      </c>
      <c r="C727" t="s">
        <v>31</v>
      </c>
      <c r="D727">
        <v>2002</v>
      </c>
      <c r="G727" t="s">
        <v>62</v>
      </c>
      <c r="I727" t="s">
        <v>30</v>
      </c>
      <c r="J727" t="s">
        <v>0</v>
      </c>
      <c r="L727" t="s">
        <v>118</v>
      </c>
    </row>
    <row r="728" spans="1:12" x14ac:dyDescent="0.3">
      <c r="A728" t="s">
        <v>26</v>
      </c>
      <c r="B728" t="s">
        <v>191</v>
      </c>
      <c r="C728" t="s">
        <v>31</v>
      </c>
      <c r="D728">
        <v>2003</v>
      </c>
      <c r="G728" t="s">
        <v>62</v>
      </c>
      <c r="I728" t="s">
        <v>30</v>
      </c>
      <c r="J728" t="s">
        <v>0</v>
      </c>
      <c r="L728" t="s">
        <v>118</v>
      </c>
    </row>
    <row r="729" spans="1:12" x14ac:dyDescent="0.3">
      <c r="A729" t="s">
        <v>26</v>
      </c>
      <c r="B729" t="s">
        <v>191</v>
      </c>
      <c r="C729" t="s">
        <v>31</v>
      </c>
      <c r="D729">
        <v>2004</v>
      </c>
      <c r="G729" t="s">
        <v>62</v>
      </c>
      <c r="I729" t="s">
        <v>30</v>
      </c>
      <c r="J729" t="s">
        <v>0</v>
      </c>
      <c r="L729" t="s">
        <v>118</v>
      </c>
    </row>
    <row r="730" spans="1:12" x14ac:dyDescent="0.3">
      <c r="A730" t="s">
        <v>26</v>
      </c>
      <c r="B730" t="s">
        <v>191</v>
      </c>
      <c r="C730" t="s">
        <v>31</v>
      </c>
      <c r="D730">
        <v>2005</v>
      </c>
      <c r="G730" t="s">
        <v>62</v>
      </c>
      <c r="I730" t="s">
        <v>30</v>
      </c>
      <c r="J730" t="s">
        <v>0</v>
      </c>
      <c r="L730" t="s">
        <v>118</v>
      </c>
    </row>
    <row r="731" spans="1:12" x14ac:dyDescent="0.3">
      <c r="A731" t="s">
        <v>26</v>
      </c>
      <c r="B731" t="s">
        <v>191</v>
      </c>
      <c r="C731" t="s">
        <v>31</v>
      </c>
      <c r="D731">
        <v>2006</v>
      </c>
      <c r="G731" t="s">
        <v>62</v>
      </c>
      <c r="I731" t="s">
        <v>30</v>
      </c>
      <c r="J731" t="s">
        <v>0</v>
      </c>
      <c r="L731" t="s">
        <v>118</v>
      </c>
    </row>
    <row r="732" spans="1:12" x14ac:dyDescent="0.3">
      <c r="A732" t="s">
        <v>26</v>
      </c>
      <c r="B732" t="s">
        <v>191</v>
      </c>
      <c r="C732" t="s">
        <v>31</v>
      </c>
      <c r="D732">
        <v>2007</v>
      </c>
      <c r="G732" t="s">
        <v>62</v>
      </c>
      <c r="I732" t="s">
        <v>30</v>
      </c>
      <c r="J732" t="s">
        <v>0</v>
      </c>
      <c r="K732">
        <v>0.5</v>
      </c>
      <c r="L732" t="s">
        <v>118</v>
      </c>
    </row>
    <row r="733" spans="1:12" x14ac:dyDescent="0.3">
      <c r="A733" t="s">
        <v>26</v>
      </c>
      <c r="B733" t="s">
        <v>191</v>
      </c>
      <c r="C733" t="s">
        <v>31</v>
      </c>
      <c r="D733">
        <v>2008</v>
      </c>
      <c r="G733" t="s">
        <v>62</v>
      </c>
      <c r="I733" t="s">
        <v>30</v>
      </c>
      <c r="J733" t="s">
        <v>0</v>
      </c>
      <c r="K733">
        <v>0.64</v>
      </c>
      <c r="L733" t="s">
        <v>118</v>
      </c>
    </row>
    <row r="734" spans="1:12" x14ac:dyDescent="0.3">
      <c r="A734" t="s">
        <v>26</v>
      </c>
      <c r="B734" t="s">
        <v>191</v>
      </c>
      <c r="C734" t="s">
        <v>31</v>
      </c>
      <c r="D734">
        <v>2009</v>
      </c>
      <c r="G734" t="s">
        <v>62</v>
      </c>
      <c r="I734" t="s">
        <v>30</v>
      </c>
      <c r="J734" t="s">
        <v>0</v>
      </c>
      <c r="K734">
        <v>0.78</v>
      </c>
      <c r="L734" t="s">
        <v>118</v>
      </c>
    </row>
    <row r="735" spans="1:12" x14ac:dyDescent="0.3">
      <c r="A735" t="s">
        <v>26</v>
      </c>
      <c r="B735" t="s">
        <v>191</v>
      </c>
      <c r="C735" t="s">
        <v>31</v>
      </c>
      <c r="D735">
        <v>2010</v>
      </c>
      <c r="G735" t="s">
        <v>62</v>
      </c>
      <c r="I735" t="s">
        <v>30</v>
      </c>
      <c r="J735" t="s">
        <v>0</v>
      </c>
      <c r="K735">
        <v>1</v>
      </c>
      <c r="L735" t="s">
        <v>118</v>
      </c>
    </row>
    <row r="736" spans="1:12" x14ac:dyDescent="0.3">
      <c r="A736" t="s">
        <v>26</v>
      </c>
      <c r="B736" t="s">
        <v>191</v>
      </c>
      <c r="C736" t="s">
        <v>31</v>
      </c>
      <c r="D736">
        <v>2011</v>
      </c>
      <c r="G736" t="s">
        <v>62</v>
      </c>
      <c r="I736" t="s">
        <v>30</v>
      </c>
      <c r="J736" t="s">
        <v>0</v>
      </c>
      <c r="K736">
        <v>1</v>
      </c>
      <c r="L736" t="s">
        <v>118</v>
      </c>
    </row>
    <row r="737" spans="1:12" x14ac:dyDescent="0.3">
      <c r="A737" t="s">
        <v>26</v>
      </c>
      <c r="B737" t="s">
        <v>191</v>
      </c>
      <c r="C737" t="s">
        <v>31</v>
      </c>
      <c r="D737">
        <v>2012</v>
      </c>
      <c r="G737" t="s">
        <v>62</v>
      </c>
      <c r="I737" t="s">
        <v>30</v>
      </c>
      <c r="J737" t="s">
        <v>0</v>
      </c>
      <c r="K737">
        <v>1</v>
      </c>
      <c r="L737" t="s">
        <v>118</v>
      </c>
    </row>
    <row r="738" spans="1:12" x14ac:dyDescent="0.3">
      <c r="A738" t="s">
        <v>26</v>
      </c>
      <c r="B738" t="s">
        <v>191</v>
      </c>
      <c r="C738" t="s">
        <v>31</v>
      </c>
      <c r="D738">
        <v>2013</v>
      </c>
      <c r="G738" t="s">
        <v>62</v>
      </c>
      <c r="I738" t="s">
        <v>30</v>
      </c>
      <c r="J738" t="s">
        <v>0</v>
      </c>
      <c r="K738">
        <v>1.02</v>
      </c>
      <c r="L738" t="s">
        <v>118</v>
      </c>
    </row>
    <row r="739" spans="1:12" x14ac:dyDescent="0.3">
      <c r="A739" t="s">
        <v>26</v>
      </c>
      <c r="B739" t="s">
        <v>191</v>
      </c>
      <c r="C739" t="s">
        <v>31</v>
      </c>
      <c r="D739">
        <v>2014</v>
      </c>
      <c r="G739" t="s">
        <v>62</v>
      </c>
      <c r="I739" t="s">
        <v>30</v>
      </c>
      <c r="J739" t="s">
        <v>0</v>
      </c>
      <c r="K739">
        <v>1.01</v>
      </c>
      <c r="L739" t="s">
        <v>118</v>
      </c>
    </row>
    <row r="740" spans="1:12" x14ac:dyDescent="0.3">
      <c r="A740" t="s">
        <v>26</v>
      </c>
      <c r="B740" t="s">
        <v>191</v>
      </c>
      <c r="C740" t="s">
        <v>31</v>
      </c>
      <c r="D740">
        <v>2015</v>
      </c>
      <c r="G740" t="s">
        <v>62</v>
      </c>
      <c r="I740" t="s">
        <v>30</v>
      </c>
      <c r="J740" t="s">
        <v>0</v>
      </c>
      <c r="K740">
        <v>1.01</v>
      </c>
      <c r="L740" t="s">
        <v>118</v>
      </c>
    </row>
    <row r="741" spans="1:12" x14ac:dyDescent="0.3">
      <c r="A741" t="s">
        <v>26</v>
      </c>
      <c r="B741" t="s">
        <v>191</v>
      </c>
      <c r="C741" t="s">
        <v>31</v>
      </c>
      <c r="D741">
        <v>2016</v>
      </c>
      <c r="G741" t="s">
        <v>62</v>
      </c>
      <c r="I741" t="s">
        <v>30</v>
      </c>
      <c r="J741" t="s">
        <v>0</v>
      </c>
      <c r="K741">
        <v>1.01</v>
      </c>
      <c r="L741" t="s">
        <v>118</v>
      </c>
    </row>
    <row r="742" spans="1:12" x14ac:dyDescent="0.3">
      <c r="A742" t="s">
        <v>26</v>
      </c>
      <c r="B742" t="s">
        <v>191</v>
      </c>
      <c r="C742" t="s">
        <v>31</v>
      </c>
      <c r="D742">
        <v>2017</v>
      </c>
      <c r="G742" t="s">
        <v>62</v>
      </c>
      <c r="I742" t="s">
        <v>30</v>
      </c>
      <c r="J742" t="s">
        <v>0</v>
      </c>
      <c r="K742">
        <v>1.01</v>
      </c>
      <c r="L742" t="s">
        <v>118</v>
      </c>
    </row>
    <row r="743" spans="1:12" x14ac:dyDescent="0.3">
      <c r="A743" t="s">
        <v>26</v>
      </c>
      <c r="B743" t="s">
        <v>191</v>
      </c>
      <c r="C743" t="s">
        <v>31</v>
      </c>
      <c r="D743">
        <v>2018</v>
      </c>
      <c r="G743" t="s">
        <v>62</v>
      </c>
      <c r="I743" t="s">
        <v>30</v>
      </c>
      <c r="J743" t="s">
        <v>0</v>
      </c>
      <c r="K743">
        <v>1.01</v>
      </c>
      <c r="L743" t="s">
        <v>118</v>
      </c>
    </row>
    <row r="744" spans="1:12" x14ac:dyDescent="0.3">
      <c r="A744" t="s">
        <v>26</v>
      </c>
      <c r="B744" t="s">
        <v>191</v>
      </c>
      <c r="C744" t="s">
        <v>31</v>
      </c>
      <c r="D744">
        <v>1999</v>
      </c>
      <c r="G744" t="s">
        <v>63</v>
      </c>
      <c r="I744" t="s">
        <v>30</v>
      </c>
      <c r="J744" t="s">
        <v>0</v>
      </c>
      <c r="L744" t="s">
        <v>118</v>
      </c>
    </row>
    <row r="745" spans="1:12" x14ac:dyDescent="0.3">
      <c r="A745" t="s">
        <v>26</v>
      </c>
      <c r="B745" t="s">
        <v>191</v>
      </c>
      <c r="C745" t="s">
        <v>31</v>
      </c>
      <c r="D745">
        <v>2000</v>
      </c>
      <c r="G745" t="s">
        <v>63</v>
      </c>
      <c r="I745" t="s">
        <v>30</v>
      </c>
      <c r="J745" t="s">
        <v>0</v>
      </c>
      <c r="L745" t="s">
        <v>118</v>
      </c>
    </row>
    <row r="746" spans="1:12" x14ac:dyDescent="0.3">
      <c r="A746" t="s">
        <v>26</v>
      </c>
      <c r="B746" t="s">
        <v>191</v>
      </c>
      <c r="C746" t="s">
        <v>31</v>
      </c>
      <c r="D746">
        <v>2001</v>
      </c>
      <c r="G746" t="s">
        <v>63</v>
      </c>
      <c r="I746" t="s">
        <v>30</v>
      </c>
      <c r="J746" t="s">
        <v>0</v>
      </c>
      <c r="L746" t="s">
        <v>118</v>
      </c>
    </row>
    <row r="747" spans="1:12" x14ac:dyDescent="0.3">
      <c r="A747" t="s">
        <v>26</v>
      </c>
      <c r="B747" t="s">
        <v>191</v>
      </c>
      <c r="C747" t="s">
        <v>31</v>
      </c>
      <c r="D747">
        <v>2002</v>
      </c>
      <c r="G747" t="s">
        <v>63</v>
      </c>
      <c r="I747" t="s">
        <v>30</v>
      </c>
      <c r="J747" t="s">
        <v>0</v>
      </c>
      <c r="L747" t="s">
        <v>118</v>
      </c>
    </row>
    <row r="748" spans="1:12" x14ac:dyDescent="0.3">
      <c r="A748" t="s">
        <v>26</v>
      </c>
      <c r="B748" t="s">
        <v>191</v>
      </c>
      <c r="C748" t="s">
        <v>31</v>
      </c>
      <c r="D748">
        <v>2003</v>
      </c>
      <c r="G748" t="s">
        <v>63</v>
      </c>
      <c r="I748" t="s">
        <v>30</v>
      </c>
      <c r="J748" t="s">
        <v>0</v>
      </c>
      <c r="L748" t="s">
        <v>118</v>
      </c>
    </row>
    <row r="749" spans="1:12" x14ac:dyDescent="0.3">
      <c r="A749" t="s">
        <v>26</v>
      </c>
      <c r="B749" t="s">
        <v>191</v>
      </c>
      <c r="C749" t="s">
        <v>31</v>
      </c>
      <c r="D749">
        <v>2004</v>
      </c>
      <c r="G749" t="s">
        <v>63</v>
      </c>
      <c r="I749" t="s">
        <v>30</v>
      </c>
      <c r="J749" t="s">
        <v>0</v>
      </c>
      <c r="K749">
        <v>0</v>
      </c>
      <c r="L749" t="s">
        <v>118</v>
      </c>
    </row>
    <row r="750" spans="1:12" x14ac:dyDescent="0.3">
      <c r="A750" t="s">
        <v>26</v>
      </c>
      <c r="B750" t="s">
        <v>191</v>
      </c>
      <c r="C750" t="s">
        <v>31</v>
      </c>
      <c r="D750">
        <v>2005</v>
      </c>
      <c r="G750" t="s">
        <v>63</v>
      </c>
      <c r="I750" t="s">
        <v>30</v>
      </c>
      <c r="J750" t="s">
        <v>0</v>
      </c>
      <c r="K750">
        <v>0</v>
      </c>
      <c r="L750" t="s">
        <v>118</v>
      </c>
    </row>
    <row r="751" spans="1:12" x14ac:dyDescent="0.3">
      <c r="A751" t="s">
        <v>26</v>
      </c>
      <c r="B751" t="s">
        <v>191</v>
      </c>
      <c r="C751" t="s">
        <v>31</v>
      </c>
      <c r="D751">
        <v>2006</v>
      </c>
      <c r="G751" t="s">
        <v>63</v>
      </c>
      <c r="I751" t="s">
        <v>30</v>
      </c>
      <c r="J751" t="s">
        <v>0</v>
      </c>
      <c r="K751">
        <v>0</v>
      </c>
      <c r="L751" t="s">
        <v>118</v>
      </c>
    </row>
    <row r="752" spans="1:12" x14ac:dyDescent="0.3">
      <c r="A752" t="s">
        <v>26</v>
      </c>
      <c r="B752" t="s">
        <v>191</v>
      </c>
      <c r="C752" t="s">
        <v>31</v>
      </c>
      <c r="D752">
        <v>2007</v>
      </c>
      <c r="G752" t="s">
        <v>63</v>
      </c>
      <c r="I752" t="s">
        <v>30</v>
      </c>
      <c r="J752" t="s">
        <v>0</v>
      </c>
      <c r="K752">
        <v>0</v>
      </c>
      <c r="L752" t="s">
        <v>118</v>
      </c>
    </row>
    <row r="753" spans="1:12" x14ac:dyDescent="0.3">
      <c r="A753" t="s">
        <v>26</v>
      </c>
      <c r="B753" t="s">
        <v>191</v>
      </c>
      <c r="C753" t="s">
        <v>31</v>
      </c>
      <c r="D753">
        <v>2008</v>
      </c>
      <c r="G753" t="s">
        <v>63</v>
      </c>
      <c r="I753" t="s">
        <v>30</v>
      </c>
      <c r="J753" t="s">
        <v>0</v>
      </c>
      <c r="K753">
        <v>0</v>
      </c>
      <c r="L753" t="s">
        <v>118</v>
      </c>
    </row>
    <row r="754" spans="1:12" x14ac:dyDescent="0.3">
      <c r="A754" t="s">
        <v>26</v>
      </c>
      <c r="B754" t="s">
        <v>191</v>
      </c>
      <c r="C754" t="s">
        <v>31</v>
      </c>
      <c r="D754">
        <v>2009</v>
      </c>
      <c r="G754" t="s">
        <v>63</v>
      </c>
      <c r="I754" t="s">
        <v>30</v>
      </c>
      <c r="J754" t="s">
        <v>0</v>
      </c>
      <c r="K754">
        <v>0</v>
      </c>
      <c r="L754" t="s">
        <v>118</v>
      </c>
    </row>
    <row r="755" spans="1:12" x14ac:dyDescent="0.3">
      <c r="A755" t="s">
        <v>26</v>
      </c>
      <c r="B755" t="s">
        <v>191</v>
      </c>
      <c r="C755" t="s">
        <v>31</v>
      </c>
      <c r="D755">
        <v>2010</v>
      </c>
      <c r="G755" t="s">
        <v>63</v>
      </c>
      <c r="I755" t="s">
        <v>30</v>
      </c>
      <c r="J755" t="s">
        <v>0</v>
      </c>
      <c r="K755">
        <v>0.52</v>
      </c>
      <c r="L755" t="s">
        <v>118</v>
      </c>
    </row>
    <row r="756" spans="1:12" x14ac:dyDescent="0.3">
      <c r="A756" t="s">
        <v>26</v>
      </c>
      <c r="B756" t="s">
        <v>191</v>
      </c>
      <c r="C756" t="s">
        <v>31</v>
      </c>
      <c r="D756">
        <v>2011</v>
      </c>
      <c r="G756" t="s">
        <v>63</v>
      </c>
      <c r="I756" t="s">
        <v>30</v>
      </c>
      <c r="J756" t="s">
        <v>0</v>
      </c>
      <c r="K756">
        <v>0.52</v>
      </c>
      <c r="L756" t="s">
        <v>118</v>
      </c>
    </row>
    <row r="757" spans="1:12" x14ac:dyDescent="0.3">
      <c r="A757" t="s">
        <v>26</v>
      </c>
      <c r="B757" t="s">
        <v>191</v>
      </c>
      <c r="C757" t="s">
        <v>31</v>
      </c>
      <c r="D757">
        <v>2012</v>
      </c>
      <c r="G757" t="s">
        <v>63</v>
      </c>
      <c r="I757" t="s">
        <v>30</v>
      </c>
      <c r="J757" t="s">
        <v>0</v>
      </c>
      <c r="K757">
        <v>0.52</v>
      </c>
      <c r="L757" t="s">
        <v>118</v>
      </c>
    </row>
    <row r="758" spans="1:12" x14ac:dyDescent="0.3">
      <c r="A758" t="s">
        <v>26</v>
      </c>
      <c r="B758" t="s">
        <v>191</v>
      </c>
      <c r="C758" t="s">
        <v>31</v>
      </c>
      <c r="D758">
        <v>2013</v>
      </c>
      <c r="G758" t="s">
        <v>63</v>
      </c>
      <c r="I758" t="s">
        <v>30</v>
      </c>
      <c r="J758" t="s">
        <v>0</v>
      </c>
      <c r="K758">
        <v>0.52</v>
      </c>
      <c r="L758" t="s">
        <v>118</v>
      </c>
    </row>
    <row r="759" spans="1:12" x14ac:dyDescent="0.3">
      <c r="A759" t="s">
        <v>26</v>
      </c>
      <c r="B759" t="s">
        <v>191</v>
      </c>
      <c r="C759" t="s">
        <v>31</v>
      </c>
      <c r="D759">
        <v>2014</v>
      </c>
      <c r="G759" t="s">
        <v>63</v>
      </c>
      <c r="I759" t="s">
        <v>30</v>
      </c>
      <c r="J759" t="s">
        <v>0</v>
      </c>
      <c r="K759">
        <v>0.52</v>
      </c>
      <c r="L759" t="s">
        <v>118</v>
      </c>
    </row>
    <row r="760" spans="1:12" x14ac:dyDescent="0.3">
      <c r="A760" t="s">
        <v>26</v>
      </c>
      <c r="B760" t="s">
        <v>191</v>
      </c>
      <c r="C760" t="s">
        <v>31</v>
      </c>
      <c r="D760">
        <v>2015</v>
      </c>
      <c r="G760" t="s">
        <v>63</v>
      </c>
      <c r="I760" t="s">
        <v>30</v>
      </c>
      <c r="J760" t="s">
        <v>0</v>
      </c>
      <c r="K760">
        <v>0.52</v>
      </c>
      <c r="L760" t="s">
        <v>118</v>
      </c>
    </row>
    <row r="761" spans="1:12" x14ac:dyDescent="0.3">
      <c r="A761" t="s">
        <v>26</v>
      </c>
      <c r="B761" t="s">
        <v>191</v>
      </c>
      <c r="C761" t="s">
        <v>31</v>
      </c>
      <c r="D761">
        <v>2016</v>
      </c>
      <c r="G761" t="s">
        <v>63</v>
      </c>
      <c r="I761" t="s">
        <v>30</v>
      </c>
      <c r="J761" t="s">
        <v>0</v>
      </c>
      <c r="K761">
        <v>0.52</v>
      </c>
      <c r="L761" t="s">
        <v>118</v>
      </c>
    </row>
    <row r="762" spans="1:12" x14ac:dyDescent="0.3">
      <c r="A762" t="s">
        <v>26</v>
      </c>
      <c r="B762" t="s">
        <v>191</v>
      </c>
      <c r="C762" t="s">
        <v>31</v>
      </c>
      <c r="D762">
        <v>2017</v>
      </c>
      <c r="G762" t="s">
        <v>63</v>
      </c>
      <c r="I762" t="s">
        <v>30</v>
      </c>
      <c r="J762" t="s">
        <v>0</v>
      </c>
      <c r="K762">
        <v>0.52</v>
      </c>
      <c r="L762" t="s">
        <v>118</v>
      </c>
    </row>
    <row r="763" spans="1:12" x14ac:dyDescent="0.3">
      <c r="A763" t="s">
        <v>26</v>
      </c>
      <c r="B763" t="s">
        <v>191</v>
      </c>
      <c r="C763" t="s">
        <v>31</v>
      </c>
      <c r="D763">
        <v>2018</v>
      </c>
      <c r="G763" t="s">
        <v>63</v>
      </c>
      <c r="I763" t="s">
        <v>30</v>
      </c>
      <c r="J763" t="s">
        <v>0</v>
      </c>
      <c r="K763">
        <v>0.52</v>
      </c>
      <c r="L763" t="s">
        <v>118</v>
      </c>
    </row>
    <row r="764" spans="1:12" x14ac:dyDescent="0.3">
      <c r="A764" t="s">
        <v>26</v>
      </c>
      <c r="B764" t="s">
        <v>191</v>
      </c>
      <c r="C764" t="s">
        <v>31</v>
      </c>
      <c r="D764">
        <v>1999</v>
      </c>
      <c r="G764" t="s">
        <v>43</v>
      </c>
      <c r="I764" t="s">
        <v>30</v>
      </c>
      <c r="J764" t="s">
        <v>0</v>
      </c>
      <c r="L764" t="s">
        <v>118</v>
      </c>
    </row>
    <row r="765" spans="1:12" x14ac:dyDescent="0.3">
      <c r="A765" t="s">
        <v>26</v>
      </c>
      <c r="B765" t="s">
        <v>191</v>
      </c>
      <c r="C765" t="s">
        <v>31</v>
      </c>
      <c r="D765">
        <v>2000</v>
      </c>
      <c r="G765" t="s">
        <v>43</v>
      </c>
      <c r="I765" t="s">
        <v>30</v>
      </c>
      <c r="J765" t="s">
        <v>0</v>
      </c>
      <c r="L765" t="s">
        <v>118</v>
      </c>
    </row>
    <row r="766" spans="1:12" x14ac:dyDescent="0.3">
      <c r="A766" t="s">
        <v>26</v>
      </c>
      <c r="B766" t="s">
        <v>191</v>
      </c>
      <c r="C766" t="s">
        <v>31</v>
      </c>
      <c r="D766">
        <v>2001</v>
      </c>
      <c r="G766" t="s">
        <v>43</v>
      </c>
      <c r="I766" t="s">
        <v>30</v>
      </c>
      <c r="J766" t="s">
        <v>0</v>
      </c>
      <c r="L766" t="s">
        <v>118</v>
      </c>
    </row>
    <row r="767" spans="1:12" x14ac:dyDescent="0.3">
      <c r="A767" t="s">
        <v>26</v>
      </c>
      <c r="B767" t="s">
        <v>191</v>
      </c>
      <c r="C767" t="s">
        <v>31</v>
      </c>
      <c r="D767">
        <v>2002</v>
      </c>
      <c r="G767" t="s">
        <v>43</v>
      </c>
      <c r="I767" t="s">
        <v>30</v>
      </c>
      <c r="J767" t="s">
        <v>0</v>
      </c>
      <c r="L767" t="s">
        <v>118</v>
      </c>
    </row>
    <row r="768" spans="1:12" x14ac:dyDescent="0.3">
      <c r="A768" t="s">
        <v>26</v>
      </c>
      <c r="B768" t="s">
        <v>191</v>
      </c>
      <c r="C768" t="s">
        <v>31</v>
      </c>
      <c r="D768">
        <v>2003</v>
      </c>
      <c r="G768" t="s">
        <v>43</v>
      </c>
      <c r="I768" t="s">
        <v>30</v>
      </c>
      <c r="J768" t="s">
        <v>0</v>
      </c>
      <c r="L768" t="s">
        <v>118</v>
      </c>
    </row>
    <row r="769" spans="1:12" x14ac:dyDescent="0.3">
      <c r="A769" t="s">
        <v>26</v>
      </c>
      <c r="B769" t="s">
        <v>191</v>
      </c>
      <c r="C769" t="s">
        <v>31</v>
      </c>
      <c r="D769">
        <v>2004</v>
      </c>
      <c r="G769" t="s">
        <v>43</v>
      </c>
      <c r="I769" t="s">
        <v>30</v>
      </c>
      <c r="J769" t="s">
        <v>0</v>
      </c>
      <c r="K769">
        <v>0.5</v>
      </c>
      <c r="L769" t="s">
        <v>118</v>
      </c>
    </row>
    <row r="770" spans="1:12" x14ac:dyDescent="0.3">
      <c r="A770" t="s">
        <v>26</v>
      </c>
      <c r="B770" t="s">
        <v>191</v>
      </c>
      <c r="C770" t="s">
        <v>31</v>
      </c>
      <c r="D770">
        <v>2005</v>
      </c>
      <c r="G770" t="s">
        <v>43</v>
      </c>
      <c r="I770" t="s">
        <v>30</v>
      </c>
      <c r="J770" t="s">
        <v>0</v>
      </c>
      <c r="K770">
        <v>0.5</v>
      </c>
      <c r="L770" t="s">
        <v>118</v>
      </c>
    </row>
    <row r="771" spans="1:12" x14ac:dyDescent="0.3">
      <c r="A771" t="s">
        <v>26</v>
      </c>
      <c r="B771" t="s">
        <v>191</v>
      </c>
      <c r="C771" t="s">
        <v>31</v>
      </c>
      <c r="D771">
        <v>2006</v>
      </c>
      <c r="G771" t="s">
        <v>43</v>
      </c>
      <c r="I771" t="s">
        <v>30</v>
      </c>
      <c r="J771" t="s">
        <v>0</v>
      </c>
      <c r="K771">
        <v>0.5</v>
      </c>
      <c r="L771" t="s">
        <v>118</v>
      </c>
    </row>
    <row r="772" spans="1:12" x14ac:dyDescent="0.3">
      <c r="A772" t="s">
        <v>26</v>
      </c>
      <c r="B772" t="s">
        <v>191</v>
      </c>
      <c r="C772" t="s">
        <v>31</v>
      </c>
      <c r="D772">
        <v>2007</v>
      </c>
      <c r="G772" t="s">
        <v>43</v>
      </c>
      <c r="I772" t="s">
        <v>30</v>
      </c>
      <c r="J772" t="s">
        <v>0</v>
      </c>
      <c r="K772">
        <v>0.5</v>
      </c>
      <c r="L772" t="s">
        <v>118</v>
      </c>
    </row>
    <row r="773" spans="1:12" x14ac:dyDescent="0.3">
      <c r="A773" t="s">
        <v>26</v>
      </c>
      <c r="B773" t="s">
        <v>191</v>
      </c>
      <c r="C773" t="s">
        <v>31</v>
      </c>
      <c r="D773">
        <v>2008</v>
      </c>
      <c r="G773" t="s">
        <v>43</v>
      </c>
      <c r="I773" t="s">
        <v>30</v>
      </c>
      <c r="J773" t="s">
        <v>0</v>
      </c>
      <c r="K773">
        <v>0.5</v>
      </c>
      <c r="L773" t="s">
        <v>118</v>
      </c>
    </row>
    <row r="774" spans="1:12" x14ac:dyDescent="0.3">
      <c r="A774" t="s">
        <v>26</v>
      </c>
      <c r="B774" t="s">
        <v>191</v>
      </c>
      <c r="C774" t="s">
        <v>31</v>
      </c>
      <c r="D774">
        <v>2009</v>
      </c>
      <c r="G774" t="s">
        <v>43</v>
      </c>
      <c r="I774" t="s">
        <v>30</v>
      </c>
      <c r="J774" t="s">
        <v>0</v>
      </c>
      <c r="K774">
        <v>0.5</v>
      </c>
      <c r="L774" t="s">
        <v>118</v>
      </c>
    </row>
    <row r="775" spans="1:12" x14ac:dyDescent="0.3">
      <c r="A775" t="s">
        <v>26</v>
      </c>
      <c r="B775" t="s">
        <v>191</v>
      </c>
      <c r="C775" t="s">
        <v>31</v>
      </c>
      <c r="D775">
        <v>2010</v>
      </c>
      <c r="G775" t="s">
        <v>43</v>
      </c>
      <c r="I775" t="s">
        <v>30</v>
      </c>
      <c r="J775" t="s">
        <v>0</v>
      </c>
      <c r="K775">
        <v>0.5</v>
      </c>
      <c r="L775" t="s">
        <v>118</v>
      </c>
    </row>
    <row r="776" spans="1:12" x14ac:dyDescent="0.3">
      <c r="A776" t="s">
        <v>26</v>
      </c>
      <c r="B776" t="s">
        <v>191</v>
      </c>
      <c r="C776" t="s">
        <v>31</v>
      </c>
      <c r="D776">
        <v>2011</v>
      </c>
      <c r="G776" t="s">
        <v>43</v>
      </c>
      <c r="I776" t="s">
        <v>30</v>
      </c>
      <c r="J776" t="s">
        <v>0</v>
      </c>
      <c r="K776">
        <v>0.5</v>
      </c>
      <c r="L776" t="s">
        <v>118</v>
      </c>
    </row>
    <row r="777" spans="1:12" x14ac:dyDescent="0.3">
      <c r="A777" t="s">
        <v>26</v>
      </c>
      <c r="B777" t="s">
        <v>191</v>
      </c>
      <c r="C777" t="s">
        <v>31</v>
      </c>
      <c r="D777">
        <v>2012</v>
      </c>
      <c r="G777" t="s">
        <v>43</v>
      </c>
      <c r="I777" t="s">
        <v>30</v>
      </c>
      <c r="J777" t="s">
        <v>0</v>
      </c>
      <c r="K777">
        <v>0.5</v>
      </c>
      <c r="L777" t="s">
        <v>118</v>
      </c>
    </row>
    <row r="778" spans="1:12" x14ac:dyDescent="0.3">
      <c r="A778" t="s">
        <v>26</v>
      </c>
      <c r="B778" t="s">
        <v>191</v>
      </c>
      <c r="C778" t="s">
        <v>31</v>
      </c>
      <c r="D778">
        <v>2013</v>
      </c>
      <c r="G778" t="s">
        <v>43</v>
      </c>
      <c r="I778" t="s">
        <v>30</v>
      </c>
      <c r="J778" t="s">
        <v>0</v>
      </c>
      <c r="K778">
        <v>0.5</v>
      </c>
      <c r="L778" t="s">
        <v>118</v>
      </c>
    </row>
    <row r="779" spans="1:12" x14ac:dyDescent="0.3">
      <c r="A779" t="s">
        <v>26</v>
      </c>
      <c r="B779" t="s">
        <v>191</v>
      </c>
      <c r="C779" t="s">
        <v>31</v>
      </c>
      <c r="D779">
        <v>2014</v>
      </c>
      <c r="G779" t="s">
        <v>43</v>
      </c>
      <c r="I779" t="s">
        <v>30</v>
      </c>
      <c r="J779" t="s">
        <v>0</v>
      </c>
      <c r="K779">
        <v>0.5</v>
      </c>
      <c r="L779" t="s">
        <v>118</v>
      </c>
    </row>
    <row r="780" spans="1:12" x14ac:dyDescent="0.3">
      <c r="A780" t="s">
        <v>26</v>
      </c>
      <c r="B780" t="s">
        <v>191</v>
      </c>
      <c r="C780" t="s">
        <v>31</v>
      </c>
      <c r="D780">
        <v>2015</v>
      </c>
      <c r="G780" t="s">
        <v>43</v>
      </c>
      <c r="I780" t="s">
        <v>30</v>
      </c>
      <c r="J780" t="s">
        <v>0</v>
      </c>
      <c r="K780">
        <v>0.5</v>
      </c>
      <c r="L780" t="s">
        <v>118</v>
      </c>
    </row>
    <row r="781" spans="1:12" x14ac:dyDescent="0.3">
      <c r="A781" t="s">
        <v>26</v>
      </c>
      <c r="B781" t="s">
        <v>191</v>
      </c>
      <c r="C781" t="s">
        <v>31</v>
      </c>
      <c r="D781">
        <v>2016</v>
      </c>
      <c r="G781" t="s">
        <v>43</v>
      </c>
      <c r="I781" t="s">
        <v>30</v>
      </c>
      <c r="J781" t="s">
        <v>0</v>
      </c>
      <c r="K781">
        <v>0.5</v>
      </c>
      <c r="L781" t="s">
        <v>118</v>
      </c>
    </row>
    <row r="782" spans="1:12" x14ac:dyDescent="0.3">
      <c r="A782" t="s">
        <v>26</v>
      </c>
      <c r="B782" t="s">
        <v>191</v>
      </c>
      <c r="C782" t="s">
        <v>31</v>
      </c>
      <c r="D782">
        <v>2017</v>
      </c>
      <c r="G782" t="s">
        <v>43</v>
      </c>
      <c r="I782" t="s">
        <v>30</v>
      </c>
      <c r="J782" t="s">
        <v>0</v>
      </c>
      <c r="K782">
        <v>0.5</v>
      </c>
      <c r="L782" t="s">
        <v>118</v>
      </c>
    </row>
    <row r="783" spans="1:12" x14ac:dyDescent="0.3">
      <c r="A783" t="s">
        <v>26</v>
      </c>
      <c r="B783" t="s">
        <v>191</v>
      </c>
      <c r="C783" t="s">
        <v>31</v>
      </c>
      <c r="D783">
        <v>2018</v>
      </c>
      <c r="G783" t="s">
        <v>43</v>
      </c>
      <c r="I783" t="s">
        <v>30</v>
      </c>
      <c r="J783" t="s">
        <v>0</v>
      </c>
      <c r="K783">
        <v>0.5</v>
      </c>
      <c r="L783" t="s">
        <v>118</v>
      </c>
    </row>
    <row r="784" spans="1:12" x14ac:dyDescent="0.3">
      <c r="A784" t="s">
        <v>26</v>
      </c>
      <c r="B784" t="s">
        <v>191</v>
      </c>
      <c r="C784" t="s">
        <v>31</v>
      </c>
      <c r="D784">
        <v>1999</v>
      </c>
      <c r="G784" t="s">
        <v>64</v>
      </c>
      <c r="I784" t="s">
        <v>30</v>
      </c>
      <c r="J784" t="s">
        <v>0</v>
      </c>
      <c r="L784" t="s">
        <v>118</v>
      </c>
    </row>
    <row r="785" spans="1:12" x14ac:dyDescent="0.3">
      <c r="A785" t="s">
        <v>26</v>
      </c>
      <c r="B785" t="s">
        <v>191</v>
      </c>
      <c r="C785" t="s">
        <v>31</v>
      </c>
      <c r="D785">
        <v>2000</v>
      </c>
      <c r="G785" t="s">
        <v>64</v>
      </c>
      <c r="I785" t="s">
        <v>30</v>
      </c>
      <c r="J785" t="s">
        <v>0</v>
      </c>
      <c r="L785" t="s">
        <v>118</v>
      </c>
    </row>
    <row r="786" spans="1:12" x14ac:dyDescent="0.3">
      <c r="A786" t="s">
        <v>26</v>
      </c>
      <c r="B786" t="s">
        <v>191</v>
      </c>
      <c r="C786" t="s">
        <v>31</v>
      </c>
      <c r="D786">
        <v>2001</v>
      </c>
      <c r="G786" t="s">
        <v>64</v>
      </c>
      <c r="I786" t="s">
        <v>30</v>
      </c>
      <c r="J786" t="s">
        <v>0</v>
      </c>
      <c r="L786" t="s">
        <v>118</v>
      </c>
    </row>
    <row r="787" spans="1:12" x14ac:dyDescent="0.3">
      <c r="A787" t="s">
        <v>26</v>
      </c>
      <c r="B787" t="s">
        <v>191</v>
      </c>
      <c r="C787" t="s">
        <v>31</v>
      </c>
      <c r="D787">
        <v>2002</v>
      </c>
      <c r="G787" t="s">
        <v>64</v>
      </c>
      <c r="I787" t="s">
        <v>30</v>
      </c>
      <c r="J787" t="s">
        <v>0</v>
      </c>
      <c r="L787" t="s">
        <v>118</v>
      </c>
    </row>
    <row r="788" spans="1:12" x14ac:dyDescent="0.3">
      <c r="A788" t="s">
        <v>26</v>
      </c>
      <c r="B788" t="s">
        <v>191</v>
      </c>
      <c r="C788" t="s">
        <v>31</v>
      </c>
      <c r="D788">
        <v>2003</v>
      </c>
      <c r="G788" t="s">
        <v>64</v>
      </c>
      <c r="I788" t="s">
        <v>30</v>
      </c>
      <c r="J788" t="s">
        <v>0</v>
      </c>
      <c r="L788" t="s">
        <v>118</v>
      </c>
    </row>
    <row r="789" spans="1:12" x14ac:dyDescent="0.3">
      <c r="A789" t="s">
        <v>26</v>
      </c>
      <c r="B789" t="s">
        <v>191</v>
      </c>
      <c r="C789" t="s">
        <v>31</v>
      </c>
      <c r="D789">
        <v>2004</v>
      </c>
      <c r="G789" t="s">
        <v>64</v>
      </c>
      <c r="I789" t="s">
        <v>30</v>
      </c>
      <c r="J789" t="s">
        <v>0</v>
      </c>
      <c r="L789" t="s">
        <v>118</v>
      </c>
    </row>
    <row r="790" spans="1:12" x14ac:dyDescent="0.3">
      <c r="A790" t="s">
        <v>26</v>
      </c>
      <c r="B790" t="s">
        <v>191</v>
      </c>
      <c r="C790" t="s">
        <v>31</v>
      </c>
      <c r="D790">
        <v>2005</v>
      </c>
      <c r="G790" t="s">
        <v>64</v>
      </c>
      <c r="I790" t="s">
        <v>30</v>
      </c>
      <c r="J790" t="s">
        <v>0</v>
      </c>
      <c r="K790">
        <v>0.23</v>
      </c>
      <c r="L790" t="s">
        <v>118</v>
      </c>
    </row>
    <row r="791" spans="1:12" x14ac:dyDescent="0.3">
      <c r="A791" t="s">
        <v>26</v>
      </c>
      <c r="B791" t="s">
        <v>191</v>
      </c>
      <c r="C791" t="s">
        <v>31</v>
      </c>
      <c r="D791">
        <v>2006</v>
      </c>
      <c r="G791" t="s">
        <v>64</v>
      </c>
      <c r="I791" t="s">
        <v>30</v>
      </c>
      <c r="J791" t="s">
        <v>0</v>
      </c>
      <c r="K791">
        <v>0.35</v>
      </c>
      <c r="L791" t="s">
        <v>118</v>
      </c>
    </row>
    <row r="792" spans="1:12" x14ac:dyDescent="0.3">
      <c r="A792" t="s">
        <v>26</v>
      </c>
      <c r="B792" t="s">
        <v>191</v>
      </c>
      <c r="C792" t="s">
        <v>31</v>
      </c>
      <c r="D792">
        <v>2007</v>
      </c>
      <c r="G792" t="s">
        <v>64</v>
      </c>
      <c r="I792" t="s">
        <v>30</v>
      </c>
      <c r="J792" t="s">
        <v>0</v>
      </c>
      <c r="K792">
        <v>0.51200000000000001</v>
      </c>
      <c r="L792" t="s">
        <v>118</v>
      </c>
    </row>
    <row r="793" spans="1:12" x14ac:dyDescent="0.3">
      <c r="A793" t="s">
        <v>26</v>
      </c>
      <c r="B793" t="s">
        <v>191</v>
      </c>
      <c r="C793" t="s">
        <v>31</v>
      </c>
      <c r="D793">
        <v>2008</v>
      </c>
      <c r="G793" t="s">
        <v>64</v>
      </c>
      <c r="I793" t="s">
        <v>30</v>
      </c>
      <c r="J793" t="s">
        <v>0</v>
      </c>
      <c r="K793">
        <v>0.68</v>
      </c>
      <c r="L793" t="s">
        <v>118</v>
      </c>
    </row>
    <row r="794" spans="1:12" x14ac:dyDescent="0.3">
      <c r="A794" t="s">
        <v>26</v>
      </c>
      <c r="B794" t="s">
        <v>191</v>
      </c>
      <c r="C794" t="s">
        <v>31</v>
      </c>
      <c r="D794">
        <v>2009</v>
      </c>
      <c r="G794" t="s">
        <v>64</v>
      </c>
      <c r="I794" t="s">
        <v>30</v>
      </c>
      <c r="J794" t="s">
        <v>0</v>
      </c>
      <c r="K794">
        <v>0.84</v>
      </c>
      <c r="L794" t="s">
        <v>118</v>
      </c>
    </row>
    <row r="795" spans="1:12" x14ac:dyDescent="0.3">
      <c r="A795" t="s">
        <v>26</v>
      </c>
      <c r="B795" t="s">
        <v>191</v>
      </c>
      <c r="C795" t="s">
        <v>31</v>
      </c>
      <c r="D795">
        <v>2010</v>
      </c>
      <c r="G795" t="s">
        <v>64</v>
      </c>
      <c r="I795" t="s">
        <v>30</v>
      </c>
      <c r="J795" t="s">
        <v>0</v>
      </c>
      <c r="K795">
        <v>1</v>
      </c>
      <c r="L795" t="s">
        <v>118</v>
      </c>
    </row>
    <row r="796" spans="1:12" x14ac:dyDescent="0.3">
      <c r="A796" t="s">
        <v>26</v>
      </c>
      <c r="B796" t="s">
        <v>191</v>
      </c>
      <c r="C796" t="s">
        <v>31</v>
      </c>
      <c r="D796">
        <v>2011</v>
      </c>
      <c r="G796" t="s">
        <v>64</v>
      </c>
      <c r="I796" t="s">
        <v>30</v>
      </c>
      <c r="J796" t="s">
        <v>0</v>
      </c>
      <c r="K796">
        <v>1.5</v>
      </c>
      <c r="L796" t="s">
        <v>118</v>
      </c>
    </row>
    <row r="797" spans="1:12" x14ac:dyDescent="0.3">
      <c r="A797" t="s">
        <v>26</v>
      </c>
      <c r="B797" t="s">
        <v>191</v>
      </c>
      <c r="C797" t="s">
        <v>31</v>
      </c>
      <c r="D797">
        <v>2012</v>
      </c>
      <c r="G797" t="s">
        <v>64</v>
      </c>
      <c r="I797" t="s">
        <v>30</v>
      </c>
      <c r="J797" t="s">
        <v>0</v>
      </c>
      <c r="K797">
        <v>1.5</v>
      </c>
      <c r="L797" t="s">
        <v>118</v>
      </c>
    </row>
    <row r="798" spans="1:12" x14ac:dyDescent="0.3">
      <c r="A798" t="s">
        <v>26</v>
      </c>
      <c r="B798" t="s">
        <v>191</v>
      </c>
      <c r="C798" t="s">
        <v>31</v>
      </c>
      <c r="D798">
        <v>2013</v>
      </c>
      <c r="G798" t="s">
        <v>64</v>
      </c>
      <c r="I798" t="s">
        <v>30</v>
      </c>
      <c r="J798" t="s">
        <v>0</v>
      </c>
      <c r="K798">
        <v>1.5</v>
      </c>
      <c r="L798" t="s">
        <v>118</v>
      </c>
    </row>
    <row r="799" spans="1:12" x14ac:dyDescent="0.3">
      <c r="A799" t="s">
        <v>26</v>
      </c>
      <c r="B799" t="s">
        <v>191</v>
      </c>
      <c r="C799" t="s">
        <v>31</v>
      </c>
      <c r="D799">
        <v>2014</v>
      </c>
      <c r="G799" t="s">
        <v>64</v>
      </c>
      <c r="I799" t="s">
        <v>30</v>
      </c>
      <c r="J799" t="s">
        <v>0</v>
      </c>
      <c r="K799">
        <v>1.5</v>
      </c>
      <c r="L799" t="s">
        <v>118</v>
      </c>
    </row>
    <row r="800" spans="1:12" x14ac:dyDescent="0.3">
      <c r="A800" t="s">
        <v>26</v>
      </c>
      <c r="B800" t="s">
        <v>191</v>
      </c>
      <c r="C800" t="s">
        <v>31</v>
      </c>
      <c r="D800">
        <v>2015</v>
      </c>
      <c r="G800" t="s">
        <v>64</v>
      </c>
      <c r="I800" t="s">
        <v>30</v>
      </c>
      <c r="J800" t="s">
        <v>0</v>
      </c>
      <c r="K800">
        <v>1.5</v>
      </c>
      <c r="L800" t="s">
        <v>118</v>
      </c>
    </row>
    <row r="801" spans="1:12" x14ac:dyDescent="0.3">
      <c r="A801" t="s">
        <v>26</v>
      </c>
      <c r="B801" t="s">
        <v>191</v>
      </c>
      <c r="C801" t="s">
        <v>31</v>
      </c>
      <c r="D801">
        <v>2016</v>
      </c>
      <c r="G801" t="s">
        <v>64</v>
      </c>
      <c r="I801" t="s">
        <v>30</v>
      </c>
      <c r="J801" t="s">
        <v>0</v>
      </c>
      <c r="K801">
        <v>1.5</v>
      </c>
      <c r="L801" t="s">
        <v>118</v>
      </c>
    </row>
    <row r="802" spans="1:12" x14ac:dyDescent="0.3">
      <c r="A802" t="s">
        <v>26</v>
      </c>
      <c r="B802" t="s">
        <v>191</v>
      </c>
      <c r="C802" t="s">
        <v>31</v>
      </c>
      <c r="D802">
        <v>2017</v>
      </c>
      <c r="G802" t="s">
        <v>64</v>
      </c>
      <c r="I802" t="s">
        <v>30</v>
      </c>
      <c r="J802" t="s">
        <v>0</v>
      </c>
      <c r="K802">
        <v>1.5</v>
      </c>
      <c r="L802" t="s">
        <v>118</v>
      </c>
    </row>
    <row r="803" spans="1:12" x14ac:dyDescent="0.3">
      <c r="A803" t="s">
        <v>26</v>
      </c>
      <c r="B803" t="s">
        <v>191</v>
      </c>
      <c r="C803" t="s">
        <v>31</v>
      </c>
      <c r="D803">
        <v>2018</v>
      </c>
      <c r="G803" t="s">
        <v>64</v>
      </c>
      <c r="I803" t="s">
        <v>30</v>
      </c>
      <c r="J803" t="s">
        <v>0</v>
      </c>
      <c r="K803">
        <v>1.5</v>
      </c>
      <c r="L803" t="s">
        <v>118</v>
      </c>
    </row>
    <row r="804" spans="1:12" x14ac:dyDescent="0.3">
      <c r="A804" t="s">
        <v>26</v>
      </c>
      <c r="B804" t="s">
        <v>191</v>
      </c>
      <c r="C804" t="s">
        <v>31</v>
      </c>
      <c r="D804">
        <v>1999</v>
      </c>
      <c r="G804" t="s">
        <v>198</v>
      </c>
      <c r="I804" t="s">
        <v>30</v>
      </c>
      <c r="J804" t="s">
        <v>0</v>
      </c>
      <c r="K804">
        <v>13.7</v>
      </c>
      <c r="L804" t="s">
        <v>118</v>
      </c>
    </row>
    <row r="805" spans="1:12" x14ac:dyDescent="0.3">
      <c r="A805" t="s">
        <v>26</v>
      </c>
      <c r="B805" t="s">
        <v>191</v>
      </c>
      <c r="C805" t="s">
        <v>31</v>
      </c>
      <c r="D805">
        <v>2000</v>
      </c>
      <c r="G805" t="s">
        <v>198</v>
      </c>
      <c r="I805" t="s">
        <v>30</v>
      </c>
      <c r="J805" t="s">
        <v>0</v>
      </c>
      <c r="K805">
        <v>13.7</v>
      </c>
      <c r="L805" t="s">
        <v>118</v>
      </c>
    </row>
    <row r="806" spans="1:12" x14ac:dyDescent="0.3">
      <c r="A806" t="s">
        <v>26</v>
      </c>
      <c r="B806" t="s">
        <v>191</v>
      </c>
      <c r="C806" t="s">
        <v>31</v>
      </c>
      <c r="D806">
        <v>2001</v>
      </c>
      <c r="G806" t="s">
        <v>198</v>
      </c>
      <c r="I806" t="s">
        <v>30</v>
      </c>
      <c r="J806" t="s">
        <v>0</v>
      </c>
      <c r="K806">
        <v>13.7</v>
      </c>
      <c r="L806" t="s">
        <v>118</v>
      </c>
    </row>
    <row r="807" spans="1:12" x14ac:dyDescent="0.3">
      <c r="A807" t="s">
        <v>26</v>
      </c>
      <c r="B807" t="s">
        <v>191</v>
      </c>
      <c r="C807" t="s">
        <v>31</v>
      </c>
      <c r="D807">
        <v>2002</v>
      </c>
      <c r="G807" t="s">
        <v>198</v>
      </c>
      <c r="I807" t="s">
        <v>30</v>
      </c>
      <c r="J807" t="s">
        <v>0</v>
      </c>
      <c r="K807">
        <v>13.7</v>
      </c>
      <c r="L807" t="s">
        <v>118</v>
      </c>
    </row>
    <row r="808" spans="1:12" x14ac:dyDescent="0.3">
      <c r="A808" t="s">
        <v>26</v>
      </c>
      <c r="B808" t="s">
        <v>191</v>
      </c>
      <c r="C808" t="s">
        <v>31</v>
      </c>
      <c r="D808">
        <v>2003</v>
      </c>
      <c r="G808" t="s">
        <v>198</v>
      </c>
      <c r="I808" t="s">
        <v>30</v>
      </c>
      <c r="J808" t="s">
        <v>0</v>
      </c>
      <c r="K808">
        <v>0.5</v>
      </c>
      <c r="L808" t="s">
        <v>118</v>
      </c>
    </row>
    <row r="809" spans="1:12" x14ac:dyDescent="0.3">
      <c r="A809" t="s">
        <v>26</v>
      </c>
      <c r="B809" t="s">
        <v>191</v>
      </c>
      <c r="C809" t="s">
        <v>31</v>
      </c>
      <c r="D809">
        <v>2004</v>
      </c>
      <c r="G809" t="s">
        <v>198</v>
      </c>
      <c r="I809" t="s">
        <v>30</v>
      </c>
      <c r="J809" t="s">
        <v>0</v>
      </c>
      <c r="K809">
        <v>0.5</v>
      </c>
      <c r="L809" t="s">
        <v>118</v>
      </c>
    </row>
    <row r="810" spans="1:12" x14ac:dyDescent="0.3">
      <c r="A810" t="s">
        <v>26</v>
      </c>
      <c r="B810" t="s">
        <v>191</v>
      </c>
      <c r="C810" t="s">
        <v>31</v>
      </c>
      <c r="D810">
        <v>2005</v>
      </c>
      <c r="G810" t="s">
        <v>198</v>
      </c>
      <c r="I810" t="s">
        <v>30</v>
      </c>
      <c r="J810" t="s">
        <v>0</v>
      </c>
      <c r="K810">
        <v>0.5</v>
      </c>
      <c r="L810" t="s">
        <v>118</v>
      </c>
    </row>
    <row r="811" spans="1:12" x14ac:dyDescent="0.3">
      <c r="A811" t="s">
        <v>26</v>
      </c>
      <c r="B811" t="s">
        <v>191</v>
      </c>
      <c r="C811" t="s">
        <v>31</v>
      </c>
      <c r="D811">
        <v>2006</v>
      </c>
      <c r="G811" t="s">
        <v>198</v>
      </c>
      <c r="I811" t="s">
        <v>30</v>
      </c>
      <c r="J811" t="s">
        <v>0</v>
      </c>
      <c r="K811">
        <v>0.5</v>
      </c>
      <c r="L811" t="s">
        <v>118</v>
      </c>
    </row>
    <row r="812" spans="1:12" x14ac:dyDescent="0.3">
      <c r="A812" t="s">
        <v>26</v>
      </c>
      <c r="B812" t="s">
        <v>191</v>
      </c>
      <c r="C812" t="s">
        <v>31</v>
      </c>
      <c r="D812">
        <v>2007</v>
      </c>
      <c r="G812" t="s">
        <v>198</v>
      </c>
      <c r="I812" t="s">
        <v>30</v>
      </c>
      <c r="J812" t="s">
        <v>0</v>
      </c>
      <c r="K812">
        <v>0.5</v>
      </c>
      <c r="L812" t="s">
        <v>118</v>
      </c>
    </row>
    <row r="813" spans="1:12" x14ac:dyDescent="0.3">
      <c r="A813" t="s">
        <v>26</v>
      </c>
      <c r="B813" t="s">
        <v>191</v>
      </c>
      <c r="C813" t="s">
        <v>31</v>
      </c>
      <c r="D813">
        <v>2008</v>
      </c>
      <c r="G813" t="s">
        <v>198</v>
      </c>
      <c r="I813" t="s">
        <v>30</v>
      </c>
      <c r="J813" t="s">
        <v>0</v>
      </c>
      <c r="K813">
        <v>0.5</v>
      </c>
      <c r="L813" t="s">
        <v>118</v>
      </c>
    </row>
    <row r="814" spans="1:12" x14ac:dyDescent="0.3">
      <c r="A814" t="s">
        <v>26</v>
      </c>
      <c r="B814" t="s">
        <v>191</v>
      </c>
      <c r="C814" t="s">
        <v>31</v>
      </c>
      <c r="D814">
        <v>2009</v>
      </c>
      <c r="G814" t="s">
        <v>198</v>
      </c>
      <c r="I814" t="s">
        <v>30</v>
      </c>
      <c r="J814" t="s">
        <v>0</v>
      </c>
      <c r="K814">
        <v>0.5</v>
      </c>
      <c r="L814" t="s">
        <v>118</v>
      </c>
    </row>
    <row r="815" spans="1:12" x14ac:dyDescent="0.3">
      <c r="A815" t="s">
        <v>26</v>
      </c>
      <c r="B815" t="s">
        <v>191</v>
      </c>
      <c r="C815" t="s">
        <v>31</v>
      </c>
      <c r="D815">
        <v>2010</v>
      </c>
      <c r="G815" t="s">
        <v>198</v>
      </c>
      <c r="I815" t="s">
        <v>30</v>
      </c>
      <c r="J815" t="s">
        <v>0</v>
      </c>
      <c r="K815">
        <v>0.5</v>
      </c>
      <c r="L815" t="s">
        <v>118</v>
      </c>
    </row>
    <row r="816" spans="1:12" x14ac:dyDescent="0.3">
      <c r="A816" t="s">
        <v>26</v>
      </c>
      <c r="B816" t="s">
        <v>191</v>
      </c>
      <c r="C816" t="s">
        <v>31</v>
      </c>
      <c r="D816">
        <v>2011</v>
      </c>
      <c r="G816" t="s">
        <v>198</v>
      </c>
      <c r="I816" t="s">
        <v>30</v>
      </c>
      <c r="J816" t="s">
        <v>0</v>
      </c>
      <c r="K816">
        <v>0.5</v>
      </c>
      <c r="L816" t="s">
        <v>118</v>
      </c>
    </row>
    <row r="817" spans="1:12" x14ac:dyDescent="0.3">
      <c r="A817" t="s">
        <v>26</v>
      </c>
      <c r="B817" t="s">
        <v>191</v>
      </c>
      <c r="C817" t="s">
        <v>31</v>
      </c>
      <c r="D817">
        <v>2012</v>
      </c>
      <c r="G817" t="s">
        <v>198</v>
      </c>
      <c r="I817" t="s">
        <v>30</v>
      </c>
      <c r="J817" t="s">
        <v>0</v>
      </c>
      <c r="K817">
        <v>0.5</v>
      </c>
      <c r="L817" t="s">
        <v>118</v>
      </c>
    </row>
    <row r="818" spans="1:12" x14ac:dyDescent="0.3">
      <c r="A818" t="s">
        <v>26</v>
      </c>
      <c r="B818" t="s">
        <v>191</v>
      </c>
      <c r="C818" t="s">
        <v>31</v>
      </c>
      <c r="D818">
        <v>2013</v>
      </c>
      <c r="G818" t="s">
        <v>198</v>
      </c>
      <c r="I818" t="s">
        <v>30</v>
      </c>
      <c r="J818" t="s">
        <v>0</v>
      </c>
      <c r="K818">
        <v>0.5</v>
      </c>
      <c r="L818" t="s">
        <v>118</v>
      </c>
    </row>
    <row r="819" spans="1:12" x14ac:dyDescent="0.3">
      <c r="A819" t="s">
        <v>26</v>
      </c>
      <c r="B819" t="s">
        <v>191</v>
      </c>
      <c r="C819" t="s">
        <v>31</v>
      </c>
      <c r="D819">
        <v>2014</v>
      </c>
      <c r="G819" t="s">
        <v>198</v>
      </c>
      <c r="I819" t="s">
        <v>30</v>
      </c>
      <c r="J819" t="s">
        <v>0</v>
      </c>
      <c r="K819">
        <v>0.5</v>
      </c>
      <c r="L819" t="s">
        <v>118</v>
      </c>
    </row>
    <row r="820" spans="1:12" x14ac:dyDescent="0.3">
      <c r="A820" t="s">
        <v>26</v>
      </c>
      <c r="B820" t="s">
        <v>191</v>
      </c>
      <c r="C820" t="s">
        <v>31</v>
      </c>
      <c r="D820">
        <v>2015</v>
      </c>
      <c r="G820" t="s">
        <v>198</v>
      </c>
      <c r="I820" t="s">
        <v>30</v>
      </c>
      <c r="J820" t="s">
        <v>0</v>
      </c>
      <c r="K820">
        <v>0.5</v>
      </c>
      <c r="L820" t="s">
        <v>118</v>
      </c>
    </row>
    <row r="821" spans="1:12" x14ac:dyDescent="0.3">
      <c r="A821" t="s">
        <v>26</v>
      </c>
      <c r="B821" t="s">
        <v>191</v>
      </c>
      <c r="C821" t="s">
        <v>31</v>
      </c>
      <c r="D821">
        <v>2016</v>
      </c>
      <c r="G821" t="s">
        <v>198</v>
      </c>
      <c r="I821" t="s">
        <v>30</v>
      </c>
      <c r="J821" t="s">
        <v>0</v>
      </c>
      <c r="K821">
        <v>0.53</v>
      </c>
      <c r="L821" t="s">
        <v>118</v>
      </c>
    </row>
    <row r="822" spans="1:12" x14ac:dyDescent="0.3">
      <c r="A822" t="s">
        <v>26</v>
      </c>
      <c r="B822" t="s">
        <v>191</v>
      </c>
      <c r="C822" t="s">
        <v>31</v>
      </c>
      <c r="D822">
        <v>2017</v>
      </c>
      <c r="G822" t="s">
        <v>198</v>
      </c>
      <c r="I822" t="s">
        <v>30</v>
      </c>
      <c r="J822" t="s">
        <v>0</v>
      </c>
      <c r="K822">
        <v>0.53</v>
      </c>
      <c r="L822" t="s">
        <v>118</v>
      </c>
    </row>
    <row r="823" spans="1:12" x14ac:dyDescent="0.3">
      <c r="A823" t="s">
        <v>26</v>
      </c>
      <c r="B823" t="s">
        <v>191</v>
      </c>
      <c r="C823" t="s">
        <v>31</v>
      </c>
      <c r="D823">
        <v>2018</v>
      </c>
      <c r="G823" t="s">
        <v>198</v>
      </c>
      <c r="I823" t="s">
        <v>30</v>
      </c>
      <c r="J823" t="s">
        <v>0</v>
      </c>
      <c r="K823">
        <v>0.8</v>
      </c>
      <c r="L823" t="s">
        <v>118</v>
      </c>
    </row>
    <row r="824" spans="1:12" x14ac:dyDescent="0.3">
      <c r="A824" t="s">
        <v>26</v>
      </c>
      <c r="B824" t="s">
        <v>191</v>
      </c>
      <c r="C824" t="s">
        <v>31</v>
      </c>
      <c r="D824">
        <v>1999</v>
      </c>
      <c r="G824" t="s">
        <v>38</v>
      </c>
      <c r="I824" t="s">
        <v>30</v>
      </c>
      <c r="J824" t="s">
        <v>0</v>
      </c>
      <c r="K824">
        <v>7.2</v>
      </c>
      <c r="L824" t="s">
        <v>118</v>
      </c>
    </row>
    <row r="825" spans="1:12" x14ac:dyDescent="0.3">
      <c r="A825" t="s">
        <v>26</v>
      </c>
      <c r="B825" t="s">
        <v>191</v>
      </c>
      <c r="C825" t="s">
        <v>31</v>
      </c>
      <c r="D825">
        <v>2000</v>
      </c>
      <c r="G825" t="s">
        <v>38</v>
      </c>
      <c r="I825" t="s">
        <v>30</v>
      </c>
      <c r="J825" t="s">
        <v>0</v>
      </c>
      <c r="K825">
        <v>7.2</v>
      </c>
      <c r="L825" t="s">
        <v>118</v>
      </c>
    </row>
    <row r="826" spans="1:12" x14ac:dyDescent="0.3">
      <c r="A826" t="s">
        <v>26</v>
      </c>
      <c r="B826" t="s">
        <v>191</v>
      </c>
      <c r="C826" t="s">
        <v>31</v>
      </c>
      <c r="D826">
        <v>2001</v>
      </c>
      <c r="G826" t="s">
        <v>38</v>
      </c>
      <c r="I826" t="s">
        <v>30</v>
      </c>
      <c r="J826" t="s">
        <v>0</v>
      </c>
      <c r="K826">
        <v>7.2</v>
      </c>
      <c r="L826" t="s">
        <v>118</v>
      </c>
    </row>
    <row r="827" spans="1:12" x14ac:dyDescent="0.3">
      <c r="A827" t="s">
        <v>26</v>
      </c>
      <c r="B827" t="s">
        <v>191</v>
      </c>
      <c r="C827" t="s">
        <v>31</v>
      </c>
      <c r="D827">
        <v>2002</v>
      </c>
      <c r="G827" t="s">
        <v>38</v>
      </c>
      <c r="I827" t="s">
        <v>30</v>
      </c>
      <c r="J827" t="s">
        <v>0</v>
      </c>
      <c r="K827">
        <v>7.2</v>
      </c>
      <c r="L827" t="s">
        <v>118</v>
      </c>
    </row>
    <row r="828" spans="1:12" x14ac:dyDescent="0.3">
      <c r="A828" t="s">
        <v>26</v>
      </c>
      <c r="B828" t="s">
        <v>191</v>
      </c>
      <c r="C828" t="s">
        <v>31</v>
      </c>
      <c r="D828">
        <v>2003</v>
      </c>
      <c r="G828" t="s">
        <v>38</v>
      </c>
      <c r="I828" t="s">
        <v>30</v>
      </c>
      <c r="J828" t="s">
        <v>0</v>
      </c>
      <c r="K828">
        <v>15</v>
      </c>
      <c r="L828" t="s">
        <v>118</v>
      </c>
    </row>
    <row r="829" spans="1:12" x14ac:dyDescent="0.3">
      <c r="A829" t="s">
        <v>26</v>
      </c>
      <c r="B829" t="s">
        <v>191</v>
      </c>
      <c r="C829" t="s">
        <v>31</v>
      </c>
      <c r="D829">
        <v>2004</v>
      </c>
      <c r="G829" t="s">
        <v>38</v>
      </c>
      <c r="I829" t="s">
        <v>30</v>
      </c>
      <c r="J829" t="s">
        <v>0</v>
      </c>
      <c r="K829">
        <v>15</v>
      </c>
      <c r="L829" t="s">
        <v>118</v>
      </c>
    </row>
    <row r="830" spans="1:12" x14ac:dyDescent="0.3">
      <c r="A830" t="s">
        <v>26</v>
      </c>
      <c r="B830" t="s">
        <v>191</v>
      </c>
      <c r="C830" t="s">
        <v>31</v>
      </c>
      <c r="D830">
        <v>2005</v>
      </c>
      <c r="G830" t="s">
        <v>38</v>
      </c>
      <c r="I830" t="s">
        <v>30</v>
      </c>
      <c r="J830" t="s">
        <v>0</v>
      </c>
      <c r="K830">
        <v>15</v>
      </c>
      <c r="L830" t="s">
        <v>118</v>
      </c>
    </row>
    <row r="831" spans="1:12" x14ac:dyDescent="0.3">
      <c r="A831" t="s">
        <v>26</v>
      </c>
      <c r="B831" t="s">
        <v>191</v>
      </c>
      <c r="C831" t="s">
        <v>31</v>
      </c>
      <c r="D831">
        <v>2006</v>
      </c>
      <c r="G831" t="s">
        <v>38</v>
      </c>
      <c r="I831" t="s">
        <v>30</v>
      </c>
      <c r="J831" t="s">
        <v>0</v>
      </c>
      <c r="K831">
        <v>15</v>
      </c>
      <c r="L831" t="s">
        <v>118</v>
      </c>
    </row>
    <row r="832" spans="1:12" x14ac:dyDescent="0.3">
      <c r="A832" t="s">
        <v>26</v>
      </c>
      <c r="B832" t="s">
        <v>191</v>
      </c>
      <c r="C832" t="s">
        <v>31</v>
      </c>
      <c r="D832">
        <v>2007</v>
      </c>
      <c r="G832" t="s">
        <v>38</v>
      </c>
      <c r="I832" t="s">
        <v>30</v>
      </c>
      <c r="J832" t="s">
        <v>0</v>
      </c>
      <c r="K832">
        <v>15</v>
      </c>
      <c r="L832" t="s">
        <v>118</v>
      </c>
    </row>
    <row r="833" spans="1:12" x14ac:dyDescent="0.3">
      <c r="A833" t="s">
        <v>26</v>
      </c>
      <c r="B833" t="s">
        <v>191</v>
      </c>
      <c r="C833" t="s">
        <v>31</v>
      </c>
      <c r="D833">
        <v>2008</v>
      </c>
      <c r="G833" t="s">
        <v>38</v>
      </c>
      <c r="I833" t="s">
        <v>30</v>
      </c>
      <c r="J833" t="s">
        <v>0</v>
      </c>
      <c r="K833">
        <v>15</v>
      </c>
      <c r="L833" t="s">
        <v>118</v>
      </c>
    </row>
    <row r="834" spans="1:12" x14ac:dyDescent="0.3">
      <c r="A834" t="s">
        <v>26</v>
      </c>
      <c r="B834" t="s">
        <v>191</v>
      </c>
      <c r="C834" t="s">
        <v>31</v>
      </c>
      <c r="D834">
        <v>2009</v>
      </c>
      <c r="G834" t="s">
        <v>38</v>
      </c>
      <c r="I834" t="s">
        <v>30</v>
      </c>
      <c r="J834" t="s">
        <v>0</v>
      </c>
      <c r="K834">
        <v>15</v>
      </c>
      <c r="L834" t="s">
        <v>118</v>
      </c>
    </row>
    <row r="835" spans="1:12" x14ac:dyDescent="0.3">
      <c r="A835" t="s">
        <v>26</v>
      </c>
      <c r="B835" t="s">
        <v>191</v>
      </c>
      <c r="C835" t="s">
        <v>31</v>
      </c>
      <c r="D835">
        <v>2010</v>
      </c>
      <c r="G835" t="s">
        <v>38</v>
      </c>
      <c r="I835" t="s">
        <v>30</v>
      </c>
      <c r="J835" t="s">
        <v>0</v>
      </c>
      <c r="K835">
        <v>15</v>
      </c>
      <c r="L835" t="s">
        <v>118</v>
      </c>
    </row>
    <row r="836" spans="1:12" x14ac:dyDescent="0.3">
      <c r="A836" t="s">
        <v>26</v>
      </c>
      <c r="B836" t="s">
        <v>191</v>
      </c>
      <c r="C836" t="s">
        <v>31</v>
      </c>
      <c r="D836">
        <v>2011</v>
      </c>
      <c r="G836" t="s">
        <v>38</v>
      </c>
      <c r="I836" t="s">
        <v>30</v>
      </c>
      <c r="J836" t="s">
        <v>0</v>
      </c>
      <c r="K836">
        <v>15</v>
      </c>
      <c r="L836" t="s">
        <v>118</v>
      </c>
    </row>
    <row r="837" spans="1:12" x14ac:dyDescent="0.3">
      <c r="A837" t="s">
        <v>26</v>
      </c>
      <c r="B837" t="s">
        <v>191</v>
      </c>
      <c r="C837" t="s">
        <v>31</v>
      </c>
      <c r="D837">
        <v>2012</v>
      </c>
      <c r="G837" t="s">
        <v>38</v>
      </c>
      <c r="I837" t="s">
        <v>30</v>
      </c>
      <c r="J837" t="s">
        <v>0</v>
      </c>
      <c r="K837">
        <v>15</v>
      </c>
      <c r="L837" t="s">
        <v>118</v>
      </c>
    </row>
    <row r="838" spans="1:12" x14ac:dyDescent="0.3">
      <c r="A838" t="s">
        <v>26</v>
      </c>
      <c r="B838" t="s">
        <v>191</v>
      </c>
      <c r="C838" t="s">
        <v>31</v>
      </c>
      <c r="D838">
        <v>2013</v>
      </c>
      <c r="G838" t="s">
        <v>38</v>
      </c>
      <c r="I838" t="s">
        <v>30</v>
      </c>
      <c r="J838" t="s">
        <v>0</v>
      </c>
      <c r="K838">
        <v>15</v>
      </c>
      <c r="L838" t="s">
        <v>118</v>
      </c>
    </row>
    <row r="839" spans="1:12" x14ac:dyDescent="0.3">
      <c r="A839" t="s">
        <v>26</v>
      </c>
      <c r="B839" t="s">
        <v>191</v>
      </c>
      <c r="C839" t="s">
        <v>31</v>
      </c>
      <c r="D839">
        <v>2014</v>
      </c>
      <c r="G839" t="s">
        <v>38</v>
      </c>
      <c r="I839" t="s">
        <v>30</v>
      </c>
      <c r="J839" t="s">
        <v>0</v>
      </c>
      <c r="K839">
        <v>15</v>
      </c>
      <c r="L839" t="s">
        <v>118</v>
      </c>
    </row>
    <row r="840" spans="1:12" x14ac:dyDescent="0.3">
      <c r="A840" t="s">
        <v>26</v>
      </c>
      <c r="B840" t="s">
        <v>191</v>
      </c>
      <c r="C840" t="s">
        <v>31</v>
      </c>
      <c r="D840">
        <v>2015</v>
      </c>
      <c r="G840" t="s">
        <v>38</v>
      </c>
      <c r="I840" t="s">
        <v>30</v>
      </c>
      <c r="J840" t="s">
        <v>0</v>
      </c>
      <c r="K840">
        <v>15</v>
      </c>
      <c r="L840" t="s">
        <v>118</v>
      </c>
    </row>
    <row r="841" spans="1:12" x14ac:dyDescent="0.3">
      <c r="A841" t="s">
        <v>26</v>
      </c>
      <c r="B841" t="s">
        <v>191</v>
      </c>
      <c r="C841" t="s">
        <v>31</v>
      </c>
      <c r="D841">
        <v>2016</v>
      </c>
      <c r="G841" t="s">
        <v>38</v>
      </c>
      <c r="I841" t="s">
        <v>30</v>
      </c>
      <c r="J841" t="s">
        <v>0</v>
      </c>
      <c r="K841">
        <v>15</v>
      </c>
      <c r="L841" t="s">
        <v>118</v>
      </c>
    </row>
    <row r="842" spans="1:12" x14ac:dyDescent="0.3">
      <c r="A842" t="s">
        <v>26</v>
      </c>
      <c r="B842" t="s">
        <v>191</v>
      </c>
      <c r="C842" t="s">
        <v>31</v>
      </c>
      <c r="D842">
        <v>2017</v>
      </c>
      <c r="G842" t="s">
        <v>38</v>
      </c>
      <c r="I842" t="s">
        <v>30</v>
      </c>
      <c r="J842" t="s">
        <v>0</v>
      </c>
      <c r="K842">
        <v>15</v>
      </c>
      <c r="L842" t="s">
        <v>118</v>
      </c>
    </row>
    <row r="843" spans="1:12" x14ac:dyDescent="0.3">
      <c r="A843" t="s">
        <v>26</v>
      </c>
      <c r="B843" t="s">
        <v>191</v>
      </c>
      <c r="C843" t="s">
        <v>31</v>
      </c>
      <c r="D843">
        <v>2018</v>
      </c>
      <c r="G843" t="s">
        <v>38</v>
      </c>
      <c r="I843" t="s">
        <v>30</v>
      </c>
      <c r="J843" t="s">
        <v>0</v>
      </c>
      <c r="K843">
        <v>15</v>
      </c>
      <c r="L843" t="s">
        <v>118</v>
      </c>
    </row>
    <row r="844" spans="1:12" x14ac:dyDescent="0.3">
      <c r="A844" t="s">
        <v>26</v>
      </c>
      <c r="B844" t="s">
        <v>191</v>
      </c>
      <c r="C844" t="s">
        <v>31</v>
      </c>
      <c r="D844">
        <v>1999</v>
      </c>
      <c r="G844" t="s">
        <v>65</v>
      </c>
      <c r="I844" t="s">
        <v>30</v>
      </c>
      <c r="J844" t="s">
        <v>0</v>
      </c>
      <c r="L844" t="s">
        <v>118</v>
      </c>
    </row>
    <row r="845" spans="1:12" x14ac:dyDescent="0.3">
      <c r="A845" t="s">
        <v>26</v>
      </c>
      <c r="B845" t="s">
        <v>191</v>
      </c>
      <c r="C845" t="s">
        <v>31</v>
      </c>
      <c r="D845">
        <v>2000</v>
      </c>
      <c r="G845" t="s">
        <v>65</v>
      </c>
      <c r="I845" t="s">
        <v>30</v>
      </c>
      <c r="J845" t="s">
        <v>0</v>
      </c>
      <c r="L845" t="s">
        <v>118</v>
      </c>
    </row>
    <row r="846" spans="1:12" x14ac:dyDescent="0.3">
      <c r="A846" t="s">
        <v>26</v>
      </c>
      <c r="B846" t="s">
        <v>191</v>
      </c>
      <c r="C846" t="s">
        <v>31</v>
      </c>
      <c r="D846">
        <v>2001</v>
      </c>
      <c r="G846" t="s">
        <v>65</v>
      </c>
      <c r="I846" t="s">
        <v>30</v>
      </c>
      <c r="J846" t="s">
        <v>0</v>
      </c>
      <c r="L846" t="s">
        <v>118</v>
      </c>
    </row>
    <row r="847" spans="1:12" x14ac:dyDescent="0.3">
      <c r="A847" t="s">
        <v>26</v>
      </c>
      <c r="B847" t="s">
        <v>191</v>
      </c>
      <c r="C847" t="s">
        <v>31</v>
      </c>
      <c r="D847">
        <v>2002</v>
      </c>
      <c r="G847" t="s">
        <v>65</v>
      </c>
      <c r="I847" t="s">
        <v>30</v>
      </c>
      <c r="J847" t="s">
        <v>0</v>
      </c>
      <c r="L847" t="s">
        <v>118</v>
      </c>
    </row>
    <row r="848" spans="1:12" x14ac:dyDescent="0.3">
      <c r="A848" t="s">
        <v>26</v>
      </c>
      <c r="B848" t="s">
        <v>191</v>
      </c>
      <c r="C848" t="s">
        <v>31</v>
      </c>
      <c r="D848">
        <v>2003</v>
      </c>
      <c r="G848" t="s">
        <v>65</v>
      </c>
      <c r="I848" t="s">
        <v>30</v>
      </c>
      <c r="J848" t="s">
        <v>0</v>
      </c>
      <c r="L848" t="s">
        <v>118</v>
      </c>
    </row>
    <row r="849" spans="1:12" x14ac:dyDescent="0.3">
      <c r="A849" t="s">
        <v>26</v>
      </c>
      <c r="B849" t="s">
        <v>191</v>
      </c>
      <c r="C849" t="s">
        <v>31</v>
      </c>
      <c r="D849">
        <v>2004</v>
      </c>
      <c r="G849" t="s">
        <v>65</v>
      </c>
      <c r="I849" t="s">
        <v>30</v>
      </c>
      <c r="J849" t="s">
        <v>0</v>
      </c>
      <c r="K849">
        <v>4.37</v>
      </c>
      <c r="L849" t="s">
        <v>118</v>
      </c>
    </row>
    <row r="850" spans="1:12" x14ac:dyDescent="0.3">
      <c r="A850" t="s">
        <v>26</v>
      </c>
      <c r="B850" t="s">
        <v>191</v>
      </c>
      <c r="C850" t="s">
        <v>31</v>
      </c>
      <c r="D850">
        <v>2005</v>
      </c>
      <c r="G850" t="s">
        <v>65</v>
      </c>
      <c r="I850" t="s">
        <v>30</v>
      </c>
      <c r="J850" t="s">
        <v>0</v>
      </c>
      <c r="K850">
        <v>4.58</v>
      </c>
      <c r="L850" t="s">
        <v>118</v>
      </c>
    </row>
    <row r="851" spans="1:12" x14ac:dyDescent="0.3">
      <c r="A851" t="s">
        <v>26</v>
      </c>
      <c r="B851" t="s">
        <v>191</v>
      </c>
      <c r="C851" t="s">
        <v>31</v>
      </c>
      <c r="D851">
        <v>2006</v>
      </c>
      <c r="G851" t="s">
        <v>65</v>
      </c>
      <c r="I851" t="s">
        <v>30</v>
      </c>
      <c r="J851" t="s">
        <v>0</v>
      </c>
      <c r="K851">
        <v>5.0999999999999996</v>
      </c>
      <c r="L851" t="s">
        <v>118</v>
      </c>
    </row>
    <row r="852" spans="1:12" x14ac:dyDescent="0.3">
      <c r="A852" t="s">
        <v>26</v>
      </c>
      <c r="B852" t="s">
        <v>191</v>
      </c>
      <c r="C852" t="s">
        <v>31</v>
      </c>
      <c r="D852">
        <v>2007</v>
      </c>
      <c r="G852" t="s">
        <v>65</v>
      </c>
      <c r="I852" t="s">
        <v>30</v>
      </c>
      <c r="J852" t="s">
        <v>0</v>
      </c>
      <c r="K852">
        <v>5.05</v>
      </c>
      <c r="L852" t="s">
        <v>118</v>
      </c>
    </row>
    <row r="853" spans="1:12" x14ac:dyDescent="0.3">
      <c r="A853" t="s">
        <v>26</v>
      </c>
      <c r="B853" t="s">
        <v>191</v>
      </c>
      <c r="C853" t="s">
        <v>31</v>
      </c>
      <c r="D853">
        <v>2008</v>
      </c>
      <c r="G853" t="s">
        <v>65</v>
      </c>
      <c r="I853" t="s">
        <v>30</v>
      </c>
      <c r="J853" t="s">
        <v>0</v>
      </c>
      <c r="K853">
        <v>5.31</v>
      </c>
      <c r="L853" t="s">
        <v>118</v>
      </c>
    </row>
    <row r="854" spans="1:12" x14ac:dyDescent="0.3">
      <c r="A854" t="s">
        <v>26</v>
      </c>
      <c r="B854" t="s">
        <v>191</v>
      </c>
      <c r="C854" t="s">
        <v>31</v>
      </c>
      <c r="D854">
        <v>2009</v>
      </c>
      <c r="G854" t="s">
        <v>65</v>
      </c>
      <c r="I854" t="s">
        <v>30</v>
      </c>
      <c r="J854" t="s">
        <v>0</v>
      </c>
      <c r="K854">
        <v>5.91</v>
      </c>
      <c r="L854" t="s">
        <v>118</v>
      </c>
    </row>
    <row r="855" spans="1:12" x14ac:dyDescent="0.3">
      <c r="A855" t="s">
        <v>26</v>
      </c>
      <c r="B855" t="s">
        <v>191</v>
      </c>
      <c r="C855" t="s">
        <v>31</v>
      </c>
      <c r="D855">
        <v>2010</v>
      </c>
      <c r="G855" t="s">
        <v>65</v>
      </c>
      <c r="I855" t="s">
        <v>30</v>
      </c>
      <c r="J855" t="s">
        <v>0</v>
      </c>
      <c r="K855">
        <v>4.71</v>
      </c>
      <c r="L855" t="s">
        <v>118</v>
      </c>
    </row>
    <row r="856" spans="1:12" x14ac:dyDescent="0.3">
      <c r="A856" t="s">
        <v>26</v>
      </c>
      <c r="B856" t="s">
        <v>191</v>
      </c>
      <c r="C856" t="s">
        <v>31</v>
      </c>
      <c r="D856">
        <v>2011</v>
      </c>
      <c r="G856" t="s">
        <v>65</v>
      </c>
      <c r="I856" t="s">
        <v>30</v>
      </c>
      <c r="J856" t="s">
        <v>0</v>
      </c>
      <c r="K856">
        <v>5.08</v>
      </c>
      <c r="L856" t="s">
        <v>118</v>
      </c>
    </row>
    <row r="857" spans="1:12" x14ac:dyDescent="0.3">
      <c r="A857" t="s">
        <v>26</v>
      </c>
      <c r="B857" t="s">
        <v>191</v>
      </c>
      <c r="C857" t="s">
        <v>31</v>
      </c>
      <c r="D857">
        <v>2012</v>
      </c>
      <c r="G857" t="s">
        <v>65</v>
      </c>
      <c r="I857" t="s">
        <v>30</v>
      </c>
      <c r="J857" t="s">
        <v>0</v>
      </c>
      <c r="K857">
        <v>4.5599999999999996</v>
      </c>
      <c r="L857" t="s">
        <v>118</v>
      </c>
    </row>
    <row r="858" spans="1:12" x14ac:dyDescent="0.3">
      <c r="A858" t="s">
        <v>26</v>
      </c>
      <c r="B858" t="s">
        <v>191</v>
      </c>
      <c r="C858" t="s">
        <v>31</v>
      </c>
      <c r="D858">
        <v>2013</v>
      </c>
      <c r="G858" t="s">
        <v>65</v>
      </c>
      <c r="I858" t="s">
        <v>30</v>
      </c>
      <c r="J858" t="s">
        <v>0</v>
      </c>
      <c r="K858">
        <v>4.87</v>
      </c>
      <c r="L858" t="s">
        <v>118</v>
      </c>
    </row>
    <row r="859" spans="1:12" x14ac:dyDescent="0.3">
      <c r="A859" t="s">
        <v>26</v>
      </c>
      <c r="B859" t="s">
        <v>191</v>
      </c>
      <c r="C859" t="s">
        <v>31</v>
      </c>
      <c r="D859">
        <v>2014</v>
      </c>
      <c r="G859" t="s">
        <v>65</v>
      </c>
      <c r="I859" t="s">
        <v>30</v>
      </c>
      <c r="J859" t="s">
        <v>0</v>
      </c>
      <c r="K859">
        <v>4.7300000000000004</v>
      </c>
      <c r="L859" t="s">
        <v>118</v>
      </c>
    </row>
    <row r="860" spans="1:12" x14ac:dyDescent="0.3">
      <c r="A860" t="s">
        <v>26</v>
      </c>
      <c r="B860" t="s">
        <v>191</v>
      </c>
      <c r="C860" t="s">
        <v>31</v>
      </c>
      <c r="D860">
        <v>2015</v>
      </c>
      <c r="G860" t="s">
        <v>65</v>
      </c>
      <c r="I860" t="s">
        <v>30</v>
      </c>
      <c r="J860" t="s">
        <v>0</v>
      </c>
      <c r="K860">
        <v>4.78</v>
      </c>
      <c r="L860" t="s">
        <v>118</v>
      </c>
    </row>
    <row r="861" spans="1:12" x14ac:dyDescent="0.3">
      <c r="A861" t="s">
        <v>26</v>
      </c>
      <c r="B861" t="s">
        <v>191</v>
      </c>
      <c r="C861" t="s">
        <v>31</v>
      </c>
      <c r="D861">
        <v>2016</v>
      </c>
      <c r="G861" t="s">
        <v>65</v>
      </c>
      <c r="I861" t="s">
        <v>30</v>
      </c>
      <c r="J861" t="s">
        <v>0</v>
      </c>
      <c r="K861">
        <v>4.71</v>
      </c>
      <c r="L861" t="s">
        <v>118</v>
      </c>
    </row>
    <row r="862" spans="1:12" x14ac:dyDescent="0.3">
      <c r="A862" t="s">
        <v>26</v>
      </c>
      <c r="B862" t="s">
        <v>191</v>
      </c>
      <c r="C862" t="s">
        <v>31</v>
      </c>
      <c r="D862">
        <v>2017</v>
      </c>
      <c r="G862" t="s">
        <v>65</v>
      </c>
      <c r="I862" t="s">
        <v>30</v>
      </c>
      <c r="J862" t="s">
        <v>0</v>
      </c>
      <c r="K862">
        <v>4.6584000000000003</v>
      </c>
      <c r="L862" t="s">
        <v>118</v>
      </c>
    </row>
    <row r="863" spans="1:12" x14ac:dyDescent="0.3">
      <c r="A863" t="s">
        <v>26</v>
      </c>
      <c r="B863" t="s">
        <v>191</v>
      </c>
      <c r="C863" t="s">
        <v>31</v>
      </c>
      <c r="D863">
        <v>2018</v>
      </c>
      <c r="G863" t="s">
        <v>65</v>
      </c>
      <c r="I863" t="s">
        <v>30</v>
      </c>
      <c r="J863" t="s">
        <v>0</v>
      </c>
      <c r="K863">
        <v>4.6368999999999998</v>
      </c>
      <c r="L863" t="s">
        <v>118</v>
      </c>
    </row>
    <row r="864" spans="1:12" x14ac:dyDescent="0.3">
      <c r="A864" t="s">
        <v>26</v>
      </c>
      <c r="B864" t="s">
        <v>191</v>
      </c>
      <c r="C864" t="s">
        <v>31</v>
      </c>
      <c r="D864">
        <v>1999</v>
      </c>
      <c r="G864" t="s">
        <v>39</v>
      </c>
      <c r="I864" t="s">
        <v>30</v>
      </c>
      <c r="J864" t="s">
        <v>0</v>
      </c>
      <c r="L864" t="s">
        <v>118</v>
      </c>
    </row>
    <row r="865" spans="1:12" x14ac:dyDescent="0.3">
      <c r="A865" t="s">
        <v>26</v>
      </c>
      <c r="B865" t="s">
        <v>191</v>
      </c>
      <c r="C865" t="s">
        <v>31</v>
      </c>
      <c r="D865">
        <v>2000</v>
      </c>
      <c r="G865" t="s">
        <v>39</v>
      </c>
      <c r="I865" t="s">
        <v>30</v>
      </c>
      <c r="J865" t="s">
        <v>0</v>
      </c>
      <c r="L865" t="s">
        <v>118</v>
      </c>
    </row>
    <row r="866" spans="1:12" x14ac:dyDescent="0.3">
      <c r="A866" t="s">
        <v>26</v>
      </c>
      <c r="B866" t="s">
        <v>191</v>
      </c>
      <c r="C866" t="s">
        <v>31</v>
      </c>
      <c r="D866">
        <v>2001</v>
      </c>
      <c r="G866" t="s">
        <v>39</v>
      </c>
      <c r="I866" t="s">
        <v>30</v>
      </c>
      <c r="J866" t="s">
        <v>0</v>
      </c>
      <c r="L866" t="s">
        <v>118</v>
      </c>
    </row>
    <row r="867" spans="1:12" x14ac:dyDescent="0.3">
      <c r="A867" t="s">
        <v>26</v>
      </c>
      <c r="B867" t="s">
        <v>191</v>
      </c>
      <c r="C867" t="s">
        <v>31</v>
      </c>
      <c r="D867">
        <v>2002</v>
      </c>
      <c r="G867" t="s">
        <v>39</v>
      </c>
      <c r="I867" t="s">
        <v>30</v>
      </c>
      <c r="J867" t="s">
        <v>0</v>
      </c>
      <c r="L867" t="s">
        <v>118</v>
      </c>
    </row>
    <row r="868" spans="1:12" x14ac:dyDescent="0.3">
      <c r="A868" t="s">
        <v>26</v>
      </c>
      <c r="B868" t="s">
        <v>191</v>
      </c>
      <c r="C868" t="s">
        <v>31</v>
      </c>
      <c r="D868">
        <v>2003</v>
      </c>
      <c r="G868" t="s">
        <v>39</v>
      </c>
      <c r="I868" t="s">
        <v>30</v>
      </c>
      <c r="J868" t="s">
        <v>0</v>
      </c>
      <c r="L868" t="s">
        <v>118</v>
      </c>
    </row>
    <row r="869" spans="1:12" x14ac:dyDescent="0.3">
      <c r="A869" t="s">
        <v>26</v>
      </c>
      <c r="B869" t="s">
        <v>191</v>
      </c>
      <c r="C869" t="s">
        <v>31</v>
      </c>
      <c r="D869">
        <v>2004</v>
      </c>
      <c r="G869" t="s">
        <v>39</v>
      </c>
      <c r="I869" t="s">
        <v>30</v>
      </c>
      <c r="J869" t="s">
        <v>0</v>
      </c>
      <c r="L869" t="s">
        <v>118</v>
      </c>
    </row>
    <row r="870" spans="1:12" x14ac:dyDescent="0.3">
      <c r="A870" t="s">
        <v>26</v>
      </c>
      <c r="B870" t="s">
        <v>191</v>
      </c>
      <c r="C870" t="s">
        <v>31</v>
      </c>
      <c r="D870">
        <v>2005</v>
      </c>
      <c r="G870" t="s">
        <v>39</v>
      </c>
      <c r="I870" t="s">
        <v>30</v>
      </c>
      <c r="J870" t="s">
        <v>0</v>
      </c>
      <c r="L870" t="s">
        <v>118</v>
      </c>
    </row>
    <row r="871" spans="1:12" x14ac:dyDescent="0.3">
      <c r="A871" t="s">
        <v>26</v>
      </c>
      <c r="B871" t="s">
        <v>191</v>
      </c>
      <c r="C871" t="s">
        <v>31</v>
      </c>
      <c r="D871">
        <v>2006</v>
      </c>
      <c r="G871" t="s">
        <v>39</v>
      </c>
      <c r="I871" t="s">
        <v>30</v>
      </c>
      <c r="J871" t="s">
        <v>0</v>
      </c>
      <c r="L871" t="s">
        <v>118</v>
      </c>
    </row>
    <row r="872" spans="1:12" x14ac:dyDescent="0.3">
      <c r="A872" t="s">
        <v>26</v>
      </c>
      <c r="B872" t="s">
        <v>191</v>
      </c>
      <c r="C872" t="s">
        <v>31</v>
      </c>
      <c r="D872">
        <v>2007</v>
      </c>
      <c r="G872" t="s">
        <v>39</v>
      </c>
      <c r="I872" t="s">
        <v>30</v>
      </c>
      <c r="J872" t="s">
        <v>0</v>
      </c>
      <c r="L872" t="s">
        <v>118</v>
      </c>
    </row>
    <row r="873" spans="1:12" x14ac:dyDescent="0.3">
      <c r="A873" t="s">
        <v>26</v>
      </c>
      <c r="B873" t="s">
        <v>191</v>
      </c>
      <c r="C873" t="s">
        <v>31</v>
      </c>
      <c r="D873">
        <v>2008</v>
      </c>
      <c r="G873" t="s">
        <v>39</v>
      </c>
      <c r="I873" t="s">
        <v>30</v>
      </c>
      <c r="J873" t="s">
        <v>0</v>
      </c>
      <c r="L873" t="s">
        <v>118</v>
      </c>
    </row>
    <row r="874" spans="1:12" x14ac:dyDescent="0.3">
      <c r="A874" t="s">
        <v>26</v>
      </c>
      <c r="B874" t="s">
        <v>191</v>
      </c>
      <c r="C874" t="s">
        <v>31</v>
      </c>
      <c r="D874">
        <v>2009</v>
      </c>
      <c r="G874" t="s">
        <v>39</v>
      </c>
      <c r="I874" t="s">
        <v>30</v>
      </c>
      <c r="J874" t="s">
        <v>0</v>
      </c>
      <c r="L874" t="s">
        <v>118</v>
      </c>
    </row>
    <row r="875" spans="1:12" x14ac:dyDescent="0.3">
      <c r="A875" t="s">
        <v>26</v>
      </c>
      <c r="B875" t="s">
        <v>191</v>
      </c>
      <c r="C875" t="s">
        <v>31</v>
      </c>
      <c r="D875">
        <v>2010</v>
      </c>
      <c r="G875" t="s">
        <v>39</v>
      </c>
      <c r="I875" t="s">
        <v>30</v>
      </c>
      <c r="J875" t="s">
        <v>0</v>
      </c>
      <c r="L875" t="s">
        <v>118</v>
      </c>
    </row>
    <row r="876" spans="1:12" x14ac:dyDescent="0.3">
      <c r="A876" t="s">
        <v>26</v>
      </c>
      <c r="B876" t="s">
        <v>191</v>
      </c>
      <c r="C876" t="s">
        <v>31</v>
      </c>
      <c r="D876">
        <v>2011</v>
      </c>
      <c r="G876" t="s">
        <v>39</v>
      </c>
      <c r="I876" t="s">
        <v>30</v>
      </c>
      <c r="J876" t="s">
        <v>0</v>
      </c>
      <c r="L876" t="s">
        <v>118</v>
      </c>
    </row>
    <row r="877" spans="1:12" x14ac:dyDescent="0.3">
      <c r="A877" t="s">
        <v>26</v>
      </c>
      <c r="B877" t="s">
        <v>191</v>
      </c>
      <c r="C877" t="s">
        <v>31</v>
      </c>
      <c r="D877">
        <v>2012</v>
      </c>
      <c r="G877" t="s">
        <v>39</v>
      </c>
      <c r="I877" t="s">
        <v>30</v>
      </c>
      <c r="J877" t="s">
        <v>0</v>
      </c>
      <c r="K877">
        <v>1</v>
      </c>
      <c r="L877" t="s">
        <v>118</v>
      </c>
    </row>
    <row r="878" spans="1:12" x14ac:dyDescent="0.3">
      <c r="A878" t="s">
        <v>26</v>
      </c>
      <c r="B878" t="s">
        <v>191</v>
      </c>
      <c r="C878" t="s">
        <v>31</v>
      </c>
      <c r="D878">
        <v>2013</v>
      </c>
      <c r="G878" t="s">
        <v>39</v>
      </c>
      <c r="I878" t="s">
        <v>30</v>
      </c>
      <c r="J878" t="s">
        <v>0</v>
      </c>
      <c r="K878">
        <v>1</v>
      </c>
      <c r="L878" t="s">
        <v>118</v>
      </c>
    </row>
    <row r="879" spans="1:12" x14ac:dyDescent="0.3">
      <c r="A879" t="s">
        <v>26</v>
      </c>
      <c r="B879" t="s">
        <v>191</v>
      </c>
      <c r="C879" t="s">
        <v>31</v>
      </c>
      <c r="D879">
        <v>2014</v>
      </c>
      <c r="G879" t="s">
        <v>39</v>
      </c>
      <c r="I879" t="s">
        <v>30</v>
      </c>
      <c r="J879" t="s">
        <v>0</v>
      </c>
      <c r="K879">
        <v>1</v>
      </c>
      <c r="L879" t="s">
        <v>118</v>
      </c>
    </row>
    <row r="880" spans="1:12" x14ac:dyDescent="0.3">
      <c r="A880" t="s">
        <v>26</v>
      </c>
      <c r="B880" t="s">
        <v>191</v>
      </c>
      <c r="C880" t="s">
        <v>31</v>
      </c>
      <c r="D880">
        <v>2015</v>
      </c>
      <c r="G880" t="s">
        <v>39</v>
      </c>
      <c r="I880" t="s">
        <v>30</v>
      </c>
      <c r="J880" t="s">
        <v>0</v>
      </c>
      <c r="K880">
        <v>1</v>
      </c>
      <c r="L880" t="s">
        <v>118</v>
      </c>
    </row>
    <row r="881" spans="1:12" x14ac:dyDescent="0.3">
      <c r="A881" t="s">
        <v>26</v>
      </c>
      <c r="B881" t="s">
        <v>191</v>
      </c>
      <c r="C881" t="s">
        <v>31</v>
      </c>
      <c r="D881">
        <v>2016</v>
      </c>
      <c r="G881" t="s">
        <v>39</v>
      </c>
      <c r="I881" t="s">
        <v>30</v>
      </c>
      <c r="J881" t="s">
        <v>0</v>
      </c>
      <c r="K881">
        <v>1</v>
      </c>
      <c r="L881" t="s">
        <v>118</v>
      </c>
    </row>
    <row r="882" spans="1:12" x14ac:dyDescent="0.3">
      <c r="A882" t="s">
        <v>26</v>
      </c>
      <c r="B882" t="s">
        <v>191</v>
      </c>
      <c r="C882" t="s">
        <v>31</v>
      </c>
      <c r="D882">
        <v>2017</v>
      </c>
      <c r="G882" t="s">
        <v>39</v>
      </c>
      <c r="I882" t="s">
        <v>30</v>
      </c>
      <c r="J882" t="s">
        <v>0</v>
      </c>
      <c r="L882" t="s">
        <v>118</v>
      </c>
    </row>
    <row r="883" spans="1:12" x14ac:dyDescent="0.3">
      <c r="A883" t="s">
        <v>26</v>
      </c>
      <c r="B883" t="s">
        <v>191</v>
      </c>
      <c r="C883" t="s">
        <v>31</v>
      </c>
      <c r="D883">
        <v>2018</v>
      </c>
      <c r="G883" t="s">
        <v>39</v>
      </c>
      <c r="I883" t="s">
        <v>30</v>
      </c>
      <c r="J883" t="s">
        <v>0</v>
      </c>
      <c r="K883">
        <v>1</v>
      </c>
      <c r="L883" t="s">
        <v>118</v>
      </c>
    </row>
    <row r="884" spans="1:12" x14ac:dyDescent="0.3">
      <c r="A884" t="s">
        <v>26</v>
      </c>
      <c r="B884" t="s">
        <v>191</v>
      </c>
      <c r="C884" t="s">
        <v>31</v>
      </c>
      <c r="D884">
        <v>1999</v>
      </c>
      <c r="G884" t="s">
        <v>200</v>
      </c>
      <c r="I884" t="s">
        <v>30</v>
      </c>
      <c r="J884" t="s">
        <v>0</v>
      </c>
      <c r="L884" t="s">
        <v>118</v>
      </c>
    </row>
    <row r="885" spans="1:12" x14ac:dyDescent="0.3">
      <c r="A885" t="s">
        <v>26</v>
      </c>
      <c r="B885" t="s">
        <v>191</v>
      </c>
      <c r="C885" t="s">
        <v>31</v>
      </c>
      <c r="D885">
        <v>2000</v>
      </c>
      <c r="G885" t="s">
        <v>200</v>
      </c>
      <c r="I885" t="s">
        <v>30</v>
      </c>
      <c r="J885" t="s">
        <v>0</v>
      </c>
      <c r="L885" t="s">
        <v>118</v>
      </c>
    </row>
    <row r="886" spans="1:12" x14ac:dyDescent="0.3">
      <c r="A886" t="s">
        <v>26</v>
      </c>
      <c r="B886" t="s">
        <v>191</v>
      </c>
      <c r="C886" t="s">
        <v>31</v>
      </c>
      <c r="D886">
        <v>2001</v>
      </c>
      <c r="G886" t="s">
        <v>200</v>
      </c>
      <c r="I886" t="s">
        <v>30</v>
      </c>
      <c r="J886" t="s">
        <v>0</v>
      </c>
      <c r="L886" t="s">
        <v>118</v>
      </c>
    </row>
    <row r="887" spans="1:12" x14ac:dyDescent="0.3">
      <c r="A887" t="s">
        <v>26</v>
      </c>
      <c r="B887" t="s">
        <v>191</v>
      </c>
      <c r="C887" t="s">
        <v>31</v>
      </c>
      <c r="D887">
        <v>2002</v>
      </c>
      <c r="G887" t="s">
        <v>200</v>
      </c>
      <c r="I887" t="s">
        <v>30</v>
      </c>
      <c r="J887" t="s">
        <v>0</v>
      </c>
      <c r="L887" t="s">
        <v>118</v>
      </c>
    </row>
    <row r="888" spans="1:12" x14ac:dyDescent="0.3">
      <c r="A888" t="s">
        <v>26</v>
      </c>
      <c r="B888" t="s">
        <v>191</v>
      </c>
      <c r="C888" t="s">
        <v>31</v>
      </c>
      <c r="D888">
        <v>2003</v>
      </c>
      <c r="G888" t="s">
        <v>200</v>
      </c>
      <c r="I888" t="s">
        <v>30</v>
      </c>
      <c r="J888" t="s">
        <v>0</v>
      </c>
      <c r="L888" t="s">
        <v>118</v>
      </c>
    </row>
    <row r="889" spans="1:12" x14ac:dyDescent="0.3">
      <c r="A889" t="s">
        <v>26</v>
      </c>
      <c r="B889" t="s">
        <v>191</v>
      </c>
      <c r="C889" t="s">
        <v>31</v>
      </c>
      <c r="D889">
        <v>2004</v>
      </c>
      <c r="G889" t="s">
        <v>200</v>
      </c>
      <c r="I889" t="s">
        <v>30</v>
      </c>
      <c r="J889" t="s">
        <v>0</v>
      </c>
      <c r="L889" t="s">
        <v>118</v>
      </c>
    </row>
    <row r="890" spans="1:12" x14ac:dyDescent="0.3">
      <c r="A890" t="s">
        <v>26</v>
      </c>
      <c r="B890" t="s">
        <v>191</v>
      </c>
      <c r="C890" t="s">
        <v>31</v>
      </c>
      <c r="D890">
        <v>2005</v>
      </c>
      <c r="G890" t="s">
        <v>200</v>
      </c>
      <c r="I890" t="s">
        <v>30</v>
      </c>
      <c r="J890" t="s">
        <v>0</v>
      </c>
      <c r="K890">
        <v>0.14000000000000001</v>
      </c>
      <c r="L890" t="s">
        <v>118</v>
      </c>
    </row>
    <row r="891" spans="1:12" x14ac:dyDescent="0.3">
      <c r="A891" t="s">
        <v>26</v>
      </c>
      <c r="B891" t="s">
        <v>191</v>
      </c>
      <c r="C891" t="s">
        <v>31</v>
      </c>
      <c r="D891">
        <v>2006</v>
      </c>
      <c r="G891" t="s">
        <v>200</v>
      </c>
      <c r="I891" t="s">
        <v>30</v>
      </c>
      <c r="J891" t="s">
        <v>0</v>
      </c>
      <c r="K891">
        <v>0.19</v>
      </c>
      <c r="L891" t="s">
        <v>118</v>
      </c>
    </row>
    <row r="892" spans="1:12" x14ac:dyDescent="0.3">
      <c r="A892" t="s">
        <v>26</v>
      </c>
      <c r="B892" t="s">
        <v>191</v>
      </c>
      <c r="C892" t="s">
        <v>31</v>
      </c>
      <c r="D892">
        <v>2007</v>
      </c>
      <c r="G892" t="s">
        <v>200</v>
      </c>
      <c r="I892" t="s">
        <v>30</v>
      </c>
      <c r="J892" t="s">
        <v>0</v>
      </c>
      <c r="K892">
        <v>0.26</v>
      </c>
      <c r="L892" t="s">
        <v>118</v>
      </c>
    </row>
    <row r="893" spans="1:12" x14ac:dyDescent="0.3">
      <c r="A893" t="s">
        <v>26</v>
      </c>
      <c r="B893" t="s">
        <v>191</v>
      </c>
      <c r="C893" t="s">
        <v>31</v>
      </c>
      <c r="D893">
        <v>2008</v>
      </c>
      <c r="G893" t="s">
        <v>200</v>
      </c>
      <c r="I893" t="s">
        <v>30</v>
      </c>
      <c r="J893" t="s">
        <v>0</v>
      </c>
      <c r="K893">
        <v>0.34</v>
      </c>
      <c r="L893" t="s">
        <v>118</v>
      </c>
    </row>
    <row r="894" spans="1:12" x14ac:dyDescent="0.3">
      <c r="A894" t="s">
        <v>26</v>
      </c>
      <c r="B894" t="s">
        <v>191</v>
      </c>
      <c r="C894" t="s">
        <v>31</v>
      </c>
      <c r="D894">
        <v>2009</v>
      </c>
      <c r="G894" t="s">
        <v>200</v>
      </c>
      <c r="I894" t="s">
        <v>30</v>
      </c>
      <c r="J894" t="s">
        <v>0</v>
      </c>
      <c r="K894">
        <v>0.42</v>
      </c>
      <c r="L894" t="s">
        <v>118</v>
      </c>
    </row>
    <row r="895" spans="1:12" x14ac:dyDescent="0.3">
      <c r="A895" t="s">
        <v>26</v>
      </c>
      <c r="B895" t="s">
        <v>191</v>
      </c>
      <c r="C895" t="s">
        <v>31</v>
      </c>
      <c r="D895">
        <v>2010</v>
      </c>
      <c r="G895" t="s">
        <v>200</v>
      </c>
      <c r="I895" t="s">
        <v>30</v>
      </c>
      <c r="J895" t="s">
        <v>0</v>
      </c>
      <c r="K895">
        <v>0.5</v>
      </c>
      <c r="L895" t="s">
        <v>118</v>
      </c>
    </row>
    <row r="896" spans="1:12" x14ac:dyDescent="0.3">
      <c r="A896" t="s">
        <v>26</v>
      </c>
      <c r="B896" t="s">
        <v>191</v>
      </c>
      <c r="C896" t="s">
        <v>31</v>
      </c>
      <c r="D896">
        <v>2011</v>
      </c>
      <c r="G896" t="s">
        <v>200</v>
      </c>
      <c r="I896" t="s">
        <v>30</v>
      </c>
      <c r="J896" t="s">
        <v>0</v>
      </c>
      <c r="K896">
        <v>0.5</v>
      </c>
      <c r="L896" t="s">
        <v>118</v>
      </c>
    </row>
    <row r="897" spans="1:12" x14ac:dyDescent="0.3">
      <c r="A897" t="s">
        <v>26</v>
      </c>
      <c r="B897" t="s">
        <v>191</v>
      </c>
      <c r="C897" t="s">
        <v>31</v>
      </c>
      <c r="D897">
        <v>2012</v>
      </c>
      <c r="G897" t="s">
        <v>200</v>
      </c>
      <c r="I897" t="s">
        <v>30</v>
      </c>
      <c r="J897" t="s">
        <v>0</v>
      </c>
      <c r="K897">
        <v>0.5</v>
      </c>
      <c r="L897" t="s">
        <v>118</v>
      </c>
    </row>
    <row r="898" spans="1:12" x14ac:dyDescent="0.3">
      <c r="A898" t="s">
        <v>26</v>
      </c>
      <c r="B898" t="s">
        <v>191</v>
      </c>
      <c r="C898" t="s">
        <v>31</v>
      </c>
      <c r="D898">
        <v>2013</v>
      </c>
      <c r="G898" t="s">
        <v>200</v>
      </c>
      <c r="I898" t="s">
        <v>30</v>
      </c>
      <c r="J898" t="s">
        <v>0</v>
      </c>
      <c r="K898">
        <v>0.5</v>
      </c>
      <c r="L898" t="s">
        <v>118</v>
      </c>
    </row>
    <row r="899" spans="1:12" x14ac:dyDescent="0.3">
      <c r="A899" t="s">
        <v>26</v>
      </c>
      <c r="B899" t="s">
        <v>191</v>
      </c>
      <c r="C899" t="s">
        <v>31</v>
      </c>
      <c r="D899">
        <v>2014</v>
      </c>
      <c r="G899" t="s">
        <v>200</v>
      </c>
      <c r="I899" t="s">
        <v>30</v>
      </c>
      <c r="J899" t="s">
        <v>0</v>
      </c>
      <c r="K899">
        <v>0.53</v>
      </c>
      <c r="L899" t="s">
        <v>118</v>
      </c>
    </row>
    <row r="900" spans="1:12" x14ac:dyDescent="0.3">
      <c r="A900" t="s">
        <v>26</v>
      </c>
      <c r="B900" t="s">
        <v>191</v>
      </c>
      <c r="C900" t="s">
        <v>31</v>
      </c>
      <c r="D900">
        <v>2015</v>
      </c>
      <c r="G900" t="s">
        <v>200</v>
      </c>
      <c r="I900" t="s">
        <v>30</v>
      </c>
      <c r="J900" t="s">
        <v>0</v>
      </c>
      <c r="K900">
        <v>0.54</v>
      </c>
      <c r="L900" t="s">
        <v>118</v>
      </c>
    </row>
    <row r="901" spans="1:12" x14ac:dyDescent="0.3">
      <c r="A901" t="s">
        <v>26</v>
      </c>
      <c r="B901" t="s">
        <v>191</v>
      </c>
      <c r="C901" t="s">
        <v>31</v>
      </c>
      <c r="D901">
        <v>2016</v>
      </c>
      <c r="G901" t="s">
        <v>200</v>
      </c>
      <c r="I901" t="s">
        <v>30</v>
      </c>
      <c r="J901" t="s">
        <v>0</v>
      </c>
      <c r="K901">
        <v>0.54</v>
      </c>
      <c r="L901" t="s">
        <v>118</v>
      </c>
    </row>
    <row r="902" spans="1:12" x14ac:dyDescent="0.3">
      <c r="A902" t="s">
        <v>26</v>
      </c>
      <c r="B902" t="s">
        <v>191</v>
      </c>
      <c r="C902" t="s">
        <v>31</v>
      </c>
      <c r="D902">
        <v>2017</v>
      </c>
      <c r="G902" t="s">
        <v>200</v>
      </c>
      <c r="I902" t="s">
        <v>30</v>
      </c>
      <c r="J902" t="s">
        <v>0</v>
      </c>
      <c r="K902">
        <v>0.53029999999999999</v>
      </c>
      <c r="L902" t="s">
        <v>118</v>
      </c>
    </row>
    <row r="903" spans="1:12" x14ac:dyDescent="0.3">
      <c r="A903" t="s">
        <v>26</v>
      </c>
      <c r="B903" t="s">
        <v>191</v>
      </c>
      <c r="C903" t="s">
        <v>31</v>
      </c>
      <c r="D903">
        <v>2018</v>
      </c>
      <c r="G903" t="s">
        <v>200</v>
      </c>
      <c r="I903" t="s">
        <v>30</v>
      </c>
      <c r="J903" t="s">
        <v>0</v>
      </c>
      <c r="K903">
        <v>0.51659999999999995</v>
      </c>
      <c r="L903" t="s">
        <v>118</v>
      </c>
    </row>
    <row r="904" spans="1:12" x14ac:dyDescent="0.3">
      <c r="A904" t="s">
        <v>26</v>
      </c>
      <c r="B904" t="s">
        <v>191</v>
      </c>
      <c r="C904" t="s">
        <v>31</v>
      </c>
      <c r="D904">
        <v>1999</v>
      </c>
      <c r="G904" t="s">
        <v>66</v>
      </c>
      <c r="I904" t="s">
        <v>30</v>
      </c>
      <c r="J904" t="s">
        <v>0</v>
      </c>
      <c r="L904" t="s">
        <v>118</v>
      </c>
    </row>
    <row r="905" spans="1:12" x14ac:dyDescent="0.3">
      <c r="A905" t="s">
        <v>26</v>
      </c>
      <c r="B905" t="s">
        <v>191</v>
      </c>
      <c r="C905" t="s">
        <v>31</v>
      </c>
      <c r="D905">
        <v>2000</v>
      </c>
      <c r="G905" t="s">
        <v>66</v>
      </c>
      <c r="I905" t="s">
        <v>30</v>
      </c>
      <c r="J905" t="s">
        <v>0</v>
      </c>
      <c r="L905" t="s">
        <v>118</v>
      </c>
    </row>
    <row r="906" spans="1:12" x14ac:dyDescent="0.3">
      <c r="A906" t="s">
        <v>26</v>
      </c>
      <c r="B906" t="s">
        <v>191</v>
      </c>
      <c r="C906" t="s">
        <v>31</v>
      </c>
      <c r="D906">
        <v>2001</v>
      </c>
      <c r="G906" t="s">
        <v>66</v>
      </c>
      <c r="I906" t="s">
        <v>30</v>
      </c>
      <c r="J906" t="s">
        <v>0</v>
      </c>
      <c r="L906" t="s">
        <v>118</v>
      </c>
    </row>
    <row r="907" spans="1:12" x14ac:dyDescent="0.3">
      <c r="A907" t="s">
        <v>26</v>
      </c>
      <c r="B907" t="s">
        <v>191</v>
      </c>
      <c r="C907" t="s">
        <v>31</v>
      </c>
      <c r="D907">
        <v>2002</v>
      </c>
      <c r="G907" t="s">
        <v>66</v>
      </c>
      <c r="I907" t="s">
        <v>30</v>
      </c>
      <c r="J907" t="s">
        <v>0</v>
      </c>
      <c r="L907" t="s">
        <v>118</v>
      </c>
    </row>
    <row r="908" spans="1:12" x14ac:dyDescent="0.3">
      <c r="A908" t="s">
        <v>26</v>
      </c>
      <c r="B908" t="s">
        <v>191</v>
      </c>
      <c r="C908" t="s">
        <v>31</v>
      </c>
      <c r="D908">
        <v>2003</v>
      </c>
      <c r="G908" t="s">
        <v>66</v>
      </c>
      <c r="I908" t="s">
        <v>30</v>
      </c>
      <c r="J908" t="s">
        <v>0</v>
      </c>
      <c r="L908" t="s">
        <v>118</v>
      </c>
    </row>
    <row r="909" spans="1:12" x14ac:dyDescent="0.3">
      <c r="A909" t="s">
        <v>26</v>
      </c>
      <c r="B909" t="s">
        <v>191</v>
      </c>
      <c r="C909" t="s">
        <v>31</v>
      </c>
      <c r="D909">
        <v>2004</v>
      </c>
      <c r="G909" t="s">
        <v>66</v>
      </c>
      <c r="I909" t="s">
        <v>30</v>
      </c>
      <c r="J909" t="s">
        <v>0</v>
      </c>
      <c r="L909" t="s">
        <v>118</v>
      </c>
    </row>
    <row r="910" spans="1:12" x14ac:dyDescent="0.3">
      <c r="A910" t="s">
        <v>26</v>
      </c>
      <c r="B910" t="s">
        <v>191</v>
      </c>
      <c r="C910" t="s">
        <v>31</v>
      </c>
      <c r="D910">
        <v>2005</v>
      </c>
      <c r="G910" t="s">
        <v>66</v>
      </c>
      <c r="I910" t="s">
        <v>30</v>
      </c>
      <c r="J910" t="s">
        <v>0</v>
      </c>
      <c r="L910" t="s">
        <v>118</v>
      </c>
    </row>
    <row r="911" spans="1:12" x14ac:dyDescent="0.3">
      <c r="A911" t="s">
        <v>26</v>
      </c>
      <c r="B911" t="s">
        <v>191</v>
      </c>
      <c r="C911" t="s">
        <v>31</v>
      </c>
      <c r="D911">
        <v>2006</v>
      </c>
      <c r="G911" t="s">
        <v>66</v>
      </c>
      <c r="I911" t="s">
        <v>30</v>
      </c>
      <c r="J911" t="s">
        <v>0</v>
      </c>
      <c r="L911" t="s">
        <v>118</v>
      </c>
    </row>
    <row r="912" spans="1:12" x14ac:dyDescent="0.3">
      <c r="A912" t="s">
        <v>26</v>
      </c>
      <c r="B912" t="s">
        <v>191</v>
      </c>
      <c r="C912" t="s">
        <v>31</v>
      </c>
      <c r="D912">
        <v>2007</v>
      </c>
      <c r="G912" t="s">
        <v>66</v>
      </c>
      <c r="I912" t="s">
        <v>30</v>
      </c>
      <c r="J912" t="s">
        <v>0</v>
      </c>
      <c r="L912" t="s">
        <v>118</v>
      </c>
    </row>
    <row r="913" spans="1:12" x14ac:dyDescent="0.3">
      <c r="A913" t="s">
        <v>26</v>
      </c>
      <c r="B913" t="s">
        <v>191</v>
      </c>
      <c r="C913" t="s">
        <v>31</v>
      </c>
      <c r="D913">
        <v>2008</v>
      </c>
      <c r="G913" t="s">
        <v>66</v>
      </c>
      <c r="I913" t="s">
        <v>30</v>
      </c>
      <c r="J913" t="s">
        <v>0</v>
      </c>
      <c r="K913">
        <v>0.59</v>
      </c>
      <c r="L913" t="s">
        <v>118</v>
      </c>
    </row>
    <row r="914" spans="1:12" x14ac:dyDescent="0.3">
      <c r="A914" t="s">
        <v>26</v>
      </c>
      <c r="B914" t="s">
        <v>191</v>
      </c>
      <c r="C914" t="s">
        <v>31</v>
      </c>
      <c r="D914">
        <v>2009</v>
      </c>
      <c r="G914" t="s">
        <v>66</v>
      </c>
      <c r="I914" t="s">
        <v>30</v>
      </c>
      <c r="J914" t="s">
        <v>0</v>
      </c>
      <c r="K914">
        <v>0.66</v>
      </c>
      <c r="L914" t="s">
        <v>118</v>
      </c>
    </row>
    <row r="915" spans="1:12" x14ac:dyDescent="0.3">
      <c r="A915" t="s">
        <v>26</v>
      </c>
      <c r="B915" t="s">
        <v>191</v>
      </c>
      <c r="C915" t="s">
        <v>31</v>
      </c>
      <c r="D915">
        <v>2010</v>
      </c>
      <c r="G915" t="s">
        <v>66</v>
      </c>
      <c r="I915" t="s">
        <v>30</v>
      </c>
      <c r="J915" t="s">
        <v>0</v>
      </c>
      <c r="K915">
        <v>1.32</v>
      </c>
      <c r="L915" t="s">
        <v>118</v>
      </c>
    </row>
    <row r="916" spans="1:12" x14ac:dyDescent="0.3">
      <c r="A916" t="s">
        <v>26</v>
      </c>
      <c r="B916" t="s">
        <v>191</v>
      </c>
      <c r="C916" t="s">
        <v>31</v>
      </c>
      <c r="D916">
        <v>2011</v>
      </c>
      <c r="G916" t="s">
        <v>66</v>
      </c>
      <c r="I916" t="s">
        <v>30</v>
      </c>
      <c r="J916" t="s">
        <v>0</v>
      </c>
      <c r="K916">
        <v>1.32</v>
      </c>
      <c r="L916" t="s">
        <v>118</v>
      </c>
    </row>
    <row r="917" spans="1:12" x14ac:dyDescent="0.3">
      <c r="A917" t="s">
        <v>26</v>
      </c>
      <c r="B917" t="s">
        <v>191</v>
      </c>
      <c r="C917" t="s">
        <v>31</v>
      </c>
      <c r="D917">
        <v>2012</v>
      </c>
      <c r="G917" t="s">
        <v>66</v>
      </c>
      <c r="I917" t="s">
        <v>30</v>
      </c>
      <c r="J917" t="s">
        <v>0</v>
      </c>
      <c r="K917">
        <v>1.32</v>
      </c>
      <c r="L917" t="s">
        <v>118</v>
      </c>
    </row>
    <row r="918" spans="1:12" x14ac:dyDescent="0.3">
      <c r="A918" t="s">
        <v>26</v>
      </c>
      <c r="B918" t="s">
        <v>191</v>
      </c>
      <c r="C918" t="s">
        <v>31</v>
      </c>
      <c r="D918">
        <v>2013</v>
      </c>
      <c r="G918" t="s">
        <v>66</v>
      </c>
      <c r="I918" t="s">
        <v>30</v>
      </c>
      <c r="J918" t="s">
        <v>0</v>
      </c>
      <c r="K918">
        <v>1.32</v>
      </c>
      <c r="L918" t="s">
        <v>118</v>
      </c>
    </row>
    <row r="919" spans="1:12" x14ac:dyDescent="0.3">
      <c r="A919" t="s">
        <v>26</v>
      </c>
      <c r="B919" t="s">
        <v>191</v>
      </c>
      <c r="C919" t="s">
        <v>31</v>
      </c>
      <c r="D919">
        <v>2014</v>
      </c>
      <c r="G919" t="s">
        <v>66</v>
      </c>
      <c r="I919" t="s">
        <v>30</v>
      </c>
      <c r="J919" t="s">
        <v>0</v>
      </c>
      <c r="K919">
        <v>1.32</v>
      </c>
      <c r="L919" t="s">
        <v>118</v>
      </c>
    </row>
    <row r="920" spans="1:12" x14ac:dyDescent="0.3">
      <c r="A920" t="s">
        <v>26</v>
      </c>
      <c r="B920" t="s">
        <v>191</v>
      </c>
      <c r="C920" t="s">
        <v>31</v>
      </c>
      <c r="D920">
        <v>2015</v>
      </c>
      <c r="G920" t="s">
        <v>66</v>
      </c>
      <c r="I920" t="s">
        <v>30</v>
      </c>
      <c r="J920" t="s">
        <v>0</v>
      </c>
      <c r="K920">
        <v>1.32</v>
      </c>
      <c r="L920" t="s">
        <v>118</v>
      </c>
    </row>
    <row r="921" spans="1:12" x14ac:dyDescent="0.3">
      <c r="A921" t="s">
        <v>26</v>
      </c>
      <c r="B921" t="s">
        <v>191</v>
      </c>
      <c r="C921" t="s">
        <v>31</v>
      </c>
      <c r="D921">
        <v>2016</v>
      </c>
      <c r="G921" t="s">
        <v>66</v>
      </c>
      <c r="I921" t="s">
        <v>30</v>
      </c>
      <c r="J921" t="s">
        <v>0</v>
      </c>
      <c r="K921">
        <v>1.32</v>
      </c>
      <c r="L921" t="s">
        <v>118</v>
      </c>
    </row>
    <row r="922" spans="1:12" x14ac:dyDescent="0.3">
      <c r="A922" t="s">
        <v>26</v>
      </c>
      <c r="B922" t="s">
        <v>191</v>
      </c>
      <c r="C922" t="s">
        <v>31</v>
      </c>
      <c r="D922">
        <v>2017</v>
      </c>
      <c r="G922" t="s">
        <v>66</v>
      </c>
      <c r="I922" t="s">
        <v>30</v>
      </c>
      <c r="J922" t="s">
        <v>0</v>
      </c>
      <c r="K922">
        <v>1.32</v>
      </c>
      <c r="L922" t="s">
        <v>118</v>
      </c>
    </row>
    <row r="923" spans="1:12" x14ac:dyDescent="0.3">
      <c r="A923" t="s">
        <v>26</v>
      </c>
      <c r="B923" t="s">
        <v>191</v>
      </c>
      <c r="C923" t="s">
        <v>31</v>
      </c>
      <c r="D923">
        <v>2018</v>
      </c>
      <c r="G923" t="s">
        <v>66</v>
      </c>
      <c r="I923" t="s">
        <v>30</v>
      </c>
      <c r="J923" t="s">
        <v>0</v>
      </c>
      <c r="K923">
        <v>1.32</v>
      </c>
      <c r="L923" t="s">
        <v>118</v>
      </c>
    </row>
    <row r="924" spans="1:12" x14ac:dyDescent="0.3">
      <c r="A924" t="s">
        <v>26</v>
      </c>
      <c r="B924" t="s">
        <v>191</v>
      </c>
      <c r="C924" t="s">
        <v>31</v>
      </c>
      <c r="D924">
        <v>1999</v>
      </c>
      <c r="G924" t="s">
        <v>67</v>
      </c>
      <c r="I924" t="s">
        <v>30</v>
      </c>
      <c r="J924" t="s">
        <v>0</v>
      </c>
      <c r="L924" t="s">
        <v>118</v>
      </c>
    </row>
    <row r="925" spans="1:12" x14ac:dyDescent="0.3">
      <c r="A925" t="s">
        <v>26</v>
      </c>
      <c r="B925" t="s">
        <v>191</v>
      </c>
      <c r="C925" t="s">
        <v>31</v>
      </c>
      <c r="D925">
        <v>2000</v>
      </c>
      <c r="G925" t="s">
        <v>67</v>
      </c>
      <c r="I925" t="s">
        <v>30</v>
      </c>
      <c r="J925" t="s">
        <v>0</v>
      </c>
      <c r="L925" t="s">
        <v>118</v>
      </c>
    </row>
    <row r="926" spans="1:12" x14ac:dyDescent="0.3">
      <c r="A926" t="s">
        <v>26</v>
      </c>
      <c r="B926" t="s">
        <v>191</v>
      </c>
      <c r="C926" t="s">
        <v>31</v>
      </c>
      <c r="D926">
        <v>2001</v>
      </c>
      <c r="G926" t="s">
        <v>67</v>
      </c>
      <c r="I926" t="s">
        <v>30</v>
      </c>
      <c r="J926" t="s">
        <v>0</v>
      </c>
      <c r="L926" t="s">
        <v>118</v>
      </c>
    </row>
    <row r="927" spans="1:12" x14ac:dyDescent="0.3">
      <c r="A927" t="s">
        <v>26</v>
      </c>
      <c r="B927" t="s">
        <v>191</v>
      </c>
      <c r="C927" t="s">
        <v>31</v>
      </c>
      <c r="D927">
        <v>2002</v>
      </c>
      <c r="G927" t="s">
        <v>67</v>
      </c>
      <c r="I927" t="s">
        <v>30</v>
      </c>
      <c r="J927" t="s">
        <v>0</v>
      </c>
      <c r="L927" t="s">
        <v>118</v>
      </c>
    </row>
    <row r="928" spans="1:12" x14ac:dyDescent="0.3">
      <c r="A928" t="s">
        <v>26</v>
      </c>
      <c r="B928" t="s">
        <v>191</v>
      </c>
      <c r="C928" t="s">
        <v>31</v>
      </c>
      <c r="D928">
        <v>2003</v>
      </c>
      <c r="G928" t="s">
        <v>67</v>
      </c>
      <c r="I928" t="s">
        <v>30</v>
      </c>
      <c r="J928" t="s">
        <v>0</v>
      </c>
      <c r="L928" t="s">
        <v>118</v>
      </c>
    </row>
    <row r="929" spans="1:12" x14ac:dyDescent="0.3">
      <c r="A929" t="s">
        <v>26</v>
      </c>
      <c r="B929" t="s">
        <v>191</v>
      </c>
      <c r="C929" t="s">
        <v>31</v>
      </c>
      <c r="D929">
        <v>2004</v>
      </c>
      <c r="G929" t="s">
        <v>67</v>
      </c>
      <c r="I929" t="s">
        <v>30</v>
      </c>
      <c r="J929" t="s">
        <v>0</v>
      </c>
      <c r="K929">
        <v>0</v>
      </c>
      <c r="L929" t="s">
        <v>118</v>
      </c>
    </row>
    <row r="930" spans="1:12" x14ac:dyDescent="0.3">
      <c r="A930" t="s">
        <v>26</v>
      </c>
      <c r="B930" t="s">
        <v>191</v>
      </c>
      <c r="C930" t="s">
        <v>31</v>
      </c>
      <c r="D930">
        <v>2005</v>
      </c>
      <c r="G930" t="s">
        <v>67</v>
      </c>
      <c r="I930" t="s">
        <v>30</v>
      </c>
      <c r="J930" t="s">
        <v>0</v>
      </c>
      <c r="K930">
        <v>0</v>
      </c>
      <c r="L930" t="s">
        <v>118</v>
      </c>
    </row>
    <row r="931" spans="1:12" x14ac:dyDescent="0.3">
      <c r="A931" t="s">
        <v>26</v>
      </c>
      <c r="B931" t="s">
        <v>191</v>
      </c>
      <c r="C931" t="s">
        <v>31</v>
      </c>
      <c r="D931">
        <v>2006</v>
      </c>
      <c r="G931" t="s">
        <v>67</v>
      </c>
      <c r="I931" t="s">
        <v>30</v>
      </c>
      <c r="J931" t="s">
        <v>0</v>
      </c>
      <c r="K931">
        <v>0</v>
      </c>
      <c r="L931" t="s">
        <v>118</v>
      </c>
    </row>
    <row r="932" spans="1:12" x14ac:dyDescent="0.3">
      <c r="A932" t="s">
        <v>26</v>
      </c>
      <c r="B932" t="s">
        <v>191</v>
      </c>
      <c r="C932" t="s">
        <v>31</v>
      </c>
      <c r="D932">
        <v>2007</v>
      </c>
      <c r="G932" t="s">
        <v>67</v>
      </c>
      <c r="I932" t="s">
        <v>30</v>
      </c>
      <c r="J932" t="s">
        <v>0</v>
      </c>
      <c r="K932">
        <v>0.5</v>
      </c>
      <c r="L932" t="s">
        <v>118</v>
      </c>
    </row>
    <row r="933" spans="1:12" x14ac:dyDescent="0.3">
      <c r="A933" t="s">
        <v>26</v>
      </c>
      <c r="B933" t="s">
        <v>191</v>
      </c>
      <c r="C933" t="s">
        <v>31</v>
      </c>
      <c r="D933">
        <v>2008</v>
      </c>
      <c r="G933" t="s">
        <v>67</v>
      </c>
      <c r="I933" t="s">
        <v>30</v>
      </c>
      <c r="J933" t="s">
        <v>0</v>
      </c>
      <c r="K933">
        <v>0.5</v>
      </c>
      <c r="L933" t="s">
        <v>118</v>
      </c>
    </row>
    <row r="934" spans="1:12" x14ac:dyDescent="0.3">
      <c r="A934" t="s">
        <v>26</v>
      </c>
      <c r="B934" t="s">
        <v>191</v>
      </c>
      <c r="C934" t="s">
        <v>31</v>
      </c>
      <c r="D934">
        <v>2009</v>
      </c>
      <c r="G934" t="s">
        <v>67</v>
      </c>
      <c r="I934" t="s">
        <v>30</v>
      </c>
      <c r="J934" t="s">
        <v>0</v>
      </c>
      <c r="K934">
        <v>0.5</v>
      </c>
      <c r="L934" t="s">
        <v>118</v>
      </c>
    </row>
    <row r="935" spans="1:12" x14ac:dyDescent="0.3">
      <c r="A935" t="s">
        <v>26</v>
      </c>
      <c r="B935" t="s">
        <v>191</v>
      </c>
      <c r="C935" t="s">
        <v>31</v>
      </c>
      <c r="D935">
        <v>2010</v>
      </c>
      <c r="G935" t="s">
        <v>67</v>
      </c>
      <c r="I935" t="s">
        <v>30</v>
      </c>
      <c r="J935" t="s">
        <v>0</v>
      </c>
      <c r="K935">
        <v>1</v>
      </c>
      <c r="L935" t="s">
        <v>118</v>
      </c>
    </row>
    <row r="936" spans="1:12" x14ac:dyDescent="0.3">
      <c r="A936" t="s">
        <v>26</v>
      </c>
      <c r="B936" t="s">
        <v>191</v>
      </c>
      <c r="C936" t="s">
        <v>31</v>
      </c>
      <c r="D936">
        <v>2011</v>
      </c>
      <c r="G936" t="s">
        <v>67</v>
      </c>
      <c r="I936" t="s">
        <v>30</v>
      </c>
      <c r="J936" t="s">
        <v>0</v>
      </c>
      <c r="K936">
        <v>3.05</v>
      </c>
      <c r="L936" t="s">
        <v>118</v>
      </c>
    </row>
    <row r="937" spans="1:12" x14ac:dyDescent="0.3">
      <c r="A937" t="s">
        <v>26</v>
      </c>
      <c r="B937" t="s">
        <v>191</v>
      </c>
      <c r="C937" t="s">
        <v>31</v>
      </c>
      <c r="D937">
        <v>2012</v>
      </c>
      <c r="G937" t="s">
        <v>67</v>
      </c>
      <c r="I937" t="s">
        <v>30</v>
      </c>
      <c r="J937" t="s">
        <v>0</v>
      </c>
      <c r="K937">
        <v>3.05</v>
      </c>
      <c r="L937" t="s">
        <v>118</v>
      </c>
    </row>
    <row r="938" spans="1:12" x14ac:dyDescent="0.3">
      <c r="A938" t="s">
        <v>26</v>
      </c>
      <c r="B938" t="s">
        <v>191</v>
      </c>
      <c r="C938" t="s">
        <v>31</v>
      </c>
      <c r="D938">
        <v>2013</v>
      </c>
      <c r="G938" t="s">
        <v>67</v>
      </c>
      <c r="I938" t="s">
        <v>30</v>
      </c>
      <c r="J938" t="s">
        <v>0</v>
      </c>
      <c r="K938">
        <v>3.05</v>
      </c>
      <c r="L938" t="s">
        <v>118</v>
      </c>
    </row>
    <row r="939" spans="1:12" x14ac:dyDescent="0.3">
      <c r="A939" t="s">
        <v>26</v>
      </c>
      <c r="B939" t="s">
        <v>191</v>
      </c>
      <c r="C939" t="s">
        <v>31</v>
      </c>
      <c r="D939">
        <v>2014</v>
      </c>
      <c r="G939" t="s">
        <v>67</v>
      </c>
      <c r="I939" t="s">
        <v>30</v>
      </c>
      <c r="J939" t="s">
        <v>0</v>
      </c>
      <c r="K939">
        <v>3.05</v>
      </c>
      <c r="L939" t="s">
        <v>118</v>
      </c>
    </row>
    <row r="940" spans="1:12" x14ac:dyDescent="0.3">
      <c r="A940" t="s">
        <v>26</v>
      </c>
      <c r="B940" t="s">
        <v>191</v>
      </c>
      <c r="C940" t="s">
        <v>31</v>
      </c>
      <c r="D940">
        <v>2015</v>
      </c>
      <c r="G940" t="s">
        <v>67</v>
      </c>
      <c r="I940" t="s">
        <v>30</v>
      </c>
      <c r="J940" t="s">
        <v>0</v>
      </c>
      <c r="K940">
        <v>3.05</v>
      </c>
      <c r="L940" t="s">
        <v>118</v>
      </c>
    </row>
    <row r="941" spans="1:12" x14ac:dyDescent="0.3">
      <c r="A941" t="s">
        <v>26</v>
      </c>
      <c r="B941" t="s">
        <v>191</v>
      </c>
      <c r="C941" t="s">
        <v>31</v>
      </c>
      <c r="D941">
        <v>2016</v>
      </c>
      <c r="G941" t="s">
        <v>67</v>
      </c>
      <c r="I941" t="s">
        <v>30</v>
      </c>
      <c r="J941" t="s">
        <v>0</v>
      </c>
      <c r="K941">
        <v>3.05</v>
      </c>
      <c r="L941" t="s">
        <v>118</v>
      </c>
    </row>
    <row r="942" spans="1:12" x14ac:dyDescent="0.3">
      <c r="A942" t="s">
        <v>26</v>
      </c>
      <c r="B942" t="s">
        <v>191</v>
      </c>
      <c r="C942" t="s">
        <v>31</v>
      </c>
      <c r="D942">
        <v>2017</v>
      </c>
      <c r="G942" t="s">
        <v>67</v>
      </c>
      <c r="I942" t="s">
        <v>30</v>
      </c>
      <c r="J942" t="s">
        <v>0</v>
      </c>
      <c r="K942">
        <v>3.05</v>
      </c>
      <c r="L942" t="s">
        <v>118</v>
      </c>
    </row>
    <row r="943" spans="1:12" x14ac:dyDescent="0.3">
      <c r="A943" t="s">
        <v>26</v>
      </c>
      <c r="B943" t="s">
        <v>191</v>
      </c>
      <c r="C943" t="s">
        <v>31</v>
      </c>
      <c r="D943">
        <v>2018</v>
      </c>
      <c r="G943" t="s">
        <v>67</v>
      </c>
      <c r="I943" t="s">
        <v>30</v>
      </c>
      <c r="J943" t="s">
        <v>0</v>
      </c>
      <c r="K943">
        <v>3.05</v>
      </c>
      <c r="L943" t="s">
        <v>118</v>
      </c>
    </row>
    <row r="944" spans="1:12" x14ac:dyDescent="0.3">
      <c r="A944" t="s">
        <v>26</v>
      </c>
      <c r="B944" t="s">
        <v>191</v>
      </c>
      <c r="C944" t="s">
        <v>31</v>
      </c>
      <c r="D944">
        <v>1999</v>
      </c>
      <c r="G944" t="s">
        <v>40</v>
      </c>
      <c r="I944" t="s">
        <v>30</v>
      </c>
      <c r="J944" t="s">
        <v>0</v>
      </c>
      <c r="K944">
        <v>3.6</v>
      </c>
      <c r="L944" t="s">
        <v>118</v>
      </c>
    </row>
    <row r="945" spans="1:12" x14ac:dyDescent="0.3">
      <c r="A945" t="s">
        <v>26</v>
      </c>
      <c r="B945" t="s">
        <v>191</v>
      </c>
      <c r="C945" t="s">
        <v>31</v>
      </c>
      <c r="D945">
        <v>2000</v>
      </c>
      <c r="G945" t="s">
        <v>40</v>
      </c>
      <c r="I945" t="s">
        <v>30</v>
      </c>
      <c r="J945" t="s">
        <v>0</v>
      </c>
      <c r="K945">
        <v>3.6</v>
      </c>
      <c r="L945" t="s">
        <v>118</v>
      </c>
    </row>
    <row r="946" spans="1:12" x14ac:dyDescent="0.3">
      <c r="A946" t="s">
        <v>26</v>
      </c>
      <c r="B946" t="s">
        <v>191</v>
      </c>
      <c r="C946" t="s">
        <v>31</v>
      </c>
      <c r="D946">
        <v>2001</v>
      </c>
      <c r="G946" t="s">
        <v>40</v>
      </c>
      <c r="I946" t="s">
        <v>30</v>
      </c>
      <c r="J946" t="s">
        <v>0</v>
      </c>
      <c r="K946">
        <v>3.6</v>
      </c>
      <c r="L946" t="s">
        <v>118</v>
      </c>
    </row>
    <row r="947" spans="1:12" x14ac:dyDescent="0.3">
      <c r="A947" t="s">
        <v>26</v>
      </c>
      <c r="B947" t="s">
        <v>191</v>
      </c>
      <c r="C947" t="s">
        <v>31</v>
      </c>
      <c r="D947">
        <v>2002</v>
      </c>
      <c r="G947" t="s">
        <v>40</v>
      </c>
      <c r="I947" t="s">
        <v>30</v>
      </c>
      <c r="J947" t="s">
        <v>0</v>
      </c>
      <c r="K947">
        <v>3.6</v>
      </c>
      <c r="L947" t="s">
        <v>118</v>
      </c>
    </row>
    <row r="948" spans="1:12" x14ac:dyDescent="0.3">
      <c r="A948" t="s">
        <v>26</v>
      </c>
      <c r="B948" t="s">
        <v>191</v>
      </c>
      <c r="C948" t="s">
        <v>31</v>
      </c>
      <c r="D948">
        <v>2003</v>
      </c>
      <c r="G948" t="s">
        <v>40</v>
      </c>
      <c r="I948" t="s">
        <v>30</v>
      </c>
      <c r="J948" t="s">
        <v>0</v>
      </c>
      <c r="K948">
        <v>4.53</v>
      </c>
      <c r="L948" t="s">
        <v>118</v>
      </c>
    </row>
    <row r="949" spans="1:12" x14ac:dyDescent="0.3">
      <c r="A949" t="s">
        <v>26</v>
      </c>
      <c r="B949" t="s">
        <v>191</v>
      </c>
      <c r="C949" t="s">
        <v>31</v>
      </c>
      <c r="D949">
        <v>2004</v>
      </c>
      <c r="G949" t="s">
        <v>40</v>
      </c>
      <c r="I949" t="s">
        <v>30</v>
      </c>
      <c r="J949" t="s">
        <v>0</v>
      </c>
      <c r="K949">
        <v>4.53</v>
      </c>
      <c r="L949" t="s">
        <v>118</v>
      </c>
    </row>
    <row r="950" spans="1:12" x14ac:dyDescent="0.3">
      <c r="A950" t="s">
        <v>26</v>
      </c>
      <c r="B950" t="s">
        <v>191</v>
      </c>
      <c r="C950" t="s">
        <v>31</v>
      </c>
      <c r="D950">
        <v>2005</v>
      </c>
      <c r="G950" t="s">
        <v>40</v>
      </c>
      <c r="I950" t="s">
        <v>30</v>
      </c>
      <c r="J950" t="s">
        <v>0</v>
      </c>
      <c r="K950">
        <v>4.53</v>
      </c>
      <c r="L950" t="s">
        <v>118</v>
      </c>
    </row>
    <row r="951" spans="1:12" x14ac:dyDescent="0.3">
      <c r="A951" t="s">
        <v>26</v>
      </c>
      <c r="B951" t="s">
        <v>191</v>
      </c>
      <c r="C951" t="s">
        <v>31</v>
      </c>
      <c r="D951">
        <v>2006</v>
      </c>
      <c r="G951" t="s">
        <v>40</v>
      </c>
      <c r="I951" t="s">
        <v>30</v>
      </c>
      <c r="J951" t="s">
        <v>0</v>
      </c>
      <c r="K951">
        <v>4.53</v>
      </c>
      <c r="L951" t="s">
        <v>118</v>
      </c>
    </row>
    <row r="952" spans="1:12" x14ac:dyDescent="0.3">
      <c r="A952" t="s">
        <v>26</v>
      </c>
      <c r="B952" t="s">
        <v>191</v>
      </c>
      <c r="C952" t="s">
        <v>31</v>
      </c>
      <c r="D952">
        <v>2007</v>
      </c>
      <c r="G952" t="s">
        <v>40</v>
      </c>
      <c r="I952" t="s">
        <v>30</v>
      </c>
      <c r="J952" t="s">
        <v>0</v>
      </c>
      <c r="K952">
        <v>2.33</v>
      </c>
      <c r="L952" t="s">
        <v>118</v>
      </c>
    </row>
    <row r="953" spans="1:12" x14ac:dyDescent="0.3">
      <c r="A953" t="s">
        <v>26</v>
      </c>
      <c r="B953" t="s">
        <v>191</v>
      </c>
      <c r="C953" t="s">
        <v>31</v>
      </c>
      <c r="D953">
        <v>2008</v>
      </c>
      <c r="G953" t="s">
        <v>40</v>
      </c>
      <c r="I953" t="s">
        <v>30</v>
      </c>
      <c r="J953" t="s">
        <v>0</v>
      </c>
      <c r="K953">
        <v>2.63</v>
      </c>
      <c r="L953" t="s">
        <v>118</v>
      </c>
    </row>
    <row r="954" spans="1:12" x14ac:dyDescent="0.3">
      <c r="A954" t="s">
        <v>26</v>
      </c>
      <c r="B954" t="s">
        <v>191</v>
      </c>
      <c r="C954" t="s">
        <v>31</v>
      </c>
      <c r="D954">
        <v>2009</v>
      </c>
      <c r="G954" t="s">
        <v>40</v>
      </c>
      <c r="I954" t="s">
        <v>30</v>
      </c>
      <c r="J954" t="s">
        <v>0</v>
      </c>
      <c r="K954">
        <v>2.63</v>
      </c>
      <c r="L954" t="s">
        <v>118</v>
      </c>
    </row>
    <row r="955" spans="1:12" x14ac:dyDescent="0.3">
      <c r="A955" t="s">
        <v>26</v>
      </c>
      <c r="B955" t="s">
        <v>191</v>
      </c>
      <c r="C955" t="s">
        <v>31</v>
      </c>
      <c r="D955">
        <v>2010</v>
      </c>
      <c r="G955" t="s">
        <v>40</v>
      </c>
      <c r="I955" t="s">
        <v>30</v>
      </c>
      <c r="J955" t="s">
        <v>0</v>
      </c>
      <c r="K955">
        <v>2.63</v>
      </c>
      <c r="L955" t="s">
        <v>118</v>
      </c>
    </row>
    <row r="956" spans="1:12" x14ac:dyDescent="0.3">
      <c r="A956" t="s">
        <v>26</v>
      </c>
      <c r="B956" t="s">
        <v>191</v>
      </c>
      <c r="C956" t="s">
        <v>31</v>
      </c>
      <c r="D956">
        <v>2011</v>
      </c>
      <c r="G956" t="s">
        <v>40</v>
      </c>
      <c r="I956" t="s">
        <v>30</v>
      </c>
      <c r="J956" t="s">
        <v>0</v>
      </c>
      <c r="K956">
        <v>7.03</v>
      </c>
      <c r="L956" t="s">
        <v>118</v>
      </c>
    </row>
    <row r="957" spans="1:12" x14ac:dyDescent="0.3">
      <c r="A957" t="s">
        <v>26</v>
      </c>
      <c r="B957" t="s">
        <v>191</v>
      </c>
      <c r="C957" t="s">
        <v>31</v>
      </c>
      <c r="D957">
        <v>2012</v>
      </c>
      <c r="G957" t="s">
        <v>40</v>
      </c>
      <c r="I957" t="s">
        <v>30</v>
      </c>
      <c r="J957" t="s">
        <v>0</v>
      </c>
      <c r="K957">
        <v>7.03</v>
      </c>
      <c r="L957" t="s">
        <v>118</v>
      </c>
    </row>
    <row r="958" spans="1:12" x14ac:dyDescent="0.3">
      <c r="A958" t="s">
        <v>26</v>
      </c>
      <c r="B958" t="s">
        <v>191</v>
      </c>
      <c r="C958" t="s">
        <v>31</v>
      </c>
      <c r="D958">
        <v>2013</v>
      </c>
      <c r="G958" t="s">
        <v>40</v>
      </c>
      <c r="I958" t="s">
        <v>30</v>
      </c>
      <c r="J958" t="s">
        <v>0</v>
      </c>
      <c r="K958">
        <v>7.03</v>
      </c>
      <c r="L958" t="s">
        <v>118</v>
      </c>
    </row>
    <row r="959" spans="1:12" x14ac:dyDescent="0.3">
      <c r="A959" t="s">
        <v>26</v>
      </c>
      <c r="B959" t="s">
        <v>191</v>
      </c>
      <c r="C959" t="s">
        <v>31</v>
      </c>
      <c r="D959">
        <v>2014</v>
      </c>
      <c r="G959" t="s">
        <v>40</v>
      </c>
      <c r="I959" t="s">
        <v>30</v>
      </c>
      <c r="J959" t="s">
        <v>0</v>
      </c>
      <c r="K959">
        <v>7.03</v>
      </c>
      <c r="L959" t="s">
        <v>118</v>
      </c>
    </row>
    <row r="960" spans="1:12" x14ac:dyDescent="0.3">
      <c r="A960" t="s">
        <v>26</v>
      </c>
      <c r="B960" t="s">
        <v>191</v>
      </c>
      <c r="C960" t="s">
        <v>31</v>
      </c>
      <c r="D960">
        <v>2015</v>
      </c>
      <c r="G960" t="s">
        <v>40</v>
      </c>
      <c r="I960" t="s">
        <v>30</v>
      </c>
      <c r="J960" t="s">
        <v>0</v>
      </c>
      <c r="K960">
        <v>7.03</v>
      </c>
      <c r="L960" t="s">
        <v>118</v>
      </c>
    </row>
    <row r="961" spans="1:12" x14ac:dyDescent="0.3">
      <c r="A961" t="s">
        <v>26</v>
      </c>
      <c r="B961" t="s">
        <v>191</v>
      </c>
      <c r="C961" t="s">
        <v>31</v>
      </c>
      <c r="D961">
        <v>2016</v>
      </c>
      <c r="G961" t="s">
        <v>40</v>
      </c>
      <c r="I961" t="s">
        <v>30</v>
      </c>
      <c r="J961" t="s">
        <v>0</v>
      </c>
      <c r="K961">
        <v>7.03</v>
      </c>
      <c r="L961" t="s">
        <v>118</v>
      </c>
    </row>
    <row r="962" spans="1:12" x14ac:dyDescent="0.3">
      <c r="A962" t="s">
        <v>26</v>
      </c>
      <c r="B962" t="s">
        <v>191</v>
      </c>
      <c r="C962" t="s">
        <v>31</v>
      </c>
      <c r="D962">
        <v>2017</v>
      </c>
      <c r="G962" t="s">
        <v>40</v>
      </c>
      <c r="I962" t="s">
        <v>30</v>
      </c>
      <c r="J962" t="s">
        <v>0</v>
      </c>
      <c r="K962">
        <v>7.03</v>
      </c>
      <c r="L962" t="s">
        <v>118</v>
      </c>
    </row>
    <row r="963" spans="1:12" x14ac:dyDescent="0.3">
      <c r="A963" t="s">
        <v>26</v>
      </c>
      <c r="B963" t="s">
        <v>191</v>
      </c>
      <c r="C963" t="s">
        <v>31</v>
      </c>
      <c r="D963">
        <v>2018</v>
      </c>
      <c r="G963" t="s">
        <v>40</v>
      </c>
      <c r="I963" t="s">
        <v>30</v>
      </c>
      <c r="J963" t="s">
        <v>0</v>
      </c>
      <c r="K963">
        <v>7.03</v>
      </c>
      <c r="L963" t="s">
        <v>118</v>
      </c>
    </row>
    <row r="964" spans="1:12" x14ac:dyDescent="0.3">
      <c r="A964" t="s">
        <v>26</v>
      </c>
      <c r="B964" t="s">
        <v>191</v>
      </c>
      <c r="C964" t="s">
        <v>31</v>
      </c>
      <c r="D964">
        <v>1999</v>
      </c>
      <c r="G964" t="s">
        <v>41</v>
      </c>
      <c r="I964" t="s">
        <v>30</v>
      </c>
      <c r="J964" t="s">
        <v>0</v>
      </c>
      <c r="K964">
        <v>0</v>
      </c>
      <c r="L964" t="s">
        <v>118</v>
      </c>
    </row>
    <row r="965" spans="1:12" x14ac:dyDescent="0.3">
      <c r="A965" t="s">
        <v>26</v>
      </c>
      <c r="B965" t="s">
        <v>191</v>
      </c>
      <c r="C965" t="s">
        <v>31</v>
      </c>
      <c r="D965">
        <v>2000</v>
      </c>
      <c r="G965" t="s">
        <v>41</v>
      </c>
      <c r="I965" t="s">
        <v>30</v>
      </c>
      <c r="J965" t="s">
        <v>0</v>
      </c>
      <c r="K965">
        <v>0</v>
      </c>
      <c r="L965" t="s">
        <v>118</v>
      </c>
    </row>
    <row r="966" spans="1:12" x14ac:dyDescent="0.3">
      <c r="A966" t="s">
        <v>26</v>
      </c>
      <c r="B966" t="s">
        <v>191</v>
      </c>
      <c r="C966" t="s">
        <v>31</v>
      </c>
      <c r="D966">
        <v>2001</v>
      </c>
      <c r="G966" t="s">
        <v>41</v>
      </c>
      <c r="I966" t="s">
        <v>30</v>
      </c>
      <c r="J966" t="s">
        <v>0</v>
      </c>
      <c r="K966">
        <v>0</v>
      </c>
      <c r="L966" t="s">
        <v>118</v>
      </c>
    </row>
    <row r="967" spans="1:12" x14ac:dyDescent="0.3">
      <c r="A967" t="s">
        <v>26</v>
      </c>
      <c r="B967" t="s">
        <v>191</v>
      </c>
      <c r="C967" t="s">
        <v>31</v>
      </c>
      <c r="D967">
        <v>2002</v>
      </c>
      <c r="G967" t="s">
        <v>41</v>
      </c>
      <c r="I967" t="s">
        <v>30</v>
      </c>
      <c r="J967" t="s">
        <v>0</v>
      </c>
      <c r="K967">
        <v>0</v>
      </c>
      <c r="L967" t="s">
        <v>118</v>
      </c>
    </row>
    <row r="968" spans="1:12" x14ac:dyDescent="0.3">
      <c r="A968" t="s">
        <v>26</v>
      </c>
      <c r="B968" t="s">
        <v>191</v>
      </c>
      <c r="C968" t="s">
        <v>31</v>
      </c>
      <c r="D968">
        <v>2003</v>
      </c>
      <c r="G968" t="s">
        <v>41</v>
      </c>
      <c r="I968" t="s">
        <v>30</v>
      </c>
      <c r="J968" t="s">
        <v>0</v>
      </c>
      <c r="K968">
        <v>0.55000000000000004</v>
      </c>
      <c r="L968" t="s">
        <v>118</v>
      </c>
    </row>
    <row r="969" spans="1:12" x14ac:dyDescent="0.3">
      <c r="A969" t="s">
        <v>26</v>
      </c>
      <c r="B969" t="s">
        <v>191</v>
      </c>
      <c r="C969" t="s">
        <v>31</v>
      </c>
      <c r="D969">
        <v>2004</v>
      </c>
      <c r="G969" t="s">
        <v>41</v>
      </c>
      <c r="I969" t="s">
        <v>30</v>
      </c>
      <c r="J969" t="s">
        <v>0</v>
      </c>
      <c r="K969">
        <v>0.55000000000000004</v>
      </c>
      <c r="L969" t="s">
        <v>118</v>
      </c>
    </row>
    <row r="970" spans="1:12" x14ac:dyDescent="0.3">
      <c r="A970" t="s">
        <v>26</v>
      </c>
      <c r="B970" t="s">
        <v>191</v>
      </c>
      <c r="C970" t="s">
        <v>31</v>
      </c>
      <c r="D970">
        <v>2005</v>
      </c>
      <c r="G970" t="s">
        <v>41</v>
      </c>
      <c r="I970" t="s">
        <v>30</v>
      </c>
      <c r="J970" t="s">
        <v>0</v>
      </c>
      <c r="K970">
        <v>0.55000000000000004</v>
      </c>
      <c r="L970" t="s">
        <v>118</v>
      </c>
    </row>
    <row r="971" spans="1:12" x14ac:dyDescent="0.3">
      <c r="A971" t="s">
        <v>26</v>
      </c>
      <c r="B971" t="s">
        <v>191</v>
      </c>
      <c r="C971" t="s">
        <v>31</v>
      </c>
      <c r="D971">
        <v>2006</v>
      </c>
      <c r="G971" t="s">
        <v>41</v>
      </c>
      <c r="I971" t="s">
        <v>30</v>
      </c>
      <c r="J971" t="s">
        <v>0</v>
      </c>
      <c r="K971">
        <v>0.55000000000000004</v>
      </c>
      <c r="L971" t="s">
        <v>118</v>
      </c>
    </row>
    <row r="972" spans="1:12" x14ac:dyDescent="0.3">
      <c r="A972" t="s">
        <v>26</v>
      </c>
      <c r="B972" t="s">
        <v>191</v>
      </c>
      <c r="C972" t="s">
        <v>31</v>
      </c>
      <c r="D972">
        <v>2007</v>
      </c>
      <c r="G972" t="s">
        <v>41</v>
      </c>
      <c r="I972" t="s">
        <v>30</v>
      </c>
      <c r="J972" t="s">
        <v>0</v>
      </c>
      <c r="K972">
        <v>0.55000000000000004</v>
      </c>
      <c r="L972" t="s">
        <v>118</v>
      </c>
    </row>
    <row r="973" spans="1:12" x14ac:dyDescent="0.3">
      <c r="A973" t="s">
        <v>26</v>
      </c>
      <c r="B973" t="s">
        <v>191</v>
      </c>
      <c r="C973" t="s">
        <v>31</v>
      </c>
      <c r="D973">
        <v>2008</v>
      </c>
      <c r="G973" t="s">
        <v>41</v>
      </c>
      <c r="I973" t="s">
        <v>30</v>
      </c>
      <c r="J973" t="s">
        <v>0</v>
      </c>
      <c r="K973">
        <v>0.55000000000000004</v>
      </c>
      <c r="L973" t="s">
        <v>118</v>
      </c>
    </row>
    <row r="974" spans="1:12" x14ac:dyDescent="0.3">
      <c r="A974" t="s">
        <v>26</v>
      </c>
      <c r="B974" t="s">
        <v>191</v>
      </c>
      <c r="C974" t="s">
        <v>31</v>
      </c>
      <c r="D974">
        <v>2009</v>
      </c>
      <c r="G974" t="s">
        <v>41</v>
      </c>
      <c r="I974" t="s">
        <v>30</v>
      </c>
      <c r="J974" t="s">
        <v>0</v>
      </c>
      <c r="K974">
        <v>0.55000000000000004</v>
      </c>
      <c r="L974" t="s">
        <v>118</v>
      </c>
    </row>
    <row r="975" spans="1:12" x14ac:dyDescent="0.3">
      <c r="A975" t="s">
        <v>26</v>
      </c>
      <c r="B975" t="s">
        <v>191</v>
      </c>
      <c r="C975" t="s">
        <v>31</v>
      </c>
      <c r="D975">
        <v>2010</v>
      </c>
      <c r="G975" t="s">
        <v>41</v>
      </c>
      <c r="I975" t="s">
        <v>30</v>
      </c>
      <c r="J975" t="s">
        <v>0</v>
      </c>
      <c r="K975">
        <v>0.49</v>
      </c>
      <c r="L975" t="s">
        <v>118</v>
      </c>
    </row>
    <row r="976" spans="1:12" x14ac:dyDescent="0.3">
      <c r="A976" t="s">
        <v>26</v>
      </c>
      <c r="B976" t="s">
        <v>191</v>
      </c>
      <c r="C976" t="s">
        <v>31</v>
      </c>
      <c r="D976">
        <v>2011</v>
      </c>
      <c r="G976" t="s">
        <v>41</v>
      </c>
      <c r="I976" t="s">
        <v>30</v>
      </c>
      <c r="J976" t="s">
        <v>0</v>
      </c>
      <c r="K976">
        <v>0.54</v>
      </c>
      <c r="L976" t="s">
        <v>118</v>
      </c>
    </row>
    <row r="977" spans="1:12" x14ac:dyDescent="0.3">
      <c r="A977" t="s">
        <v>26</v>
      </c>
      <c r="B977" t="s">
        <v>191</v>
      </c>
      <c r="C977" t="s">
        <v>31</v>
      </c>
      <c r="D977">
        <v>2012</v>
      </c>
      <c r="G977" t="s">
        <v>41</v>
      </c>
      <c r="I977" t="s">
        <v>30</v>
      </c>
      <c r="J977" t="s">
        <v>0</v>
      </c>
      <c r="K977">
        <v>0.55000000000000004</v>
      </c>
      <c r="L977" t="s">
        <v>118</v>
      </c>
    </row>
    <row r="978" spans="1:12" x14ac:dyDescent="0.3">
      <c r="A978" t="s">
        <v>26</v>
      </c>
      <c r="B978" t="s">
        <v>191</v>
      </c>
      <c r="C978" t="s">
        <v>31</v>
      </c>
      <c r="D978">
        <v>2013</v>
      </c>
      <c r="G978" t="s">
        <v>41</v>
      </c>
      <c r="I978" t="s">
        <v>30</v>
      </c>
      <c r="J978" t="s">
        <v>0</v>
      </c>
      <c r="K978">
        <v>0.59</v>
      </c>
      <c r="L978" t="s">
        <v>118</v>
      </c>
    </row>
    <row r="979" spans="1:12" x14ac:dyDescent="0.3">
      <c r="A979" t="s">
        <v>26</v>
      </c>
      <c r="B979" t="s">
        <v>191</v>
      </c>
      <c r="C979" t="s">
        <v>31</v>
      </c>
      <c r="D979">
        <v>2014</v>
      </c>
      <c r="G979" t="s">
        <v>41</v>
      </c>
      <c r="I979" t="s">
        <v>30</v>
      </c>
      <c r="J979" t="s">
        <v>0</v>
      </c>
      <c r="K979">
        <v>0.57999999999999996</v>
      </c>
      <c r="L979" t="s">
        <v>118</v>
      </c>
    </row>
    <row r="980" spans="1:12" x14ac:dyDescent="0.3">
      <c r="A980" t="s">
        <v>26</v>
      </c>
      <c r="B980" t="s">
        <v>191</v>
      </c>
      <c r="C980" t="s">
        <v>31</v>
      </c>
      <c r="D980">
        <v>2015</v>
      </c>
      <c r="G980" t="s">
        <v>41</v>
      </c>
      <c r="I980" t="s">
        <v>30</v>
      </c>
      <c r="J980" t="s">
        <v>0</v>
      </c>
      <c r="K980">
        <v>0.55000000000000004</v>
      </c>
      <c r="L980" t="s">
        <v>118</v>
      </c>
    </row>
    <row r="981" spans="1:12" x14ac:dyDescent="0.3">
      <c r="A981" t="s">
        <v>26</v>
      </c>
      <c r="B981" t="s">
        <v>191</v>
      </c>
      <c r="C981" t="s">
        <v>31</v>
      </c>
      <c r="D981">
        <v>2016</v>
      </c>
      <c r="G981" t="s">
        <v>41</v>
      </c>
      <c r="I981" t="s">
        <v>30</v>
      </c>
      <c r="J981" t="s">
        <v>0</v>
      </c>
      <c r="K981">
        <v>0.53</v>
      </c>
      <c r="L981" t="s">
        <v>118</v>
      </c>
    </row>
    <row r="982" spans="1:12" x14ac:dyDescent="0.3">
      <c r="A982" t="s">
        <v>26</v>
      </c>
      <c r="B982" t="s">
        <v>191</v>
      </c>
      <c r="C982" t="s">
        <v>31</v>
      </c>
      <c r="D982">
        <v>2017</v>
      </c>
      <c r="G982" t="s">
        <v>41</v>
      </c>
      <c r="I982" t="s">
        <v>30</v>
      </c>
      <c r="J982" t="s">
        <v>0</v>
      </c>
      <c r="K982">
        <v>0.5212</v>
      </c>
      <c r="L982" t="s">
        <v>118</v>
      </c>
    </row>
    <row r="983" spans="1:12" x14ac:dyDescent="0.3">
      <c r="A983" t="s">
        <v>26</v>
      </c>
      <c r="B983" t="s">
        <v>191</v>
      </c>
      <c r="C983" t="s">
        <v>31</v>
      </c>
      <c r="D983">
        <v>2018</v>
      </c>
      <c r="G983" t="s">
        <v>41</v>
      </c>
      <c r="I983" t="s">
        <v>30</v>
      </c>
      <c r="J983" t="s">
        <v>0</v>
      </c>
      <c r="K983">
        <v>0.52049999999999996</v>
      </c>
      <c r="L983" t="s">
        <v>118</v>
      </c>
    </row>
    <row r="984" spans="1:12" x14ac:dyDescent="0.3">
      <c r="A984" t="s">
        <v>26</v>
      </c>
      <c r="B984" t="s">
        <v>191</v>
      </c>
      <c r="C984" t="s">
        <v>31</v>
      </c>
      <c r="D984">
        <v>1999</v>
      </c>
      <c r="G984" t="s">
        <v>42</v>
      </c>
      <c r="I984" t="s">
        <v>30</v>
      </c>
      <c r="J984" t="s">
        <v>0</v>
      </c>
      <c r="K984">
        <v>1.1000000000000001</v>
      </c>
      <c r="L984" t="s">
        <v>118</v>
      </c>
    </row>
    <row r="985" spans="1:12" x14ac:dyDescent="0.3">
      <c r="A985" t="s">
        <v>26</v>
      </c>
      <c r="B985" t="s">
        <v>191</v>
      </c>
      <c r="C985" t="s">
        <v>31</v>
      </c>
      <c r="D985">
        <v>2000</v>
      </c>
      <c r="G985" t="s">
        <v>42</v>
      </c>
      <c r="I985" t="s">
        <v>30</v>
      </c>
      <c r="J985" t="s">
        <v>0</v>
      </c>
      <c r="K985">
        <v>1.1000000000000001</v>
      </c>
      <c r="L985" t="s">
        <v>118</v>
      </c>
    </row>
    <row r="986" spans="1:12" x14ac:dyDescent="0.3">
      <c r="A986" t="s">
        <v>26</v>
      </c>
      <c r="B986" t="s">
        <v>191</v>
      </c>
      <c r="C986" t="s">
        <v>31</v>
      </c>
      <c r="D986">
        <v>2001</v>
      </c>
      <c r="G986" t="s">
        <v>42</v>
      </c>
      <c r="I986" t="s">
        <v>30</v>
      </c>
      <c r="J986" t="s">
        <v>0</v>
      </c>
      <c r="K986">
        <v>1.1000000000000001</v>
      </c>
      <c r="L986" t="s">
        <v>118</v>
      </c>
    </row>
    <row r="987" spans="1:12" x14ac:dyDescent="0.3">
      <c r="A987" t="s">
        <v>26</v>
      </c>
      <c r="B987" t="s">
        <v>191</v>
      </c>
      <c r="C987" t="s">
        <v>31</v>
      </c>
      <c r="D987">
        <v>2002</v>
      </c>
      <c r="G987" t="s">
        <v>42</v>
      </c>
      <c r="I987" t="s">
        <v>30</v>
      </c>
      <c r="J987" t="s">
        <v>0</v>
      </c>
      <c r="K987">
        <v>1.1000000000000001</v>
      </c>
      <c r="L987" t="s">
        <v>118</v>
      </c>
    </row>
    <row r="988" spans="1:12" x14ac:dyDescent="0.3">
      <c r="A988" t="s">
        <v>26</v>
      </c>
      <c r="B988" t="s">
        <v>191</v>
      </c>
      <c r="C988" t="s">
        <v>31</v>
      </c>
      <c r="D988">
        <v>2003</v>
      </c>
      <c r="G988" t="s">
        <v>42</v>
      </c>
      <c r="I988" t="s">
        <v>30</v>
      </c>
      <c r="J988" t="s">
        <v>0</v>
      </c>
      <c r="K988">
        <v>0</v>
      </c>
      <c r="L988" t="s">
        <v>118</v>
      </c>
    </row>
    <row r="989" spans="1:12" x14ac:dyDescent="0.3">
      <c r="A989" t="s">
        <v>26</v>
      </c>
      <c r="B989" t="s">
        <v>191</v>
      </c>
      <c r="C989" t="s">
        <v>31</v>
      </c>
      <c r="D989">
        <v>2004</v>
      </c>
      <c r="G989" t="s">
        <v>42</v>
      </c>
      <c r="I989" t="s">
        <v>30</v>
      </c>
      <c r="J989" t="s">
        <v>0</v>
      </c>
      <c r="K989">
        <v>0</v>
      </c>
      <c r="L989" t="s">
        <v>118</v>
      </c>
    </row>
    <row r="990" spans="1:12" x14ac:dyDescent="0.3">
      <c r="A990" t="s">
        <v>26</v>
      </c>
      <c r="B990" t="s">
        <v>191</v>
      </c>
      <c r="C990" t="s">
        <v>31</v>
      </c>
      <c r="D990">
        <v>2005</v>
      </c>
      <c r="G990" t="s">
        <v>42</v>
      </c>
      <c r="I990" t="s">
        <v>30</v>
      </c>
      <c r="J990" t="s">
        <v>0</v>
      </c>
      <c r="K990">
        <v>0</v>
      </c>
      <c r="L990" t="s">
        <v>118</v>
      </c>
    </row>
    <row r="991" spans="1:12" x14ac:dyDescent="0.3">
      <c r="A991" t="s">
        <v>26</v>
      </c>
      <c r="B991" t="s">
        <v>191</v>
      </c>
      <c r="C991" t="s">
        <v>31</v>
      </c>
      <c r="D991">
        <v>2006</v>
      </c>
      <c r="G991" t="s">
        <v>42</v>
      </c>
      <c r="I991" t="s">
        <v>30</v>
      </c>
      <c r="J991" t="s">
        <v>0</v>
      </c>
      <c r="K991">
        <v>0</v>
      </c>
      <c r="L991" t="s">
        <v>118</v>
      </c>
    </row>
    <row r="992" spans="1:12" x14ac:dyDescent="0.3">
      <c r="A992" t="s">
        <v>26</v>
      </c>
      <c r="B992" t="s">
        <v>191</v>
      </c>
      <c r="C992" t="s">
        <v>31</v>
      </c>
      <c r="D992">
        <v>2007</v>
      </c>
      <c r="G992" t="s">
        <v>42</v>
      </c>
      <c r="I992" t="s">
        <v>30</v>
      </c>
      <c r="J992" t="s">
        <v>0</v>
      </c>
      <c r="K992">
        <v>0</v>
      </c>
      <c r="L992" t="s">
        <v>118</v>
      </c>
    </row>
    <row r="993" spans="1:12" x14ac:dyDescent="0.3">
      <c r="A993" t="s">
        <v>26</v>
      </c>
      <c r="B993" t="s">
        <v>191</v>
      </c>
      <c r="C993" t="s">
        <v>31</v>
      </c>
      <c r="D993">
        <v>2008</v>
      </c>
      <c r="G993" t="s">
        <v>42</v>
      </c>
      <c r="I993" t="s">
        <v>30</v>
      </c>
      <c r="J993" t="s">
        <v>0</v>
      </c>
      <c r="K993">
        <v>0</v>
      </c>
      <c r="L993" t="s">
        <v>118</v>
      </c>
    </row>
    <row r="994" spans="1:12" x14ac:dyDescent="0.3">
      <c r="A994" t="s">
        <v>26</v>
      </c>
      <c r="B994" t="s">
        <v>191</v>
      </c>
      <c r="C994" t="s">
        <v>31</v>
      </c>
      <c r="D994">
        <v>2009</v>
      </c>
      <c r="G994" t="s">
        <v>42</v>
      </c>
      <c r="I994" t="s">
        <v>30</v>
      </c>
      <c r="J994" t="s">
        <v>0</v>
      </c>
      <c r="K994">
        <v>0</v>
      </c>
      <c r="L994" t="s">
        <v>118</v>
      </c>
    </row>
    <row r="995" spans="1:12" x14ac:dyDescent="0.3">
      <c r="A995" t="s">
        <v>26</v>
      </c>
      <c r="B995" t="s">
        <v>191</v>
      </c>
      <c r="C995" t="s">
        <v>31</v>
      </c>
      <c r="D995">
        <v>2010</v>
      </c>
      <c r="G995" t="s">
        <v>42</v>
      </c>
      <c r="I995" t="s">
        <v>30</v>
      </c>
      <c r="J995" t="s">
        <v>0</v>
      </c>
      <c r="K995">
        <v>0</v>
      </c>
      <c r="L995" t="s">
        <v>118</v>
      </c>
    </row>
    <row r="996" spans="1:12" x14ac:dyDescent="0.3">
      <c r="A996" t="s">
        <v>26</v>
      </c>
      <c r="B996" t="s">
        <v>191</v>
      </c>
      <c r="C996" t="s">
        <v>31</v>
      </c>
      <c r="D996">
        <v>2011</v>
      </c>
      <c r="G996" t="s">
        <v>42</v>
      </c>
      <c r="I996" t="s">
        <v>30</v>
      </c>
      <c r="J996" t="s">
        <v>0</v>
      </c>
      <c r="K996">
        <v>0</v>
      </c>
      <c r="L996" t="s">
        <v>118</v>
      </c>
    </row>
    <row r="997" spans="1:12" x14ac:dyDescent="0.3">
      <c r="A997" t="s">
        <v>26</v>
      </c>
      <c r="B997" t="s">
        <v>191</v>
      </c>
      <c r="C997" t="s">
        <v>31</v>
      </c>
      <c r="D997">
        <v>2012</v>
      </c>
      <c r="G997" t="s">
        <v>42</v>
      </c>
      <c r="I997" t="s">
        <v>30</v>
      </c>
      <c r="J997" t="s">
        <v>0</v>
      </c>
      <c r="K997">
        <v>0</v>
      </c>
      <c r="L997" t="s">
        <v>118</v>
      </c>
    </row>
    <row r="998" spans="1:12" x14ac:dyDescent="0.3">
      <c r="A998" t="s">
        <v>26</v>
      </c>
      <c r="B998" t="s">
        <v>191</v>
      </c>
      <c r="C998" t="s">
        <v>31</v>
      </c>
      <c r="D998">
        <v>2013</v>
      </c>
      <c r="G998" t="s">
        <v>42</v>
      </c>
      <c r="I998" t="s">
        <v>30</v>
      </c>
      <c r="J998" t="s">
        <v>0</v>
      </c>
      <c r="K998">
        <v>0</v>
      </c>
      <c r="L998" t="s">
        <v>118</v>
      </c>
    </row>
    <row r="999" spans="1:12" x14ac:dyDescent="0.3">
      <c r="A999" t="s">
        <v>26</v>
      </c>
      <c r="B999" t="s">
        <v>191</v>
      </c>
      <c r="C999" t="s">
        <v>31</v>
      </c>
      <c r="D999">
        <v>2014</v>
      </c>
      <c r="G999" t="s">
        <v>42</v>
      </c>
      <c r="I999" t="s">
        <v>30</v>
      </c>
      <c r="J999" t="s">
        <v>0</v>
      </c>
      <c r="K999">
        <v>0</v>
      </c>
      <c r="L999" t="s">
        <v>118</v>
      </c>
    </row>
    <row r="1000" spans="1:12" x14ac:dyDescent="0.3">
      <c r="A1000" t="s">
        <v>26</v>
      </c>
      <c r="B1000" t="s">
        <v>191</v>
      </c>
      <c r="C1000" t="s">
        <v>31</v>
      </c>
      <c r="D1000">
        <v>2015</v>
      </c>
      <c r="G1000" t="s">
        <v>42</v>
      </c>
      <c r="I1000" t="s">
        <v>30</v>
      </c>
      <c r="J1000" t="s">
        <v>0</v>
      </c>
      <c r="K1000">
        <v>0</v>
      </c>
      <c r="L1000" t="s">
        <v>118</v>
      </c>
    </row>
    <row r="1001" spans="1:12" x14ac:dyDescent="0.3">
      <c r="A1001" t="s">
        <v>26</v>
      </c>
      <c r="B1001" t="s">
        <v>191</v>
      </c>
      <c r="C1001" t="s">
        <v>31</v>
      </c>
      <c r="D1001">
        <v>2016</v>
      </c>
      <c r="G1001" t="s">
        <v>42</v>
      </c>
      <c r="I1001" t="s">
        <v>30</v>
      </c>
      <c r="J1001" t="s">
        <v>0</v>
      </c>
      <c r="K1001">
        <v>0</v>
      </c>
      <c r="L1001" t="s">
        <v>118</v>
      </c>
    </row>
    <row r="1002" spans="1:12" x14ac:dyDescent="0.3">
      <c r="A1002" t="s">
        <v>26</v>
      </c>
      <c r="B1002" t="s">
        <v>191</v>
      </c>
      <c r="C1002" t="s">
        <v>31</v>
      </c>
      <c r="D1002">
        <v>2017</v>
      </c>
      <c r="G1002" t="s">
        <v>42</v>
      </c>
      <c r="I1002" t="s">
        <v>30</v>
      </c>
      <c r="J1002" t="s">
        <v>0</v>
      </c>
      <c r="K1002">
        <v>0</v>
      </c>
      <c r="L1002" t="s">
        <v>118</v>
      </c>
    </row>
    <row r="1003" spans="1:12" x14ac:dyDescent="0.3">
      <c r="A1003" t="s">
        <v>26</v>
      </c>
      <c r="B1003" t="s">
        <v>191</v>
      </c>
      <c r="C1003" t="s">
        <v>31</v>
      </c>
      <c r="D1003">
        <v>2018</v>
      </c>
      <c r="G1003" t="s">
        <v>42</v>
      </c>
      <c r="I1003" t="s">
        <v>30</v>
      </c>
      <c r="J1003" t="s">
        <v>0</v>
      </c>
      <c r="K1003">
        <v>6.4238999999999997</v>
      </c>
      <c r="L1003" t="s">
        <v>118</v>
      </c>
    </row>
    <row r="1004" spans="1:12" x14ac:dyDescent="0.3">
      <c r="A1004" t="s">
        <v>26</v>
      </c>
      <c r="B1004" t="s">
        <v>191</v>
      </c>
      <c r="C1004" t="s">
        <v>31</v>
      </c>
      <c r="D1004">
        <v>1999</v>
      </c>
      <c r="G1004" t="s">
        <v>201</v>
      </c>
      <c r="I1004" t="s">
        <v>30</v>
      </c>
      <c r="J1004" t="s">
        <v>0</v>
      </c>
      <c r="K1004">
        <v>1</v>
      </c>
      <c r="L1004" t="s">
        <v>118</v>
      </c>
    </row>
    <row r="1005" spans="1:12" x14ac:dyDescent="0.3">
      <c r="A1005" t="s">
        <v>26</v>
      </c>
      <c r="B1005" t="s">
        <v>191</v>
      </c>
      <c r="C1005" t="s">
        <v>31</v>
      </c>
      <c r="D1005">
        <v>2000</v>
      </c>
      <c r="G1005" t="s">
        <v>201</v>
      </c>
      <c r="I1005" t="s">
        <v>30</v>
      </c>
      <c r="J1005" t="s">
        <v>0</v>
      </c>
      <c r="K1005">
        <v>2</v>
      </c>
      <c r="L1005" t="s">
        <v>118</v>
      </c>
    </row>
    <row r="1006" spans="1:12" x14ac:dyDescent="0.3">
      <c r="A1006" t="s">
        <v>26</v>
      </c>
      <c r="B1006" t="s">
        <v>191</v>
      </c>
      <c r="C1006" t="s">
        <v>31</v>
      </c>
      <c r="D1006">
        <v>2001</v>
      </c>
      <c r="G1006" t="s">
        <v>201</v>
      </c>
      <c r="I1006" t="s">
        <v>30</v>
      </c>
      <c r="J1006" t="s">
        <v>0</v>
      </c>
      <c r="K1006">
        <v>3</v>
      </c>
      <c r="L1006" t="s">
        <v>118</v>
      </c>
    </row>
    <row r="1007" spans="1:12" x14ac:dyDescent="0.3">
      <c r="A1007" t="s">
        <v>26</v>
      </c>
      <c r="B1007" t="s">
        <v>191</v>
      </c>
      <c r="C1007" t="s">
        <v>31</v>
      </c>
      <c r="D1007">
        <v>2002</v>
      </c>
      <c r="G1007" t="s">
        <v>201</v>
      </c>
      <c r="I1007" t="s">
        <v>30</v>
      </c>
      <c r="J1007" t="s">
        <v>0</v>
      </c>
      <c r="K1007">
        <v>3</v>
      </c>
      <c r="L1007" t="s">
        <v>118</v>
      </c>
    </row>
    <row r="1008" spans="1:12" x14ac:dyDescent="0.3">
      <c r="A1008" t="s">
        <v>26</v>
      </c>
      <c r="B1008" t="s">
        <v>191</v>
      </c>
      <c r="C1008" t="s">
        <v>31</v>
      </c>
      <c r="D1008">
        <v>2003</v>
      </c>
      <c r="G1008" t="s">
        <v>201</v>
      </c>
      <c r="I1008" t="s">
        <v>30</v>
      </c>
      <c r="J1008" t="s">
        <v>0</v>
      </c>
      <c r="K1008">
        <v>0.5</v>
      </c>
      <c r="L1008" t="s">
        <v>118</v>
      </c>
    </row>
    <row r="1009" spans="1:12" x14ac:dyDescent="0.3">
      <c r="A1009" t="s">
        <v>26</v>
      </c>
      <c r="B1009" t="s">
        <v>191</v>
      </c>
      <c r="C1009" t="s">
        <v>31</v>
      </c>
      <c r="D1009">
        <v>2004</v>
      </c>
      <c r="G1009" t="s">
        <v>201</v>
      </c>
      <c r="I1009" t="s">
        <v>30</v>
      </c>
      <c r="J1009" t="s">
        <v>0</v>
      </c>
      <c r="K1009">
        <v>0.5</v>
      </c>
      <c r="L1009" t="s">
        <v>118</v>
      </c>
    </row>
    <row r="1010" spans="1:12" x14ac:dyDescent="0.3">
      <c r="A1010" t="s">
        <v>26</v>
      </c>
      <c r="B1010" t="s">
        <v>191</v>
      </c>
      <c r="C1010" t="s">
        <v>31</v>
      </c>
      <c r="D1010">
        <v>2005</v>
      </c>
      <c r="G1010" t="s">
        <v>201</v>
      </c>
      <c r="I1010" t="s">
        <v>30</v>
      </c>
      <c r="J1010" t="s">
        <v>0</v>
      </c>
      <c r="K1010">
        <v>0.5</v>
      </c>
      <c r="L1010" t="s">
        <v>118</v>
      </c>
    </row>
    <row r="1011" spans="1:12" x14ac:dyDescent="0.3">
      <c r="A1011" t="s">
        <v>26</v>
      </c>
      <c r="B1011" t="s">
        <v>191</v>
      </c>
      <c r="C1011" t="s">
        <v>31</v>
      </c>
      <c r="D1011">
        <v>2006</v>
      </c>
      <c r="G1011" t="s">
        <v>201</v>
      </c>
      <c r="I1011" t="s">
        <v>30</v>
      </c>
      <c r="J1011" t="s">
        <v>0</v>
      </c>
      <c r="K1011">
        <v>0.5</v>
      </c>
      <c r="L1011" t="s">
        <v>118</v>
      </c>
    </row>
    <row r="1012" spans="1:12" x14ac:dyDescent="0.3">
      <c r="A1012" t="s">
        <v>26</v>
      </c>
      <c r="B1012" t="s">
        <v>191</v>
      </c>
      <c r="C1012" t="s">
        <v>31</v>
      </c>
      <c r="D1012">
        <v>2007</v>
      </c>
      <c r="G1012" t="s">
        <v>201</v>
      </c>
      <c r="I1012" t="s">
        <v>30</v>
      </c>
      <c r="J1012" t="s">
        <v>0</v>
      </c>
      <c r="K1012">
        <v>0.5</v>
      </c>
      <c r="L1012" t="s">
        <v>118</v>
      </c>
    </row>
    <row r="1013" spans="1:12" x14ac:dyDescent="0.3">
      <c r="A1013" t="s">
        <v>26</v>
      </c>
      <c r="B1013" t="s">
        <v>191</v>
      </c>
      <c r="C1013" t="s">
        <v>31</v>
      </c>
      <c r="D1013">
        <v>2008</v>
      </c>
      <c r="G1013" t="s">
        <v>201</v>
      </c>
      <c r="I1013" t="s">
        <v>30</v>
      </c>
      <c r="J1013" t="s">
        <v>0</v>
      </c>
      <c r="K1013">
        <v>0.5</v>
      </c>
      <c r="L1013" t="s">
        <v>118</v>
      </c>
    </row>
    <row r="1014" spans="1:12" x14ac:dyDescent="0.3">
      <c r="A1014" t="s">
        <v>26</v>
      </c>
      <c r="B1014" t="s">
        <v>191</v>
      </c>
      <c r="C1014" t="s">
        <v>31</v>
      </c>
      <c r="D1014">
        <v>2009</v>
      </c>
      <c r="G1014" t="s">
        <v>201</v>
      </c>
      <c r="I1014" t="s">
        <v>30</v>
      </c>
      <c r="J1014" t="s">
        <v>0</v>
      </c>
      <c r="K1014">
        <v>0.5</v>
      </c>
      <c r="L1014" t="s">
        <v>118</v>
      </c>
    </row>
    <row r="1015" spans="1:12" x14ac:dyDescent="0.3">
      <c r="A1015" t="s">
        <v>26</v>
      </c>
      <c r="B1015" t="s">
        <v>191</v>
      </c>
      <c r="C1015" t="s">
        <v>31</v>
      </c>
      <c r="D1015">
        <v>2010</v>
      </c>
      <c r="G1015" t="s">
        <v>201</v>
      </c>
      <c r="I1015" t="s">
        <v>30</v>
      </c>
      <c r="J1015" t="s">
        <v>0</v>
      </c>
      <c r="K1015">
        <v>0.5</v>
      </c>
      <c r="L1015" t="s">
        <v>118</v>
      </c>
    </row>
    <row r="1016" spans="1:12" x14ac:dyDescent="0.3">
      <c r="A1016" t="s">
        <v>26</v>
      </c>
      <c r="B1016" t="s">
        <v>191</v>
      </c>
      <c r="C1016" t="s">
        <v>31</v>
      </c>
      <c r="D1016">
        <v>2011</v>
      </c>
      <c r="G1016" t="s">
        <v>201</v>
      </c>
      <c r="I1016" t="s">
        <v>30</v>
      </c>
      <c r="J1016" t="s">
        <v>0</v>
      </c>
      <c r="K1016">
        <v>0.5</v>
      </c>
      <c r="L1016" t="s">
        <v>118</v>
      </c>
    </row>
    <row r="1017" spans="1:12" x14ac:dyDescent="0.3">
      <c r="A1017" t="s">
        <v>26</v>
      </c>
      <c r="B1017" t="s">
        <v>191</v>
      </c>
      <c r="C1017" t="s">
        <v>31</v>
      </c>
      <c r="D1017">
        <v>2012</v>
      </c>
      <c r="G1017" t="s">
        <v>201</v>
      </c>
      <c r="I1017" t="s">
        <v>30</v>
      </c>
      <c r="J1017" t="s">
        <v>0</v>
      </c>
      <c r="K1017">
        <v>0.5</v>
      </c>
      <c r="L1017" t="s">
        <v>118</v>
      </c>
    </row>
    <row r="1018" spans="1:12" x14ac:dyDescent="0.3">
      <c r="A1018" t="s">
        <v>26</v>
      </c>
      <c r="B1018" t="s">
        <v>191</v>
      </c>
      <c r="C1018" t="s">
        <v>31</v>
      </c>
      <c r="D1018">
        <v>2013</v>
      </c>
      <c r="G1018" t="s">
        <v>201</v>
      </c>
      <c r="I1018" t="s">
        <v>30</v>
      </c>
      <c r="J1018" t="s">
        <v>0</v>
      </c>
      <c r="K1018">
        <v>0.5</v>
      </c>
      <c r="L1018" t="s">
        <v>118</v>
      </c>
    </row>
    <row r="1019" spans="1:12" x14ac:dyDescent="0.3">
      <c r="A1019" t="s">
        <v>26</v>
      </c>
      <c r="B1019" t="s">
        <v>191</v>
      </c>
      <c r="C1019" t="s">
        <v>31</v>
      </c>
      <c r="D1019">
        <v>2014</v>
      </c>
      <c r="G1019" t="s">
        <v>201</v>
      </c>
      <c r="I1019" t="s">
        <v>30</v>
      </c>
      <c r="J1019" t="s">
        <v>0</v>
      </c>
      <c r="K1019">
        <v>0.5</v>
      </c>
      <c r="L1019" t="s">
        <v>118</v>
      </c>
    </row>
    <row r="1020" spans="1:12" x14ac:dyDescent="0.3">
      <c r="A1020" t="s">
        <v>26</v>
      </c>
      <c r="B1020" t="s">
        <v>191</v>
      </c>
      <c r="C1020" t="s">
        <v>31</v>
      </c>
      <c r="D1020">
        <v>2015</v>
      </c>
      <c r="G1020" t="s">
        <v>201</v>
      </c>
      <c r="I1020" t="s">
        <v>30</v>
      </c>
      <c r="J1020" t="s">
        <v>0</v>
      </c>
      <c r="K1020">
        <v>0.5</v>
      </c>
      <c r="L1020" t="s">
        <v>118</v>
      </c>
    </row>
    <row r="1021" spans="1:12" x14ac:dyDescent="0.3">
      <c r="A1021" t="s">
        <v>26</v>
      </c>
      <c r="B1021" t="s">
        <v>191</v>
      </c>
      <c r="C1021" t="s">
        <v>31</v>
      </c>
      <c r="D1021">
        <v>2016</v>
      </c>
      <c r="G1021" t="s">
        <v>201</v>
      </c>
      <c r="I1021" t="s">
        <v>30</v>
      </c>
      <c r="J1021" t="s">
        <v>0</v>
      </c>
      <c r="K1021">
        <v>0.5</v>
      </c>
      <c r="L1021" t="s">
        <v>118</v>
      </c>
    </row>
    <row r="1022" spans="1:12" x14ac:dyDescent="0.3">
      <c r="A1022" t="s">
        <v>26</v>
      </c>
      <c r="B1022" t="s">
        <v>191</v>
      </c>
      <c r="C1022" t="s">
        <v>31</v>
      </c>
      <c r="D1022">
        <v>2017</v>
      </c>
      <c r="G1022" t="s">
        <v>201</v>
      </c>
      <c r="I1022" t="s">
        <v>30</v>
      </c>
      <c r="J1022" t="s">
        <v>0</v>
      </c>
      <c r="K1022">
        <v>0.5</v>
      </c>
      <c r="L1022" t="s">
        <v>118</v>
      </c>
    </row>
    <row r="1023" spans="1:12" x14ac:dyDescent="0.3">
      <c r="A1023" t="s">
        <v>26</v>
      </c>
      <c r="B1023" t="s">
        <v>191</v>
      </c>
      <c r="C1023" t="s">
        <v>31</v>
      </c>
      <c r="D1023">
        <v>2018</v>
      </c>
      <c r="G1023" t="s">
        <v>201</v>
      </c>
      <c r="I1023" t="s">
        <v>30</v>
      </c>
      <c r="J1023" t="s">
        <v>0</v>
      </c>
      <c r="K1023">
        <v>0.5</v>
      </c>
      <c r="L1023" t="s">
        <v>118</v>
      </c>
    </row>
    <row r="1024" spans="1:12" x14ac:dyDescent="0.3">
      <c r="A1024" t="s">
        <v>26</v>
      </c>
      <c r="B1024" t="s">
        <v>191</v>
      </c>
      <c r="C1024" t="s">
        <v>31</v>
      </c>
      <c r="D1024">
        <v>1999</v>
      </c>
      <c r="G1024" t="s">
        <v>196</v>
      </c>
      <c r="I1024" t="s">
        <v>30</v>
      </c>
      <c r="J1024" t="s">
        <v>1</v>
      </c>
      <c r="K1024">
        <v>1.4</v>
      </c>
      <c r="L1024" t="s">
        <v>118</v>
      </c>
    </row>
    <row r="1025" spans="1:12" x14ac:dyDescent="0.3">
      <c r="A1025" t="s">
        <v>26</v>
      </c>
      <c r="B1025" t="s">
        <v>191</v>
      </c>
      <c r="C1025" t="s">
        <v>31</v>
      </c>
      <c r="D1025">
        <v>2000</v>
      </c>
      <c r="G1025" t="s">
        <v>196</v>
      </c>
      <c r="I1025" t="s">
        <v>30</v>
      </c>
      <c r="J1025" t="s">
        <v>1</v>
      </c>
      <c r="K1025">
        <v>1.4</v>
      </c>
      <c r="L1025" t="s">
        <v>118</v>
      </c>
    </row>
    <row r="1026" spans="1:12" x14ac:dyDescent="0.3">
      <c r="A1026" t="s">
        <v>26</v>
      </c>
      <c r="B1026" t="s">
        <v>191</v>
      </c>
      <c r="C1026" t="s">
        <v>31</v>
      </c>
      <c r="D1026">
        <v>2001</v>
      </c>
      <c r="G1026" t="s">
        <v>196</v>
      </c>
      <c r="I1026" t="s">
        <v>30</v>
      </c>
      <c r="J1026" t="s">
        <v>1</v>
      </c>
      <c r="K1026">
        <v>1.4</v>
      </c>
      <c r="L1026" t="s">
        <v>118</v>
      </c>
    </row>
    <row r="1027" spans="1:12" x14ac:dyDescent="0.3">
      <c r="A1027" t="s">
        <v>26</v>
      </c>
      <c r="B1027" t="s">
        <v>191</v>
      </c>
      <c r="C1027" t="s">
        <v>31</v>
      </c>
      <c r="D1027">
        <v>2002</v>
      </c>
      <c r="G1027" t="s">
        <v>196</v>
      </c>
      <c r="I1027" t="s">
        <v>30</v>
      </c>
      <c r="J1027" t="s">
        <v>1</v>
      </c>
      <c r="K1027">
        <v>1.4</v>
      </c>
      <c r="L1027" t="s">
        <v>118</v>
      </c>
    </row>
    <row r="1028" spans="1:12" x14ac:dyDescent="0.3">
      <c r="A1028" t="s">
        <v>26</v>
      </c>
      <c r="B1028" t="s">
        <v>191</v>
      </c>
      <c r="C1028" t="s">
        <v>31</v>
      </c>
      <c r="D1028">
        <v>2003</v>
      </c>
      <c r="G1028" t="s">
        <v>196</v>
      </c>
      <c r="I1028" t="s">
        <v>30</v>
      </c>
      <c r="J1028" t="s">
        <v>1</v>
      </c>
      <c r="K1028">
        <v>1.91</v>
      </c>
      <c r="L1028" t="s">
        <v>118</v>
      </c>
    </row>
    <row r="1029" spans="1:12" x14ac:dyDescent="0.3">
      <c r="A1029" t="s">
        <v>26</v>
      </c>
      <c r="B1029" t="s">
        <v>191</v>
      </c>
      <c r="C1029" t="s">
        <v>31</v>
      </c>
      <c r="D1029">
        <v>2004</v>
      </c>
      <c r="G1029" t="s">
        <v>196</v>
      </c>
      <c r="I1029" t="s">
        <v>30</v>
      </c>
      <c r="J1029" t="s">
        <v>1</v>
      </c>
      <c r="K1029">
        <v>1.9088000000000001</v>
      </c>
      <c r="L1029" t="s">
        <v>118</v>
      </c>
    </row>
    <row r="1030" spans="1:12" x14ac:dyDescent="0.3">
      <c r="A1030" t="s">
        <v>26</v>
      </c>
      <c r="B1030" t="s">
        <v>191</v>
      </c>
      <c r="C1030" t="s">
        <v>31</v>
      </c>
      <c r="D1030">
        <v>2005</v>
      </c>
      <c r="G1030" t="s">
        <v>196</v>
      </c>
      <c r="I1030" t="s">
        <v>30</v>
      </c>
      <c r="J1030" t="s">
        <v>1</v>
      </c>
      <c r="K1030">
        <v>1.9088000000000001</v>
      </c>
      <c r="L1030" t="s">
        <v>118</v>
      </c>
    </row>
    <row r="1031" spans="1:12" x14ac:dyDescent="0.3">
      <c r="A1031" t="s">
        <v>26</v>
      </c>
      <c r="B1031" t="s">
        <v>191</v>
      </c>
      <c r="C1031" t="s">
        <v>31</v>
      </c>
      <c r="D1031">
        <v>2006</v>
      </c>
      <c r="G1031" t="s">
        <v>196</v>
      </c>
      <c r="I1031" t="s">
        <v>30</v>
      </c>
      <c r="J1031" t="s">
        <v>1</v>
      </c>
      <c r="K1031">
        <v>1.9088000000000001</v>
      </c>
      <c r="L1031" t="s">
        <v>118</v>
      </c>
    </row>
    <row r="1032" spans="1:12" x14ac:dyDescent="0.3">
      <c r="A1032" t="s">
        <v>26</v>
      </c>
      <c r="B1032" t="s">
        <v>191</v>
      </c>
      <c r="C1032" t="s">
        <v>31</v>
      </c>
      <c r="D1032">
        <v>2007</v>
      </c>
      <c r="G1032" t="s">
        <v>196</v>
      </c>
      <c r="I1032" t="s">
        <v>30</v>
      </c>
      <c r="J1032" t="s">
        <v>1</v>
      </c>
      <c r="K1032">
        <v>1.9088000000000001</v>
      </c>
      <c r="L1032" t="s">
        <v>118</v>
      </c>
    </row>
    <row r="1033" spans="1:12" x14ac:dyDescent="0.3">
      <c r="A1033" t="s">
        <v>26</v>
      </c>
      <c r="B1033" t="s">
        <v>191</v>
      </c>
      <c r="C1033" t="s">
        <v>31</v>
      </c>
      <c r="D1033">
        <v>2008</v>
      </c>
      <c r="G1033" t="s">
        <v>196</v>
      </c>
      <c r="I1033" t="s">
        <v>30</v>
      </c>
      <c r="J1033" t="s">
        <v>1</v>
      </c>
      <c r="K1033">
        <v>1.9088000000000001</v>
      </c>
      <c r="L1033" t="s">
        <v>118</v>
      </c>
    </row>
    <row r="1034" spans="1:12" x14ac:dyDescent="0.3">
      <c r="A1034" t="s">
        <v>26</v>
      </c>
      <c r="B1034" t="s">
        <v>191</v>
      </c>
      <c r="C1034" t="s">
        <v>31</v>
      </c>
      <c r="D1034">
        <v>2009</v>
      </c>
      <c r="G1034" t="s">
        <v>196</v>
      </c>
      <c r="I1034" t="s">
        <v>30</v>
      </c>
      <c r="J1034" t="s">
        <v>1</v>
      </c>
      <c r="K1034">
        <v>1.9088000000000001</v>
      </c>
      <c r="L1034" t="s">
        <v>118</v>
      </c>
    </row>
    <row r="1035" spans="1:12" x14ac:dyDescent="0.3">
      <c r="A1035" t="s">
        <v>26</v>
      </c>
      <c r="B1035" t="s">
        <v>191</v>
      </c>
      <c r="C1035" t="s">
        <v>31</v>
      </c>
      <c r="D1035">
        <v>2010</v>
      </c>
      <c r="G1035" t="s">
        <v>196</v>
      </c>
      <c r="I1035" t="s">
        <v>30</v>
      </c>
      <c r="J1035" t="s">
        <v>1</v>
      </c>
      <c r="K1035">
        <v>1.9088000000000001</v>
      </c>
      <c r="L1035" t="s">
        <v>118</v>
      </c>
    </row>
    <row r="1036" spans="1:12" x14ac:dyDescent="0.3">
      <c r="A1036" t="s">
        <v>26</v>
      </c>
      <c r="B1036" t="s">
        <v>191</v>
      </c>
      <c r="C1036" t="s">
        <v>31</v>
      </c>
      <c r="D1036">
        <v>2011</v>
      </c>
      <c r="G1036" t="s">
        <v>196</v>
      </c>
      <c r="I1036" t="s">
        <v>30</v>
      </c>
      <c r="J1036" t="s">
        <v>1</v>
      </c>
      <c r="K1036">
        <v>1.9088000000000001</v>
      </c>
      <c r="L1036" t="s">
        <v>118</v>
      </c>
    </row>
    <row r="1037" spans="1:12" x14ac:dyDescent="0.3">
      <c r="A1037" t="s">
        <v>26</v>
      </c>
      <c r="B1037" t="s">
        <v>191</v>
      </c>
      <c r="C1037" t="s">
        <v>31</v>
      </c>
      <c r="D1037">
        <v>2012</v>
      </c>
      <c r="G1037" t="s">
        <v>196</v>
      </c>
      <c r="I1037" t="s">
        <v>30</v>
      </c>
      <c r="J1037" t="s">
        <v>1</v>
      </c>
      <c r="K1037">
        <v>1.9088000000000001</v>
      </c>
      <c r="L1037" t="s">
        <v>118</v>
      </c>
    </row>
    <row r="1038" spans="1:12" x14ac:dyDescent="0.3">
      <c r="A1038" t="s">
        <v>26</v>
      </c>
      <c r="B1038" t="s">
        <v>191</v>
      </c>
      <c r="C1038" t="s">
        <v>31</v>
      </c>
      <c r="D1038">
        <v>2013</v>
      </c>
      <c r="G1038" t="s">
        <v>196</v>
      </c>
      <c r="I1038" t="s">
        <v>30</v>
      </c>
      <c r="J1038" t="s">
        <v>1</v>
      </c>
      <c r="K1038">
        <v>1.9088000000000001</v>
      </c>
      <c r="L1038" t="s">
        <v>118</v>
      </c>
    </row>
    <row r="1039" spans="1:12" x14ac:dyDescent="0.3">
      <c r="A1039" t="s">
        <v>26</v>
      </c>
      <c r="B1039" t="s">
        <v>191</v>
      </c>
      <c r="C1039" t="s">
        <v>31</v>
      </c>
      <c r="D1039">
        <v>2014</v>
      </c>
      <c r="G1039" t="s">
        <v>196</v>
      </c>
      <c r="I1039" t="s">
        <v>30</v>
      </c>
      <c r="J1039" t="s">
        <v>1</v>
      </c>
      <c r="K1039">
        <v>1.9088000000000001</v>
      </c>
      <c r="L1039" t="s">
        <v>118</v>
      </c>
    </row>
    <row r="1040" spans="1:12" x14ac:dyDescent="0.3">
      <c r="A1040" t="s">
        <v>26</v>
      </c>
      <c r="B1040" t="s">
        <v>191</v>
      </c>
      <c r="C1040" t="s">
        <v>31</v>
      </c>
      <c r="D1040">
        <v>2015</v>
      </c>
      <c r="G1040" t="s">
        <v>196</v>
      </c>
      <c r="I1040" t="s">
        <v>30</v>
      </c>
      <c r="J1040" t="s">
        <v>1</v>
      </c>
      <c r="K1040">
        <v>1.9139999999999999</v>
      </c>
      <c r="L1040" t="s">
        <v>118</v>
      </c>
    </row>
    <row r="1041" spans="1:12" x14ac:dyDescent="0.3">
      <c r="A1041" t="s">
        <v>26</v>
      </c>
      <c r="B1041" t="s">
        <v>191</v>
      </c>
      <c r="C1041" t="s">
        <v>31</v>
      </c>
      <c r="D1041">
        <v>2016</v>
      </c>
      <c r="G1041" t="s">
        <v>196</v>
      </c>
      <c r="I1041" t="s">
        <v>30</v>
      </c>
      <c r="J1041" t="s">
        <v>1</v>
      </c>
      <c r="K1041">
        <v>1.9260999999999999</v>
      </c>
      <c r="L1041" t="s">
        <v>118</v>
      </c>
    </row>
    <row r="1042" spans="1:12" x14ac:dyDescent="0.3">
      <c r="A1042" t="s">
        <v>26</v>
      </c>
      <c r="B1042" t="s">
        <v>191</v>
      </c>
      <c r="C1042" t="s">
        <v>31</v>
      </c>
      <c r="D1042">
        <v>2017</v>
      </c>
      <c r="G1042" t="s">
        <v>196</v>
      </c>
      <c r="I1042" t="s">
        <v>30</v>
      </c>
      <c r="J1042" t="s">
        <v>1</v>
      </c>
      <c r="K1042">
        <v>1.9260999999999999</v>
      </c>
      <c r="L1042" t="s">
        <v>118</v>
      </c>
    </row>
    <row r="1043" spans="1:12" x14ac:dyDescent="0.3">
      <c r="A1043" t="s">
        <v>26</v>
      </c>
      <c r="B1043" t="s">
        <v>191</v>
      </c>
      <c r="C1043" t="s">
        <v>31</v>
      </c>
      <c r="D1043">
        <v>2018</v>
      </c>
      <c r="G1043" t="s">
        <v>196</v>
      </c>
      <c r="I1043" t="s">
        <v>30</v>
      </c>
      <c r="J1043" t="s">
        <v>1</v>
      </c>
      <c r="K1043">
        <v>5.2965999999999998</v>
      </c>
      <c r="L1043" t="s">
        <v>118</v>
      </c>
    </row>
    <row r="1044" spans="1:12" x14ac:dyDescent="0.3">
      <c r="A1044" t="s">
        <v>26</v>
      </c>
      <c r="B1044" t="s">
        <v>191</v>
      </c>
      <c r="C1044" t="s">
        <v>31</v>
      </c>
      <c r="D1044">
        <v>1999</v>
      </c>
      <c r="G1044" t="s">
        <v>33</v>
      </c>
      <c r="I1044" t="s">
        <v>30</v>
      </c>
      <c r="J1044" t="s">
        <v>1</v>
      </c>
      <c r="L1044" t="s">
        <v>118</v>
      </c>
    </row>
    <row r="1045" spans="1:12" x14ac:dyDescent="0.3">
      <c r="A1045" t="s">
        <v>26</v>
      </c>
      <c r="B1045" t="s">
        <v>191</v>
      </c>
      <c r="C1045" t="s">
        <v>31</v>
      </c>
      <c r="D1045">
        <v>2000</v>
      </c>
      <c r="G1045" t="s">
        <v>33</v>
      </c>
      <c r="I1045" t="s">
        <v>30</v>
      </c>
      <c r="J1045" t="s">
        <v>1</v>
      </c>
      <c r="L1045" t="s">
        <v>118</v>
      </c>
    </row>
    <row r="1046" spans="1:12" x14ac:dyDescent="0.3">
      <c r="A1046" t="s">
        <v>26</v>
      </c>
      <c r="B1046" t="s">
        <v>191</v>
      </c>
      <c r="C1046" t="s">
        <v>31</v>
      </c>
      <c r="D1046">
        <v>2001</v>
      </c>
      <c r="G1046" t="s">
        <v>33</v>
      </c>
      <c r="I1046" t="s">
        <v>30</v>
      </c>
      <c r="J1046" t="s">
        <v>1</v>
      </c>
      <c r="L1046" t="s">
        <v>118</v>
      </c>
    </row>
    <row r="1047" spans="1:12" x14ac:dyDescent="0.3">
      <c r="A1047" t="s">
        <v>26</v>
      </c>
      <c r="B1047" t="s">
        <v>191</v>
      </c>
      <c r="C1047" t="s">
        <v>31</v>
      </c>
      <c r="D1047">
        <v>2002</v>
      </c>
      <c r="G1047" t="s">
        <v>33</v>
      </c>
      <c r="I1047" t="s">
        <v>30</v>
      </c>
      <c r="J1047" t="s">
        <v>1</v>
      </c>
      <c r="L1047" t="s">
        <v>118</v>
      </c>
    </row>
    <row r="1048" spans="1:12" x14ac:dyDescent="0.3">
      <c r="A1048" t="s">
        <v>26</v>
      </c>
      <c r="B1048" t="s">
        <v>191</v>
      </c>
      <c r="C1048" t="s">
        <v>31</v>
      </c>
      <c r="D1048">
        <v>2003</v>
      </c>
      <c r="G1048" t="s">
        <v>33</v>
      </c>
      <c r="I1048" t="s">
        <v>30</v>
      </c>
      <c r="J1048" t="s">
        <v>1</v>
      </c>
      <c r="L1048" t="s">
        <v>118</v>
      </c>
    </row>
    <row r="1049" spans="1:12" x14ac:dyDescent="0.3">
      <c r="A1049" t="s">
        <v>26</v>
      </c>
      <c r="B1049" t="s">
        <v>191</v>
      </c>
      <c r="C1049" t="s">
        <v>31</v>
      </c>
      <c r="D1049">
        <v>2004</v>
      </c>
      <c r="G1049" t="s">
        <v>33</v>
      </c>
      <c r="I1049" t="s">
        <v>30</v>
      </c>
      <c r="J1049" t="s">
        <v>1</v>
      </c>
      <c r="L1049" t="s">
        <v>118</v>
      </c>
    </row>
    <row r="1050" spans="1:12" x14ac:dyDescent="0.3">
      <c r="A1050" t="s">
        <v>26</v>
      </c>
      <c r="B1050" t="s">
        <v>191</v>
      </c>
      <c r="C1050" t="s">
        <v>31</v>
      </c>
      <c r="D1050">
        <v>2005</v>
      </c>
      <c r="G1050" t="s">
        <v>33</v>
      </c>
      <c r="I1050" t="s">
        <v>30</v>
      </c>
      <c r="J1050" t="s">
        <v>1</v>
      </c>
      <c r="L1050" t="s">
        <v>118</v>
      </c>
    </row>
    <row r="1051" spans="1:12" x14ac:dyDescent="0.3">
      <c r="A1051" t="s">
        <v>26</v>
      </c>
      <c r="B1051" t="s">
        <v>191</v>
      </c>
      <c r="C1051" t="s">
        <v>31</v>
      </c>
      <c r="D1051">
        <v>2006</v>
      </c>
      <c r="G1051" t="s">
        <v>33</v>
      </c>
      <c r="I1051" t="s">
        <v>30</v>
      </c>
      <c r="J1051" t="s">
        <v>1</v>
      </c>
      <c r="L1051" t="s">
        <v>118</v>
      </c>
    </row>
    <row r="1052" spans="1:12" x14ac:dyDescent="0.3">
      <c r="A1052" t="s">
        <v>26</v>
      </c>
      <c r="B1052" t="s">
        <v>191</v>
      </c>
      <c r="C1052" t="s">
        <v>31</v>
      </c>
      <c r="D1052">
        <v>2007</v>
      </c>
      <c r="G1052" t="s">
        <v>33</v>
      </c>
      <c r="I1052" t="s">
        <v>30</v>
      </c>
      <c r="J1052" t="s">
        <v>1</v>
      </c>
      <c r="K1052">
        <v>0.51</v>
      </c>
      <c r="L1052" t="s">
        <v>118</v>
      </c>
    </row>
    <row r="1053" spans="1:12" x14ac:dyDescent="0.3">
      <c r="A1053" t="s">
        <v>26</v>
      </c>
      <c r="B1053" t="s">
        <v>191</v>
      </c>
      <c r="C1053" t="s">
        <v>31</v>
      </c>
      <c r="D1053">
        <v>2008</v>
      </c>
      <c r="G1053" t="s">
        <v>33</v>
      </c>
      <c r="I1053" t="s">
        <v>30</v>
      </c>
      <c r="J1053" t="s">
        <v>1</v>
      </c>
      <c r="K1053">
        <v>0.61</v>
      </c>
      <c r="L1053" t="s">
        <v>118</v>
      </c>
    </row>
    <row r="1054" spans="1:12" x14ac:dyDescent="0.3">
      <c r="A1054" t="s">
        <v>26</v>
      </c>
      <c r="B1054" t="s">
        <v>191</v>
      </c>
      <c r="C1054" t="s">
        <v>31</v>
      </c>
      <c r="D1054">
        <v>2009</v>
      </c>
      <c r="G1054" t="s">
        <v>33</v>
      </c>
      <c r="I1054" t="s">
        <v>30</v>
      </c>
      <c r="J1054" t="s">
        <v>1</v>
      </c>
      <c r="K1054">
        <v>0.72</v>
      </c>
      <c r="L1054" t="s">
        <v>118</v>
      </c>
    </row>
    <row r="1055" spans="1:12" x14ac:dyDescent="0.3">
      <c r="A1055" t="s">
        <v>26</v>
      </c>
      <c r="B1055" t="s">
        <v>191</v>
      </c>
      <c r="C1055" t="s">
        <v>31</v>
      </c>
      <c r="D1055">
        <v>2010</v>
      </c>
      <c r="G1055" t="s">
        <v>33</v>
      </c>
      <c r="I1055" t="s">
        <v>30</v>
      </c>
      <c r="J1055" t="s">
        <v>1</v>
      </c>
      <c r="K1055">
        <v>1</v>
      </c>
      <c r="L1055" t="s">
        <v>118</v>
      </c>
    </row>
    <row r="1056" spans="1:12" x14ac:dyDescent="0.3">
      <c r="A1056" t="s">
        <v>26</v>
      </c>
      <c r="B1056" t="s">
        <v>191</v>
      </c>
      <c r="C1056" t="s">
        <v>31</v>
      </c>
      <c r="D1056">
        <v>2011</v>
      </c>
      <c r="G1056" t="s">
        <v>33</v>
      </c>
      <c r="I1056" t="s">
        <v>30</v>
      </c>
      <c r="J1056" t="s">
        <v>1</v>
      </c>
      <c r="K1056">
        <v>1</v>
      </c>
      <c r="L1056" t="s">
        <v>118</v>
      </c>
    </row>
    <row r="1057" spans="1:12" x14ac:dyDescent="0.3">
      <c r="A1057" t="s">
        <v>26</v>
      </c>
      <c r="B1057" t="s">
        <v>191</v>
      </c>
      <c r="C1057" t="s">
        <v>31</v>
      </c>
      <c r="D1057">
        <v>2012</v>
      </c>
      <c r="G1057" t="s">
        <v>33</v>
      </c>
      <c r="I1057" t="s">
        <v>30</v>
      </c>
      <c r="J1057" t="s">
        <v>1</v>
      </c>
      <c r="K1057">
        <v>1</v>
      </c>
      <c r="L1057" t="s">
        <v>118</v>
      </c>
    </row>
    <row r="1058" spans="1:12" x14ac:dyDescent="0.3">
      <c r="A1058" t="s">
        <v>26</v>
      </c>
      <c r="B1058" t="s">
        <v>191</v>
      </c>
      <c r="C1058" t="s">
        <v>31</v>
      </c>
      <c r="D1058">
        <v>2013</v>
      </c>
      <c r="G1058" t="s">
        <v>33</v>
      </c>
      <c r="I1058" t="s">
        <v>30</v>
      </c>
      <c r="J1058" t="s">
        <v>1</v>
      </c>
      <c r="K1058">
        <v>1</v>
      </c>
      <c r="L1058" t="s">
        <v>118</v>
      </c>
    </row>
    <row r="1059" spans="1:12" x14ac:dyDescent="0.3">
      <c r="A1059" t="s">
        <v>26</v>
      </c>
      <c r="B1059" t="s">
        <v>191</v>
      </c>
      <c r="C1059" t="s">
        <v>31</v>
      </c>
      <c r="D1059">
        <v>2014</v>
      </c>
      <c r="G1059" t="s">
        <v>33</v>
      </c>
      <c r="I1059" t="s">
        <v>30</v>
      </c>
      <c r="J1059" t="s">
        <v>1</v>
      </c>
      <c r="K1059">
        <v>1</v>
      </c>
      <c r="L1059" t="s">
        <v>118</v>
      </c>
    </row>
    <row r="1060" spans="1:12" x14ac:dyDescent="0.3">
      <c r="A1060" t="s">
        <v>26</v>
      </c>
      <c r="B1060" t="s">
        <v>191</v>
      </c>
      <c r="C1060" t="s">
        <v>31</v>
      </c>
      <c r="D1060">
        <v>2015</v>
      </c>
      <c r="G1060" t="s">
        <v>33</v>
      </c>
      <c r="I1060" t="s">
        <v>30</v>
      </c>
      <c r="J1060" t="s">
        <v>1</v>
      </c>
      <c r="K1060">
        <v>1</v>
      </c>
      <c r="L1060" t="s">
        <v>118</v>
      </c>
    </row>
    <row r="1061" spans="1:12" x14ac:dyDescent="0.3">
      <c r="A1061" t="s">
        <v>26</v>
      </c>
      <c r="B1061" t="s">
        <v>191</v>
      </c>
      <c r="C1061" t="s">
        <v>31</v>
      </c>
      <c r="D1061">
        <v>2016</v>
      </c>
      <c r="G1061" t="s">
        <v>33</v>
      </c>
      <c r="I1061" t="s">
        <v>30</v>
      </c>
      <c r="J1061" t="s">
        <v>1</v>
      </c>
      <c r="K1061">
        <v>1</v>
      </c>
      <c r="L1061" t="s">
        <v>118</v>
      </c>
    </row>
    <row r="1062" spans="1:12" x14ac:dyDescent="0.3">
      <c r="A1062" t="s">
        <v>26</v>
      </c>
      <c r="B1062" t="s">
        <v>191</v>
      </c>
      <c r="C1062" t="s">
        <v>31</v>
      </c>
      <c r="D1062">
        <v>2017</v>
      </c>
      <c r="G1062" t="s">
        <v>33</v>
      </c>
      <c r="I1062" t="s">
        <v>30</v>
      </c>
      <c r="J1062" t="s">
        <v>1</v>
      </c>
      <c r="K1062">
        <v>0</v>
      </c>
      <c r="L1062" t="s">
        <v>118</v>
      </c>
    </row>
    <row r="1063" spans="1:12" x14ac:dyDescent="0.3">
      <c r="A1063" t="s">
        <v>26</v>
      </c>
      <c r="B1063" t="s">
        <v>191</v>
      </c>
      <c r="C1063" t="s">
        <v>31</v>
      </c>
      <c r="D1063">
        <v>2018</v>
      </c>
      <c r="G1063" t="s">
        <v>33</v>
      </c>
      <c r="I1063" t="s">
        <v>30</v>
      </c>
      <c r="J1063" t="s">
        <v>1</v>
      </c>
      <c r="K1063">
        <v>0</v>
      </c>
      <c r="L1063" t="s">
        <v>118</v>
      </c>
    </row>
    <row r="1064" spans="1:12" x14ac:dyDescent="0.3">
      <c r="A1064" t="s">
        <v>26</v>
      </c>
      <c r="B1064" t="s">
        <v>191</v>
      </c>
      <c r="C1064" t="s">
        <v>31</v>
      </c>
      <c r="D1064">
        <v>1999</v>
      </c>
      <c r="G1064" t="s">
        <v>34</v>
      </c>
      <c r="I1064" t="s">
        <v>30</v>
      </c>
      <c r="J1064" t="s">
        <v>1</v>
      </c>
      <c r="L1064" t="s">
        <v>118</v>
      </c>
    </row>
    <row r="1065" spans="1:12" x14ac:dyDescent="0.3">
      <c r="A1065" t="s">
        <v>26</v>
      </c>
      <c r="B1065" t="s">
        <v>191</v>
      </c>
      <c r="C1065" t="s">
        <v>31</v>
      </c>
      <c r="D1065">
        <v>2000</v>
      </c>
      <c r="G1065" t="s">
        <v>34</v>
      </c>
      <c r="I1065" t="s">
        <v>30</v>
      </c>
      <c r="J1065" t="s">
        <v>1</v>
      </c>
      <c r="L1065" t="s">
        <v>118</v>
      </c>
    </row>
    <row r="1066" spans="1:12" x14ac:dyDescent="0.3">
      <c r="A1066" t="s">
        <v>26</v>
      </c>
      <c r="B1066" t="s">
        <v>191</v>
      </c>
      <c r="C1066" t="s">
        <v>31</v>
      </c>
      <c r="D1066">
        <v>2001</v>
      </c>
      <c r="G1066" t="s">
        <v>34</v>
      </c>
      <c r="I1066" t="s">
        <v>30</v>
      </c>
      <c r="J1066" t="s">
        <v>1</v>
      </c>
      <c r="L1066" t="s">
        <v>118</v>
      </c>
    </row>
    <row r="1067" spans="1:12" x14ac:dyDescent="0.3">
      <c r="A1067" t="s">
        <v>26</v>
      </c>
      <c r="B1067" t="s">
        <v>191</v>
      </c>
      <c r="C1067" t="s">
        <v>31</v>
      </c>
      <c r="D1067">
        <v>2002</v>
      </c>
      <c r="G1067" t="s">
        <v>34</v>
      </c>
      <c r="I1067" t="s">
        <v>30</v>
      </c>
      <c r="J1067" t="s">
        <v>1</v>
      </c>
      <c r="L1067" t="s">
        <v>118</v>
      </c>
    </row>
    <row r="1068" spans="1:12" x14ac:dyDescent="0.3">
      <c r="A1068" t="s">
        <v>26</v>
      </c>
      <c r="B1068" t="s">
        <v>191</v>
      </c>
      <c r="C1068" t="s">
        <v>31</v>
      </c>
      <c r="D1068">
        <v>2003</v>
      </c>
      <c r="G1068" t="s">
        <v>34</v>
      </c>
      <c r="I1068" t="s">
        <v>30</v>
      </c>
      <c r="J1068" t="s">
        <v>1</v>
      </c>
      <c r="L1068" t="s">
        <v>118</v>
      </c>
    </row>
    <row r="1069" spans="1:12" x14ac:dyDescent="0.3">
      <c r="A1069" t="s">
        <v>26</v>
      </c>
      <c r="B1069" t="s">
        <v>191</v>
      </c>
      <c r="C1069" t="s">
        <v>31</v>
      </c>
      <c r="D1069">
        <v>2004</v>
      </c>
      <c r="G1069" t="s">
        <v>34</v>
      </c>
      <c r="I1069" t="s">
        <v>30</v>
      </c>
      <c r="J1069" t="s">
        <v>1</v>
      </c>
      <c r="L1069" t="s">
        <v>118</v>
      </c>
    </row>
    <row r="1070" spans="1:12" x14ac:dyDescent="0.3">
      <c r="A1070" t="s">
        <v>26</v>
      </c>
      <c r="B1070" t="s">
        <v>191</v>
      </c>
      <c r="C1070" t="s">
        <v>31</v>
      </c>
      <c r="D1070">
        <v>2005</v>
      </c>
      <c r="G1070" t="s">
        <v>34</v>
      </c>
      <c r="I1070" t="s">
        <v>30</v>
      </c>
      <c r="J1070" t="s">
        <v>1</v>
      </c>
      <c r="L1070" t="s">
        <v>118</v>
      </c>
    </row>
    <row r="1071" spans="1:12" x14ac:dyDescent="0.3">
      <c r="A1071" t="s">
        <v>26</v>
      </c>
      <c r="B1071" t="s">
        <v>191</v>
      </c>
      <c r="C1071" t="s">
        <v>31</v>
      </c>
      <c r="D1071">
        <v>2006</v>
      </c>
      <c r="G1071" t="s">
        <v>34</v>
      </c>
      <c r="I1071" t="s">
        <v>30</v>
      </c>
      <c r="J1071" t="s">
        <v>1</v>
      </c>
      <c r="L1071" t="s">
        <v>118</v>
      </c>
    </row>
    <row r="1072" spans="1:12" x14ac:dyDescent="0.3">
      <c r="A1072" t="s">
        <v>26</v>
      </c>
      <c r="B1072" t="s">
        <v>191</v>
      </c>
      <c r="C1072" t="s">
        <v>31</v>
      </c>
      <c r="D1072">
        <v>2007</v>
      </c>
      <c r="G1072" t="s">
        <v>34</v>
      </c>
      <c r="I1072" t="s">
        <v>30</v>
      </c>
      <c r="J1072" t="s">
        <v>1</v>
      </c>
      <c r="L1072" t="s">
        <v>118</v>
      </c>
    </row>
    <row r="1073" spans="1:12" x14ac:dyDescent="0.3">
      <c r="A1073" t="s">
        <v>26</v>
      </c>
      <c r="B1073" t="s">
        <v>191</v>
      </c>
      <c r="C1073" t="s">
        <v>31</v>
      </c>
      <c r="D1073">
        <v>2008</v>
      </c>
      <c r="G1073" t="s">
        <v>34</v>
      </c>
      <c r="I1073" t="s">
        <v>30</v>
      </c>
      <c r="J1073" t="s">
        <v>1</v>
      </c>
      <c r="L1073" t="s">
        <v>118</v>
      </c>
    </row>
    <row r="1074" spans="1:12" x14ac:dyDescent="0.3">
      <c r="A1074" t="s">
        <v>26</v>
      </c>
      <c r="B1074" t="s">
        <v>191</v>
      </c>
      <c r="C1074" t="s">
        <v>31</v>
      </c>
      <c r="D1074">
        <v>2009</v>
      </c>
      <c r="G1074" t="s">
        <v>34</v>
      </c>
      <c r="I1074" t="s">
        <v>30</v>
      </c>
      <c r="J1074" t="s">
        <v>1</v>
      </c>
      <c r="L1074" t="s">
        <v>118</v>
      </c>
    </row>
    <row r="1075" spans="1:12" x14ac:dyDescent="0.3">
      <c r="A1075" t="s">
        <v>26</v>
      </c>
      <c r="B1075" t="s">
        <v>191</v>
      </c>
      <c r="C1075" t="s">
        <v>31</v>
      </c>
      <c r="D1075">
        <v>2010</v>
      </c>
      <c r="G1075" t="s">
        <v>34</v>
      </c>
      <c r="I1075" t="s">
        <v>30</v>
      </c>
      <c r="J1075" t="s">
        <v>1</v>
      </c>
      <c r="L1075" t="s">
        <v>118</v>
      </c>
    </row>
    <row r="1076" spans="1:12" x14ac:dyDescent="0.3">
      <c r="A1076" t="s">
        <v>26</v>
      </c>
      <c r="B1076" t="s">
        <v>191</v>
      </c>
      <c r="C1076" t="s">
        <v>31</v>
      </c>
      <c r="D1076">
        <v>2011</v>
      </c>
      <c r="G1076" t="s">
        <v>34</v>
      </c>
      <c r="I1076" t="s">
        <v>30</v>
      </c>
      <c r="J1076" t="s">
        <v>1</v>
      </c>
      <c r="L1076" t="s">
        <v>118</v>
      </c>
    </row>
    <row r="1077" spans="1:12" x14ac:dyDescent="0.3">
      <c r="A1077" t="s">
        <v>26</v>
      </c>
      <c r="B1077" t="s">
        <v>191</v>
      </c>
      <c r="C1077" t="s">
        <v>31</v>
      </c>
      <c r="D1077">
        <v>2012</v>
      </c>
      <c r="G1077" t="s">
        <v>34</v>
      </c>
      <c r="I1077" t="s">
        <v>30</v>
      </c>
      <c r="J1077" t="s">
        <v>1</v>
      </c>
      <c r="L1077" t="s">
        <v>118</v>
      </c>
    </row>
    <row r="1078" spans="1:12" x14ac:dyDescent="0.3">
      <c r="A1078" t="s">
        <v>26</v>
      </c>
      <c r="B1078" t="s">
        <v>191</v>
      </c>
      <c r="C1078" t="s">
        <v>31</v>
      </c>
      <c r="D1078">
        <v>2013</v>
      </c>
      <c r="G1078" t="s">
        <v>34</v>
      </c>
      <c r="I1078" t="s">
        <v>30</v>
      </c>
      <c r="J1078" t="s">
        <v>1</v>
      </c>
      <c r="K1078">
        <v>1.01</v>
      </c>
      <c r="L1078" t="s">
        <v>118</v>
      </c>
    </row>
    <row r="1079" spans="1:12" x14ac:dyDescent="0.3">
      <c r="A1079" t="s">
        <v>26</v>
      </c>
      <c r="B1079" t="s">
        <v>191</v>
      </c>
      <c r="C1079" t="s">
        <v>31</v>
      </c>
      <c r="D1079">
        <v>2014</v>
      </c>
      <c r="G1079" t="s">
        <v>34</v>
      </c>
      <c r="I1079" t="s">
        <v>30</v>
      </c>
      <c r="J1079" t="s">
        <v>1</v>
      </c>
      <c r="K1079">
        <v>0.98</v>
      </c>
      <c r="L1079" t="s">
        <v>118</v>
      </c>
    </row>
    <row r="1080" spans="1:12" x14ac:dyDescent="0.3">
      <c r="A1080" t="s">
        <v>26</v>
      </c>
      <c r="B1080" t="s">
        <v>191</v>
      </c>
      <c r="C1080" t="s">
        <v>31</v>
      </c>
      <c r="D1080">
        <v>2015</v>
      </c>
      <c r="G1080" t="s">
        <v>34</v>
      </c>
      <c r="I1080" t="s">
        <v>30</v>
      </c>
      <c r="J1080" t="s">
        <v>1</v>
      </c>
      <c r="K1080">
        <v>0.98</v>
      </c>
      <c r="L1080" t="s">
        <v>118</v>
      </c>
    </row>
    <row r="1081" spans="1:12" x14ac:dyDescent="0.3">
      <c r="A1081" t="s">
        <v>26</v>
      </c>
      <c r="B1081" t="s">
        <v>191</v>
      </c>
      <c r="C1081" t="s">
        <v>31</v>
      </c>
      <c r="D1081">
        <v>2016</v>
      </c>
      <c r="G1081" t="s">
        <v>34</v>
      </c>
      <c r="I1081" t="s">
        <v>30</v>
      </c>
      <c r="J1081" t="s">
        <v>1</v>
      </c>
      <c r="K1081">
        <v>0.98</v>
      </c>
      <c r="L1081" t="s">
        <v>118</v>
      </c>
    </row>
    <row r="1082" spans="1:12" x14ac:dyDescent="0.3">
      <c r="A1082" t="s">
        <v>26</v>
      </c>
      <c r="B1082" t="s">
        <v>191</v>
      </c>
      <c r="C1082" t="s">
        <v>31</v>
      </c>
      <c r="D1082">
        <v>2017</v>
      </c>
      <c r="G1082" t="s">
        <v>34</v>
      </c>
      <c r="I1082" t="s">
        <v>30</v>
      </c>
      <c r="J1082" t="s">
        <v>1</v>
      </c>
      <c r="K1082">
        <v>0.99929999999999997</v>
      </c>
      <c r="L1082" t="s">
        <v>118</v>
      </c>
    </row>
    <row r="1083" spans="1:12" x14ac:dyDescent="0.3">
      <c r="A1083" t="s">
        <v>26</v>
      </c>
      <c r="B1083" t="s">
        <v>191</v>
      </c>
      <c r="C1083" t="s">
        <v>31</v>
      </c>
      <c r="D1083">
        <v>2018</v>
      </c>
      <c r="G1083" t="s">
        <v>34</v>
      </c>
      <c r="I1083" t="s">
        <v>30</v>
      </c>
      <c r="J1083" t="s">
        <v>1</v>
      </c>
      <c r="K1083">
        <v>1.0004</v>
      </c>
      <c r="L1083" t="s">
        <v>118</v>
      </c>
    </row>
    <row r="1084" spans="1:12" x14ac:dyDescent="0.3">
      <c r="A1084" t="s">
        <v>26</v>
      </c>
      <c r="B1084" t="s">
        <v>191</v>
      </c>
      <c r="C1084" t="s">
        <v>31</v>
      </c>
      <c r="D1084">
        <v>1999</v>
      </c>
      <c r="G1084" t="s">
        <v>58</v>
      </c>
      <c r="I1084" t="s">
        <v>30</v>
      </c>
      <c r="J1084" t="s">
        <v>1</v>
      </c>
      <c r="L1084" t="s">
        <v>118</v>
      </c>
    </row>
    <row r="1085" spans="1:12" x14ac:dyDescent="0.3">
      <c r="A1085" t="s">
        <v>26</v>
      </c>
      <c r="B1085" t="s">
        <v>191</v>
      </c>
      <c r="C1085" t="s">
        <v>31</v>
      </c>
      <c r="D1085">
        <v>2000</v>
      </c>
      <c r="G1085" t="s">
        <v>58</v>
      </c>
      <c r="I1085" t="s">
        <v>30</v>
      </c>
      <c r="J1085" t="s">
        <v>1</v>
      </c>
      <c r="L1085" t="s">
        <v>118</v>
      </c>
    </row>
    <row r="1086" spans="1:12" x14ac:dyDescent="0.3">
      <c r="A1086" t="s">
        <v>26</v>
      </c>
      <c r="B1086" t="s">
        <v>191</v>
      </c>
      <c r="C1086" t="s">
        <v>31</v>
      </c>
      <c r="D1086">
        <v>2001</v>
      </c>
      <c r="G1086" t="s">
        <v>58</v>
      </c>
      <c r="I1086" t="s">
        <v>30</v>
      </c>
      <c r="J1086" t="s">
        <v>1</v>
      </c>
      <c r="L1086" t="s">
        <v>118</v>
      </c>
    </row>
    <row r="1087" spans="1:12" x14ac:dyDescent="0.3">
      <c r="A1087" t="s">
        <v>26</v>
      </c>
      <c r="B1087" t="s">
        <v>191</v>
      </c>
      <c r="C1087" t="s">
        <v>31</v>
      </c>
      <c r="D1087">
        <v>2002</v>
      </c>
      <c r="G1087" t="s">
        <v>58</v>
      </c>
      <c r="I1087" t="s">
        <v>30</v>
      </c>
      <c r="J1087" t="s">
        <v>1</v>
      </c>
      <c r="L1087" t="s">
        <v>118</v>
      </c>
    </row>
    <row r="1088" spans="1:12" x14ac:dyDescent="0.3">
      <c r="A1088" t="s">
        <v>26</v>
      </c>
      <c r="B1088" t="s">
        <v>191</v>
      </c>
      <c r="C1088" t="s">
        <v>31</v>
      </c>
      <c r="D1088">
        <v>2003</v>
      </c>
      <c r="G1088" t="s">
        <v>58</v>
      </c>
      <c r="I1088" t="s">
        <v>30</v>
      </c>
      <c r="J1088" t="s">
        <v>1</v>
      </c>
      <c r="L1088" t="s">
        <v>118</v>
      </c>
    </row>
    <row r="1089" spans="1:12" x14ac:dyDescent="0.3">
      <c r="A1089" t="s">
        <v>26</v>
      </c>
      <c r="B1089" t="s">
        <v>191</v>
      </c>
      <c r="C1089" t="s">
        <v>31</v>
      </c>
      <c r="D1089">
        <v>2004</v>
      </c>
      <c r="G1089" t="s">
        <v>58</v>
      </c>
      <c r="I1089" t="s">
        <v>30</v>
      </c>
      <c r="J1089" t="s">
        <v>1</v>
      </c>
      <c r="K1089">
        <v>0</v>
      </c>
      <c r="L1089" t="s">
        <v>118</v>
      </c>
    </row>
    <row r="1090" spans="1:12" x14ac:dyDescent="0.3">
      <c r="A1090" t="s">
        <v>26</v>
      </c>
      <c r="B1090" t="s">
        <v>191</v>
      </c>
      <c r="C1090" t="s">
        <v>31</v>
      </c>
      <c r="D1090">
        <v>2005</v>
      </c>
      <c r="G1090" t="s">
        <v>58</v>
      </c>
      <c r="I1090" t="s">
        <v>30</v>
      </c>
      <c r="J1090" t="s">
        <v>1</v>
      </c>
      <c r="K1090">
        <v>0</v>
      </c>
      <c r="L1090" t="s">
        <v>118</v>
      </c>
    </row>
    <row r="1091" spans="1:12" x14ac:dyDescent="0.3">
      <c r="A1091" t="s">
        <v>26</v>
      </c>
      <c r="B1091" t="s">
        <v>191</v>
      </c>
      <c r="C1091" t="s">
        <v>31</v>
      </c>
      <c r="D1091">
        <v>2006</v>
      </c>
      <c r="G1091" t="s">
        <v>58</v>
      </c>
      <c r="I1091" t="s">
        <v>30</v>
      </c>
      <c r="J1091" t="s">
        <v>1</v>
      </c>
      <c r="K1091">
        <v>0</v>
      </c>
      <c r="L1091" t="s">
        <v>118</v>
      </c>
    </row>
    <row r="1092" spans="1:12" x14ac:dyDescent="0.3">
      <c r="A1092" t="s">
        <v>26</v>
      </c>
      <c r="B1092" t="s">
        <v>191</v>
      </c>
      <c r="C1092" t="s">
        <v>31</v>
      </c>
      <c r="D1092">
        <v>2007</v>
      </c>
      <c r="G1092" t="s">
        <v>58</v>
      </c>
      <c r="I1092" t="s">
        <v>30</v>
      </c>
      <c r="J1092" t="s">
        <v>1</v>
      </c>
      <c r="K1092">
        <v>0</v>
      </c>
      <c r="L1092" t="s">
        <v>118</v>
      </c>
    </row>
    <row r="1093" spans="1:12" x14ac:dyDescent="0.3">
      <c r="A1093" t="s">
        <v>26</v>
      </c>
      <c r="B1093" t="s">
        <v>191</v>
      </c>
      <c r="C1093" t="s">
        <v>31</v>
      </c>
      <c r="D1093">
        <v>2008</v>
      </c>
      <c r="G1093" t="s">
        <v>58</v>
      </c>
      <c r="I1093" t="s">
        <v>30</v>
      </c>
      <c r="J1093" t="s">
        <v>1</v>
      </c>
      <c r="K1093">
        <v>0</v>
      </c>
      <c r="L1093" t="s">
        <v>118</v>
      </c>
    </row>
    <row r="1094" spans="1:12" x14ac:dyDescent="0.3">
      <c r="A1094" t="s">
        <v>26</v>
      </c>
      <c r="B1094" t="s">
        <v>191</v>
      </c>
      <c r="C1094" t="s">
        <v>31</v>
      </c>
      <c r="D1094">
        <v>2009</v>
      </c>
      <c r="G1094" t="s">
        <v>58</v>
      </c>
      <c r="I1094" t="s">
        <v>30</v>
      </c>
      <c r="J1094" t="s">
        <v>1</v>
      </c>
      <c r="K1094">
        <v>0</v>
      </c>
      <c r="L1094" t="s">
        <v>118</v>
      </c>
    </row>
    <row r="1095" spans="1:12" x14ac:dyDescent="0.3">
      <c r="A1095" t="s">
        <v>26</v>
      </c>
      <c r="B1095" t="s">
        <v>191</v>
      </c>
      <c r="C1095" t="s">
        <v>31</v>
      </c>
      <c r="D1095">
        <v>2010</v>
      </c>
      <c r="G1095" t="s">
        <v>58</v>
      </c>
      <c r="I1095" t="s">
        <v>30</v>
      </c>
      <c r="J1095" t="s">
        <v>1</v>
      </c>
      <c r="K1095">
        <v>0</v>
      </c>
      <c r="L1095" t="s">
        <v>118</v>
      </c>
    </row>
    <row r="1096" spans="1:12" x14ac:dyDescent="0.3">
      <c r="A1096" t="s">
        <v>26</v>
      </c>
      <c r="B1096" t="s">
        <v>191</v>
      </c>
      <c r="C1096" t="s">
        <v>31</v>
      </c>
      <c r="D1096">
        <v>2011</v>
      </c>
      <c r="G1096" t="s">
        <v>58</v>
      </c>
      <c r="I1096" t="s">
        <v>30</v>
      </c>
      <c r="J1096" t="s">
        <v>1</v>
      </c>
      <c r="K1096">
        <v>0</v>
      </c>
      <c r="L1096" t="s">
        <v>118</v>
      </c>
    </row>
    <row r="1097" spans="1:12" x14ac:dyDescent="0.3">
      <c r="A1097" t="s">
        <v>26</v>
      </c>
      <c r="B1097" t="s">
        <v>191</v>
      </c>
      <c r="C1097" t="s">
        <v>31</v>
      </c>
      <c r="D1097">
        <v>2012</v>
      </c>
      <c r="G1097" t="s">
        <v>58</v>
      </c>
      <c r="I1097" t="s">
        <v>30</v>
      </c>
      <c r="J1097" t="s">
        <v>1</v>
      </c>
      <c r="K1097">
        <v>0</v>
      </c>
      <c r="L1097" t="s">
        <v>118</v>
      </c>
    </row>
    <row r="1098" spans="1:12" x14ac:dyDescent="0.3">
      <c r="A1098" t="s">
        <v>26</v>
      </c>
      <c r="B1098" t="s">
        <v>191</v>
      </c>
      <c r="C1098" t="s">
        <v>31</v>
      </c>
      <c r="D1098">
        <v>2013</v>
      </c>
      <c r="G1098" t="s">
        <v>58</v>
      </c>
      <c r="I1098" t="s">
        <v>30</v>
      </c>
      <c r="J1098" t="s">
        <v>1</v>
      </c>
      <c r="K1098">
        <v>0</v>
      </c>
      <c r="L1098" t="s">
        <v>118</v>
      </c>
    </row>
    <row r="1099" spans="1:12" x14ac:dyDescent="0.3">
      <c r="A1099" t="s">
        <v>26</v>
      </c>
      <c r="B1099" t="s">
        <v>191</v>
      </c>
      <c r="C1099" t="s">
        <v>31</v>
      </c>
      <c r="D1099">
        <v>2014</v>
      </c>
      <c r="G1099" t="s">
        <v>58</v>
      </c>
      <c r="I1099" t="s">
        <v>30</v>
      </c>
      <c r="J1099" t="s">
        <v>1</v>
      </c>
      <c r="K1099">
        <v>0</v>
      </c>
      <c r="L1099" t="s">
        <v>118</v>
      </c>
    </row>
    <row r="1100" spans="1:12" x14ac:dyDescent="0.3">
      <c r="A1100" t="s">
        <v>26</v>
      </c>
      <c r="B1100" t="s">
        <v>191</v>
      </c>
      <c r="C1100" t="s">
        <v>31</v>
      </c>
      <c r="D1100">
        <v>2015</v>
      </c>
      <c r="G1100" t="s">
        <v>58</v>
      </c>
      <c r="I1100" t="s">
        <v>30</v>
      </c>
      <c r="J1100" t="s">
        <v>1</v>
      </c>
      <c r="K1100">
        <v>0</v>
      </c>
      <c r="L1100" t="s">
        <v>118</v>
      </c>
    </row>
    <row r="1101" spans="1:12" x14ac:dyDescent="0.3">
      <c r="A1101" t="s">
        <v>26</v>
      </c>
      <c r="B1101" t="s">
        <v>191</v>
      </c>
      <c r="C1101" t="s">
        <v>31</v>
      </c>
      <c r="D1101">
        <v>2016</v>
      </c>
      <c r="G1101" t="s">
        <v>58</v>
      </c>
      <c r="I1101" t="s">
        <v>30</v>
      </c>
      <c r="J1101" t="s">
        <v>1</v>
      </c>
      <c r="K1101">
        <v>0</v>
      </c>
      <c r="L1101" t="s">
        <v>118</v>
      </c>
    </row>
    <row r="1102" spans="1:12" x14ac:dyDescent="0.3">
      <c r="A1102" t="s">
        <v>26</v>
      </c>
      <c r="B1102" t="s">
        <v>191</v>
      </c>
      <c r="C1102" t="s">
        <v>31</v>
      </c>
      <c r="D1102">
        <v>2017</v>
      </c>
      <c r="G1102" t="s">
        <v>58</v>
      </c>
      <c r="I1102" t="s">
        <v>30</v>
      </c>
      <c r="J1102" t="s">
        <v>1</v>
      </c>
      <c r="K1102">
        <v>5</v>
      </c>
      <c r="L1102" t="s">
        <v>118</v>
      </c>
    </row>
    <row r="1103" spans="1:12" x14ac:dyDescent="0.3">
      <c r="A1103" t="s">
        <v>26</v>
      </c>
      <c r="B1103" t="s">
        <v>191</v>
      </c>
      <c r="C1103" t="s">
        <v>31</v>
      </c>
      <c r="D1103">
        <v>2018</v>
      </c>
      <c r="G1103" t="s">
        <v>58</v>
      </c>
      <c r="I1103" t="s">
        <v>30</v>
      </c>
      <c r="J1103" t="s">
        <v>1</v>
      </c>
      <c r="K1103">
        <v>5</v>
      </c>
      <c r="L1103" t="s">
        <v>118</v>
      </c>
    </row>
    <row r="1104" spans="1:12" x14ac:dyDescent="0.3">
      <c r="A1104" t="s">
        <v>26</v>
      </c>
      <c r="B1104" t="s">
        <v>191</v>
      </c>
      <c r="C1104" t="s">
        <v>31</v>
      </c>
      <c r="D1104">
        <v>1999</v>
      </c>
      <c r="G1104" t="s">
        <v>199</v>
      </c>
      <c r="I1104" t="s">
        <v>30</v>
      </c>
      <c r="J1104" t="s">
        <v>1</v>
      </c>
      <c r="L1104" t="s">
        <v>118</v>
      </c>
    </row>
    <row r="1105" spans="1:12" x14ac:dyDescent="0.3">
      <c r="A1105" t="s">
        <v>26</v>
      </c>
      <c r="B1105" t="s">
        <v>191</v>
      </c>
      <c r="C1105" t="s">
        <v>31</v>
      </c>
      <c r="D1105">
        <v>2000</v>
      </c>
      <c r="G1105" t="s">
        <v>199</v>
      </c>
      <c r="I1105" t="s">
        <v>30</v>
      </c>
      <c r="J1105" t="s">
        <v>1</v>
      </c>
      <c r="L1105" t="s">
        <v>118</v>
      </c>
    </row>
    <row r="1106" spans="1:12" x14ac:dyDescent="0.3">
      <c r="A1106" t="s">
        <v>26</v>
      </c>
      <c r="B1106" t="s">
        <v>191</v>
      </c>
      <c r="C1106" t="s">
        <v>31</v>
      </c>
      <c r="D1106">
        <v>2001</v>
      </c>
      <c r="G1106" t="s">
        <v>199</v>
      </c>
      <c r="I1106" t="s">
        <v>30</v>
      </c>
      <c r="J1106" t="s">
        <v>1</v>
      </c>
      <c r="L1106" t="s">
        <v>118</v>
      </c>
    </row>
    <row r="1107" spans="1:12" x14ac:dyDescent="0.3">
      <c r="A1107" t="s">
        <v>26</v>
      </c>
      <c r="B1107" t="s">
        <v>191</v>
      </c>
      <c r="C1107" t="s">
        <v>31</v>
      </c>
      <c r="D1107">
        <v>2002</v>
      </c>
      <c r="G1107" t="s">
        <v>199</v>
      </c>
      <c r="I1107" t="s">
        <v>30</v>
      </c>
      <c r="J1107" t="s">
        <v>1</v>
      </c>
      <c r="L1107" t="s">
        <v>118</v>
      </c>
    </row>
    <row r="1108" spans="1:12" x14ac:dyDescent="0.3">
      <c r="A1108" t="s">
        <v>26</v>
      </c>
      <c r="B1108" t="s">
        <v>191</v>
      </c>
      <c r="C1108" t="s">
        <v>31</v>
      </c>
      <c r="D1108">
        <v>2003</v>
      </c>
      <c r="G1108" t="s">
        <v>199</v>
      </c>
      <c r="I1108" t="s">
        <v>30</v>
      </c>
      <c r="J1108" t="s">
        <v>1</v>
      </c>
      <c r="L1108" t="s">
        <v>118</v>
      </c>
    </row>
    <row r="1109" spans="1:12" x14ac:dyDescent="0.3">
      <c r="A1109" t="s">
        <v>26</v>
      </c>
      <c r="B1109" t="s">
        <v>191</v>
      </c>
      <c r="C1109" t="s">
        <v>31</v>
      </c>
      <c r="D1109">
        <v>2004</v>
      </c>
      <c r="G1109" t="s">
        <v>199</v>
      </c>
      <c r="I1109" t="s">
        <v>30</v>
      </c>
      <c r="J1109" t="s">
        <v>1</v>
      </c>
      <c r="L1109" t="s">
        <v>118</v>
      </c>
    </row>
    <row r="1110" spans="1:12" x14ac:dyDescent="0.3">
      <c r="A1110" t="s">
        <v>26</v>
      </c>
      <c r="B1110" t="s">
        <v>191</v>
      </c>
      <c r="C1110" t="s">
        <v>31</v>
      </c>
      <c r="D1110">
        <v>2005</v>
      </c>
      <c r="G1110" t="s">
        <v>199</v>
      </c>
      <c r="I1110" t="s">
        <v>30</v>
      </c>
      <c r="J1110" t="s">
        <v>1</v>
      </c>
      <c r="K1110">
        <v>0</v>
      </c>
      <c r="L1110" t="s">
        <v>118</v>
      </c>
    </row>
    <row r="1111" spans="1:12" x14ac:dyDescent="0.3">
      <c r="A1111" t="s">
        <v>26</v>
      </c>
      <c r="B1111" t="s">
        <v>191</v>
      </c>
      <c r="C1111" t="s">
        <v>31</v>
      </c>
      <c r="D1111">
        <v>2006</v>
      </c>
      <c r="G1111" t="s">
        <v>199</v>
      </c>
      <c r="I1111" t="s">
        <v>30</v>
      </c>
      <c r="J1111" t="s">
        <v>1</v>
      </c>
      <c r="K1111">
        <v>0</v>
      </c>
      <c r="L1111" t="s">
        <v>118</v>
      </c>
    </row>
    <row r="1112" spans="1:12" x14ac:dyDescent="0.3">
      <c r="A1112" t="s">
        <v>26</v>
      </c>
      <c r="B1112" t="s">
        <v>191</v>
      </c>
      <c r="C1112" t="s">
        <v>31</v>
      </c>
      <c r="D1112">
        <v>2007</v>
      </c>
      <c r="G1112" t="s">
        <v>199</v>
      </c>
      <c r="I1112" t="s">
        <v>30</v>
      </c>
      <c r="J1112" t="s">
        <v>1</v>
      </c>
      <c r="K1112">
        <v>0</v>
      </c>
      <c r="L1112" t="s">
        <v>118</v>
      </c>
    </row>
    <row r="1113" spans="1:12" x14ac:dyDescent="0.3">
      <c r="A1113" t="s">
        <v>26</v>
      </c>
      <c r="B1113" t="s">
        <v>191</v>
      </c>
      <c r="C1113" t="s">
        <v>31</v>
      </c>
      <c r="D1113">
        <v>2008</v>
      </c>
      <c r="G1113" t="s">
        <v>199</v>
      </c>
      <c r="I1113" t="s">
        <v>30</v>
      </c>
      <c r="J1113" t="s">
        <v>1</v>
      </c>
      <c r="K1113">
        <v>1.028</v>
      </c>
      <c r="L1113" t="s">
        <v>118</v>
      </c>
    </row>
    <row r="1114" spans="1:12" x14ac:dyDescent="0.3">
      <c r="A1114" t="s">
        <v>26</v>
      </c>
      <c r="B1114" t="s">
        <v>191</v>
      </c>
      <c r="C1114" t="s">
        <v>31</v>
      </c>
      <c r="D1114">
        <v>2009</v>
      </c>
      <c r="G1114" t="s">
        <v>199</v>
      </c>
      <c r="I1114" t="s">
        <v>30</v>
      </c>
      <c r="J1114" t="s">
        <v>1</v>
      </c>
      <c r="K1114">
        <v>1.1539999999999999</v>
      </c>
      <c r="L1114" t="s">
        <v>118</v>
      </c>
    </row>
    <row r="1115" spans="1:12" x14ac:dyDescent="0.3">
      <c r="A1115" t="s">
        <v>26</v>
      </c>
      <c r="B1115" t="s">
        <v>191</v>
      </c>
      <c r="C1115" t="s">
        <v>31</v>
      </c>
      <c r="D1115">
        <v>2010</v>
      </c>
      <c r="G1115" t="s">
        <v>199</v>
      </c>
      <c r="I1115" t="s">
        <v>30</v>
      </c>
      <c r="J1115" t="s">
        <v>1</v>
      </c>
      <c r="K1115">
        <v>1.113</v>
      </c>
      <c r="L1115" t="s">
        <v>118</v>
      </c>
    </row>
    <row r="1116" spans="1:12" x14ac:dyDescent="0.3">
      <c r="A1116" t="s">
        <v>26</v>
      </c>
      <c r="B1116" t="s">
        <v>191</v>
      </c>
      <c r="C1116" t="s">
        <v>31</v>
      </c>
      <c r="D1116">
        <v>2011</v>
      </c>
      <c r="G1116" t="s">
        <v>199</v>
      </c>
      <c r="I1116" t="s">
        <v>30</v>
      </c>
      <c r="J1116" t="s">
        <v>1</v>
      </c>
      <c r="K1116">
        <v>1.159</v>
      </c>
      <c r="L1116" t="s">
        <v>118</v>
      </c>
    </row>
    <row r="1117" spans="1:12" x14ac:dyDescent="0.3">
      <c r="A1117" t="s">
        <v>26</v>
      </c>
      <c r="B1117" t="s">
        <v>191</v>
      </c>
      <c r="C1117" t="s">
        <v>31</v>
      </c>
      <c r="D1117">
        <v>2012</v>
      </c>
      <c r="G1117" t="s">
        <v>199</v>
      </c>
      <c r="I1117" t="s">
        <v>30</v>
      </c>
      <c r="J1117" t="s">
        <v>1</v>
      </c>
      <c r="K1117">
        <v>1.1399999999999999</v>
      </c>
      <c r="L1117" t="s">
        <v>118</v>
      </c>
    </row>
    <row r="1118" spans="1:12" x14ac:dyDescent="0.3">
      <c r="A1118" t="s">
        <v>26</v>
      </c>
      <c r="B1118" t="s">
        <v>191</v>
      </c>
      <c r="C1118" t="s">
        <v>31</v>
      </c>
      <c r="D1118">
        <v>2013</v>
      </c>
      <c r="G1118" t="s">
        <v>199</v>
      </c>
      <c r="I1118" t="s">
        <v>30</v>
      </c>
      <c r="J1118" t="s">
        <v>1</v>
      </c>
      <c r="K1118">
        <v>1.1299999999999999</v>
      </c>
      <c r="L1118" t="s">
        <v>118</v>
      </c>
    </row>
    <row r="1119" spans="1:12" x14ac:dyDescent="0.3">
      <c r="A1119" t="s">
        <v>26</v>
      </c>
      <c r="B1119" t="s">
        <v>191</v>
      </c>
      <c r="C1119" t="s">
        <v>31</v>
      </c>
      <c r="D1119">
        <v>2014</v>
      </c>
      <c r="G1119" t="s">
        <v>199</v>
      </c>
      <c r="I1119" t="s">
        <v>30</v>
      </c>
      <c r="J1119" t="s">
        <v>1</v>
      </c>
      <c r="K1119">
        <v>1.1000000000000001</v>
      </c>
      <c r="L1119" t="s">
        <v>118</v>
      </c>
    </row>
    <row r="1120" spans="1:12" x14ac:dyDescent="0.3">
      <c r="A1120" t="s">
        <v>26</v>
      </c>
      <c r="B1120" t="s">
        <v>191</v>
      </c>
      <c r="C1120" t="s">
        <v>31</v>
      </c>
      <c r="D1120">
        <v>2015</v>
      </c>
      <c r="G1120" t="s">
        <v>199</v>
      </c>
      <c r="I1120" t="s">
        <v>30</v>
      </c>
      <c r="J1120" t="s">
        <v>1</v>
      </c>
      <c r="K1120">
        <v>1.03</v>
      </c>
      <c r="L1120" t="s">
        <v>118</v>
      </c>
    </row>
    <row r="1121" spans="1:12" x14ac:dyDescent="0.3">
      <c r="A1121" t="s">
        <v>26</v>
      </c>
      <c r="B1121" t="s">
        <v>191</v>
      </c>
      <c r="C1121" t="s">
        <v>31</v>
      </c>
      <c r="D1121">
        <v>2016</v>
      </c>
      <c r="G1121" t="s">
        <v>199</v>
      </c>
      <c r="I1121" t="s">
        <v>30</v>
      </c>
      <c r="J1121" t="s">
        <v>1</v>
      </c>
      <c r="K1121">
        <v>1.04</v>
      </c>
      <c r="L1121" t="s">
        <v>118</v>
      </c>
    </row>
    <row r="1122" spans="1:12" x14ac:dyDescent="0.3">
      <c r="A1122" t="s">
        <v>26</v>
      </c>
      <c r="B1122" t="s">
        <v>191</v>
      </c>
      <c r="C1122" t="s">
        <v>31</v>
      </c>
      <c r="D1122">
        <v>2017</v>
      </c>
      <c r="G1122" t="s">
        <v>199</v>
      </c>
      <c r="I1122" t="s">
        <v>30</v>
      </c>
      <c r="J1122" t="s">
        <v>1</v>
      </c>
      <c r="K1122">
        <v>1.0472999999999999</v>
      </c>
      <c r="L1122" t="s">
        <v>118</v>
      </c>
    </row>
    <row r="1123" spans="1:12" x14ac:dyDescent="0.3">
      <c r="A1123" t="s">
        <v>26</v>
      </c>
      <c r="B1123" t="s">
        <v>191</v>
      </c>
      <c r="C1123" t="s">
        <v>31</v>
      </c>
      <c r="D1123">
        <v>2018</v>
      </c>
      <c r="G1123" t="s">
        <v>199</v>
      </c>
      <c r="I1123" t="s">
        <v>30</v>
      </c>
      <c r="J1123" t="s">
        <v>1</v>
      </c>
      <c r="K1123">
        <v>1.0887</v>
      </c>
      <c r="L1123" t="s">
        <v>118</v>
      </c>
    </row>
    <row r="1124" spans="1:12" x14ac:dyDescent="0.3">
      <c r="A1124" t="s">
        <v>26</v>
      </c>
      <c r="B1124" t="s">
        <v>191</v>
      </c>
      <c r="C1124" t="s">
        <v>31</v>
      </c>
      <c r="D1124">
        <v>1999</v>
      </c>
      <c r="G1124" t="s">
        <v>112</v>
      </c>
      <c r="I1124" t="s">
        <v>30</v>
      </c>
      <c r="J1124" t="s">
        <v>1</v>
      </c>
      <c r="K1124">
        <v>84</v>
      </c>
      <c r="L1124" t="s">
        <v>118</v>
      </c>
    </row>
    <row r="1125" spans="1:12" x14ac:dyDescent="0.3">
      <c r="A1125" t="s">
        <v>26</v>
      </c>
      <c r="B1125" t="s">
        <v>191</v>
      </c>
      <c r="C1125" t="s">
        <v>31</v>
      </c>
      <c r="D1125">
        <v>2000</v>
      </c>
      <c r="G1125" t="s">
        <v>112</v>
      </c>
      <c r="I1125" t="s">
        <v>30</v>
      </c>
      <c r="J1125" t="s">
        <v>1</v>
      </c>
      <c r="K1125">
        <v>84</v>
      </c>
      <c r="L1125" t="s">
        <v>118</v>
      </c>
    </row>
    <row r="1126" spans="1:12" x14ac:dyDescent="0.3">
      <c r="A1126" t="s">
        <v>26</v>
      </c>
      <c r="B1126" t="s">
        <v>191</v>
      </c>
      <c r="C1126" t="s">
        <v>31</v>
      </c>
      <c r="D1126">
        <v>2001</v>
      </c>
      <c r="G1126" t="s">
        <v>112</v>
      </c>
      <c r="I1126" t="s">
        <v>30</v>
      </c>
      <c r="J1126" t="s">
        <v>1</v>
      </c>
      <c r="K1126">
        <v>84</v>
      </c>
      <c r="L1126" t="s">
        <v>118</v>
      </c>
    </row>
    <row r="1127" spans="1:12" x14ac:dyDescent="0.3">
      <c r="A1127" t="s">
        <v>26</v>
      </c>
      <c r="B1127" t="s">
        <v>191</v>
      </c>
      <c r="C1127" t="s">
        <v>31</v>
      </c>
      <c r="D1127">
        <v>2002</v>
      </c>
      <c r="G1127" t="s">
        <v>112</v>
      </c>
      <c r="I1127" t="s">
        <v>30</v>
      </c>
      <c r="J1127" t="s">
        <v>1</v>
      </c>
      <c r="K1127">
        <v>84</v>
      </c>
      <c r="L1127" t="s">
        <v>118</v>
      </c>
    </row>
    <row r="1128" spans="1:12" x14ac:dyDescent="0.3">
      <c r="A1128" t="s">
        <v>26</v>
      </c>
      <c r="B1128" t="s">
        <v>191</v>
      </c>
      <c r="C1128" t="s">
        <v>31</v>
      </c>
      <c r="D1128">
        <v>2003</v>
      </c>
      <c r="G1128" t="s">
        <v>112</v>
      </c>
      <c r="I1128" t="s">
        <v>30</v>
      </c>
      <c r="J1128" t="s">
        <v>1</v>
      </c>
      <c r="K1128">
        <v>82.27</v>
      </c>
      <c r="L1128" t="s">
        <v>118</v>
      </c>
    </row>
    <row r="1129" spans="1:12" x14ac:dyDescent="0.3">
      <c r="A1129" t="s">
        <v>26</v>
      </c>
      <c r="B1129" t="s">
        <v>191</v>
      </c>
      <c r="C1129" t="s">
        <v>31</v>
      </c>
      <c r="D1129">
        <v>2004</v>
      </c>
      <c r="G1129" t="s">
        <v>112</v>
      </c>
      <c r="I1129" t="s">
        <v>30</v>
      </c>
      <c r="J1129" t="s">
        <v>1</v>
      </c>
      <c r="K1129">
        <v>82.27</v>
      </c>
      <c r="L1129" t="s">
        <v>118</v>
      </c>
    </row>
    <row r="1130" spans="1:12" x14ac:dyDescent="0.3">
      <c r="A1130" t="s">
        <v>26</v>
      </c>
      <c r="B1130" t="s">
        <v>191</v>
      </c>
      <c r="C1130" t="s">
        <v>31</v>
      </c>
      <c r="D1130">
        <v>2005</v>
      </c>
      <c r="G1130" t="s">
        <v>112</v>
      </c>
      <c r="I1130" t="s">
        <v>30</v>
      </c>
      <c r="J1130" t="s">
        <v>1</v>
      </c>
      <c r="K1130">
        <v>80.78</v>
      </c>
      <c r="L1130" t="s">
        <v>118</v>
      </c>
    </row>
    <row r="1131" spans="1:12" x14ac:dyDescent="0.3">
      <c r="A1131" t="s">
        <v>26</v>
      </c>
      <c r="B1131" t="s">
        <v>191</v>
      </c>
      <c r="C1131" t="s">
        <v>31</v>
      </c>
      <c r="D1131">
        <v>2006</v>
      </c>
      <c r="G1131" t="s">
        <v>112</v>
      </c>
      <c r="I1131" t="s">
        <v>30</v>
      </c>
      <c r="J1131" t="s">
        <v>1</v>
      </c>
      <c r="K1131">
        <v>80.540000000000006</v>
      </c>
      <c r="L1131" t="s">
        <v>118</v>
      </c>
    </row>
    <row r="1132" spans="1:12" x14ac:dyDescent="0.3">
      <c r="A1132" t="s">
        <v>26</v>
      </c>
      <c r="B1132" t="s">
        <v>191</v>
      </c>
      <c r="C1132" t="s">
        <v>31</v>
      </c>
      <c r="D1132">
        <v>2007</v>
      </c>
      <c r="G1132" t="s">
        <v>112</v>
      </c>
      <c r="I1132" t="s">
        <v>30</v>
      </c>
      <c r="J1132" t="s">
        <v>1</v>
      </c>
      <c r="K1132">
        <v>80.59</v>
      </c>
      <c r="L1132" t="s">
        <v>118</v>
      </c>
    </row>
    <row r="1133" spans="1:12" x14ac:dyDescent="0.3">
      <c r="A1133" t="s">
        <v>26</v>
      </c>
      <c r="B1133" t="s">
        <v>191</v>
      </c>
      <c r="C1133" t="s">
        <v>31</v>
      </c>
      <c r="D1133">
        <v>2008</v>
      </c>
      <c r="G1133" t="s">
        <v>112</v>
      </c>
      <c r="I1133" t="s">
        <v>30</v>
      </c>
      <c r="J1133" t="s">
        <v>1</v>
      </c>
      <c r="K1133">
        <v>81.56</v>
      </c>
      <c r="L1133" t="s">
        <v>118</v>
      </c>
    </row>
    <row r="1134" spans="1:12" x14ac:dyDescent="0.3">
      <c r="A1134" t="s">
        <v>26</v>
      </c>
      <c r="B1134" t="s">
        <v>191</v>
      </c>
      <c r="C1134" t="s">
        <v>31</v>
      </c>
      <c r="D1134">
        <v>2009</v>
      </c>
      <c r="G1134" t="s">
        <v>112</v>
      </c>
      <c r="I1134" t="s">
        <v>30</v>
      </c>
      <c r="J1134" t="s">
        <v>1</v>
      </c>
      <c r="K1134">
        <v>82.84</v>
      </c>
      <c r="L1134" t="s">
        <v>118</v>
      </c>
    </row>
    <row r="1135" spans="1:12" x14ac:dyDescent="0.3">
      <c r="A1135" t="s">
        <v>26</v>
      </c>
      <c r="B1135" t="s">
        <v>191</v>
      </c>
      <c r="C1135" t="s">
        <v>31</v>
      </c>
      <c r="D1135">
        <v>2010</v>
      </c>
      <c r="G1135" t="s">
        <v>112</v>
      </c>
      <c r="I1135" t="s">
        <v>30</v>
      </c>
      <c r="J1135" t="s">
        <v>1</v>
      </c>
      <c r="K1135">
        <v>81.53</v>
      </c>
      <c r="L1135" t="s">
        <v>118</v>
      </c>
    </row>
    <row r="1136" spans="1:12" x14ac:dyDescent="0.3">
      <c r="A1136" t="s">
        <v>26</v>
      </c>
      <c r="B1136" t="s">
        <v>191</v>
      </c>
      <c r="C1136" t="s">
        <v>31</v>
      </c>
      <c r="D1136">
        <v>2011</v>
      </c>
      <c r="G1136" t="s">
        <v>112</v>
      </c>
      <c r="I1136" t="s">
        <v>30</v>
      </c>
      <c r="J1136" t="s">
        <v>1</v>
      </c>
      <c r="K1136">
        <v>96.88</v>
      </c>
      <c r="L1136" t="s">
        <v>118</v>
      </c>
    </row>
    <row r="1137" spans="1:12" x14ac:dyDescent="0.3">
      <c r="A1137" t="s">
        <v>26</v>
      </c>
      <c r="B1137" t="s">
        <v>191</v>
      </c>
      <c r="C1137" t="s">
        <v>31</v>
      </c>
      <c r="D1137">
        <v>2012</v>
      </c>
      <c r="G1137" t="s">
        <v>112</v>
      </c>
      <c r="I1137" t="s">
        <v>30</v>
      </c>
      <c r="J1137" t="s">
        <v>1</v>
      </c>
      <c r="K1137">
        <v>108.3</v>
      </c>
      <c r="L1137" t="s">
        <v>118</v>
      </c>
    </row>
    <row r="1138" spans="1:12" x14ac:dyDescent="0.3">
      <c r="A1138" t="s">
        <v>26</v>
      </c>
      <c r="B1138" t="s">
        <v>191</v>
      </c>
      <c r="C1138" t="s">
        <v>31</v>
      </c>
      <c r="D1138">
        <v>2013</v>
      </c>
      <c r="G1138" t="s">
        <v>112</v>
      </c>
      <c r="I1138" t="s">
        <v>30</v>
      </c>
      <c r="J1138" t="s">
        <v>1</v>
      </c>
      <c r="K1138">
        <v>109.99</v>
      </c>
      <c r="L1138" t="s">
        <v>118</v>
      </c>
    </row>
    <row r="1139" spans="1:12" x14ac:dyDescent="0.3">
      <c r="A1139" t="s">
        <v>26</v>
      </c>
      <c r="B1139" t="s">
        <v>191</v>
      </c>
      <c r="C1139" t="s">
        <v>31</v>
      </c>
      <c r="D1139">
        <v>2014</v>
      </c>
      <c r="G1139" t="s">
        <v>112</v>
      </c>
      <c r="I1139" t="s">
        <v>30</v>
      </c>
      <c r="J1139" t="s">
        <v>1</v>
      </c>
      <c r="K1139">
        <v>111.69</v>
      </c>
      <c r="L1139" t="s">
        <v>118</v>
      </c>
    </row>
    <row r="1140" spans="1:12" x14ac:dyDescent="0.3">
      <c r="A1140" t="s">
        <v>26</v>
      </c>
      <c r="B1140" t="s">
        <v>191</v>
      </c>
      <c r="C1140" t="s">
        <v>31</v>
      </c>
      <c r="D1140">
        <v>2015</v>
      </c>
      <c r="G1140" t="s">
        <v>112</v>
      </c>
      <c r="I1140" t="s">
        <v>30</v>
      </c>
      <c r="J1140" t="s">
        <v>1</v>
      </c>
      <c r="K1140">
        <v>117.95</v>
      </c>
      <c r="L1140" t="s">
        <v>118</v>
      </c>
    </row>
    <row r="1141" spans="1:12" x14ac:dyDescent="0.3">
      <c r="A1141" t="s">
        <v>26</v>
      </c>
      <c r="B1141" t="s">
        <v>191</v>
      </c>
      <c r="C1141" t="s">
        <v>31</v>
      </c>
      <c r="D1141">
        <v>2016</v>
      </c>
      <c r="G1141" t="s">
        <v>112</v>
      </c>
      <c r="I1141" t="s">
        <v>30</v>
      </c>
      <c r="J1141" t="s">
        <v>1</v>
      </c>
      <c r="K1141">
        <v>118.62</v>
      </c>
      <c r="L1141" t="s">
        <v>118</v>
      </c>
    </row>
    <row r="1142" spans="1:12" x14ac:dyDescent="0.3">
      <c r="A1142" t="s">
        <v>26</v>
      </c>
      <c r="B1142" t="s">
        <v>191</v>
      </c>
      <c r="C1142" t="s">
        <v>31</v>
      </c>
      <c r="D1142">
        <v>2017</v>
      </c>
      <c r="G1142" t="s">
        <v>112</v>
      </c>
      <c r="I1142" t="s">
        <v>30</v>
      </c>
      <c r="J1142" t="s">
        <v>1</v>
      </c>
      <c r="K1142">
        <v>122.20829999999999</v>
      </c>
      <c r="L1142" t="s">
        <v>118</v>
      </c>
    </row>
    <row r="1143" spans="1:12" x14ac:dyDescent="0.3">
      <c r="A1143" t="s">
        <v>26</v>
      </c>
      <c r="B1143" t="s">
        <v>191</v>
      </c>
      <c r="C1143" t="s">
        <v>31</v>
      </c>
      <c r="D1143">
        <v>2018</v>
      </c>
      <c r="G1143" t="s">
        <v>112</v>
      </c>
      <c r="I1143" t="s">
        <v>30</v>
      </c>
      <c r="J1143" t="s">
        <v>1</v>
      </c>
      <c r="K1143">
        <v>122.8197</v>
      </c>
      <c r="L1143" t="s">
        <v>118</v>
      </c>
    </row>
    <row r="1144" spans="1:12" x14ac:dyDescent="0.3">
      <c r="A1144" t="s">
        <v>26</v>
      </c>
      <c r="B1144" t="s">
        <v>191</v>
      </c>
      <c r="C1144" t="s">
        <v>31</v>
      </c>
      <c r="D1144">
        <v>1999</v>
      </c>
      <c r="G1144" t="s">
        <v>35</v>
      </c>
      <c r="I1144" t="s">
        <v>30</v>
      </c>
      <c r="J1144" t="s">
        <v>1</v>
      </c>
      <c r="K1144">
        <v>10.210000000000001</v>
      </c>
      <c r="L1144" t="s">
        <v>118</v>
      </c>
    </row>
    <row r="1145" spans="1:12" x14ac:dyDescent="0.3">
      <c r="A1145" t="s">
        <v>26</v>
      </c>
      <c r="B1145" t="s">
        <v>191</v>
      </c>
      <c r="C1145" t="s">
        <v>31</v>
      </c>
      <c r="D1145">
        <v>2000</v>
      </c>
      <c r="G1145" t="s">
        <v>35</v>
      </c>
      <c r="I1145" t="s">
        <v>30</v>
      </c>
      <c r="J1145" t="s">
        <v>1</v>
      </c>
      <c r="K1145">
        <v>10.210000000000001</v>
      </c>
      <c r="L1145" t="s">
        <v>118</v>
      </c>
    </row>
    <row r="1146" spans="1:12" x14ac:dyDescent="0.3">
      <c r="A1146" t="s">
        <v>26</v>
      </c>
      <c r="B1146" t="s">
        <v>191</v>
      </c>
      <c r="C1146" t="s">
        <v>31</v>
      </c>
      <c r="D1146">
        <v>2001</v>
      </c>
      <c r="G1146" t="s">
        <v>35</v>
      </c>
      <c r="I1146" t="s">
        <v>30</v>
      </c>
      <c r="J1146" t="s">
        <v>1</v>
      </c>
      <c r="K1146">
        <v>10.210000000000001</v>
      </c>
      <c r="L1146" t="s">
        <v>118</v>
      </c>
    </row>
    <row r="1147" spans="1:12" x14ac:dyDescent="0.3">
      <c r="A1147" t="s">
        <v>26</v>
      </c>
      <c r="B1147" t="s">
        <v>191</v>
      </c>
      <c r="C1147" t="s">
        <v>31</v>
      </c>
      <c r="D1147">
        <v>2002</v>
      </c>
      <c r="G1147" t="s">
        <v>35</v>
      </c>
      <c r="I1147" t="s">
        <v>30</v>
      </c>
      <c r="J1147" t="s">
        <v>1</v>
      </c>
      <c r="K1147">
        <v>10.210000000000001</v>
      </c>
      <c r="L1147" t="s">
        <v>118</v>
      </c>
    </row>
    <row r="1148" spans="1:12" x14ac:dyDescent="0.3">
      <c r="A1148" t="s">
        <v>26</v>
      </c>
      <c r="B1148" t="s">
        <v>191</v>
      </c>
      <c r="C1148" t="s">
        <v>31</v>
      </c>
      <c r="D1148">
        <v>2003</v>
      </c>
      <c r="G1148" t="s">
        <v>35</v>
      </c>
      <c r="I1148" t="s">
        <v>30</v>
      </c>
      <c r="J1148" t="s">
        <v>1</v>
      </c>
      <c r="K1148">
        <v>20.5</v>
      </c>
      <c r="L1148" t="s">
        <v>118</v>
      </c>
    </row>
    <row r="1149" spans="1:12" x14ac:dyDescent="0.3">
      <c r="A1149" t="s">
        <v>26</v>
      </c>
      <c r="B1149" t="s">
        <v>191</v>
      </c>
      <c r="C1149" t="s">
        <v>31</v>
      </c>
      <c r="D1149">
        <v>2004</v>
      </c>
      <c r="G1149" t="s">
        <v>35</v>
      </c>
      <c r="I1149" t="s">
        <v>30</v>
      </c>
      <c r="J1149" t="s">
        <v>1</v>
      </c>
      <c r="K1149">
        <v>20.5</v>
      </c>
      <c r="L1149" t="s">
        <v>118</v>
      </c>
    </row>
    <row r="1150" spans="1:12" x14ac:dyDescent="0.3">
      <c r="A1150" t="s">
        <v>26</v>
      </c>
      <c r="B1150" t="s">
        <v>191</v>
      </c>
      <c r="C1150" t="s">
        <v>31</v>
      </c>
      <c r="D1150">
        <v>2005</v>
      </c>
      <c r="G1150" t="s">
        <v>35</v>
      </c>
      <c r="I1150" t="s">
        <v>30</v>
      </c>
      <c r="J1150" t="s">
        <v>1</v>
      </c>
      <c r="K1150">
        <v>20.5</v>
      </c>
      <c r="L1150" t="s">
        <v>118</v>
      </c>
    </row>
    <row r="1151" spans="1:12" x14ac:dyDescent="0.3">
      <c r="A1151" t="s">
        <v>26</v>
      </c>
      <c r="B1151" t="s">
        <v>191</v>
      </c>
      <c r="C1151" t="s">
        <v>31</v>
      </c>
      <c r="D1151">
        <v>2006</v>
      </c>
      <c r="G1151" t="s">
        <v>35</v>
      </c>
      <c r="I1151" t="s">
        <v>30</v>
      </c>
      <c r="J1151" t="s">
        <v>1</v>
      </c>
      <c r="K1151">
        <v>20.5</v>
      </c>
      <c r="L1151" t="s">
        <v>118</v>
      </c>
    </row>
    <row r="1152" spans="1:12" x14ac:dyDescent="0.3">
      <c r="A1152" t="s">
        <v>26</v>
      </c>
      <c r="B1152" t="s">
        <v>191</v>
      </c>
      <c r="C1152" t="s">
        <v>31</v>
      </c>
      <c r="D1152">
        <v>2007</v>
      </c>
      <c r="G1152" t="s">
        <v>35</v>
      </c>
      <c r="I1152" t="s">
        <v>30</v>
      </c>
      <c r="J1152" t="s">
        <v>1</v>
      </c>
      <c r="K1152">
        <v>20.5</v>
      </c>
      <c r="L1152" t="s">
        <v>118</v>
      </c>
    </row>
    <row r="1153" spans="1:12" x14ac:dyDescent="0.3">
      <c r="A1153" t="s">
        <v>26</v>
      </c>
      <c r="B1153" t="s">
        <v>191</v>
      </c>
      <c r="C1153" t="s">
        <v>31</v>
      </c>
      <c r="D1153">
        <v>2008</v>
      </c>
      <c r="G1153" t="s">
        <v>35</v>
      </c>
      <c r="I1153" t="s">
        <v>30</v>
      </c>
      <c r="J1153" t="s">
        <v>1</v>
      </c>
      <c r="K1153">
        <v>20.5</v>
      </c>
      <c r="L1153" t="s">
        <v>118</v>
      </c>
    </row>
    <row r="1154" spans="1:12" x14ac:dyDescent="0.3">
      <c r="A1154" t="s">
        <v>26</v>
      </c>
      <c r="B1154" t="s">
        <v>191</v>
      </c>
      <c r="C1154" t="s">
        <v>31</v>
      </c>
      <c r="D1154">
        <v>2009</v>
      </c>
      <c r="G1154" t="s">
        <v>35</v>
      </c>
      <c r="I1154" t="s">
        <v>30</v>
      </c>
      <c r="J1154" t="s">
        <v>1</v>
      </c>
      <c r="K1154">
        <v>20.5</v>
      </c>
      <c r="L1154" t="s">
        <v>118</v>
      </c>
    </row>
    <row r="1155" spans="1:12" x14ac:dyDescent="0.3">
      <c r="A1155" t="s">
        <v>26</v>
      </c>
      <c r="B1155" t="s">
        <v>191</v>
      </c>
      <c r="C1155" t="s">
        <v>31</v>
      </c>
      <c r="D1155">
        <v>2010</v>
      </c>
      <c r="G1155" t="s">
        <v>35</v>
      </c>
      <c r="I1155" t="s">
        <v>30</v>
      </c>
      <c r="J1155" t="s">
        <v>1</v>
      </c>
      <c r="K1155">
        <v>20.5</v>
      </c>
      <c r="L1155" t="s">
        <v>118</v>
      </c>
    </row>
    <row r="1156" spans="1:12" x14ac:dyDescent="0.3">
      <c r="A1156" t="s">
        <v>26</v>
      </c>
      <c r="B1156" t="s">
        <v>191</v>
      </c>
      <c r="C1156" t="s">
        <v>31</v>
      </c>
      <c r="D1156">
        <v>2011</v>
      </c>
      <c r="G1156" t="s">
        <v>35</v>
      </c>
      <c r="I1156" t="s">
        <v>30</v>
      </c>
      <c r="J1156" t="s">
        <v>1</v>
      </c>
      <c r="K1156">
        <v>20.5</v>
      </c>
      <c r="L1156" t="s">
        <v>118</v>
      </c>
    </row>
    <row r="1157" spans="1:12" x14ac:dyDescent="0.3">
      <c r="A1157" t="s">
        <v>26</v>
      </c>
      <c r="B1157" t="s">
        <v>191</v>
      </c>
      <c r="C1157" t="s">
        <v>31</v>
      </c>
      <c r="D1157">
        <v>2012</v>
      </c>
      <c r="G1157" t="s">
        <v>35</v>
      </c>
      <c r="I1157" t="s">
        <v>30</v>
      </c>
      <c r="J1157" t="s">
        <v>1</v>
      </c>
      <c r="K1157">
        <v>20.5</v>
      </c>
      <c r="L1157" t="s">
        <v>118</v>
      </c>
    </row>
    <row r="1158" spans="1:12" x14ac:dyDescent="0.3">
      <c r="A1158" t="s">
        <v>26</v>
      </c>
      <c r="B1158" t="s">
        <v>191</v>
      </c>
      <c r="C1158" t="s">
        <v>31</v>
      </c>
      <c r="D1158">
        <v>2013</v>
      </c>
      <c r="G1158" t="s">
        <v>35</v>
      </c>
      <c r="I1158" t="s">
        <v>30</v>
      </c>
      <c r="J1158" t="s">
        <v>1</v>
      </c>
      <c r="K1158">
        <v>20.5</v>
      </c>
      <c r="L1158" t="s">
        <v>118</v>
      </c>
    </row>
    <row r="1159" spans="1:12" x14ac:dyDescent="0.3">
      <c r="A1159" t="s">
        <v>26</v>
      </c>
      <c r="B1159" t="s">
        <v>191</v>
      </c>
      <c r="C1159" t="s">
        <v>31</v>
      </c>
      <c r="D1159">
        <v>2014</v>
      </c>
      <c r="G1159" t="s">
        <v>35</v>
      </c>
      <c r="I1159" t="s">
        <v>30</v>
      </c>
      <c r="J1159" t="s">
        <v>1</v>
      </c>
      <c r="K1159">
        <v>20.5</v>
      </c>
      <c r="L1159" t="s">
        <v>118</v>
      </c>
    </row>
    <row r="1160" spans="1:12" x14ac:dyDescent="0.3">
      <c r="A1160" t="s">
        <v>26</v>
      </c>
      <c r="B1160" t="s">
        <v>191</v>
      </c>
      <c r="C1160" t="s">
        <v>31</v>
      </c>
      <c r="D1160">
        <v>2015</v>
      </c>
      <c r="G1160" t="s">
        <v>35</v>
      </c>
      <c r="I1160" t="s">
        <v>30</v>
      </c>
      <c r="J1160" t="s">
        <v>1</v>
      </c>
      <c r="K1160">
        <v>20.5</v>
      </c>
      <c r="L1160" t="s">
        <v>118</v>
      </c>
    </row>
    <row r="1161" spans="1:12" x14ac:dyDescent="0.3">
      <c r="A1161" t="s">
        <v>26</v>
      </c>
      <c r="B1161" t="s">
        <v>191</v>
      </c>
      <c r="C1161" t="s">
        <v>31</v>
      </c>
      <c r="D1161">
        <v>2016</v>
      </c>
      <c r="G1161" t="s">
        <v>35</v>
      </c>
      <c r="I1161" t="s">
        <v>30</v>
      </c>
      <c r="J1161" t="s">
        <v>1</v>
      </c>
      <c r="K1161">
        <v>20.5</v>
      </c>
      <c r="L1161" t="s">
        <v>118</v>
      </c>
    </row>
    <row r="1162" spans="1:12" x14ac:dyDescent="0.3">
      <c r="A1162" t="s">
        <v>26</v>
      </c>
      <c r="B1162" t="s">
        <v>191</v>
      </c>
      <c r="C1162" t="s">
        <v>31</v>
      </c>
      <c r="D1162">
        <v>2017</v>
      </c>
      <c r="G1162" t="s">
        <v>35</v>
      </c>
      <c r="I1162" t="s">
        <v>30</v>
      </c>
      <c r="J1162" t="s">
        <v>1</v>
      </c>
      <c r="K1162">
        <v>20.5</v>
      </c>
      <c r="L1162" t="s">
        <v>118</v>
      </c>
    </row>
    <row r="1163" spans="1:12" x14ac:dyDescent="0.3">
      <c r="A1163" t="s">
        <v>26</v>
      </c>
      <c r="B1163" t="s">
        <v>191</v>
      </c>
      <c r="C1163" t="s">
        <v>31</v>
      </c>
      <c r="D1163">
        <v>2018</v>
      </c>
      <c r="G1163" t="s">
        <v>35</v>
      </c>
      <c r="I1163" t="s">
        <v>30</v>
      </c>
      <c r="J1163" t="s">
        <v>1</v>
      </c>
      <c r="K1163">
        <v>20.5</v>
      </c>
      <c r="L1163" t="s">
        <v>118</v>
      </c>
    </row>
    <row r="1164" spans="1:12" x14ac:dyDescent="0.3">
      <c r="A1164" t="s">
        <v>26</v>
      </c>
      <c r="B1164" t="s">
        <v>191</v>
      </c>
      <c r="C1164" t="s">
        <v>31</v>
      </c>
      <c r="D1164">
        <v>1999</v>
      </c>
      <c r="G1164" t="s">
        <v>36</v>
      </c>
      <c r="I1164" t="s">
        <v>30</v>
      </c>
      <c r="J1164" t="s">
        <v>1</v>
      </c>
      <c r="L1164" t="s">
        <v>118</v>
      </c>
    </row>
    <row r="1165" spans="1:12" x14ac:dyDescent="0.3">
      <c r="A1165" t="s">
        <v>26</v>
      </c>
      <c r="B1165" t="s">
        <v>191</v>
      </c>
      <c r="C1165" t="s">
        <v>31</v>
      </c>
      <c r="D1165">
        <v>2000</v>
      </c>
      <c r="G1165" t="s">
        <v>36</v>
      </c>
      <c r="I1165" t="s">
        <v>30</v>
      </c>
      <c r="J1165" t="s">
        <v>1</v>
      </c>
      <c r="L1165" t="s">
        <v>118</v>
      </c>
    </row>
    <row r="1166" spans="1:12" x14ac:dyDescent="0.3">
      <c r="A1166" t="s">
        <v>26</v>
      </c>
      <c r="B1166" t="s">
        <v>191</v>
      </c>
      <c r="C1166" t="s">
        <v>31</v>
      </c>
      <c r="D1166">
        <v>2001</v>
      </c>
      <c r="G1166" t="s">
        <v>36</v>
      </c>
      <c r="I1166" t="s">
        <v>30</v>
      </c>
      <c r="J1166" t="s">
        <v>1</v>
      </c>
      <c r="L1166" t="s">
        <v>118</v>
      </c>
    </row>
    <row r="1167" spans="1:12" x14ac:dyDescent="0.3">
      <c r="A1167" t="s">
        <v>26</v>
      </c>
      <c r="B1167" t="s">
        <v>191</v>
      </c>
      <c r="C1167" t="s">
        <v>31</v>
      </c>
      <c r="D1167">
        <v>2002</v>
      </c>
      <c r="G1167" t="s">
        <v>36</v>
      </c>
      <c r="I1167" t="s">
        <v>30</v>
      </c>
      <c r="J1167" t="s">
        <v>1</v>
      </c>
      <c r="L1167" t="s">
        <v>118</v>
      </c>
    </row>
    <row r="1168" spans="1:12" x14ac:dyDescent="0.3">
      <c r="A1168" t="s">
        <v>26</v>
      </c>
      <c r="B1168" t="s">
        <v>191</v>
      </c>
      <c r="C1168" t="s">
        <v>31</v>
      </c>
      <c r="D1168">
        <v>2003</v>
      </c>
      <c r="G1168" t="s">
        <v>36</v>
      </c>
      <c r="I1168" t="s">
        <v>30</v>
      </c>
      <c r="J1168" t="s">
        <v>1</v>
      </c>
      <c r="L1168" t="s">
        <v>118</v>
      </c>
    </row>
    <row r="1169" spans="1:12" x14ac:dyDescent="0.3">
      <c r="A1169" t="s">
        <v>26</v>
      </c>
      <c r="B1169" t="s">
        <v>191</v>
      </c>
      <c r="C1169" t="s">
        <v>31</v>
      </c>
      <c r="D1169">
        <v>2004</v>
      </c>
      <c r="G1169" t="s">
        <v>36</v>
      </c>
      <c r="I1169" t="s">
        <v>30</v>
      </c>
      <c r="J1169" t="s">
        <v>1</v>
      </c>
      <c r="L1169" t="s">
        <v>118</v>
      </c>
    </row>
    <row r="1170" spans="1:12" x14ac:dyDescent="0.3">
      <c r="A1170" t="s">
        <v>26</v>
      </c>
      <c r="B1170" t="s">
        <v>191</v>
      </c>
      <c r="C1170" t="s">
        <v>31</v>
      </c>
      <c r="D1170">
        <v>2005</v>
      </c>
      <c r="G1170" t="s">
        <v>36</v>
      </c>
      <c r="I1170" t="s">
        <v>30</v>
      </c>
      <c r="J1170" t="s">
        <v>1</v>
      </c>
      <c r="L1170" t="s">
        <v>118</v>
      </c>
    </row>
    <row r="1171" spans="1:12" x14ac:dyDescent="0.3">
      <c r="A1171" t="s">
        <v>26</v>
      </c>
      <c r="B1171" t="s">
        <v>191</v>
      </c>
      <c r="C1171" t="s">
        <v>31</v>
      </c>
      <c r="D1171">
        <v>2006</v>
      </c>
      <c r="G1171" t="s">
        <v>36</v>
      </c>
      <c r="I1171" t="s">
        <v>30</v>
      </c>
      <c r="J1171" t="s">
        <v>1</v>
      </c>
      <c r="K1171">
        <v>0</v>
      </c>
      <c r="L1171" t="s">
        <v>118</v>
      </c>
    </row>
    <row r="1172" spans="1:12" x14ac:dyDescent="0.3">
      <c r="A1172" t="s">
        <v>26</v>
      </c>
      <c r="B1172" t="s">
        <v>191</v>
      </c>
      <c r="C1172" t="s">
        <v>31</v>
      </c>
      <c r="D1172">
        <v>2007</v>
      </c>
      <c r="G1172" t="s">
        <v>36</v>
      </c>
      <c r="I1172" t="s">
        <v>30</v>
      </c>
      <c r="J1172" t="s">
        <v>1</v>
      </c>
      <c r="K1172">
        <v>0</v>
      </c>
      <c r="L1172" t="s">
        <v>118</v>
      </c>
    </row>
    <row r="1173" spans="1:12" x14ac:dyDescent="0.3">
      <c r="A1173" t="s">
        <v>26</v>
      </c>
      <c r="B1173" t="s">
        <v>191</v>
      </c>
      <c r="C1173" t="s">
        <v>31</v>
      </c>
      <c r="D1173">
        <v>2008</v>
      </c>
      <c r="G1173" t="s">
        <v>36</v>
      </c>
      <c r="I1173" t="s">
        <v>30</v>
      </c>
      <c r="J1173" t="s">
        <v>1</v>
      </c>
      <c r="K1173">
        <v>0</v>
      </c>
      <c r="L1173" t="s">
        <v>118</v>
      </c>
    </row>
    <row r="1174" spans="1:12" x14ac:dyDescent="0.3">
      <c r="A1174" t="s">
        <v>26</v>
      </c>
      <c r="B1174" t="s">
        <v>191</v>
      </c>
      <c r="C1174" t="s">
        <v>31</v>
      </c>
      <c r="D1174">
        <v>2009</v>
      </c>
      <c r="G1174" t="s">
        <v>36</v>
      </c>
      <c r="I1174" t="s">
        <v>30</v>
      </c>
      <c r="J1174" t="s">
        <v>1</v>
      </c>
      <c r="K1174">
        <v>0</v>
      </c>
      <c r="L1174" t="s">
        <v>118</v>
      </c>
    </row>
    <row r="1175" spans="1:12" x14ac:dyDescent="0.3">
      <c r="A1175" t="s">
        <v>26</v>
      </c>
      <c r="B1175" t="s">
        <v>191</v>
      </c>
      <c r="C1175" t="s">
        <v>31</v>
      </c>
      <c r="D1175">
        <v>2010</v>
      </c>
      <c r="G1175" t="s">
        <v>36</v>
      </c>
      <c r="I1175" t="s">
        <v>30</v>
      </c>
      <c r="J1175" t="s">
        <v>1</v>
      </c>
      <c r="K1175">
        <v>5</v>
      </c>
      <c r="L1175" t="s">
        <v>118</v>
      </c>
    </row>
    <row r="1176" spans="1:12" x14ac:dyDescent="0.3">
      <c r="A1176" t="s">
        <v>26</v>
      </c>
      <c r="B1176" t="s">
        <v>191</v>
      </c>
      <c r="C1176" t="s">
        <v>31</v>
      </c>
      <c r="D1176">
        <v>2011</v>
      </c>
      <c r="G1176" t="s">
        <v>36</v>
      </c>
      <c r="I1176" t="s">
        <v>30</v>
      </c>
      <c r="J1176" t="s">
        <v>1</v>
      </c>
      <c r="K1176">
        <v>2.2000000000000002</v>
      </c>
      <c r="L1176" t="s">
        <v>118</v>
      </c>
    </row>
    <row r="1177" spans="1:12" x14ac:dyDescent="0.3">
      <c r="A1177" t="s">
        <v>26</v>
      </c>
      <c r="B1177" t="s">
        <v>191</v>
      </c>
      <c r="C1177" t="s">
        <v>31</v>
      </c>
      <c r="D1177">
        <v>2012</v>
      </c>
      <c r="G1177" t="s">
        <v>36</v>
      </c>
      <c r="I1177" t="s">
        <v>30</v>
      </c>
      <c r="J1177" t="s">
        <v>1</v>
      </c>
      <c r="K1177">
        <v>2.2000000000000002</v>
      </c>
      <c r="L1177" t="s">
        <v>118</v>
      </c>
    </row>
    <row r="1178" spans="1:12" x14ac:dyDescent="0.3">
      <c r="A1178" t="s">
        <v>26</v>
      </c>
      <c r="B1178" t="s">
        <v>191</v>
      </c>
      <c r="C1178" t="s">
        <v>31</v>
      </c>
      <c r="D1178">
        <v>2013</v>
      </c>
      <c r="G1178" t="s">
        <v>36</v>
      </c>
      <c r="I1178" t="s">
        <v>30</v>
      </c>
      <c r="J1178" t="s">
        <v>1</v>
      </c>
      <c r="K1178">
        <v>2.2000000000000002</v>
      </c>
      <c r="L1178" t="s">
        <v>118</v>
      </c>
    </row>
    <row r="1179" spans="1:12" x14ac:dyDescent="0.3">
      <c r="A1179" t="s">
        <v>26</v>
      </c>
      <c r="B1179" t="s">
        <v>191</v>
      </c>
      <c r="C1179" t="s">
        <v>31</v>
      </c>
      <c r="D1179">
        <v>2014</v>
      </c>
      <c r="G1179" t="s">
        <v>36</v>
      </c>
      <c r="I1179" t="s">
        <v>30</v>
      </c>
      <c r="J1179" t="s">
        <v>1</v>
      </c>
      <c r="K1179">
        <v>2.2000000000000002</v>
      </c>
      <c r="L1179" t="s">
        <v>118</v>
      </c>
    </row>
    <row r="1180" spans="1:12" x14ac:dyDescent="0.3">
      <c r="A1180" t="s">
        <v>26</v>
      </c>
      <c r="B1180" t="s">
        <v>191</v>
      </c>
      <c r="C1180" t="s">
        <v>31</v>
      </c>
      <c r="D1180">
        <v>2015</v>
      </c>
      <c r="G1180" t="s">
        <v>36</v>
      </c>
      <c r="I1180" t="s">
        <v>30</v>
      </c>
      <c r="J1180" t="s">
        <v>1</v>
      </c>
      <c r="K1180">
        <v>2.2000000000000002</v>
      </c>
      <c r="L1180" t="s">
        <v>118</v>
      </c>
    </row>
    <row r="1181" spans="1:12" x14ac:dyDescent="0.3">
      <c r="A1181" t="s">
        <v>26</v>
      </c>
      <c r="B1181" t="s">
        <v>191</v>
      </c>
      <c r="C1181" t="s">
        <v>31</v>
      </c>
      <c r="D1181">
        <v>2016</v>
      </c>
      <c r="G1181" t="s">
        <v>36</v>
      </c>
      <c r="I1181" t="s">
        <v>30</v>
      </c>
      <c r="J1181" t="s">
        <v>1</v>
      </c>
      <c r="K1181">
        <v>2.2000000000000002</v>
      </c>
      <c r="L1181" t="s">
        <v>118</v>
      </c>
    </row>
    <row r="1182" spans="1:12" x14ac:dyDescent="0.3">
      <c r="A1182" t="s">
        <v>26</v>
      </c>
      <c r="B1182" t="s">
        <v>191</v>
      </c>
      <c r="C1182" t="s">
        <v>31</v>
      </c>
      <c r="D1182">
        <v>2017</v>
      </c>
      <c r="G1182" t="s">
        <v>36</v>
      </c>
      <c r="I1182" t="s">
        <v>30</v>
      </c>
      <c r="J1182" t="s">
        <v>1</v>
      </c>
      <c r="K1182">
        <v>2.2000000000000002</v>
      </c>
      <c r="L1182" t="s">
        <v>118</v>
      </c>
    </row>
    <row r="1183" spans="1:12" x14ac:dyDescent="0.3">
      <c r="A1183" t="s">
        <v>26</v>
      </c>
      <c r="B1183" t="s">
        <v>191</v>
      </c>
      <c r="C1183" t="s">
        <v>31</v>
      </c>
      <c r="D1183">
        <v>2018</v>
      </c>
      <c r="G1183" t="s">
        <v>36</v>
      </c>
      <c r="I1183" t="s">
        <v>30</v>
      </c>
      <c r="J1183" t="s">
        <v>1</v>
      </c>
      <c r="K1183">
        <v>2.2000000000000002</v>
      </c>
      <c r="L1183" t="s">
        <v>118</v>
      </c>
    </row>
    <row r="1184" spans="1:12" x14ac:dyDescent="0.3">
      <c r="A1184" t="s">
        <v>26</v>
      </c>
      <c r="B1184" t="s">
        <v>191</v>
      </c>
      <c r="C1184" t="s">
        <v>31</v>
      </c>
      <c r="D1184">
        <v>1999</v>
      </c>
      <c r="G1184" t="s">
        <v>29</v>
      </c>
      <c r="I1184" t="s">
        <v>30</v>
      </c>
      <c r="J1184" t="s">
        <v>1</v>
      </c>
      <c r="K1184">
        <v>5.51</v>
      </c>
      <c r="L1184" t="s">
        <v>118</v>
      </c>
    </row>
    <row r="1185" spans="1:12" x14ac:dyDescent="0.3">
      <c r="A1185" t="s">
        <v>26</v>
      </c>
      <c r="B1185" t="s">
        <v>191</v>
      </c>
      <c r="C1185" t="s">
        <v>31</v>
      </c>
      <c r="D1185">
        <v>2000</v>
      </c>
      <c r="G1185" t="s">
        <v>29</v>
      </c>
      <c r="I1185" t="s">
        <v>30</v>
      </c>
      <c r="J1185" t="s">
        <v>1</v>
      </c>
      <c r="K1185">
        <v>5.51</v>
      </c>
      <c r="L1185" t="s">
        <v>118</v>
      </c>
    </row>
    <row r="1186" spans="1:12" x14ac:dyDescent="0.3">
      <c r="A1186" t="s">
        <v>26</v>
      </c>
      <c r="B1186" t="s">
        <v>191</v>
      </c>
      <c r="C1186" t="s">
        <v>31</v>
      </c>
      <c r="D1186">
        <v>2001</v>
      </c>
      <c r="G1186" t="s">
        <v>29</v>
      </c>
      <c r="I1186" t="s">
        <v>30</v>
      </c>
      <c r="J1186" t="s">
        <v>1</v>
      </c>
      <c r="K1186">
        <v>5.51</v>
      </c>
      <c r="L1186" t="s">
        <v>118</v>
      </c>
    </row>
    <row r="1187" spans="1:12" x14ac:dyDescent="0.3">
      <c r="A1187" t="s">
        <v>26</v>
      </c>
      <c r="B1187" t="s">
        <v>191</v>
      </c>
      <c r="C1187" t="s">
        <v>31</v>
      </c>
      <c r="D1187">
        <v>2002</v>
      </c>
      <c r="G1187" t="s">
        <v>29</v>
      </c>
      <c r="I1187" t="s">
        <v>30</v>
      </c>
      <c r="J1187" t="s">
        <v>1</v>
      </c>
      <c r="K1187">
        <v>5.51</v>
      </c>
      <c r="L1187" t="s">
        <v>118</v>
      </c>
    </row>
    <row r="1188" spans="1:12" x14ac:dyDescent="0.3">
      <c r="A1188" t="s">
        <v>26</v>
      </c>
      <c r="B1188" t="s">
        <v>191</v>
      </c>
      <c r="C1188" t="s">
        <v>31</v>
      </c>
      <c r="D1188">
        <v>2003</v>
      </c>
      <c r="G1188" t="s">
        <v>29</v>
      </c>
      <c r="I1188" t="s">
        <v>30</v>
      </c>
      <c r="J1188" t="s">
        <v>1</v>
      </c>
      <c r="K1188">
        <v>4.9749999999999996</v>
      </c>
      <c r="L1188" t="s">
        <v>118</v>
      </c>
    </row>
    <row r="1189" spans="1:12" x14ac:dyDescent="0.3">
      <c r="A1189" t="s">
        <v>26</v>
      </c>
      <c r="B1189" t="s">
        <v>191</v>
      </c>
      <c r="C1189" t="s">
        <v>31</v>
      </c>
      <c r="D1189">
        <v>2004</v>
      </c>
      <c r="G1189" t="s">
        <v>29</v>
      </c>
      <c r="I1189" t="s">
        <v>30</v>
      </c>
      <c r="J1189" t="s">
        <v>1</v>
      </c>
      <c r="K1189">
        <v>4.96</v>
      </c>
      <c r="L1189" t="s">
        <v>118</v>
      </c>
    </row>
    <row r="1190" spans="1:12" x14ac:dyDescent="0.3">
      <c r="A1190" t="s">
        <v>26</v>
      </c>
      <c r="B1190" t="s">
        <v>191</v>
      </c>
      <c r="C1190" t="s">
        <v>31</v>
      </c>
      <c r="D1190">
        <v>2005</v>
      </c>
      <c r="G1190" t="s">
        <v>29</v>
      </c>
      <c r="I1190" t="s">
        <v>30</v>
      </c>
      <c r="J1190" t="s">
        <v>1</v>
      </c>
      <c r="K1190">
        <v>4.96</v>
      </c>
      <c r="L1190" t="s">
        <v>118</v>
      </c>
    </row>
    <row r="1191" spans="1:12" x14ac:dyDescent="0.3">
      <c r="A1191" t="s">
        <v>26</v>
      </c>
      <c r="B1191" t="s">
        <v>191</v>
      </c>
      <c r="C1191" t="s">
        <v>31</v>
      </c>
      <c r="D1191">
        <v>2006</v>
      </c>
      <c r="G1191" t="s">
        <v>29</v>
      </c>
      <c r="I1191" t="s">
        <v>30</v>
      </c>
      <c r="J1191" t="s">
        <v>1</v>
      </c>
      <c r="K1191">
        <v>5.2</v>
      </c>
      <c r="L1191" t="s">
        <v>118</v>
      </c>
    </row>
    <row r="1192" spans="1:12" x14ac:dyDescent="0.3">
      <c r="A1192" t="s">
        <v>26</v>
      </c>
      <c r="B1192" t="s">
        <v>191</v>
      </c>
      <c r="C1192" t="s">
        <v>31</v>
      </c>
      <c r="D1192">
        <v>2007</v>
      </c>
      <c r="G1192" t="s">
        <v>29</v>
      </c>
      <c r="I1192" t="s">
        <v>30</v>
      </c>
      <c r="J1192" t="s">
        <v>1</v>
      </c>
      <c r="K1192">
        <v>4.8</v>
      </c>
      <c r="L1192" t="s">
        <v>118</v>
      </c>
    </row>
    <row r="1193" spans="1:12" x14ac:dyDescent="0.3">
      <c r="A1193" t="s">
        <v>26</v>
      </c>
      <c r="B1193" t="s">
        <v>191</v>
      </c>
      <c r="C1193" t="s">
        <v>31</v>
      </c>
      <c r="D1193">
        <v>2008</v>
      </c>
      <c r="G1193" t="s">
        <v>29</v>
      </c>
      <c r="I1193" t="s">
        <v>30</v>
      </c>
      <c r="J1193" t="s">
        <v>1</v>
      </c>
      <c r="K1193">
        <v>5.3</v>
      </c>
      <c r="L1193" t="s">
        <v>118</v>
      </c>
    </row>
    <row r="1194" spans="1:12" x14ac:dyDescent="0.3">
      <c r="A1194" t="s">
        <v>26</v>
      </c>
      <c r="B1194" t="s">
        <v>191</v>
      </c>
      <c r="C1194" t="s">
        <v>31</v>
      </c>
      <c r="D1194">
        <v>2009</v>
      </c>
      <c r="G1194" t="s">
        <v>29</v>
      </c>
      <c r="I1194" t="s">
        <v>30</v>
      </c>
      <c r="J1194" t="s">
        <v>1</v>
      </c>
      <c r="K1194">
        <v>7.4</v>
      </c>
      <c r="L1194" t="s">
        <v>118</v>
      </c>
    </row>
    <row r="1195" spans="1:12" x14ac:dyDescent="0.3">
      <c r="A1195" t="s">
        <v>26</v>
      </c>
      <c r="B1195" t="s">
        <v>191</v>
      </c>
      <c r="C1195" t="s">
        <v>31</v>
      </c>
      <c r="D1195">
        <v>2010</v>
      </c>
      <c r="G1195" t="s">
        <v>29</v>
      </c>
      <c r="I1195" t="s">
        <v>30</v>
      </c>
      <c r="J1195" t="s">
        <v>1</v>
      </c>
      <c r="K1195">
        <v>7.3</v>
      </c>
      <c r="L1195" t="s">
        <v>118</v>
      </c>
    </row>
    <row r="1196" spans="1:12" x14ac:dyDescent="0.3">
      <c r="A1196" t="s">
        <v>26</v>
      </c>
      <c r="B1196" t="s">
        <v>191</v>
      </c>
      <c r="C1196" t="s">
        <v>31</v>
      </c>
      <c r="D1196">
        <v>2011</v>
      </c>
      <c r="G1196" t="s">
        <v>29</v>
      </c>
      <c r="I1196" t="s">
        <v>30</v>
      </c>
      <c r="J1196" t="s">
        <v>1</v>
      </c>
      <c r="K1196">
        <v>8.0299999999999994</v>
      </c>
      <c r="L1196" t="s">
        <v>118</v>
      </c>
    </row>
    <row r="1197" spans="1:12" x14ac:dyDescent="0.3">
      <c r="A1197" t="s">
        <v>26</v>
      </c>
      <c r="B1197" t="s">
        <v>191</v>
      </c>
      <c r="C1197" t="s">
        <v>31</v>
      </c>
      <c r="D1197">
        <v>2012</v>
      </c>
      <c r="G1197" t="s">
        <v>29</v>
      </c>
      <c r="I1197" t="s">
        <v>30</v>
      </c>
      <c r="J1197" t="s">
        <v>1</v>
      </c>
      <c r="K1197">
        <v>9.1</v>
      </c>
      <c r="L1197" t="s">
        <v>118</v>
      </c>
    </row>
    <row r="1198" spans="1:12" x14ac:dyDescent="0.3">
      <c r="A1198" t="s">
        <v>26</v>
      </c>
      <c r="B1198" t="s">
        <v>191</v>
      </c>
      <c r="C1198" t="s">
        <v>31</v>
      </c>
      <c r="D1198">
        <v>2013</v>
      </c>
      <c r="G1198" t="s">
        <v>29</v>
      </c>
      <c r="I1198" t="s">
        <v>30</v>
      </c>
      <c r="J1198" t="s">
        <v>1</v>
      </c>
      <c r="K1198">
        <v>9.1</v>
      </c>
      <c r="L1198" t="s">
        <v>118</v>
      </c>
    </row>
    <row r="1199" spans="1:12" x14ac:dyDescent="0.3">
      <c r="A1199" t="s">
        <v>26</v>
      </c>
      <c r="B1199" t="s">
        <v>191</v>
      </c>
      <c r="C1199" t="s">
        <v>31</v>
      </c>
      <c r="D1199">
        <v>2014</v>
      </c>
      <c r="G1199" t="s">
        <v>29</v>
      </c>
      <c r="I1199" t="s">
        <v>30</v>
      </c>
      <c r="J1199" t="s">
        <v>1</v>
      </c>
      <c r="K1199">
        <v>9.5</v>
      </c>
      <c r="L1199" t="s">
        <v>118</v>
      </c>
    </row>
    <row r="1200" spans="1:12" x14ac:dyDescent="0.3">
      <c r="A1200" t="s">
        <v>26</v>
      </c>
      <c r="B1200" t="s">
        <v>191</v>
      </c>
      <c r="C1200" t="s">
        <v>31</v>
      </c>
      <c r="D1200">
        <v>2015</v>
      </c>
      <c r="G1200" t="s">
        <v>29</v>
      </c>
      <c r="I1200" t="s">
        <v>30</v>
      </c>
      <c r="J1200" t="s">
        <v>1</v>
      </c>
      <c r="K1200">
        <v>9.5</v>
      </c>
      <c r="L1200" t="s">
        <v>118</v>
      </c>
    </row>
    <row r="1201" spans="1:12" x14ac:dyDescent="0.3">
      <c r="A1201" t="s">
        <v>26</v>
      </c>
      <c r="B1201" t="s">
        <v>191</v>
      </c>
      <c r="C1201" t="s">
        <v>31</v>
      </c>
      <c r="D1201">
        <v>2016</v>
      </c>
      <c r="G1201" t="s">
        <v>29</v>
      </c>
      <c r="I1201" t="s">
        <v>30</v>
      </c>
      <c r="J1201" t="s">
        <v>1</v>
      </c>
      <c r="K1201">
        <v>9.5</v>
      </c>
      <c r="L1201" t="s">
        <v>118</v>
      </c>
    </row>
    <row r="1202" spans="1:12" x14ac:dyDescent="0.3">
      <c r="A1202" t="s">
        <v>26</v>
      </c>
      <c r="B1202" t="s">
        <v>191</v>
      </c>
      <c r="C1202" t="s">
        <v>31</v>
      </c>
      <c r="D1202">
        <v>2017</v>
      </c>
      <c r="G1202" t="s">
        <v>29</v>
      </c>
      <c r="I1202" t="s">
        <v>30</v>
      </c>
      <c r="J1202" t="s">
        <v>1</v>
      </c>
      <c r="K1202">
        <v>9.5</v>
      </c>
      <c r="L1202" t="s">
        <v>154</v>
      </c>
    </row>
    <row r="1203" spans="1:12" x14ac:dyDescent="0.3">
      <c r="A1203" t="s">
        <v>26</v>
      </c>
      <c r="B1203" t="s">
        <v>191</v>
      </c>
      <c r="C1203" t="s">
        <v>31</v>
      </c>
      <c r="D1203">
        <v>2018</v>
      </c>
      <c r="G1203" t="s">
        <v>29</v>
      </c>
      <c r="I1203" t="s">
        <v>30</v>
      </c>
      <c r="J1203" t="s">
        <v>1</v>
      </c>
      <c r="K1203">
        <v>9.5</v>
      </c>
      <c r="L1203" t="s">
        <v>154</v>
      </c>
    </row>
    <row r="1204" spans="1:12" x14ac:dyDescent="0.3">
      <c r="A1204" t="s">
        <v>26</v>
      </c>
      <c r="B1204" t="s">
        <v>191</v>
      </c>
      <c r="C1204" t="s">
        <v>31</v>
      </c>
      <c r="D1204">
        <v>1999</v>
      </c>
      <c r="G1204" t="s">
        <v>59</v>
      </c>
      <c r="I1204" t="s">
        <v>30</v>
      </c>
      <c r="J1204" t="s">
        <v>1</v>
      </c>
      <c r="L1204" t="s">
        <v>118</v>
      </c>
    </row>
    <row r="1205" spans="1:12" x14ac:dyDescent="0.3">
      <c r="A1205" t="s">
        <v>26</v>
      </c>
      <c r="B1205" t="s">
        <v>191</v>
      </c>
      <c r="C1205" t="s">
        <v>31</v>
      </c>
      <c r="D1205">
        <v>2000</v>
      </c>
      <c r="G1205" t="s">
        <v>59</v>
      </c>
      <c r="I1205" t="s">
        <v>30</v>
      </c>
      <c r="J1205" t="s">
        <v>1</v>
      </c>
      <c r="L1205" t="s">
        <v>118</v>
      </c>
    </row>
    <row r="1206" spans="1:12" x14ac:dyDescent="0.3">
      <c r="A1206" t="s">
        <v>26</v>
      </c>
      <c r="B1206" t="s">
        <v>191</v>
      </c>
      <c r="C1206" t="s">
        <v>31</v>
      </c>
      <c r="D1206">
        <v>2001</v>
      </c>
      <c r="G1206" t="s">
        <v>59</v>
      </c>
      <c r="I1206" t="s">
        <v>30</v>
      </c>
      <c r="J1206" t="s">
        <v>1</v>
      </c>
      <c r="L1206" t="s">
        <v>118</v>
      </c>
    </row>
    <row r="1207" spans="1:12" x14ac:dyDescent="0.3">
      <c r="A1207" t="s">
        <v>26</v>
      </c>
      <c r="B1207" t="s">
        <v>191</v>
      </c>
      <c r="C1207" t="s">
        <v>31</v>
      </c>
      <c r="D1207">
        <v>2002</v>
      </c>
      <c r="G1207" t="s">
        <v>59</v>
      </c>
      <c r="I1207" t="s">
        <v>30</v>
      </c>
      <c r="J1207" t="s">
        <v>1</v>
      </c>
      <c r="L1207" t="s">
        <v>118</v>
      </c>
    </row>
    <row r="1208" spans="1:12" x14ac:dyDescent="0.3">
      <c r="A1208" t="s">
        <v>26</v>
      </c>
      <c r="B1208" t="s">
        <v>191</v>
      </c>
      <c r="C1208" t="s">
        <v>31</v>
      </c>
      <c r="D1208">
        <v>2003</v>
      </c>
      <c r="G1208" t="s">
        <v>59</v>
      </c>
      <c r="I1208" t="s">
        <v>30</v>
      </c>
      <c r="J1208" t="s">
        <v>1</v>
      </c>
      <c r="L1208" t="s">
        <v>118</v>
      </c>
    </row>
    <row r="1209" spans="1:12" x14ac:dyDescent="0.3">
      <c r="A1209" t="s">
        <v>26</v>
      </c>
      <c r="B1209" t="s">
        <v>191</v>
      </c>
      <c r="C1209" t="s">
        <v>31</v>
      </c>
      <c r="D1209">
        <v>2004</v>
      </c>
      <c r="G1209" t="s">
        <v>59</v>
      </c>
      <c r="I1209" t="s">
        <v>30</v>
      </c>
      <c r="J1209" t="s">
        <v>1</v>
      </c>
      <c r="L1209" t="s">
        <v>118</v>
      </c>
    </row>
    <row r="1210" spans="1:12" x14ac:dyDescent="0.3">
      <c r="A1210" t="s">
        <v>26</v>
      </c>
      <c r="B1210" t="s">
        <v>191</v>
      </c>
      <c r="C1210" t="s">
        <v>31</v>
      </c>
      <c r="D1210">
        <v>2005</v>
      </c>
      <c r="G1210" t="s">
        <v>59</v>
      </c>
      <c r="I1210" t="s">
        <v>30</v>
      </c>
      <c r="J1210" t="s">
        <v>1</v>
      </c>
      <c r="L1210" t="s">
        <v>118</v>
      </c>
    </row>
    <row r="1211" spans="1:12" x14ac:dyDescent="0.3">
      <c r="A1211" t="s">
        <v>26</v>
      </c>
      <c r="B1211" t="s">
        <v>191</v>
      </c>
      <c r="C1211" t="s">
        <v>31</v>
      </c>
      <c r="D1211">
        <v>2006</v>
      </c>
      <c r="G1211" t="s">
        <v>59</v>
      </c>
      <c r="I1211" t="s">
        <v>30</v>
      </c>
      <c r="J1211" t="s">
        <v>1</v>
      </c>
      <c r="L1211" t="s">
        <v>118</v>
      </c>
    </row>
    <row r="1212" spans="1:12" x14ac:dyDescent="0.3">
      <c r="A1212" t="s">
        <v>26</v>
      </c>
      <c r="B1212" t="s">
        <v>191</v>
      </c>
      <c r="C1212" t="s">
        <v>31</v>
      </c>
      <c r="D1212">
        <v>2007</v>
      </c>
      <c r="G1212" t="s">
        <v>59</v>
      </c>
      <c r="I1212" t="s">
        <v>30</v>
      </c>
      <c r="J1212" t="s">
        <v>1</v>
      </c>
      <c r="L1212" t="s">
        <v>118</v>
      </c>
    </row>
    <row r="1213" spans="1:12" x14ac:dyDescent="0.3">
      <c r="A1213" t="s">
        <v>26</v>
      </c>
      <c r="B1213" t="s">
        <v>191</v>
      </c>
      <c r="C1213" t="s">
        <v>31</v>
      </c>
      <c r="D1213">
        <v>2008</v>
      </c>
      <c r="G1213" t="s">
        <v>59</v>
      </c>
      <c r="I1213" t="s">
        <v>30</v>
      </c>
      <c r="J1213" t="s">
        <v>1</v>
      </c>
      <c r="K1213">
        <v>3.2</v>
      </c>
      <c r="L1213" t="s">
        <v>118</v>
      </c>
    </row>
    <row r="1214" spans="1:12" x14ac:dyDescent="0.3">
      <c r="A1214" t="s">
        <v>26</v>
      </c>
      <c r="B1214" t="s">
        <v>191</v>
      </c>
      <c r="C1214" t="s">
        <v>31</v>
      </c>
      <c r="D1214">
        <v>2009</v>
      </c>
      <c r="G1214" t="s">
        <v>59</v>
      </c>
      <c r="I1214" t="s">
        <v>30</v>
      </c>
      <c r="J1214" t="s">
        <v>1</v>
      </c>
      <c r="K1214">
        <v>3.2</v>
      </c>
      <c r="L1214" t="s">
        <v>118</v>
      </c>
    </row>
    <row r="1215" spans="1:12" x14ac:dyDescent="0.3">
      <c r="A1215" t="s">
        <v>26</v>
      </c>
      <c r="B1215" t="s">
        <v>191</v>
      </c>
      <c r="C1215" t="s">
        <v>31</v>
      </c>
      <c r="D1215">
        <v>2010</v>
      </c>
      <c r="G1215" t="s">
        <v>59</v>
      </c>
      <c r="I1215" t="s">
        <v>30</v>
      </c>
      <c r="J1215" t="s">
        <v>1</v>
      </c>
      <c r="K1215">
        <v>4.47</v>
      </c>
      <c r="L1215" t="s">
        <v>118</v>
      </c>
    </row>
    <row r="1216" spans="1:12" x14ac:dyDescent="0.3">
      <c r="A1216" t="s">
        <v>26</v>
      </c>
      <c r="B1216" t="s">
        <v>191</v>
      </c>
      <c r="C1216" t="s">
        <v>31</v>
      </c>
      <c r="D1216">
        <v>2011</v>
      </c>
      <c r="G1216" t="s">
        <v>59</v>
      </c>
      <c r="I1216" t="s">
        <v>30</v>
      </c>
      <c r="J1216" t="s">
        <v>1</v>
      </c>
      <c r="K1216">
        <v>4.47</v>
      </c>
      <c r="L1216" t="s">
        <v>118</v>
      </c>
    </row>
    <row r="1217" spans="1:12" x14ac:dyDescent="0.3">
      <c r="A1217" t="s">
        <v>26</v>
      </c>
      <c r="B1217" t="s">
        <v>191</v>
      </c>
      <c r="C1217" t="s">
        <v>31</v>
      </c>
      <c r="D1217">
        <v>2012</v>
      </c>
      <c r="G1217" t="s">
        <v>59</v>
      </c>
      <c r="I1217" t="s">
        <v>30</v>
      </c>
      <c r="J1217" t="s">
        <v>1</v>
      </c>
      <c r="K1217">
        <v>4.47</v>
      </c>
      <c r="L1217" t="s">
        <v>118</v>
      </c>
    </row>
    <row r="1218" spans="1:12" x14ac:dyDescent="0.3">
      <c r="A1218" t="s">
        <v>26</v>
      </c>
      <c r="B1218" t="s">
        <v>191</v>
      </c>
      <c r="C1218" t="s">
        <v>31</v>
      </c>
      <c r="D1218">
        <v>2013</v>
      </c>
      <c r="G1218" t="s">
        <v>59</v>
      </c>
      <c r="I1218" t="s">
        <v>30</v>
      </c>
      <c r="J1218" t="s">
        <v>1</v>
      </c>
      <c r="K1218">
        <v>4.47</v>
      </c>
      <c r="L1218" t="s">
        <v>118</v>
      </c>
    </row>
    <row r="1219" spans="1:12" x14ac:dyDescent="0.3">
      <c r="A1219" t="s">
        <v>26</v>
      </c>
      <c r="B1219" t="s">
        <v>191</v>
      </c>
      <c r="C1219" t="s">
        <v>31</v>
      </c>
      <c r="D1219">
        <v>2014</v>
      </c>
      <c r="G1219" t="s">
        <v>59</v>
      </c>
      <c r="I1219" t="s">
        <v>30</v>
      </c>
      <c r="J1219" t="s">
        <v>1</v>
      </c>
      <c r="K1219">
        <v>4.47</v>
      </c>
      <c r="L1219" t="s">
        <v>118</v>
      </c>
    </row>
    <row r="1220" spans="1:12" x14ac:dyDescent="0.3">
      <c r="A1220" t="s">
        <v>26</v>
      </c>
      <c r="B1220" t="s">
        <v>191</v>
      </c>
      <c r="C1220" t="s">
        <v>31</v>
      </c>
      <c r="D1220">
        <v>2015</v>
      </c>
      <c r="G1220" t="s">
        <v>59</v>
      </c>
      <c r="I1220" t="s">
        <v>30</v>
      </c>
      <c r="J1220" t="s">
        <v>1</v>
      </c>
      <c r="K1220">
        <v>4.47</v>
      </c>
      <c r="L1220" t="s">
        <v>118</v>
      </c>
    </row>
    <row r="1221" spans="1:12" x14ac:dyDescent="0.3">
      <c r="A1221" t="s">
        <v>26</v>
      </c>
      <c r="B1221" t="s">
        <v>191</v>
      </c>
      <c r="C1221" t="s">
        <v>31</v>
      </c>
      <c r="D1221">
        <v>2016</v>
      </c>
      <c r="G1221" t="s">
        <v>59</v>
      </c>
      <c r="I1221" t="s">
        <v>30</v>
      </c>
      <c r="J1221" t="s">
        <v>1</v>
      </c>
      <c r="K1221">
        <v>4.47</v>
      </c>
      <c r="L1221" t="s">
        <v>118</v>
      </c>
    </row>
    <row r="1222" spans="1:12" x14ac:dyDescent="0.3">
      <c r="A1222" t="s">
        <v>26</v>
      </c>
      <c r="B1222" t="s">
        <v>191</v>
      </c>
      <c r="C1222" t="s">
        <v>31</v>
      </c>
      <c r="D1222">
        <v>2017</v>
      </c>
      <c r="G1222" t="s">
        <v>59</v>
      </c>
      <c r="I1222" t="s">
        <v>30</v>
      </c>
      <c r="J1222" t="s">
        <v>1</v>
      </c>
      <c r="K1222">
        <v>4.47</v>
      </c>
      <c r="L1222" t="s">
        <v>118</v>
      </c>
    </row>
    <row r="1223" spans="1:12" x14ac:dyDescent="0.3">
      <c r="A1223" t="s">
        <v>26</v>
      </c>
      <c r="B1223" t="s">
        <v>191</v>
      </c>
      <c r="C1223" t="s">
        <v>31</v>
      </c>
      <c r="D1223">
        <v>2018</v>
      </c>
      <c r="G1223" t="s">
        <v>59</v>
      </c>
      <c r="I1223" t="s">
        <v>30</v>
      </c>
      <c r="J1223" t="s">
        <v>1</v>
      </c>
      <c r="K1223">
        <v>4.47</v>
      </c>
      <c r="L1223" t="s">
        <v>118</v>
      </c>
    </row>
    <row r="1224" spans="1:12" x14ac:dyDescent="0.3">
      <c r="A1224" t="s">
        <v>26</v>
      </c>
      <c r="B1224" t="s">
        <v>191</v>
      </c>
      <c r="C1224" t="s">
        <v>31</v>
      </c>
      <c r="D1224">
        <v>1999</v>
      </c>
      <c r="G1224" t="s">
        <v>60</v>
      </c>
      <c r="I1224" t="s">
        <v>30</v>
      </c>
      <c r="J1224" t="s">
        <v>1</v>
      </c>
      <c r="K1224">
        <v>13</v>
      </c>
      <c r="L1224" t="s">
        <v>118</v>
      </c>
    </row>
    <row r="1225" spans="1:12" x14ac:dyDescent="0.3">
      <c r="A1225" t="s">
        <v>26</v>
      </c>
      <c r="B1225" t="s">
        <v>191</v>
      </c>
      <c r="C1225" t="s">
        <v>31</v>
      </c>
      <c r="D1225">
        <v>2000</v>
      </c>
      <c r="G1225" t="s">
        <v>60</v>
      </c>
      <c r="I1225" t="s">
        <v>30</v>
      </c>
      <c r="J1225" t="s">
        <v>1</v>
      </c>
      <c r="K1225">
        <v>13</v>
      </c>
      <c r="L1225" t="s">
        <v>118</v>
      </c>
    </row>
    <row r="1226" spans="1:12" x14ac:dyDescent="0.3">
      <c r="A1226" t="s">
        <v>26</v>
      </c>
      <c r="B1226" t="s">
        <v>191</v>
      </c>
      <c r="C1226" t="s">
        <v>31</v>
      </c>
      <c r="D1226">
        <v>2001</v>
      </c>
      <c r="G1226" t="s">
        <v>60</v>
      </c>
      <c r="I1226" t="s">
        <v>30</v>
      </c>
      <c r="J1226" t="s">
        <v>1</v>
      </c>
      <c r="K1226">
        <v>13</v>
      </c>
      <c r="L1226" t="s">
        <v>118</v>
      </c>
    </row>
    <row r="1227" spans="1:12" x14ac:dyDescent="0.3">
      <c r="A1227" t="s">
        <v>26</v>
      </c>
      <c r="B1227" t="s">
        <v>191</v>
      </c>
      <c r="C1227" t="s">
        <v>31</v>
      </c>
      <c r="D1227">
        <v>2002</v>
      </c>
      <c r="G1227" t="s">
        <v>60</v>
      </c>
      <c r="I1227" t="s">
        <v>30</v>
      </c>
      <c r="J1227" t="s">
        <v>1</v>
      </c>
      <c r="K1227">
        <v>13</v>
      </c>
      <c r="L1227" t="s">
        <v>118</v>
      </c>
    </row>
    <row r="1228" spans="1:12" x14ac:dyDescent="0.3">
      <c r="A1228" t="s">
        <v>26</v>
      </c>
      <c r="B1228" t="s">
        <v>191</v>
      </c>
      <c r="C1228" t="s">
        <v>31</v>
      </c>
      <c r="D1228">
        <v>2003</v>
      </c>
      <c r="G1228" t="s">
        <v>60</v>
      </c>
      <c r="I1228" t="s">
        <v>30</v>
      </c>
      <c r="J1228" t="s">
        <v>1</v>
      </c>
      <c r="K1228">
        <v>4.4000000000000004</v>
      </c>
      <c r="L1228" t="s">
        <v>118</v>
      </c>
    </row>
    <row r="1229" spans="1:12" x14ac:dyDescent="0.3">
      <c r="A1229" t="s">
        <v>26</v>
      </c>
      <c r="B1229" t="s">
        <v>191</v>
      </c>
      <c r="C1229" t="s">
        <v>31</v>
      </c>
      <c r="D1229">
        <v>2004</v>
      </c>
      <c r="G1229" t="s">
        <v>60</v>
      </c>
      <c r="I1229" t="s">
        <v>30</v>
      </c>
      <c r="J1229" t="s">
        <v>1</v>
      </c>
      <c r="K1229">
        <v>0</v>
      </c>
      <c r="L1229" t="s">
        <v>118</v>
      </c>
    </row>
    <row r="1230" spans="1:12" x14ac:dyDescent="0.3">
      <c r="A1230" t="s">
        <v>26</v>
      </c>
      <c r="B1230" t="s">
        <v>191</v>
      </c>
      <c r="C1230" t="s">
        <v>31</v>
      </c>
      <c r="D1230">
        <v>2005</v>
      </c>
      <c r="G1230" t="s">
        <v>60</v>
      </c>
      <c r="I1230" t="s">
        <v>30</v>
      </c>
      <c r="J1230" t="s">
        <v>1</v>
      </c>
      <c r="K1230">
        <v>0</v>
      </c>
      <c r="L1230" t="s">
        <v>118</v>
      </c>
    </row>
    <row r="1231" spans="1:12" x14ac:dyDescent="0.3">
      <c r="A1231" t="s">
        <v>26</v>
      </c>
      <c r="B1231" t="s">
        <v>191</v>
      </c>
      <c r="C1231" t="s">
        <v>31</v>
      </c>
      <c r="D1231">
        <v>2006</v>
      </c>
      <c r="G1231" t="s">
        <v>60</v>
      </c>
      <c r="I1231" t="s">
        <v>30</v>
      </c>
      <c r="J1231" t="s">
        <v>1</v>
      </c>
      <c r="K1231">
        <v>0</v>
      </c>
      <c r="L1231" t="s">
        <v>118</v>
      </c>
    </row>
    <row r="1232" spans="1:12" x14ac:dyDescent="0.3">
      <c r="A1232" t="s">
        <v>26</v>
      </c>
      <c r="B1232" t="s">
        <v>191</v>
      </c>
      <c r="C1232" t="s">
        <v>31</v>
      </c>
      <c r="D1232">
        <v>2007</v>
      </c>
      <c r="G1232" t="s">
        <v>60</v>
      </c>
      <c r="I1232" t="s">
        <v>30</v>
      </c>
      <c r="J1232" t="s">
        <v>1</v>
      </c>
      <c r="K1232">
        <v>0</v>
      </c>
      <c r="L1232" t="s">
        <v>118</v>
      </c>
    </row>
    <row r="1233" spans="1:12" x14ac:dyDescent="0.3">
      <c r="A1233" t="s">
        <v>26</v>
      </c>
      <c r="B1233" t="s">
        <v>191</v>
      </c>
      <c r="C1233" t="s">
        <v>31</v>
      </c>
      <c r="D1233">
        <v>2008</v>
      </c>
      <c r="G1233" t="s">
        <v>60</v>
      </c>
      <c r="I1233" t="s">
        <v>30</v>
      </c>
      <c r="J1233" t="s">
        <v>1</v>
      </c>
      <c r="K1233">
        <v>0</v>
      </c>
      <c r="L1233" t="s">
        <v>118</v>
      </c>
    </row>
    <row r="1234" spans="1:12" x14ac:dyDescent="0.3">
      <c r="A1234" t="s">
        <v>26</v>
      </c>
      <c r="B1234" t="s">
        <v>191</v>
      </c>
      <c r="C1234" t="s">
        <v>31</v>
      </c>
      <c r="D1234">
        <v>2009</v>
      </c>
      <c r="G1234" t="s">
        <v>60</v>
      </c>
      <c r="I1234" t="s">
        <v>30</v>
      </c>
      <c r="J1234" t="s">
        <v>1</v>
      </c>
      <c r="K1234">
        <v>0</v>
      </c>
      <c r="L1234" t="s">
        <v>118</v>
      </c>
    </row>
    <row r="1235" spans="1:12" x14ac:dyDescent="0.3">
      <c r="A1235" t="s">
        <v>26</v>
      </c>
      <c r="B1235" t="s">
        <v>191</v>
      </c>
      <c r="C1235" t="s">
        <v>31</v>
      </c>
      <c r="D1235">
        <v>2010</v>
      </c>
      <c r="G1235" t="s">
        <v>60</v>
      </c>
      <c r="I1235" t="s">
        <v>30</v>
      </c>
      <c r="J1235" t="s">
        <v>1</v>
      </c>
      <c r="K1235">
        <v>0</v>
      </c>
      <c r="L1235" t="s">
        <v>118</v>
      </c>
    </row>
    <row r="1236" spans="1:12" x14ac:dyDescent="0.3">
      <c r="A1236" t="s">
        <v>26</v>
      </c>
      <c r="B1236" t="s">
        <v>191</v>
      </c>
      <c r="C1236" t="s">
        <v>31</v>
      </c>
      <c r="D1236">
        <v>2011</v>
      </c>
      <c r="G1236" t="s">
        <v>60</v>
      </c>
      <c r="I1236" t="s">
        <v>30</v>
      </c>
      <c r="J1236" t="s">
        <v>1</v>
      </c>
      <c r="K1236">
        <v>1.5</v>
      </c>
      <c r="L1236" t="s">
        <v>118</v>
      </c>
    </row>
    <row r="1237" spans="1:12" x14ac:dyDescent="0.3">
      <c r="A1237" t="s">
        <v>26</v>
      </c>
      <c r="B1237" t="s">
        <v>191</v>
      </c>
      <c r="C1237" t="s">
        <v>31</v>
      </c>
      <c r="D1237">
        <v>2012</v>
      </c>
      <c r="G1237" t="s">
        <v>60</v>
      </c>
      <c r="I1237" t="s">
        <v>30</v>
      </c>
      <c r="J1237" t="s">
        <v>1</v>
      </c>
      <c r="K1237">
        <v>1.5</v>
      </c>
      <c r="L1237" t="s">
        <v>118</v>
      </c>
    </row>
    <row r="1238" spans="1:12" x14ac:dyDescent="0.3">
      <c r="A1238" t="s">
        <v>26</v>
      </c>
      <c r="B1238" t="s">
        <v>191</v>
      </c>
      <c r="C1238" t="s">
        <v>31</v>
      </c>
      <c r="D1238">
        <v>2013</v>
      </c>
      <c r="G1238" t="s">
        <v>60</v>
      </c>
      <c r="I1238" t="s">
        <v>30</v>
      </c>
      <c r="J1238" t="s">
        <v>1</v>
      </c>
      <c r="K1238">
        <v>1.5</v>
      </c>
      <c r="L1238" t="s">
        <v>118</v>
      </c>
    </row>
    <row r="1239" spans="1:12" x14ac:dyDescent="0.3">
      <c r="A1239" t="s">
        <v>26</v>
      </c>
      <c r="B1239" t="s">
        <v>191</v>
      </c>
      <c r="C1239" t="s">
        <v>31</v>
      </c>
      <c r="D1239">
        <v>2014</v>
      </c>
      <c r="G1239" t="s">
        <v>60</v>
      </c>
      <c r="I1239" t="s">
        <v>30</v>
      </c>
      <c r="J1239" t="s">
        <v>1</v>
      </c>
      <c r="K1239">
        <v>1.5</v>
      </c>
      <c r="L1239" t="s">
        <v>118</v>
      </c>
    </row>
    <row r="1240" spans="1:12" x14ac:dyDescent="0.3">
      <c r="A1240" t="s">
        <v>26</v>
      </c>
      <c r="B1240" t="s">
        <v>191</v>
      </c>
      <c r="C1240" t="s">
        <v>31</v>
      </c>
      <c r="D1240">
        <v>2015</v>
      </c>
      <c r="G1240" t="s">
        <v>60</v>
      </c>
      <c r="I1240" t="s">
        <v>30</v>
      </c>
      <c r="J1240" t="s">
        <v>1</v>
      </c>
      <c r="K1240">
        <v>1.5</v>
      </c>
      <c r="L1240" t="s">
        <v>118</v>
      </c>
    </row>
    <row r="1241" spans="1:12" x14ac:dyDescent="0.3">
      <c r="A1241" t="s">
        <v>26</v>
      </c>
      <c r="B1241" t="s">
        <v>191</v>
      </c>
      <c r="C1241" t="s">
        <v>31</v>
      </c>
      <c r="D1241">
        <v>2016</v>
      </c>
      <c r="G1241" t="s">
        <v>60</v>
      </c>
      <c r="I1241" t="s">
        <v>30</v>
      </c>
      <c r="J1241" t="s">
        <v>1</v>
      </c>
      <c r="K1241">
        <v>22.5</v>
      </c>
      <c r="L1241" t="s">
        <v>118</v>
      </c>
    </row>
    <row r="1242" spans="1:12" x14ac:dyDescent="0.3">
      <c r="A1242" t="s">
        <v>26</v>
      </c>
      <c r="B1242" t="s">
        <v>191</v>
      </c>
      <c r="C1242" t="s">
        <v>31</v>
      </c>
      <c r="D1242">
        <v>2017</v>
      </c>
      <c r="G1242" t="s">
        <v>60</v>
      </c>
      <c r="I1242" t="s">
        <v>30</v>
      </c>
      <c r="J1242" t="s">
        <v>1</v>
      </c>
      <c r="K1242">
        <v>22.5</v>
      </c>
      <c r="L1242" t="s">
        <v>118</v>
      </c>
    </row>
    <row r="1243" spans="1:12" x14ac:dyDescent="0.3">
      <c r="A1243" t="s">
        <v>26</v>
      </c>
      <c r="B1243" t="s">
        <v>191</v>
      </c>
      <c r="C1243" t="s">
        <v>31</v>
      </c>
      <c r="D1243">
        <v>2018</v>
      </c>
      <c r="G1243" t="s">
        <v>60</v>
      </c>
      <c r="I1243" t="s">
        <v>30</v>
      </c>
      <c r="J1243" t="s">
        <v>1</v>
      </c>
      <c r="K1243">
        <v>22.5</v>
      </c>
      <c r="L1243" t="s">
        <v>118</v>
      </c>
    </row>
    <row r="1244" spans="1:12" x14ac:dyDescent="0.3">
      <c r="A1244" t="s">
        <v>26</v>
      </c>
      <c r="B1244" t="s">
        <v>191</v>
      </c>
      <c r="C1244" t="s">
        <v>31</v>
      </c>
      <c r="D1244">
        <v>1999</v>
      </c>
      <c r="G1244" t="s">
        <v>197</v>
      </c>
      <c r="I1244" t="s">
        <v>30</v>
      </c>
      <c r="J1244" t="s">
        <v>1</v>
      </c>
      <c r="L1244" t="s">
        <v>118</v>
      </c>
    </row>
    <row r="1245" spans="1:12" x14ac:dyDescent="0.3">
      <c r="A1245" t="s">
        <v>26</v>
      </c>
      <c r="B1245" t="s">
        <v>191</v>
      </c>
      <c r="C1245" t="s">
        <v>31</v>
      </c>
      <c r="D1245">
        <v>2000</v>
      </c>
      <c r="G1245" t="s">
        <v>197</v>
      </c>
      <c r="I1245" t="s">
        <v>30</v>
      </c>
      <c r="J1245" t="s">
        <v>1</v>
      </c>
      <c r="L1245" t="s">
        <v>118</v>
      </c>
    </row>
    <row r="1246" spans="1:12" x14ac:dyDescent="0.3">
      <c r="A1246" t="s">
        <v>26</v>
      </c>
      <c r="B1246" t="s">
        <v>191</v>
      </c>
      <c r="C1246" t="s">
        <v>31</v>
      </c>
      <c r="D1246">
        <v>2001</v>
      </c>
      <c r="G1246" t="s">
        <v>197</v>
      </c>
      <c r="I1246" t="s">
        <v>30</v>
      </c>
      <c r="J1246" t="s">
        <v>1</v>
      </c>
      <c r="L1246" t="s">
        <v>118</v>
      </c>
    </row>
    <row r="1247" spans="1:12" x14ac:dyDescent="0.3">
      <c r="A1247" t="s">
        <v>26</v>
      </c>
      <c r="B1247" t="s">
        <v>191</v>
      </c>
      <c r="C1247" t="s">
        <v>31</v>
      </c>
      <c r="D1247">
        <v>2002</v>
      </c>
      <c r="G1247" t="s">
        <v>197</v>
      </c>
      <c r="I1247" t="s">
        <v>30</v>
      </c>
      <c r="J1247" t="s">
        <v>1</v>
      </c>
      <c r="L1247" t="s">
        <v>118</v>
      </c>
    </row>
    <row r="1248" spans="1:12" x14ac:dyDescent="0.3">
      <c r="A1248" t="s">
        <v>26</v>
      </c>
      <c r="B1248" t="s">
        <v>191</v>
      </c>
      <c r="C1248" t="s">
        <v>31</v>
      </c>
      <c r="D1248">
        <v>2003</v>
      </c>
      <c r="G1248" t="s">
        <v>197</v>
      </c>
      <c r="I1248" t="s">
        <v>30</v>
      </c>
      <c r="J1248" t="s">
        <v>1</v>
      </c>
      <c r="L1248" t="s">
        <v>118</v>
      </c>
    </row>
    <row r="1249" spans="1:12" x14ac:dyDescent="0.3">
      <c r="A1249" t="s">
        <v>26</v>
      </c>
      <c r="B1249" t="s">
        <v>191</v>
      </c>
      <c r="C1249" t="s">
        <v>31</v>
      </c>
      <c r="D1249">
        <v>2004</v>
      </c>
      <c r="G1249" t="s">
        <v>197</v>
      </c>
      <c r="I1249" t="s">
        <v>30</v>
      </c>
      <c r="J1249" t="s">
        <v>1</v>
      </c>
      <c r="L1249" t="s">
        <v>118</v>
      </c>
    </row>
    <row r="1250" spans="1:12" x14ac:dyDescent="0.3">
      <c r="A1250" t="s">
        <v>26</v>
      </c>
      <c r="B1250" t="s">
        <v>191</v>
      </c>
      <c r="C1250" t="s">
        <v>31</v>
      </c>
      <c r="D1250">
        <v>2005</v>
      </c>
      <c r="G1250" t="s">
        <v>197</v>
      </c>
      <c r="I1250" t="s">
        <v>30</v>
      </c>
      <c r="J1250" t="s">
        <v>1</v>
      </c>
      <c r="L1250" t="s">
        <v>118</v>
      </c>
    </row>
    <row r="1251" spans="1:12" x14ac:dyDescent="0.3">
      <c r="A1251" t="s">
        <v>26</v>
      </c>
      <c r="B1251" t="s">
        <v>191</v>
      </c>
      <c r="C1251" t="s">
        <v>31</v>
      </c>
      <c r="D1251">
        <v>2006</v>
      </c>
      <c r="G1251" t="s">
        <v>197</v>
      </c>
      <c r="I1251" t="s">
        <v>30</v>
      </c>
      <c r="J1251" t="s">
        <v>1</v>
      </c>
      <c r="L1251" t="s">
        <v>118</v>
      </c>
    </row>
    <row r="1252" spans="1:12" x14ac:dyDescent="0.3">
      <c r="A1252" t="s">
        <v>26</v>
      </c>
      <c r="B1252" t="s">
        <v>191</v>
      </c>
      <c r="C1252" t="s">
        <v>31</v>
      </c>
      <c r="D1252">
        <v>2007</v>
      </c>
      <c r="G1252" t="s">
        <v>197</v>
      </c>
      <c r="I1252" t="s">
        <v>30</v>
      </c>
      <c r="J1252" t="s">
        <v>1</v>
      </c>
      <c r="L1252" t="s">
        <v>118</v>
      </c>
    </row>
    <row r="1253" spans="1:12" x14ac:dyDescent="0.3">
      <c r="A1253" t="s">
        <v>26</v>
      </c>
      <c r="B1253" t="s">
        <v>191</v>
      </c>
      <c r="C1253" t="s">
        <v>31</v>
      </c>
      <c r="D1253">
        <v>2008</v>
      </c>
      <c r="G1253" t="s">
        <v>197</v>
      </c>
      <c r="I1253" t="s">
        <v>30</v>
      </c>
      <c r="J1253" t="s">
        <v>1</v>
      </c>
      <c r="K1253">
        <v>1.002</v>
      </c>
      <c r="L1253" t="s">
        <v>118</v>
      </c>
    </row>
    <row r="1254" spans="1:12" x14ac:dyDescent="0.3">
      <c r="A1254" t="s">
        <v>26</v>
      </c>
      <c r="B1254" t="s">
        <v>191</v>
      </c>
      <c r="C1254" t="s">
        <v>31</v>
      </c>
      <c r="D1254">
        <v>2009</v>
      </c>
      <c r="G1254" t="s">
        <v>197</v>
      </c>
      <c r="I1254" t="s">
        <v>30</v>
      </c>
      <c r="J1254" t="s">
        <v>1</v>
      </c>
      <c r="K1254">
        <v>1.04</v>
      </c>
      <c r="L1254" t="s">
        <v>118</v>
      </c>
    </row>
    <row r="1255" spans="1:12" x14ac:dyDescent="0.3">
      <c r="A1255" t="s">
        <v>26</v>
      </c>
      <c r="B1255" t="s">
        <v>191</v>
      </c>
      <c r="C1255" t="s">
        <v>31</v>
      </c>
      <c r="D1255">
        <v>2010</v>
      </c>
      <c r="G1255" t="s">
        <v>197</v>
      </c>
      <c r="I1255" t="s">
        <v>30</v>
      </c>
      <c r="J1255" t="s">
        <v>1</v>
      </c>
      <c r="K1255">
        <v>1.0900000000000001</v>
      </c>
      <c r="L1255" t="s">
        <v>118</v>
      </c>
    </row>
    <row r="1256" spans="1:12" x14ac:dyDescent="0.3">
      <c r="A1256" t="s">
        <v>26</v>
      </c>
      <c r="B1256" t="s">
        <v>191</v>
      </c>
      <c r="C1256" t="s">
        <v>31</v>
      </c>
      <c r="D1256">
        <v>2011</v>
      </c>
      <c r="G1256" t="s">
        <v>197</v>
      </c>
      <c r="I1256" t="s">
        <v>30</v>
      </c>
      <c r="J1256" t="s">
        <v>1</v>
      </c>
      <c r="K1256">
        <v>1.08</v>
      </c>
      <c r="L1256" t="s">
        <v>118</v>
      </c>
    </row>
    <row r="1257" spans="1:12" x14ac:dyDescent="0.3">
      <c r="A1257" t="s">
        <v>26</v>
      </c>
      <c r="B1257" t="s">
        <v>191</v>
      </c>
      <c r="C1257" t="s">
        <v>31</v>
      </c>
      <c r="D1257">
        <v>2012</v>
      </c>
      <c r="G1257" t="s">
        <v>197</v>
      </c>
      <c r="I1257" t="s">
        <v>30</v>
      </c>
      <c r="J1257" t="s">
        <v>1</v>
      </c>
      <c r="K1257">
        <v>1</v>
      </c>
      <c r="L1257" t="s">
        <v>118</v>
      </c>
    </row>
    <row r="1258" spans="1:12" x14ac:dyDescent="0.3">
      <c r="A1258" t="s">
        <v>26</v>
      </c>
      <c r="B1258" t="s">
        <v>191</v>
      </c>
      <c r="C1258" t="s">
        <v>31</v>
      </c>
      <c r="D1258">
        <v>2013</v>
      </c>
      <c r="G1258" t="s">
        <v>197</v>
      </c>
      <c r="I1258" t="s">
        <v>30</v>
      </c>
      <c r="J1258" t="s">
        <v>1</v>
      </c>
      <c r="K1258">
        <v>1.03</v>
      </c>
      <c r="L1258" t="s">
        <v>118</v>
      </c>
    </row>
    <row r="1259" spans="1:12" x14ac:dyDescent="0.3">
      <c r="A1259" t="s">
        <v>26</v>
      </c>
      <c r="B1259" t="s">
        <v>191</v>
      </c>
      <c r="C1259" t="s">
        <v>31</v>
      </c>
      <c r="D1259">
        <v>2014</v>
      </c>
      <c r="G1259" t="s">
        <v>197</v>
      </c>
      <c r="I1259" t="s">
        <v>30</v>
      </c>
      <c r="J1259" t="s">
        <v>1</v>
      </c>
      <c r="K1259">
        <v>1</v>
      </c>
      <c r="L1259" t="s">
        <v>118</v>
      </c>
    </row>
    <row r="1260" spans="1:12" x14ac:dyDescent="0.3">
      <c r="A1260" t="s">
        <v>26</v>
      </c>
      <c r="B1260" t="s">
        <v>191</v>
      </c>
      <c r="C1260" t="s">
        <v>31</v>
      </c>
      <c r="D1260">
        <v>2015</v>
      </c>
      <c r="G1260" t="s">
        <v>197</v>
      </c>
      <c r="I1260" t="s">
        <v>30</v>
      </c>
      <c r="J1260" t="s">
        <v>1</v>
      </c>
      <c r="K1260">
        <v>1</v>
      </c>
      <c r="L1260" t="s">
        <v>118</v>
      </c>
    </row>
    <row r="1261" spans="1:12" x14ac:dyDescent="0.3">
      <c r="A1261" t="s">
        <v>26</v>
      </c>
      <c r="B1261" t="s">
        <v>191</v>
      </c>
      <c r="C1261" t="s">
        <v>31</v>
      </c>
      <c r="D1261">
        <v>2016</v>
      </c>
      <c r="G1261" t="s">
        <v>197</v>
      </c>
      <c r="I1261" t="s">
        <v>30</v>
      </c>
      <c r="J1261" t="s">
        <v>1</v>
      </c>
      <c r="K1261">
        <v>0.99</v>
      </c>
      <c r="L1261" t="s">
        <v>118</v>
      </c>
    </row>
    <row r="1262" spans="1:12" x14ac:dyDescent="0.3">
      <c r="A1262" t="s">
        <v>26</v>
      </c>
      <c r="B1262" t="s">
        <v>191</v>
      </c>
      <c r="C1262" t="s">
        <v>31</v>
      </c>
      <c r="D1262">
        <v>2017</v>
      </c>
      <c r="G1262" t="s">
        <v>197</v>
      </c>
      <c r="I1262" t="s">
        <v>30</v>
      </c>
      <c r="J1262" t="s">
        <v>1</v>
      </c>
      <c r="K1262">
        <v>1.0075000000000001</v>
      </c>
      <c r="L1262" t="s">
        <v>118</v>
      </c>
    </row>
    <row r="1263" spans="1:12" x14ac:dyDescent="0.3">
      <c r="A1263" t="s">
        <v>26</v>
      </c>
      <c r="B1263" t="s">
        <v>191</v>
      </c>
      <c r="C1263" t="s">
        <v>31</v>
      </c>
      <c r="D1263">
        <v>2018</v>
      </c>
      <c r="G1263" t="s">
        <v>197</v>
      </c>
      <c r="I1263" t="s">
        <v>30</v>
      </c>
      <c r="J1263" t="s">
        <v>1</v>
      </c>
      <c r="K1263">
        <v>0.997</v>
      </c>
      <c r="L1263" t="s">
        <v>118</v>
      </c>
    </row>
    <row r="1264" spans="1:12" x14ac:dyDescent="0.3">
      <c r="A1264" t="s">
        <v>26</v>
      </c>
      <c r="B1264" t="s">
        <v>191</v>
      </c>
      <c r="C1264" t="s">
        <v>31</v>
      </c>
      <c r="D1264">
        <v>1999</v>
      </c>
      <c r="G1264" t="s">
        <v>37</v>
      </c>
      <c r="I1264" t="s">
        <v>30</v>
      </c>
      <c r="J1264" t="s">
        <v>1</v>
      </c>
      <c r="L1264" t="s">
        <v>118</v>
      </c>
    </row>
    <row r="1265" spans="1:12" x14ac:dyDescent="0.3">
      <c r="A1265" t="s">
        <v>26</v>
      </c>
      <c r="B1265" t="s">
        <v>191</v>
      </c>
      <c r="C1265" t="s">
        <v>31</v>
      </c>
      <c r="D1265">
        <v>2000</v>
      </c>
      <c r="G1265" t="s">
        <v>37</v>
      </c>
      <c r="I1265" t="s">
        <v>30</v>
      </c>
      <c r="J1265" t="s">
        <v>1</v>
      </c>
      <c r="L1265" t="s">
        <v>118</v>
      </c>
    </row>
    <row r="1266" spans="1:12" x14ac:dyDescent="0.3">
      <c r="A1266" t="s">
        <v>26</v>
      </c>
      <c r="B1266" t="s">
        <v>191</v>
      </c>
      <c r="C1266" t="s">
        <v>31</v>
      </c>
      <c r="D1266">
        <v>2001</v>
      </c>
      <c r="G1266" t="s">
        <v>37</v>
      </c>
      <c r="I1266" t="s">
        <v>30</v>
      </c>
      <c r="J1266" t="s">
        <v>1</v>
      </c>
      <c r="L1266" t="s">
        <v>118</v>
      </c>
    </row>
    <row r="1267" spans="1:12" x14ac:dyDescent="0.3">
      <c r="A1267" t="s">
        <v>26</v>
      </c>
      <c r="B1267" t="s">
        <v>191</v>
      </c>
      <c r="C1267" t="s">
        <v>31</v>
      </c>
      <c r="D1267">
        <v>2002</v>
      </c>
      <c r="G1267" t="s">
        <v>37</v>
      </c>
      <c r="I1267" t="s">
        <v>30</v>
      </c>
      <c r="J1267" t="s">
        <v>1</v>
      </c>
      <c r="L1267" t="s">
        <v>118</v>
      </c>
    </row>
    <row r="1268" spans="1:12" x14ac:dyDescent="0.3">
      <c r="A1268" t="s">
        <v>26</v>
      </c>
      <c r="B1268" t="s">
        <v>191</v>
      </c>
      <c r="C1268" t="s">
        <v>31</v>
      </c>
      <c r="D1268">
        <v>2003</v>
      </c>
      <c r="G1268" t="s">
        <v>37</v>
      </c>
      <c r="I1268" t="s">
        <v>30</v>
      </c>
      <c r="J1268" t="s">
        <v>1</v>
      </c>
      <c r="L1268" t="s">
        <v>118</v>
      </c>
    </row>
    <row r="1269" spans="1:12" x14ac:dyDescent="0.3">
      <c r="A1269" t="s">
        <v>26</v>
      </c>
      <c r="B1269" t="s">
        <v>191</v>
      </c>
      <c r="C1269" t="s">
        <v>31</v>
      </c>
      <c r="D1269">
        <v>2004</v>
      </c>
      <c r="G1269" t="s">
        <v>37</v>
      </c>
      <c r="I1269" t="s">
        <v>30</v>
      </c>
      <c r="J1269" t="s">
        <v>1</v>
      </c>
      <c r="L1269" t="s">
        <v>118</v>
      </c>
    </row>
    <row r="1270" spans="1:12" x14ac:dyDescent="0.3">
      <c r="A1270" t="s">
        <v>26</v>
      </c>
      <c r="B1270" t="s">
        <v>191</v>
      </c>
      <c r="C1270" t="s">
        <v>31</v>
      </c>
      <c r="D1270">
        <v>2005</v>
      </c>
      <c r="G1270" t="s">
        <v>37</v>
      </c>
      <c r="I1270" t="s">
        <v>30</v>
      </c>
      <c r="J1270" t="s">
        <v>1</v>
      </c>
      <c r="L1270" t="s">
        <v>118</v>
      </c>
    </row>
    <row r="1271" spans="1:12" x14ac:dyDescent="0.3">
      <c r="A1271" t="s">
        <v>26</v>
      </c>
      <c r="B1271" t="s">
        <v>191</v>
      </c>
      <c r="C1271" t="s">
        <v>31</v>
      </c>
      <c r="D1271">
        <v>2006</v>
      </c>
      <c r="G1271" t="s">
        <v>37</v>
      </c>
      <c r="I1271" t="s">
        <v>30</v>
      </c>
      <c r="J1271" t="s">
        <v>1</v>
      </c>
      <c r="L1271" t="s">
        <v>118</v>
      </c>
    </row>
    <row r="1272" spans="1:12" x14ac:dyDescent="0.3">
      <c r="A1272" t="s">
        <v>26</v>
      </c>
      <c r="B1272" t="s">
        <v>191</v>
      </c>
      <c r="C1272" t="s">
        <v>31</v>
      </c>
      <c r="D1272">
        <v>2007</v>
      </c>
      <c r="G1272" t="s">
        <v>37</v>
      </c>
      <c r="I1272" t="s">
        <v>30</v>
      </c>
      <c r="J1272" t="s">
        <v>1</v>
      </c>
      <c r="L1272" t="s">
        <v>118</v>
      </c>
    </row>
    <row r="1273" spans="1:12" x14ac:dyDescent="0.3">
      <c r="A1273" t="s">
        <v>26</v>
      </c>
      <c r="B1273" t="s">
        <v>191</v>
      </c>
      <c r="C1273" t="s">
        <v>31</v>
      </c>
      <c r="D1273">
        <v>2008</v>
      </c>
      <c r="G1273" t="s">
        <v>37</v>
      </c>
      <c r="I1273" t="s">
        <v>30</v>
      </c>
      <c r="J1273" t="s">
        <v>1</v>
      </c>
      <c r="L1273" t="s">
        <v>118</v>
      </c>
    </row>
    <row r="1274" spans="1:12" x14ac:dyDescent="0.3">
      <c r="A1274" t="s">
        <v>26</v>
      </c>
      <c r="B1274" t="s">
        <v>191</v>
      </c>
      <c r="C1274" t="s">
        <v>31</v>
      </c>
      <c r="D1274">
        <v>2009</v>
      </c>
      <c r="G1274" t="s">
        <v>37</v>
      </c>
      <c r="I1274" t="s">
        <v>30</v>
      </c>
      <c r="J1274" t="s">
        <v>1</v>
      </c>
      <c r="K1274">
        <v>1</v>
      </c>
      <c r="L1274" t="s">
        <v>118</v>
      </c>
    </row>
    <row r="1275" spans="1:12" x14ac:dyDescent="0.3">
      <c r="A1275" t="s">
        <v>26</v>
      </c>
      <c r="B1275" t="s">
        <v>191</v>
      </c>
      <c r="C1275" t="s">
        <v>31</v>
      </c>
      <c r="D1275">
        <v>2010</v>
      </c>
      <c r="G1275" t="s">
        <v>37</v>
      </c>
      <c r="I1275" t="s">
        <v>30</v>
      </c>
      <c r="J1275" t="s">
        <v>1</v>
      </c>
      <c r="K1275">
        <v>1</v>
      </c>
      <c r="L1275" t="s">
        <v>118</v>
      </c>
    </row>
    <row r="1276" spans="1:12" x14ac:dyDescent="0.3">
      <c r="A1276" t="s">
        <v>26</v>
      </c>
      <c r="B1276" t="s">
        <v>191</v>
      </c>
      <c r="C1276" t="s">
        <v>31</v>
      </c>
      <c r="D1276">
        <v>2011</v>
      </c>
      <c r="G1276" t="s">
        <v>37</v>
      </c>
      <c r="I1276" t="s">
        <v>30</v>
      </c>
      <c r="J1276" t="s">
        <v>1</v>
      </c>
      <c r="K1276">
        <v>1</v>
      </c>
      <c r="L1276" t="s">
        <v>118</v>
      </c>
    </row>
    <row r="1277" spans="1:12" x14ac:dyDescent="0.3">
      <c r="A1277" t="s">
        <v>26</v>
      </c>
      <c r="B1277" t="s">
        <v>191</v>
      </c>
      <c r="C1277" t="s">
        <v>31</v>
      </c>
      <c r="D1277">
        <v>2012</v>
      </c>
      <c r="G1277" t="s">
        <v>37</v>
      </c>
      <c r="I1277" t="s">
        <v>30</v>
      </c>
      <c r="J1277" t="s">
        <v>1</v>
      </c>
      <c r="K1277">
        <v>1</v>
      </c>
      <c r="L1277" t="s">
        <v>118</v>
      </c>
    </row>
    <row r="1278" spans="1:12" x14ac:dyDescent="0.3">
      <c r="A1278" t="s">
        <v>26</v>
      </c>
      <c r="B1278" t="s">
        <v>191</v>
      </c>
      <c r="C1278" t="s">
        <v>31</v>
      </c>
      <c r="D1278">
        <v>2013</v>
      </c>
      <c r="G1278" t="s">
        <v>37</v>
      </c>
      <c r="I1278" t="s">
        <v>30</v>
      </c>
      <c r="J1278" t="s">
        <v>1</v>
      </c>
      <c r="K1278">
        <v>1</v>
      </c>
      <c r="L1278" t="s">
        <v>118</v>
      </c>
    </row>
    <row r="1279" spans="1:12" x14ac:dyDescent="0.3">
      <c r="A1279" t="s">
        <v>26</v>
      </c>
      <c r="B1279" t="s">
        <v>191</v>
      </c>
      <c r="C1279" t="s">
        <v>31</v>
      </c>
      <c r="D1279">
        <v>2014</v>
      </c>
      <c r="G1279" t="s">
        <v>37</v>
      </c>
      <c r="I1279" t="s">
        <v>30</v>
      </c>
      <c r="J1279" t="s">
        <v>1</v>
      </c>
      <c r="K1279">
        <v>1</v>
      </c>
      <c r="L1279" t="s">
        <v>118</v>
      </c>
    </row>
    <row r="1280" spans="1:12" x14ac:dyDescent="0.3">
      <c r="A1280" t="s">
        <v>26</v>
      </c>
      <c r="B1280" t="s">
        <v>191</v>
      </c>
      <c r="C1280" t="s">
        <v>31</v>
      </c>
      <c r="D1280">
        <v>2015</v>
      </c>
      <c r="G1280" t="s">
        <v>37</v>
      </c>
      <c r="I1280" t="s">
        <v>30</v>
      </c>
      <c r="J1280" t="s">
        <v>1</v>
      </c>
      <c r="K1280">
        <v>1</v>
      </c>
      <c r="L1280" t="s">
        <v>118</v>
      </c>
    </row>
    <row r="1281" spans="1:12" x14ac:dyDescent="0.3">
      <c r="A1281" t="s">
        <v>26</v>
      </c>
      <c r="B1281" t="s">
        <v>191</v>
      </c>
      <c r="C1281" t="s">
        <v>31</v>
      </c>
      <c r="D1281">
        <v>2016</v>
      </c>
      <c r="G1281" t="s">
        <v>37</v>
      </c>
      <c r="I1281" t="s">
        <v>30</v>
      </c>
      <c r="J1281" t="s">
        <v>1</v>
      </c>
      <c r="K1281">
        <v>1</v>
      </c>
      <c r="L1281" t="s">
        <v>118</v>
      </c>
    </row>
    <row r="1282" spans="1:12" x14ac:dyDescent="0.3">
      <c r="A1282" t="s">
        <v>26</v>
      </c>
      <c r="B1282" t="s">
        <v>191</v>
      </c>
      <c r="C1282" t="s">
        <v>31</v>
      </c>
      <c r="D1282">
        <v>2017</v>
      </c>
      <c r="G1282" t="s">
        <v>37</v>
      </c>
      <c r="I1282" t="s">
        <v>30</v>
      </c>
      <c r="J1282" t="s">
        <v>1</v>
      </c>
      <c r="K1282">
        <v>1</v>
      </c>
      <c r="L1282" t="s">
        <v>118</v>
      </c>
    </row>
    <row r="1283" spans="1:12" x14ac:dyDescent="0.3">
      <c r="A1283" t="s">
        <v>26</v>
      </c>
      <c r="B1283" t="s">
        <v>191</v>
      </c>
      <c r="C1283" t="s">
        <v>31</v>
      </c>
      <c r="D1283">
        <v>2018</v>
      </c>
      <c r="G1283" t="s">
        <v>37</v>
      </c>
      <c r="I1283" t="s">
        <v>30</v>
      </c>
      <c r="J1283" t="s">
        <v>1</v>
      </c>
      <c r="K1283">
        <v>1</v>
      </c>
      <c r="L1283" t="s">
        <v>118</v>
      </c>
    </row>
    <row r="1284" spans="1:12" x14ac:dyDescent="0.3">
      <c r="A1284" t="s">
        <v>26</v>
      </c>
      <c r="B1284" t="s">
        <v>191</v>
      </c>
      <c r="C1284" t="s">
        <v>31</v>
      </c>
      <c r="D1284">
        <v>1999</v>
      </c>
      <c r="G1284" t="s">
        <v>61</v>
      </c>
      <c r="I1284" t="s">
        <v>30</v>
      </c>
      <c r="J1284" t="s">
        <v>1</v>
      </c>
      <c r="K1284">
        <v>28.8</v>
      </c>
      <c r="L1284" t="s">
        <v>118</v>
      </c>
    </row>
    <row r="1285" spans="1:12" x14ac:dyDescent="0.3">
      <c r="A1285" t="s">
        <v>26</v>
      </c>
      <c r="B1285" t="s">
        <v>191</v>
      </c>
      <c r="C1285" t="s">
        <v>31</v>
      </c>
      <c r="D1285">
        <v>2000</v>
      </c>
      <c r="G1285" t="s">
        <v>61</v>
      </c>
      <c r="I1285" t="s">
        <v>30</v>
      </c>
      <c r="J1285" t="s">
        <v>1</v>
      </c>
      <c r="K1285">
        <v>28.8</v>
      </c>
      <c r="L1285" t="s">
        <v>118</v>
      </c>
    </row>
    <row r="1286" spans="1:12" x14ac:dyDescent="0.3">
      <c r="A1286" t="s">
        <v>26</v>
      </c>
      <c r="B1286" t="s">
        <v>191</v>
      </c>
      <c r="C1286" t="s">
        <v>31</v>
      </c>
      <c r="D1286">
        <v>2001</v>
      </c>
      <c r="G1286" t="s">
        <v>61</v>
      </c>
      <c r="I1286" t="s">
        <v>30</v>
      </c>
      <c r="J1286" t="s">
        <v>1</v>
      </c>
      <c r="K1286">
        <v>28.8</v>
      </c>
      <c r="L1286" t="s">
        <v>118</v>
      </c>
    </row>
    <row r="1287" spans="1:12" x14ac:dyDescent="0.3">
      <c r="A1287" t="s">
        <v>26</v>
      </c>
      <c r="B1287" t="s">
        <v>191</v>
      </c>
      <c r="C1287" t="s">
        <v>31</v>
      </c>
      <c r="D1287">
        <v>2002</v>
      </c>
      <c r="G1287" t="s">
        <v>61</v>
      </c>
      <c r="I1287" t="s">
        <v>30</v>
      </c>
      <c r="J1287" t="s">
        <v>1</v>
      </c>
      <c r="K1287">
        <v>28.8</v>
      </c>
      <c r="L1287" t="s">
        <v>118</v>
      </c>
    </row>
    <row r="1288" spans="1:12" x14ac:dyDescent="0.3">
      <c r="A1288" t="s">
        <v>26</v>
      </c>
      <c r="B1288" t="s">
        <v>191</v>
      </c>
      <c r="C1288" t="s">
        <v>31</v>
      </c>
      <c r="D1288">
        <v>2003</v>
      </c>
      <c r="G1288" t="s">
        <v>61</v>
      </c>
      <c r="I1288" t="s">
        <v>30</v>
      </c>
      <c r="J1288" t="s">
        <v>1</v>
      </c>
      <c r="K1288">
        <v>28.8</v>
      </c>
      <c r="L1288" t="s">
        <v>118</v>
      </c>
    </row>
    <row r="1289" spans="1:12" x14ac:dyDescent="0.3">
      <c r="A1289" t="s">
        <v>26</v>
      </c>
      <c r="B1289" t="s">
        <v>191</v>
      </c>
      <c r="C1289" t="s">
        <v>31</v>
      </c>
      <c r="D1289">
        <v>2004</v>
      </c>
      <c r="G1289" t="s">
        <v>61</v>
      </c>
      <c r="I1289" t="s">
        <v>30</v>
      </c>
      <c r="J1289" t="s">
        <v>1</v>
      </c>
      <c r="K1289">
        <v>28.8</v>
      </c>
      <c r="L1289" t="s">
        <v>118</v>
      </c>
    </row>
    <row r="1290" spans="1:12" x14ac:dyDescent="0.3">
      <c r="A1290" t="s">
        <v>26</v>
      </c>
      <c r="B1290" t="s">
        <v>191</v>
      </c>
      <c r="C1290" t="s">
        <v>31</v>
      </c>
      <c r="D1290">
        <v>2005</v>
      </c>
      <c r="G1290" t="s">
        <v>61</v>
      </c>
      <c r="I1290" t="s">
        <v>30</v>
      </c>
      <c r="J1290" t="s">
        <v>1</v>
      </c>
      <c r="K1290">
        <v>35.1</v>
      </c>
      <c r="L1290" t="s">
        <v>118</v>
      </c>
    </row>
    <row r="1291" spans="1:12" x14ac:dyDescent="0.3">
      <c r="A1291" t="s">
        <v>26</v>
      </c>
      <c r="B1291" t="s">
        <v>191</v>
      </c>
      <c r="C1291" t="s">
        <v>31</v>
      </c>
      <c r="D1291">
        <v>2006</v>
      </c>
      <c r="G1291" t="s">
        <v>61</v>
      </c>
      <c r="I1291" t="s">
        <v>30</v>
      </c>
      <c r="J1291" t="s">
        <v>1</v>
      </c>
      <c r="K1291">
        <v>4.7</v>
      </c>
      <c r="L1291" t="s">
        <v>118</v>
      </c>
    </row>
    <row r="1292" spans="1:12" x14ac:dyDescent="0.3">
      <c r="A1292" t="s">
        <v>26</v>
      </c>
      <c r="B1292" t="s">
        <v>191</v>
      </c>
      <c r="C1292" t="s">
        <v>31</v>
      </c>
      <c r="D1292">
        <v>2007</v>
      </c>
      <c r="G1292" t="s">
        <v>61</v>
      </c>
      <c r="I1292" t="s">
        <v>30</v>
      </c>
      <c r="J1292" t="s">
        <v>1</v>
      </c>
      <c r="K1292">
        <v>4.7</v>
      </c>
      <c r="L1292" t="s">
        <v>118</v>
      </c>
    </row>
    <row r="1293" spans="1:12" x14ac:dyDescent="0.3">
      <c r="A1293" t="s">
        <v>26</v>
      </c>
      <c r="B1293" t="s">
        <v>191</v>
      </c>
      <c r="C1293" t="s">
        <v>31</v>
      </c>
      <c r="D1293">
        <v>2008</v>
      </c>
      <c r="G1293" t="s">
        <v>61</v>
      </c>
      <c r="I1293" t="s">
        <v>30</v>
      </c>
      <c r="J1293" t="s">
        <v>1</v>
      </c>
      <c r="K1293">
        <v>4.7</v>
      </c>
      <c r="L1293" t="s">
        <v>118</v>
      </c>
    </row>
    <row r="1294" spans="1:12" x14ac:dyDescent="0.3">
      <c r="A1294" t="s">
        <v>26</v>
      </c>
      <c r="B1294" t="s">
        <v>191</v>
      </c>
      <c r="C1294" t="s">
        <v>31</v>
      </c>
      <c r="D1294">
        <v>2009</v>
      </c>
      <c r="G1294" t="s">
        <v>61</v>
      </c>
      <c r="I1294" t="s">
        <v>30</v>
      </c>
      <c r="J1294" t="s">
        <v>1</v>
      </c>
      <c r="K1294">
        <v>4.7</v>
      </c>
      <c r="L1294" t="s">
        <v>118</v>
      </c>
    </row>
    <row r="1295" spans="1:12" x14ac:dyDescent="0.3">
      <c r="A1295" t="s">
        <v>26</v>
      </c>
      <c r="B1295" t="s">
        <v>191</v>
      </c>
      <c r="C1295" t="s">
        <v>31</v>
      </c>
      <c r="D1295">
        <v>2010</v>
      </c>
      <c r="G1295" t="s">
        <v>61</v>
      </c>
      <c r="I1295" t="s">
        <v>30</v>
      </c>
      <c r="J1295" t="s">
        <v>1</v>
      </c>
      <c r="K1295">
        <v>4.7</v>
      </c>
      <c r="L1295" t="s">
        <v>118</v>
      </c>
    </row>
    <row r="1296" spans="1:12" x14ac:dyDescent="0.3">
      <c r="A1296" t="s">
        <v>26</v>
      </c>
      <c r="B1296" t="s">
        <v>191</v>
      </c>
      <c r="C1296" t="s">
        <v>31</v>
      </c>
      <c r="D1296">
        <v>2011</v>
      </c>
      <c r="G1296" t="s">
        <v>61</v>
      </c>
      <c r="I1296" t="s">
        <v>30</v>
      </c>
      <c r="J1296" t="s">
        <v>1</v>
      </c>
      <c r="K1296">
        <v>4.7</v>
      </c>
      <c r="L1296" t="s">
        <v>118</v>
      </c>
    </row>
    <row r="1297" spans="1:12" x14ac:dyDescent="0.3">
      <c r="A1297" t="s">
        <v>26</v>
      </c>
      <c r="B1297" t="s">
        <v>191</v>
      </c>
      <c r="C1297" t="s">
        <v>31</v>
      </c>
      <c r="D1297">
        <v>2012</v>
      </c>
      <c r="G1297" t="s">
        <v>61</v>
      </c>
      <c r="I1297" t="s">
        <v>30</v>
      </c>
      <c r="J1297" t="s">
        <v>1</v>
      </c>
      <c r="K1297">
        <v>4.7</v>
      </c>
      <c r="L1297" t="s">
        <v>118</v>
      </c>
    </row>
    <row r="1298" spans="1:12" x14ac:dyDescent="0.3">
      <c r="A1298" t="s">
        <v>26</v>
      </c>
      <c r="B1298" t="s">
        <v>191</v>
      </c>
      <c r="C1298" t="s">
        <v>31</v>
      </c>
      <c r="D1298">
        <v>2013</v>
      </c>
      <c r="G1298" t="s">
        <v>61</v>
      </c>
      <c r="I1298" t="s">
        <v>30</v>
      </c>
      <c r="J1298" t="s">
        <v>1</v>
      </c>
      <c r="K1298">
        <v>22.7</v>
      </c>
      <c r="L1298" t="s">
        <v>118</v>
      </c>
    </row>
    <row r="1299" spans="1:12" x14ac:dyDescent="0.3">
      <c r="A1299" t="s">
        <v>26</v>
      </c>
      <c r="B1299" t="s">
        <v>191</v>
      </c>
      <c r="C1299" t="s">
        <v>31</v>
      </c>
      <c r="D1299">
        <v>2014</v>
      </c>
      <c r="G1299" t="s">
        <v>61</v>
      </c>
      <c r="I1299" t="s">
        <v>30</v>
      </c>
      <c r="J1299" t="s">
        <v>1</v>
      </c>
      <c r="K1299">
        <v>22.7</v>
      </c>
      <c r="L1299" t="s">
        <v>118</v>
      </c>
    </row>
    <row r="1300" spans="1:12" x14ac:dyDescent="0.3">
      <c r="A1300" t="s">
        <v>26</v>
      </c>
      <c r="B1300" t="s">
        <v>191</v>
      </c>
      <c r="C1300" t="s">
        <v>31</v>
      </c>
      <c r="D1300">
        <v>2015</v>
      </c>
      <c r="G1300" t="s">
        <v>61</v>
      </c>
      <c r="I1300" t="s">
        <v>30</v>
      </c>
      <c r="J1300" t="s">
        <v>1</v>
      </c>
      <c r="K1300">
        <v>22.7</v>
      </c>
      <c r="L1300" t="s">
        <v>118</v>
      </c>
    </row>
    <row r="1301" spans="1:12" x14ac:dyDescent="0.3">
      <c r="A1301" t="s">
        <v>26</v>
      </c>
      <c r="B1301" t="s">
        <v>191</v>
      </c>
      <c r="C1301" t="s">
        <v>31</v>
      </c>
      <c r="D1301">
        <v>2016</v>
      </c>
      <c r="G1301" t="s">
        <v>61</v>
      </c>
      <c r="I1301" t="s">
        <v>30</v>
      </c>
      <c r="J1301" t="s">
        <v>1</v>
      </c>
      <c r="K1301">
        <v>22.7</v>
      </c>
      <c r="L1301" t="s">
        <v>118</v>
      </c>
    </row>
    <row r="1302" spans="1:12" x14ac:dyDescent="0.3">
      <c r="A1302" t="s">
        <v>26</v>
      </c>
      <c r="B1302" t="s">
        <v>191</v>
      </c>
      <c r="C1302" t="s">
        <v>31</v>
      </c>
      <c r="D1302">
        <v>2017</v>
      </c>
      <c r="G1302" t="s">
        <v>61</v>
      </c>
      <c r="I1302" t="s">
        <v>30</v>
      </c>
      <c r="J1302" t="s">
        <v>1</v>
      </c>
      <c r="K1302">
        <v>22.7</v>
      </c>
      <c r="L1302" t="s">
        <v>118</v>
      </c>
    </row>
    <row r="1303" spans="1:12" x14ac:dyDescent="0.3">
      <c r="A1303" t="s">
        <v>26</v>
      </c>
      <c r="B1303" t="s">
        <v>191</v>
      </c>
      <c r="C1303" t="s">
        <v>31</v>
      </c>
      <c r="D1303">
        <v>2018</v>
      </c>
      <c r="G1303" t="s">
        <v>61</v>
      </c>
      <c r="I1303" t="s">
        <v>30</v>
      </c>
      <c r="J1303" t="s">
        <v>1</v>
      </c>
      <c r="K1303">
        <v>22.7</v>
      </c>
      <c r="L1303" t="s">
        <v>118</v>
      </c>
    </row>
    <row r="1304" spans="1:12" x14ac:dyDescent="0.3">
      <c r="A1304" t="s">
        <v>26</v>
      </c>
      <c r="B1304" t="s">
        <v>191</v>
      </c>
      <c r="C1304" t="s">
        <v>31</v>
      </c>
      <c r="D1304">
        <v>1999</v>
      </c>
      <c r="G1304" t="s">
        <v>62</v>
      </c>
      <c r="I1304" t="s">
        <v>30</v>
      </c>
      <c r="J1304" t="s">
        <v>1</v>
      </c>
      <c r="L1304" t="s">
        <v>118</v>
      </c>
    </row>
    <row r="1305" spans="1:12" x14ac:dyDescent="0.3">
      <c r="A1305" t="s">
        <v>26</v>
      </c>
      <c r="B1305" t="s">
        <v>191</v>
      </c>
      <c r="C1305" t="s">
        <v>31</v>
      </c>
      <c r="D1305">
        <v>2000</v>
      </c>
      <c r="G1305" t="s">
        <v>62</v>
      </c>
      <c r="I1305" t="s">
        <v>30</v>
      </c>
      <c r="J1305" t="s">
        <v>1</v>
      </c>
      <c r="L1305" t="s">
        <v>118</v>
      </c>
    </row>
    <row r="1306" spans="1:12" x14ac:dyDescent="0.3">
      <c r="A1306" t="s">
        <v>26</v>
      </c>
      <c r="B1306" t="s">
        <v>191</v>
      </c>
      <c r="C1306" t="s">
        <v>31</v>
      </c>
      <c r="D1306">
        <v>2001</v>
      </c>
      <c r="G1306" t="s">
        <v>62</v>
      </c>
      <c r="I1306" t="s">
        <v>30</v>
      </c>
      <c r="J1306" t="s">
        <v>1</v>
      </c>
      <c r="L1306" t="s">
        <v>118</v>
      </c>
    </row>
    <row r="1307" spans="1:12" x14ac:dyDescent="0.3">
      <c r="A1307" t="s">
        <v>26</v>
      </c>
      <c r="B1307" t="s">
        <v>191</v>
      </c>
      <c r="C1307" t="s">
        <v>31</v>
      </c>
      <c r="D1307">
        <v>2002</v>
      </c>
      <c r="G1307" t="s">
        <v>62</v>
      </c>
      <c r="I1307" t="s">
        <v>30</v>
      </c>
      <c r="J1307" t="s">
        <v>1</v>
      </c>
      <c r="L1307" t="s">
        <v>118</v>
      </c>
    </row>
    <row r="1308" spans="1:12" x14ac:dyDescent="0.3">
      <c r="A1308" t="s">
        <v>26</v>
      </c>
      <c r="B1308" t="s">
        <v>191</v>
      </c>
      <c r="C1308" t="s">
        <v>31</v>
      </c>
      <c r="D1308">
        <v>2003</v>
      </c>
      <c r="G1308" t="s">
        <v>62</v>
      </c>
      <c r="I1308" t="s">
        <v>30</v>
      </c>
      <c r="J1308" t="s">
        <v>1</v>
      </c>
      <c r="L1308" t="s">
        <v>118</v>
      </c>
    </row>
    <row r="1309" spans="1:12" x14ac:dyDescent="0.3">
      <c r="A1309" t="s">
        <v>26</v>
      </c>
      <c r="B1309" t="s">
        <v>191</v>
      </c>
      <c r="C1309" t="s">
        <v>31</v>
      </c>
      <c r="D1309">
        <v>2004</v>
      </c>
      <c r="G1309" t="s">
        <v>62</v>
      </c>
      <c r="I1309" t="s">
        <v>30</v>
      </c>
      <c r="J1309" t="s">
        <v>1</v>
      </c>
      <c r="L1309" t="s">
        <v>118</v>
      </c>
    </row>
    <row r="1310" spans="1:12" x14ac:dyDescent="0.3">
      <c r="A1310" t="s">
        <v>26</v>
      </c>
      <c r="B1310" t="s">
        <v>191</v>
      </c>
      <c r="C1310" t="s">
        <v>31</v>
      </c>
      <c r="D1310">
        <v>2005</v>
      </c>
      <c r="G1310" t="s">
        <v>62</v>
      </c>
      <c r="I1310" t="s">
        <v>30</v>
      </c>
      <c r="J1310" t="s">
        <v>1</v>
      </c>
      <c r="L1310" t="s">
        <v>118</v>
      </c>
    </row>
    <row r="1311" spans="1:12" x14ac:dyDescent="0.3">
      <c r="A1311" t="s">
        <v>26</v>
      </c>
      <c r="B1311" t="s">
        <v>191</v>
      </c>
      <c r="C1311" t="s">
        <v>31</v>
      </c>
      <c r="D1311">
        <v>2006</v>
      </c>
      <c r="G1311" t="s">
        <v>62</v>
      </c>
      <c r="I1311" t="s">
        <v>30</v>
      </c>
      <c r="J1311" t="s">
        <v>1</v>
      </c>
      <c r="L1311" t="s">
        <v>118</v>
      </c>
    </row>
    <row r="1312" spans="1:12" x14ac:dyDescent="0.3">
      <c r="A1312" t="s">
        <v>26</v>
      </c>
      <c r="B1312" t="s">
        <v>191</v>
      </c>
      <c r="C1312" t="s">
        <v>31</v>
      </c>
      <c r="D1312">
        <v>2007</v>
      </c>
      <c r="G1312" t="s">
        <v>62</v>
      </c>
      <c r="I1312" t="s">
        <v>30</v>
      </c>
      <c r="J1312" t="s">
        <v>1</v>
      </c>
      <c r="K1312">
        <v>0.5</v>
      </c>
      <c r="L1312" t="s">
        <v>118</v>
      </c>
    </row>
    <row r="1313" spans="1:12" x14ac:dyDescent="0.3">
      <c r="A1313" t="s">
        <v>26</v>
      </c>
      <c r="B1313" t="s">
        <v>191</v>
      </c>
      <c r="C1313" t="s">
        <v>31</v>
      </c>
      <c r="D1313">
        <v>2008</v>
      </c>
      <c r="G1313" t="s">
        <v>62</v>
      </c>
      <c r="I1313" t="s">
        <v>30</v>
      </c>
      <c r="J1313" t="s">
        <v>1</v>
      </c>
      <c r="K1313">
        <v>0.64</v>
      </c>
      <c r="L1313" t="s">
        <v>118</v>
      </c>
    </row>
    <row r="1314" spans="1:12" x14ac:dyDescent="0.3">
      <c r="A1314" t="s">
        <v>26</v>
      </c>
      <c r="B1314" t="s">
        <v>191</v>
      </c>
      <c r="C1314" t="s">
        <v>31</v>
      </c>
      <c r="D1314">
        <v>2009</v>
      </c>
      <c r="G1314" t="s">
        <v>62</v>
      </c>
      <c r="I1314" t="s">
        <v>30</v>
      </c>
      <c r="J1314" t="s">
        <v>1</v>
      </c>
      <c r="K1314">
        <v>0.78</v>
      </c>
      <c r="L1314" t="s">
        <v>118</v>
      </c>
    </row>
    <row r="1315" spans="1:12" x14ac:dyDescent="0.3">
      <c r="A1315" t="s">
        <v>26</v>
      </c>
      <c r="B1315" t="s">
        <v>191</v>
      </c>
      <c r="C1315" t="s">
        <v>31</v>
      </c>
      <c r="D1315">
        <v>2010</v>
      </c>
      <c r="G1315" t="s">
        <v>62</v>
      </c>
      <c r="I1315" t="s">
        <v>30</v>
      </c>
      <c r="J1315" t="s">
        <v>1</v>
      </c>
      <c r="K1315">
        <v>1</v>
      </c>
      <c r="L1315" t="s">
        <v>118</v>
      </c>
    </row>
    <row r="1316" spans="1:12" x14ac:dyDescent="0.3">
      <c r="A1316" t="s">
        <v>26</v>
      </c>
      <c r="B1316" t="s">
        <v>191</v>
      </c>
      <c r="C1316" t="s">
        <v>31</v>
      </c>
      <c r="D1316">
        <v>2011</v>
      </c>
      <c r="G1316" t="s">
        <v>62</v>
      </c>
      <c r="I1316" t="s">
        <v>30</v>
      </c>
      <c r="J1316" t="s">
        <v>1</v>
      </c>
      <c r="K1316">
        <v>1</v>
      </c>
      <c r="L1316" t="s">
        <v>118</v>
      </c>
    </row>
    <row r="1317" spans="1:12" x14ac:dyDescent="0.3">
      <c r="A1317" t="s">
        <v>26</v>
      </c>
      <c r="B1317" t="s">
        <v>191</v>
      </c>
      <c r="C1317" t="s">
        <v>31</v>
      </c>
      <c r="D1317">
        <v>2012</v>
      </c>
      <c r="G1317" t="s">
        <v>62</v>
      </c>
      <c r="I1317" t="s">
        <v>30</v>
      </c>
      <c r="J1317" t="s">
        <v>1</v>
      </c>
      <c r="K1317">
        <v>1</v>
      </c>
      <c r="L1317" t="s">
        <v>118</v>
      </c>
    </row>
    <row r="1318" spans="1:12" x14ac:dyDescent="0.3">
      <c r="A1318" t="s">
        <v>26</v>
      </c>
      <c r="B1318" t="s">
        <v>191</v>
      </c>
      <c r="C1318" t="s">
        <v>31</v>
      </c>
      <c r="D1318">
        <v>2013</v>
      </c>
      <c r="G1318" t="s">
        <v>62</v>
      </c>
      <c r="I1318" t="s">
        <v>30</v>
      </c>
      <c r="J1318" t="s">
        <v>1</v>
      </c>
      <c r="K1318">
        <v>1.02</v>
      </c>
      <c r="L1318" t="s">
        <v>118</v>
      </c>
    </row>
    <row r="1319" spans="1:12" x14ac:dyDescent="0.3">
      <c r="A1319" t="s">
        <v>26</v>
      </c>
      <c r="B1319" t="s">
        <v>191</v>
      </c>
      <c r="C1319" t="s">
        <v>31</v>
      </c>
      <c r="D1319">
        <v>2014</v>
      </c>
      <c r="G1319" t="s">
        <v>62</v>
      </c>
      <c r="I1319" t="s">
        <v>30</v>
      </c>
      <c r="J1319" t="s">
        <v>1</v>
      </c>
      <c r="K1319">
        <v>1.01</v>
      </c>
      <c r="L1319" t="s">
        <v>118</v>
      </c>
    </row>
    <row r="1320" spans="1:12" x14ac:dyDescent="0.3">
      <c r="A1320" t="s">
        <v>26</v>
      </c>
      <c r="B1320" t="s">
        <v>191</v>
      </c>
      <c r="C1320" t="s">
        <v>31</v>
      </c>
      <c r="D1320">
        <v>2015</v>
      </c>
      <c r="G1320" t="s">
        <v>62</v>
      </c>
      <c r="I1320" t="s">
        <v>30</v>
      </c>
      <c r="J1320" t="s">
        <v>1</v>
      </c>
      <c r="K1320">
        <v>1.01</v>
      </c>
      <c r="L1320" t="s">
        <v>118</v>
      </c>
    </row>
    <row r="1321" spans="1:12" x14ac:dyDescent="0.3">
      <c r="A1321" t="s">
        <v>26</v>
      </c>
      <c r="B1321" t="s">
        <v>191</v>
      </c>
      <c r="C1321" t="s">
        <v>31</v>
      </c>
      <c r="D1321">
        <v>2016</v>
      </c>
      <c r="G1321" t="s">
        <v>62</v>
      </c>
      <c r="I1321" t="s">
        <v>30</v>
      </c>
      <c r="J1321" t="s">
        <v>1</v>
      </c>
      <c r="K1321">
        <v>1.01</v>
      </c>
      <c r="L1321" t="s">
        <v>118</v>
      </c>
    </row>
    <row r="1322" spans="1:12" x14ac:dyDescent="0.3">
      <c r="A1322" t="s">
        <v>26</v>
      </c>
      <c r="B1322" t="s">
        <v>191</v>
      </c>
      <c r="C1322" t="s">
        <v>31</v>
      </c>
      <c r="D1322">
        <v>2017</v>
      </c>
      <c r="G1322" t="s">
        <v>62</v>
      </c>
      <c r="I1322" t="s">
        <v>30</v>
      </c>
      <c r="J1322" t="s">
        <v>1</v>
      </c>
      <c r="K1322">
        <v>1.01</v>
      </c>
      <c r="L1322" t="s">
        <v>118</v>
      </c>
    </row>
    <row r="1323" spans="1:12" x14ac:dyDescent="0.3">
      <c r="A1323" t="s">
        <v>26</v>
      </c>
      <c r="B1323" t="s">
        <v>191</v>
      </c>
      <c r="C1323" t="s">
        <v>31</v>
      </c>
      <c r="D1323">
        <v>2018</v>
      </c>
      <c r="G1323" t="s">
        <v>62</v>
      </c>
      <c r="I1323" t="s">
        <v>30</v>
      </c>
      <c r="J1323" t="s">
        <v>1</v>
      </c>
      <c r="K1323">
        <v>1.01</v>
      </c>
      <c r="L1323" t="s">
        <v>118</v>
      </c>
    </row>
    <row r="1324" spans="1:12" x14ac:dyDescent="0.3">
      <c r="A1324" t="s">
        <v>26</v>
      </c>
      <c r="B1324" t="s">
        <v>191</v>
      </c>
      <c r="C1324" t="s">
        <v>31</v>
      </c>
      <c r="D1324">
        <v>1999</v>
      </c>
      <c r="G1324" t="s">
        <v>63</v>
      </c>
      <c r="I1324" t="s">
        <v>30</v>
      </c>
      <c r="J1324" t="s">
        <v>1</v>
      </c>
      <c r="L1324" t="s">
        <v>118</v>
      </c>
    </row>
    <row r="1325" spans="1:12" x14ac:dyDescent="0.3">
      <c r="A1325" t="s">
        <v>26</v>
      </c>
      <c r="B1325" t="s">
        <v>191</v>
      </c>
      <c r="C1325" t="s">
        <v>31</v>
      </c>
      <c r="D1325">
        <v>2000</v>
      </c>
      <c r="G1325" t="s">
        <v>63</v>
      </c>
      <c r="I1325" t="s">
        <v>30</v>
      </c>
      <c r="J1325" t="s">
        <v>1</v>
      </c>
      <c r="L1325" t="s">
        <v>118</v>
      </c>
    </row>
    <row r="1326" spans="1:12" x14ac:dyDescent="0.3">
      <c r="A1326" t="s">
        <v>26</v>
      </c>
      <c r="B1326" t="s">
        <v>191</v>
      </c>
      <c r="C1326" t="s">
        <v>31</v>
      </c>
      <c r="D1326">
        <v>2001</v>
      </c>
      <c r="G1326" t="s">
        <v>63</v>
      </c>
      <c r="I1326" t="s">
        <v>30</v>
      </c>
      <c r="J1326" t="s">
        <v>1</v>
      </c>
      <c r="L1326" t="s">
        <v>118</v>
      </c>
    </row>
    <row r="1327" spans="1:12" x14ac:dyDescent="0.3">
      <c r="A1327" t="s">
        <v>26</v>
      </c>
      <c r="B1327" t="s">
        <v>191</v>
      </c>
      <c r="C1327" t="s">
        <v>31</v>
      </c>
      <c r="D1327">
        <v>2002</v>
      </c>
      <c r="G1327" t="s">
        <v>63</v>
      </c>
      <c r="I1327" t="s">
        <v>30</v>
      </c>
      <c r="J1327" t="s">
        <v>1</v>
      </c>
      <c r="L1327" t="s">
        <v>118</v>
      </c>
    </row>
    <row r="1328" spans="1:12" x14ac:dyDescent="0.3">
      <c r="A1328" t="s">
        <v>26</v>
      </c>
      <c r="B1328" t="s">
        <v>191</v>
      </c>
      <c r="C1328" t="s">
        <v>31</v>
      </c>
      <c r="D1328">
        <v>2003</v>
      </c>
      <c r="G1328" t="s">
        <v>63</v>
      </c>
      <c r="I1328" t="s">
        <v>30</v>
      </c>
      <c r="J1328" t="s">
        <v>1</v>
      </c>
      <c r="L1328" t="s">
        <v>118</v>
      </c>
    </row>
    <row r="1329" spans="1:12" x14ac:dyDescent="0.3">
      <c r="A1329" t="s">
        <v>26</v>
      </c>
      <c r="B1329" t="s">
        <v>191</v>
      </c>
      <c r="C1329" t="s">
        <v>31</v>
      </c>
      <c r="D1329">
        <v>2004</v>
      </c>
      <c r="G1329" t="s">
        <v>63</v>
      </c>
      <c r="I1329" t="s">
        <v>30</v>
      </c>
      <c r="J1329" t="s">
        <v>1</v>
      </c>
      <c r="K1329">
        <v>0</v>
      </c>
      <c r="L1329" t="s">
        <v>118</v>
      </c>
    </row>
    <row r="1330" spans="1:12" x14ac:dyDescent="0.3">
      <c r="A1330" t="s">
        <v>26</v>
      </c>
      <c r="B1330" t="s">
        <v>191</v>
      </c>
      <c r="C1330" t="s">
        <v>31</v>
      </c>
      <c r="D1330">
        <v>2005</v>
      </c>
      <c r="G1330" t="s">
        <v>63</v>
      </c>
      <c r="I1330" t="s">
        <v>30</v>
      </c>
      <c r="J1330" t="s">
        <v>1</v>
      </c>
      <c r="K1330">
        <v>0</v>
      </c>
      <c r="L1330" t="s">
        <v>118</v>
      </c>
    </row>
    <row r="1331" spans="1:12" x14ac:dyDescent="0.3">
      <c r="A1331" t="s">
        <v>26</v>
      </c>
      <c r="B1331" t="s">
        <v>191</v>
      </c>
      <c r="C1331" t="s">
        <v>31</v>
      </c>
      <c r="D1331">
        <v>2006</v>
      </c>
      <c r="G1331" t="s">
        <v>63</v>
      </c>
      <c r="I1331" t="s">
        <v>30</v>
      </c>
      <c r="J1331" t="s">
        <v>1</v>
      </c>
      <c r="K1331">
        <v>0</v>
      </c>
      <c r="L1331" t="s">
        <v>118</v>
      </c>
    </row>
    <row r="1332" spans="1:12" x14ac:dyDescent="0.3">
      <c r="A1332" t="s">
        <v>26</v>
      </c>
      <c r="B1332" t="s">
        <v>191</v>
      </c>
      <c r="C1332" t="s">
        <v>31</v>
      </c>
      <c r="D1332">
        <v>2007</v>
      </c>
      <c r="G1332" t="s">
        <v>63</v>
      </c>
      <c r="I1332" t="s">
        <v>30</v>
      </c>
      <c r="J1332" t="s">
        <v>1</v>
      </c>
      <c r="K1332">
        <v>0</v>
      </c>
      <c r="L1332" t="s">
        <v>118</v>
      </c>
    </row>
    <row r="1333" spans="1:12" x14ac:dyDescent="0.3">
      <c r="A1333" t="s">
        <v>26</v>
      </c>
      <c r="B1333" t="s">
        <v>191</v>
      </c>
      <c r="C1333" t="s">
        <v>31</v>
      </c>
      <c r="D1333">
        <v>2008</v>
      </c>
      <c r="G1333" t="s">
        <v>63</v>
      </c>
      <c r="I1333" t="s">
        <v>30</v>
      </c>
      <c r="J1333" t="s">
        <v>1</v>
      </c>
      <c r="K1333">
        <v>0</v>
      </c>
      <c r="L1333" t="s">
        <v>118</v>
      </c>
    </row>
    <row r="1334" spans="1:12" x14ac:dyDescent="0.3">
      <c r="A1334" t="s">
        <v>26</v>
      </c>
      <c r="B1334" t="s">
        <v>191</v>
      </c>
      <c r="C1334" t="s">
        <v>31</v>
      </c>
      <c r="D1334">
        <v>2009</v>
      </c>
      <c r="G1334" t="s">
        <v>63</v>
      </c>
      <c r="I1334" t="s">
        <v>30</v>
      </c>
      <c r="J1334" t="s">
        <v>1</v>
      </c>
      <c r="K1334">
        <v>0</v>
      </c>
      <c r="L1334" t="s">
        <v>118</v>
      </c>
    </row>
    <row r="1335" spans="1:12" x14ac:dyDescent="0.3">
      <c r="A1335" t="s">
        <v>26</v>
      </c>
      <c r="B1335" t="s">
        <v>191</v>
      </c>
      <c r="C1335" t="s">
        <v>31</v>
      </c>
      <c r="D1335">
        <v>2010</v>
      </c>
      <c r="G1335" t="s">
        <v>63</v>
      </c>
      <c r="I1335" t="s">
        <v>30</v>
      </c>
      <c r="J1335" t="s">
        <v>1</v>
      </c>
      <c r="K1335">
        <v>1.01</v>
      </c>
      <c r="L1335" t="s">
        <v>118</v>
      </c>
    </row>
    <row r="1336" spans="1:12" x14ac:dyDescent="0.3">
      <c r="A1336" t="s">
        <v>26</v>
      </c>
      <c r="B1336" t="s">
        <v>191</v>
      </c>
      <c r="C1336" t="s">
        <v>31</v>
      </c>
      <c r="D1336">
        <v>2011</v>
      </c>
      <c r="G1336" t="s">
        <v>63</v>
      </c>
      <c r="I1336" t="s">
        <v>30</v>
      </c>
      <c r="J1336" t="s">
        <v>1</v>
      </c>
      <c r="K1336">
        <v>1.01</v>
      </c>
      <c r="L1336" t="s">
        <v>118</v>
      </c>
    </row>
    <row r="1337" spans="1:12" x14ac:dyDescent="0.3">
      <c r="A1337" t="s">
        <v>26</v>
      </c>
      <c r="B1337" t="s">
        <v>191</v>
      </c>
      <c r="C1337" t="s">
        <v>31</v>
      </c>
      <c r="D1337">
        <v>2012</v>
      </c>
      <c r="G1337" t="s">
        <v>63</v>
      </c>
      <c r="I1337" t="s">
        <v>30</v>
      </c>
      <c r="J1337" t="s">
        <v>1</v>
      </c>
      <c r="K1337">
        <v>1.01</v>
      </c>
      <c r="L1337" t="s">
        <v>118</v>
      </c>
    </row>
    <row r="1338" spans="1:12" x14ac:dyDescent="0.3">
      <c r="A1338" t="s">
        <v>26</v>
      </c>
      <c r="B1338" t="s">
        <v>191</v>
      </c>
      <c r="C1338" t="s">
        <v>31</v>
      </c>
      <c r="D1338">
        <v>2013</v>
      </c>
      <c r="G1338" t="s">
        <v>63</v>
      </c>
      <c r="I1338" t="s">
        <v>30</v>
      </c>
      <c r="J1338" t="s">
        <v>1</v>
      </c>
      <c r="K1338">
        <v>1.01</v>
      </c>
      <c r="L1338" t="s">
        <v>118</v>
      </c>
    </row>
    <row r="1339" spans="1:12" x14ac:dyDescent="0.3">
      <c r="A1339" t="s">
        <v>26</v>
      </c>
      <c r="B1339" t="s">
        <v>191</v>
      </c>
      <c r="C1339" t="s">
        <v>31</v>
      </c>
      <c r="D1339">
        <v>2014</v>
      </c>
      <c r="G1339" t="s">
        <v>63</v>
      </c>
      <c r="I1339" t="s">
        <v>30</v>
      </c>
      <c r="J1339" t="s">
        <v>1</v>
      </c>
      <c r="K1339">
        <v>1.01</v>
      </c>
      <c r="L1339" t="s">
        <v>118</v>
      </c>
    </row>
    <row r="1340" spans="1:12" x14ac:dyDescent="0.3">
      <c r="A1340" t="s">
        <v>26</v>
      </c>
      <c r="B1340" t="s">
        <v>191</v>
      </c>
      <c r="C1340" t="s">
        <v>31</v>
      </c>
      <c r="D1340">
        <v>2015</v>
      </c>
      <c r="G1340" t="s">
        <v>63</v>
      </c>
      <c r="I1340" t="s">
        <v>30</v>
      </c>
      <c r="J1340" t="s">
        <v>1</v>
      </c>
      <c r="K1340">
        <v>1.01</v>
      </c>
      <c r="L1340" t="s">
        <v>118</v>
      </c>
    </row>
    <row r="1341" spans="1:12" x14ac:dyDescent="0.3">
      <c r="A1341" t="s">
        <v>26</v>
      </c>
      <c r="B1341" t="s">
        <v>191</v>
      </c>
      <c r="C1341" t="s">
        <v>31</v>
      </c>
      <c r="D1341">
        <v>2016</v>
      </c>
      <c r="G1341" t="s">
        <v>63</v>
      </c>
      <c r="I1341" t="s">
        <v>30</v>
      </c>
      <c r="J1341" t="s">
        <v>1</v>
      </c>
      <c r="K1341">
        <v>1.01</v>
      </c>
      <c r="L1341" t="s">
        <v>118</v>
      </c>
    </row>
    <row r="1342" spans="1:12" x14ac:dyDescent="0.3">
      <c r="A1342" t="s">
        <v>26</v>
      </c>
      <c r="B1342" t="s">
        <v>191</v>
      </c>
      <c r="C1342" t="s">
        <v>31</v>
      </c>
      <c r="D1342">
        <v>2017</v>
      </c>
      <c r="G1342" t="s">
        <v>63</v>
      </c>
      <c r="I1342" t="s">
        <v>30</v>
      </c>
      <c r="J1342" t="s">
        <v>1</v>
      </c>
      <c r="K1342">
        <v>1.01</v>
      </c>
      <c r="L1342" t="s">
        <v>118</v>
      </c>
    </row>
    <row r="1343" spans="1:12" x14ac:dyDescent="0.3">
      <c r="A1343" t="s">
        <v>26</v>
      </c>
      <c r="B1343" t="s">
        <v>191</v>
      </c>
      <c r="C1343" t="s">
        <v>31</v>
      </c>
      <c r="D1343">
        <v>2018</v>
      </c>
      <c r="G1343" t="s">
        <v>63</v>
      </c>
      <c r="I1343" t="s">
        <v>30</v>
      </c>
      <c r="J1343" t="s">
        <v>1</v>
      </c>
      <c r="K1343">
        <v>1.01</v>
      </c>
      <c r="L1343" t="s">
        <v>118</v>
      </c>
    </row>
    <row r="1344" spans="1:12" x14ac:dyDescent="0.3">
      <c r="A1344" t="s">
        <v>26</v>
      </c>
      <c r="B1344" t="s">
        <v>191</v>
      </c>
      <c r="C1344" t="s">
        <v>31</v>
      </c>
      <c r="D1344">
        <v>1999</v>
      </c>
      <c r="G1344" t="s">
        <v>43</v>
      </c>
      <c r="I1344" t="s">
        <v>30</v>
      </c>
      <c r="J1344" t="s">
        <v>1</v>
      </c>
      <c r="L1344" t="s">
        <v>118</v>
      </c>
    </row>
    <row r="1345" spans="1:12" x14ac:dyDescent="0.3">
      <c r="A1345" t="s">
        <v>26</v>
      </c>
      <c r="B1345" t="s">
        <v>191</v>
      </c>
      <c r="C1345" t="s">
        <v>31</v>
      </c>
      <c r="D1345">
        <v>2000</v>
      </c>
      <c r="G1345" t="s">
        <v>43</v>
      </c>
      <c r="I1345" t="s">
        <v>30</v>
      </c>
      <c r="J1345" t="s">
        <v>1</v>
      </c>
      <c r="L1345" t="s">
        <v>118</v>
      </c>
    </row>
    <row r="1346" spans="1:12" x14ac:dyDescent="0.3">
      <c r="A1346" t="s">
        <v>26</v>
      </c>
      <c r="B1346" t="s">
        <v>191</v>
      </c>
      <c r="C1346" t="s">
        <v>31</v>
      </c>
      <c r="D1346">
        <v>2001</v>
      </c>
      <c r="G1346" t="s">
        <v>43</v>
      </c>
      <c r="I1346" t="s">
        <v>30</v>
      </c>
      <c r="J1346" t="s">
        <v>1</v>
      </c>
      <c r="L1346" t="s">
        <v>118</v>
      </c>
    </row>
    <row r="1347" spans="1:12" x14ac:dyDescent="0.3">
      <c r="A1347" t="s">
        <v>26</v>
      </c>
      <c r="B1347" t="s">
        <v>191</v>
      </c>
      <c r="C1347" t="s">
        <v>31</v>
      </c>
      <c r="D1347">
        <v>2002</v>
      </c>
      <c r="G1347" t="s">
        <v>43</v>
      </c>
      <c r="I1347" t="s">
        <v>30</v>
      </c>
      <c r="J1347" t="s">
        <v>1</v>
      </c>
      <c r="L1347" t="s">
        <v>118</v>
      </c>
    </row>
    <row r="1348" spans="1:12" x14ac:dyDescent="0.3">
      <c r="A1348" t="s">
        <v>26</v>
      </c>
      <c r="B1348" t="s">
        <v>191</v>
      </c>
      <c r="C1348" t="s">
        <v>31</v>
      </c>
      <c r="D1348">
        <v>2003</v>
      </c>
      <c r="G1348" t="s">
        <v>43</v>
      </c>
      <c r="I1348" t="s">
        <v>30</v>
      </c>
      <c r="J1348" t="s">
        <v>1</v>
      </c>
      <c r="L1348" t="s">
        <v>118</v>
      </c>
    </row>
    <row r="1349" spans="1:12" x14ac:dyDescent="0.3">
      <c r="A1349" t="s">
        <v>26</v>
      </c>
      <c r="B1349" t="s">
        <v>191</v>
      </c>
      <c r="C1349" t="s">
        <v>31</v>
      </c>
      <c r="D1349">
        <v>2004</v>
      </c>
      <c r="G1349" t="s">
        <v>43</v>
      </c>
      <c r="I1349" t="s">
        <v>30</v>
      </c>
      <c r="J1349" t="s">
        <v>1</v>
      </c>
      <c r="K1349">
        <v>1</v>
      </c>
      <c r="L1349" t="s">
        <v>118</v>
      </c>
    </row>
    <row r="1350" spans="1:12" x14ac:dyDescent="0.3">
      <c r="A1350" t="s">
        <v>26</v>
      </c>
      <c r="B1350" t="s">
        <v>191</v>
      </c>
      <c r="C1350" t="s">
        <v>31</v>
      </c>
      <c r="D1350">
        <v>2005</v>
      </c>
      <c r="G1350" t="s">
        <v>43</v>
      </c>
      <c r="I1350" t="s">
        <v>30</v>
      </c>
      <c r="J1350" t="s">
        <v>1</v>
      </c>
      <c r="K1350">
        <v>1</v>
      </c>
      <c r="L1350" t="s">
        <v>118</v>
      </c>
    </row>
    <row r="1351" spans="1:12" x14ac:dyDescent="0.3">
      <c r="A1351" t="s">
        <v>26</v>
      </c>
      <c r="B1351" t="s">
        <v>191</v>
      </c>
      <c r="C1351" t="s">
        <v>31</v>
      </c>
      <c r="D1351">
        <v>2006</v>
      </c>
      <c r="G1351" t="s">
        <v>43</v>
      </c>
      <c r="I1351" t="s">
        <v>30</v>
      </c>
      <c r="J1351" t="s">
        <v>1</v>
      </c>
      <c r="K1351">
        <v>1</v>
      </c>
      <c r="L1351" t="s">
        <v>118</v>
      </c>
    </row>
    <row r="1352" spans="1:12" x14ac:dyDescent="0.3">
      <c r="A1352" t="s">
        <v>26</v>
      </c>
      <c r="B1352" t="s">
        <v>191</v>
      </c>
      <c r="C1352" t="s">
        <v>31</v>
      </c>
      <c r="D1352">
        <v>2007</v>
      </c>
      <c r="G1352" t="s">
        <v>43</v>
      </c>
      <c r="I1352" t="s">
        <v>30</v>
      </c>
      <c r="J1352" t="s">
        <v>1</v>
      </c>
      <c r="K1352">
        <v>1</v>
      </c>
      <c r="L1352" t="s">
        <v>118</v>
      </c>
    </row>
    <row r="1353" spans="1:12" x14ac:dyDescent="0.3">
      <c r="A1353" t="s">
        <v>26</v>
      </c>
      <c r="B1353" t="s">
        <v>191</v>
      </c>
      <c r="C1353" t="s">
        <v>31</v>
      </c>
      <c r="D1353">
        <v>2008</v>
      </c>
      <c r="G1353" t="s">
        <v>43</v>
      </c>
      <c r="I1353" t="s">
        <v>30</v>
      </c>
      <c r="J1353" t="s">
        <v>1</v>
      </c>
      <c r="K1353">
        <v>1</v>
      </c>
      <c r="L1353" t="s">
        <v>118</v>
      </c>
    </row>
    <row r="1354" spans="1:12" x14ac:dyDescent="0.3">
      <c r="A1354" t="s">
        <v>26</v>
      </c>
      <c r="B1354" t="s">
        <v>191</v>
      </c>
      <c r="C1354" t="s">
        <v>31</v>
      </c>
      <c r="D1354">
        <v>2009</v>
      </c>
      <c r="G1354" t="s">
        <v>43</v>
      </c>
      <c r="I1354" t="s">
        <v>30</v>
      </c>
      <c r="J1354" t="s">
        <v>1</v>
      </c>
      <c r="K1354">
        <v>1</v>
      </c>
      <c r="L1354" t="s">
        <v>118</v>
      </c>
    </row>
    <row r="1355" spans="1:12" x14ac:dyDescent="0.3">
      <c r="A1355" t="s">
        <v>26</v>
      </c>
      <c r="B1355" t="s">
        <v>191</v>
      </c>
      <c r="C1355" t="s">
        <v>31</v>
      </c>
      <c r="D1355">
        <v>2010</v>
      </c>
      <c r="G1355" t="s">
        <v>43</v>
      </c>
      <c r="I1355" t="s">
        <v>30</v>
      </c>
      <c r="J1355" t="s">
        <v>1</v>
      </c>
      <c r="K1355">
        <v>1</v>
      </c>
      <c r="L1355" t="s">
        <v>118</v>
      </c>
    </row>
    <row r="1356" spans="1:12" x14ac:dyDescent="0.3">
      <c r="A1356" t="s">
        <v>26</v>
      </c>
      <c r="B1356" t="s">
        <v>191</v>
      </c>
      <c r="C1356" t="s">
        <v>31</v>
      </c>
      <c r="D1356">
        <v>2011</v>
      </c>
      <c r="G1356" t="s">
        <v>43</v>
      </c>
      <c r="I1356" t="s">
        <v>30</v>
      </c>
      <c r="J1356" t="s">
        <v>1</v>
      </c>
      <c r="K1356">
        <v>1</v>
      </c>
      <c r="L1356" t="s">
        <v>118</v>
      </c>
    </row>
    <row r="1357" spans="1:12" x14ac:dyDescent="0.3">
      <c r="A1357" t="s">
        <v>26</v>
      </c>
      <c r="B1357" t="s">
        <v>191</v>
      </c>
      <c r="C1357" t="s">
        <v>31</v>
      </c>
      <c r="D1357">
        <v>2012</v>
      </c>
      <c r="G1357" t="s">
        <v>43</v>
      </c>
      <c r="I1357" t="s">
        <v>30</v>
      </c>
      <c r="J1357" t="s">
        <v>1</v>
      </c>
      <c r="K1357">
        <v>1</v>
      </c>
      <c r="L1357" t="s">
        <v>118</v>
      </c>
    </row>
    <row r="1358" spans="1:12" x14ac:dyDescent="0.3">
      <c r="A1358" t="s">
        <v>26</v>
      </c>
      <c r="B1358" t="s">
        <v>191</v>
      </c>
      <c r="C1358" t="s">
        <v>31</v>
      </c>
      <c r="D1358">
        <v>2013</v>
      </c>
      <c r="G1358" t="s">
        <v>43</v>
      </c>
      <c r="I1358" t="s">
        <v>30</v>
      </c>
      <c r="J1358" t="s">
        <v>1</v>
      </c>
      <c r="K1358">
        <v>1</v>
      </c>
      <c r="L1358" t="s">
        <v>118</v>
      </c>
    </row>
    <row r="1359" spans="1:12" x14ac:dyDescent="0.3">
      <c r="A1359" t="s">
        <v>26</v>
      </c>
      <c r="B1359" t="s">
        <v>191</v>
      </c>
      <c r="C1359" t="s">
        <v>31</v>
      </c>
      <c r="D1359">
        <v>2014</v>
      </c>
      <c r="G1359" t="s">
        <v>43</v>
      </c>
      <c r="I1359" t="s">
        <v>30</v>
      </c>
      <c r="J1359" t="s">
        <v>1</v>
      </c>
      <c r="K1359">
        <v>1</v>
      </c>
      <c r="L1359" t="s">
        <v>118</v>
      </c>
    </row>
    <row r="1360" spans="1:12" x14ac:dyDescent="0.3">
      <c r="A1360" t="s">
        <v>26</v>
      </c>
      <c r="B1360" t="s">
        <v>191</v>
      </c>
      <c r="C1360" t="s">
        <v>31</v>
      </c>
      <c r="D1360">
        <v>2015</v>
      </c>
      <c r="G1360" t="s">
        <v>43</v>
      </c>
      <c r="I1360" t="s">
        <v>30</v>
      </c>
      <c r="J1360" t="s">
        <v>1</v>
      </c>
      <c r="K1360">
        <v>1</v>
      </c>
      <c r="L1360" t="s">
        <v>118</v>
      </c>
    </row>
    <row r="1361" spans="1:12" x14ac:dyDescent="0.3">
      <c r="A1361" t="s">
        <v>26</v>
      </c>
      <c r="B1361" t="s">
        <v>191</v>
      </c>
      <c r="C1361" t="s">
        <v>31</v>
      </c>
      <c r="D1361">
        <v>2016</v>
      </c>
      <c r="G1361" t="s">
        <v>43</v>
      </c>
      <c r="I1361" t="s">
        <v>30</v>
      </c>
      <c r="J1361" t="s">
        <v>1</v>
      </c>
      <c r="K1361">
        <v>1</v>
      </c>
      <c r="L1361" t="s">
        <v>118</v>
      </c>
    </row>
    <row r="1362" spans="1:12" x14ac:dyDescent="0.3">
      <c r="A1362" t="s">
        <v>26</v>
      </c>
      <c r="B1362" t="s">
        <v>191</v>
      </c>
      <c r="C1362" t="s">
        <v>31</v>
      </c>
      <c r="D1362">
        <v>2017</v>
      </c>
      <c r="G1362" t="s">
        <v>43</v>
      </c>
      <c r="I1362" t="s">
        <v>30</v>
      </c>
      <c r="J1362" t="s">
        <v>1</v>
      </c>
      <c r="K1362">
        <v>1</v>
      </c>
      <c r="L1362" t="s">
        <v>118</v>
      </c>
    </row>
    <row r="1363" spans="1:12" x14ac:dyDescent="0.3">
      <c r="A1363" t="s">
        <v>26</v>
      </c>
      <c r="B1363" t="s">
        <v>191</v>
      </c>
      <c r="C1363" t="s">
        <v>31</v>
      </c>
      <c r="D1363">
        <v>2018</v>
      </c>
      <c r="G1363" t="s">
        <v>43</v>
      </c>
      <c r="I1363" t="s">
        <v>30</v>
      </c>
      <c r="J1363" t="s">
        <v>1</v>
      </c>
      <c r="K1363">
        <v>1</v>
      </c>
      <c r="L1363" t="s">
        <v>118</v>
      </c>
    </row>
    <row r="1364" spans="1:12" x14ac:dyDescent="0.3">
      <c r="A1364" t="s">
        <v>26</v>
      </c>
      <c r="B1364" t="s">
        <v>191</v>
      </c>
      <c r="C1364" t="s">
        <v>31</v>
      </c>
      <c r="D1364">
        <v>1999</v>
      </c>
      <c r="G1364" t="s">
        <v>64</v>
      </c>
      <c r="I1364" t="s">
        <v>30</v>
      </c>
      <c r="J1364" t="s">
        <v>1</v>
      </c>
      <c r="L1364" t="s">
        <v>118</v>
      </c>
    </row>
    <row r="1365" spans="1:12" x14ac:dyDescent="0.3">
      <c r="A1365" t="s">
        <v>26</v>
      </c>
      <c r="B1365" t="s">
        <v>191</v>
      </c>
      <c r="C1365" t="s">
        <v>31</v>
      </c>
      <c r="D1365">
        <v>2000</v>
      </c>
      <c r="G1365" t="s">
        <v>64</v>
      </c>
      <c r="I1365" t="s">
        <v>30</v>
      </c>
      <c r="J1365" t="s">
        <v>1</v>
      </c>
      <c r="L1365" t="s">
        <v>118</v>
      </c>
    </row>
    <row r="1366" spans="1:12" x14ac:dyDescent="0.3">
      <c r="A1366" t="s">
        <v>26</v>
      </c>
      <c r="B1366" t="s">
        <v>191</v>
      </c>
      <c r="C1366" t="s">
        <v>31</v>
      </c>
      <c r="D1366">
        <v>2001</v>
      </c>
      <c r="G1366" t="s">
        <v>64</v>
      </c>
      <c r="I1366" t="s">
        <v>30</v>
      </c>
      <c r="J1366" t="s">
        <v>1</v>
      </c>
      <c r="L1366" t="s">
        <v>118</v>
      </c>
    </row>
    <row r="1367" spans="1:12" x14ac:dyDescent="0.3">
      <c r="A1367" t="s">
        <v>26</v>
      </c>
      <c r="B1367" t="s">
        <v>191</v>
      </c>
      <c r="C1367" t="s">
        <v>31</v>
      </c>
      <c r="D1367">
        <v>2002</v>
      </c>
      <c r="G1367" t="s">
        <v>64</v>
      </c>
      <c r="I1367" t="s">
        <v>30</v>
      </c>
      <c r="J1367" t="s">
        <v>1</v>
      </c>
      <c r="L1367" t="s">
        <v>118</v>
      </c>
    </row>
    <row r="1368" spans="1:12" x14ac:dyDescent="0.3">
      <c r="A1368" t="s">
        <v>26</v>
      </c>
      <c r="B1368" t="s">
        <v>191</v>
      </c>
      <c r="C1368" t="s">
        <v>31</v>
      </c>
      <c r="D1368">
        <v>2003</v>
      </c>
      <c r="G1368" t="s">
        <v>64</v>
      </c>
      <c r="I1368" t="s">
        <v>30</v>
      </c>
      <c r="J1368" t="s">
        <v>1</v>
      </c>
      <c r="L1368" t="s">
        <v>118</v>
      </c>
    </row>
    <row r="1369" spans="1:12" x14ac:dyDescent="0.3">
      <c r="A1369" t="s">
        <v>26</v>
      </c>
      <c r="B1369" t="s">
        <v>191</v>
      </c>
      <c r="C1369" t="s">
        <v>31</v>
      </c>
      <c r="D1369">
        <v>2004</v>
      </c>
      <c r="G1369" t="s">
        <v>64</v>
      </c>
      <c r="I1369" t="s">
        <v>30</v>
      </c>
      <c r="J1369" t="s">
        <v>1</v>
      </c>
      <c r="L1369" t="s">
        <v>118</v>
      </c>
    </row>
    <row r="1370" spans="1:12" x14ac:dyDescent="0.3">
      <c r="A1370" t="s">
        <v>26</v>
      </c>
      <c r="B1370" t="s">
        <v>191</v>
      </c>
      <c r="C1370" t="s">
        <v>31</v>
      </c>
      <c r="D1370">
        <v>2005</v>
      </c>
      <c r="G1370" t="s">
        <v>64</v>
      </c>
      <c r="I1370" t="s">
        <v>30</v>
      </c>
      <c r="J1370" t="s">
        <v>1</v>
      </c>
      <c r="K1370">
        <v>0.23</v>
      </c>
      <c r="L1370" t="s">
        <v>118</v>
      </c>
    </row>
    <row r="1371" spans="1:12" x14ac:dyDescent="0.3">
      <c r="A1371" t="s">
        <v>26</v>
      </c>
      <c r="B1371" t="s">
        <v>191</v>
      </c>
      <c r="C1371" t="s">
        <v>31</v>
      </c>
      <c r="D1371">
        <v>2006</v>
      </c>
      <c r="G1371" t="s">
        <v>64</v>
      </c>
      <c r="I1371" t="s">
        <v>30</v>
      </c>
      <c r="J1371" t="s">
        <v>1</v>
      </c>
      <c r="K1371">
        <v>0.35</v>
      </c>
      <c r="L1371" t="s">
        <v>118</v>
      </c>
    </row>
    <row r="1372" spans="1:12" x14ac:dyDescent="0.3">
      <c r="A1372" t="s">
        <v>26</v>
      </c>
      <c r="B1372" t="s">
        <v>191</v>
      </c>
      <c r="C1372" t="s">
        <v>31</v>
      </c>
      <c r="D1372">
        <v>2007</v>
      </c>
      <c r="G1372" t="s">
        <v>64</v>
      </c>
      <c r="I1372" t="s">
        <v>30</v>
      </c>
      <c r="J1372" t="s">
        <v>1</v>
      </c>
      <c r="K1372">
        <v>0.51200000000000001</v>
      </c>
      <c r="L1372" t="s">
        <v>118</v>
      </c>
    </row>
    <row r="1373" spans="1:12" x14ac:dyDescent="0.3">
      <c r="A1373" t="s">
        <v>26</v>
      </c>
      <c r="B1373" t="s">
        <v>191</v>
      </c>
      <c r="C1373" t="s">
        <v>31</v>
      </c>
      <c r="D1373">
        <v>2008</v>
      </c>
      <c r="G1373" t="s">
        <v>64</v>
      </c>
      <c r="I1373" t="s">
        <v>30</v>
      </c>
      <c r="J1373" t="s">
        <v>1</v>
      </c>
      <c r="K1373">
        <v>0.68</v>
      </c>
      <c r="L1373" t="s">
        <v>118</v>
      </c>
    </row>
    <row r="1374" spans="1:12" x14ac:dyDescent="0.3">
      <c r="A1374" t="s">
        <v>26</v>
      </c>
      <c r="B1374" t="s">
        <v>191</v>
      </c>
      <c r="C1374" t="s">
        <v>31</v>
      </c>
      <c r="D1374">
        <v>2009</v>
      </c>
      <c r="G1374" t="s">
        <v>64</v>
      </c>
      <c r="I1374" t="s">
        <v>30</v>
      </c>
      <c r="J1374" t="s">
        <v>1</v>
      </c>
      <c r="K1374">
        <v>0.84</v>
      </c>
      <c r="L1374" t="s">
        <v>118</v>
      </c>
    </row>
    <row r="1375" spans="1:12" x14ac:dyDescent="0.3">
      <c r="A1375" t="s">
        <v>26</v>
      </c>
      <c r="B1375" t="s">
        <v>191</v>
      </c>
      <c r="C1375" t="s">
        <v>31</v>
      </c>
      <c r="D1375">
        <v>2010</v>
      </c>
      <c r="G1375" t="s">
        <v>64</v>
      </c>
      <c r="I1375" t="s">
        <v>30</v>
      </c>
      <c r="J1375" t="s">
        <v>1</v>
      </c>
      <c r="K1375">
        <v>1</v>
      </c>
      <c r="L1375" t="s">
        <v>118</v>
      </c>
    </row>
    <row r="1376" spans="1:12" x14ac:dyDescent="0.3">
      <c r="A1376" t="s">
        <v>26</v>
      </c>
      <c r="B1376" t="s">
        <v>191</v>
      </c>
      <c r="C1376" t="s">
        <v>31</v>
      </c>
      <c r="D1376">
        <v>2011</v>
      </c>
      <c r="G1376" t="s">
        <v>64</v>
      </c>
      <c r="I1376" t="s">
        <v>30</v>
      </c>
      <c r="J1376" t="s">
        <v>1</v>
      </c>
      <c r="K1376">
        <v>1.5</v>
      </c>
      <c r="L1376" t="s">
        <v>118</v>
      </c>
    </row>
    <row r="1377" spans="1:12" x14ac:dyDescent="0.3">
      <c r="A1377" t="s">
        <v>26</v>
      </c>
      <c r="B1377" t="s">
        <v>191</v>
      </c>
      <c r="C1377" t="s">
        <v>31</v>
      </c>
      <c r="D1377">
        <v>2012</v>
      </c>
      <c r="G1377" t="s">
        <v>64</v>
      </c>
      <c r="I1377" t="s">
        <v>30</v>
      </c>
      <c r="J1377" t="s">
        <v>1</v>
      </c>
      <c r="K1377">
        <v>1.5</v>
      </c>
      <c r="L1377" t="s">
        <v>118</v>
      </c>
    </row>
    <row r="1378" spans="1:12" x14ac:dyDescent="0.3">
      <c r="A1378" t="s">
        <v>26</v>
      </c>
      <c r="B1378" t="s">
        <v>191</v>
      </c>
      <c r="C1378" t="s">
        <v>31</v>
      </c>
      <c r="D1378">
        <v>2013</v>
      </c>
      <c r="G1378" t="s">
        <v>64</v>
      </c>
      <c r="I1378" t="s">
        <v>30</v>
      </c>
      <c r="J1378" t="s">
        <v>1</v>
      </c>
      <c r="K1378">
        <v>1.5</v>
      </c>
      <c r="L1378" t="s">
        <v>118</v>
      </c>
    </row>
    <row r="1379" spans="1:12" x14ac:dyDescent="0.3">
      <c r="A1379" t="s">
        <v>26</v>
      </c>
      <c r="B1379" t="s">
        <v>191</v>
      </c>
      <c r="C1379" t="s">
        <v>31</v>
      </c>
      <c r="D1379">
        <v>2014</v>
      </c>
      <c r="G1379" t="s">
        <v>64</v>
      </c>
      <c r="I1379" t="s">
        <v>30</v>
      </c>
      <c r="J1379" t="s">
        <v>1</v>
      </c>
      <c r="K1379">
        <v>1.5</v>
      </c>
      <c r="L1379" t="s">
        <v>118</v>
      </c>
    </row>
    <row r="1380" spans="1:12" x14ac:dyDescent="0.3">
      <c r="A1380" t="s">
        <v>26</v>
      </c>
      <c r="B1380" t="s">
        <v>191</v>
      </c>
      <c r="C1380" t="s">
        <v>31</v>
      </c>
      <c r="D1380">
        <v>2015</v>
      </c>
      <c r="G1380" t="s">
        <v>64</v>
      </c>
      <c r="I1380" t="s">
        <v>30</v>
      </c>
      <c r="J1380" t="s">
        <v>1</v>
      </c>
      <c r="K1380">
        <v>1.5</v>
      </c>
      <c r="L1380" t="s">
        <v>118</v>
      </c>
    </row>
    <row r="1381" spans="1:12" x14ac:dyDescent="0.3">
      <c r="A1381" t="s">
        <v>26</v>
      </c>
      <c r="B1381" t="s">
        <v>191</v>
      </c>
      <c r="C1381" t="s">
        <v>31</v>
      </c>
      <c r="D1381">
        <v>2016</v>
      </c>
      <c r="G1381" t="s">
        <v>64</v>
      </c>
      <c r="I1381" t="s">
        <v>30</v>
      </c>
      <c r="J1381" t="s">
        <v>1</v>
      </c>
      <c r="K1381">
        <v>1.5</v>
      </c>
      <c r="L1381" t="s">
        <v>118</v>
      </c>
    </row>
    <row r="1382" spans="1:12" x14ac:dyDescent="0.3">
      <c r="A1382" t="s">
        <v>26</v>
      </c>
      <c r="B1382" t="s">
        <v>191</v>
      </c>
      <c r="C1382" t="s">
        <v>31</v>
      </c>
      <c r="D1382">
        <v>2017</v>
      </c>
      <c r="G1382" t="s">
        <v>64</v>
      </c>
      <c r="I1382" t="s">
        <v>30</v>
      </c>
      <c r="J1382" t="s">
        <v>1</v>
      </c>
      <c r="K1382">
        <v>1.5</v>
      </c>
      <c r="L1382" t="s">
        <v>118</v>
      </c>
    </row>
    <row r="1383" spans="1:12" x14ac:dyDescent="0.3">
      <c r="A1383" t="s">
        <v>26</v>
      </c>
      <c r="B1383" t="s">
        <v>191</v>
      </c>
      <c r="C1383" t="s">
        <v>31</v>
      </c>
      <c r="D1383">
        <v>2018</v>
      </c>
      <c r="G1383" t="s">
        <v>64</v>
      </c>
      <c r="I1383" t="s">
        <v>30</v>
      </c>
      <c r="J1383" t="s">
        <v>1</v>
      </c>
      <c r="K1383">
        <v>1.5</v>
      </c>
      <c r="L1383" t="s">
        <v>118</v>
      </c>
    </row>
    <row r="1384" spans="1:12" x14ac:dyDescent="0.3">
      <c r="A1384" t="s">
        <v>26</v>
      </c>
      <c r="B1384" t="s">
        <v>191</v>
      </c>
      <c r="C1384" t="s">
        <v>31</v>
      </c>
      <c r="D1384">
        <v>1999</v>
      </c>
      <c r="G1384" t="s">
        <v>198</v>
      </c>
      <c r="I1384" t="s">
        <v>30</v>
      </c>
      <c r="J1384" t="s">
        <v>1</v>
      </c>
      <c r="K1384">
        <v>1</v>
      </c>
      <c r="L1384" t="s">
        <v>118</v>
      </c>
    </row>
    <row r="1385" spans="1:12" x14ac:dyDescent="0.3">
      <c r="A1385" t="s">
        <v>26</v>
      </c>
      <c r="B1385" t="s">
        <v>191</v>
      </c>
      <c r="C1385" t="s">
        <v>31</v>
      </c>
      <c r="D1385">
        <v>2000</v>
      </c>
      <c r="G1385" t="s">
        <v>198</v>
      </c>
      <c r="I1385" t="s">
        <v>30</v>
      </c>
      <c r="J1385" t="s">
        <v>1</v>
      </c>
      <c r="K1385">
        <v>1</v>
      </c>
      <c r="L1385" t="s">
        <v>118</v>
      </c>
    </row>
    <row r="1386" spans="1:12" x14ac:dyDescent="0.3">
      <c r="A1386" t="s">
        <v>26</v>
      </c>
      <c r="B1386" t="s">
        <v>191</v>
      </c>
      <c r="C1386" t="s">
        <v>31</v>
      </c>
      <c r="D1386">
        <v>2001</v>
      </c>
      <c r="G1386" t="s">
        <v>198</v>
      </c>
      <c r="I1386" t="s">
        <v>30</v>
      </c>
      <c r="J1386" t="s">
        <v>1</v>
      </c>
      <c r="K1386">
        <v>1</v>
      </c>
      <c r="L1386" t="s">
        <v>118</v>
      </c>
    </row>
    <row r="1387" spans="1:12" x14ac:dyDescent="0.3">
      <c r="A1387" t="s">
        <v>26</v>
      </c>
      <c r="B1387" t="s">
        <v>191</v>
      </c>
      <c r="C1387" t="s">
        <v>31</v>
      </c>
      <c r="D1387">
        <v>2002</v>
      </c>
      <c r="G1387" t="s">
        <v>198</v>
      </c>
      <c r="I1387" t="s">
        <v>30</v>
      </c>
      <c r="J1387" t="s">
        <v>1</v>
      </c>
      <c r="K1387">
        <v>1</v>
      </c>
      <c r="L1387" t="s">
        <v>118</v>
      </c>
    </row>
    <row r="1388" spans="1:12" x14ac:dyDescent="0.3">
      <c r="A1388" t="s">
        <v>26</v>
      </c>
      <c r="B1388" t="s">
        <v>191</v>
      </c>
      <c r="C1388" t="s">
        <v>31</v>
      </c>
      <c r="D1388">
        <v>2003</v>
      </c>
      <c r="G1388" t="s">
        <v>198</v>
      </c>
      <c r="I1388" t="s">
        <v>30</v>
      </c>
      <c r="J1388" t="s">
        <v>1</v>
      </c>
      <c r="K1388">
        <v>1</v>
      </c>
      <c r="L1388" t="s">
        <v>118</v>
      </c>
    </row>
    <row r="1389" spans="1:12" x14ac:dyDescent="0.3">
      <c r="A1389" t="s">
        <v>26</v>
      </c>
      <c r="B1389" t="s">
        <v>191</v>
      </c>
      <c r="C1389" t="s">
        <v>31</v>
      </c>
      <c r="D1389">
        <v>2004</v>
      </c>
      <c r="G1389" t="s">
        <v>198</v>
      </c>
      <c r="I1389" t="s">
        <v>30</v>
      </c>
      <c r="J1389" t="s">
        <v>1</v>
      </c>
      <c r="K1389">
        <v>1</v>
      </c>
      <c r="L1389" t="s">
        <v>118</v>
      </c>
    </row>
    <row r="1390" spans="1:12" x14ac:dyDescent="0.3">
      <c r="A1390" t="s">
        <v>26</v>
      </c>
      <c r="B1390" t="s">
        <v>191</v>
      </c>
      <c r="C1390" t="s">
        <v>31</v>
      </c>
      <c r="D1390">
        <v>2005</v>
      </c>
      <c r="G1390" t="s">
        <v>198</v>
      </c>
      <c r="I1390" t="s">
        <v>30</v>
      </c>
      <c r="J1390" t="s">
        <v>1</v>
      </c>
      <c r="K1390">
        <v>1</v>
      </c>
      <c r="L1390" t="s">
        <v>118</v>
      </c>
    </row>
    <row r="1391" spans="1:12" x14ac:dyDescent="0.3">
      <c r="A1391" t="s">
        <v>26</v>
      </c>
      <c r="B1391" t="s">
        <v>191</v>
      </c>
      <c r="C1391" t="s">
        <v>31</v>
      </c>
      <c r="D1391">
        <v>2006</v>
      </c>
      <c r="G1391" t="s">
        <v>198</v>
      </c>
      <c r="I1391" t="s">
        <v>30</v>
      </c>
      <c r="J1391" t="s">
        <v>1</v>
      </c>
      <c r="K1391">
        <v>1</v>
      </c>
      <c r="L1391" t="s">
        <v>118</v>
      </c>
    </row>
    <row r="1392" spans="1:12" x14ac:dyDescent="0.3">
      <c r="A1392" t="s">
        <v>26</v>
      </c>
      <c r="B1392" t="s">
        <v>191</v>
      </c>
      <c r="C1392" t="s">
        <v>31</v>
      </c>
      <c r="D1392">
        <v>2007</v>
      </c>
      <c r="G1392" t="s">
        <v>198</v>
      </c>
      <c r="I1392" t="s">
        <v>30</v>
      </c>
      <c r="J1392" t="s">
        <v>1</v>
      </c>
      <c r="K1392">
        <v>1</v>
      </c>
      <c r="L1392" t="s">
        <v>118</v>
      </c>
    </row>
    <row r="1393" spans="1:12" x14ac:dyDescent="0.3">
      <c r="A1393" t="s">
        <v>26</v>
      </c>
      <c r="B1393" t="s">
        <v>191</v>
      </c>
      <c r="C1393" t="s">
        <v>31</v>
      </c>
      <c r="D1393">
        <v>2008</v>
      </c>
      <c r="G1393" t="s">
        <v>198</v>
      </c>
      <c r="I1393" t="s">
        <v>30</v>
      </c>
      <c r="J1393" t="s">
        <v>1</v>
      </c>
      <c r="K1393">
        <v>1</v>
      </c>
      <c r="L1393" t="s">
        <v>118</v>
      </c>
    </row>
    <row r="1394" spans="1:12" x14ac:dyDescent="0.3">
      <c r="A1394" t="s">
        <v>26</v>
      </c>
      <c r="B1394" t="s">
        <v>191</v>
      </c>
      <c r="C1394" t="s">
        <v>31</v>
      </c>
      <c r="D1394">
        <v>2009</v>
      </c>
      <c r="G1394" t="s">
        <v>198</v>
      </c>
      <c r="I1394" t="s">
        <v>30</v>
      </c>
      <c r="J1394" t="s">
        <v>1</v>
      </c>
      <c r="K1394">
        <v>1</v>
      </c>
      <c r="L1394" t="s">
        <v>118</v>
      </c>
    </row>
    <row r="1395" spans="1:12" x14ac:dyDescent="0.3">
      <c r="A1395" t="s">
        <v>26</v>
      </c>
      <c r="B1395" t="s">
        <v>191</v>
      </c>
      <c r="C1395" t="s">
        <v>31</v>
      </c>
      <c r="D1395">
        <v>2010</v>
      </c>
      <c r="G1395" t="s">
        <v>198</v>
      </c>
      <c r="I1395" t="s">
        <v>30</v>
      </c>
      <c r="J1395" t="s">
        <v>1</v>
      </c>
      <c r="K1395">
        <v>1</v>
      </c>
      <c r="L1395" t="s">
        <v>118</v>
      </c>
    </row>
    <row r="1396" spans="1:12" x14ac:dyDescent="0.3">
      <c r="A1396" t="s">
        <v>26</v>
      </c>
      <c r="B1396" t="s">
        <v>191</v>
      </c>
      <c r="C1396" t="s">
        <v>31</v>
      </c>
      <c r="D1396">
        <v>2011</v>
      </c>
      <c r="G1396" t="s">
        <v>198</v>
      </c>
      <c r="I1396" t="s">
        <v>30</v>
      </c>
      <c r="J1396" t="s">
        <v>1</v>
      </c>
      <c r="K1396">
        <v>0.5</v>
      </c>
      <c r="L1396" t="s">
        <v>118</v>
      </c>
    </row>
    <row r="1397" spans="1:12" x14ac:dyDescent="0.3">
      <c r="A1397" t="s">
        <v>26</v>
      </c>
      <c r="B1397" t="s">
        <v>191</v>
      </c>
      <c r="C1397" t="s">
        <v>31</v>
      </c>
      <c r="D1397">
        <v>2012</v>
      </c>
      <c r="G1397" t="s">
        <v>198</v>
      </c>
      <c r="I1397" t="s">
        <v>30</v>
      </c>
      <c r="J1397" t="s">
        <v>1</v>
      </c>
      <c r="K1397">
        <v>0.5</v>
      </c>
      <c r="L1397" t="s">
        <v>118</v>
      </c>
    </row>
    <row r="1398" spans="1:12" x14ac:dyDescent="0.3">
      <c r="A1398" t="s">
        <v>26</v>
      </c>
      <c r="B1398" t="s">
        <v>191</v>
      </c>
      <c r="C1398" t="s">
        <v>31</v>
      </c>
      <c r="D1398">
        <v>2013</v>
      </c>
      <c r="G1398" t="s">
        <v>198</v>
      </c>
      <c r="I1398" t="s">
        <v>30</v>
      </c>
      <c r="J1398" t="s">
        <v>1</v>
      </c>
      <c r="K1398">
        <v>1</v>
      </c>
      <c r="L1398" t="s">
        <v>118</v>
      </c>
    </row>
    <row r="1399" spans="1:12" x14ac:dyDescent="0.3">
      <c r="A1399" t="s">
        <v>26</v>
      </c>
      <c r="B1399" t="s">
        <v>191</v>
      </c>
      <c r="C1399" t="s">
        <v>31</v>
      </c>
      <c r="D1399">
        <v>2014</v>
      </c>
      <c r="G1399" t="s">
        <v>198</v>
      </c>
      <c r="I1399" t="s">
        <v>30</v>
      </c>
      <c r="J1399" t="s">
        <v>1</v>
      </c>
      <c r="K1399">
        <v>0.5</v>
      </c>
      <c r="L1399" t="s">
        <v>118</v>
      </c>
    </row>
    <row r="1400" spans="1:12" x14ac:dyDescent="0.3">
      <c r="A1400" t="s">
        <v>26</v>
      </c>
      <c r="B1400" t="s">
        <v>191</v>
      </c>
      <c r="C1400" t="s">
        <v>31</v>
      </c>
      <c r="D1400">
        <v>2015</v>
      </c>
      <c r="G1400" t="s">
        <v>198</v>
      </c>
      <c r="I1400" t="s">
        <v>30</v>
      </c>
      <c r="J1400" t="s">
        <v>1</v>
      </c>
      <c r="K1400">
        <v>1</v>
      </c>
      <c r="L1400" t="s">
        <v>118</v>
      </c>
    </row>
    <row r="1401" spans="1:12" x14ac:dyDescent="0.3">
      <c r="A1401" t="s">
        <v>26</v>
      </c>
      <c r="B1401" t="s">
        <v>191</v>
      </c>
      <c r="C1401" t="s">
        <v>31</v>
      </c>
      <c r="D1401">
        <v>2016</v>
      </c>
      <c r="G1401" t="s">
        <v>198</v>
      </c>
      <c r="I1401" t="s">
        <v>30</v>
      </c>
      <c r="J1401" t="s">
        <v>1</v>
      </c>
      <c r="K1401">
        <v>1.07</v>
      </c>
      <c r="L1401" t="s">
        <v>118</v>
      </c>
    </row>
    <row r="1402" spans="1:12" x14ac:dyDescent="0.3">
      <c r="A1402" t="s">
        <v>26</v>
      </c>
      <c r="B1402" t="s">
        <v>191</v>
      </c>
      <c r="C1402" t="s">
        <v>31</v>
      </c>
      <c r="D1402">
        <v>2017</v>
      </c>
      <c r="G1402" t="s">
        <v>198</v>
      </c>
      <c r="I1402" t="s">
        <v>30</v>
      </c>
      <c r="J1402" t="s">
        <v>1</v>
      </c>
      <c r="K1402">
        <v>1.07</v>
      </c>
      <c r="L1402" t="s">
        <v>118</v>
      </c>
    </row>
    <row r="1403" spans="1:12" x14ac:dyDescent="0.3">
      <c r="A1403" t="s">
        <v>26</v>
      </c>
      <c r="B1403" t="s">
        <v>191</v>
      </c>
      <c r="C1403" t="s">
        <v>31</v>
      </c>
      <c r="D1403">
        <v>2018</v>
      </c>
      <c r="G1403" t="s">
        <v>198</v>
      </c>
      <c r="I1403" t="s">
        <v>30</v>
      </c>
      <c r="J1403" t="s">
        <v>1</v>
      </c>
      <c r="K1403">
        <v>1.4</v>
      </c>
      <c r="L1403" t="s">
        <v>118</v>
      </c>
    </row>
    <row r="1404" spans="1:12" x14ac:dyDescent="0.3">
      <c r="A1404" t="s">
        <v>26</v>
      </c>
      <c r="B1404" t="s">
        <v>191</v>
      </c>
      <c r="C1404" t="s">
        <v>31</v>
      </c>
      <c r="D1404">
        <v>1999</v>
      </c>
      <c r="G1404" t="s">
        <v>38</v>
      </c>
      <c r="I1404" t="s">
        <v>30</v>
      </c>
      <c r="J1404" t="s">
        <v>1</v>
      </c>
      <c r="K1404">
        <v>7.2</v>
      </c>
      <c r="L1404" t="s">
        <v>118</v>
      </c>
    </row>
    <row r="1405" spans="1:12" x14ac:dyDescent="0.3">
      <c r="A1405" t="s">
        <v>26</v>
      </c>
      <c r="B1405" t="s">
        <v>191</v>
      </c>
      <c r="C1405" t="s">
        <v>31</v>
      </c>
      <c r="D1405">
        <v>2000</v>
      </c>
      <c r="G1405" t="s">
        <v>38</v>
      </c>
      <c r="I1405" t="s">
        <v>30</v>
      </c>
      <c r="J1405" t="s">
        <v>1</v>
      </c>
      <c r="K1405">
        <v>7.2</v>
      </c>
      <c r="L1405" t="s">
        <v>118</v>
      </c>
    </row>
    <row r="1406" spans="1:12" x14ac:dyDescent="0.3">
      <c r="A1406" t="s">
        <v>26</v>
      </c>
      <c r="B1406" t="s">
        <v>191</v>
      </c>
      <c r="C1406" t="s">
        <v>31</v>
      </c>
      <c r="D1406">
        <v>2001</v>
      </c>
      <c r="G1406" t="s">
        <v>38</v>
      </c>
      <c r="I1406" t="s">
        <v>30</v>
      </c>
      <c r="J1406" t="s">
        <v>1</v>
      </c>
      <c r="K1406">
        <v>7.2</v>
      </c>
      <c r="L1406" t="s">
        <v>118</v>
      </c>
    </row>
    <row r="1407" spans="1:12" x14ac:dyDescent="0.3">
      <c r="A1407" t="s">
        <v>26</v>
      </c>
      <c r="B1407" t="s">
        <v>191</v>
      </c>
      <c r="C1407" t="s">
        <v>31</v>
      </c>
      <c r="D1407">
        <v>2002</v>
      </c>
      <c r="G1407" t="s">
        <v>38</v>
      </c>
      <c r="I1407" t="s">
        <v>30</v>
      </c>
      <c r="J1407" t="s">
        <v>1</v>
      </c>
      <c r="K1407">
        <v>7.2</v>
      </c>
      <c r="L1407" t="s">
        <v>118</v>
      </c>
    </row>
    <row r="1408" spans="1:12" x14ac:dyDescent="0.3">
      <c r="A1408" t="s">
        <v>26</v>
      </c>
      <c r="B1408" t="s">
        <v>191</v>
      </c>
      <c r="C1408" t="s">
        <v>31</v>
      </c>
      <c r="D1408">
        <v>2003</v>
      </c>
      <c r="G1408" t="s">
        <v>38</v>
      </c>
      <c r="I1408" t="s">
        <v>30</v>
      </c>
      <c r="J1408" t="s">
        <v>1</v>
      </c>
      <c r="K1408">
        <v>15</v>
      </c>
      <c r="L1408" t="s">
        <v>118</v>
      </c>
    </row>
    <row r="1409" spans="1:12" x14ac:dyDescent="0.3">
      <c r="A1409" t="s">
        <v>26</v>
      </c>
      <c r="B1409" t="s">
        <v>191</v>
      </c>
      <c r="C1409" t="s">
        <v>31</v>
      </c>
      <c r="D1409">
        <v>2004</v>
      </c>
      <c r="G1409" t="s">
        <v>38</v>
      </c>
      <c r="I1409" t="s">
        <v>30</v>
      </c>
      <c r="J1409" t="s">
        <v>1</v>
      </c>
      <c r="K1409">
        <v>15</v>
      </c>
      <c r="L1409" t="s">
        <v>118</v>
      </c>
    </row>
    <row r="1410" spans="1:12" x14ac:dyDescent="0.3">
      <c r="A1410" t="s">
        <v>26</v>
      </c>
      <c r="B1410" t="s">
        <v>191</v>
      </c>
      <c r="C1410" t="s">
        <v>31</v>
      </c>
      <c r="D1410">
        <v>2005</v>
      </c>
      <c r="G1410" t="s">
        <v>38</v>
      </c>
      <c r="I1410" t="s">
        <v>30</v>
      </c>
      <c r="J1410" t="s">
        <v>1</v>
      </c>
      <c r="K1410">
        <v>15</v>
      </c>
      <c r="L1410" t="s">
        <v>118</v>
      </c>
    </row>
    <row r="1411" spans="1:12" x14ac:dyDescent="0.3">
      <c r="A1411" t="s">
        <v>26</v>
      </c>
      <c r="B1411" t="s">
        <v>191</v>
      </c>
      <c r="C1411" t="s">
        <v>31</v>
      </c>
      <c r="D1411">
        <v>2006</v>
      </c>
      <c r="G1411" t="s">
        <v>38</v>
      </c>
      <c r="I1411" t="s">
        <v>30</v>
      </c>
      <c r="J1411" t="s">
        <v>1</v>
      </c>
      <c r="K1411">
        <v>15</v>
      </c>
      <c r="L1411" t="s">
        <v>118</v>
      </c>
    </row>
    <row r="1412" spans="1:12" x14ac:dyDescent="0.3">
      <c r="A1412" t="s">
        <v>26</v>
      </c>
      <c r="B1412" t="s">
        <v>191</v>
      </c>
      <c r="C1412" t="s">
        <v>31</v>
      </c>
      <c r="D1412">
        <v>2007</v>
      </c>
      <c r="G1412" t="s">
        <v>38</v>
      </c>
      <c r="I1412" t="s">
        <v>30</v>
      </c>
      <c r="J1412" t="s">
        <v>1</v>
      </c>
      <c r="K1412">
        <v>15</v>
      </c>
      <c r="L1412" t="s">
        <v>118</v>
      </c>
    </row>
    <row r="1413" spans="1:12" x14ac:dyDescent="0.3">
      <c r="A1413" t="s">
        <v>26</v>
      </c>
      <c r="B1413" t="s">
        <v>191</v>
      </c>
      <c r="C1413" t="s">
        <v>31</v>
      </c>
      <c r="D1413">
        <v>2008</v>
      </c>
      <c r="G1413" t="s">
        <v>38</v>
      </c>
      <c r="I1413" t="s">
        <v>30</v>
      </c>
      <c r="J1413" t="s">
        <v>1</v>
      </c>
      <c r="K1413">
        <v>15</v>
      </c>
      <c r="L1413" t="s">
        <v>118</v>
      </c>
    </row>
    <row r="1414" spans="1:12" x14ac:dyDescent="0.3">
      <c r="A1414" t="s">
        <v>26</v>
      </c>
      <c r="B1414" t="s">
        <v>191</v>
      </c>
      <c r="C1414" t="s">
        <v>31</v>
      </c>
      <c r="D1414">
        <v>2009</v>
      </c>
      <c r="G1414" t="s">
        <v>38</v>
      </c>
      <c r="I1414" t="s">
        <v>30</v>
      </c>
      <c r="J1414" t="s">
        <v>1</v>
      </c>
      <c r="K1414">
        <v>15</v>
      </c>
      <c r="L1414" t="s">
        <v>118</v>
      </c>
    </row>
    <row r="1415" spans="1:12" x14ac:dyDescent="0.3">
      <c r="A1415" t="s">
        <v>26</v>
      </c>
      <c r="B1415" t="s">
        <v>191</v>
      </c>
      <c r="C1415" t="s">
        <v>31</v>
      </c>
      <c r="D1415">
        <v>2010</v>
      </c>
      <c r="G1415" t="s">
        <v>38</v>
      </c>
      <c r="I1415" t="s">
        <v>30</v>
      </c>
      <c r="J1415" t="s">
        <v>1</v>
      </c>
      <c r="K1415">
        <v>15</v>
      </c>
      <c r="L1415" t="s">
        <v>118</v>
      </c>
    </row>
    <row r="1416" spans="1:12" x14ac:dyDescent="0.3">
      <c r="A1416" t="s">
        <v>26</v>
      </c>
      <c r="B1416" t="s">
        <v>191</v>
      </c>
      <c r="C1416" t="s">
        <v>31</v>
      </c>
      <c r="D1416">
        <v>2011</v>
      </c>
      <c r="G1416" t="s">
        <v>38</v>
      </c>
      <c r="I1416" t="s">
        <v>30</v>
      </c>
      <c r="J1416" t="s">
        <v>1</v>
      </c>
      <c r="K1416">
        <v>15</v>
      </c>
      <c r="L1416" t="s">
        <v>118</v>
      </c>
    </row>
    <row r="1417" spans="1:12" x14ac:dyDescent="0.3">
      <c r="A1417" t="s">
        <v>26</v>
      </c>
      <c r="B1417" t="s">
        <v>191</v>
      </c>
      <c r="C1417" t="s">
        <v>31</v>
      </c>
      <c r="D1417">
        <v>2012</v>
      </c>
      <c r="G1417" t="s">
        <v>38</v>
      </c>
      <c r="I1417" t="s">
        <v>30</v>
      </c>
      <c r="J1417" t="s">
        <v>1</v>
      </c>
      <c r="K1417">
        <v>15</v>
      </c>
      <c r="L1417" t="s">
        <v>118</v>
      </c>
    </row>
    <row r="1418" spans="1:12" x14ac:dyDescent="0.3">
      <c r="A1418" t="s">
        <v>26</v>
      </c>
      <c r="B1418" t="s">
        <v>191</v>
      </c>
      <c r="C1418" t="s">
        <v>31</v>
      </c>
      <c r="D1418">
        <v>2013</v>
      </c>
      <c r="G1418" t="s">
        <v>38</v>
      </c>
      <c r="I1418" t="s">
        <v>30</v>
      </c>
      <c r="J1418" t="s">
        <v>1</v>
      </c>
      <c r="K1418">
        <v>15</v>
      </c>
      <c r="L1418" t="s">
        <v>118</v>
      </c>
    </row>
    <row r="1419" spans="1:12" x14ac:dyDescent="0.3">
      <c r="A1419" t="s">
        <v>26</v>
      </c>
      <c r="B1419" t="s">
        <v>191</v>
      </c>
      <c r="C1419" t="s">
        <v>31</v>
      </c>
      <c r="D1419">
        <v>2014</v>
      </c>
      <c r="G1419" t="s">
        <v>38</v>
      </c>
      <c r="I1419" t="s">
        <v>30</v>
      </c>
      <c r="J1419" t="s">
        <v>1</v>
      </c>
      <c r="K1419">
        <v>15</v>
      </c>
      <c r="L1419" t="s">
        <v>118</v>
      </c>
    </row>
    <row r="1420" spans="1:12" x14ac:dyDescent="0.3">
      <c r="A1420" t="s">
        <v>26</v>
      </c>
      <c r="B1420" t="s">
        <v>191</v>
      </c>
      <c r="C1420" t="s">
        <v>31</v>
      </c>
      <c r="D1420">
        <v>2015</v>
      </c>
      <c r="G1420" t="s">
        <v>38</v>
      </c>
      <c r="I1420" t="s">
        <v>30</v>
      </c>
      <c r="J1420" t="s">
        <v>1</v>
      </c>
      <c r="K1420">
        <v>15</v>
      </c>
      <c r="L1420" t="s">
        <v>118</v>
      </c>
    </row>
    <row r="1421" spans="1:12" x14ac:dyDescent="0.3">
      <c r="A1421" t="s">
        <v>26</v>
      </c>
      <c r="B1421" t="s">
        <v>191</v>
      </c>
      <c r="C1421" t="s">
        <v>31</v>
      </c>
      <c r="D1421">
        <v>2016</v>
      </c>
      <c r="G1421" t="s">
        <v>38</v>
      </c>
      <c r="I1421" t="s">
        <v>30</v>
      </c>
      <c r="J1421" t="s">
        <v>1</v>
      </c>
      <c r="K1421">
        <v>15</v>
      </c>
      <c r="L1421" t="s">
        <v>118</v>
      </c>
    </row>
    <row r="1422" spans="1:12" x14ac:dyDescent="0.3">
      <c r="A1422" t="s">
        <v>26</v>
      </c>
      <c r="B1422" t="s">
        <v>191</v>
      </c>
      <c r="C1422" t="s">
        <v>31</v>
      </c>
      <c r="D1422">
        <v>2017</v>
      </c>
      <c r="G1422" t="s">
        <v>38</v>
      </c>
      <c r="I1422" t="s">
        <v>30</v>
      </c>
      <c r="J1422" t="s">
        <v>1</v>
      </c>
      <c r="K1422">
        <v>15</v>
      </c>
      <c r="L1422" t="s">
        <v>118</v>
      </c>
    </row>
    <row r="1423" spans="1:12" x14ac:dyDescent="0.3">
      <c r="A1423" t="s">
        <v>26</v>
      </c>
      <c r="B1423" t="s">
        <v>191</v>
      </c>
      <c r="C1423" t="s">
        <v>31</v>
      </c>
      <c r="D1423">
        <v>2018</v>
      </c>
      <c r="G1423" t="s">
        <v>38</v>
      </c>
      <c r="I1423" t="s">
        <v>30</v>
      </c>
      <c r="J1423" t="s">
        <v>1</v>
      </c>
      <c r="K1423">
        <v>15</v>
      </c>
      <c r="L1423" t="s">
        <v>118</v>
      </c>
    </row>
    <row r="1424" spans="1:12" x14ac:dyDescent="0.3">
      <c r="A1424" t="s">
        <v>26</v>
      </c>
      <c r="B1424" t="s">
        <v>191</v>
      </c>
      <c r="C1424" t="s">
        <v>31</v>
      </c>
      <c r="D1424">
        <v>1999</v>
      </c>
      <c r="G1424" t="s">
        <v>65</v>
      </c>
      <c r="I1424" t="s">
        <v>30</v>
      </c>
      <c r="J1424" t="s">
        <v>1</v>
      </c>
      <c r="L1424" t="s">
        <v>118</v>
      </c>
    </row>
    <row r="1425" spans="1:12" x14ac:dyDescent="0.3">
      <c r="A1425" t="s">
        <v>26</v>
      </c>
      <c r="B1425" t="s">
        <v>191</v>
      </c>
      <c r="C1425" t="s">
        <v>31</v>
      </c>
      <c r="D1425">
        <v>2000</v>
      </c>
      <c r="G1425" t="s">
        <v>65</v>
      </c>
      <c r="I1425" t="s">
        <v>30</v>
      </c>
      <c r="J1425" t="s">
        <v>1</v>
      </c>
      <c r="L1425" t="s">
        <v>118</v>
      </c>
    </row>
    <row r="1426" spans="1:12" x14ac:dyDescent="0.3">
      <c r="A1426" t="s">
        <v>26</v>
      </c>
      <c r="B1426" t="s">
        <v>191</v>
      </c>
      <c r="C1426" t="s">
        <v>31</v>
      </c>
      <c r="D1426">
        <v>2001</v>
      </c>
      <c r="G1426" t="s">
        <v>65</v>
      </c>
      <c r="I1426" t="s">
        <v>30</v>
      </c>
      <c r="J1426" t="s">
        <v>1</v>
      </c>
      <c r="L1426" t="s">
        <v>118</v>
      </c>
    </row>
    <row r="1427" spans="1:12" x14ac:dyDescent="0.3">
      <c r="A1427" t="s">
        <v>26</v>
      </c>
      <c r="B1427" t="s">
        <v>191</v>
      </c>
      <c r="C1427" t="s">
        <v>31</v>
      </c>
      <c r="D1427">
        <v>2002</v>
      </c>
      <c r="G1427" t="s">
        <v>65</v>
      </c>
      <c r="I1427" t="s">
        <v>30</v>
      </c>
      <c r="J1427" t="s">
        <v>1</v>
      </c>
      <c r="L1427" t="s">
        <v>118</v>
      </c>
    </row>
    <row r="1428" spans="1:12" x14ac:dyDescent="0.3">
      <c r="A1428" t="s">
        <v>26</v>
      </c>
      <c r="B1428" t="s">
        <v>191</v>
      </c>
      <c r="C1428" t="s">
        <v>31</v>
      </c>
      <c r="D1428">
        <v>2003</v>
      </c>
      <c r="G1428" t="s">
        <v>65</v>
      </c>
      <c r="I1428" t="s">
        <v>30</v>
      </c>
      <c r="J1428" t="s">
        <v>1</v>
      </c>
      <c r="L1428" t="s">
        <v>118</v>
      </c>
    </row>
    <row r="1429" spans="1:12" x14ac:dyDescent="0.3">
      <c r="A1429" t="s">
        <v>26</v>
      </c>
      <c r="B1429" t="s">
        <v>191</v>
      </c>
      <c r="C1429" t="s">
        <v>31</v>
      </c>
      <c r="D1429">
        <v>2004</v>
      </c>
      <c r="G1429" t="s">
        <v>65</v>
      </c>
      <c r="I1429" t="s">
        <v>30</v>
      </c>
      <c r="J1429" t="s">
        <v>1</v>
      </c>
      <c r="K1429">
        <v>4.37</v>
      </c>
      <c r="L1429" t="s">
        <v>118</v>
      </c>
    </row>
    <row r="1430" spans="1:12" x14ac:dyDescent="0.3">
      <c r="A1430" t="s">
        <v>26</v>
      </c>
      <c r="B1430" t="s">
        <v>191</v>
      </c>
      <c r="C1430" t="s">
        <v>31</v>
      </c>
      <c r="D1430">
        <v>2005</v>
      </c>
      <c r="G1430" t="s">
        <v>65</v>
      </c>
      <c r="I1430" t="s">
        <v>30</v>
      </c>
      <c r="J1430" t="s">
        <v>1</v>
      </c>
      <c r="K1430">
        <v>4.58</v>
      </c>
      <c r="L1430" t="s">
        <v>118</v>
      </c>
    </row>
    <row r="1431" spans="1:12" x14ac:dyDescent="0.3">
      <c r="A1431" t="s">
        <v>26</v>
      </c>
      <c r="B1431" t="s">
        <v>191</v>
      </c>
      <c r="C1431" t="s">
        <v>31</v>
      </c>
      <c r="D1431">
        <v>2006</v>
      </c>
      <c r="G1431" t="s">
        <v>65</v>
      </c>
      <c r="I1431" t="s">
        <v>30</v>
      </c>
      <c r="J1431" t="s">
        <v>1</v>
      </c>
      <c r="K1431">
        <v>5.0999999999999996</v>
      </c>
      <c r="L1431" t="s">
        <v>118</v>
      </c>
    </row>
    <row r="1432" spans="1:12" x14ac:dyDescent="0.3">
      <c r="A1432" t="s">
        <v>26</v>
      </c>
      <c r="B1432" t="s">
        <v>191</v>
      </c>
      <c r="C1432" t="s">
        <v>31</v>
      </c>
      <c r="D1432">
        <v>2007</v>
      </c>
      <c r="G1432" t="s">
        <v>65</v>
      </c>
      <c r="I1432" t="s">
        <v>30</v>
      </c>
      <c r="J1432" t="s">
        <v>1</v>
      </c>
      <c r="K1432">
        <v>5.05</v>
      </c>
      <c r="L1432" t="s">
        <v>118</v>
      </c>
    </row>
    <row r="1433" spans="1:12" x14ac:dyDescent="0.3">
      <c r="A1433" t="s">
        <v>26</v>
      </c>
      <c r="B1433" t="s">
        <v>191</v>
      </c>
      <c r="C1433" t="s">
        <v>31</v>
      </c>
      <c r="D1433">
        <v>2008</v>
      </c>
      <c r="G1433" t="s">
        <v>65</v>
      </c>
      <c r="I1433" t="s">
        <v>30</v>
      </c>
      <c r="J1433" t="s">
        <v>1</v>
      </c>
      <c r="K1433">
        <v>5.31</v>
      </c>
      <c r="L1433" t="s">
        <v>118</v>
      </c>
    </row>
    <row r="1434" spans="1:12" x14ac:dyDescent="0.3">
      <c r="A1434" t="s">
        <v>26</v>
      </c>
      <c r="B1434" t="s">
        <v>191</v>
      </c>
      <c r="C1434" t="s">
        <v>31</v>
      </c>
      <c r="D1434">
        <v>2009</v>
      </c>
      <c r="G1434" t="s">
        <v>65</v>
      </c>
      <c r="I1434" t="s">
        <v>30</v>
      </c>
      <c r="J1434" t="s">
        <v>1</v>
      </c>
      <c r="K1434">
        <v>5.91</v>
      </c>
      <c r="L1434" t="s">
        <v>118</v>
      </c>
    </row>
    <row r="1435" spans="1:12" x14ac:dyDescent="0.3">
      <c r="A1435" t="s">
        <v>26</v>
      </c>
      <c r="B1435" t="s">
        <v>191</v>
      </c>
      <c r="C1435" t="s">
        <v>31</v>
      </c>
      <c r="D1435">
        <v>2010</v>
      </c>
      <c r="G1435" t="s">
        <v>65</v>
      </c>
      <c r="I1435" t="s">
        <v>30</v>
      </c>
      <c r="J1435" t="s">
        <v>1</v>
      </c>
      <c r="K1435">
        <v>4.71</v>
      </c>
      <c r="L1435" t="s">
        <v>118</v>
      </c>
    </row>
    <row r="1436" spans="1:12" x14ac:dyDescent="0.3">
      <c r="A1436" t="s">
        <v>26</v>
      </c>
      <c r="B1436" t="s">
        <v>191</v>
      </c>
      <c r="C1436" t="s">
        <v>31</v>
      </c>
      <c r="D1436">
        <v>2011</v>
      </c>
      <c r="G1436" t="s">
        <v>65</v>
      </c>
      <c r="I1436" t="s">
        <v>30</v>
      </c>
      <c r="J1436" t="s">
        <v>1</v>
      </c>
      <c r="K1436">
        <v>5.08</v>
      </c>
      <c r="L1436" t="s">
        <v>118</v>
      </c>
    </row>
    <row r="1437" spans="1:12" x14ac:dyDescent="0.3">
      <c r="A1437" t="s">
        <v>26</v>
      </c>
      <c r="B1437" t="s">
        <v>191</v>
      </c>
      <c r="C1437" t="s">
        <v>31</v>
      </c>
      <c r="D1437">
        <v>2012</v>
      </c>
      <c r="G1437" t="s">
        <v>65</v>
      </c>
      <c r="I1437" t="s">
        <v>30</v>
      </c>
      <c r="J1437" t="s">
        <v>1</v>
      </c>
      <c r="K1437">
        <v>4.5599999999999996</v>
      </c>
      <c r="L1437" t="s">
        <v>118</v>
      </c>
    </row>
    <row r="1438" spans="1:12" x14ac:dyDescent="0.3">
      <c r="A1438" t="s">
        <v>26</v>
      </c>
      <c r="B1438" t="s">
        <v>191</v>
      </c>
      <c r="C1438" t="s">
        <v>31</v>
      </c>
      <c r="D1438">
        <v>2013</v>
      </c>
      <c r="G1438" t="s">
        <v>65</v>
      </c>
      <c r="I1438" t="s">
        <v>30</v>
      </c>
      <c r="J1438" t="s">
        <v>1</v>
      </c>
      <c r="K1438">
        <v>4.87</v>
      </c>
      <c r="L1438" t="s">
        <v>118</v>
      </c>
    </row>
    <row r="1439" spans="1:12" x14ac:dyDescent="0.3">
      <c r="A1439" t="s">
        <v>26</v>
      </c>
      <c r="B1439" t="s">
        <v>191</v>
      </c>
      <c r="C1439" t="s">
        <v>31</v>
      </c>
      <c r="D1439">
        <v>2014</v>
      </c>
      <c r="G1439" t="s">
        <v>65</v>
      </c>
      <c r="I1439" t="s">
        <v>30</v>
      </c>
      <c r="J1439" t="s">
        <v>1</v>
      </c>
      <c r="K1439">
        <v>4.7300000000000004</v>
      </c>
      <c r="L1439" t="s">
        <v>118</v>
      </c>
    </row>
    <row r="1440" spans="1:12" x14ac:dyDescent="0.3">
      <c r="A1440" t="s">
        <v>26</v>
      </c>
      <c r="B1440" t="s">
        <v>191</v>
      </c>
      <c r="C1440" t="s">
        <v>31</v>
      </c>
      <c r="D1440">
        <v>2015</v>
      </c>
      <c r="G1440" t="s">
        <v>65</v>
      </c>
      <c r="I1440" t="s">
        <v>30</v>
      </c>
      <c r="J1440" t="s">
        <v>1</v>
      </c>
      <c r="K1440">
        <v>4.78</v>
      </c>
      <c r="L1440" t="s">
        <v>118</v>
      </c>
    </row>
    <row r="1441" spans="1:12" x14ac:dyDescent="0.3">
      <c r="A1441" t="s">
        <v>26</v>
      </c>
      <c r="B1441" t="s">
        <v>191</v>
      </c>
      <c r="C1441" t="s">
        <v>31</v>
      </c>
      <c r="D1441">
        <v>2016</v>
      </c>
      <c r="G1441" t="s">
        <v>65</v>
      </c>
      <c r="I1441" t="s">
        <v>30</v>
      </c>
      <c r="J1441" t="s">
        <v>1</v>
      </c>
      <c r="K1441">
        <v>4.71</v>
      </c>
      <c r="L1441" t="s">
        <v>118</v>
      </c>
    </row>
    <row r="1442" spans="1:12" x14ac:dyDescent="0.3">
      <c r="A1442" t="s">
        <v>26</v>
      </c>
      <c r="B1442" t="s">
        <v>191</v>
      </c>
      <c r="C1442" t="s">
        <v>31</v>
      </c>
      <c r="D1442">
        <v>2017</v>
      </c>
      <c r="G1442" t="s">
        <v>65</v>
      </c>
      <c r="I1442" t="s">
        <v>30</v>
      </c>
      <c r="J1442" t="s">
        <v>1</v>
      </c>
      <c r="K1442">
        <v>4.6584000000000003</v>
      </c>
      <c r="L1442" t="s">
        <v>118</v>
      </c>
    </row>
    <row r="1443" spans="1:12" x14ac:dyDescent="0.3">
      <c r="A1443" t="s">
        <v>26</v>
      </c>
      <c r="B1443" t="s">
        <v>191</v>
      </c>
      <c r="C1443" t="s">
        <v>31</v>
      </c>
      <c r="D1443">
        <v>2018</v>
      </c>
      <c r="G1443" t="s">
        <v>65</v>
      </c>
      <c r="I1443" t="s">
        <v>30</v>
      </c>
      <c r="J1443" t="s">
        <v>1</v>
      </c>
      <c r="K1443">
        <v>4.6368999999999998</v>
      </c>
      <c r="L1443" t="s">
        <v>118</v>
      </c>
    </row>
    <row r="1444" spans="1:12" x14ac:dyDescent="0.3">
      <c r="A1444" t="s">
        <v>26</v>
      </c>
      <c r="B1444" t="s">
        <v>191</v>
      </c>
      <c r="C1444" t="s">
        <v>31</v>
      </c>
      <c r="D1444">
        <v>1999</v>
      </c>
      <c r="G1444" t="s">
        <v>39</v>
      </c>
      <c r="I1444" t="s">
        <v>30</v>
      </c>
      <c r="J1444" t="s">
        <v>1</v>
      </c>
      <c r="L1444" t="s">
        <v>118</v>
      </c>
    </row>
    <row r="1445" spans="1:12" x14ac:dyDescent="0.3">
      <c r="A1445" t="s">
        <v>26</v>
      </c>
      <c r="B1445" t="s">
        <v>191</v>
      </c>
      <c r="C1445" t="s">
        <v>31</v>
      </c>
      <c r="D1445">
        <v>2000</v>
      </c>
      <c r="G1445" t="s">
        <v>39</v>
      </c>
      <c r="I1445" t="s">
        <v>30</v>
      </c>
      <c r="J1445" t="s">
        <v>1</v>
      </c>
      <c r="L1445" t="s">
        <v>118</v>
      </c>
    </row>
    <row r="1446" spans="1:12" x14ac:dyDescent="0.3">
      <c r="A1446" t="s">
        <v>26</v>
      </c>
      <c r="B1446" t="s">
        <v>191</v>
      </c>
      <c r="C1446" t="s">
        <v>31</v>
      </c>
      <c r="D1446">
        <v>2001</v>
      </c>
      <c r="G1446" t="s">
        <v>39</v>
      </c>
      <c r="I1446" t="s">
        <v>30</v>
      </c>
      <c r="J1446" t="s">
        <v>1</v>
      </c>
      <c r="L1446" t="s">
        <v>118</v>
      </c>
    </row>
    <row r="1447" spans="1:12" x14ac:dyDescent="0.3">
      <c r="A1447" t="s">
        <v>26</v>
      </c>
      <c r="B1447" t="s">
        <v>191</v>
      </c>
      <c r="C1447" t="s">
        <v>31</v>
      </c>
      <c r="D1447">
        <v>2002</v>
      </c>
      <c r="G1447" t="s">
        <v>39</v>
      </c>
      <c r="I1447" t="s">
        <v>30</v>
      </c>
      <c r="J1447" t="s">
        <v>1</v>
      </c>
      <c r="L1447" t="s">
        <v>118</v>
      </c>
    </row>
    <row r="1448" spans="1:12" x14ac:dyDescent="0.3">
      <c r="A1448" t="s">
        <v>26</v>
      </c>
      <c r="B1448" t="s">
        <v>191</v>
      </c>
      <c r="C1448" t="s">
        <v>31</v>
      </c>
      <c r="D1448">
        <v>2003</v>
      </c>
      <c r="G1448" t="s">
        <v>39</v>
      </c>
      <c r="I1448" t="s">
        <v>30</v>
      </c>
      <c r="J1448" t="s">
        <v>1</v>
      </c>
      <c r="L1448" t="s">
        <v>118</v>
      </c>
    </row>
    <row r="1449" spans="1:12" x14ac:dyDescent="0.3">
      <c r="A1449" t="s">
        <v>26</v>
      </c>
      <c r="B1449" t="s">
        <v>191</v>
      </c>
      <c r="C1449" t="s">
        <v>31</v>
      </c>
      <c r="D1449">
        <v>2004</v>
      </c>
      <c r="G1449" t="s">
        <v>39</v>
      </c>
      <c r="I1449" t="s">
        <v>30</v>
      </c>
      <c r="J1449" t="s">
        <v>1</v>
      </c>
      <c r="L1449" t="s">
        <v>118</v>
      </c>
    </row>
    <row r="1450" spans="1:12" x14ac:dyDescent="0.3">
      <c r="A1450" t="s">
        <v>26</v>
      </c>
      <c r="B1450" t="s">
        <v>191</v>
      </c>
      <c r="C1450" t="s">
        <v>31</v>
      </c>
      <c r="D1450">
        <v>2005</v>
      </c>
      <c r="G1450" t="s">
        <v>39</v>
      </c>
      <c r="I1450" t="s">
        <v>30</v>
      </c>
      <c r="J1450" t="s">
        <v>1</v>
      </c>
      <c r="L1450" t="s">
        <v>118</v>
      </c>
    </row>
    <row r="1451" spans="1:12" x14ac:dyDescent="0.3">
      <c r="A1451" t="s">
        <v>26</v>
      </c>
      <c r="B1451" t="s">
        <v>191</v>
      </c>
      <c r="C1451" t="s">
        <v>31</v>
      </c>
      <c r="D1451">
        <v>2006</v>
      </c>
      <c r="G1451" t="s">
        <v>39</v>
      </c>
      <c r="I1451" t="s">
        <v>30</v>
      </c>
      <c r="J1451" t="s">
        <v>1</v>
      </c>
      <c r="L1451" t="s">
        <v>118</v>
      </c>
    </row>
    <row r="1452" spans="1:12" x14ac:dyDescent="0.3">
      <c r="A1452" t="s">
        <v>26</v>
      </c>
      <c r="B1452" t="s">
        <v>191</v>
      </c>
      <c r="C1452" t="s">
        <v>31</v>
      </c>
      <c r="D1452">
        <v>2007</v>
      </c>
      <c r="G1452" t="s">
        <v>39</v>
      </c>
      <c r="I1452" t="s">
        <v>30</v>
      </c>
      <c r="J1452" t="s">
        <v>1</v>
      </c>
      <c r="L1452" t="s">
        <v>118</v>
      </c>
    </row>
    <row r="1453" spans="1:12" x14ac:dyDescent="0.3">
      <c r="A1453" t="s">
        <v>26</v>
      </c>
      <c r="B1453" t="s">
        <v>191</v>
      </c>
      <c r="C1453" t="s">
        <v>31</v>
      </c>
      <c r="D1453">
        <v>2008</v>
      </c>
      <c r="G1453" t="s">
        <v>39</v>
      </c>
      <c r="I1453" t="s">
        <v>30</v>
      </c>
      <c r="J1453" t="s">
        <v>1</v>
      </c>
      <c r="L1453" t="s">
        <v>118</v>
      </c>
    </row>
    <row r="1454" spans="1:12" x14ac:dyDescent="0.3">
      <c r="A1454" t="s">
        <v>26</v>
      </c>
      <c r="B1454" t="s">
        <v>191</v>
      </c>
      <c r="C1454" t="s">
        <v>31</v>
      </c>
      <c r="D1454">
        <v>2009</v>
      </c>
      <c r="G1454" t="s">
        <v>39</v>
      </c>
      <c r="I1454" t="s">
        <v>30</v>
      </c>
      <c r="J1454" t="s">
        <v>1</v>
      </c>
      <c r="L1454" t="s">
        <v>118</v>
      </c>
    </row>
    <row r="1455" spans="1:12" x14ac:dyDescent="0.3">
      <c r="A1455" t="s">
        <v>26</v>
      </c>
      <c r="B1455" t="s">
        <v>191</v>
      </c>
      <c r="C1455" t="s">
        <v>31</v>
      </c>
      <c r="D1455">
        <v>2010</v>
      </c>
      <c r="G1455" t="s">
        <v>39</v>
      </c>
      <c r="I1455" t="s">
        <v>30</v>
      </c>
      <c r="J1455" t="s">
        <v>1</v>
      </c>
      <c r="L1455" t="s">
        <v>118</v>
      </c>
    </row>
    <row r="1456" spans="1:12" x14ac:dyDescent="0.3">
      <c r="A1456" t="s">
        <v>26</v>
      </c>
      <c r="B1456" t="s">
        <v>191</v>
      </c>
      <c r="C1456" t="s">
        <v>31</v>
      </c>
      <c r="D1456">
        <v>2011</v>
      </c>
      <c r="G1456" t="s">
        <v>39</v>
      </c>
      <c r="I1456" t="s">
        <v>30</v>
      </c>
      <c r="J1456" t="s">
        <v>1</v>
      </c>
      <c r="L1456" t="s">
        <v>118</v>
      </c>
    </row>
    <row r="1457" spans="1:12" x14ac:dyDescent="0.3">
      <c r="A1457" t="s">
        <v>26</v>
      </c>
      <c r="B1457" t="s">
        <v>191</v>
      </c>
      <c r="C1457" t="s">
        <v>31</v>
      </c>
      <c r="D1457">
        <v>2012</v>
      </c>
      <c r="G1457" t="s">
        <v>39</v>
      </c>
      <c r="I1457" t="s">
        <v>30</v>
      </c>
      <c r="J1457" t="s">
        <v>1</v>
      </c>
      <c r="K1457">
        <v>1</v>
      </c>
      <c r="L1457" t="s">
        <v>118</v>
      </c>
    </row>
    <row r="1458" spans="1:12" x14ac:dyDescent="0.3">
      <c r="A1458" t="s">
        <v>26</v>
      </c>
      <c r="B1458" t="s">
        <v>191</v>
      </c>
      <c r="C1458" t="s">
        <v>31</v>
      </c>
      <c r="D1458">
        <v>2013</v>
      </c>
      <c r="G1458" t="s">
        <v>39</v>
      </c>
      <c r="I1458" t="s">
        <v>30</v>
      </c>
      <c r="J1458" t="s">
        <v>1</v>
      </c>
      <c r="K1458">
        <v>1</v>
      </c>
      <c r="L1458" t="s">
        <v>118</v>
      </c>
    </row>
    <row r="1459" spans="1:12" x14ac:dyDescent="0.3">
      <c r="A1459" t="s">
        <v>26</v>
      </c>
      <c r="B1459" t="s">
        <v>191</v>
      </c>
      <c r="C1459" t="s">
        <v>31</v>
      </c>
      <c r="D1459">
        <v>2014</v>
      </c>
      <c r="G1459" t="s">
        <v>39</v>
      </c>
      <c r="I1459" t="s">
        <v>30</v>
      </c>
      <c r="J1459" t="s">
        <v>1</v>
      </c>
      <c r="K1459">
        <v>1</v>
      </c>
      <c r="L1459" t="s">
        <v>118</v>
      </c>
    </row>
    <row r="1460" spans="1:12" x14ac:dyDescent="0.3">
      <c r="A1460" t="s">
        <v>26</v>
      </c>
      <c r="B1460" t="s">
        <v>191</v>
      </c>
      <c r="C1460" t="s">
        <v>31</v>
      </c>
      <c r="D1460">
        <v>2015</v>
      </c>
      <c r="G1460" t="s">
        <v>39</v>
      </c>
      <c r="I1460" t="s">
        <v>30</v>
      </c>
      <c r="J1460" t="s">
        <v>1</v>
      </c>
      <c r="K1460">
        <v>1</v>
      </c>
      <c r="L1460" t="s">
        <v>118</v>
      </c>
    </row>
    <row r="1461" spans="1:12" x14ac:dyDescent="0.3">
      <c r="A1461" t="s">
        <v>26</v>
      </c>
      <c r="B1461" t="s">
        <v>191</v>
      </c>
      <c r="C1461" t="s">
        <v>31</v>
      </c>
      <c r="D1461">
        <v>2016</v>
      </c>
      <c r="G1461" t="s">
        <v>39</v>
      </c>
      <c r="I1461" t="s">
        <v>30</v>
      </c>
      <c r="J1461" t="s">
        <v>1</v>
      </c>
      <c r="K1461">
        <v>1</v>
      </c>
      <c r="L1461" t="s">
        <v>118</v>
      </c>
    </row>
    <row r="1462" spans="1:12" x14ac:dyDescent="0.3">
      <c r="A1462" t="s">
        <v>26</v>
      </c>
      <c r="B1462" t="s">
        <v>191</v>
      </c>
      <c r="C1462" t="s">
        <v>31</v>
      </c>
      <c r="D1462">
        <v>2017</v>
      </c>
      <c r="G1462" t="s">
        <v>39</v>
      </c>
      <c r="I1462" t="s">
        <v>30</v>
      </c>
      <c r="J1462" t="s">
        <v>1</v>
      </c>
      <c r="L1462" t="s">
        <v>118</v>
      </c>
    </row>
    <row r="1463" spans="1:12" x14ac:dyDescent="0.3">
      <c r="A1463" t="s">
        <v>26</v>
      </c>
      <c r="B1463" t="s">
        <v>191</v>
      </c>
      <c r="C1463" t="s">
        <v>31</v>
      </c>
      <c r="D1463">
        <v>2018</v>
      </c>
      <c r="G1463" t="s">
        <v>39</v>
      </c>
      <c r="I1463" t="s">
        <v>30</v>
      </c>
      <c r="J1463" t="s">
        <v>1</v>
      </c>
      <c r="K1463">
        <v>1</v>
      </c>
      <c r="L1463" t="s">
        <v>118</v>
      </c>
    </row>
    <row r="1464" spans="1:12" x14ac:dyDescent="0.3">
      <c r="A1464" t="s">
        <v>26</v>
      </c>
      <c r="B1464" t="s">
        <v>191</v>
      </c>
      <c r="C1464" t="s">
        <v>31</v>
      </c>
      <c r="D1464">
        <v>1999</v>
      </c>
      <c r="G1464" t="s">
        <v>200</v>
      </c>
      <c r="I1464" t="s">
        <v>30</v>
      </c>
      <c r="J1464" t="s">
        <v>1</v>
      </c>
      <c r="L1464" t="s">
        <v>118</v>
      </c>
    </row>
    <row r="1465" spans="1:12" x14ac:dyDescent="0.3">
      <c r="A1465" t="s">
        <v>26</v>
      </c>
      <c r="B1465" t="s">
        <v>191</v>
      </c>
      <c r="C1465" t="s">
        <v>31</v>
      </c>
      <c r="D1465">
        <v>2000</v>
      </c>
      <c r="G1465" t="s">
        <v>200</v>
      </c>
      <c r="I1465" t="s">
        <v>30</v>
      </c>
      <c r="J1465" t="s">
        <v>1</v>
      </c>
      <c r="L1465" t="s">
        <v>118</v>
      </c>
    </row>
    <row r="1466" spans="1:12" x14ac:dyDescent="0.3">
      <c r="A1466" t="s">
        <v>26</v>
      </c>
      <c r="B1466" t="s">
        <v>191</v>
      </c>
      <c r="C1466" t="s">
        <v>31</v>
      </c>
      <c r="D1466">
        <v>2001</v>
      </c>
      <c r="G1466" t="s">
        <v>200</v>
      </c>
      <c r="I1466" t="s">
        <v>30</v>
      </c>
      <c r="J1466" t="s">
        <v>1</v>
      </c>
      <c r="L1466" t="s">
        <v>118</v>
      </c>
    </row>
    <row r="1467" spans="1:12" x14ac:dyDescent="0.3">
      <c r="A1467" t="s">
        <v>26</v>
      </c>
      <c r="B1467" t="s">
        <v>191</v>
      </c>
      <c r="C1467" t="s">
        <v>31</v>
      </c>
      <c r="D1467">
        <v>2002</v>
      </c>
      <c r="G1467" t="s">
        <v>200</v>
      </c>
      <c r="I1467" t="s">
        <v>30</v>
      </c>
      <c r="J1467" t="s">
        <v>1</v>
      </c>
      <c r="L1467" t="s">
        <v>118</v>
      </c>
    </row>
    <row r="1468" spans="1:12" x14ac:dyDescent="0.3">
      <c r="A1468" t="s">
        <v>26</v>
      </c>
      <c r="B1468" t="s">
        <v>191</v>
      </c>
      <c r="C1468" t="s">
        <v>31</v>
      </c>
      <c r="D1468">
        <v>2003</v>
      </c>
      <c r="G1468" t="s">
        <v>200</v>
      </c>
      <c r="I1468" t="s">
        <v>30</v>
      </c>
      <c r="J1468" t="s">
        <v>1</v>
      </c>
      <c r="L1468" t="s">
        <v>118</v>
      </c>
    </row>
    <row r="1469" spans="1:12" x14ac:dyDescent="0.3">
      <c r="A1469" t="s">
        <v>26</v>
      </c>
      <c r="B1469" t="s">
        <v>191</v>
      </c>
      <c r="C1469" t="s">
        <v>31</v>
      </c>
      <c r="D1469">
        <v>2004</v>
      </c>
      <c r="G1469" t="s">
        <v>200</v>
      </c>
      <c r="I1469" t="s">
        <v>30</v>
      </c>
      <c r="J1469" t="s">
        <v>1</v>
      </c>
      <c r="L1469" t="s">
        <v>118</v>
      </c>
    </row>
    <row r="1470" spans="1:12" x14ac:dyDescent="0.3">
      <c r="A1470" t="s">
        <v>26</v>
      </c>
      <c r="B1470" t="s">
        <v>191</v>
      </c>
      <c r="C1470" t="s">
        <v>31</v>
      </c>
      <c r="D1470">
        <v>2005</v>
      </c>
      <c r="G1470" t="s">
        <v>200</v>
      </c>
      <c r="I1470" t="s">
        <v>30</v>
      </c>
      <c r="J1470" t="s">
        <v>1</v>
      </c>
      <c r="K1470">
        <v>0.3</v>
      </c>
      <c r="L1470" t="s">
        <v>118</v>
      </c>
    </row>
    <row r="1471" spans="1:12" x14ac:dyDescent="0.3">
      <c r="A1471" t="s">
        <v>26</v>
      </c>
      <c r="B1471" t="s">
        <v>191</v>
      </c>
      <c r="C1471" t="s">
        <v>31</v>
      </c>
      <c r="D1471">
        <v>2006</v>
      </c>
      <c r="G1471" t="s">
        <v>200</v>
      </c>
      <c r="I1471" t="s">
        <v>30</v>
      </c>
      <c r="J1471" t="s">
        <v>1</v>
      </c>
      <c r="K1471">
        <v>0.39</v>
      </c>
      <c r="L1471" t="s">
        <v>118</v>
      </c>
    </row>
    <row r="1472" spans="1:12" x14ac:dyDescent="0.3">
      <c r="A1472" t="s">
        <v>26</v>
      </c>
      <c r="B1472" t="s">
        <v>191</v>
      </c>
      <c r="C1472" t="s">
        <v>31</v>
      </c>
      <c r="D1472">
        <v>2007</v>
      </c>
      <c r="G1472" t="s">
        <v>200</v>
      </c>
      <c r="I1472" t="s">
        <v>30</v>
      </c>
      <c r="J1472" t="s">
        <v>1</v>
      </c>
      <c r="K1472">
        <v>0.52</v>
      </c>
      <c r="L1472" t="s">
        <v>118</v>
      </c>
    </row>
    <row r="1473" spans="1:12" x14ac:dyDescent="0.3">
      <c r="A1473" t="s">
        <v>26</v>
      </c>
      <c r="B1473" t="s">
        <v>191</v>
      </c>
      <c r="C1473" t="s">
        <v>31</v>
      </c>
      <c r="D1473">
        <v>2008</v>
      </c>
      <c r="G1473" t="s">
        <v>200</v>
      </c>
      <c r="I1473" t="s">
        <v>30</v>
      </c>
      <c r="J1473" t="s">
        <v>1</v>
      </c>
      <c r="K1473">
        <v>0.68</v>
      </c>
      <c r="L1473" t="s">
        <v>118</v>
      </c>
    </row>
    <row r="1474" spans="1:12" x14ac:dyDescent="0.3">
      <c r="A1474" t="s">
        <v>26</v>
      </c>
      <c r="B1474" t="s">
        <v>191</v>
      </c>
      <c r="C1474" t="s">
        <v>31</v>
      </c>
      <c r="D1474">
        <v>2009</v>
      </c>
      <c r="G1474" t="s">
        <v>200</v>
      </c>
      <c r="I1474" t="s">
        <v>30</v>
      </c>
      <c r="J1474" t="s">
        <v>1</v>
      </c>
      <c r="K1474">
        <v>0.84</v>
      </c>
      <c r="L1474" t="s">
        <v>118</v>
      </c>
    </row>
    <row r="1475" spans="1:12" x14ac:dyDescent="0.3">
      <c r="A1475" t="s">
        <v>26</v>
      </c>
      <c r="B1475" t="s">
        <v>191</v>
      </c>
      <c r="C1475" t="s">
        <v>31</v>
      </c>
      <c r="D1475">
        <v>2010</v>
      </c>
      <c r="G1475" t="s">
        <v>200</v>
      </c>
      <c r="I1475" t="s">
        <v>30</v>
      </c>
      <c r="J1475" t="s">
        <v>1</v>
      </c>
      <c r="K1475">
        <v>1</v>
      </c>
      <c r="L1475" t="s">
        <v>118</v>
      </c>
    </row>
    <row r="1476" spans="1:12" x14ac:dyDescent="0.3">
      <c r="A1476" t="s">
        <v>26</v>
      </c>
      <c r="B1476" t="s">
        <v>191</v>
      </c>
      <c r="C1476" t="s">
        <v>31</v>
      </c>
      <c r="D1476">
        <v>2011</v>
      </c>
      <c r="G1476" t="s">
        <v>200</v>
      </c>
      <c r="I1476" t="s">
        <v>30</v>
      </c>
      <c r="J1476" t="s">
        <v>1</v>
      </c>
      <c r="K1476">
        <v>1</v>
      </c>
      <c r="L1476" t="s">
        <v>118</v>
      </c>
    </row>
    <row r="1477" spans="1:12" x14ac:dyDescent="0.3">
      <c r="A1477" t="s">
        <v>26</v>
      </c>
      <c r="B1477" t="s">
        <v>191</v>
      </c>
      <c r="C1477" t="s">
        <v>31</v>
      </c>
      <c r="D1477">
        <v>2012</v>
      </c>
      <c r="G1477" t="s">
        <v>200</v>
      </c>
      <c r="I1477" t="s">
        <v>30</v>
      </c>
      <c r="J1477" t="s">
        <v>1</v>
      </c>
      <c r="K1477">
        <v>1</v>
      </c>
      <c r="L1477" t="s">
        <v>118</v>
      </c>
    </row>
    <row r="1478" spans="1:12" x14ac:dyDescent="0.3">
      <c r="A1478" t="s">
        <v>26</v>
      </c>
      <c r="B1478" t="s">
        <v>191</v>
      </c>
      <c r="C1478" t="s">
        <v>31</v>
      </c>
      <c r="D1478">
        <v>2013</v>
      </c>
      <c r="G1478" t="s">
        <v>200</v>
      </c>
      <c r="I1478" t="s">
        <v>30</v>
      </c>
      <c r="J1478" t="s">
        <v>1</v>
      </c>
      <c r="K1478">
        <v>1</v>
      </c>
      <c r="L1478" t="s">
        <v>118</v>
      </c>
    </row>
    <row r="1479" spans="1:12" x14ac:dyDescent="0.3">
      <c r="A1479" t="s">
        <v>26</v>
      </c>
      <c r="B1479" t="s">
        <v>191</v>
      </c>
      <c r="C1479" t="s">
        <v>31</v>
      </c>
      <c r="D1479">
        <v>2014</v>
      </c>
      <c r="G1479" t="s">
        <v>200</v>
      </c>
      <c r="I1479" t="s">
        <v>30</v>
      </c>
      <c r="J1479" t="s">
        <v>1</v>
      </c>
      <c r="K1479">
        <v>1.07</v>
      </c>
      <c r="L1479" t="s">
        <v>118</v>
      </c>
    </row>
    <row r="1480" spans="1:12" x14ac:dyDescent="0.3">
      <c r="A1480" t="s">
        <v>26</v>
      </c>
      <c r="B1480" t="s">
        <v>191</v>
      </c>
      <c r="C1480" t="s">
        <v>31</v>
      </c>
      <c r="D1480">
        <v>2015</v>
      </c>
      <c r="G1480" t="s">
        <v>200</v>
      </c>
      <c r="I1480" t="s">
        <v>30</v>
      </c>
      <c r="J1480" t="s">
        <v>1</v>
      </c>
      <c r="K1480">
        <v>1.08</v>
      </c>
      <c r="L1480" t="s">
        <v>118</v>
      </c>
    </row>
    <row r="1481" spans="1:12" x14ac:dyDescent="0.3">
      <c r="A1481" t="s">
        <v>26</v>
      </c>
      <c r="B1481" t="s">
        <v>191</v>
      </c>
      <c r="C1481" t="s">
        <v>31</v>
      </c>
      <c r="D1481">
        <v>2016</v>
      </c>
      <c r="G1481" t="s">
        <v>200</v>
      </c>
      <c r="I1481" t="s">
        <v>30</v>
      </c>
      <c r="J1481" t="s">
        <v>1</v>
      </c>
      <c r="K1481">
        <v>1.07</v>
      </c>
      <c r="L1481" t="s">
        <v>118</v>
      </c>
    </row>
    <row r="1482" spans="1:12" x14ac:dyDescent="0.3">
      <c r="A1482" t="s">
        <v>26</v>
      </c>
      <c r="B1482" t="s">
        <v>191</v>
      </c>
      <c r="C1482" t="s">
        <v>31</v>
      </c>
      <c r="D1482">
        <v>2017</v>
      </c>
      <c r="G1482" t="s">
        <v>200</v>
      </c>
      <c r="I1482" t="s">
        <v>30</v>
      </c>
      <c r="J1482" t="s">
        <v>1</v>
      </c>
      <c r="K1482">
        <v>1.0694999999999999</v>
      </c>
      <c r="L1482" t="s">
        <v>118</v>
      </c>
    </row>
    <row r="1483" spans="1:12" x14ac:dyDescent="0.3">
      <c r="A1483" t="s">
        <v>26</v>
      </c>
      <c r="B1483" t="s">
        <v>191</v>
      </c>
      <c r="C1483" t="s">
        <v>31</v>
      </c>
      <c r="D1483">
        <v>2018</v>
      </c>
      <c r="G1483" t="s">
        <v>200</v>
      </c>
      <c r="I1483" t="s">
        <v>30</v>
      </c>
      <c r="J1483" t="s">
        <v>1</v>
      </c>
      <c r="K1483">
        <v>1.0331999999999999</v>
      </c>
      <c r="L1483" t="s">
        <v>118</v>
      </c>
    </row>
    <row r="1484" spans="1:12" x14ac:dyDescent="0.3">
      <c r="A1484" t="s">
        <v>26</v>
      </c>
      <c r="B1484" t="s">
        <v>191</v>
      </c>
      <c r="C1484" t="s">
        <v>31</v>
      </c>
      <c r="D1484">
        <v>1999</v>
      </c>
      <c r="G1484" t="s">
        <v>66</v>
      </c>
      <c r="I1484" t="s">
        <v>30</v>
      </c>
      <c r="J1484" t="s">
        <v>1</v>
      </c>
      <c r="L1484" t="s">
        <v>118</v>
      </c>
    </row>
    <row r="1485" spans="1:12" x14ac:dyDescent="0.3">
      <c r="A1485" t="s">
        <v>26</v>
      </c>
      <c r="B1485" t="s">
        <v>191</v>
      </c>
      <c r="C1485" t="s">
        <v>31</v>
      </c>
      <c r="D1485">
        <v>2000</v>
      </c>
      <c r="G1485" t="s">
        <v>66</v>
      </c>
      <c r="I1485" t="s">
        <v>30</v>
      </c>
      <c r="J1485" t="s">
        <v>1</v>
      </c>
      <c r="L1485" t="s">
        <v>118</v>
      </c>
    </row>
    <row r="1486" spans="1:12" x14ac:dyDescent="0.3">
      <c r="A1486" t="s">
        <v>26</v>
      </c>
      <c r="B1486" t="s">
        <v>191</v>
      </c>
      <c r="C1486" t="s">
        <v>31</v>
      </c>
      <c r="D1486">
        <v>2001</v>
      </c>
      <c r="G1486" t="s">
        <v>66</v>
      </c>
      <c r="I1486" t="s">
        <v>30</v>
      </c>
      <c r="J1486" t="s">
        <v>1</v>
      </c>
      <c r="L1486" t="s">
        <v>118</v>
      </c>
    </row>
    <row r="1487" spans="1:12" x14ac:dyDescent="0.3">
      <c r="A1487" t="s">
        <v>26</v>
      </c>
      <c r="B1487" t="s">
        <v>191</v>
      </c>
      <c r="C1487" t="s">
        <v>31</v>
      </c>
      <c r="D1487">
        <v>2002</v>
      </c>
      <c r="G1487" t="s">
        <v>66</v>
      </c>
      <c r="I1487" t="s">
        <v>30</v>
      </c>
      <c r="J1487" t="s">
        <v>1</v>
      </c>
      <c r="L1487" t="s">
        <v>118</v>
      </c>
    </row>
    <row r="1488" spans="1:12" x14ac:dyDescent="0.3">
      <c r="A1488" t="s">
        <v>26</v>
      </c>
      <c r="B1488" t="s">
        <v>191</v>
      </c>
      <c r="C1488" t="s">
        <v>31</v>
      </c>
      <c r="D1488">
        <v>2003</v>
      </c>
      <c r="G1488" t="s">
        <v>66</v>
      </c>
      <c r="I1488" t="s">
        <v>30</v>
      </c>
      <c r="J1488" t="s">
        <v>1</v>
      </c>
      <c r="L1488" t="s">
        <v>118</v>
      </c>
    </row>
    <row r="1489" spans="1:12" x14ac:dyDescent="0.3">
      <c r="A1489" t="s">
        <v>26</v>
      </c>
      <c r="B1489" t="s">
        <v>191</v>
      </c>
      <c r="C1489" t="s">
        <v>31</v>
      </c>
      <c r="D1489">
        <v>2004</v>
      </c>
      <c r="G1489" t="s">
        <v>66</v>
      </c>
      <c r="I1489" t="s">
        <v>30</v>
      </c>
      <c r="J1489" t="s">
        <v>1</v>
      </c>
      <c r="L1489" t="s">
        <v>118</v>
      </c>
    </row>
    <row r="1490" spans="1:12" x14ac:dyDescent="0.3">
      <c r="A1490" t="s">
        <v>26</v>
      </c>
      <c r="B1490" t="s">
        <v>191</v>
      </c>
      <c r="C1490" t="s">
        <v>31</v>
      </c>
      <c r="D1490">
        <v>2005</v>
      </c>
      <c r="G1490" t="s">
        <v>66</v>
      </c>
      <c r="I1490" t="s">
        <v>30</v>
      </c>
      <c r="J1490" t="s">
        <v>1</v>
      </c>
      <c r="L1490" t="s">
        <v>118</v>
      </c>
    </row>
    <row r="1491" spans="1:12" x14ac:dyDescent="0.3">
      <c r="A1491" t="s">
        <v>26</v>
      </c>
      <c r="B1491" t="s">
        <v>191</v>
      </c>
      <c r="C1491" t="s">
        <v>31</v>
      </c>
      <c r="D1491">
        <v>2006</v>
      </c>
      <c r="G1491" t="s">
        <v>66</v>
      </c>
      <c r="I1491" t="s">
        <v>30</v>
      </c>
      <c r="J1491" t="s">
        <v>1</v>
      </c>
      <c r="L1491" t="s">
        <v>118</v>
      </c>
    </row>
    <row r="1492" spans="1:12" x14ac:dyDescent="0.3">
      <c r="A1492" t="s">
        <v>26</v>
      </c>
      <c r="B1492" t="s">
        <v>191</v>
      </c>
      <c r="C1492" t="s">
        <v>31</v>
      </c>
      <c r="D1492">
        <v>2007</v>
      </c>
      <c r="G1492" t="s">
        <v>66</v>
      </c>
      <c r="I1492" t="s">
        <v>30</v>
      </c>
      <c r="J1492" t="s">
        <v>1</v>
      </c>
      <c r="L1492" t="s">
        <v>118</v>
      </c>
    </row>
    <row r="1493" spans="1:12" x14ac:dyDescent="0.3">
      <c r="A1493" t="s">
        <v>26</v>
      </c>
      <c r="B1493" t="s">
        <v>191</v>
      </c>
      <c r="C1493" t="s">
        <v>31</v>
      </c>
      <c r="D1493">
        <v>2008</v>
      </c>
      <c r="G1493" t="s">
        <v>66</v>
      </c>
      <c r="I1493" t="s">
        <v>30</v>
      </c>
      <c r="J1493" t="s">
        <v>1</v>
      </c>
      <c r="L1493" t="s">
        <v>118</v>
      </c>
    </row>
    <row r="1494" spans="1:12" x14ac:dyDescent="0.3">
      <c r="A1494" t="s">
        <v>26</v>
      </c>
      <c r="B1494" t="s">
        <v>191</v>
      </c>
      <c r="C1494" t="s">
        <v>31</v>
      </c>
      <c r="D1494">
        <v>2009</v>
      </c>
      <c r="G1494" t="s">
        <v>66</v>
      </c>
      <c r="I1494" t="s">
        <v>30</v>
      </c>
      <c r="J1494" t="s">
        <v>1</v>
      </c>
      <c r="L1494" t="s">
        <v>118</v>
      </c>
    </row>
    <row r="1495" spans="1:12" x14ac:dyDescent="0.3">
      <c r="A1495" t="s">
        <v>26</v>
      </c>
      <c r="B1495" t="s">
        <v>191</v>
      </c>
      <c r="C1495" t="s">
        <v>31</v>
      </c>
      <c r="D1495">
        <v>2010</v>
      </c>
      <c r="G1495" t="s">
        <v>66</v>
      </c>
      <c r="I1495" t="s">
        <v>30</v>
      </c>
      <c r="J1495" t="s">
        <v>1</v>
      </c>
      <c r="L1495" t="s">
        <v>118</v>
      </c>
    </row>
    <row r="1496" spans="1:12" x14ac:dyDescent="0.3">
      <c r="A1496" t="s">
        <v>26</v>
      </c>
      <c r="B1496" t="s">
        <v>191</v>
      </c>
      <c r="C1496" t="s">
        <v>31</v>
      </c>
      <c r="D1496">
        <v>2011</v>
      </c>
      <c r="G1496" t="s">
        <v>66</v>
      </c>
      <c r="I1496" t="s">
        <v>30</v>
      </c>
      <c r="J1496" t="s">
        <v>1</v>
      </c>
      <c r="L1496" t="s">
        <v>118</v>
      </c>
    </row>
    <row r="1497" spans="1:12" x14ac:dyDescent="0.3">
      <c r="A1497" t="s">
        <v>26</v>
      </c>
      <c r="B1497" t="s">
        <v>191</v>
      </c>
      <c r="C1497" t="s">
        <v>31</v>
      </c>
      <c r="D1497">
        <v>2012</v>
      </c>
      <c r="G1497" t="s">
        <v>66</v>
      </c>
      <c r="I1497" t="s">
        <v>30</v>
      </c>
      <c r="J1497" t="s">
        <v>1</v>
      </c>
      <c r="L1497" t="s">
        <v>118</v>
      </c>
    </row>
    <row r="1498" spans="1:12" x14ac:dyDescent="0.3">
      <c r="A1498" t="s">
        <v>26</v>
      </c>
      <c r="B1498" t="s">
        <v>191</v>
      </c>
      <c r="C1498" t="s">
        <v>31</v>
      </c>
      <c r="D1498">
        <v>2013</v>
      </c>
      <c r="G1498" t="s">
        <v>66</v>
      </c>
      <c r="I1498" t="s">
        <v>30</v>
      </c>
      <c r="J1498" t="s">
        <v>1</v>
      </c>
      <c r="L1498" t="s">
        <v>118</v>
      </c>
    </row>
    <row r="1499" spans="1:12" x14ac:dyDescent="0.3">
      <c r="A1499" t="s">
        <v>26</v>
      </c>
      <c r="B1499" t="s">
        <v>191</v>
      </c>
      <c r="C1499" t="s">
        <v>31</v>
      </c>
      <c r="D1499">
        <v>2014</v>
      </c>
      <c r="G1499" t="s">
        <v>66</v>
      </c>
      <c r="I1499" t="s">
        <v>30</v>
      </c>
      <c r="J1499" t="s">
        <v>1</v>
      </c>
      <c r="L1499" t="s">
        <v>118</v>
      </c>
    </row>
    <row r="1500" spans="1:12" x14ac:dyDescent="0.3">
      <c r="A1500" t="s">
        <v>26</v>
      </c>
      <c r="B1500" t="s">
        <v>191</v>
      </c>
      <c r="C1500" t="s">
        <v>31</v>
      </c>
      <c r="D1500">
        <v>2015</v>
      </c>
      <c r="G1500" t="s">
        <v>66</v>
      </c>
      <c r="I1500" t="s">
        <v>30</v>
      </c>
      <c r="J1500" t="s">
        <v>1</v>
      </c>
      <c r="L1500" t="s">
        <v>118</v>
      </c>
    </row>
    <row r="1501" spans="1:12" x14ac:dyDescent="0.3">
      <c r="A1501" t="s">
        <v>26</v>
      </c>
      <c r="B1501" t="s">
        <v>191</v>
      </c>
      <c r="C1501" t="s">
        <v>31</v>
      </c>
      <c r="D1501">
        <v>2016</v>
      </c>
      <c r="G1501" t="s">
        <v>66</v>
      </c>
      <c r="I1501" t="s">
        <v>30</v>
      </c>
      <c r="J1501" t="s">
        <v>1</v>
      </c>
      <c r="L1501" t="s">
        <v>118</v>
      </c>
    </row>
    <row r="1502" spans="1:12" x14ac:dyDescent="0.3">
      <c r="A1502" t="s">
        <v>26</v>
      </c>
      <c r="B1502" t="s">
        <v>191</v>
      </c>
      <c r="C1502" t="s">
        <v>31</v>
      </c>
      <c r="D1502">
        <v>2017</v>
      </c>
      <c r="G1502" t="s">
        <v>66</v>
      </c>
      <c r="I1502" t="s">
        <v>30</v>
      </c>
      <c r="J1502" t="s">
        <v>1</v>
      </c>
      <c r="K1502">
        <v>0</v>
      </c>
      <c r="L1502" t="s">
        <v>118</v>
      </c>
    </row>
    <row r="1503" spans="1:12" x14ac:dyDescent="0.3">
      <c r="A1503" t="s">
        <v>26</v>
      </c>
      <c r="B1503" t="s">
        <v>191</v>
      </c>
      <c r="C1503" t="s">
        <v>31</v>
      </c>
      <c r="D1503">
        <v>2018</v>
      </c>
      <c r="G1503" t="s">
        <v>66</v>
      </c>
      <c r="I1503" t="s">
        <v>30</v>
      </c>
      <c r="J1503" t="s">
        <v>1</v>
      </c>
      <c r="K1503">
        <v>0</v>
      </c>
      <c r="L1503" t="s">
        <v>118</v>
      </c>
    </row>
    <row r="1504" spans="1:12" x14ac:dyDescent="0.3">
      <c r="A1504" t="s">
        <v>26</v>
      </c>
      <c r="B1504" t="s">
        <v>191</v>
      </c>
      <c r="C1504" t="s">
        <v>31</v>
      </c>
      <c r="D1504">
        <v>1999</v>
      </c>
      <c r="G1504" t="s">
        <v>67</v>
      </c>
      <c r="I1504" t="s">
        <v>30</v>
      </c>
      <c r="J1504" t="s">
        <v>1</v>
      </c>
      <c r="L1504" t="s">
        <v>118</v>
      </c>
    </row>
    <row r="1505" spans="1:12" x14ac:dyDescent="0.3">
      <c r="A1505" t="s">
        <v>26</v>
      </c>
      <c r="B1505" t="s">
        <v>191</v>
      </c>
      <c r="C1505" t="s">
        <v>31</v>
      </c>
      <c r="D1505">
        <v>2000</v>
      </c>
      <c r="G1505" t="s">
        <v>67</v>
      </c>
      <c r="I1505" t="s">
        <v>30</v>
      </c>
      <c r="J1505" t="s">
        <v>1</v>
      </c>
      <c r="L1505" t="s">
        <v>118</v>
      </c>
    </row>
    <row r="1506" spans="1:12" x14ac:dyDescent="0.3">
      <c r="A1506" t="s">
        <v>26</v>
      </c>
      <c r="B1506" t="s">
        <v>191</v>
      </c>
      <c r="C1506" t="s">
        <v>31</v>
      </c>
      <c r="D1506">
        <v>2001</v>
      </c>
      <c r="G1506" t="s">
        <v>67</v>
      </c>
      <c r="I1506" t="s">
        <v>30</v>
      </c>
      <c r="J1506" t="s">
        <v>1</v>
      </c>
      <c r="L1506" t="s">
        <v>118</v>
      </c>
    </row>
    <row r="1507" spans="1:12" x14ac:dyDescent="0.3">
      <c r="A1507" t="s">
        <v>26</v>
      </c>
      <c r="B1507" t="s">
        <v>191</v>
      </c>
      <c r="C1507" t="s">
        <v>31</v>
      </c>
      <c r="D1507">
        <v>2002</v>
      </c>
      <c r="G1507" t="s">
        <v>67</v>
      </c>
      <c r="I1507" t="s">
        <v>30</v>
      </c>
      <c r="J1507" t="s">
        <v>1</v>
      </c>
      <c r="L1507" t="s">
        <v>118</v>
      </c>
    </row>
    <row r="1508" spans="1:12" x14ac:dyDescent="0.3">
      <c r="A1508" t="s">
        <v>26</v>
      </c>
      <c r="B1508" t="s">
        <v>191</v>
      </c>
      <c r="C1508" t="s">
        <v>31</v>
      </c>
      <c r="D1508">
        <v>2003</v>
      </c>
      <c r="G1508" t="s">
        <v>67</v>
      </c>
      <c r="I1508" t="s">
        <v>30</v>
      </c>
      <c r="J1508" t="s">
        <v>1</v>
      </c>
      <c r="L1508" t="s">
        <v>118</v>
      </c>
    </row>
    <row r="1509" spans="1:12" x14ac:dyDescent="0.3">
      <c r="A1509" t="s">
        <v>26</v>
      </c>
      <c r="B1509" t="s">
        <v>191</v>
      </c>
      <c r="C1509" t="s">
        <v>31</v>
      </c>
      <c r="D1509">
        <v>2004</v>
      </c>
      <c r="G1509" t="s">
        <v>67</v>
      </c>
      <c r="I1509" t="s">
        <v>30</v>
      </c>
      <c r="J1509" t="s">
        <v>1</v>
      </c>
      <c r="K1509">
        <v>0</v>
      </c>
      <c r="L1509" t="s">
        <v>118</v>
      </c>
    </row>
    <row r="1510" spans="1:12" x14ac:dyDescent="0.3">
      <c r="A1510" t="s">
        <v>26</v>
      </c>
      <c r="B1510" t="s">
        <v>191</v>
      </c>
      <c r="C1510" t="s">
        <v>31</v>
      </c>
      <c r="D1510">
        <v>2005</v>
      </c>
      <c r="G1510" t="s">
        <v>67</v>
      </c>
      <c r="I1510" t="s">
        <v>30</v>
      </c>
      <c r="J1510" t="s">
        <v>1</v>
      </c>
      <c r="K1510">
        <v>0</v>
      </c>
      <c r="L1510" t="s">
        <v>118</v>
      </c>
    </row>
    <row r="1511" spans="1:12" x14ac:dyDescent="0.3">
      <c r="A1511" t="s">
        <v>26</v>
      </c>
      <c r="B1511" t="s">
        <v>191</v>
      </c>
      <c r="C1511" t="s">
        <v>31</v>
      </c>
      <c r="D1511">
        <v>2006</v>
      </c>
      <c r="G1511" t="s">
        <v>67</v>
      </c>
      <c r="I1511" t="s">
        <v>30</v>
      </c>
      <c r="J1511" t="s">
        <v>1</v>
      </c>
      <c r="K1511">
        <v>0</v>
      </c>
      <c r="L1511" t="s">
        <v>118</v>
      </c>
    </row>
    <row r="1512" spans="1:12" x14ac:dyDescent="0.3">
      <c r="A1512" t="s">
        <v>26</v>
      </c>
      <c r="B1512" t="s">
        <v>191</v>
      </c>
      <c r="C1512" t="s">
        <v>31</v>
      </c>
      <c r="D1512">
        <v>2007</v>
      </c>
      <c r="G1512" t="s">
        <v>67</v>
      </c>
      <c r="I1512" t="s">
        <v>30</v>
      </c>
      <c r="J1512" t="s">
        <v>1</v>
      </c>
      <c r="K1512">
        <v>1</v>
      </c>
      <c r="L1512" t="s">
        <v>118</v>
      </c>
    </row>
    <row r="1513" spans="1:12" x14ac:dyDescent="0.3">
      <c r="A1513" t="s">
        <v>26</v>
      </c>
      <c r="B1513" t="s">
        <v>191</v>
      </c>
      <c r="C1513" t="s">
        <v>31</v>
      </c>
      <c r="D1513">
        <v>2008</v>
      </c>
      <c r="G1513" t="s">
        <v>67</v>
      </c>
      <c r="I1513" t="s">
        <v>30</v>
      </c>
      <c r="J1513" t="s">
        <v>1</v>
      </c>
      <c r="K1513">
        <v>1</v>
      </c>
      <c r="L1513" t="s">
        <v>118</v>
      </c>
    </row>
    <row r="1514" spans="1:12" x14ac:dyDescent="0.3">
      <c r="A1514" t="s">
        <v>26</v>
      </c>
      <c r="B1514" t="s">
        <v>191</v>
      </c>
      <c r="C1514" t="s">
        <v>31</v>
      </c>
      <c r="D1514">
        <v>2009</v>
      </c>
      <c r="G1514" t="s">
        <v>67</v>
      </c>
      <c r="I1514" t="s">
        <v>30</v>
      </c>
      <c r="J1514" t="s">
        <v>1</v>
      </c>
      <c r="K1514">
        <v>1</v>
      </c>
      <c r="L1514" t="s">
        <v>118</v>
      </c>
    </row>
    <row r="1515" spans="1:12" x14ac:dyDescent="0.3">
      <c r="A1515" t="s">
        <v>26</v>
      </c>
      <c r="B1515" t="s">
        <v>191</v>
      </c>
      <c r="C1515" t="s">
        <v>31</v>
      </c>
      <c r="D1515">
        <v>2010</v>
      </c>
      <c r="G1515" t="s">
        <v>67</v>
      </c>
      <c r="I1515" t="s">
        <v>30</v>
      </c>
      <c r="J1515" t="s">
        <v>1</v>
      </c>
      <c r="K1515">
        <v>1</v>
      </c>
      <c r="L1515" t="s">
        <v>118</v>
      </c>
    </row>
    <row r="1516" spans="1:12" x14ac:dyDescent="0.3">
      <c r="A1516" t="s">
        <v>26</v>
      </c>
      <c r="B1516" t="s">
        <v>191</v>
      </c>
      <c r="C1516" t="s">
        <v>31</v>
      </c>
      <c r="D1516">
        <v>2011</v>
      </c>
      <c r="G1516" t="s">
        <v>67</v>
      </c>
      <c r="I1516" t="s">
        <v>30</v>
      </c>
      <c r="J1516" t="s">
        <v>1</v>
      </c>
      <c r="K1516">
        <v>3.05</v>
      </c>
      <c r="L1516" t="s">
        <v>118</v>
      </c>
    </row>
    <row r="1517" spans="1:12" x14ac:dyDescent="0.3">
      <c r="A1517" t="s">
        <v>26</v>
      </c>
      <c r="B1517" t="s">
        <v>191</v>
      </c>
      <c r="C1517" t="s">
        <v>31</v>
      </c>
      <c r="D1517">
        <v>2012</v>
      </c>
      <c r="G1517" t="s">
        <v>67</v>
      </c>
      <c r="I1517" t="s">
        <v>30</v>
      </c>
      <c r="J1517" t="s">
        <v>1</v>
      </c>
      <c r="K1517">
        <v>3.05</v>
      </c>
      <c r="L1517" t="s">
        <v>118</v>
      </c>
    </row>
    <row r="1518" spans="1:12" x14ac:dyDescent="0.3">
      <c r="A1518" t="s">
        <v>26</v>
      </c>
      <c r="B1518" t="s">
        <v>191</v>
      </c>
      <c r="C1518" t="s">
        <v>31</v>
      </c>
      <c r="D1518">
        <v>2013</v>
      </c>
      <c r="G1518" t="s">
        <v>67</v>
      </c>
      <c r="I1518" t="s">
        <v>30</v>
      </c>
      <c r="J1518" t="s">
        <v>1</v>
      </c>
      <c r="K1518">
        <v>3.05</v>
      </c>
      <c r="L1518" t="s">
        <v>118</v>
      </c>
    </row>
    <row r="1519" spans="1:12" x14ac:dyDescent="0.3">
      <c r="A1519" t="s">
        <v>26</v>
      </c>
      <c r="B1519" t="s">
        <v>191</v>
      </c>
      <c r="C1519" t="s">
        <v>31</v>
      </c>
      <c r="D1519">
        <v>2014</v>
      </c>
      <c r="G1519" t="s">
        <v>67</v>
      </c>
      <c r="I1519" t="s">
        <v>30</v>
      </c>
      <c r="J1519" t="s">
        <v>1</v>
      </c>
      <c r="K1519">
        <v>3.05</v>
      </c>
      <c r="L1519" t="s">
        <v>118</v>
      </c>
    </row>
    <row r="1520" spans="1:12" x14ac:dyDescent="0.3">
      <c r="A1520" t="s">
        <v>26</v>
      </c>
      <c r="B1520" t="s">
        <v>191</v>
      </c>
      <c r="C1520" t="s">
        <v>31</v>
      </c>
      <c r="D1520">
        <v>2015</v>
      </c>
      <c r="G1520" t="s">
        <v>67</v>
      </c>
      <c r="I1520" t="s">
        <v>30</v>
      </c>
      <c r="J1520" t="s">
        <v>1</v>
      </c>
      <c r="K1520">
        <v>3.05</v>
      </c>
      <c r="L1520" t="s">
        <v>118</v>
      </c>
    </row>
    <row r="1521" spans="1:12" x14ac:dyDescent="0.3">
      <c r="A1521" t="s">
        <v>26</v>
      </c>
      <c r="B1521" t="s">
        <v>191</v>
      </c>
      <c r="C1521" t="s">
        <v>31</v>
      </c>
      <c r="D1521">
        <v>2016</v>
      </c>
      <c r="G1521" t="s">
        <v>67</v>
      </c>
      <c r="I1521" t="s">
        <v>30</v>
      </c>
      <c r="J1521" t="s">
        <v>1</v>
      </c>
      <c r="K1521">
        <v>3.05</v>
      </c>
      <c r="L1521" t="s">
        <v>118</v>
      </c>
    </row>
    <row r="1522" spans="1:12" x14ac:dyDescent="0.3">
      <c r="A1522" t="s">
        <v>26</v>
      </c>
      <c r="B1522" t="s">
        <v>191</v>
      </c>
      <c r="C1522" t="s">
        <v>31</v>
      </c>
      <c r="D1522">
        <v>2017</v>
      </c>
      <c r="G1522" t="s">
        <v>67</v>
      </c>
      <c r="I1522" t="s">
        <v>30</v>
      </c>
      <c r="J1522" t="s">
        <v>1</v>
      </c>
      <c r="K1522">
        <v>3.05</v>
      </c>
      <c r="L1522" t="s">
        <v>118</v>
      </c>
    </row>
    <row r="1523" spans="1:12" x14ac:dyDescent="0.3">
      <c r="A1523" t="s">
        <v>26</v>
      </c>
      <c r="B1523" t="s">
        <v>191</v>
      </c>
      <c r="C1523" t="s">
        <v>31</v>
      </c>
      <c r="D1523">
        <v>2018</v>
      </c>
      <c r="G1523" t="s">
        <v>67</v>
      </c>
      <c r="I1523" t="s">
        <v>30</v>
      </c>
      <c r="J1523" t="s">
        <v>1</v>
      </c>
      <c r="K1523">
        <v>3.05</v>
      </c>
      <c r="L1523" t="s">
        <v>118</v>
      </c>
    </row>
    <row r="1524" spans="1:12" x14ac:dyDescent="0.3">
      <c r="A1524" t="s">
        <v>26</v>
      </c>
      <c r="B1524" t="s">
        <v>191</v>
      </c>
      <c r="C1524" t="s">
        <v>31</v>
      </c>
      <c r="D1524">
        <v>1999</v>
      </c>
      <c r="G1524" t="s">
        <v>40</v>
      </c>
      <c r="I1524" t="s">
        <v>30</v>
      </c>
      <c r="J1524" t="s">
        <v>1</v>
      </c>
      <c r="K1524">
        <v>5.7</v>
      </c>
      <c r="L1524" t="s">
        <v>118</v>
      </c>
    </row>
    <row r="1525" spans="1:12" x14ac:dyDescent="0.3">
      <c r="A1525" t="s">
        <v>26</v>
      </c>
      <c r="B1525" t="s">
        <v>191</v>
      </c>
      <c r="C1525" t="s">
        <v>31</v>
      </c>
      <c r="D1525">
        <v>2000</v>
      </c>
      <c r="G1525" t="s">
        <v>40</v>
      </c>
      <c r="I1525" t="s">
        <v>30</v>
      </c>
      <c r="J1525" t="s">
        <v>1</v>
      </c>
      <c r="K1525">
        <v>5.7</v>
      </c>
      <c r="L1525" t="s">
        <v>118</v>
      </c>
    </row>
    <row r="1526" spans="1:12" x14ac:dyDescent="0.3">
      <c r="A1526" t="s">
        <v>26</v>
      </c>
      <c r="B1526" t="s">
        <v>191</v>
      </c>
      <c r="C1526" t="s">
        <v>31</v>
      </c>
      <c r="D1526">
        <v>2001</v>
      </c>
      <c r="G1526" t="s">
        <v>40</v>
      </c>
      <c r="I1526" t="s">
        <v>30</v>
      </c>
      <c r="J1526" t="s">
        <v>1</v>
      </c>
      <c r="K1526">
        <v>5.7</v>
      </c>
      <c r="L1526" t="s">
        <v>118</v>
      </c>
    </row>
    <row r="1527" spans="1:12" x14ac:dyDescent="0.3">
      <c r="A1527" t="s">
        <v>26</v>
      </c>
      <c r="B1527" t="s">
        <v>191</v>
      </c>
      <c r="C1527" t="s">
        <v>31</v>
      </c>
      <c r="D1527">
        <v>2002</v>
      </c>
      <c r="G1527" t="s">
        <v>40</v>
      </c>
      <c r="I1527" t="s">
        <v>30</v>
      </c>
      <c r="J1527" t="s">
        <v>1</v>
      </c>
      <c r="K1527">
        <v>5.7</v>
      </c>
      <c r="L1527" t="s">
        <v>118</v>
      </c>
    </row>
    <row r="1528" spans="1:12" x14ac:dyDescent="0.3">
      <c r="A1528" t="s">
        <v>26</v>
      </c>
      <c r="B1528" t="s">
        <v>191</v>
      </c>
      <c r="C1528" t="s">
        <v>31</v>
      </c>
      <c r="D1528">
        <v>2003</v>
      </c>
      <c r="G1528" t="s">
        <v>40</v>
      </c>
      <c r="I1528" t="s">
        <v>30</v>
      </c>
      <c r="J1528" t="s">
        <v>1</v>
      </c>
      <c r="K1528">
        <v>7.43</v>
      </c>
      <c r="L1528" t="s">
        <v>118</v>
      </c>
    </row>
    <row r="1529" spans="1:12" x14ac:dyDescent="0.3">
      <c r="A1529" t="s">
        <v>26</v>
      </c>
      <c r="B1529" t="s">
        <v>191</v>
      </c>
      <c r="C1529" t="s">
        <v>31</v>
      </c>
      <c r="D1529">
        <v>2004</v>
      </c>
      <c r="G1529" t="s">
        <v>40</v>
      </c>
      <c r="I1529" t="s">
        <v>30</v>
      </c>
      <c r="J1529" t="s">
        <v>1</v>
      </c>
      <c r="K1529">
        <v>7.43</v>
      </c>
      <c r="L1529" t="s">
        <v>118</v>
      </c>
    </row>
    <row r="1530" spans="1:12" x14ac:dyDescent="0.3">
      <c r="A1530" t="s">
        <v>26</v>
      </c>
      <c r="B1530" t="s">
        <v>191</v>
      </c>
      <c r="C1530" t="s">
        <v>31</v>
      </c>
      <c r="D1530">
        <v>2005</v>
      </c>
      <c r="G1530" t="s">
        <v>40</v>
      </c>
      <c r="I1530" t="s">
        <v>30</v>
      </c>
      <c r="J1530" t="s">
        <v>1</v>
      </c>
      <c r="K1530">
        <v>7.43</v>
      </c>
      <c r="L1530" t="s">
        <v>118</v>
      </c>
    </row>
    <row r="1531" spans="1:12" x14ac:dyDescent="0.3">
      <c r="A1531" t="s">
        <v>26</v>
      </c>
      <c r="B1531" t="s">
        <v>191</v>
      </c>
      <c r="C1531" t="s">
        <v>31</v>
      </c>
      <c r="D1531">
        <v>2006</v>
      </c>
      <c r="G1531" t="s">
        <v>40</v>
      </c>
      <c r="I1531" t="s">
        <v>30</v>
      </c>
      <c r="J1531" t="s">
        <v>1</v>
      </c>
      <c r="K1531">
        <v>7.43</v>
      </c>
      <c r="L1531" t="s">
        <v>118</v>
      </c>
    </row>
    <row r="1532" spans="1:12" x14ac:dyDescent="0.3">
      <c r="A1532" t="s">
        <v>26</v>
      </c>
      <c r="B1532" t="s">
        <v>191</v>
      </c>
      <c r="C1532" t="s">
        <v>31</v>
      </c>
      <c r="D1532">
        <v>2007</v>
      </c>
      <c r="G1532" t="s">
        <v>40</v>
      </c>
      <c r="I1532" t="s">
        <v>30</v>
      </c>
      <c r="J1532" t="s">
        <v>1</v>
      </c>
      <c r="K1532">
        <v>7.43</v>
      </c>
      <c r="L1532" t="s">
        <v>118</v>
      </c>
    </row>
    <row r="1533" spans="1:12" x14ac:dyDescent="0.3">
      <c r="A1533" t="s">
        <v>26</v>
      </c>
      <c r="B1533" t="s">
        <v>191</v>
      </c>
      <c r="C1533" t="s">
        <v>31</v>
      </c>
      <c r="D1533">
        <v>2008</v>
      </c>
      <c r="G1533" t="s">
        <v>40</v>
      </c>
      <c r="I1533" t="s">
        <v>30</v>
      </c>
      <c r="J1533" t="s">
        <v>1</v>
      </c>
      <c r="K1533">
        <v>8.83</v>
      </c>
      <c r="L1533" t="s">
        <v>118</v>
      </c>
    </row>
    <row r="1534" spans="1:12" x14ac:dyDescent="0.3">
      <c r="A1534" t="s">
        <v>26</v>
      </c>
      <c r="B1534" t="s">
        <v>191</v>
      </c>
      <c r="C1534" t="s">
        <v>31</v>
      </c>
      <c r="D1534">
        <v>2009</v>
      </c>
      <c r="G1534" t="s">
        <v>40</v>
      </c>
      <c r="I1534" t="s">
        <v>30</v>
      </c>
      <c r="J1534" t="s">
        <v>1</v>
      </c>
      <c r="K1534">
        <v>8.83</v>
      </c>
      <c r="L1534" t="s">
        <v>118</v>
      </c>
    </row>
    <row r="1535" spans="1:12" x14ac:dyDescent="0.3">
      <c r="A1535" t="s">
        <v>26</v>
      </c>
      <c r="B1535" t="s">
        <v>191</v>
      </c>
      <c r="C1535" t="s">
        <v>31</v>
      </c>
      <c r="D1535">
        <v>2010</v>
      </c>
      <c r="G1535" t="s">
        <v>40</v>
      </c>
      <c r="I1535" t="s">
        <v>30</v>
      </c>
      <c r="J1535" t="s">
        <v>1</v>
      </c>
      <c r="K1535">
        <v>8.83</v>
      </c>
      <c r="L1535" t="s">
        <v>118</v>
      </c>
    </row>
    <row r="1536" spans="1:12" x14ac:dyDescent="0.3">
      <c r="A1536" t="s">
        <v>26</v>
      </c>
      <c r="B1536" t="s">
        <v>191</v>
      </c>
      <c r="C1536" t="s">
        <v>31</v>
      </c>
      <c r="D1536">
        <v>2011</v>
      </c>
      <c r="G1536" t="s">
        <v>40</v>
      </c>
      <c r="I1536" t="s">
        <v>30</v>
      </c>
      <c r="J1536" t="s">
        <v>1</v>
      </c>
      <c r="K1536">
        <v>17.03</v>
      </c>
      <c r="L1536" t="s">
        <v>118</v>
      </c>
    </row>
    <row r="1537" spans="1:12" x14ac:dyDescent="0.3">
      <c r="A1537" t="s">
        <v>26</v>
      </c>
      <c r="B1537" t="s">
        <v>191</v>
      </c>
      <c r="C1537" t="s">
        <v>31</v>
      </c>
      <c r="D1537">
        <v>2012</v>
      </c>
      <c r="G1537" t="s">
        <v>40</v>
      </c>
      <c r="I1537" t="s">
        <v>30</v>
      </c>
      <c r="J1537" t="s">
        <v>1</v>
      </c>
      <c r="K1537">
        <v>17.03</v>
      </c>
      <c r="L1537" t="s">
        <v>118</v>
      </c>
    </row>
    <row r="1538" spans="1:12" x14ac:dyDescent="0.3">
      <c r="A1538" t="s">
        <v>26</v>
      </c>
      <c r="B1538" t="s">
        <v>191</v>
      </c>
      <c r="C1538" t="s">
        <v>31</v>
      </c>
      <c r="D1538">
        <v>2013</v>
      </c>
      <c r="G1538" t="s">
        <v>40</v>
      </c>
      <c r="I1538" t="s">
        <v>30</v>
      </c>
      <c r="J1538" t="s">
        <v>1</v>
      </c>
      <c r="K1538">
        <v>17.03</v>
      </c>
      <c r="L1538" t="s">
        <v>118</v>
      </c>
    </row>
    <row r="1539" spans="1:12" x14ac:dyDescent="0.3">
      <c r="A1539" t="s">
        <v>26</v>
      </c>
      <c r="B1539" t="s">
        <v>191</v>
      </c>
      <c r="C1539" t="s">
        <v>31</v>
      </c>
      <c r="D1539">
        <v>2014</v>
      </c>
      <c r="G1539" t="s">
        <v>40</v>
      </c>
      <c r="I1539" t="s">
        <v>30</v>
      </c>
      <c r="J1539" t="s">
        <v>1</v>
      </c>
      <c r="K1539">
        <v>19.03</v>
      </c>
      <c r="L1539" t="s">
        <v>118</v>
      </c>
    </row>
    <row r="1540" spans="1:12" x14ac:dyDescent="0.3">
      <c r="A1540" t="s">
        <v>26</v>
      </c>
      <c r="B1540" t="s">
        <v>191</v>
      </c>
      <c r="C1540" t="s">
        <v>31</v>
      </c>
      <c r="D1540">
        <v>2015</v>
      </c>
      <c r="G1540" t="s">
        <v>40</v>
      </c>
      <c r="I1540" t="s">
        <v>30</v>
      </c>
      <c r="J1540" t="s">
        <v>1</v>
      </c>
      <c r="K1540">
        <v>22.53</v>
      </c>
      <c r="L1540" t="s">
        <v>118</v>
      </c>
    </row>
    <row r="1541" spans="1:12" x14ac:dyDescent="0.3">
      <c r="A1541" t="s">
        <v>26</v>
      </c>
      <c r="B1541" t="s">
        <v>191</v>
      </c>
      <c r="C1541" t="s">
        <v>31</v>
      </c>
      <c r="D1541">
        <v>2016</v>
      </c>
      <c r="G1541" t="s">
        <v>40</v>
      </c>
      <c r="I1541" t="s">
        <v>30</v>
      </c>
      <c r="J1541" t="s">
        <v>1</v>
      </c>
      <c r="K1541">
        <v>22.53</v>
      </c>
      <c r="L1541" t="s">
        <v>118</v>
      </c>
    </row>
    <row r="1542" spans="1:12" x14ac:dyDescent="0.3">
      <c r="A1542" t="s">
        <v>26</v>
      </c>
      <c r="B1542" t="s">
        <v>191</v>
      </c>
      <c r="C1542" t="s">
        <v>31</v>
      </c>
      <c r="D1542">
        <v>2017</v>
      </c>
      <c r="G1542" t="s">
        <v>40</v>
      </c>
      <c r="I1542" t="s">
        <v>30</v>
      </c>
      <c r="J1542" t="s">
        <v>1</v>
      </c>
      <c r="K1542">
        <v>22.53</v>
      </c>
      <c r="L1542" t="s">
        <v>118</v>
      </c>
    </row>
    <row r="1543" spans="1:12" x14ac:dyDescent="0.3">
      <c r="A1543" t="s">
        <v>26</v>
      </c>
      <c r="B1543" t="s">
        <v>191</v>
      </c>
      <c r="C1543" t="s">
        <v>31</v>
      </c>
      <c r="D1543">
        <v>2018</v>
      </c>
      <c r="G1543" t="s">
        <v>40</v>
      </c>
      <c r="I1543" t="s">
        <v>30</v>
      </c>
      <c r="J1543" t="s">
        <v>1</v>
      </c>
      <c r="K1543">
        <v>22.53</v>
      </c>
      <c r="L1543" t="s">
        <v>118</v>
      </c>
    </row>
    <row r="1544" spans="1:12" x14ac:dyDescent="0.3">
      <c r="A1544" t="s">
        <v>26</v>
      </c>
      <c r="B1544" t="s">
        <v>191</v>
      </c>
      <c r="C1544" t="s">
        <v>31</v>
      </c>
      <c r="D1544">
        <v>1999</v>
      </c>
      <c r="G1544" t="s">
        <v>41</v>
      </c>
      <c r="I1544" t="s">
        <v>30</v>
      </c>
      <c r="J1544" t="s">
        <v>1</v>
      </c>
      <c r="K1544">
        <v>16.3</v>
      </c>
      <c r="L1544" t="s">
        <v>118</v>
      </c>
    </row>
    <row r="1545" spans="1:12" x14ac:dyDescent="0.3">
      <c r="A1545" t="s">
        <v>26</v>
      </c>
      <c r="B1545" t="s">
        <v>191</v>
      </c>
      <c r="C1545" t="s">
        <v>31</v>
      </c>
      <c r="D1545">
        <v>2000</v>
      </c>
      <c r="G1545" t="s">
        <v>41</v>
      </c>
      <c r="I1545" t="s">
        <v>30</v>
      </c>
      <c r="J1545" t="s">
        <v>1</v>
      </c>
      <c r="K1545">
        <v>16.3</v>
      </c>
      <c r="L1545" t="s">
        <v>118</v>
      </c>
    </row>
    <row r="1546" spans="1:12" x14ac:dyDescent="0.3">
      <c r="A1546" t="s">
        <v>26</v>
      </c>
      <c r="B1546" t="s">
        <v>191</v>
      </c>
      <c r="C1546" t="s">
        <v>31</v>
      </c>
      <c r="D1546">
        <v>2001</v>
      </c>
      <c r="G1546" t="s">
        <v>41</v>
      </c>
      <c r="I1546" t="s">
        <v>30</v>
      </c>
      <c r="J1546" t="s">
        <v>1</v>
      </c>
      <c r="K1546">
        <v>16.3</v>
      </c>
      <c r="L1546" t="s">
        <v>118</v>
      </c>
    </row>
    <row r="1547" spans="1:12" x14ac:dyDescent="0.3">
      <c r="A1547" t="s">
        <v>26</v>
      </c>
      <c r="B1547" t="s">
        <v>191</v>
      </c>
      <c r="C1547" t="s">
        <v>31</v>
      </c>
      <c r="D1547">
        <v>2002</v>
      </c>
      <c r="G1547" t="s">
        <v>41</v>
      </c>
      <c r="I1547" t="s">
        <v>30</v>
      </c>
      <c r="J1547" t="s">
        <v>1</v>
      </c>
      <c r="K1547">
        <v>16.3</v>
      </c>
      <c r="L1547" t="s">
        <v>118</v>
      </c>
    </row>
    <row r="1548" spans="1:12" x14ac:dyDescent="0.3">
      <c r="A1548" t="s">
        <v>26</v>
      </c>
      <c r="B1548" t="s">
        <v>191</v>
      </c>
      <c r="C1548" t="s">
        <v>31</v>
      </c>
      <c r="D1548">
        <v>2003</v>
      </c>
      <c r="G1548" t="s">
        <v>41</v>
      </c>
      <c r="I1548" t="s">
        <v>30</v>
      </c>
      <c r="J1548" t="s">
        <v>1</v>
      </c>
      <c r="K1548">
        <v>19.920000000000002</v>
      </c>
      <c r="L1548" t="s">
        <v>118</v>
      </c>
    </row>
    <row r="1549" spans="1:12" x14ac:dyDescent="0.3">
      <c r="A1549" t="s">
        <v>26</v>
      </c>
      <c r="B1549" t="s">
        <v>191</v>
      </c>
      <c r="C1549" t="s">
        <v>31</v>
      </c>
      <c r="D1549">
        <v>2004</v>
      </c>
      <c r="G1549" t="s">
        <v>41</v>
      </c>
      <c r="I1549" t="s">
        <v>30</v>
      </c>
      <c r="J1549" t="s">
        <v>1</v>
      </c>
      <c r="K1549">
        <v>26.53</v>
      </c>
      <c r="L1549" t="s">
        <v>118</v>
      </c>
    </row>
    <row r="1550" spans="1:12" x14ac:dyDescent="0.3">
      <c r="A1550" t="s">
        <v>26</v>
      </c>
      <c r="B1550" t="s">
        <v>191</v>
      </c>
      <c r="C1550" t="s">
        <v>31</v>
      </c>
      <c r="D1550">
        <v>2005</v>
      </c>
      <c r="G1550" t="s">
        <v>41</v>
      </c>
      <c r="I1550" t="s">
        <v>30</v>
      </c>
      <c r="J1550" t="s">
        <v>1</v>
      </c>
      <c r="K1550">
        <v>28.13</v>
      </c>
      <c r="L1550" t="s">
        <v>118</v>
      </c>
    </row>
    <row r="1551" spans="1:12" x14ac:dyDescent="0.3">
      <c r="A1551" t="s">
        <v>26</v>
      </c>
      <c r="B1551" t="s">
        <v>191</v>
      </c>
      <c r="C1551" t="s">
        <v>31</v>
      </c>
      <c r="D1551">
        <v>2006</v>
      </c>
      <c r="G1551" t="s">
        <v>41</v>
      </c>
      <c r="I1551" t="s">
        <v>30</v>
      </c>
      <c r="J1551" t="s">
        <v>1</v>
      </c>
      <c r="K1551">
        <v>28.04</v>
      </c>
      <c r="L1551" t="s">
        <v>118</v>
      </c>
    </row>
    <row r="1552" spans="1:12" x14ac:dyDescent="0.3">
      <c r="A1552" t="s">
        <v>26</v>
      </c>
      <c r="B1552" t="s">
        <v>191</v>
      </c>
      <c r="C1552" t="s">
        <v>31</v>
      </c>
      <c r="D1552">
        <v>2007</v>
      </c>
      <c r="G1552" t="s">
        <v>41</v>
      </c>
      <c r="I1552" t="s">
        <v>30</v>
      </c>
      <c r="J1552" t="s">
        <v>1</v>
      </c>
      <c r="K1552">
        <v>28.4</v>
      </c>
      <c r="L1552" t="s">
        <v>118</v>
      </c>
    </row>
    <row r="1553" spans="1:12" x14ac:dyDescent="0.3">
      <c r="A1553" t="s">
        <v>26</v>
      </c>
      <c r="B1553" t="s">
        <v>191</v>
      </c>
      <c r="C1553" t="s">
        <v>31</v>
      </c>
      <c r="D1553">
        <v>2008</v>
      </c>
      <c r="G1553" t="s">
        <v>41</v>
      </c>
      <c r="I1553" t="s">
        <v>30</v>
      </c>
      <c r="J1553" t="s">
        <v>1</v>
      </c>
      <c r="K1553">
        <v>29.37</v>
      </c>
      <c r="L1553" t="s">
        <v>118</v>
      </c>
    </row>
    <row r="1554" spans="1:12" x14ac:dyDescent="0.3">
      <c r="A1554" t="s">
        <v>26</v>
      </c>
      <c r="B1554" t="s">
        <v>191</v>
      </c>
      <c r="C1554" t="s">
        <v>31</v>
      </c>
      <c r="D1554">
        <v>2009</v>
      </c>
      <c r="G1554" t="s">
        <v>41</v>
      </c>
      <c r="I1554" t="s">
        <v>30</v>
      </c>
      <c r="J1554" t="s">
        <v>1</v>
      </c>
      <c r="K1554">
        <v>28.99</v>
      </c>
      <c r="L1554" t="s">
        <v>118</v>
      </c>
    </row>
    <row r="1555" spans="1:12" x14ac:dyDescent="0.3">
      <c r="A1555" t="s">
        <v>26</v>
      </c>
      <c r="B1555" t="s">
        <v>191</v>
      </c>
      <c r="C1555" t="s">
        <v>31</v>
      </c>
      <c r="D1555">
        <v>2010</v>
      </c>
      <c r="G1555" t="s">
        <v>41</v>
      </c>
      <c r="I1555" t="s">
        <v>30</v>
      </c>
      <c r="J1555" t="s">
        <v>1</v>
      </c>
      <c r="K1555">
        <v>27.48</v>
      </c>
      <c r="L1555" t="s">
        <v>118</v>
      </c>
    </row>
    <row r="1556" spans="1:12" x14ac:dyDescent="0.3">
      <c r="A1556" t="s">
        <v>26</v>
      </c>
      <c r="B1556" t="s">
        <v>191</v>
      </c>
      <c r="C1556" t="s">
        <v>31</v>
      </c>
      <c r="D1556">
        <v>2011</v>
      </c>
      <c r="G1556" t="s">
        <v>41</v>
      </c>
      <c r="I1556" t="s">
        <v>30</v>
      </c>
      <c r="J1556" t="s">
        <v>1</v>
      </c>
      <c r="K1556">
        <v>30.7</v>
      </c>
      <c r="L1556" t="s">
        <v>118</v>
      </c>
    </row>
    <row r="1557" spans="1:12" x14ac:dyDescent="0.3">
      <c r="A1557" t="s">
        <v>26</v>
      </c>
      <c r="B1557" t="s">
        <v>191</v>
      </c>
      <c r="C1557" t="s">
        <v>31</v>
      </c>
      <c r="D1557">
        <v>2012</v>
      </c>
      <c r="G1557" t="s">
        <v>41</v>
      </c>
      <c r="I1557" t="s">
        <v>30</v>
      </c>
      <c r="J1557" t="s">
        <v>1</v>
      </c>
      <c r="K1557">
        <v>31.66</v>
      </c>
      <c r="L1557" t="s">
        <v>118</v>
      </c>
    </row>
    <row r="1558" spans="1:12" x14ac:dyDescent="0.3">
      <c r="A1558" t="s">
        <v>26</v>
      </c>
      <c r="B1558" t="s">
        <v>191</v>
      </c>
      <c r="C1558" t="s">
        <v>31</v>
      </c>
      <c r="D1558">
        <v>2013</v>
      </c>
      <c r="G1558" t="s">
        <v>41</v>
      </c>
      <c r="I1558" t="s">
        <v>30</v>
      </c>
      <c r="J1558" t="s">
        <v>1</v>
      </c>
      <c r="K1558">
        <v>34.58</v>
      </c>
      <c r="L1558" t="s">
        <v>118</v>
      </c>
    </row>
    <row r="1559" spans="1:12" x14ac:dyDescent="0.3">
      <c r="A1559" t="s">
        <v>26</v>
      </c>
      <c r="B1559" t="s">
        <v>191</v>
      </c>
      <c r="C1559" t="s">
        <v>31</v>
      </c>
      <c r="D1559">
        <v>2014</v>
      </c>
      <c r="G1559" t="s">
        <v>41</v>
      </c>
      <c r="I1559" t="s">
        <v>30</v>
      </c>
      <c r="J1559" t="s">
        <v>1</v>
      </c>
      <c r="K1559">
        <v>33.94</v>
      </c>
      <c r="L1559" t="s">
        <v>118</v>
      </c>
    </row>
    <row r="1560" spans="1:12" x14ac:dyDescent="0.3">
      <c r="A1560" t="s">
        <v>26</v>
      </c>
      <c r="B1560" t="s">
        <v>191</v>
      </c>
      <c r="C1560" t="s">
        <v>31</v>
      </c>
      <c r="D1560">
        <v>2015</v>
      </c>
      <c r="G1560" t="s">
        <v>41</v>
      </c>
      <c r="I1560" t="s">
        <v>30</v>
      </c>
      <c r="J1560" t="s">
        <v>1</v>
      </c>
      <c r="K1560">
        <v>32.33</v>
      </c>
      <c r="L1560" t="s">
        <v>118</v>
      </c>
    </row>
    <row r="1561" spans="1:12" x14ac:dyDescent="0.3">
      <c r="A1561" t="s">
        <v>26</v>
      </c>
      <c r="B1561" t="s">
        <v>191</v>
      </c>
      <c r="C1561" t="s">
        <v>31</v>
      </c>
      <c r="D1561">
        <v>2016</v>
      </c>
      <c r="G1561" t="s">
        <v>41</v>
      </c>
      <c r="I1561" t="s">
        <v>30</v>
      </c>
      <c r="J1561" t="s">
        <v>1</v>
      </c>
      <c r="K1561">
        <v>31.15</v>
      </c>
      <c r="L1561" t="s">
        <v>118</v>
      </c>
    </row>
    <row r="1562" spans="1:12" x14ac:dyDescent="0.3">
      <c r="A1562" t="s">
        <v>26</v>
      </c>
      <c r="B1562" t="s">
        <v>191</v>
      </c>
      <c r="C1562" t="s">
        <v>31</v>
      </c>
      <c r="D1562">
        <v>2017</v>
      </c>
      <c r="G1562" t="s">
        <v>41</v>
      </c>
      <c r="I1562" t="s">
        <v>30</v>
      </c>
      <c r="J1562" t="s">
        <v>1</v>
      </c>
      <c r="K1562">
        <v>30.7516</v>
      </c>
      <c r="L1562" t="s">
        <v>118</v>
      </c>
    </row>
    <row r="1563" spans="1:12" x14ac:dyDescent="0.3">
      <c r="A1563" t="s">
        <v>26</v>
      </c>
      <c r="B1563" t="s">
        <v>191</v>
      </c>
      <c r="C1563" t="s">
        <v>31</v>
      </c>
      <c r="D1563">
        <v>2018</v>
      </c>
      <c r="G1563" t="s">
        <v>41</v>
      </c>
      <c r="I1563" t="s">
        <v>30</v>
      </c>
      <c r="J1563" t="s">
        <v>1</v>
      </c>
      <c r="K1563">
        <v>34.459400000000002</v>
      </c>
      <c r="L1563" t="s">
        <v>118</v>
      </c>
    </row>
    <row r="1564" spans="1:12" x14ac:dyDescent="0.3">
      <c r="A1564" t="s">
        <v>26</v>
      </c>
      <c r="B1564" t="s">
        <v>191</v>
      </c>
      <c r="C1564" t="s">
        <v>31</v>
      </c>
      <c r="D1564">
        <v>1999</v>
      </c>
      <c r="G1564" t="s">
        <v>42</v>
      </c>
      <c r="I1564" t="s">
        <v>30</v>
      </c>
      <c r="J1564" t="s">
        <v>1</v>
      </c>
      <c r="K1564">
        <v>2.2000000000000002</v>
      </c>
      <c r="L1564" t="s">
        <v>118</v>
      </c>
    </row>
    <row r="1565" spans="1:12" x14ac:dyDescent="0.3">
      <c r="A1565" t="s">
        <v>26</v>
      </c>
      <c r="B1565" t="s">
        <v>191</v>
      </c>
      <c r="C1565" t="s">
        <v>31</v>
      </c>
      <c r="D1565">
        <v>2000</v>
      </c>
      <c r="G1565" t="s">
        <v>42</v>
      </c>
      <c r="I1565" t="s">
        <v>30</v>
      </c>
      <c r="J1565" t="s">
        <v>1</v>
      </c>
      <c r="K1565">
        <v>2.2000000000000002</v>
      </c>
      <c r="L1565" t="s">
        <v>118</v>
      </c>
    </row>
    <row r="1566" spans="1:12" x14ac:dyDescent="0.3">
      <c r="A1566" t="s">
        <v>26</v>
      </c>
      <c r="B1566" t="s">
        <v>191</v>
      </c>
      <c r="C1566" t="s">
        <v>31</v>
      </c>
      <c r="D1566">
        <v>2001</v>
      </c>
      <c r="G1566" t="s">
        <v>42</v>
      </c>
      <c r="I1566" t="s">
        <v>30</v>
      </c>
      <c r="J1566" t="s">
        <v>1</v>
      </c>
      <c r="K1566">
        <v>2.2000000000000002</v>
      </c>
      <c r="L1566" t="s">
        <v>118</v>
      </c>
    </row>
    <row r="1567" spans="1:12" x14ac:dyDescent="0.3">
      <c r="A1567" t="s">
        <v>26</v>
      </c>
      <c r="B1567" t="s">
        <v>191</v>
      </c>
      <c r="C1567" t="s">
        <v>31</v>
      </c>
      <c r="D1567">
        <v>2002</v>
      </c>
      <c r="G1567" t="s">
        <v>42</v>
      </c>
      <c r="I1567" t="s">
        <v>30</v>
      </c>
      <c r="J1567" t="s">
        <v>1</v>
      </c>
      <c r="K1567">
        <v>2.2000000000000002</v>
      </c>
      <c r="L1567" t="s">
        <v>118</v>
      </c>
    </row>
    <row r="1568" spans="1:12" x14ac:dyDescent="0.3">
      <c r="A1568" t="s">
        <v>26</v>
      </c>
      <c r="B1568" t="s">
        <v>191</v>
      </c>
      <c r="C1568" t="s">
        <v>31</v>
      </c>
      <c r="D1568">
        <v>2003</v>
      </c>
      <c r="G1568" t="s">
        <v>42</v>
      </c>
      <c r="I1568" t="s">
        <v>30</v>
      </c>
      <c r="J1568" t="s">
        <v>1</v>
      </c>
      <c r="K1568">
        <v>0</v>
      </c>
      <c r="L1568" t="s">
        <v>118</v>
      </c>
    </row>
    <row r="1569" spans="1:12" x14ac:dyDescent="0.3">
      <c r="A1569" t="s">
        <v>26</v>
      </c>
      <c r="B1569" t="s">
        <v>191</v>
      </c>
      <c r="C1569" t="s">
        <v>31</v>
      </c>
      <c r="D1569">
        <v>2004</v>
      </c>
      <c r="G1569" t="s">
        <v>42</v>
      </c>
      <c r="I1569" t="s">
        <v>30</v>
      </c>
      <c r="J1569" t="s">
        <v>1</v>
      </c>
      <c r="K1569">
        <v>0</v>
      </c>
      <c r="L1569" t="s">
        <v>118</v>
      </c>
    </row>
    <row r="1570" spans="1:12" x14ac:dyDescent="0.3">
      <c r="A1570" t="s">
        <v>26</v>
      </c>
      <c r="B1570" t="s">
        <v>191</v>
      </c>
      <c r="C1570" t="s">
        <v>31</v>
      </c>
      <c r="D1570">
        <v>2005</v>
      </c>
      <c r="G1570" t="s">
        <v>42</v>
      </c>
      <c r="I1570" t="s">
        <v>30</v>
      </c>
      <c r="J1570" t="s">
        <v>1</v>
      </c>
      <c r="K1570">
        <v>0</v>
      </c>
      <c r="L1570" t="s">
        <v>118</v>
      </c>
    </row>
    <row r="1571" spans="1:12" x14ac:dyDescent="0.3">
      <c r="A1571" t="s">
        <v>26</v>
      </c>
      <c r="B1571" t="s">
        <v>191</v>
      </c>
      <c r="C1571" t="s">
        <v>31</v>
      </c>
      <c r="D1571">
        <v>2006</v>
      </c>
      <c r="G1571" t="s">
        <v>42</v>
      </c>
      <c r="I1571" t="s">
        <v>30</v>
      </c>
      <c r="J1571" t="s">
        <v>1</v>
      </c>
      <c r="K1571">
        <v>0</v>
      </c>
      <c r="L1571" t="s">
        <v>118</v>
      </c>
    </row>
    <row r="1572" spans="1:12" x14ac:dyDescent="0.3">
      <c r="A1572" t="s">
        <v>26</v>
      </c>
      <c r="B1572" t="s">
        <v>191</v>
      </c>
      <c r="C1572" t="s">
        <v>31</v>
      </c>
      <c r="D1572">
        <v>2007</v>
      </c>
      <c r="G1572" t="s">
        <v>42</v>
      </c>
      <c r="I1572" t="s">
        <v>30</v>
      </c>
      <c r="J1572" t="s">
        <v>1</v>
      </c>
      <c r="K1572">
        <v>0</v>
      </c>
      <c r="L1572" t="s">
        <v>118</v>
      </c>
    </row>
    <row r="1573" spans="1:12" x14ac:dyDescent="0.3">
      <c r="A1573" t="s">
        <v>26</v>
      </c>
      <c r="B1573" t="s">
        <v>191</v>
      </c>
      <c r="C1573" t="s">
        <v>31</v>
      </c>
      <c r="D1573">
        <v>2008</v>
      </c>
      <c r="G1573" t="s">
        <v>42</v>
      </c>
      <c r="I1573" t="s">
        <v>30</v>
      </c>
      <c r="J1573" t="s">
        <v>1</v>
      </c>
      <c r="K1573">
        <v>0</v>
      </c>
      <c r="L1573" t="s">
        <v>118</v>
      </c>
    </row>
    <row r="1574" spans="1:12" x14ac:dyDescent="0.3">
      <c r="A1574" t="s">
        <v>26</v>
      </c>
      <c r="B1574" t="s">
        <v>191</v>
      </c>
      <c r="C1574" t="s">
        <v>31</v>
      </c>
      <c r="D1574">
        <v>2009</v>
      </c>
      <c r="G1574" t="s">
        <v>42</v>
      </c>
      <c r="I1574" t="s">
        <v>30</v>
      </c>
      <c r="J1574" t="s">
        <v>1</v>
      </c>
      <c r="K1574">
        <v>0</v>
      </c>
      <c r="L1574" t="s">
        <v>118</v>
      </c>
    </row>
    <row r="1575" spans="1:12" x14ac:dyDescent="0.3">
      <c r="A1575" t="s">
        <v>26</v>
      </c>
      <c r="B1575" t="s">
        <v>191</v>
      </c>
      <c r="C1575" t="s">
        <v>31</v>
      </c>
      <c r="D1575">
        <v>2010</v>
      </c>
      <c r="G1575" t="s">
        <v>42</v>
      </c>
      <c r="I1575" t="s">
        <v>30</v>
      </c>
      <c r="J1575" t="s">
        <v>1</v>
      </c>
      <c r="K1575">
        <v>0</v>
      </c>
      <c r="L1575" t="s">
        <v>118</v>
      </c>
    </row>
    <row r="1576" spans="1:12" x14ac:dyDescent="0.3">
      <c r="A1576" t="s">
        <v>26</v>
      </c>
      <c r="B1576" t="s">
        <v>191</v>
      </c>
      <c r="C1576" t="s">
        <v>31</v>
      </c>
      <c r="D1576">
        <v>2011</v>
      </c>
      <c r="G1576" t="s">
        <v>42</v>
      </c>
      <c r="I1576" t="s">
        <v>30</v>
      </c>
      <c r="J1576" t="s">
        <v>1</v>
      </c>
      <c r="K1576">
        <v>0</v>
      </c>
      <c r="L1576" t="s">
        <v>118</v>
      </c>
    </row>
    <row r="1577" spans="1:12" x14ac:dyDescent="0.3">
      <c r="A1577" t="s">
        <v>26</v>
      </c>
      <c r="B1577" t="s">
        <v>191</v>
      </c>
      <c r="C1577" t="s">
        <v>31</v>
      </c>
      <c r="D1577">
        <v>2012</v>
      </c>
      <c r="G1577" t="s">
        <v>42</v>
      </c>
      <c r="I1577" t="s">
        <v>30</v>
      </c>
      <c r="J1577" t="s">
        <v>1</v>
      </c>
      <c r="K1577">
        <v>0</v>
      </c>
      <c r="L1577" t="s">
        <v>118</v>
      </c>
    </row>
    <row r="1578" spans="1:12" x14ac:dyDescent="0.3">
      <c r="A1578" t="s">
        <v>26</v>
      </c>
      <c r="B1578" t="s">
        <v>191</v>
      </c>
      <c r="C1578" t="s">
        <v>31</v>
      </c>
      <c r="D1578">
        <v>2013</v>
      </c>
      <c r="G1578" t="s">
        <v>42</v>
      </c>
      <c r="I1578" t="s">
        <v>30</v>
      </c>
      <c r="J1578" t="s">
        <v>1</v>
      </c>
      <c r="K1578">
        <v>0</v>
      </c>
      <c r="L1578" t="s">
        <v>118</v>
      </c>
    </row>
    <row r="1579" spans="1:12" x14ac:dyDescent="0.3">
      <c r="A1579" t="s">
        <v>26</v>
      </c>
      <c r="B1579" t="s">
        <v>191</v>
      </c>
      <c r="C1579" t="s">
        <v>31</v>
      </c>
      <c r="D1579">
        <v>2014</v>
      </c>
      <c r="G1579" t="s">
        <v>42</v>
      </c>
      <c r="I1579" t="s">
        <v>30</v>
      </c>
      <c r="J1579" t="s">
        <v>1</v>
      </c>
      <c r="K1579">
        <v>0</v>
      </c>
      <c r="L1579" t="s">
        <v>118</v>
      </c>
    </row>
    <row r="1580" spans="1:12" x14ac:dyDescent="0.3">
      <c r="A1580" t="s">
        <v>26</v>
      </c>
      <c r="B1580" t="s">
        <v>191</v>
      </c>
      <c r="C1580" t="s">
        <v>31</v>
      </c>
      <c r="D1580">
        <v>2015</v>
      </c>
      <c r="G1580" t="s">
        <v>42</v>
      </c>
      <c r="I1580" t="s">
        <v>30</v>
      </c>
      <c r="J1580" t="s">
        <v>1</v>
      </c>
      <c r="K1580">
        <v>0</v>
      </c>
      <c r="L1580" t="s">
        <v>118</v>
      </c>
    </row>
    <row r="1581" spans="1:12" x14ac:dyDescent="0.3">
      <c r="A1581" t="s">
        <v>26</v>
      </c>
      <c r="B1581" t="s">
        <v>191</v>
      </c>
      <c r="C1581" t="s">
        <v>31</v>
      </c>
      <c r="D1581">
        <v>2016</v>
      </c>
      <c r="G1581" t="s">
        <v>42</v>
      </c>
      <c r="I1581" t="s">
        <v>30</v>
      </c>
      <c r="J1581" t="s">
        <v>1</v>
      </c>
      <c r="K1581">
        <v>0</v>
      </c>
      <c r="L1581" t="s">
        <v>118</v>
      </c>
    </row>
    <row r="1582" spans="1:12" x14ac:dyDescent="0.3">
      <c r="A1582" t="s">
        <v>26</v>
      </c>
      <c r="B1582" t="s">
        <v>191</v>
      </c>
      <c r="C1582" t="s">
        <v>31</v>
      </c>
      <c r="D1582">
        <v>2017</v>
      </c>
      <c r="G1582" t="s">
        <v>42</v>
      </c>
      <c r="I1582" t="s">
        <v>30</v>
      </c>
      <c r="J1582" t="s">
        <v>1</v>
      </c>
      <c r="K1582">
        <v>0</v>
      </c>
      <c r="L1582" t="s">
        <v>118</v>
      </c>
    </row>
    <row r="1583" spans="1:12" x14ac:dyDescent="0.3">
      <c r="A1583" t="s">
        <v>26</v>
      </c>
      <c r="B1583" t="s">
        <v>191</v>
      </c>
      <c r="C1583" t="s">
        <v>31</v>
      </c>
      <c r="D1583">
        <v>2018</v>
      </c>
      <c r="G1583" t="s">
        <v>42</v>
      </c>
      <c r="I1583" t="s">
        <v>30</v>
      </c>
      <c r="J1583" t="s">
        <v>1</v>
      </c>
      <c r="K1583">
        <v>0</v>
      </c>
      <c r="L1583" t="s">
        <v>118</v>
      </c>
    </row>
    <row r="1584" spans="1:12" x14ac:dyDescent="0.3">
      <c r="A1584" t="s">
        <v>26</v>
      </c>
      <c r="B1584" t="s">
        <v>191</v>
      </c>
      <c r="C1584" t="s">
        <v>31</v>
      </c>
      <c r="D1584">
        <v>1999</v>
      </c>
      <c r="G1584" t="s">
        <v>201</v>
      </c>
      <c r="I1584" t="s">
        <v>30</v>
      </c>
      <c r="J1584" t="s">
        <v>1</v>
      </c>
      <c r="K1584">
        <v>3</v>
      </c>
      <c r="L1584" t="s">
        <v>118</v>
      </c>
    </row>
    <row r="1585" spans="1:12" x14ac:dyDescent="0.3">
      <c r="A1585" t="s">
        <v>26</v>
      </c>
      <c r="B1585" t="s">
        <v>191</v>
      </c>
      <c r="C1585" t="s">
        <v>31</v>
      </c>
      <c r="D1585">
        <v>2000</v>
      </c>
      <c r="G1585" t="s">
        <v>201</v>
      </c>
      <c r="I1585" t="s">
        <v>30</v>
      </c>
      <c r="J1585" t="s">
        <v>1</v>
      </c>
      <c r="K1585">
        <v>3</v>
      </c>
      <c r="L1585" t="s">
        <v>118</v>
      </c>
    </row>
    <row r="1586" spans="1:12" x14ac:dyDescent="0.3">
      <c r="A1586" t="s">
        <v>26</v>
      </c>
      <c r="B1586" t="s">
        <v>191</v>
      </c>
      <c r="C1586" t="s">
        <v>31</v>
      </c>
      <c r="D1586">
        <v>2001</v>
      </c>
      <c r="G1586" t="s">
        <v>201</v>
      </c>
      <c r="I1586" t="s">
        <v>30</v>
      </c>
      <c r="J1586" t="s">
        <v>1</v>
      </c>
      <c r="K1586">
        <v>3</v>
      </c>
      <c r="L1586" t="s">
        <v>118</v>
      </c>
    </row>
    <row r="1587" spans="1:12" x14ac:dyDescent="0.3">
      <c r="A1587" t="s">
        <v>26</v>
      </c>
      <c r="B1587" t="s">
        <v>191</v>
      </c>
      <c r="C1587" t="s">
        <v>31</v>
      </c>
      <c r="D1587">
        <v>2002</v>
      </c>
      <c r="G1587" t="s">
        <v>201</v>
      </c>
      <c r="I1587" t="s">
        <v>30</v>
      </c>
      <c r="J1587" t="s">
        <v>1</v>
      </c>
      <c r="K1587">
        <v>3</v>
      </c>
      <c r="L1587" t="s">
        <v>118</v>
      </c>
    </row>
    <row r="1588" spans="1:12" x14ac:dyDescent="0.3">
      <c r="A1588" t="s">
        <v>26</v>
      </c>
      <c r="B1588" t="s">
        <v>191</v>
      </c>
      <c r="C1588" t="s">
        <v>31</v>
      </c>
      <c r="D1588">
        <v>2003</v>
      </c>
      <c r="G1588" t="s">
        <v>201</v>
      </c>
      <c r="I1588" t="s">
        <v>30</v>
      </c>
      <c r="J1588" t="s">
        <v>1</v>
      </c>
      <c r="K1588">
        <v>1</v>
      </c>
      <c r="L1588" t="s">
        <v>118</v>
      </c>
    </row>
    <row r="1589" spans="1:12" x14ac:dyDescent="0.3">
      <c r="A1589" t="s">
        <v>26</v>
      </c>
      <c r="B1589" t="s">
        <v>191</v>
      </c>
      <c r="C1589" t="s">
        <v>31</v>
      </c>
      <c r="D1589">
        <v>2004</v>
      </c>
      <c r="G1589" t="s">
        <v>201</v>
      </c>
      <c r="I1589" t="s">
        <v>30</v>
      </c>
      <c r="J1589" t="s">
        <v>1</v>
      </c>
      <c r="K1589">
        <v>1</v>
      </c>
      <c r="L1589" t="s">
        <v>118</v>
      </c>
    </row>
    <row r="1590" spans="1:12" x14ac:dyDescent="0.3">
      <c r="A1590" t="s">
        <v>26</v>
      </c>
      <c r="B1590" t="s">
        <v>191</v>
      </c>
      <c r="C1590" t="s">
        <v>31</v>
      </c>
      <c r="D1590">
        <v>2005</v>
      </c>
      <c r="G1590" t="s">
        <v>201</v>
      </c>
      <c r="I1590" t="s">
        <v>30</v>
      </c>
      <c r="J1590" t="s">
        <v>1</v>
      </c>
      <c r="K1590">
        <v>1</v>
      </c>
      <c r="L1590" t="s">
        <v>118</v>
      </c>
    </row>
    <row r="1591" spans="1:12" x14ac:dyDescent="0.3">
      <c r="A1591" t="s">
        <v>26</v>
      </c>
      <c r="B1591" t="s">
        <v>191</v>
      </c>
      <c r="C1591" t="s">
        <v>31</v>
      </c>
      <c r="D1591">
        <v>2006</v>
      </c>
      <c r="G1591" t="s">
        <v>201</v>
      </c>
      <c r="I1591" t="s">
        <v>30</v>
      </c>
      <c r="J1591" t="s">
        <v>1</v>
      </c>
      <c r="K1591">
        <v>1</v>
      </c>
      <c r="L1591" t="s">
        <v>118</v>
      </c>
    </row>
    <row r="1592" spans="1:12" x14ac:dyDescent="0.3">
      <c r="A1592" t="s">
        <v>26</v>
      </c>
      <c r="B1592" t="s">
        <v>191</v>
      </c>
      <c r="C1592" t="s">
        <v>31</v>
      </c>
      <c r="D1592">
        <v>2007</v>
      </c>
      <c r="G1592" t="s">
        <v>201</v>
      </c>
      <c r="I1592" t="s">
        <v>30</v>
      </c>
      <c r="J1592" t="s">
        <v>1</v>
      </c>
      <c r="K1592">
        <v>1</v>
      </c>
      <c r="L1592" t="s">
        <v>118</v>
      </c>
    </row>
    <row r="1593" spans="1:12" x14ac:dyDescent="0.3">
      <c r="A1593" t="s">
        <v>26</v>
      </c>
      <c r="B1593" t="s">
        <v>191</v>
      </c>
      <c r="C1593" t="s">
        <v>31</v>
      </c>
      <c r="D1593">
        <v>2008</v>
      </c>
      <c r="G1593" t="s">
        <v>201</v>
      </c>
      <c r="I1593" t="s">
        <v>30</v>
      </c>
      <c r="J1593" t="s">
        <v>1</v>
      </c>
      <c r="K1593">
        <v>1</v>
      </c>
      <c r="L1593" t="s">
        <v>118</v>
      </c>
    </row>
    <row r="1594" spans="1:12" x14ac:dyDescent="0.3">
      <c r="A1594" t="s">
        <v>26</v>
      </c>
      <c r="B1594" t="s">
        <v>191</v>
      </c>
      <c r="C1594" t="s">
        <v>31</v>
      </c>
      <c r="D1594">
        <v>2009</v>
      </c>
      <c r="G1594" t="s">
        <v>201</v>
      </c>
      <c r="I1594" t="s">
        <v>30</v>
      </c>
      <c r="J1594" t="s">
        <v>1</v>
      </c>
      <c r="K1594">
        <v>1</v>
      </c>
      <c r="L1594" t="s">
        <v>118</v>
      </c>
    </row>
    <row r="1595" spans="1:12" x14ac:dyDescent="0.3">
      <c r="A1595" t="s">
        <v>26</v>
      </c>
      <c r="B1595" t="s">
        <v>191</v>
      </c>
      <c r="C1595" t="s">
        <v>31</v>
      </c>
      <c r="D1595">
        <v>2010</v>
      </c>
      <c r="G1595" t="s">
        <v>201</v>
      </c>
      <c r="I1595" t="s">
        <v>30</v>
      </c>
      <c r="J1595" t="s">
        <v>1</v>
      </c>
      <c r="K1595">
        <v>1</v>
      </c>
      <c r="L1595" t="s">
        <v>118</v>
      </c>
    </row>
    <row r="1596" spans="1:12" x14ac:dyDescent="0.3">
      <c r="A1596" t="s">
        <v>26</v>
      </c>
      <c r="B1596" t="s">
        <v>191</v>
      </c>
      <c r="C1596" t="s">
        <v>31</v>
      </c>
      <c r="D1596">
        <v>2011</v>
      </c>
      <c r="G1596" t="s">
        <v>201</v>
      </c>
      <c r="I1596" t="s">
        <v>30</v>
      </c>
      <c r="J1596" t="s">
        <v>1</v>
      </c>
      <c r="K1596">
        <v>1</v>
      </c>
      <c r="L1596" t="s">
        <v>118</v>
      </c>
    </row>
    <row r="1597" spans="1:12" x14ac:dyDescent="0.3">
      <c r="A1597" t="s">
        <v>26</v>
      </c>
      <c r="B1597" t="s">
        <v>191</v>
      </c>
      <c r="C1597" t="s">
        <v>31</v>
      </c>
      <c r="D1597">
        <v>2012</v>
      </c>
      <c r="G1597" t="s">
        <v>201</v>
      </c>
      <c r="I1597" t="s">
        <v>30</v>
      </c>
      <c r="J1597" t="s">
        <v>1</v>
      </c>
      <c r="K1597">
        <v>1</v>
      </c>
      <c r="L1597" t="s">
        <v>118</v>
      </c>
    </row>
    <row r="1598" spans="1:12" x14ac:dyDescent="0.3">
      <c r="A1598" t="s">
        <v>26</v>
      </c>
      <c r="B1598" t="s">
        <v>191</v>
      </c>
      <c r="C1598" t="s">
        <v>31</v>
      </c>
      <c r="D1598">
        <v>2013</v>
      </c>
      <c r="G1598" t="s">
        <v>201</v>
      </c>
      <c r="I1598" t="s">
        <v>30</v>
      </c>
      <c r="J1598" t="s">
        <v>1</v>
      </c>
      <c r="K1598">
        <v>1</v>
      </c>
      <c r="L1598" t="s">
        <v>118</v>
      </c>
    </row>
    <row r="1599" spans="1:12" x14ac:dyDescent="0.3">
      <c r="A1599" t="s">
        <v>26</v>
      </c>
      <c r="B1599" t="s">
        <v>191</v>
      </c>
      <c r="C1599" t="s">
        <v>31</v>
      </c>
      <c r="D1599">
        <v>2014</v>
      </c>
      <c r="G1599" t="s">
        <v>201</v>
      </c>
      <c r="I1599" t="s">
        <v>30</v>
      </c>
      <c r="J1599" t="s">
        <v>1</v>
      </c>
      <c r="K1599">
        <v>1</v>
      </c>
      <c r="L1599" t="s">
        <v>118</v>
      </c>
    </row>
    <row r="1600" spans="1:12" x14ac:dyDescent="0.3">
      <c r="A1600" t="s">
        <v>26</v>
      </c>
      <c r="B1600" t="s">
        <v>191</v>
      </c>
      <c r="C1600" t="s">
        <v>31</v>
      </c>
      <c r="D1600">
        <v>2015</v>
      </c>
      <c r="G1600" t="s">
        <v>201</v>
      </c>
      <c r="I1600" t="s">
        <v>30</v>
      </c>
      <c r="J1600" t="s">
        <v>1</v>
      </c>
      <c r="K1600">
        <v>1</v>
      </c>
      <c r="L1600" t="s">
        <v>118</v>
      </c>
    </row>
    <row r="1601" spans="1:12" x14ac:dyDescent="0.3">
      <c r="A1601" t="s">
        <v>26</v>
      </c>
      <c r="B1601" t="s">
        <v>191</v>
      </c>
      <c r="C1601" t="s">
        <v>31</v>
      </c>
      <c r="D1601">
        <v>2016</v>
      </c>
      <c r="G1601" t="s">
        <v>201</v>
      </c>
      <c r="I1601" t="s">
        <v>30</v>
      </c>
      <c r="J1601" t="s">
        <v>1</v>
      </c>
      <c r="K1601">
        <v>1</v>
      </c>
      <c r="L1601" t="s">
        <v>118</v>
      </c>
    </row>
    <row r="1602" spans="1:12" x14ac:dyDescent="0.3">
      <c r="A1602" t="s">
        <v>26</v>
      </c>
      <c r="B1602" t="s">
        <v>191</v>
      </c>
      <c r="C1602" t="s">
        <v>31</v>
      </c>
      <c r="D1602">
        <v>2017</v>
      </c>
      <c r="G1602" t="s">
        <v>201</v>
      </c>
      <c r="I1602" t="s">
        <v>30</v>
      </c>
      <c r="J1602" t="s">
        <v>1</v>
      </c>
      <c r="K1602">
        <v>1</v>
      </c>
      <c r="L1602" t="s">
        <v>118</v>
      </c>
    </row>
    <row r="1603" spans="1:12" x14ac:dyDescent="0.3">
      <c r="A1603" t="s">
        <v>26</v>
      </c>
      <c r="B1603" t="s">
        <v>191</v>
      </c>
      <c r="C1603" t="s">
        <v>31</v>
      </c>
      <c r="D1603">
        <v>2018</v>
      </c>
      <c r="G1603" t="s">
        <v>201</v>
      </c>
      <c r="I1603" t="s">
        <v>30</v>
      </c>
      <c r="J1603" t="s">
        <v>1</v>
      </c>
      <c r="K1603">
        <v>1</v>
      </c>
      <c r="L1603" t="s">
        <v>118</v>
      </c>
    </row>
    <row r="1604" spans="1:12" x14ac:dyDescent="0.3">
      <c r="A1604" t="s">
        <v>26</v>
      </c>
      <c r="B1604" t="s">
        <v>191</v>
      </c>
      <c r="C1604" t="s">
        <v>31</v>
      </c>
      <c r="D1604">
        <v>2016</v>
      </c>
      <c r="G1604" t="s">
        <v>196</v>
      </c>
      <c r="I1604" t="s">
        <v>30</v>
      </c>
      <c r="J1604" t="s">
        <v>32</v>
      </c>
      <c r="K1604">
        <v>21</v>
      </c>
      <c r="L1604" t="s">
        <v>2</v>
      </c>
    </row>
    <row r="1605" spans="1:12" x14ac:dyDescent="0.3">
      <c r="A1605" t="s">
        <v>26</v>
      </c>
      <c r="B1605" t="s">
        <v>191</v>
      </c>
      <c r="C1605" t="s">
        <v>31</v>
      </c>
      <c r="D1605">
        <v>2016</v>
      </c>
      <c r="G1605" t="s">
        <v>33</v>
      </c>
      <c r="I1605" t="s">
        <v>30</v>
      </c>
      <c r="J1605" t="s">
        <v>32</v>
      </c>
      <c r="K1605">
        <v>20</v>
      </c>
      <c r="L1605" t="s">
        <v>2</v>
      </c>
    </row>
    <row r="1606" spans="1:12" x14ac:dyDescent="0.3">
      <c r="A1606" t="s">
        <v>26</v>
      </c>
      <c r="B1606" t="s">
        <v>191</v>
      </c>
      <c r="C1606" t="s">
        <v>31</v>
      </c>
      <c r="D1606">
        <v>2016</v>
      </c>
      <c r="G1606" t="s">
        <v>34</v>
      </c>
      <c r="I1606" t="s">
        <v>30</v>
      </c>
      <c r="J1606" t="s">
        <v>32</v>
      </c>
      <c r="K1606">
        <v>25</v>
      </c>
      <c r="L1606" t="s">
        <v>2</v>
      </c>
    </row>
    <row r="1607" spans="1:12" x14ac:dyDescent="0.3">
      <c r="A1607" t="s">
        <v>26</v>
      </c>
      <c r="B1607" t="s">
        <v>191</v>
      </c>
      <c r="C1607" t="s">
        <v>31</v>
      </c>
      <c r="D1607">
        <v>2016</v>
      </c>
      <c r="G1607" t="s">
        <v>58</v>
      </c>
      <c r="I1607" t="s">
        <v>30</v>
      </c>
      <c r="J1607" t="s">
        <v>32</v>
      </c>
      <c r="K1607">
        <v>19</v>
      </c>
      <c r="L1607" t="s">
        <v>2</v>
      </c>
    </row>
    <row r="1608" spans="1:12" x14ac:dyDescent="0.3">
      <c r="A1608" t="s">
        <v>26</v>
      </c>
      <c r="B1608" t="s">
        <v>191</v>
      </c>
      <c r="C1608" t="s">
        <v>31</v>
      </c>
      <c r="D1608">
        <v>2016</v>
      </c>
      <c r="G1608" t="s">
        <v>199</v>
      </c>
      <c r="I1608" t="s">
        <v>30</v>
      </c>
      <c r="J1608" t="s">
        <v>32</v>
      </c>
      <c r="K1608">
        <v>21</v>
      </c>
      <c r="L1608" t="s">
        <v>2</v>
      </c>
    </row>
    <row r="1609" spans="1:12" x14ac:dyDescent="0.3">
      <c r="A1609" t="s">
        <v>26</v>
      </c>
      <c r="B1609" t="s">
        <v>191</v>
      </c>
      <c r="C1609" t="s">
        <v>31</v>
      </c>
      <c r="D1609">
        <v>2016</v>
      </c>
      <c r="G1609" t="s">
        <v>112</v>
      </c>
      <c r="I1609" t="s">
        <v>30</v>
      </c>
      <c r="J1609" t="s">
        <v>32</v>
      </c>
      <c r="K1609">
        <v>25</v>
      </c>
      <c r="L1609" t="s">
        <v>2</v>
      </c>
    </row>
    <row r="1610" spans="1:12" x14ac:dyDescent="0.3">
      <c r="A1610" t="s">
        <v>26</v>
      </c>
      <c r="B1610" t="s">
        <v>191</v>
      </c>
      <c r="C1610" t="s">
        <v>31</v>
      </c>
      <c r="D1610">
        <v>2016</v>
      </c>
      <c r="G1610" t="s">
        <v>35</v>
      </c>
      <c r="I1610" t="s">
        <v>30</v>
      </c>
      <c r="J1610" t="s">
        <v>32</v>
      </c>
      <c r="K1610">
        <v>19</v>
      </c>
      <c r="L1610" t="s">
        <v>2</v>
      </c>
    </row>
    <row r="1611" spans="1:12" x14ac:dyDescent="0.3">
      <c r="A1611" t="s">
        <v>26</v>
      </c>
      <c r="B1611" t="s">
        <v>191</v>
      </c>
      <c r="C1611" t="s">
        <v>31</v>
      </c>
      <c r="D1611">
        <v>2016</v>
      </c>
      <c r="G1611" t="s">
        <v>36</v>
      </c>
      <c r="I1611" t="s">
        <v>30</v>
      </c>
      <c r="J1611" t="s">
        <v>32</v>
      </c>
      <c r="K1611">
        <v>13</v>
      </c>
      <c r="L1611" t="s">
        <v>2</v>
      </c>
    </row>
    <row r="1612" spans="1:12" x14ac:dyDescent="0.3">
      <c r="A1612" t="s">
        <v>26</v>
      </c>
      <c r="B1612" t="s">
        <v>191</v>
      </c>
      <c r="C1612" t="s">
        <v>31</v>
      </c>
      <c r="D1612">
        <v>2016</v>
      </c>
      <c r="G1612" t="s">
        <v>29</v>
      </c>
      <c r="I1612" t="s">
        <v>30</v>
      </c>
      <c r="J1612" t="s">
        <v>32</v>
      </c>
      <c r="K1612">
        <v>21</v>
      </c>
      <c r="L1612" t="s">
        <v>2</v>
      </c>
    </row>
    <row r="1613" spans="1:12" x14ac:dyDescent="0.3">
      <c r="A1613" t="s">
        <v>26</v>
      </c>
      <c r="B1613" t="s">
        <v>191</v>
      </c>
      <c r="C1613" t="s">
        <v>31</v>
      </c>
      <c r="D1613">
        <v>2016</v>
      </c>
      <c r="G1613" t="s">
        <v>59</v>
      </c>
      <c r="I1613" t="s">
        <v>30</v>
      </c>
      <c r="J1613" t="s">
        <v>32</v>
      </c>
      <c r="K1613">
        <v>20</v>
      </c>
      <c r="L1613" t="s">
        <v>2</v>
      </c>
    </row>
    <row r="1614" spans="1:12" x14ac:dyDescent="0.3">
      <c r="A1614" t="s">
        <v>26</v>
      </c>
      <c r="B1614" t="s">
        <v>191</v>
      </c>
      <c r="C1614" t="s">
        <v>31</v>
      </c>
      <c r="D1614">
        <v>2016</v>
      </c>
      <c r="G1614" t="s">
        <v>60</v>
      </c>
      <c r="I1614" t="s">
        <v>30</v>
      </c>
      <c r="J1614" t="s">
        <v>32</v>
      </c>
      <c r="K1614">
        <v>20</v>
      </c>
      <c r="L1614" t="s">
        <v>2</v>
      </c>
    </row>
    <row r="1615" spans="1:12" x14ac:dyDescent="0.3">
      <c r="A1615" t="s">
        <v>26</v>
      </c>
      <c r="B1615" t="s">
        <v>191</v>
      </c>
      <c r="C1615" t="s">
        <v>31</v>
      </c>
      <c r="D1615">
        <v>2016</v>
      </c>
      <c r="G1615" t="s">
        <v>197</v>
      </c>
      <c r="I1615" t="s">
        <v>30</v>
      </c>
      <c r="J1615" t="s">
        <v>32</v>
      </c>
      <c r="K1615">
        <v>27</v>
      </c>
      <c r="L1615" t="s">
        <v>2</v>
      </c>
    </row>
    <row r="1616" spans="1:12" x14ac:dyDescent="0.3">
      <c r="A1616" t="s">
        <v>26</v>
      </c>
      <c r="B1616" t="s">
        <v>191</v>
      </c>
      <c r="C1616" t="s">
        <v>31</v>
      </c>
      <c r="D1616">
        <v>2016</v>
      </c>
      <c r="G1616" t="s">
        <v>37</v>
      </c>
      <c r="I1616" t="s">
        <v>30</v>
      </c>
      <c r="J1616" t="s">
        <v>32</v>
      </c>
      <c r="K1616">
        <v>13.5</v>
      </c>
      <c r="L1616" t="s">
        <v>2</v>
      </c>
    </row>
    <row r="1617" spans="1:12" x14ac:dyDescent="0.3">
      <c r="A1617" t="s">
        <v>26</v>
      </c>
      <c r="B1617" t="s">
        <v>191</v>
      </c>
      <c r="C1617" t="s">
        <v>31</v>
      </c>
      <c r="D1617">
        <v>2016</v>
      </c>
      <c r="G1617" t="s">
        <v>61</v>
      </c>
      <c r="I1617" t="s">
        <v>30</v>
      </c>
      <c r="J1617" t="s">
        <v>32</v>
      </c>
      <c r="K1617">
        <v>22</v>
      </c>
      <c r="L1617" t="s">
        <v>2</v>
      </c>
    </row>
    <row r="1618" spans="1:12" x14ac:dyDescent="0.3">
      <c r="A1618" t="s">
        <v>26</v>
      </c>
      <c r="B1618" t="s">
        <v>191</v>
      </c>
      <c r="C1618" t="s">
        <v>31</v>
      </c>
      <c r="D1618">
        <v>2016</v>
      </c>
      <c r="G1618" t="s">
        <v>62</v>
      </c>
      <c r="I1618" t="s">
        <v>30</v>
      </c>
      <c r="J1618" t="s">
        <v>32</v>
      </c>
      <c r="K1618">
        <v>21</v>
      </c>
      <c r="L1618" t="s">
        <v>2</v>
      </c>
    </row>
    <row r="1619" spans="1:12" x14ac:dyDescent="0.3">
      <c r="A1619" t="s">
        <v>26</v>
      </c>
      <c r="B1619" t="s">
        <v>191</v>
      </c>
      <c r="C1619" t="s">
        <v>31</v>
      </c>
      <c r="D1619">
        <v>2016</v>
      </c>
      <c r="G1619" t="s">
        <v>63</v>
      </c>
      <c r="I1619" t="s">
        <v>30</v>
      </c>
      <c r="J1619" t="s">
        <v>32</v>
      </c>
      <c r="K1619">
        <v>21</v>
      </c>
      <c r="L1619" t="s">
        <v>2</v>
      </c>
    </row>
    <row r="1620" spans="1:12" x14ac:dyDescent="0.3">
      <c r="A1620" t="s">
        <v>26</v>
      </c>
      <c r="B1620" t="s">
        <v>191</v>
      </c>
      <c r="C1620" t="s">
        <v>31</v>
      </c>
      <c r="D1620">
        <v>2016</v>
      </c>
      <c r="G1620" t="s">
        <v>43</v>
      </c>
      <c r="I1620" t="s">
        <v>30</v>
      </c>
      <c r="J1620" t="s">
        <v>32</v>
      </c>
      <c r="K1620">
        <v>8</v>
      </c>
      <c r="L1620" t="s">
        <v>2</v>
      </c>
    </row>
    <row r="1621" spans="1:12" x14ac:dyDescent="0.3">
      <c r="A1621" t="s">
        <v>26</v>
      </c>
      <c r="B1621" t="s">
        <v>191</v>
      </c>
      <c r="C1621" t="s">
        <v>31</v>
      </c>
      <c r="D1621">
        <v>2016</v>
      </c>
      <c r="G1621" t="s">
        <v>64</v>
      </c>
      <c r="I1621" t="s">
        <v>30</v>
      </c>
      <c r="J1621" t="s">
        <v>32</v>
      </c>
      <c r="K1621">
        <v>18</v>
      </c>
      <c r="L1621" t="s">
        <v>2</v>
      </c>
    </row>
    <row r="1622" spans="1:12" x14ac:dyDescent="0.3">
      <c r="A1622" t="s">
        <v>26</v>
      </c>
      <c r="B1622" t="s">
        <v>191</v>
      </c>
      <c r="C1622" t="s">
        <v>31</v>
      </c>
      <c r="D1622">
        <v>2016</v>
      </c>
      <c r="G1622" t="s">
        <v>198</v>
      </c>
      <c r="I1622" t="s">
        <v>30</v>
      </c>
      <c r="J1622" t="s">
        <v>32</v>
      </c>
      <c r="K1622">
        <v>21</v>
      </c>
      <c r="L1622" t="s">
        <v>2</v>
      </c>
    </row>
    <row r="1623" spans="1:12" x14ac:dyDescent="0.3">
      <c r="A1623" t="s">
        <v>26</v>
      </c>
      <c r="B1623" t="s">
        <v>191</v>
      </c>
      <c r="C1623" t="s">
        <v>31</v>
      </c>
      <c r="D1623">
        <v>2016</v>
      </c>
      <c r="G1623" t="s">
        <v>38</v>
      </c>
      <c r="I1623" t="s">
        <v>30</v>
      </c>
      <c r="J1623" t="s">
        <v>32</v>
      </c>
      <c r="K1623">
        <v>20</v>
      </c>
      <c r="L1623" t="s">
        <v>2</v>
      </c>
    </row>
    <row r="1624" spans="1:12" x14ac:dyDescent="0.3">
      <c r="A1624" t="s">
        <v>26</v>
      </c>
      <c r="B1624" t="s">
        <v>191</v>
      </c>
      <c r="C1624" t="s">
        <v>31</v>
      </c>
      <c r="D1624">
        <v>2016</v>
      </c>
      <c r="G1624" t="s">
        <v>65</v>
      </c>
      <c r="I1624" t="s">
        <v>30</v>
      </c>
      <c r="J1624" t="s">
        <v>32</v>
      </c>
      <c r="K1624">
        <v>23</v>
      </c>
      <c r="L1624" t="s">
        <v>2</v>
      </c>
    </row>
    <row r="1625" spans="1:12" x14ac:dyDescent="0.3">
      <c r="A1625" t="s">
        <v>26</v>
      </c>
      <c r="B1625" t="s">
        <v>191</v>
      </c>
      <c r="C1625" t="s">
        <v>31</v>
      </c>
      <c r="D1625">
        <v>2016</v>
      </c>
      <c r="G1625" t="s">
        <v>39</v>
      </c>
      <c r="I1625" t="s">
        <v>30</v>
      </c>
      <c r="J1625" t="s">
        <v>32</v>
      </c>
      <c r="K1625">
        <v>23</v>
      </c>
      <c r="L1625" t="s">
        <v>2</v>
      </c>
    </row>
    <row r="1626" spans="1:12" x14ac:dyDescent="0.3">
      <c r="A1626" t="s">
        <v>26</v>
      </c>
      <c r="B1626" t="s">
        <v>191</v>
      </c>
      <c r="C1626" t="s">
        <v>31</v>
      </c>
      <c r="D1626">
        <v>2016</v>
      </c>
      <c r="G1626" t="s">
        <v>200</v>
      </c>
      <c r="I1626" t="s">
        <v>30</v>
      </c>
      <c r="J1626" t="s">
        <v>32</v>
      </c>
      <c r="K1626">
        <v>20</v>
      </c>
      <c r="L1626" t="s">
        <v>2</v>
      </c>
    </row>
    <row r="1627" spans="1:12" x14ac:dyDescent="0.3">
      <c r="A1627" t="s">
        <v>26</v>
      </c>
      <c r="B1627" t="s">
        <v>191</v>
      </c>
      <c r="C1627" t="s">
        <v>31</v>
      </c>
      <c r="D1627">
        <v>2016</v>
      </c>
      <c r="G1627" t="s">
        <v>66</v>
      </c>
      <c r="I1627" t="s">
        <v>30</v>
      </c>
      <c r="J1627" t="s">
        <v>32</v>
      </c>
      <c r="K1627">
        <v>20</v>
      </c>
      <c r="L1627" t="s">
        <v>2</v>
      </c>
    </row>
    <row r="1628" spans="1:12" x14ac:dyDescent="0.3">
      <c r="A1628" t="s">
        <v>26</v>
      </c>
      <c r="B1628" t="s">
        <v>191</v>
      </c>
      <c r="C1628" t="s">
        <v>31</v>
      </c>
      <c r="D1628">
        <v>2016</v>
      </c>
      <c r="G1628" t="s">
        <v>67</v>
      </c>
      <c r="I1628" t="s">
        <v>30</v>
      </c>
      <c r="J1628" t="s">
        <v>32</v>
      </c>
      <c r="K1628">
        <v>22</v>
      </c>
      <c r="L1628" t="s">
        <v>2</v>
      </c>
    </row>
    <row r="1629" spans="1:12" x14ac:dyDescent="0.3">
      <c r="A1629" t="s">
        <v>26</v>
      </c>
      <c r="B1629" t="s">
        <v>191</v>
      </c>
      <c r="C1629" t="s">
        <v>31</v>
      </c>
      <c r="D1629">
        <v>2016</v>
      </c>
      <c r="G1629" t="s">
        <v>40</v>
      </c>
      <c r="I1629" t="s">
        <v>30</v>
      </c>
      <c r="J1629" t="s">
        <v>32</v>
      </c>
      <c r="K1629">
        <v>24</v>
      </c>
      <c r="L1629" t="s">
        <v>2</v>
      </c>
    </row>
    <row r="1630" spans="1:12" x14ac:dyDescent="0.3">
      <c r="A1630" t="s">
        <v>26</v>
      </c>
      <c r="B1630" t="s">
        <v>191</v>
      </c>
      <c r="C1630" t="s">
        <v>31</v>
      </c>
      <c r="D1630">
        <v>2016</v>
      </c>
      <c r="G1630" t="s">
        <v>41</v>
      </c>
      <c r="I1630" t="s">
        <v>30</v>
      </c>
      <c r="J1630" t="s">
        <v>32</v>
      </c>
      <c r="K1630">
        <v>25</v>
      </c>
      <c r="L1630" t="s">
        <v>2</v>
      </c>
    </row>
    <row r="1631" spans="1:12" x14ac:dyDescent="0.3">
      <c r="A1631" t="s">
        <v>26</v>
      </c>
      <c r="B1631" t="s">
        <v>191</v>
      </c>
      <c r="C1631" t="s">
        <v>31</v>
      </c>
      <c r="D1631">
        <v>2016</v>
      </c>
      <c r="G1631" t="s">
        <v>42</v>
      </c>
      <c r="I1631" t="s">
        <v>30</v>
      </c>
      <c r="J1631" t="s">
        <v>32</v>
      </c>
      <c r="K1631">
        <v>20</v>
      </c>
      <c r="L1631" t="s">
        <v>2</v>
      </c>
    </row>
    <row r="1632" spans="1:12" x14ac:dyDescent="0.3">
      <c r="A1632" t="s">
        <v>26</v>
      </c>
      <c r="B1632" t="s">
        <v>191</v>
      </c>
      <c r="C1632" t="s">
        <v>31</v>
      </c>
      <c r="D1632">
        <v>2017</v>
      </c>
      <c r="G1632" t="s">
        <v>196</v>
      </c>
      <c r="I1632" t="s">
        <v>30</v>
      </c>
      <c r="J1632" t="s">
        <v>32</v>
      </c>
      <c r="K1632">
        <v>21</v>
      </c>
      <c r="L1632" t="s">
        <v>2</v>
      </c>
    </row>
    <row r="1633" spans="1:12" x14ac:dyDescent="0.3">
      <c r="A1633" t="s">
        <v>26</v>
      </c>
      <c r="B1633" t="s">
        <v>191</v>
      </c>
      <c r="C1633" t="s">
        <v>31</v>
      </c>
      <c r="D1633">
        <v>2017</v>
      </c>
      <c r="G1633" t="s">
        <v>33</v>
      </c>
      <c r="I1633" t="s">
        <v>30</v>
      </c>
      <c r="J1633" t="s">
        <v>32</v>
      </c>
      <c r="K1633">
        <v>20</v>
      </c>
      <c r="L1633" t="s">
        <v>2</v>
      </c>
    </row>
    <row r="1634" spans="1:12" x14ac:dyDescent="0.3">
      <c r="A1634" t="s">
        <v>26</v>
      </c>
      <c r="B1634" t="s">
        <v>191</v>
      </c>
      <c r="C1634" t="s">
        <v>31</v>
      </c>
      <c r="D1634">
        <v>2017</v>
      </c>
      <c r="G1634" t="s">
        <v>34</v>
      </c>
      <c r="I1634" t="s">
        <v>30</v>
      </c>
      <c r="J1634" t="s">
        <v>32</v>
      </c>
      <c r="K1634">
        <v>25</v>
      </c>
      <c r="L1634" t="s">
        <v>2</v>
      </c>
    </row>
    <row r="1635" spans="1:12" x14ac:dyDescent="0.3">
      <c r="A1635" t="s">
        <v>26</v>
      </c>
      <c r="B1635" t="s">
        <v>191</v>
      </c>
      <c r="C1635" t="s">
        <v>31</v>
      </c>
      <c r="D1635">
        <v>2017</v>
      </c>
      <c r="G1635" t="s">
        <v>58</v>
      </c>
      <c r="I1635" t="s">
        <v>30</v>
      </c>
      <c r="J1635" t="s">
        <v>32</v>
      </c>
      <c r="K1635">
        <v>19</v>
      </c>
      <c r="L1635" t="s">
        <v>2</v>
      </c>
    </row>
    <row r="1636" spans="1:12" x14ac:dyDescent="0.3">
      <c r="A1636" t="s">
        <v>26</v>
      </c>
      <c r="B1636" t="s">
        <v>191</v>
      </c>
      <c r="C1636" t="s">
        <v>31</v>
      </c>
      <c r="D1636">
        <v>2017</v>
      </c>
      <c r="G1636" t="s">
        <v>199</v>
      </c>
      <c r="I1636" t="s">
        <v>30</v>
      </c>
      <c r="J1636" t="s">
        <v>32</v>
      </c>
      <c r="K1636">
        <v>21</v>
      </c>
      <c r="L1636" t="s">
        <v>2</v>
      </c>
    </row>
    <row r="1637" spans="1:12" x14ac:dyDescent="0.3">
      <c r="A1637" t="s">
        <v>26</v>
      </c>
      <c r="B1637" t="s">
        <v>191</v>
      </c>
      <c r="C1637" t="s">
        <v>31</v>
      </c>
      <c r="D1637">
        <v>2017</v>
      </c>
      <c r="G1637" t="s">
        <v>112</v>
      </c>
      <c r="I1637" t="s">
        <v>30</v>
      </c>
      <c r="J1637" t="s">
        <v>32</v>
      </c>
      <c r="K1637">
        <v>25</v>
      </c>
      <c r="L1637" t="s">
        <v>2</v>
      </c>
    </row>
    <row r="1638" spans="1:12" x14ac:dyDescent="0.3">
      <c r="A1638" t="s">
        <v>26</v>
      </c>
      <c r="B1638" t="s">
        <v>191</v>
      </c>
      <c r="C1638" t="s">
        <v>31</v>
      </c>
      <c r="D1638">
        <v>2017</v>
      </c>
      <c r="G1638" t="s">
        <v>35</v>
      </c>
      <c r="I1638" t="s">
        <v>30</v>
      </c>
      <c r="J1638" t="s">
        <v>32</v>
      </c>
      <c r="K1638">
        <v>19</v>
      </c>
      <c r="L1638" t="s">
        <v>2</v>
      </c>
    </row>
    <row r="1639" spans="1:12" x14ac:dyDescent="0.3">
      <c r="A1639" t="s">
        <v>26</v>
      </c>
      <c r="B1639" t="s">
        <v>191</v>
      </c>
      <c r="C1639" t="s">
        <v>31</v>
      </c>
      <c r="D1639">
        <v>2017</v>
      </c>
      <c r="G1639" t="s">
        <v>36</v>
      </c>
      <c r="I1639" t="s">
        <v>30</v>
      </c>
      <c r="J1639" t="s">
        <v>32</v>
      </c>
      <c r="K1639">
        <v>13</v>
      </c>
      <c r="L1639" t="s">
        <v>2</v>
      </c>
    </row>
    <row r="1640" spans="1:12" x14ac:dyDescent="0.3">
      <c r="A1640" t="s">
        <v>26</v>
      </c>
      <c r="B1640" t="s">
        <v>191</v>
      </c>
      <c r="C1640" t="s">
        <v>31</v>
      </c>
      <c r="D1640">
        <v>2017</v>
      </c>
      <c r="G1640" t="s">
        <v>29</v>
      </c>
      <c r="I1640" t="s">
        <v>30</v>
      </c>
      <c r="J1640" t="s">
        <v>32</v>
      </c>
      <c r="K1640">
        <v>21</v>
      </c>
      <c r="L1640" t="s">
        <v>2</v>
      </c>
    </row>
    <row r="1641" spans="1:12" x14ac:dyDescent="0.3">
      <c r="A1641" t="s">
        <v>26</v>
      </c>
      <c r="B1641" t="s">
        <v>191</v>
      </c>
      <c r="C1641" t="s">
        <v>31</v>
      </c>
      <c r="D1641">
        <v>2017</v>
      </c>
      <c r="G1641" t="s">
        <v>59</v>
      </c>
      <c r="I1641" t="s">
        <v>30</v>
      </c>
      <c r="J1641" t="s">
        <v>32</v>
      </c>
      <c r="K1641">
        <v>20</v>
      </c>
      <c r="L1641" t="s">
        <v>2</v>
      </c>
    </row>
    <row r="1642" spans="1:12" x14ac:dyDescent="0.3">
      <c r="A1642" t="s">
        <v>26</v>
      </c>
      <c r="B1642" t="s">
        <v>191</v>
      </c>
      <c r="C1642" t="s">
        <v>31</v>
      </c>
      <c r="D1642">
        <v>2017</v>
      </c>
      <c r="G1642" t="s">
        <v>60</v>
      </c>
      <c r="I1642" t="s">
        <v>30</v>
      </c>
      <c r="J1642" t="s">
        <v>32</v>
      </c>
      <c r="K1642">
        <v>20</v>
      </c>
      <c r="L1642" t="s">
        <v>2</v>
      </c>
    </row>
    <row r="1643" spans="1:12" x14ac:dyDescent="0.3">
      <c r="A1643" t="s">
        <v>26</v>
      </c>
      <c r="B1643" t="s">
        <v>191</v>
      </c>
      <c r="C1643" t="s">
        <v>31</v>
      </c>
      <c r="D1643">
        <v>2017</v>
      </c>
      <c r="G1643" t="s">
        <v>197</v>
      </c>
      <c r="I1643" t="s">
        <v>30</v>
      </c>
      <c r="J1643" t="s">
        <v>32</v>
      </c>
      <c r="K1643">
        <v>27</v>
      </c>
      <c r="L1643" t="s">
        <v>2</v>
      </c>
    </row>
    <row r="1644" spans="1:12" x14ac:dyDescent="0.3">
      <c r="A1644" t="s">
        <v>26</v>
      </c>
      <c r="B1644" t="s">
        <v>191</v>
      </c>
      <c r="C1644" t="s">
        <v>31</v>
      </c>
      <c r="D1644">
        <v>2017</v>
      </c>
      <c r="G1644" t="s">
        <v>37</v>
      </c>
      <c r="I1644" t="s">
        <v>30</v>
      </c>
      <c r="J1644" t="s">
        <v>32</v>
      </c>
      <c r="K1644">
        <v>23</v>
      </c>
      <c r="L1644" t="s">
        <v>2</v>
      </c>
    </row>
    <row r="1645" spans="1:12" x14ac:dyDescent="0.3">
      <c r="A1645" t="s">
        <v>26</v>
      </c>
      <c r="B1645" t="s">
        <v>191</v>
      </c>
      <c r="C1645" t="s">
        <v>31</v>
      </c>
      <c r="D1645">
        <v>2017</v>
      </c>
      <c r="G1645" t="s">
        <v>61</v>
      </c>
      <c r="I1645" t="s">
        <v>30</v>
      </c>
      <c r="J1645" t="s">
        <v>32</v>
      </c>
      <c r="K1645">
        <v>22</v>
      </c>
      <c r="L1645" t="s">
        <v>2</v>
      </c>
    </row>
    <row r="1646" spans="1:12" x14ac:dyDescent="0.3">
      <c r="A1646" t="s">
        <v>26</v>
      </c>
      <c r="B1646" t="s">
        <v>191</v>
      </c>
      <c r="C1646" t="s">
        <v>31</v>
      </c>
      <c r="D1646">
        <v>2017</v>
      </c>
      <c r="G1646" t="s">
        <v>62</v>
      </c>
      <c r="I1646" t="s">
        <v>30</v>
      </c>
      <c r="J1646" t="s">
        <v>32</v>
      </c>
      <c r="K1646">
        <v>21</v>
      </c>
      <c r="L1646" t="s">
        <v>2</v>
      </c>
    </row>
    <row r="1647" spans="1:12" x14ac:dyDescent="0.3">
      <c r="A1647" t="s">
        <v>26</v>
      </c>
      <c r="B1647" t="s">
        <v>191</v>
      </c>
      <c r="C1647" t="s">
        <v>31</v>
      </c>
      <c r="D1647">
        <v>2017</v>
      </c>
      <c r="G1647" t="s">
        <v>63</v>
      </c>
      <c r="I1647" t="s">
        <v>30</v>
      </c>
      <c r="J1647" t="s">
        <v>32</v>
      </c>
      <c r="K1647">
        <v>21</v>
      </c>
      <c r="L1647" t="s">
        <v>2</v>
      </c>
    </row>
    <row r="1648" spans="1:12" x14ac:dyDescent="0.3">
      <c r="A1648" t="s">
        <v>26</v>
      </c>
      <c r="B1648" t="s">
        <v>191</v>
      </c>
      <c r="C1648" t="s">
        <v>31</v>
      </c>
      <c r="D1648">
        <v>2017</v>
      </c>
      <c r="G1648" t="s">
        <v>43</v>
      </c>
      <c r="I1648" t="s">
        <v>30</v>
      </c>
      <c r="J1648" t="s">
        <v>32</v>
      </c>
      <c r="K1648">
        <v>17</v>
      </c>
      <c r="L1648" t="s">
        <v>2</v>
      </c>
    </row>
    <row r="1649" spans="1:12" x14ac:dyDescent="0.3">
      <c r="A1649" t="s">
        <v>26</v>
      </c>
      <c r="B1649" t="s">
        <v>191</v>
      </c>
      <c r="C1649" t="s">
        <v>31</v>
      </c>
      <c r="D1649">
        <v>2017</v>
      </c>
      <c r="G1649" t="s">
        <v>64</v>
      </c>
      <c r="I1649" t="s">
        <v>30</v>
      </c>
      <c r="J1649" t="s">
        <v>32</v>
      </c>
      <c r="K1649">
        <v>18</v>
      </c>
      <c r="L1649" t="s">
        <v>2</v>
      </c>
    </row>
    <row r="1650" spans="1:12" x14ac:dyDescent="0.3">
      <c r="A1650" t="s">
        <v>26</v>
      </c>
      <c r="B1650" t="s">
        <v>191</v>
      </c>
      <c r="C1650" t="s">
        <v>31</v>
      </c>
      <c r="D1650">
        <v>2017</v>
      </c>
      <c r="G1650" t="s">
        <v>198</v>
      </c>
      <c r="I1650" t="s">
        <v>30</v>
      </c>
      <c r="J1650" t="s">
        <v>32</v>
      </c>
      <c r="K1650">
        <v>21</v>
      </c>
      <c r="L1650" t="s">
        <v>2</v>
      </c>
    </row>
    <row r="1651" spans="1:12" x14ac:dyDescent="0.3">
      <c r="A1651" t="s">
        <v>26</v>
      </c>
      <c r="B1651" t="s">
        <v>191</v>
      </c>
      <c r="C1651" t="s">
        <v>31</v>
      </c>
      <c r="D1651">
        <v>2017</v>
      </c>
      <c r="G1651" t="s">
        <v>38</v>
      </c>
      <c r="I1651" t="s">
        <v>30</v>
      </c>
      <c r="J1651" t="s">
        <v>32</v>
      </c>
      <c r="K1651">
        <v>20</v>
      </c>
      <c r="L1651" t="s">
        <v>2</v>
      </c>
    </row>
    <row r="1652" spans="1:12" x14ac:dyDescent="0.3">
      <c r="A1652" t="s">
        <v>26</v>
      </c>
      <c r="B1652" t="s">
        <v>191</v>
      </c>
      <c r="C1652" t="s">
        <v>31</v>
      </c>
      <c r="D1652">
        <v>2017</v>
      </c>
      <c r="G1652" t="s">
        <v>65</v>
      </c>
      <c r="I1652" t="s">
        <v>30</v>
      </c>
      <c r="J1652" t="s">
        <v>32</v>
      </c>
      <c r="K1652">
        <v>23</v>
      </c>
      <c r="L1652" t="s">
        <v>2</v>
      </c>
    </row>
    <row r="1653" spans="1:12" x14ac:dyDescent="0.3">
      <c r="A1653" t="s">
        <v>26</v>
      </c>
      <c r="B1653" t="s">
        <v>191</v>
      </c>
      <c r="C1653" t="s">
        <v>31</v>
      </c>
      <c r="D1653">
        <v>2017</v>
      </c>
      <c r="G1653" t="s">
        <v>39</v>
      </c>
      <c r="I1653" t="s">
        <v>30</v>
      </c>
      <c r="J1653" t="s">
        <v>32</v>
      </c>
      <c r="K1653">
        <v>23</v>
      </c>
      <c r="L1653" t="s">
        <v>2</v>
      </c>
    </row>
    <row r="1654" spans="1:12" x14ac:dyDescent="0.3">
      <c r="A1654" t="s">
        <v>26</v>
      </c>
      <c r="B1654" t="s">
        <v>191</v>
      </c>
      <c r="C1654" t="s">
        <v>31</v>
      </c>
      <c r="D1654">
        <v>2017</v>
      </c>
      <c r="G1654" t="s">
        <v>200</v>
      </c>
      <c r="I1654" t="s">
        <v>30</v>
      </c>
      <c r="J1654" t="s">
        <v>32</v>
      </c>
      <c r="K1654">
        <v>19</v>
      </c>
      <c r="L1654" t="s">
        <v>2</v>
      </c>
    </row>
    <row r="1655" spans="1:12" x14ac:dyDescent="0.3">
      <c r="A1655" t="s">
        <v>26</v>
      </c>
      <c r="B1655" t="s">
        <v>191</v>
      </c>
      <c r="C1655" t="s">
        <v>31</v>
      </c>
      <c r="D1655">
        <v>2017</v>
      </c>
      <c r="G1655" t="s">
        <v>66</v>
      </c>
      <c r="I1655" t="s">
        <v>30</v>
      </c>
      <c r="J1655" t="s">
        <v>32</v>
      </c>
      <c r="K1655">
        <v>20</v>
      </c>
      <c r="L1655" t="s">
        <v>2</v>
      </c>
    </row>
    <row r="1656" spans="1:12" x14ac:dyDescent="0.3">
      <c r="A1656" t="s">
        <v>26</v>
      </c>
      <c r="B1656" t="s">
        <v>191</v>
      </c>
      <c r="C1656" t="s">
        <v>31</v>
      </c>
      <c r="D1656">
        <v>2017</v>
      </c>
      <c r="G1656" t="s">
        <v>67</v>
      </c>
      <c r="I1656" t="s">
        <v>30</v>
      </c>
      <c r="J1656" t="s">
        <v>32</v>
      </c>
      <c r="K1656">
        <v>22</v>
      </c>
      <c r="L1656" t="s">
        <v>2</v>
      </c>
    </row>
    <row r="1657" spans="1:12" x14ac:dyDescent="0.3">
      <c r="A1657" t="s">
        <v>26</v>
      </c>
      <c r="B1657" t="s">
        <v>191</v>
      </c>
      <c r="C1657" t="s">
        <v>31</v>
      </c>
      <c r="D1657">
        <v>2017</v>
      </c>
      <c r="G1657" t="s">
        <v>40</v>
      </c>
      <c r="I1657" t="s">
        <v>30</v>
      </c>
      <c r="J1657" t="s">
        <v>32</v>
      </c>
      <c r="K1657">
        <v>24</v>
      </c>
      <c r="L1657" t="s">
        <v>2</v>
      </c>
    </row>
    <row r="1658" spans="1:12" x14ac:dyDescent="0.3">
      <c r="A1658" t="s">
        <v>26</v>
      </c>
      <c r="B1658" t="s">
        <v>191</v>
      </c>
      <c r="C1658" t="s">
        <v>31</v>
      </c>
      <c r="D1658">
        <v>2017</v>
      </c>
      <c r="G1658" t="s">
        <v>41</v>
      </c>
      <c r="I1658" t="s">
        <v>30</v>
      </c>
      <c r="J1658" t="s">
        <v>32</v>
      </c>
      <c r="K1658">
        <v>25</v>
      </c>
      <c r="L1658" t="s">
        <v>2</v>
      </c>
    </row>
    <row r="1659" spans="1:12" x14ac:dyDescent="0.3">
      <c r="A1659" t="s">
        <v>26</v>
      </c>
      <c r="B1659" t="s">
        <v>191</v>
      </c>
      <c r="C1659" t="s">
        <v>31</v>
      </c>
      <c r="D1659">
        <v>2017</v>
      </c>
      <c r="G1659" t="s">
        <v>42</v>
      </c>
      <c r="I1659" t="s">
        <v>30</v>
      </c>
      <c r="J1659" t="s">
        <v>32</v>
      </c>
      <c r="K1659">
        <v>20</v>
      </c>
      <c r="L1659" t="s">
        <v>2</v>
      </c>
    </row>
    <row r="1660" spans="1:12" x14ac:dyDescent="0.3">
      <c r="A1660" t="s">
        <v>26</v>
      </c>
      <c r="B1660" t="s">
        <v>191</v>
      </c>
      <c r="C1660" t="s">
        <v>31</v>
      </c>
      <c r="D1660">
        <v>2018</v>
      </c>
      <c r="G1660" t="s">
        <v>196</v>
      </c>
      <c r="I1660" t="s">
        <v>30</v>
      </c>
      <c r="J1660" t="s">
        <v>32</v>
      </c>
      <c r="K1660">
        <v>21</v>
      </c>
      <c r="L1660" t="s">
        <v>2</v>
      </c>
    </row>
    <row r="1661" spans="1:12" x14ac:dyDescent="0.3">
      <c r="A1661" t="s">
        <v>26</v>
      </c>
      <c r="B1661" t="s">
        <v>191</v>
      </c>
      <c r="C1661" t="s">
        <v>31</v>
      </c>
      <c r="D1661">
        <v>2018</v>
      </c>
      <c r="G1661" t="s">
        <v>33</v>
      </c>
      <c r="I1661" t="s">
        <v>30</v>
      </c>
      <c r="J1661" t="s">
        <v>32</v>
      </c>
      <c r="K1661">
        <v>20</v>
      </c>
      <c r="L1661" t="s">
        <v>2</v>
      </c>
    </row>
    <row r="1662" spans="1:12" x14ac:dyDescent="0.3">
      <c r="A1662" t="s">
        <v>26</v>
      </c>
      <c r="B1662" t="s">
        <v>191</v>
      </c>
      <c r="C1662" t="s">
        <v>31</v>
      </c>
      <c r="D1662">
        <v>2018</v>
      </c>
      <c r="G1662" t="s">
        <v>34</v>
      </c>
      <c r="I1662" t="s">
        <v>30</v>
      </c>
      <c r="J1662" t="s">
        <v>32</v>
      </c>
      <c r="K1662">
        <v>25</v>
      </c>
      <c r="L1662" t="s">
        <v>2</v>
      </c>
    </row>
    <row r="1663" spans="1:12" x14ac:dyDescent="0.3">
      <c r="A1663" t="s">
        <v>26</v>
      </c>
      <c r="B1663" t="s">
        <v>191</v>
      </c>
      <c r="C1663" t="s">
        <v>31</v>
      </c>
      <c r="D1663">
        <v>2018</v>
      </c>
      <c r="G1663" t="s">
        <v>58</v>
      </c>
      <c r="I1663" t="s">
        <v>30</v>
      </c>
      <c r="J1663" t="s">
        <v>32</v>
      </c>
      <c r="K1663">
        <v>19</v>
      </c>
      <c r="L1663" t="s">
        <v>2</v>
      </c>
    </row>
    <row r="1664" spans="1:12" x14ac:dyDescent="0.3">
      <c r="A1664" t="s">
        <v>26</v>
      </c>
      <c r="B1664" t="s">
        <v>191</v>
      </c>
      <c r="C1664" t="s">
        <v>31</v>
      </c>
      <c r="D1664">
        <v>2018</v>
      </c>
      <c r="G1664" t="s">
        <v>199</v>
      </c>
      <c r="I1664" t="s">
        <v>30</v>
      </c>
      <c r="J1664" t="s">
        <v>32</v>
      </c>
      <c r="K1664">
        <v>21</v>
      </c>
      <c r="L1664" t="s">
        <v>2</v>
      </c>
    </row>
    <row r="1665" spans="1:12" x14ac:dyDescent="0.3">
      <c r="A1665" t="s">
        <v>26</v>
      </c>
      <c r="B1665" t="s">
        <v>191</v>
      </c>
      <c r="C1665" t="s">
        <v>31</v>
      </c>
      <c r="D1665">
        <v>2018</v>
      </c>
      <c r="G1665" t="s">
        <v>112</v>
      </c>
      <c r="I1665" t="s">
        <v>30</v>
      </c>
      <c r="J1665" t="s">
        <v>32</v>
      </c>
      <c r="K1665">
        <v>25</v>
      </c>
      <c r="L1665" t="s">
        <v>2</v>
      </c>
    </row>
    <row r="1666" spans="1:12" x14ac:dyDescent="0.3">
      <c r="A1666" t="s">
        <v>26</v>
      </c>
      <c r="B1666" t="s">
        <v>191</v>
      </c>
      <c r="C1666" t="s">
        <v>31</v>
      </c>
      <c r="D1666">
        <v>2018</v>
      </c>
      <c r="G1666" t="s">
        <v>35</v>
      </c>
      <c r="I1666" t="s">
        <v>30</v>
      </c>
      <c r="J1666" t="s">
        <v>32</v>
      </c>
      <c r="K1666">
        <v>19</v>
      </c>
      <c r="L1666" t="s">
        <v>2</v>
      </c>
    </row>
    <row r="1667" spans="1:12" x14ac:dyDescent="0.3">
      <c r="A1667" t="s">
        <v>26</v>
      </c>
      <c r="B1667" t="s">
        <v>191</v>
      </c>
      <c r="C1667" t="s">
        <v>31</v>
      </c>
      <c r="D1667">
        <v>2018</v>
      </c>
      <c r="G1667" t="s">
        <v>36</v>
      </c>
      <c r="I1667" t="s">
        <v>30</v>
      </c>
      <c r="J1667" t="s">
        <v>32</v>
      </c>
      <c r="K1667">
        <v>13</v>
      </c>
      <c r="L1667" t="s">
        <v>2</v>
      </c>
    </row>
    <row r="1668" spans="1:12" x14ac:dyDescent="0.3">
      <c r="A1668" t="s">
        <v>26</v>
      </c>
      <c r="B1668" t="s">
        <v>191</v>
      </c>
      <c r="C1668" t="s">
        <v>31</v>
      </c>
      <c r="D1668">
        <v>2018</v>
      </c>
      <c r="G1668" t="s">
        <v>29</v>
      </c>
      <c r="I1668" t="s">
        <v>30</v>
      </c>
      <c r="J1668" t="s">
        <v>32</v>
      </c>
      <c r="K1668">
        <v>21</v>
      </c>
      <c r="L1668" t="s">
        <v>2</v>
      </c>
    </row>
    <row r="1669" spans="1:12" x14ac:dyDescent="0.3">
      <c r="A1669" t="s">
        <v>26</v>
      </c>
      <c r="B1669" t="s">
        <v>191</v>
      </c>
      <c r="C1669" t="s">
        <v>31</v>
      </c>
      <c r="D1669">
        <v>2018</v>
      </c>
      <c r="G1669" t="s">
        <v>59</v>
      </c>
      <c r="I1669" t="s">
        <v>30</v>
      </c>
      <c r="J1669" t="s">
        <v>32</v>
      </c>
      <c r="K1669">
        <v>20</v>
      </c>
      <c r="L1669" t="s">
        <v>2</v>
      </c>
    </row>
    <row r="1670" spans="1:12" x14ac:dyDescent="0.3">
      <c r="A1670" t="s">
        <v>26</v>
      </c>
      <c r="B1670" t="s">
        <v>191</v>
      </c>
      <c r="C1670" t="s">
        <v>31</v>
      </c>
      <c r="D1670">
        <v>2018</v>
      </c>
      <c r="G1670" t="s">
        <v>60</v>
      </c>
      <c r="I1670" t="s">
        <v>30</v>
      </c>
      <c r="J1670" t="s">
        <v>32</v>
      </c>
      <c r="K1670">
        <v>20</v>
      </c>
      <c r="L1670" t="s">
        <v>2</v>
      </c>
    </row>
    <row r="1671" spans="1:12" x14ac:dyDescent="0.3">
      <c r="A1671" t="s">
        <v>26</v>
      </c>
      <c r="B1671" t="s">
        <v>191</v>
      </c>
      <c r="C1671" t="s">
        <v>31</v>
      </c>
      <c r="D1671">
        <v>2018</v>
      </c>
      <c r="G1671" t="s">
        <v>197</v>
      </c>
      <c r="I1671" t="s">
        <v>30</v>
      </c>
      <c r="J1671" t="s">
        <v>32</v>
      </c>
      <c r="K1671">
        <v>27</v>
      </c>
      <c r="L1671" t="s">
        <v>2</v>
      </c>
    </row>
    <row r="1672" spans="1:12" x14ac:dyDescent="0.3">
      <c r="A1672" t="s">
        <v>26</v>
      </c>
      <c r="B1672" t="s">
        <v>191</v>
      </c>
      <c r="C1672" t="s">
        <v>31</v>
      </c>
      <c r="D1672">
        <v>2018</v>
      </c>
      <c r="G1672" t="s">
        <v>37</v>
      </c>
      <c r="I1672" t="s">
        <v>30</v>
      </c>
      <c r="J1672" t="s">
        <v>32</v>
      </c>
      <c r="K1672">
        <v>23</v>
      </c>
      <c r="L1672" t="s">
        <v>2</v>
      </c>
    </row>
    <row r="1673" spans="1:12" x14ac:dyDescent="0.3">
      <c r="A1673" t="s">
        <v>26</v>
      </c>
      <c r="B1673" t="s">
        <v>191</v>
      </c>
      <c r="C1673" t="s">
        <v>31</v>
      </c>
      <c r="D1673">
        <v>2018</v>
      </c>
      <c r="G1673" t="s">
        <v>61</v>
      </c>
      <c r="I1673" t="s">
        <v>30</v>
      </c>
      <c r="J1673" t="s">
        <v>32</v>
      </c>
      <c r="K1673">
        <v>22</v>
      </c>
      <c r="L1673" t="s">
        <v>2</v>
      </c>
    </row>
    <row r="1674" spans="1:12" x14ac:dyDescent="0.3">
      <c r="A1674" t="s">
        <v>26</v>
      </c>
      <c r="B1674" t="s">
        <v>191</v>
      </c>
      <c r="C1674" t="s">
        <v>31</v>
      </c>
      <c r="D1674">
        <v>2018</v>
      </c>
      <c r="G1674" t="s">
        <v>62</v>
      </c>
      <c r="I1674" t="s">
        <v>30</v>
      </c>
      <c r="J1674" t="s">
        <v>32</v>
      </c>
      <c r="K1674">
        <v>21</v>
      </c>
      <c r="L1674" t="s">
        <v>2</v>
      </c>
    </row>
    <row r="1675" spans="1:12" x14ac:dyDescent="0.3">
      <c r="A1675" t="s">
        <v>26</v>
      </c>
      <c r="B1675" t="s">
        <v>191</v>
      </c>
      <c r="C1675" t="s">
        <v>31</v>
      </c>
      <c r="D1675">
        <v>2018</v>
      </c>
      <c r="G1675" t="s">
        <v>63</v>
      </c>
      <c r="I1675" t="s">
        <v>30</v>
      </c>
      <c r="J1675" t="s">
        <v>32</v>
      </c>
      <c r="K1675">
        <v>21</v>
      </c>
      <c r="L1675" t="s">
        <v>2</v>
      </c>
    </row>
    <row r="1676" spans="1:12" x14ac:dyDescent="0.3">
      <c r="A1676" t="s">
        <v>26</v>
      </c>
      <c r="B1676" t="s">
        <v>191</v>
      </c>
      <c r="C1676" t="s">
        <v>31</v>
      </c>
      <c r="D1676">
        <v>2018</v>
      </c>
      <c r="G1676" t="s">
        <v>43</v>
      </c>
      <c r="I1676" t="s">
        <v>30</v>
      </c>
      <c r="J1676" t="s">
        <v>32</v>
      </c>
      <c r="K1676">
        <v>17</v>
      </c>
      <c r="L1676" t="s">
        <v>2</v>
      </c>
    </row>
    <row r="1677" spans="1:12" x14ac:dyDescent="0.3">
      <c r="A1677" t="s">
        <v>26</v>
      </c>
      <c r="B1677" t="s">
        <v>191</v>
      </c>
      <c r="C1677" t="s">
        <v>31</v>
      </c>
      <c r="D1677">
        <v>2018</v>
      </c>
      <c r="G1677" t="s">
        <v>64</v>
      </c>
      <c r="I1677" t="s">
        <v>30</v>
      </c>
      <c r="J1677" t="s">
        <v>32</v>
      </c>
      <c r="K1677">
        <v>18</v>
      </c>
      <c r="L1677" t="s">
        <v>2</v>
      </c>
    </row>
    <row r="1678" spans="1:12" x14ac:dyDescent="0.3">
      <c r="A1678" t="s">
        <v>26</v>
      </c>
      <c r="B1678" t="s">
        <v>191</v>
      </c>
      <c r="C1678" t="s">
        <v>31</v>
      </c>
      <c r="D1678">
        <v>2018</v>
      </c>
      <c r="G1678" t="s">
        <v>198</v>
      </c>
      <c r="I1678" t="s">
        <v>30</v>
      </c>
      <c r="J1678" t="s">
        <v>32</v>
      </c>
      <c r="K1678">
        <v>21</v>
      </c>
      <c r="L1678" t="s">
        <v>2</v>
      </c>
    </row>
    <row r="1679" spans="1:12" x14ac:dyDescent="0.3">
      <c r="A1679" t="s">
        <v>26</v>
      </c>
      <c r="B1679" t="s">
        <v>191</v>
      </c>
      <c r="C1679" t="s">
        <v>31</v>
      </c>
      <c r="D1679">
        <v>2018</v>
      </c>
      <c r="G1679" t="s">
        <v>38</v>
      </c>
      <c r="I1679" t="s">
        <v>30</v>
      </c>
      <c r="J1679" t="s">
        <v>32</v>
      </c>
      <c r="K1679">
        <v>20</v>
      </c>
      <c r="L1679" t="s">
        <v>2</v>
      </c>
    </row>
    <row r="1680" spans="1:12" x14ac:dyDescent="0.3">
      <c r="A1680" t="s">
        <v>26</v>
      </c>
      <c r="B1680" t="s">
        <v>191</v>
      </c>
      <c r="C1680" t="s">
        <v>31</v>
      </c>
      <c r="D1680">
        <v>2018</v>
      </c>
      <c r="G1680" t="s">
        <v>65</v>
      </c>
      <c r="I1680" t="s">
        <v>30</v>
      </c>
      <c r="J1680" t="s">
        <v>32</v>
      </c>
      <c r="K1680">
        <v>23</v>
      </c>
      <c r="L1680" t="s">
        <v>2</v>
      </c>
    </row>
    <row r="1681" spans="1:12" x14ac:dyDescent="0.3">
      <c r="A1681" t="s">
        <v>26</v>
      </c>
      <c r="B1681" t="s">
        <v>191</v>
      </c>
      <c r="C1681" t="s">
        <v>31</v>
      </c>
      <c r="D1681">
        <v>2018</v>
      </c>
      <c r="G1681" t="s">
        <v>39</v>
      </c>
      <c r="I1681" t="s">
        <v>30</v>
      </c>
      <c r="J1681" t="s">
        <v>32</v>
      </c>
      <c r="K1681">
        <v>23</v>
      </c>
      <c r="L1681" t="s">
        <v>2</v>
      </c>
    </row>
    <row r="1682" spans="1:12" x14ac:dyDescent="0.3">
      <c r="A1682" t="s">
        <v>26</v>
      </c>
      <c r="B1682" t="s">
        <v>191</v>
      </c>
      <c r="C1682" t="s">
        <v>31</v>
      </c>
      <c r="D1682">
        <v>2018</v>
      </c>
      <c r="G1682" t="s">
        <v>200</v>
      </c>
      <c r="I1682" t="s">
        <v>30</v>
      </c>
      <c r="J1682" t="s">
        <v>32</v>
      </c>
      <c r="K1682">
        <v>19</v>
      </c>
      <c r="L1682" t="s">
        <v>2</v>
      </c>
    </row>
    <row r="1683" spans="1:12" x14ac:dyDescent="0.3">
      <c r="A1683" t="s">
        <v>26</v>
      </c>
      <c r="B1683" t="s">
        <v>191</v>
      </c>
      <c r="C1683" t="s">
        <v>31</v>
      </c>
      <c r="D1683">
        <v>2018</v>
      </c>
      <c r="G1683" t="s">
        <v>66</v>
      </c>
      <c r="I1683" t="s">
        <v>30</v>
      </c>
      <c r="J1683" t="s">
        <v>32</v>
      </c>
      <c r="K1683">
        <v>20</v>
      </c>
      <c r="L1683" t="s">
        <v>2</v>
      </c>
    </row>
    <row r="1684" spans="1:12" x14ac:dyDescent="0.3">
      <c r="A1684" t="s">
        <v>26</v>
      </c>
      <c r="B1684" t="s">
        <v>191</v>
      </c>
      <c r="C1684" t="s">
        <v>31</v>
      </c>
      <c r="D1684">
        <v>2018</v>
      </c>
      <c r="G1684" t="s">
        <v>67</v>
      </c>
      <c r="I1684" t="s">
        <v>30</v>
      </c>
      <c r="J1684" t="s">
        <v>32</v>
      </c>
      <c r="K1684">
        <v>22</v>
      </c>
      <c r="L1684" t="s">
        <v>2</v>
      </c>
    </row>
    <row r="1685" spans="1:12" x14ac:dyDescent="0.3">
      <c r="A1685" t="s">
        <v>26</v>
      </c>
      <c r="B1685" t="s">
        <v>191</v>
      </c>
      <c r="C1685" t="s">
        <v>31</v>
      </c>
      <c r="D1685">
        <v>2018</v>
      </c>
      <c r="G1685" t="s">
        <v>40</v>
      </c>
      <c r="I1685" t="s">
        <v>30</v>
      </c>
      <c r="J1685" t="s">
        <v>32</v>
      </c>
      <c r="K1685">
        <v>24</v>
      </c>
      <c r="L1685" t="s">
        <v>2</v>
      </c>
    </row>
    <row r="1686" spans="1:12" x14ac:dyDescent="0.3">
      <c r="A1686" t="s">
        <v>26</v>
      </c>
      <c r="B1686" t="s">
        <v>191</v>
      </c>
      <c r="C1686" t="s">
        <v>31</v>
      </c>
      <c r="D1686">
        <v>2018</v>
      </c>
      <c r="G1686" t="s">
        <v>41</v>
      </c>
      <c r="I1686" t="s">
        <v>30</v>
      </c>
      <c r="J1686" t="s">
        <v>32</v>
      </c>
      <c r="K1686">
        <v>25</v>
      </c>
      <c r="L1686" t="s">
        <v>2</v>
      </c>
    </row>
    <row r="1687" spans="1:12" x14ac:dyDescent="0.3">
      <c r="A1687" t="s">
        <v>26</v>
      </c>
      <c r="B1687" t="s">
        <v>191</v>
      </c>
      <c r="C1687" t="s">
        <v>31</v>
      </c>
      <c r="D1687">
        <v>2018</v>
      </c>
      <c r="G1687" t="s">
        <v>42</v>
      </c>
      <c r="I1687" t="s">
        <v>30</v>
      </c>
      <c r="J1687" t="s">
        <v>32</v>
      </c>
      <c r="K1687">
        <v>20</v>
      </c>
      <c r="L1687" t="s">
        <v>2</v>
      </c>
    </row>
    <row r="1688" spans="1:12" x14ac:dyDescent="0.3">
      <c r="A1688" t="s">
        <v>26</v>
      </c>
      <c r="B1688" t="s">
        <v>191</v>
      </c>
      <c r="C1688" t="s">
        <v>31</v>
      </c>
      <c r="D1688">
        <v>2019</v>
      </c>
      <c r="G1688" t="s">
        <v>196</v>
      </c>
      <c r="I1688" t="s">
        <v>30</v>
      </c>
      <c r="J1688" t="s">
        <v>32</v>
      </c>
      <c r="K1688">
        <v>21</v>
      </c>
      <c r="L1688" t="s">
        <v>2</v>
      </c>
    </row>
    <row r="1689" spans="1:12" x14ac:dyDescent="0.3">
      <c r="A1689" t="s">
        <v>26</v>
      </c>
      <c r="B1689" t="s">
        <v>191</v>
      </c>
      <c r="C1689" t="s">
        <v>31</v>
      </c>
      <c r="D1689">
        <v>2019</v>
      </c>
      <c r="G1689" t="s">
        <v>33</v>
      </c>
      <c r="I1689" t="s">
        <v>30</v>
      </c>
      <c r="J1689" t="s">
        <v>32</v>
      </c>
      <c r="K1689">
        <v>20</v>
      </c>
      <c r="L1689" t="s">
        <v>2</v>
      </c>
    </row>
    <row r="1690" spans="1:12" x14ac:dyDescent="0.3">
      <c r="A1690" t="s">
        <v>26</v>
      </c>
      <c r="B1690" t="s">
        <v>191</v>
      </c>
      <c r="C1690" t="s">
        <v>31</v>
      </c>
      <c r="D1690">
        <v>2019</v>
      </c>
      <c r="G1690" t="s">
        <v>34</v>
      </c>
      <c r="I1690" t="s">
        <v>30</v>
      </c>
      <c r="J1690" t="s">
        <v>32</v>
      </c>
      <c r="K1690">
        <v>25</v>
      </c>
      <c r="L1690" t="s">
        <v>2</v>
      </c>
    </row>
    <row r="1691" spans="1:12" x14ac:dyDescent="0.3">
      <c r="A1691" t="s">
        <v>26</v>
      </c>
      <c r="B1691" t="s">
        <v>191</v>
      </c>
      <c r="C1691" t="s">
        <v>31</v>
      </c>
      <c r="D1691">
        <v>2019</v>
      </c>
      <c r="G1691" t="s">
        <v>58</v>
      </c>
      <c r="I1691" t="s">
        <v>30</v>
      </c>
      <c r="J1691" t="s">
        <v>32</v>
      </c>
      <c r="K1691">
        <v>19</v>
      </c>
      <c r="L1691" t="s">
        <v>2</v>
      </c>
    </row>
    <row r="1692" spans="1:12" x14ac:dyDescent="0.3">
      <c r="A1692" t="s">
        <v>26</v>
      </c>
      <c r="B1692" t="s">
        <v>191</v>
      </c>
      <c r="C1692" t="s">
        <v>31</v>
      </c>
      <c r="D1692">
        <v>2019</v>
      </c>
      <c r="G1692" t="s">
        <v>199</v>
      </c>
      <c r="I1692" t="s">
        <v>30</v>
      </c>
      <c r="J1692" t="s">
        <v>32</v>
      </c>
      <c r="K1692">
        <v>21</v>
      </c>
      <c r="L1692" t="s">
        <v>2</v>
      </c>
    </row>
    <row r="1693" spans="1:12" x14ac:dyDescent="0.3">
      <c r="A1693" t="s">
        <v>26</v>
      </c>
      <c r="B1693" t="s">
        <v>191</v>
      </c>
      <c r="C1693" t="s">
        <v>31</v>
      </c>
      <c r="D1693">
        <v>2019</v>
      </c>
      <c r="G1693" t="s">
        <v>112</v>
      </c>
      <c r="I1693" t="s">
        <v>30</v>
      </c>
      <c r="J1693" t="s">
        <v>32</v>
      </c>
      <c r="K1693">
        <v>25</v>
      </c>
      <c r="L1693" t="s">
        <v>2</v>
      </c>
    </row>
    <row r="1694" spans="1:12" x14ac:dyDescent="0.3">
      <c r="A1694" t="s">
        <v>26</v>
      </c>
      <c r="B1694" t="s">
        <v>191</v>
      </c>
      <c r="C1694" t="s">
        <v>31</v>
      </c>
      <c r="D1694">
        <v>2019</v>
      </c>
      <c r="G1694" t="s">
        <v>35</v>
      </c>
      <c r="I1694" t="s">
        <v>30</v>
      </c>
      <c r="J1694" t="s">
        <v>32</v>
      </c>
      <c r="K1694">
        <v>19</v>
      </c>
      <c r="L1694" t="s">
        <v>2</v>
      </c>
    </row>
    <row r="1695" spans="1:12" x14ac:dyDescent="0.3">
      <c r="A1695" t="s">
        <v>26</v>
      </c>
      <c r="B1695" t="s">
        <v>191</v>
      </c>
      <c r="C1695" t="s">
        <v>31</v>
      </c>
      <c r="D1695">
        <v>2019</v>
      </c>
      <c r="G1695" t="s">
        <v>36</v>
      </c>
      <c r="I1695" t="s">
        <v>30</v>
      </c>
      <c r="J1695" t="s">
        <v>32</v>
      </c>
      <c r="K1695">
        <v>13</v>
      </c>
      <c r="L1695" t="s">
        <v>2</v>
      </c>
    </row>
    <row r="1696" spans="1:12" x14ac:dyDescent="0.3">
      <c r="A1696" t="s">
        <v>26</v>
      </c>
      <c r="B1696" t="s">
        <v>191</v>
      </c>
      <c r="C1696" t="s">
        <v>31</v>
      </c>
      <c r="D1696">
        <v>2019</v>
      </c>
      <c r="G1696" t="s">
        <v>29</v>
      </c>
      <c r="I1696" t="s">
        <v>30</v>
      </c>
      <c r="J1696" t="s">
        <v>32</v>
      </c>
      <c r="K1696">
        <v>21</v>
      </c>
      <c r="L1696" t="s">
        <v>2</v>
      </c>
    </row>
    <row r="1697" spans="1:12" x14ac:dyDescent="0.3">
      <c r="A1697" t="s">
        <v>26</v>
      </c>
      <c r="B1697" t="s">
        <v>191</v>
      </c>
      <c r="C1697" t="s">
        <v>31</v>
      </c>
      <c r="D1697">
        <v>2019</v>
      </c>
      <c r="G1697" t="s">
        <v>59</v>
      </c>
      <c r="I1697" t="s">
        <v>30</v>
      </c>
      <c r="J1697" t="s">
        <v>32</v>
      </c>
      <c r="K1697">
        <v>20</v>
      </c>
      <c r="L1697" t="s">
        <v>2</v>
      </c>
    </row>
    <row r="1698" spans="1:12" x14ac:dyDescent="0.3">
      <c r="A1698" t="s">
        <v>26</v>
      </c>
      <c r="B1698" t="s">
        <v>191</v>
      </c>
      <c r="C1698" t="s">
        <v>31</v>
      </c>
      <c r="D1698">
        <v>2019</v>
      </c>
      <c r="G1698" t="s">
        <v>60</v>
      </c>
      <c r="I1698" t="s">
        <v>30</v>
      </c>
      <c r="J1698" t="s">
        <v>32</v>
      </c>
      <c r="K1698">
        <v>20</v>
      </c>
      <c r="L1698" t="s">
        <v>2</v>
      </c>
    </row>
    <row r="1699" spans="1:12" x14ac:dyDescent="0.3">
      <c r="A1699" t="s">
        <v>26</v>
      </c>
      <c r="B1699" t="s">
        <v>191</v>
      </c>
      <c r="C1699" t="s">
        <v>31</v>
      </c>
      <c r="D1699">
        <v>2019</v>
      </c>
      <c r="G1699" t="s">
        <v>197</v>
      </c>
      <c r="I1699" t="s">
        <v>30</v>
      </c>
      <c r="J1699" t="s">
        <v>32</v>
      </c>
      <c r="K1699">
        <v>27</v>
      </c>
      <c r="L1699" t="s">
        <v>2</v>
      </c>
    </row>
    <row r="1700" spans="1:12" x14ac:dyDescent="0.3">
      <c r="A1700" t="s">
        <v>26</v>
      </c>
      <c r="B1700" t="s">
        <v>191</v>
      </c>
      <c r="C1700" t="s">
        <v>31</v>
      </c>
      <c r="D1700">
        <v>2019</v>
      </c>
      <c r="G1700" t="s">
        <v>37</v>
      </c>
      <c r="I1700" t="s">
        <v>30</v>
      </c>
      <c r="J1700" t="s">
        <v>32</v>
      </c>
      <c r="K1700">
        <v>13.5</v>
      </c>
      <c r="L1700" t="s">
        <v>2</v>
      </c>
    </row>
    <row r="1701" spans="1:12" x14ac:dyDescent="0.3">
      <c r="A1701" t="s">
        <v>26</v>
      </c>
      <c r="B1701" t="s">
        <v>191</v>
      </c>
      <c r="C1701" t="s">
        <v>31</v>
      </c>
      <c r="D1701">
        <v>2019</v>
      </c>
      <c r="G1701" t="s">
        <v>61</v>
      </c>
      <c r="I1701" t="s">
        <v>30</v>
      </c>
      <c r="J1701" t="s">
        <v>32</v>
      </c>
      <c r="K1701">
        <v>22</v>
      </c>
      <c r="L1701" t="s">
        <v>2</v>
      </c>
    </row>
    <row r="1702" spans="1:12" x14ac:dyDescent="0.3">
      <c r="A1702" t="s">
        <v>26</v>
      </c>
      <c r="B1702" t="s">
        <v>191</v>
      </c>
      <c r="C1702" t="s">
        <v>31</v>
      </c>
      <c r="D1702">
        <v>2019</v>
      </c>
      <c r="G1702" t="s">
        <v>62</v>
      </c>
      <c r="I1702" t="s">
        <v>30</v>
      </c>
      <c r="J1702" t="s">
        <v>32</v>
      </c>
      <c r="K1702">
        <v>21</v>
      </c>
      <c r="L1702" t="s">
        <v>2</v>
      </c>
    </row>
    <row r="1703" spans="1:12" x14ac:dyDescent="0.3">
      <c r="A1703" t="s">
        <v>26</v>
      </c>
      <c r="B1703" t="s">
        <v>191</v>
      </c>
      <c r="C1703" t="s">
        <v>31</v>
      </c>
      <c r="D1703">
        <v>2019</v>
      </c>
      <c r="G1703" t="s">
        <v>63</v>
      </c>
      <c r="I1703" t="s">
        <v>30</v>
      </c>
      <c r="J1703" t="s">
        <v>32</v>
      </c>
      <c r="K1703">
        <v>21</v>
      </c>
      <c r="L1703" t="s">
        <v>2</v>
      </c>
    </row>
    <row r="1704" spans="1:12" x14ac:dyDescent="0.3">
      <c r="A1704" t="s">
        <v>26</v>
      </c>
      <c r="B1704" t="s">
        <v>191</v>
      </c>
      <c r="C1704" t="s">
        <v>31</v>
      </c>
      <c r="D1704">
        <v>2019</v>
      </c>
      <c r="G1704" t="s">
        <v>43</v>
      </c>
      <c r="I1704" t="s">
        <v>30</v>
      </c>
      <c r="J1704" t="s">
        <v>32</v>
      </c>
      <c r="K1704">
        <v>8</v>
      </c>
      <c r="L1704" t="s">
        <v>2</v>
      </c>
    </row>
    <row r="1705" spans="1:12" x14ac:dyDescent="0.3">
      <c r="A1705" t="s">
        <v>26</v>
      </c>
      <c r="B1705" t="s">
        <v>191</v>
      </c>
      <c r="C1705" t="s">
        <v>31</v>
      </c>
      <c r="D1705">
        <v>2019</v>
      </c>
      <c r="G1705" t="s">
        <v>64</v>
      </c>
      <c r="I1705" t="s">
        <v>30</v>
      </c>
      <c r="J1705" t="s">
        <v>32</v>
      </c>
      <c r="K1705">
        <v>5</v>
      </c>
      <c r="L1705" t="s">
        <v>2</v>
      </c>
    </row>
    <row r="1706" spans="1:12" x14ac:dyDescent="0.3">
      <c r="A1706" t="s">
        <v>26</v>
      </c>
      <c r="B1706" t="s">
        <v>191</v>
      </c>
      <c r="C1706" t="s">
        <v>31</v>
      </c>
      <c r="D1706">
        <v>2019</v>
      </c>
      <c r="G1706" t="s">
        <v>198</v>
      </c>
      <c r="I1706" t="s">
        <v>30</v>
      </c>
      <c r="J1706" t="s">
        <v>32</v>
      </c>
      <c r="K1706">
        <v>21</v>
      </c>
      <c r="L1706" t="s">
        <v>2</v>
      </c>
    </row>
    <row r="1707" spans="1:12" x14ac:dyDescent="0.3">
      <c r="A1707" t="s">
        <v>26</v>
      </c>
      <c r="B1707" t="s">
        <v>191</v>
      </c>
      <c r="C1707" t="s">
        <v>31</v>
      </c>
      <c r="D1707">
        <v>2019</v>
      </c>
      <c r="G1707" t="s">
        <v>38</v>
      </c>
      <c r="I1707" t="s">
        <v>30</v>
      </c>
      <c r="J1707" t="s">
        <v>32</v>
      </c>
      <c r="K1707">
        <v>20</v>
      </c>
      <c r="L1707" t="s">
        <v>2</v>
      </c>
    </row>
    <row r="1708" spans="1:12" x14ac:dyDescent="0.3">
      <c r="A1708" t="s">
        <v>26</v>
      </c>
      <c r="B1708" t="s">
        <v>191</v>
      </c>
      <c r="C1708" t="s">
        <v>31</v>
      </c>
      <c r="D1708">
        <v>2019</v>
      </c>
      <c r="G1708" t="s">
        <v>65</v>
      </c>
      <c r="I1708" t="s">
        <v>30</v>
      </c>
      <c r="J1708" t="s">
        <v>32</v>
      </c>
      <c r="K1708">
        <v>23</v>
      </c>
      <c r="L1708" t="s">
        <v>2</v>
      </c>
    </row>
    <row r="1709" spans="1:12" x14ac:dyDescent="0.3">
      <c r="A1709" t="s">
        <v>26</v>
      </c>
      <c r="B1709" t="s">
        <v>191</v>
      </c>
      <c r="C1709" t="s">
        <v>31</v>
      </c>
      <c r="D1709">
        <v>2019</v>
      </c>
      <c r="G1709" t="s">
        <v>39</v>
      </c>
      <c r="I1709" t="s">
        <v>30</v>
      </c>
      <c r="J1709" t="s">
        <v>32</v>
      </c>
      <c r="K1709">
        <v>23</v>
      </c>
      <c r="L1709" t="s">
        <v>2</v>
      </c>
    </row>
    <row r="1710" spans="1:12" x14ac:dyDescent="0.3">
      <c r="A1710" t="s">
        <v>26</v>
      </c>
      <c r="B1710" t="s">
        <v>191</v>
      </c>
      <c r="C1710" t="s">
        <v>31</v>
      </c>
      <c r="D1710">
        <v>2019</v>
      </c>
      <c r="G1710" t="s">
        <v>200</v>
      </c>
      <c r="I1710" t="s">
        <v>30</v>
      </c>
      <c r="J1710" t="s">
        <v>32</v>
      </c>
      <c r="K1710">
        <v>19</v>
      </c>
      <c r="L1710" t="s">
        <v>2</v>
      </c>
    </row>
    <row r="1711" spans="1:12" x14ac:dyDescent="0.3">
      <c r="A1711" t="s">
        <v>26</v>
      </c>
      <c r="B1711" t="s">
        <v>191</v>
      </c>
      <c r="C1711" t="s">
        <v>31</v>
      </c>
      <c r="D1711">
        <v>2019</v>
      </c>
      <c r="G1711" t="s">
        <v>66</v>
      </c>
      <c r="I1711" t="s">
        <v>30</v>
      </c>
      <c r="J1711" t="s">
        <v>32</v>
      </c>
      <c r="K1711">
        <v>20</v>
      </c>
      <c r="L1711" t="s">
        <v>2</v>
      </c>
    </row>
    <row r="1712" spans="1:12" x14ac:dyDescent="0.3">
      <c r="A1712" t="s">
        <v>26</v>
      </c>
      <c r="B1712" t="s">
        <v>191</v>
      </c>
      <c r="C1712" t="s">
        <v>31</v>
      </c>
      <c r="D1712">
        <v>2019</v>
      </c>
      <c r="G1712" t="s">
        <v>67</v>
      </c>
      <c r="I1712" t="s">
        <v>30</v>
      </c>
      <c r="J1712" t="s">
        <v>32</v>
      </c>
      <c r="K1712">
        <v>22</v>
      </c>
      <c r="L1712" t="s">
        <v>2</v>
      </c>
    </row>
    <row r="1713" spans="1:12" x14ac:dyDescent="0.3">
      <c r="A1713" t="s">
        <v>26</v>
      </c>
      <c r="B1713" t="s">
        <v>191</v>
      </c>
      <c r="C1713" t="s">
        <v>31</v>
      </c>
      <c r="D1713">
        <v>2019</v>
      </c>
      <c r="G1713" t="s">
        <v>40</v>
      </c>
      <c r="I1713" t="s">
        <v>30</v>
      </c>
      <c r="J1713" t="s">
        <v>32</v>
      </c>
      <c r="K1713">
        <v>24</v>
      </c>
      <c r="L1713" t="s">
        <v>2</v>
      </c>
    </row>
    <row r="1714" spans="1:12" x14ac:dyDescent="0.3">
      <c r="A1714" t="s">
        <v>26</v>
      </c>
      <c r="B1714" t="s">
        <v>191</v>
      </c>
      <c r="C1714" t="s">
        <v>31</v>
      </c>
      <c r="D1714">
        <v>2019</v>
      </c>
      <c r="G1714" t="s">
        <v>41</v>
      </c>
      <c r="I1714" t="s">
        <v>30</v>
      </c>
      <c r="J1714" t="s">
        <v>32</v>
      </c>
      <c r="K1714">
        <v>25</v>
      </c>
      <c r="L1714" t="s">
        <v>2</v>
      </c>
    </row>
    <row r="1715" spans="1:12" x14ac:dyDescent="0.3">
      <c r="A1715" t="s">
        <v>26</v>
      </c>
      <c r="B1715" t="s">
        <v>191</v>
      </c>
      <c r="C1715" t="s">
        <v>31</v>
      </c>
      <c r="D1715">
        <v>2019</v>
      </c>
      <c r="G1715" t="s">
        <v>42</v>
      </c>
      <c r="I1715" t="s">
        <v>30</v>
      </c>
      <c r="J1715" t="s">
        <v>32</v>
      </c>
      <c r="K1715">
        <v>20</v>
      </c>
      <c r="L1715" t="s">
        <v>2</v>
      </c>
    </row>
    <row r="1716" spans="1:12" x14ac:dyDescent="0.3">
      <c r="A1716" t="s">
        <v>26</v>
      </c>
      <c r="B1716" t="s">
        <v>191</v>
      </c>
      <c r="C1716" t="s">
        <v>31</v>
      </c>
      <c r="D1716">
        <v>2019</v>
      </c>
      <c r="G1716" t="s">
        <v>201</v>
      </c>
      <c r="I1716" t="s">
        <v>30</v>
      </c>
      <c r="J1716" t="s">
        <v>32</v>
      </c>
      <c r="L1716" t="s">
        <v>2</v>
      </c>
    </row>
    <row r="1717" spans="1:12" x14ac:dyDescent="0.3">
      <c r="A1717" t="s">
        <v>26</v>
      </c>
      <c r="B1717" t="s">
        <v>191</v>
      </c>
      <c r="C1717" t="s">
        <v>31</v>
      </c>
      <c r="D1717">
        <v>2019</v>
      </c>
      <c r="G1717" t="s">
        <v>196</v>
      </c>
      <c r="I1717" t="s">
        <v>30</v>
      </c>
      <c r="J1717" t="s">
        <v>1</v>
      </c>
      <c r="K1717">
        <v>5.37</v>
      </c>
      <c r="L1717" t="s">
        <v>118</v>
      </c>
    </row>
    <row r="1718" spans="1:12" x14ac:dyDescent="0.3">
      <c r="A1718" t="s">
        <v>26</v>
      </c>
      <c r="B1718" t="s">
        <v>191</v>
      </c>
      <c r="C1718" t="s">
        <v>31</v>
      </c>
      <c r="D1718">
        <v>2019</v>
      </c>
      <c r="G1718" t="s">
        <v>33</v>
      </c>
      <c r="I1718" t="s">
        <v>30</v>
      </c>
      <c r="J1718" t="s">
        <v>1</v>
      </c>
      <c r="K1718">
        <v>0</v>
      </c>
      <c r="L1718" t="s">
        <v>118</v>
      </c>
    </row>
    <row r="1719" spans="1:12" x14ac:dyDescent="0.3">
      <c r="A1719" t="s">
        <v>26</v>
      </c>
      <c r="B1719" t="s">
        <v>191</v>
      </c>
      <c r="C1719" t="s">
        <v>31</v>
      </c>
      <c r="D1719">
        <v>2019</v>
      </c>
      <c r="G1719" t="s">
        <v>34</v>
      </c>
      <c r="I1719" t="s">
        <v>30</v>
      </c>
      <c r="J1719" t="s">
        <v>1</v>
      </c>
      <c r="K1719">
        <v>1.0089999999999999</v>
      </c>
      <c r="L1719" t="s">
        <v>118</v>
      </c>
    </row>
    <row r="1720" spans="1:12" x14ac:dyDescent="0.3">
      <c r="A1720" t="s">
        <v>26</v>
      </c>
      <c r="B1720" t="s">
        <v>191</v>
      </c>
      <c r="C1720" t="s">
        <v>31</v>
      </c>
      <c r="D1720">
        <v>2019</v>
      </c>
      <c r="G1720" t="s">
        <v>58</v>
      </c>
      <c r="I1720" t="s">
        <v>30</v>
      </c>
      <c r="J1720" t="s">
        <v>1</v>
      </c>
      <c r="K1720">
        <v>10</v>
      </c>
      <c r="L1720" t="s">
        <v>118</v>
      </c>
    </row>
    <row r="1721" spans="1:12" x14ac:dyDescent="0.3">
      <c r="A1721" t="s">
        <v>26</v>
      </c>
      <c r="B1721" t="s">
        <v>191</v>
      </c>
      <c r="C1721" t="s">
        <v>31</v>
      </c>
      <c r="D1721">
        <v>2019</v>
      </c>
      <c r="G1721" t="s">
        <v>199</v>
      </c>
      <c r="I1721" t="s">
        <v>30</v>
      </c>
      <c r="J1721" t="s">
        <v>1</v>
      </c>
      <c r="K1721">
        <v>1.0984</v>
      </c>
      <c r="L1721" t="s">
        <v>118</v>
      </c>
    </row>
    <row r="1722" spans="1:12" x14ac:dyDescent="0.3">
      <c r="A1722" t="s">
        <v>26</v>
      </c>
      <c r="B1722" t="s">
        <v>191</v>
      </c>
      <c r="C1722" t="s">
        <v>31</v>
      </c>
      <c r="D1722">
        <v>2019</v>
      </c>
      <c r="G1722" t="s">
        <v>112</v>
      </c>
      <c r="I1722" t="s">
        <v>30</v>
      </c>
      <c r="J1722" t="s">
        <v>1</v>
      </c>
      <c r="K1722">
        <v>118.56699999999999</v>
      </c>
      <c r="L1722" t="s">
        <v>118</v>
      </c>
    </row>
    <row r="1723" spans="1:12" x14ac:dyDescent="0.3">
      <c r="A1723" t="s">
        <v>26</v>
      </c>
      <c r="B1723" t="s">
        <v>191</v>
      </c>
      <c r="C1723" t="s">
        <v>31</v>
      </c>
      <c r="D1723">
        <v>2019</v>
      </c>
      <c r="G1723" t="s">
        <v>35</v>
      </c>
      <c r="I1723" t="s">
        <v>30</v>
      </c>
      <c r="J1723" t="s">
        <v>1</v>
      </c>
      <c r="K1723">
        <v>20.5</v>
      </c>
      <c r="L1723" t="s">
        <v>118</v>
      </c>
    </row>
    <row r="1724" spans="1:12" x14ac:dyDescent="0.3">
      <c r="A1724" t="s">
        <v>26</v>
      </c>
      <c r="B1724" t="s">
        <v>191</v>
      </c>
      <c r="C1724" t="s">
        <v>31</v>
      </c>
      <c r="D1724">
        <v>2019</v>
      </c>
      <c r="G1724" t="s">
        <v>36</v>
      </c>
      <c r="I1724" t="s">
        <v>30</v>
      </c>
      <c r="J1724" t="s">
        <v>1</v>
      </c>
      <c r="K1724">
        <v>5</v>
      </c>
      <c r="L1724" t="s">
        <v>118</v>
      </c>
    </row>
    <row r="1725" spans="1:12" x14ac:dyDescent="0.3">
      <c r="A1725" t="s">
        <v>26</v>
      </c>
      <c r="B1725" t="s">
        <v>191</v>
      </c>
      <c r="C1725" t="s">
        <v>31</v>
      </c>
      <c r="D1725">
        <v>2019</v>
      </c>
      <c r="G1725" t="s">
        <v>29</v>
      </c>
      <c r="I1725" t="s">
        <v>30</v>
      </c>
      <c r="J1725" t="s">
        <v>1</v>
      </c>
      <c r="K1725">
        <v>9.6</v>
      </c>
      <c r="L1725" t="s">
        <v>118</v>
      </c>
    </row>
    <row r="1726" spans="1:12" x14ac:dyDescent="0.3">
      <c r="A1726" t="s">
        <v>26</v>
      </c>
      <c r="B1726" t="s">
        <v>191</v>
      </c>
      <c r="C1726" t="s">
        <v>31</v>
      </c>
      <c r="D1726">
        <v>2019</v>
      </c>
      <c r="G1726" t="s">
        <v>59</v>
      </c>
      <c r="I1726" t="s">
        <v>30</v>
      </c>
      <c r="J1726" t="s">
        <v>1</v>
      </c>
      <c r="K1726">
        <v>4.47</v>
      </c>
      <c r="L1726" t="s">
        <v>118</v>
      </c>
    </row>
    <row r="1727" spans="1:12" x14ac:dyDescent="0.3">
      <c r="A1727" t="s">
        <v>26</v>
      </c>
      <c r="B1727" t="s">
        <v>191</v>
      </c>
      <c r="C1727" t="s">
        <v>31</v>
      </c>
      <c r="D1727">
        <v>2019</v>
      </c>
      <c r="G1727" t="s">
        <v>60</v>
      </c>
      <c r="I1727" t="s">
        <v>30</v>
      </c>
      <c r="J1727" t="s">
        <v>1</v>
      </c>
      <c r="K1727">
        <v>22.5</v>
      </c>
      <c r="L1727" t="s">
        <v>118</v>
      </c>
    </row>
    <row r="1728" spans="1:12" x14ac:dyDescent="0.3">
      <c r="A1728" t="s">
        <v>26</v>
      </c>
      <c r="B1728" t="s">
        <v>191</v>
      </c>
      <c r="C1728" t="s">
        <v>31</v>
      </c>
      <c r="D1728">
        <v>2019</v>
      </c>
      <c r="G1728" t="s">
        <v>197</v>
      </c>
      <c r="I1728" t="s">
        <v>30</v>
      </c>
      <c r="J1728" t="s">
        <v>1</v>
      </c>
      <c r="K1728">
        <v>0.96120000000000005</v>
      </c>
      <c r="L1728" t="s">
        <v>118</v>
      </c>
    </row>
    <row r="1729" spans="1:12" x14ac:dyDescent="0.3">
      <c r="A1729" t="s">
        <v>26</v>
      </c>
      <c r="B1729" t="s">
        <v>191</v>
      </c>
      <c r="C1729" t="s">
        <v>31</v>
      </c>
      <c r="D1729">
        <v>2019</v>
      </c>
      <c r="G1729" t="s">
        <v>37</v>
      </c>
      <c r="I1729" t="s">
        <v>30</v>
      </c>
      <c r="J1729" t="s">
        <v>1</v>
      </c>
      <c r="K1729">
        <v>1</v>
      </c>
      <c r="L1729" t="s">
        <v>118</v>
      </c>
    </row>
    <row r="1730" spans="1:12" x14ac:dyDescent="0.3">
      <c r="A1730" t="s">
        <v>26</v>
      </c>
      <c r="B1730" t="s">
        <v>191</v>
      </c>
      <c r="C1730" t="s">
        <v>31</v>
      </c>
      <c r="D1730">
        <v>2019</v>
      </c>
      <c r="G1730" t="s">
        <v>61</v>
      </c>
      <c r="I1730" t="s">
        <v>30</v>
      </c>
      <c r="J1730" t="s">
        <v>1</v>
      </c>
      <c r="K1730">
        <v>22.7</v>
      </c>
      <c r="L1730" t="s">
        <v>118</v>
      </c>
    </row>
    <row r="1731" spans="1:12" x14ac:dyDescent="0.3">
      <c r="A1731" t="s">
        <v>26</v>
      </c>
      <c r="B1731" t="s">
        <v>191</v>
      </c>
      <c r="C1731" t="s">
        <v>31</v>
      </c>
      <c r="D1731">
        <v>2019</v>
      </c>
      <c r="G1731" t="s">
        <v>62</v>
      </c>
      <c r="I1731" t="s">
        <v>30</v>
      </c>
      <c r="J1731" t="s">
        <v>1</v>
      </c>
      <c r="K1731">
        <v>1.01</v>
      </c>
      <c r="L1731" t="s">
        <v>118</v>
      </c>
    </row>
    <row r="1732" spans="1:12" x14ac:dyDescent="0.3">
      <c r="A1732" t="s">
        <v>26</v>
      </c>
      <c r="B1732" t="s">
        <v>191</v>
      </c>
      <c r="C1732" t="s">
        <v>31</v>
      </c>
      <c r="D1732">
        <v>2019</v>
      </c>
      <c r="G1732" t="s">
        <v>63</v>
      </c>
      <c r="I1732" t="s">
        <v>30</v>
      </c>
      <c r="J1732" t="s">
        <v>1</v>
      </c>
      <c r="K1732">
        <v>1.01</v>
      </c>
      <c r="L1732" t="s">
        <v>118</v>
      </c>
    </row>
    <row r="1733" spans="1:12" x14ac:dyDescent="0.3">
      <c r="A1733" t="s">
        <v>26</v>
      </c>
      <c r="B1733" t="s">
        <v>191</v>
      </c>
      <c r="C1733" t="s">
        <v>31</v>
      </c>
      <c r="D1733">
        <v>2019</v>
      </c>
      <c r="G1733" t="s">
        <v>43</v>
      </c>
      <c r="I1733" t="s">
        <v>30</v>
      </c>
      <c r="J1733" t="s">
        <v>1</v>
      </c>
      <c r="K1733">
        <v>1</v>
      </c>
      <c r="L1733" t="s">
        <v>118</v>
      </c>
    </row>
    <row r="1734" spans="1:12" x14ac:dyDescent="0.3">
      <c r="A1734" t="s">
        <v>26</v>
      </c>
      <c r="B1734" t="s">
        <v>191</v>
      </c>
      <c r="C1734" t="s">
        <v>31</v>
      </c>
      <c r="D1734">
        <v>2019</v>
      </c>
      <c r="G1734" t="s">
        <v>64</v>
      </c>
      <c r="I1734" t="s">
        <v>30</v>
      </c>
      <c r="J1734" t="s">
        <v>1</v>
      </c>
      <c r="K1734">
        <v>1.5</v>
      </c>
      <c r="L1734" t="s">
        <v>118</v>
      </c>
    </row>
    <row r="1735" spans="1:12" x14ac:dyDescent="0.3">
      <c r="A1735" t="s">
        <v>26</v>
      </c>
      <c r="B1735" t="s">
        <v>191</v>
      </c>
      <c r="C1735" t="s">
        <v>31</v>
      </c>
      <c r="D1735">
        <v>2019</v>
      </c>
      <c r="G1735" t="s">
        <v>198</v>
      </c>
      <c r="I1735" t="s">
        <v>30</v>
      </c>
      <c r="J1735" t="s">
        <v>1</v>
      </c>
      <c r="K1735">
        <v>1.47</v>
      </c>
      <c r="L1735" t="s">
        <v>118</v>
      </c>
    </row>
    <row r="1736" spans="1:12" x14ac:dyDescent="0.3">
      <c r="A1736" t="s">
        <v>26</v>
      </c>
      <c r="B1736" t="s">
        <v>191</v>
      </c>
      <c r="C1736" t="s">
        <v>31</v>
      </c>
      <c r="D1736">
        <v>2019</v>
      </c>
      <c r="G1736" t="s">
        <v>38</v>
      </c>
      <c r="I1736" t="s">
        <v>30</v>
      </c>
      <c r="J1736" t="s">
        <v>1</v>
      </c>
      <c r="K1736">
        <v>15</v>
      </c>
      <c r="L1736" t="s">
        <v>118</v>
      </c>
    </row>
    <row r="1737" spans="1:12" x14ac:dyDescent="0.3">
      <c r="A1737" t="s">
        <v>26</v>
      </c>
      <c r="B1737" t="s">
        <v>191</v>
      </c>
      <c r="C1737" t="s">
        <v>31</v>
      </c>
      <c r="D1737">
        <v>2019</v>
      </c>
      <c r="G1737" t="s">
        <v>65</v>
      </c>
      <c r="I1737" t="s">
        <v>30</v>
      </c>
      <c r="J1737" t="s">
        <v>1</v>
      </c>
      <c r="K1737">
        <v>1.1682999999999999</v>
      </c>
      <c r="L1737" t="s">
        <v>118</v>
      </c>
    </row>
    <row r="1738" spans="1:12" x14ac:dyDescent="0.3">
      <c r="A1738" t="s">
        <v>26</v>
      </c>
      <c r="B1738" t="s">
        <v>191</v>
      </c>
      <c r="C1738" t="s">
        <v>31</v>
      </c>
      <c r="D1738">
        <v>2019</v>
      </c>
      <c r="G1738" t="s">
        <v>39</v>
      </c>
      <c r="I1738" t="s">
        <v>30</v>
      </c>
      <c r="J1738" t="s">
        <v>1</v>
      </c>
      <c r="K1738">
        <v>1</v>
      </c>
      <c r="L1738" t="s">
        <v>118</v>
      </c>
    </row>
    <row r="1739" spans="1:12" x14ac:dyDescent="0.3">
      <c r="A1739" t="s">
        <v>26</v>
      </c>
      <c r="B1739" t="s">
        <v>191</v>
      </c>
      <c r="C1739" t="s">
        <v>31</v>
      </c>
      <c r="D1739">
        <v>2019</v>
      </c>
      <c r="G1739" t="s">
        <v>200</v>
      </c>
      <c r="I1739" t="s">
        <v>30</v>
      </c>
      <c r="J1739" t="s">
        <v>1</v>
      </c>
      <c r="K1739">
        <v>1.0491999999999999</v>
      </c>
      <c r="L1739" t="s">
        <v>118</v>
      </c>
    </row>
    <row r="1740" spans="1:12" x14ac:dyDescent="0.3">
      <c r="A1740" t="s">
        <v>26</v>
      </c>
      <c r="B1740" t="s">
        <v>191</v>
      </c>
      <c r="C1740" t="s">
        <v>31</v>
      </c>
      <c r="D1740">
        <v>2019</v>
      </c>
      <c r="G1740" t="s">
        <v>66</v>
      </c>
      <c r="I1740" t="s">
        <v>30</v>
      </c>
      <c r="J1740" t="s">
        <v>1</v>
      </c>
      <c r="K1740">
        <v>1.32</v>
      </c>
      <c r="L1740" t="s">
        <v>118</v>
      </c>
    </row>
    <row r="1741" spans="1:12" x14ac:dyDescent="0.3">
      <c r="A1741" t="s">
        <v>26</v>
      </c>
      <c r="B1741" t="s">
        <v>191</v>
      </c>
      <c r="C1741" t="s">
        <v>31</v>
      </c>
      <c r="D1741">
        <v>2019</v>
      </c>
      <c r="G1741" t="s">
        <v>67</v>
      </c>
      <c r="I1741" t="s">
        <v>30</v>
      </c>
      <c r="J1741" t="s">
        <v>1</v>
      </c>
      <c r="K1741">
        <v>3.85</v>
      </c>
      <c r="L1741" t="s">
        <v>118</v>
      </c>
    </row>
    <row r="1742" spans="1:12" x14ac:dyDescent="0.3">
      <c r="A1742" t="s">
        <v>26</v>
      </c>
      <c r="B1742" t="s">
        <v>191</v>
      </c>
      <c r="C1742" t="s">
        <v>31</v>
      </c>
      <c r="D1742">
        <v>2019</v>
      </c>
      <c r="G1742" t="s">
        <v>40</v>
      </c>
      <c r="I1742" t="s">
        <v>30</v>
      </c>
      <c r="J1742" t="s">
        <v>1</v>
      </c>
      <c r="K1742">
        <v>22.53</v>
      </c>
      <c r="L1742" t="s">
        <v>118</v>
      </c>
    </row>
    <row r="1743" spans="1:12" x14ac:dyDescent="0.3">
      <c r="A1743" t="s">
        <v>26</v>
      </c>
      <c r="B1743" t="s">
        <v>191</v>
      </c>
      <c r="C1743" t="s">
        <v>31</v>
      </c>
      <c r="D1743">
        <v>2019</v>
      </c>
      <c r="G1743" t="s">
        <v>41</v>
      </c>
      <c r="I1743" t="s">
        <v>30</v>
      </c>
      <c r="J1743" t="s">
        <v>1</v>
      </c>
      <c r="K1743">
        <v>33.591500000000003</v>
      </c>
      <c r="L1743" t="s">
        <v>118</v>
      </c>
    </row>
    <row r="1744" spans="1:12" x14ac:dyDescent="0.3">
      <c r="A1744" t="s">
        <v>26</v>
      </c>
      <c r="B1744" t="s">
        <v>191</v>
      </c>
      <c r="C1744" t="s">
        <v>31</v>
      </c>
      <c r="D1744">
        <v>2019</v>
      </c>
      <c r="G1744" t="s">
        <v>42</v>
      </c>
      <c r="I1744" t="s">
        <v>30</v>
      </c>
      <c r="J1744" t="s">
        <v>1</v>
      </c>
      <c r="K1744">
        <v>6.5448000000000004</v>
      </c>
      <c r="L1744" t="s">
        <v>118</v>
      </c>
    </row>
    <row r="1745" spans="1:12" x14ac:dyDescent="0.3">
      <c r="A1745" t="s">
        <v>26</v>
      </c>
      <c r="B1745" t="s">
        <v>191</v>
      </c>
      <c r="C1745" t="s">
        <v>31</v>
      </c>
      <c r="D1745">
        <v>2019</v>
      </c>
      <c r="G1745" t="s">
        <v>201</v>
      </c>
      <c r="I1745" t="s">
        <v>30</v>
      </c>
      <c r="J1745" t="s">
        <v>1</v>
      </c>
      <c r="K1745">
        <v>1</v>
      </c>
      <c r="L1745" t="s">
        <v>118</v>
      </c>
    </row>
    <row r="1746" spans="1:12" x14ac:dyDescent="0.3">
      <c r="A1746" t="s">
        <v>26</v>
      </c>
      <c r="B1746" t="s">
        <v>191</v>
      </c>
      <c r="C1746" t="s">
        <v>31</v>
      </c>
      <c r="D1746">
        <v>2019</v>
      </c>
      <c r="G1746" t="s">
        <v>196</v>
      </c>
      <c r="I1746" t="s">
        <v>30</v>
      </c>
      <c r="J1746" t="s">
        <v>0</v>
      </c>
      <c r="K1746">
        <v>5.37</v>
      </c>
      <c r="L1746" t="s">
        <v>118</v>
      </c>
    </row>
    <row r="1747" spans="1:12" x14ac:dyDescent="0.3">
      <c r="A1747" t="s">
        <v>26</v>
      </c>
      <c r="B1747" t="s">
        <v>191</v>
      </c>
      <c r="C1747" t="s">
        <v>31</v>
      </c>
      <c r="D1747">
        <v>2019</v>
      </c>
      <c r="G1747" t="s">
        <v>33</v>
      </c>
      <c r="I1747" t="s">
        <v>30</v>
      </c>
      <c r="J1747" t="s">
        <v>0</v>
      </c>
      <c r="K1747">
        <v>1.0226</v>
      </c>
      <c r="L1747" t="s">
        <v>118</v>
      </c>
    </row>
    <row r="1748" spans="1:12" x14ac:dyDescent="0.3">
      <c r="A1748" t="s">
        <v>26</v>
      </c>
      <c r="B1748" t="s">
        <v>191</v>
      </c>
      <c r="C1748" t="s">
        <v>31</v>
      </c>
      <c r="D1748">
        <v>2019</v>
      </c>
      <c r="G1748" t="s">
        <v>34</v>
      </c>
      <c r="I1748" t="s">
        <v>30</v>
      </c>
      <c r="J1748" t="s">
        <v>0</v>
      </c>
      <c r="K1748">
        <v>0.50449999999999995</v>
      </c>
      <c r="L1748" t="s">
        <v>118</v>
      </c>
    </row>
    <row r="1749" spans="1:12" x14ac:dyDescent="0.3">
      <c r="A1749" t="s">
        <v>26</v>
      </c>
      <c r="B1749" t="s">
        <v>191</v>
      </c>
      <c r="C1749" t="s">
        <v>31</v>
      </c>
      <c r="D1749">
        <v>2019</v>
      </c>
      <c r="G1749" t="s">
        <v>58</v>
      </c>
      <c r="I1749" t="s">
        <v>30</v>
      </c>
      <c r="J1749" t="s">
        <v>0</v>
      </c>
      <c r="K1749">
        <v>10</v>
      </c>
      <c r="L1749" t="s">
        <v>118</v>
      </c>
    </row>
    <row r="1750" spans="1:12" x14ac:dyDescent="0.3">
      <c r="A1750" t="s">
        <v>26</v>
      </c>
      <c r="B1750" t="s">
        <v>191</v>
      </c>
      <c r="C1750" t="s">
        <v>31</v>
      </c>
      <c r="D1750">
        <v>2019</v>
      </c>
      <c r="G1750" t="s">
        <v>199</v>
      </c>
      <c r="I1750" t="s">
        <v>30</v>
      </c>
      <c r="J1750" t="s">
        <v>0</v>
      </c>
      <c r="K1750">
        <v>1.0984</v>
      </c>
      <c r="L1750" t="s">
        <v>118</v>
      </c>
    </row>
    <row r="1751" spans="1:12" x14ac:dyDescent="0.3">
      <c r="A1751" t="s">
        <v>26</v>
      </c>
      <c r="B1751" t="s">
        <v>191</v>
      </c>
      <c r="C1751" t="s">
        <v>31</v>
      </c>
      <c r="D1751">
        <v>2019</v>
      </c>
      <c r="G1751" t="s">
        <v>112</v>
      </c>
      <c r="I1751" t="s">
        <v>30</v>
      </c>
      <c r="J1751" t="s">
        <v>0</v>
      </c>
      <c r="K1751">
        <v>0.53649999999999998</v>
      </c>
      <c r="L1751" t="s">
        <v>118</v>
      </c>
    </row>
    <row r="1752" spans="1:12" x14ac:dyDescent="0.3">
      <c r="A1752" t="s">
        <v>26</v>
      </c>
      <c r="B1752" t="s">
        <v>191</v>
      </c>
      <c r="C1752" t="s">
        <v>31</v>
      </c>
      <c r="D1752">
        <v>2019</v>
      </c>
      <c r="G1752" t="s">
        <v>35</v>
      </c>
      <c r="I1752" t="s">
        <v>30</v>
      </c>
      <c r="J1752" t="s">
        <v>0</v>
      </c>
      <c r="K1752">
        <v>15.37</v>
      </c>
      <c r="L1752" t="s">
        <v>118</v>
      </c>
    </row>
    <row r="1753" spans="1:12" x14ac:dyDescent="0.3">
      <c r="A1753" t="s">
        <v>26</v>
      </c>
      <c r="B1753" t="s">
        <v>191</v>
      </c>
      <c r="C1753" t="s">
        <v>31</v>
      </c>
      <c r="D1753">
        <v>2019</v>
      </c>
      <c r="G1753" t="s">
        <v>36</v>
      </c>
      <c r="I1753" t="s">
        <v>30</v>
      </c>
      <c r="J1753" t="s">
        <v>0</v>
      </c>
      <c r="K1753">
        <v>5</v>
      </c>
      <c r="L1753" t="s">
        <v>118</v>
      </c>
    </row>
    <row r="1754" spans="1:12" x14ac:dyDescent="0.3">
      <c r="A1754" t="s">
        <v>26</v>
      </c>
      <c r="B1754" t="s">
        <v>191</v>
      </c>
      <c r="C1754" t="s">
        <v>31</v>
      </c>
      <c r="D1754">
        <v>2019</v>
      </c>
      <c r="G1754" t="s">
        <v>29</v>
      </c>
      <c r="I1754" t="s">
        <v>30</v>
      </c>
      <c r="J1754" t="s">
        <v>0</v>
      </c>
      <c r="K1754">
        <v>5.0999999999999996</v>
      </c>
      <c r="L1754" t="s">
        <v>118</v>
      </c>
    </row>
    <row r="1755" spans="1:12" x14ac:dyDescent="0.3">
      <c r="A1755" t="s">
        <v>26</v>
      </c>
      <c r="B1755" t="s">
        <v>191</v>
      </c>
      <c r="C1755" t="s">
        <v>31</v>
      </c>
      <c r="D1755">
        <v>2019</v>
      </c>
      <c r="G1755" t="s">
        <v>59</v>
      </c>
      <c r="I1755" t="s">
        <v>30</v>
      </c>
      <c r="J1755" t="s">
        <v>0</v>
      </c>
      <c r="K1755">
        <v>4.47</v>
      </c>
      <c r="L1755" t="s">
        <v>118</v>
      </c>
    </row>
    <row r="1756" spans="1:12" x14ac:dyDescent="0.3">
      <c r="A1756" t="s">
        <v>26</v>
      </c>
      <c r="B1756" t="s">
        <v>191</v>
      </c>
      <c r="C1756" t="s">
        <v>31</v>
      </c>
      <c r="D1756">
        <v>2019</v>
      </c>
      <c r="G1756" t="s">
        <v>60</v>
      </c>
      <c r="I1756" t="s">
        <v>30</v>
      </c>
      <c r="J1756" t="s">
        <v>0</v>
      </c>
      <c r="K1756">
        <v>22.5</v>
      </c>
      <c r="L1756" t="s">
        <v>118</v>
      </c>
    </row>
    <row r="1757" spans="1:12" x14ac:dyDescent="0.3">
      <c r="A1757" t="s">
        <v>26</v>
      </c>
      <c r="B1757" t="s">
        <v>191</v>
      </c>
      <c r="C1757" t="s">
        <v>31</v>
      </c>
      <c r="D1757">
        <v>2019</v>
      </c>
      <c r="G1757" t="s">
        <v>197</v>
      </c>
      <c r="I1757" t="s">
        <v>30</v>
      </c>
      <c r="J1757" t="s">
        <v>0</v>
      </c>
      <c r="K1757">
        <v>0.96120000000000005</v>
      </c>
      <c r="L1757" t="s">
        <v>118</v>
      </c>
    </row>
    <row r="1758" spans="1:12" x14ac:dyDescent="0.3">
      <c r="A1758" t="s">
        <v>26</v>
      </c>
      <c r="B1758" t="s">
        <v>191</v>
      </c>
      <c r="C1758" t="s">
        <v>31</v>
      </c>
      <c r="D1758">
        <v>2019</v>
      </c>
      <c r="G1758" t="s">
        <v>37</v>
      </c>
      <c r="I1758" t="s">
        <v>30</v>
      </c>
      <c r="J1758" t="s">
        <v>0</v>
      </c>
      <c r="K1758">
        <v>0.5</v>
      </c>
      <c r="L1758" t="s">
        <v>118</v>
      </c>
    </row>
    <row r="1759" spans="1:12" x14ac:dyDescent="0.3">
      <c r="A1759" t="s">
        <v>26</v>
      </c>
      <c r="B1759" t="s">
        <v>191</v>
      </c>
      <c r="C1759" t="s">
        <v>31</v>
      </c>
      <c r="D1759">
        <v>2019</v>
      </c>
      <c r="G1759" t="s">
        <v>61</v>
      </c>
      <c r="I1759" t="s">
        <v>30</v>
      </c>
      <c r="J1759" t="s">
        <v>0</v>
      </c>
      <c r="K1759">
        <v>12.5</v>
      </c>
      <c r="L1759" t="s">
        <v>118</v>
      </c>
    </row>
    <row r="1760" spans="1:12" x14ac:dyDescent="0.3">
      <c r="A1760" t="s">
        <v>26</v>
      </c>
      <c r="B1760" t="s">
        <v>191</v>
      </c>
      <c r="C1760" t="s">
        <v>31</v>
      </c>
      <c r="D1760">
        <v>2019</v>
      </c>
      <c r="G1760" t="s">
        <v>62</v>
      </c>
      <c r="I1760" t="s">
        <v>30</v>
      </c>
      <c r="J1760" t="s">
        <v>0</v>
      </c>
      <c r="K1760">
        <v>1.01</v>
      </c>
      <c r="L1760" t="s">
        <v>118</v>
      </c>
    </row>
    <row r="1761" spans="1:12" x14ac:dyDescent="0.3">
      <c r="A1761" t="s">
        <v>26</v>
      </c>
      <c r="B1761" t="s">
        <v>191</v>
      </c>
      <c r="C1761" t="s">
        <v>31</v>
      </c>
      <c r="D1761">
        <v>2019</v>
      </c>
      <c r="G1761" t="s">
        <v>63</v>
      </c>
      <c r="I1761" t="s">
        <v>30</v>
      </c>
      <c r="J1761" t="s">
        <v>0</v>
      </c>
      <c r="K1761">
        <v>0.52</v>
      </c>
      <c r="L1761" t="s">
        <v>118</v>
      </c>
    </row>
    <row r="1762" spans="1:12" x14ac:dyDescent="0.3">
      <c r="A1762" t="s">
        <v>26</v>
      </c>
      <c r="B1762" t="s">
        <v>191</v>
      </c>
      <c r="C1762" t="s">
        <v>31</v>
      </c>
      <c r="D1762">
        <v>2019</v>
      </c>
      <c r="G1762" t="s">
        <v>43</v>
      </c>
      <c r="I1762" t="s">
        <v>30</v>
      </c>
      <c r="J1762" t="s">
        <v>0</v>
      </c>
      <c r="K1762">
        <v>0.5</v>
      </c>
      <c r="L1762" t="s">
        <v>118</v>
      </c>
    </row>
    <row r="1763" spans="1:12" x14ac:dyDescent="0.3">
      <c r="A1763" t="s">
        <v>26</v>
      </c>
      <c r="B1763" t="s">
        <v>191</v>
      </c>
      <c r="C1763" t="s">
        <v>31</v>
      </c>
      <c r="D1763">
        <v>2019</v>
      </c>
      <c r="G1763" t="s">
        <v>64</v>
      </c>
      <c r="I1763" t="s">
        <v>30</v>
      </c>
      <c r="J1763" t="s">
        <v>0</v>
      </c>
      <c r="K1763">
        <v>1.5</v>
      </c>
      <c r="L1763" t="s">
        <v>118</v>
      </c>
    </row>
    <row r="1764" spans="1:12" x14ac:dyDescent="0.3">
      <c r="A1764" t="s">
        <v>26</v>
      </c>
      <c r="B1764" t="s">
        <v>191</v>
      </c>
      <c r="C1764" t="s">
        <v>31</v>
      </c>
      <c r="D1764">
        <v>2019</v>
      </c>
      <c r="G1764" t="s">
        <v>198</v>
      </c>
      <c r="I1764" t="s">
        <v>30</v>
      </c>
      <c r="J1764" t="s">
        <v>0</v>
      </c>
      <c r="K1764">
        <v>0.88</v>
      </c>
      <c r="L1764" t="s">
        <v>118</v>
      </c>
    </row>
    <row r="1765" spans="1:12" x14ac:dyDescent="0.3">
      <c r="A1765" t="s">
        <v>26</v>
      </c>
      <c r="B1765" t="s">
        <v>191</v>
      </c>
      <c r="C1765" t="s">
        <v>31</v>
      </c>
      <c r="D1765">
        <v>2019</v>
      </c>
      <c r="G1765" t="s">
        <v>38</v>
      </c>
      <c r="I1765" t="s">
        <v>30</v>
      </c>
      <c r="J1765" t="s">
        <v>0</v>
      </c>
      <c r="K1765">
        <v>15</v>
      </c>
      <c r="L1765" t="s">
        <v>118</v>
      </c>
    </row>
    <row r="1766" spans="1:12" x14ac:dyDescent="0.3">
      <c r="A1766" t="s">
        <v>26</v>
      </c>
      <c r="B1766" t="s">
        <v>191</v>
      </c>
      <c r="C1766" t="s">
        <v>31</v>
      </c>
      <c r="D1766">
        <v>2019</v>
      </c>
      <c r="G1766" t="s">
        <v>65</v>
      </c>
      <c r="I1766" t="s">
        <v>30</v>
      </c>
      <c r="J1766" t="s">
        <v>0</v>
      </c>
      <c r="K1766">
        <v>1.1682999999999999</v>
      </c>
      <c r="L1766" t="s">
        <v>118</v>
      </c>
    </row>
    <row r="1767" spans="1:12" x14ac:dyDescent="0.3">
      <c r="A1767" t="s">
        <v>26</v>
      </c>
      <c r="B1767" t="s">
        <v>191</v>
      </c>
      <c r="C1767" t="s">
        <v>31</v>
      </c>
      <c r="D1767">
        <v>2019</v>
      </c>
      <c r="G1767" t="s">
        <v>39</v>
      </c>
      <c r="I1767" t="s">
        <v>30</v>
      </c>
      <c r="J1767" t="s">
        <v>0</v>
      </c>
      <c r="K1767">
        <v>1</v>
      </c>
      <c r="L1767" t="s">
        <v>118</v>
      </c>
    </row>
    <row r="1768" spans="1:12" x14ac:dyDescent="0.3">
      <c r="A1768" t="s">
        <v>26</v>
      </c>
      <c r="B1768" t="s">
        <v>191</v>
      </c>
      <c r="C1768" t="s">
        <v>31</v>
      </c>
      <c r="D1768">
        <v>2019</v>
      </c>
      <c r="G1768" t="s">
        <v>200</v>
      </c>
      <c r="I1768" t="s">
        <v>30</v>
      </c>
      <c r="J1768" t="s">
        <v>0</v>
      </c>
      <c r="K1768">
        <v>0.52349999999999997</v>
      </c>
      <c r="L1768" t="s">
        <v>118</v>
      </c>
    </row>
    <row r="1769" spans="1:12" x14ac:dyDescent="0.3">
      <c r="A1769" t="s">
        <v>26</v>
      </c>
      <c r="B1769" t="s">
        <v>191</v>
      </c>
      <c r="C1769" t="s">
        <v>31</v>
      </c>
      <c r="D1769">
        <v>2019</v>
      </c>
      <c r="G1769" t="s">
        <v>66</v>
      </c>
      <c r="I1769" t="s">
        <v>30</v>
      </c>
      <c r="J1769" t="s">
        <v>0</v>
      </c>
      <c r="K1769">
        <v>1.32</v>
      </c>
      <c r="L1769" t="s">
        <v>118</v>
      </c>
    </row>
    <row r="1770" spans="1:12" x14ac:dyDescent="0.3">
      <c r="A1770" t="s">
        <v>26</v>
      </c>
      <c r="B1770" t="s">
        <v>191</v>
      </c>
      <c r="C1770" t="s">
        <v>31</v>
      </c>
      <c r="D1770">
        <v>2019</v>
      </c>
      <c r="G1770" t="s">
        <v>67</v>
      </c>
      <c r="I1770" t="s">
        <v>30</v>
      </c>
      <c r="J1770" t="s">
        <v>0</v>
      </c>
      <c r="K1770">
        <v>3.85</v>
      </c>
      <c r="L1770" t="s">
        <v>118</v>
      </c>
    </row>
    <row r="1771" spans="1:12" x14ac:dyDescent="0.3">
      <c r="A1771" t="s">
        <v>26</v>
      </c>
      <c r="B1771" t="s">
        <v>191</v>
      </c>
      <c r="C1771" t="s">
        <v>31</v>
      </c>
      <c r="D1771">
        <v>2019</v>
      </c>
      <c r="G1771" t="s">
        <v>40</v>
      </c>
      <c r="I1771" t="s">
        <v>30</v>
      </c>
      <c r="J1771" t="s">
        <v>0</v>
      </c>
      <c r="K1771">
        <v>7.03</v>
      </c>
      <c r="L1771" t="s">
        <v>118</v>
      </c>
    </row>
    <row r="1772" spans="1:12" x14ac:dyDescent="0.3">
      <c r="A1772" t="s">
        <v>26</v>
      </c>
      <c r="B1772" t="s">
        <v>191</v>
      </c>
      <c r="C1772" t="s">
        <v>31</v>
      </c>
      <c r="D1772">
        <v>2019</v>
      </c>
      <c r="G1772" t="s">
        <v>41</v>
      </c>
      <c r="I1772" t="s">
        <v>30</v>
      </c>
      <c r="J1772" t="s">
        <v>0</v>
      </c>
      <c r="K1772">
        <v>0.48399999999999999</v>
      </c>
      <c r="L1772" t="s">
        <v>118</v>
      </c>
    </row>
    <row r="1773" spans="1:12" x14ac:dyDescent="0.3">
      <c r="A1773" t="s">
        <v>26</v>
      </c>
      <c r="B1773" t="s">
        <v>191</v>
      </c>
      <c r="C1773" t="s">
        <v>31</v>
      </c>
      <c r="D1773">
        <v>2019</v>
      </c>
      <c r="G1773" t="s">
        <v>42</v>
      </c>
      <c r="I1773" t="s">
        <v>30</v>
      </c>
      <c r="J1773" t="s">
        <v>0</v>
      </c>
      <c r="K1773">
        <v>6.5448000000000004</v>
      </c>
      <c r="L1773" t="s">
        <v>118</v>
      </c>
    </row>
    <row r="1774" spans="1:12" x14ac:dyDescent="0.3">
      <c r="A1774" t="s">
        <v>26</v>
      </c>
      <c r="B1774" t="s">
        <v>191</v>
      </c>
      <c r="C1774" t="s">
        <v>31</v>
      </c>
      <c r="D1774">
        <v>2019</v>
      </c>
      <c r="G1774" t="s">
        <v>201</v>
      </c>
      <c r="I1774" t="s">
        <v>30</v>
      </c>
      <c r="J1774" t="s">
        <v>0</v>
      </c>
      <c r="K1774">
        <v>0.5</v>
      </c>
      <c r="L1774" t="s">
        <v>118</v>
      </c>
    </row>
    <row r="1775" spans="1:12" x14ac:dyDescent="0.3">
      <c r="A1775" t="s">
        <v>26</v>
      </c>
      <c r="B1775" t="s">
        <v>191</v>
      </c>
      <c r="C1775" t="s">
        <v>31</v>
      </c>
      <c r="D1775">
        <v>2020</v>
      </c>
      <c r="G1775" t="s">
        <v>196</v>
      </c>
      <c r="I1775" t="s">
        <v>30</v>
      </c>
      <c r="J1775" t="s">
        <v>32</v>
      </c>
      <c r="K1775">
        <v>21</v>
      </c>
      <c r="L1775" t="s">
        <v>2</v>
      </c>
    </row>
    <row r="1776" spans="1:12" x14ac:dyDescent="0.3">
      <c r="A1776" t="s">
        <v>26</v>
      </c>
      <c r="B1776" t="s">
        <v>191</v>
      </c>
      <c r="C1776" t="s">
        <v>31</v>
      </c>
      <c r="D1776">
        <v>2020</v>
      </c>
      <c r="G1776" t="s">
        <v>33</v>
      </c>
      <c r="I1776" t="s">
        <v>30</v>
      </c>
      <c r="J1776" t="s">
        <v>32</v>
      </c>
      <c r="K1776">
        <v>20</v>
      </c>
      <c r="L1776" t="s">
        <v>2</v>
      </c>
    </row>
    <row r="1777" spans="1:12" x14ac:dyDescent="0.3">
      <c r="A1777" t="s">
        <v>26</v>
      </c>
      <c r="B1777" t="s">
        <v>191</v>
      </c>
      <c r="C1777" t="s">
        <v>31</v>
      </c>
      <c r="D1777">
        <v>2020</v>
      </c>
      <c r="G1777" t="s">
        <v>34</v>
      </c>
      <c r="I1777" t="s">
        <v>30</v>
      </c>
      <c r="J1777" t="s">
        <v>32</v>
      </c>
      <c r="K1777">
        <v>25</v>
      </c>
      <c r="L1777" t="s">
        <v>2</v>
      </c>
    </row>
    <row r="1778" spans="1:12" x14ac:dyDescent="0.3">
      <c r="A1778" t="s">
        <v>26</v>
      </c>
      <c r="B1778" t="s">
        <v>191</v>
      </c>
      <c r="C1778" t="s">
        <v>31</v>
      </c>
      <c r="D1778">
        <v>2020</v>
      </c>
      <c r="G1778" t="s">
        <v>58</v>
      </c>
      <c r="I1778" t="s">
        <v>30</v>
      </c>
      <c r="J1778" t="s">
        <v>32</v>
      </c>
      <c r="K1778">
        <v>19</v>
      </c>
      <c r="L1778" t="s">
        <v>2</v>
      </c>
    </row>
    <row r="1779" spans="1:12" x14ac:dyDescent="0.3">
      <c r="A1779" t="s">
        <v>26</v>
      </c>
      <c r="B1779" t="s">
        <v>191</v>
      </c>
      <c r="C1779" t="s">
        <v>31</v>
      </c>
      <c r="D1779">
        <v>2020</v>
      </c>
      <c r="G1779" t="s">
        <v>199</v>
      </c>
      <c r="I1779" t="s">
        <v>30</v>
      </c>
      <c r="J1779" t="s">
        <v>32</v>
      </c>
      <c r="K1779">
        <v>21</v>
      </c>
      <c r="L1779" t="s">
        <v>2</v>
      </c>
    </row>
    <row r="1780" spans="1:12" x14ac:dyDescent="0.3">
      <c r="A1780" t="s">
        <v>26</v>
      </c>
      <c r="B1780" t="s">
        <v>191</v>
      </c>
      <c r="C1780" t="s">
        <v>31</v>
      </c>
      <c r="D1780">
        <v>2020</v>
      </c>
      <c r="G1780" t="s">
        <v>112</v>
      </c>
      <c r="I1780" t="s">
        <v>30</v>
      </c>
      <c r="J1780" t="s">
        <v>32</v>
      </c>
      <c r="K1780">
        <v>25</v>
      </c>
      <c r="L1780" t="s">
        <v>2</v>
      </c>
    </row>
    <row r="1781" spans="1:12" x14ac:dyDescent="0.3">
      <c r="A1781" t="s">
        <v>26</v>
      </c>
      <c r="B1781" t="s">
        <v>191</v>
      </c>
      <c r="C1781" t="s">
        <v>31</v>
      </c>
      <c r="D1781">
        <v>2020</v>
      </c>
      <c r="G1781" t="s">
        <v>35</v>
      </c>
      <c r="I1781" t="s">
        <v>30</v>
      </c>
      <c r="J1781" t="s">
        <v>32</v>
      </c>
      <c r="K1781">
        <v>19</v>
      </c>
      <c r="L1781" t="s">
        <v>2</v>
      </c>
    </row>
    <row r="1782" spans="1:12" x14ac:dyDescent="0.3">
      <c r="A1782" t="s">
        <v>26</v>
      </c>
      <c r="B1782" t="s">
        <v>191</v>
      </c>
      <c r="C1782" t="s">
        <v>31</v>
      </c>
      <c r="D1782">
        <v>2020</v>
      </c>
      <c r="G1782" t="s">
        <v>36</v>
      </c>
      <c r="I1782" t="s">
        <v>30</v>
      </c>
      <c r="J1782" t="s">
        <v>32</v>
      </c>
      <c r="K1782">
        <v>6</v>
      </c>
      <c r="L1782" t="s">
        <v>2</v>
      </c>
    </row>
    <row r="1783" spans="1:12" x14ac:dyDescent="0.3">
      <c r="A1783" t="s">
        <v>26</v>
      </c>
      <c r="B1783" t="s">
        <v>191</v>
      </c>
      <c r="C1783" t="s">
        <v>31</v>
      </c>
      <c r="D1783">
        <v>2020</v>
      </c>
      <c r="G1783" t="s">
        <v>29</v>
      </c>
      <c r="I1783" t="s">
        <v>30</v>
      </c>
      <c r="J1783" t="s">
        <v>32</v>
      </c>
      <c r="K1783">
        <v>21</v>
      </c>
      <c r="L1783" t="s">
        <v>2</v>
      </c>
    </row>
    <row r="1784" spans="1:12" x14ac:dyDescent="0.3">
      <c r="A1784" t="s">
        <v>26</v>
      </c>
      <c r="B1784" t="s">
        <v>191</v>
      </c>
      <c r="C1784" t="s">
        <v>31</v>
      </c>
      <c r="D1784">
        <v>2020</v>
      </c>
      <c r="G1784" t="s">
        <v>59</v>
      </c>
      <c r="I1784" t="s">
        <v>30</v>
      </c>
      <c r="J1784" t="s">
        <v>32</v>
      </c>
      <c r="K1784">
        <v>20</v>
      </c>
      <c r="L1784" t="s">
        <v>2</v>
      </c>
    </row>
    <row r="1785" spans="1:12" x14ac:dyDescent="0.3">
      <c r="A1785" t="s">
        <v>26</v>
      </c>
      <c r="B1785" t="s">
        <v>191</v>
      </c>
      <c r="C1785" t="s">
        <v>31</v>
      </c>
      <c r="D1785">
        <v>2020</v>
      </c>
      <c r="G1785" t="s">
        <v>60</v>
      </c>
      <c r="I1785" t="s">
        <v>30</v>
      </c>
      <c r="J1785" t="s">
        <v>32</v>
      </c>
      <c r="K1785">
        <v>20</v>
      </c>
      <c r="L1785" t="s">
        <v>2</v>
      </c>
    </row>
    <row r="1786" spans="1:12" x14ac:dyDescent="0.3">
      <c r="A1786" t="s">
        <v>26</v>
      </c>
      <c r="B1786" t="s">
        <v>191</v>
      </c>
      <c r="C1786" t="s">
        <v>31</v>
      </c>
      <c r="D1786">
        <v>2020</v>
      </c>
      <c r="G1786" t="s">
        <v>197</v>
      </c>
      <c r="I1786" t="s">
        <v>30</v>
      </c>
      <c r="J1786" t="s">
        <v>32</v>
      </c>
      <c r="K1786">
        <v>27</v>
      </c>
      <c r="L1786" t="s">
        <v>2</v>
      </c>
    </row>
    <row r="1787" spans="1:12" x14ac:dyDescent="0.3">
      <c r="A1787" t="s">
        <v>26</v>
      </c>
      <c r="B1787" t="s">
        <v>191</v>
      </c>
      <c r="C1787" t="s">
        <v>31</v>
      </c>
      <c r="D1787">
        <v>2020</v>
      </c>
      <c r="G1787" t="s">
        <v>37</v>
      </c>
      <c r="I1787" t="s">
        <v>30</v>
      </c>
      <c r="J1787" t="s">
        <v>32</v>
      </c>
      <c r="K1787">
        <v>13.5</v>
      </c>
      <c r="L1787" t="s">
        <v>2</v>
      </c>
    </row>
    <row r="1788" spans="1:12" x14ac:dyDescent="0.3">
      <c r="A1788" t="s">
        <v>26</v>
      </c>
      <c r="B1788" t="s">
        <v>191</v>
      </c>
      <c r="C1788" t="s">
        <v>31</v>
      </c>
      <c r="D1788">
        <v>2020</v>
      </c>
      <c r="G1788" t="s">
        <v>61</v>
      </c>
      <c r="I1788" t="s">
        <v>30</v>
      </c>
      <c r="J1788" t="s">
        <v>32</v>
      </c>
      <c r="K1788">
        <v>22</v>
      </c>
      <c r="L1788" t="s">
        <v>2</v>
      </c>
    </row>
    <row r="1789" spans="1:12" x14ac:dyDescent="0.3">
      <c r="A1789" t="s">
        <v>26</v>
      </c>
      <c r="B1789" t="s">
        <v>191</v>
      </c>
      <c r="C1789" t="s">
        <v>31</v>
      </c>
      <c r="D1789">
        <v>2020</v>
      </c>
      <c r="G1789" t="s">
        <v>62</v>
      </c>
      <c r="I1789" t="s">
        <v>30</v>
      </c>
      <c r="J1789" t="s">
        <v>32</v>
      </c>
      <c r="K1789">
        <v>21</v>
      </c>
      <c r="L1789" t="s">
        <v>2</v>
      </c>
    </row>
    <row r="1790" spans="1:12" x14ac:dyDescent="0.3">
      <c r="A1790" t="s">
        <v>26</v>
      </c>
      <c r="B1790" t="s">
        <v>191</v>
      </c>
      <c r="C1790" t="s">
        <v>31</v>
      </c>
      <c r="D1790">
        <v>2020</v>
      </c>
      <c r="G1790" t="s">
        <v>63</v>
      </c>
      <c r="I1790" t="s">
        <v>30</v>
      </c>
      <c r="J1790" t="s">
        <v>32</v>
      </c>
      <c r="K1790">
        <v>21</v>
      </c>
      <c r="L1790" t="s">
        <v>2</v>
      </c>
    </row>
    <row r="1791" spans="1:12" x14ac:dyDescent="0.3">
      <c r="A1791" t="s">
        <v>26</v>
      </c>
      <c r="B1791" t="s">
        <v>191</v>
      </c>
      <c r="C1791" t="s">
        <v>31</v>
      </c>
      <c r="D1791">
        <v>2020</v>
      </c>
      <c r="G1791" t="s">
        <v>43</v>
      </c>
      <c r="I1791" t="s">
        <v>30</v>
      </c>
      <c r="J1791" t="s">
        <v>32</v>
      </c>
      <c r="K1791">
        <v>8</v>
      </c>
      <c r="L1791" t="s">
        <v>2</v>
      </c>
    </row>
    <row r="1792" spans="1:12" x14ac:dyDescent="0.3">
      <c r="A1792" t="s">
        <v>26</v>
      </c>
      <c r="B1792" t="s">
        <v>191</v>
      </c>
      <c r="C1792" t="s">
        <v>31</v>
      </c>
      <c r="D1792">
        <v>2020</v>
      </c>
      <c r="G1792" t="s">
        <v>64</v>
      </c>
      <c r="I1792" t="s">
        <v>30</v>
      </c>
      <c r="J1792" t="s">
        <v>32</v>
      </c>
      <c r="K1792">
        <v>5</v>
      </c>
      <c r="L1792" t="s">
        <v>2</v>
      </c>
    </row>
    <row r="1793" spans="1:12" x14ac:dyDescent="0.3">
      <c r="A1793" t="s">
        <v>26</v>
      </c>
      <c r="B1793" t="s">
        <v>191</v>
      </c>
      <c r="C1793" t="s">
        <v>31</v>
      </c>
      <c r="D1793">
        <v>2020</v>
      </c>
      <c r="G1793" t="s">
        <v>198</v>
      </c>
      <c r="I1793" t="s">
        <v>30</v>
      </c>
      <c r="J1793" t="s">
        <v>32</v>
      </c>
      <c r="K1793">
        <v>21</v>
      </c>
      <c r="L1793" t="s">
        <v>2</v>
      </c>
    </row>
    <row r="1794" spans="1:12" x14ac:dyDescent="0.3">
      <c r="A1794" t="s">
        <v>26</v>
      </c>
      <c r="B1794" t="s">
        <v>191</v>
      </c>
      <c r="C1794" t="s">
        <v>31</v>
      </c>
      <c r="D1794">
        <v>2020</v>
      </c>
      <c r="G1794" t="s">
        <v>38</v>
      </c>
      <c r="I1794" t="s">
        <v>30</v>
      </c>
      <c r="J1794" t="s">
        <v>32</v>
      </c>
      <c r="K1794">
        <v>20</v>
      </c>
      <c r="L1794" t="s">
        <v>2</v>
      </c>
    </row>
    <row r="1795" spans="1:12" x14ac:dyDescent="0.3">
      <c r="A1795" t="s">
        <v>26</v>
      </c>
      <c r="B1795" t="s">
        <v>191</v>
      </c>
      <c r="C1795" t="s">
        <v>31</v>
      </c>
      <c r="D1795">
        <v>2020</v>
      </c>
      <c r="G1795" t="s">
        <v>65</v>
      </c>
      <c r="I1795" t="s">
        <v>30</v>
      </c>
      <c r="J1795" t="s">
        <v>32</v>
      </c>
      <c r="K1795">
        <v>23</v>
      </c>
      <c r="L1795" t="s">
        <v>2</v>
      </c>
    </row>
    <row r="1796" spans="1:12" x14ac:dyDescent="0.3">
      <c r="A1796" t="s">
        <v>26</v>
      </c>
      <c r="B1796" t="s">
        <v>191</v>
      </c>
      <c r="C1796" t="s">
        <v>31</v>
      </c>
      <c r="D1796">
        <v>2020</v>
      </c>
      <c r="G1796" t="s">
        <v>39</v>
      </c>
      <c r="I1796" t="s">
        <v>30</v>
      </c>
      <c r="J1796" t="s">
        <v>32</v>
      </c>
      <c r="K1796">
        <v>23</v>
      </c>
      <c r="L1796" t="s">
        <v>2</v>
      </c>
    </row>
    <row r="1797" spans="1:12" x14ac:dyDescent="0.3">
      <c r="A1797" t="s">
        <v>26</v>
      </c>
      <c r="B1797" t="s">
        <v>191</v>
      </c>
      <c r="C1797" t="s">
        <v>31</v>
      </c>
      <c r="D1797">
        <v>2020</v>
      </c>
      <c r="G1797" t="s">
        <v>200</v>
      </c>
      <c r="I1797" t="s">
        <v>30</v>
      </c>
      <c r="J1797" t="s">
        <v>32</v>
      </c>
      <c r="K1797">
        <v>19</v>
      </c>
      <c r="L1797" t="s">
        <v>2</v>
      </c>
    </row>
    <row r="1798" spans="1:12" x14ac:dyDescent="0.3">
      <c r="A1798" t="s">
        <v>26</v>
      </c>
      <c r="B1798" t="s">
        <v>191</v>
      </c>
      <c r="C1798" t="s">
        <v>31</v>
      </c>
      <c r="D1798">
        <v>2020</v>
      </c>
      <c r="G1798" t="s">
        <v>66</v>
      </c>
      <c r="I1798" t="s">
        <v>30</v>
      </c>
      <c r="J1798" t="s">
        <v>32</v>
      </c>
      <c r="K1798">
        <v>20</v>
      </c>
      <c r="L1798" t="s">
        <v>2</v>
      </c>
    </row>
    <row r="1799" spans="1:12" x14ac:dyDescent="0.3">
      <c r="A1799" t="s">
        <v>26</v>
      </c>
      <c r="B1799" t="s">
        <v>191</v>
      </c>
      <c r="C1799" t="s">
        <v>31</v>
      </c>
      <c r="D1799">
        <v>2020</v>
      </c>
      <c r="G1799" t="s">
        <v>67</v>
      </c>
      <c r="I1799" t="s">
        <v>30</v>
      </c>
      <c r="J1799" t="s">
        <v>32</v>
      </c>
      <c r="K1799">
        <v>22</v>
      </c>
      <c r="L1799" t="s">
        <v>2</v>
      </c>
    </row>
    <row r="1800" spans="1:12" x14ac:dyDescent="0.3">
      <c r="A1800" t="s">
        <v>26</v>
      </c>
      <c r="B1800" t="s">
        <v>191</v>
      </c>
      <c r="C1800" t="s">
        <v>31</v>
      </c>
      <c r="D1800">
        <v>2020</v>
      </c>
      <c r="G1800" t="s">
        <v>40</v>
      </c>
      <c r="I1800" t="s">
        <v>30</v>
      </c>
      <c r="J1800" t="s">
        <v>32</v>
      </c>
      <c r="K1800">
        <v>24</v>
      </c>
      <c r="L1800" t="s">
        <v>2</v>
      </c>
    </row>
    <row r="1801" spans="1:12" x14ac:dyDescent="0.3">
      <c r="A1801" t="s">
        <v>26</v>
      </c>
      <c r="B1801" t="s">
        <v>191</v>
      </c>
      <c r="C1801" t="s">
        <v>31</v>
      </c>
      <c r="D1801">
        <v>2020</v>
      </c>
      <c r="G1801" t="s">
        <v>41</v>
      </c>
      <c r="I1801" t="s">
        <v>30</v>
      </c>
      <c r="J1801" t="s">
        <v>32</v>
      </c>
      <c r="K1801">
        <v>25</v>
      </c>
      <c r="L1801" t="s">
        <v>2</v>
      </c>
    </row>
    <row r="1802" spans="1:12" x14ac:dyDescent="0.3">
      <c r="A1802" t="s">
        <v>26</v>
      </c>
      <c r="B1802" t="s">
        <v>191</v>
      </c>
      <c r="C1802" t="s">
        <v>31</v>
      </c>
      <c r="D1802">
        <v>2020</v>
      </c>
      <c r="G1802" t="s">
        <v>42</v>
      </c>
      <c r="I1802" t="s">
        <v>30</v>
      </c>
      <c r="J1802" t="s">
        <v>32</v>
      </c>
      <c r="K1802" t="s">
        <v>203</v>
      </c>
      <c r="L1802" t="s">
        <v>2</v>
      </c>
    </row>
    <row r="1803" spans="1:12" x14ac:dyDescent="0.3">
      <c r="A1803" t="s">
        <v>26</v>
      </c>
      <c r="B1803" t="s">
        <v>191</v>
      </c>
      <c r="C1803" t="s">
        <v>31</v>
      </c>
      <c r="D1803">
        <v>2020</v>
      </c>
      <c r="G1803" t="s">
        <v>201</v>
      </c>
      <c r="I1803" t="s">
        <v>30</v>
      </c>
      <c r="J1803" t="s">
        <v>32</v>
      </c>
      <c r="L1803" t="s">
        <v>2</v>
      </c>
    </row>
    <row r="1804" spans="1:12" x14ac:dyDescent="0.3">
      <c r="A1804" t="s">
        <v>26</v>
      </c>
      <c r="B1804" t="s">
        <v>191</v>
      </c>
      <c r="C1804" t="s">
        <v>31</v>
      </c>
      <c r="D1804">
        <v>2020</v>
      </c>
      <c r="G1804" t="s">
        <v>196</v>
      </c>
      <c r="I1804" t="s">
        <v>30</v>
      </c>
      <c r="J1804" t="s">
        <v>1</v>
      </c>
      <c r="K1804">
        <v>5.37</v>
      </c>
      <c r="L1804" t="s">
        <v>118</v>
      </c>
    </row>
    <row r="1805" spans="1:12" x14ac:dyDescent="0.3">
      <c r="A1805" t="s">
        <v>26</v>
      </c>
      <c r="B1805" t="s">
        <v>191</v>
      </c>
      <c r="C1805" t="s">
        <v>31</v>
      </c>
      <c r="D1805">
        <v>2020</v>
      </c>
      <c r="G1805" t="s">
        <v>33</v>
      </c>
      <c r="I1805" t="s">
        <v>30</v>
      </c>
      <c r="J1805" t="s">
        <v>1</v>
      </c>
      <c r="K1805">
        <v>0</v>
      </c>
      <c r="L1805" t="s">
        <v>118</v>
      </c>
    </row>
    <row r="1806" spans="1:12" x14ac:dyDescent="0.3">
      <c r="A1806" t="s">
        <v>26</v>
      </c>
      <c r="B1806" t="s">
        <v>191</v>
      </c>
      <c r="C1806" t="s">
        <v>31</v>
      </c>
      <c r="D1806">
        <v>2020</v>
      </c>
      <c r="G1806" t="s">
        <v>34</v>
      </c>
      <c r="I1806" t="s">
        <v>30</v>
      </c>
      <c r="J1806" t="s">
        <v>1</v>
      </c>
      <c r="K1806">
        <v>1.012</v>
      </c>
      <c r="L1806" t="s">
        <v>118</v>
      </c>
    </row>
    <row r="1807" spans="1:12" x14ac:dyDescent="0.3">
      <c r="A1807" t="s">
        <v>26</v>
      </c>
      <c r="B1807" t="s">
        <v>191</v>
      </c>
      <c r="C1807" t="s">
        <v>31</v>
      </c>
      <c r="D1807">
        <v>2020</v>
      </c>
      <c r="G1807" t="s">
        <v>58</v>
      </c>
      <c r="I1807" t="s">
        <v>30</v>
      </c>
      <c r="J1807" t="s">
        <v>1</v>
      </c>
      <c r="K1807">
        <v>10</v>
      </c>
      <c r="L1807" t="s">
        <v>118</v>
      </c>
    </row>
    <row r="1808" spans="1:12" x14ac:dyDescent="0.3">
      <c r="A1808" t="s">
        <v>26</v>
      </c>
      <c r="B1808" t="s">
        <v>191</v>
      </c>
      <c r="C1808" t="s">
        <v>31</v>
      </c>
      <c r="D1808">
        <v>2020</v>
      </c>
      <c r="G1808" t="s">
        <v>199</v>
      </c>
      <c r="I1808" t="s">
        <v>30</v>
      </c>
      <c r="J1808" t="s">
        <v>1</v>
      </c>
      <c r="K1808">
        <v>1.0994999999999999</v>
      </c>
      <c r="L1808" t="s">
        <v>118</v>
      </c>
    </row>
    <row r="1809" spans="1:12" x14ac:dyDescent="0.3">
      <c r="A1809" t="s">
        <v>26</v>
      </c>
      <c r="B1809" t="s">
        <v>191</v>
      </c>
      <c r="C1809" t="s">
        <v>31</v>
      </c>
      <c r="D1809">
        <v>2020</v>
      </c>
      <c r="G1809" t="s">
        <v>112</v>
      </c>
      <c r="I1809" t="s">
        <v>30</v>
      </c>
      <c r="J1809" t="s">
        <v>1</v>
      </c>
      <c r="K1809">
        <v>119.483</v>
      </c>
      <c r="L1809" t="s">
        <v>118</v>
      </c>
    </row>
    <row r="1810" spans="1:12" x14ac:dyDescent="0.3">
      <c r="A1810" t="s">
        <v>26</v>
      </c>
      <c r="B1810" t="s">
        <v>191</v>
      </c>
      <c r="C1810" t="s">
        <v>31</v>
      </c>
      <c r="D1810">
        <v>2020</v>
      </c>
      <c r="G1810" t="s">
        <v>35</v>
      </c>
      <c r="I1810" t="s">
        <v>30</v>
      </c>
      <c r="J1810" t="s">
        <v>1</v>
      </c>
      <c r="K1810">
        <v>20.5</v>
      </c>
      <c r="L1810" t="s">
        <v>118</v>
      </c>
    </row>
    <row r="1811" spans="1:12" x14ac:dyDescent="0.3">
      <c r="A1811" t="s">
        <v>26</v>
      </c>
      <c r="B1811" t="s">
        <v>191</v>
      </c>
      <c r="C1811" t="s">
        <v>31</v>
      </c>
      <c r="D1811">
        <v>2020</v>
      </c>
      <c r="G1811" t="s">
        <v>36</v>
      </c>
      <c r="I1811" t="s">
        <v>30</v>
      </c>
      <c r="J1811" t="s">
        <v>1</v>
      </c>
      <c r="K1811">
        <v>5</v>
      </c>
      <c r="L1811" t="s">
        <v>118</v>
      </c>
    </row>
    <row r="1812" spans="1:12" x14ac:dyDescent="0.3">
      <c r="A1812" t="s">
        <v>26</v>
      </c>
      <c r="B1812" t="s">
        <v>191</v>
      </c>
      <c r="C1812" t="s">
        <v>31</v>
      </c>
      <c r="D1812">
        <v>2020</v>
      </c>
      <c r="G1812" t="s">
        <v>29</v>
      </c>
      <c r="I1812" t="s">
        <v>30</v>
      </c>
      <c r="J1812" t="s">
        <v>1</v>
      </c>
      <c r="K1812">
        <v>9.6</v>
      </c>
      <c r="L1812" t="s">
        <v>118</v>
      </c>
    </row>
    <row r="1813" spans="1:12" x14ac:dyDescent="0.3">
      <c r="A1813" t="s">
        <v>26</v>
      </c>
      <c r="B1813" t="s">
        <v>191</v>
      </c>
      <c r="C1813" t="s">
        <v>31</v>
      </c>
      <c r="D1813">
        <v>2020</v>
      </c>
      <c r="G1813" t="s">
        <v>59</v>
      </c>
      <c r="I1813" t="s">
        <v>30</v>
      </c>
      <c r="J1813" t="s">
        <v>1</v>
      </c>
      <c r="K1813">
        <v>4.47</v>
      </c>
      <c r="L1813" t="s">
        <v>118</v>
      </c>
    </row>
    <row r="1814" spans="1:12" x14ac:dyDescent="0.3">
      <c r="A1814" t="s">
        <v>26</v>
      </c>
      <c r="B1814" t="s">
        <v>191</v>
      </c>
      <c r="C1814" t="s">
        <v>31</v>
      </c>
      <c r="D1814">
        <v>2020</v>
      </c>
      <c r="G1814" t="s">
        <v>60</v>
      </c>
      <c r="I1814" t="s">
        <v>30</v>
      </c>
      <c r="J1814" t="s">
        <v>1</v>
      </c>
      <c r="K1814">
        <v>22.5</v>
      </c>
      <c r="L1814" t="s">
        <v>118</v>
      </c>
    </row>
    <row r="1815" spans="1:12" x14ac:dyDescent="0.3">
      <c r="A1815" t="s">
        <v>26</v>
      </c>
      <c r="B1815" t="s">
        <v>191</v>
      </c>
      <c r="C1815" t="s">
        <v>31</v>
      </c>
      <c r="D1815">
        <v>2020</v>
      </c>
      <c r="G1815" t="s">
        <v>197</v>
      </c>
      <c r="I1815" t="s">
        <v>30</v>
      </c>
      <c r="J1815" t="s">
        <v>1</v>
      </c>
      <c r="K1815">
        <v>0.9274</v>
      </c>
      <c r="L1815" t="s">
        <v>118</v>
      </c>
    </row>
    <row r="1816" spans="1:12" x14ac:dyDescent="0.3">
      <c r="A1816" t="s">
        <v>26</v>
      </c>
      <c r="B1816" t="s">
        <v>191</v>
      </c>
      <c r="C1816" t="s">
        <v>31</v>
      </c>
      <c r="D1816">
        <v>2020</v>
      </c>
      <c r="G1816" t="s">
        <v>37</v>
      </c>
      <c r="I1816" t="s">
        <v>30</v>
      </c>
      <c r="J1816" t="s">
        <v>1</v>
      </c>
      <c r="K1816">
        <v>1</v>
      </c>
      <c r="L1816" t="s">
        <v>118</v>
      </c>
    </row>
    <row r="1817" spans="1:12" x14ac:dyDescent="0.3">
      <c r="A1817" t="s">
        <v>26</v>
      </c>
      <c r="B1817" t="s">
        <v>191</v>
      </c>
      <c r="C1817" t="s">
        <v>31</v>
      </c>
      <c r="D1817">
        <v>2020</v>
      </c>
      <c r="G1817" t="s">
        <v>61</v>
      </c>
      <c r="I1817" t="s">
        <v>30</v>
      </c>
      <c r="J1817" t="s">
        <v>1</v>
      </c>
      <c r="K1817">
        <v>22.7</v>
      </c>
      <c r="L1817" t="s">
        <v>118</v>
      </c>
    </row>
    <row r="1818" spans="1:12" x14ac:dyDescent="0.3">
      <c r="A1818" t="s">
        <v>26</v>
      </c>
      <c r="B1818" t="s">
        <v>191</v>
      </c>
      <c r="C1818" t="s">
        <v>31</v>
      </c>
      <c r="D1818">
        <v>2020</v>
      </c>
      <c r="G1818" t="s">
        <v>62</v>
      </c>
      <c r="I1818" t="s">
        <v>30</v>
      </c>
      <c r="J1818" t="s">
        <v>1</v>
      </c>
      <c r="K1818">
        <v>1.01</v>
      </c>
      <c r="L1818" t="s">
        <v>118</v>
      </c>
    </row>
    <row r="1819" spans="1:12" x14ac:dyDescent="0.3">
      <c r="A1819" t="s">
        <v>26</v>
      </c>
      <c r="B1819" t="s">
        <v>191</v>
      </c>
      <c r="C1819" t="s">
        <v>31</v>
      </c>
      <c r="D1819">
        <v>2020</v>
      </c>
      <c r="G1819" t="s">
        <v>63</v>
      </c>
      <c r="I1819" t="s">
        <v>30</v>
      </c>
      <c r="J1819" t="s">
        <v>1</v>
      </c>
      <c r="K1819">
        <v>1.01</v>
      </c>
      <c r="L1819" t="s">
        <v>118</v>
      </c>
    </row>
    <row r="1820" spans="1:12" x14ac:dyDescent="0.3">
      <c r="A1820" t="s">
        <v>26</v>
      </c>
      <c r="B1820" t="s">
        <v>191</v>
      </c>
      <c r="C1820" t="s">
        <v>31</v>
      </c>
      <c r="D1820">
        <v>2020</v>
      </c>
      <c r="G1820" t="s">
        <v>43</v>
      </c>
      <c r="I1820" t="s">
        <v>30</v>
      </c>
      <c r="J1820" t="s">
        <v>1</v>
      </c>
      <c r="K1820">
        <v>1</v>
      </c>
      <c r="L1820" t="s">
        <v>118</v>
      </c>
    </row>
    <row r="1821" spans="1:12" x14ac:dyDescent="0.3">
      <c r="A1821" t="s">
        <v>26</v>
      </c>
      <c r="B1821" t="s">
        <v>191</v>
      </c>
      <c r="C1821" t="s">
        <v>31</v>
      </c>
      <c r="D1821">
        <v>2020</v>
      </c>
      <c r="G1821" t="s">
        <v>64</v>
      </c>
      <c r="I1821" t="s">
        <v>30</v>
      </c>
      <c r="J1821" t="s">
        <v>1</v>
      </c>
      <c r="K1821">
        <v>1.5</v>
      </c>
      <c r="L1821" t="s">
        <v>118</v>
      </c>
    </row>
    <row r="1822" spans="1:12" x14ac:dyDescent="0.3">
      <c r="A1822" t="s">
        <v>26</v>
      </c>
      <c r="B1822" t="s">
        <v>191</v>
      </c>
      <c r="C1822" t="s">
        <v>31</v>
      </c>
      <c r="D1822">
        <v>2020</v>
      </c>
      <c r="G1822" t="s">
        <v>198</v>
      </c>
      <c r="I1822" t="s">
        <v>30</v>
      </c>
      <c r="J1822" t="s">
        <v>1</v>
      </c>
      <c r="K1822">
        <v>1.51</v>
      </c>
      <c r="L1822" t="s">
        <v>118</v>
      </c>
    </row>
    <row r="1823" spans="1:12" x14ac:dyDescent="0.3">
      <c r="A1823" t="s">
        <v>26</v>
      </c>
      <c r="B1823" t="s">
        <v>191</v>
      </c>
      <c r="C1823" t="s">
        <v>31</v>
      </c>
      <c r="D1823">
        <v>2020</v>
      </c>
      <c r="G1823" t="s">
        <v>38</v>
      </c>
      <c r="I1823" t="s">
        <v>30</v>
      </c>
      <c r="J1823" t="s">
        <v>1</v>
      </c>
      <c r="K1823">
        <v>15</v>
      </c>
      <c r="L1823" t="s">
        <v>118</v>
      </c>
    </row>
    <row r="1824" spans="1:12" x14ac:dyDescent="0.3">
      <c r="A1824" t="s">
        <v>26</v>
      </c>
      <c r="B1824" t="s">
        <v>191</v>
      </c>
      <c r="C1824" t="s">
        <v>31</v>
      </c>
      <c r="D1824">
        <v>2020</v>
      </c>
      <c r="G1824" t="s">
        <v>65</v>
      </c>
      <c r="I1824" t="s">
        <v>30</v>
      </c>
      <c r="J1824" t="s">
        <v>1</v>
      </c>
      <c r="K1824">
        <v>1.1422000000000001</v>
      </c>
      <c r="L1824" t="s">
        <v>118</v>
      </c>
    </row>
    <row r="1825" spans="1:12" x14ac:dyDescent="0.3">
      <c r="A1825" t="s">
        <v>26</v>
      </c>
      <c r="B1825" t="s">
        <v>191</v>
      </c>
      <c r="C1825" t="s">
        <v>31</v>
      </c>
      <c r="D1825">
        <v>2020</v>
      </c>
      <c r="G1825" t="s">
        <v>39</v>
      </c>
      <c r="I1825" t="s">
        <v>30</v>
      </c>
      <c r="J1825" t="s">
        <v>1</v>
      </c>
      <c r="K1825">
        <v>1</v>
      </c>
      <c r="L1825" t="s">
        <v>118</v>
      </c>
    </row>
    <row r="1826" spans="1:12" x14ac:dyDescent="0.3">
      <c r="A1826" t="s">
        <v>26</v>
      </c>
      <c r="B1826" t="s">
        <v>191</v>
      </c>
      <c r="C1826" t="s">
        <v>31</v>
      </c>
      <c r="D1826">
        <v>2020</v>
      </c>
      <c r="G1826" t="s">
        <v>200</v>
      </c>
      <c r="I1826" t="s">
        <v>30</v>
      </c>
      <c r="J1826" t="s">
        <v>1</v>
      </c>
      <c r="K1826">
        <v>1.0691999999999999</v>
      </c>
      <c r="L1826" t="s">
        <v>118</v>
      </c>
    </row>
    <row r="1827" spans="1:12" x14ac:dyDescent="0.3">
      <c r="A1827" t="s">
        <v>26</v>
      </c>
      <c r="B1827" t="s">
        <v>191</v>
      </c>
      <c r="C1827" t="s">
        <v>31</v>
      </c>
      <c r="D1827">
        <v>2020</v>
      </c>
      <c r="G1827" t="s">
        <v>66</v>
      </c>
      <c r="I1827" t="s">
        <v>30</v>
      </c>
      <c r="J1827" t="s">
        <v>1</v>
      </c>
      <c r="K1827">
        <v>1.32</v>
      </c>
      <c r="L1827" t="s">
        <v>118</v>
      </c>
    </row>
    <row r="1828" spans="1:12" x14ac:dyDescent="0.3">
      <c r="A1828" t="s">
        <v>26</v>
      </c>
      <c r="B1828" t="s">
        <v>191</v>
      </c>
      <c r="C1828" t="s">
        <v>31</v>
      </c>
      <c r="D1828">
        <v>2020</v>
      </c>
      <c r="G1828" t="s">
        <v>67</v>
      </c>
      <c r="I1828" t="s">
        <v>30</v>
      </c>
      <c r="J1828" t="s">
        <v>1</v>
      </c>
      <c r="K1828">
        <v>3.85</v>
      </c>
      <c r="L1828" t="s">
        <v>118</v>
      </c>
    </row>
    <row r="1829" spans="1:12" x14ac:dyDescent="0.3">
      <c r="A1829" t="s">
        <v>26</v>
      </c>
      <c r="B1829" t="s">
        <v>191</v>
      </c>
      <c r="C1829" t="s">
        <v>31</v>
      </c>
      <c r="D1829">
        <v>2020</v>
      </c>
      <c r="G1829" t="s">
        <v>40</v>
      </c>
      <c r="I1829" t="s">
        <v>30</v>
      </c>
      <c r="J1829" t="s">
        <v>1</v>
      </c>
      <c r="K1829">
        <v>22.53</v>
      </c>
      <c r="L1829" t="s">
        <v>118</v>
      </c>
    </row>
    <row r="1830" spans="1:12" x14ac:dyDescent="0.3">
      <c r="A1830" t="s">
        <v>26</v>
      </c>
      <c r="B1830" t="s">
        <v>191</v>
      </c>
      <c r="C1830" t="s">
        <v>31</v>
      </c>
      <c r="D1830">
        <v>2020</v>
      </c>
      <c r="G1830" t="s">
        <v>41</v>
      </c>
      <c r="I1830" t="s">
        <v>30</v>
      </c>
      <c r="J1830" t="s">
        <v>1</v>
      </c>
      <c r="K1830">
        <v>32.672199999999997</v>
      </c>
      <c r="L1830" t="s">
        <v>118</v>
      </c>
    </row>
    <row r="1831" spans="1:12" x14ac:dyDescent="0.3">
      <c r="A1831" t="s">
        <v>26</v>
      </c>
      <c r="B1831" t="s">
        <v>191</v>
      </c>
      <c r="C1831" t="s">
        <v>31</v>
      </c>
      <c r="D1831">
        <v>2020</v>
      </c>
      <c r="G1831" t="s">
        <v>42</v>
      </c>
      <c r="I1831" t="s">
        <v>30</v>
      </c>
      <c r="J1831" t="s">
        <v>1</v>
      </c>
      <c r="L1831" t="s">
        <v>118</v>
      </c>
    </row>
    <row r="1832" spans="1:12" x14ac:dyDescent="0.3">
      <c r="A1832" t="s">
        <v>26</v>
      </c>
      <c r="B1832" t="s">
        <v>191</v>
      </c>
      <c r="C1832" t="s">
        <v>31</v>
      </c>
      <c r="D1832">
        <v>2020</v>
      </c>
      <c r="G1832" t="s">
        <v>201</v>
      </c>
      <c r="I1832" t="s">
        <v>30</v>
      </c>
      <c r="J1832" t="s">
        <v>1</v>
      </c>
      <c r="K1832">
        <v>1</v>
      </c>
      <c r="L1832" t="s">
        <v>118</v>
      </c>
    </row>
    <row r="1833" spans="1:12" x14ac:dyDescent="0.3">
      <c r="A1833" t="s">
        <v>26</v>
      </c>
      <c r="B1833" t="s">
        <v>191</v>
      </c>
      <c r="C1833" t="s">
        <v>31</v>
      </c>
      <c r="D1833">
        <v>2020</v>
      </c>
      <c r="G1833" t="s">
        <v>196</v>
      </c>
      <c r="I1833" t="s">
        <v>30</v>
      </c>
      <c r="J1833" t="s">
        <v>0</v>
      </c>
      <c r="K1833">
        <v>5.37</v>
      </c>
      <c r="L1833" t="s">
        <v>118</v>
      </c>
    </row>
    <row r="1834" spans="1:12" x14ac:dyDescent="0.3">
      <c r="A1834" t="s">
        <v>26</v>
      </c>
      <c r="B1834" t="s">
        <v>191</v>
      </c>
      <c r="C1834" t="s">
        <v>31</v>
      </c>
      <c r="D1834">
        <v>2020</v>
      </c>
      <c r="G1834" t="s">
        <v>33</v>
      </c>
      <c r="I1834" t="s">
        <v>30</v>
      </c>
      <c r="J1834" t="s">
        <v>0</v>
      </c>
      <c r="K1834">
        <v>1.0226</v>
      </c>
      <c r="L1834" t="s">
        <v>118</v>
      </c>
    </row>
    <row r="1835" spans="1:12" x14ac:dyDescent="0.3">
      <c r="A1835" t="s">
        <v>26</v>
      </c>
      <c r="B1835" t="s">
        <v>191</v>
      </c>
      <c r="C1835" t="s">
        <v>31</v>
      </c>
      <c r="D1835">
        <v>2020</v>
      </c>
      <c r="G1835" t="s">
        <v>34</v>
      </c>
      <c r="I1835" t="s">
        <v>30</v>
      </c>
      <c r="J1835" t="s">
        <v>0</v>
      </c>
      <c r="K1835">
        <v>0.50600000000000001</v>
      </c>
      <c r="L1835" t="s">
        <v>118</v>
      </c>
    </row>
    <row r="1836" spans="1:12" x14ac:dyDescent="0.3">
      <c r="A1836" t="s">
        <v>26</v>
      </c>
      <c r="B1836" t="s">
        <v>191</v>
      </c>
      <c r="C1836" t="s">
        <v>31</v>
      </c>
      <c r="D1836">
        <v>2020</v>
      </c>
      <c r="G1836" t="s">
        <v>58</v>
      </c>
      <c r="I1836" t="s">
        <v>30</v>
      </c>
      <c r="J1836" t="s">
        <v>0</v>
      </c>
      <c r="K1836">
        <v>10</v>
      </c>
      <c r="L1836" t="s">
        <v>118</v>
      </c>
    </row>
    <row r="1837" spans="1:12" x14ac:dyDescent="0.3">
      <c r="A1837" t="s">
        <v>26</v>
      </c>
      <c r="B1837" t="s">
        <v>191</v>
      </c>
      <c r="C1837" t="s">
        <v>31</v>
      </c>
      <c r="D1837">
        <v>2020</v>
      </c>
      <c r="G1837" t="s">
        <v>199</v>
      </c>
      <c r="I1837" t="s">
        <v>30</v>
      </c>
      <c r="J1837" t="s">
        <v>0</v>
      </c>
      <c r="K1837">
        <v>1.0994999999999999</v>
      </c>
      <c r="L1837" t="s">
        <v>118</v>
      </c>
    </row>
    <row r="1838" spans="1:12" x14ac:dyDescent="0.3">
      <c r="A1838" t="s">
        <v>26</v>
      </c>
      <c r="B1838" t="s">
        <v>191</v>
      </c>
      <c r="C1838" t="s">
        <v>31</v>
      </c>
      <c r="D1838">
        <v>2020</v>
      </c>
      <c r="G1838" t="s">
        <v>112</v>
      </c>
      <c r="I1838" t="s">
        <v>30</v>
      </c>
      <c r="J1838" t="s">
        <v>0</v>
      </c>
      <c r="K1838">
        <v>0.53580000000000005</v>
      </c>
      <c r="L1838" t="s">
        <v>118</v>
      </c>
    </row>
    <row r="1839" spans="1:12" x14ac:dyDescent="0.3">
      <c r="A1839" t="s">
        <v>26</v>
      </c>
      <c r="B1839" t="s">
        <v>191</v>
      </c>
      <c r="C1839" t="s">
        <v>31</v>
      </c>
      <c r="D1839">
        <v>2020</v>
      </c>
      <c r="G1839" t="s">
        <v>35</v>
      </c>
      <c r="I1839" t="s">
        <v>30</v>
      </c>
      <c r="J1839" t="s">
        <v>0</v>
      </c>
      <c r="K1839">
        <v>15.37</v>
      </c>
      <c r="L1839" t="s">
        <v>118</v>
      </c>
    </row>
    <row r="1840" spans="1:12" x14ac:dyDescent="0.3">
      <c r="A1840" t="s">
        <v>26</v>
      </c>
      <c r="B1840" t="s">
        <v>191</v>
      </c>
      <c r="C1840" t="s">
        <v>31</v>
      </c>
      <c r="D1840">
        <v>2020</v>
      </c>
      <c r="G1840" t="s">
        <v>36</v>
      </c>
      <c r="I1840" t="s">
        <v>30</v>
      </c>
      <c r="J1840" t="s">
        <v>0</v>
      </c>
      <c r="K1840">
        <v>5</v>
      </c>
      <c r="L1840" t="s">
        <v>118</v>
      </c>
    </row>
    <row r="1841" spans="1:12" x14ac:dyDescent="0.3">
      <c r="A1841" t="s">
        <v>26</v>
      </c>
      <c r="B1841" t="s">
        <v>191</v>
      </c>
      <c r="C1841" t="s">
        <v>31</v>
      </c>
      <c r="D1841">
        <v>2020</v>
      </c>
      <c r="G1841" t="s">
        <v>29</v>
      </c>
      <c r="I1841" t="s">
        <v>30</v>
      </c>
      <c r="J1841" t="s">
        <v>0</v>
      </c>
      <c r="K1841">
        <v>5.0999999999999996</v>
      </c>
      <c r="L1841" t="s">
        <v>118</v>
      </c>
    </row>
    <row r="1842" spans="1:12" x14ac:dyDescent="0.3">
      <c r="A1842" t="s">
        <v>26</v>
      </c>
      <c r="B1842" t="s">
        <v>191</v>
      </c>
      <c r="C1842" t="s">
        <v>31</v>
      </c>
      <c r="D1842">
        <v>2020</v>
      </c>
      <c r="G1842" t="s">
        <v>59</v>
      </c>
      <c r="I1842" t="s">
        <v>30</v>
      </c>
      <c r="J1842" t="s">
        <v>0</v>
      </c>
      <c r="K1842">
        <v>4.47</v>
      </c>
      <c r="L1842" t="s">
        <v>118</v>
      </c>
    </row>
    <row r="1843" spans="1:12" x14ac:dyDescent="0.3">
      <c r="A1843" t="s">
        <v>26</v>
      </c>
      <c r="B1843" t="s">
        <v>191</v>
      </c>
      <c r="C1843" t="s">
        <v>31</v>
      </c>
      <c r="D1843">
        <v>2020</v>
      </c>
      <c r="G1843" t="s">
        <v>60</v>
      </c>
      <c r="I1843" t="s">
        <v>30</v>
      </c>
      <c r="J1843" t="s">
        <v>0</v>
      </c>
      <c r="K1843">
        <v>22.5</v>
      </c>
      <c r="L1843" t="s">
        <v>118</v>
      </c>
    </row>
    <row r="1844" spans="1:12" x14ac:dyDescent="0.3">
      <c r="A1844" t="s">
        <v>26</v>
      </c>
      <c r="B1844" t="s">
        <v>191</v>
      </c>
      <c r="C1844" t="s">
        <v>31</v>
      </c>
      <c r="D1844">
        <v>2020</v>
      </c>
      <c r="G1844" t="s">
        <v>197</v>
      </c>
      <c r="I1844" t="s">
        <v>30</v>
      </c>
      <c r="J1844" t="s">
        <v>0</v>
      </c>
      <c r="K1844">
        <v>0.9274</v>
      </c>
      <c r="L1844" t="s">
        <v>118</v>
      </c>
    </row>
    <row r="1845" spans="1:12" x14ac:dyDescent="0.3">
      <c r="A1845" t="s">
        <v>26</v>
      </c>
      <c r="B1845" t="s">
        <v>191</v>
      </c>
      <c r="C1845" t="s">
        <v>31</v>
      </c>
      <c r="D1845">
        <v>2020</v>
      </c>
      <c r="G1845" t="s">
        <v>37</v>
      </c>
      <c r="I1845" t="s">
        <v>30</v>
      </c>
      <c r="J1845" t="s">
        <v>0</v>
      </c>
      <c r="K1845">
        <v>1</v>
      </c>
      <c r="L1845" t="s">
        <v>118</v>
      </c>
    </row>
    <row r="1846" spans="1:12" x14ac:dyDescent="0.3">
      <c r="A1846" t="s">
        <v>26</v>
      </c>
      <c r="B1846" t="s">
        <v>191</v>
      </c>
      <c r="C1846" t="s">
        <v>31</v>
      </c>
      <c r="D1846">
        <v>2020</v>
      </c>
      <c r="G1846" t="s">
        <v>61</v>
      </c>
      <c r="I1846" t="s">
        <v>30</v>
      </c>
      <c r="J1846" t="s">
        <v>0</v>
      </c>
      <c r="K1846">
        <v>12.5</v>
      </c>
      <c r="L1846" t="s">
        <v>118</v>
      </c>
    </row>
    <row r="1847" spans="1:12" x14ac:dyDescent="0.3">
      <c r="A1847" t="s">
        <v>26</v>
      </c>
      <c r="B1847" t="s">
        <v>191</v>
      </c>
      <c r="C1847" t="s">
        <v>31</v>
      </c>
      <c r="D1847">
        <v>2020</v>
      </c>
      <c r="G1847" t="s">
        <v>62</v>
      </c>
      <c r="I1847" t="s">
        <v>30</v>
      </c>
      <c r="J1847" t="s">
        <v>0</v>
      </c>
      <c r="K1847">
        <v>1.01</v>
      </c>
      <c r="L1847" t="s">
        <v>118</v>
      </c>
    </row>
    <row r="1848" spans="1:12" x14ac:dyDescent="0.3">
      <c r="A1848" t="s">
        <v>26</v>
      </c>
      <c r="B1848" t="s">
        <v>191</v>
      </c>
      <c r="C1848" t="s">
        <v>31</v>
      </c>
      <c r="D1848">
        <v>2020</v>
      </c>
      <c r="G1848" t="s">
        <v>63</v>
      </c>
      <c r="I1848" t="s">
        <v>30</v>
      </c>
      <c r="J1848" t="s">
        <v>0</v>
      </c>
      <c r="K1848">
        <v>0.52</v>
      </c>
      <c r="L1848" t="s">
        <v>118</v>
      </c>
    </row>
    <row r="1849" spans="1:12" x14ac:dyDescent="0.3">
      <c r="A1849" t="s">
        <v>26</v>
      </c>
      <c r="B1849" t="s">
        <v>191</v>
      </c>
      <c r="C1849" t="s">
        <v>31</v>
      </c>
      <c r="D1849">
        <v>2020</v>
      </c>
      <c r="G1849" t="s">
        <v>43</v>
      </c>
      <c r="I1849" t="s">
        <v>30</v>
      </c>
      <c r="J1849" t="s">
        <v>0</v>
      </c>
      <c r="K1849">
        <v>0.5</v>
      </c>
      <c r="L1849" t="s">
        <v>118</v>
      </c>
    </row>
    <row r="1850" spans="1:12" x14ac:dyDescent="0.3">
      <c r="A1850" t="s">
        <v>26</v>
      </c>
      <c r="B1850" t="s">
        <v>191</v>
      </c>
      <c r="C1850" t="s">
        <v>31</v>
      </c>
      <c r="D1850" s="3">
        <v>2020</v>
      </c>
      <c r="G1850" t="s">
        <v>64</v>
      </c>
      <c r="I1850" t="s">
        <v>30</v>
      </c>
      <c r="J1850" t="s">
        <v>0</v>
      </c>
      <c r="K1850" s="4">
        <v>1.5</v>
      </c>
      <c r="L1850" t="s">
        <v>118</v>
      </c>
    </row>
    <row r="1851" spans="1:12" x14ac:dyDescent="0.3">
      <c r="A1851" t="s">
        <v>26</v>
      </c>
      <c r="B1851" t="s">
        <v>191</v>
      </c>
      <c r="C1851" t="s">
        <v>31</v>
      </c>
      <c r="D1851" s="3">
        <v>2020</v>
      </c>
      <c r="G1851" t="s">
        <v>198</v>
      </c>
      <c r="I1851" t="s">
        <v>30</v>
      </c>
      <c r="J1851" t="s">
        <v>0</v>
      </c>
      <c r="K1851" s="4">
        <v>0.95</v>
      </c>
      <c r="L1851" t="s">
        <v>118</v>
      </c>
    </row>
    <row r="1852" spans="1:12" x14ac:dyDescent="0.3">
      <c r="A1852" t="s">
        <v>26</v>
      </c>
      <c r="B1852" t="s">
        <v>191</v>
      </c>
      <c r="C1852" t="s">
        <v>31</v>
      </c>
      <c r="D1852" s="3">
        <v>2020</v>
      </c>
      <c r="G1852" t="s">
        <v>38</v>
      </c>
      <c r="I1852" t="s">
        <v>30</v>
      </c>
      <c r="J1852" t="s">
        <v>0</v>
      </c>
      <c r="K1852" s="4">
        <v>15</v>
      </c>
      <c r="L1852" t="s">
        <v>118</v>
      </c>
    </row>
    <row r="1853" spans="1:12" x14ac:dyDescent="0.3">
      <c r="A1853" t="s">
        <v>26</v>
      </c>
      <c r="B1853" t="s">
        <v>191</v>
      </c>
      <c r="C1853" t="s">
        <v>31</v>
      </c>
      <c r="D1853" s="3">
        <v>2020</v>
      </c>
      <c r="G1853" t="s">
        <v>65</v>
      </c>
      <c r="I1853" t="s">
        <v>30</v>
      </c>
      <c r="J1853" t="s">
        <v>0</v>
      </c>
      <c r="K1853" s="4">
        <v>1.1422000000000001</v>
      </c>
      <c r="L1853" t="s">
        <v>118</v>
      </c>
    </row>
    <row r="1854" spans="1:12" x14ac:dyDescent="0.3">
      <c r="A1854" t="s">
        <v>26</v>
      </c>
      <c r="B1854" t="s">
        <v>191</v>
      </c>
      <c r="C1854" t="s">
        <v>31</v>
      </c>
      <c r="D1854" s="3">
        <v>2020</v>
      </c>
      <c r="G1854" t="s">
        <v>39</v>
      </c>
      <c r="I1854" t="s">
        <v>30</v>
      </c>
      <c r="J1854" t="s">
        <v>0</v>
      </c>
      <c r="K1854" s="4">
        <v>1</v>
      </c>
      <c r="L1854" t="s">
        <v>118</v>
      </c>
    </row>
    <row r="1855" spans="1:12" x14ac:dyDescent="0.3">
      <c r="A1855" t="s">
        <v>26</v>
      </c>
      <c r="B1855" t="s">
        <v>191</v>
      </c>
      <c r="C1855" t="s">
        <v>31</v>
      </c>
      <c r="D1855" s="3">
        <v>2020</v>
      </c>
      <c r="G1855" t="s">
        <v>200</v>
      </c>
      <c r="I1855" t="s">
        <v>30</v>
      </c>
      <c r="J1855" t="s">
        <v>0</v>
      </c>
      <c r="K1855" s="4">
        <v>0.53459999999999996</v>
      </c>
      <c r="L1855" t="s">
        <v>118</v>
      </c>
    </row>
    <row r="1856" spans="1:12" x14ac:dyDescent="0.3">
      <c r="A1856" t="s">
        <v>26</v>
      </c>
      <c r="B1856" t="s">
        <v>191</v>
      </c>
      <c r="C1856" t="s">
        <v>31</v>
      </c>
      <c r="D1856" s="3">
        <v>2020</v>
      </c>
      <c r="G1856" t="s">
        <v>66</v>
      </c>
      <c r="I1856" t="s">
        <v>30</v>
      </c>
      <c r="J1856" t="s">
        <v>0</v>
      </c>
      <c r="K1856" s="4">
        <v>1.32</v>
      </c>
      <c r="L1856" t="s">
        <v>118</v>
      </c>
    </row>
    <row r="1857" spans="1:12" x14ac:dyDescent="0.3">
      <c r="A1857" t="s">
        <v>26</v>
      </c>
      <c r="B1857" t="s">
        <v>191</v>
      </c>
      <c r="C1857" t="s">
        <v>31</v>
      </c>
      <c r="D1857" s="3">
        <v>2020</v>
      </c>
      <c r="G1857" t="s">
        <v>67</v>
      </c>
      <c r="I1857" t="s">
        <v>30</v>
      </c>
      <c r="J1857" t="s">
        <v>0</v>
      </c>
      <c r="K1857" s="4">
        <v>3.85</v>
      </c>
      <c r="L1857" t="s">
        <v>118</v>
      </c>
    </row>
    <row r="1858" spans="1:12" x14ac:dyDescent="0.3">
      <c r="A1858" t="s">
        <v>26</v>
      </c>
      <c r="B1858" t="s">
        <v>191</v>
      </c>
      <c r="C1858" t="s">
        <v>31</v>
      </c>
      <c r="D1858" s="3">
        <v>2020</v>
      </c>
      <c r="G1858" t="s">
        <v>40</v>
      </c>
      <c r="I1858" t="s">
        <v>30</v>
      </c>
      <c r="J1858" t="s">
        <v>0</v>
      </c>
      <c r="K1858" s="4">
        <v>7.03</v>
      </c>
      <c r="L1858" t="s">
        <v>118</v>
      </c>
    </row>
    <row r="1859" spans="1:12" x14ac:dyDescent="0.3">
      <c r="A1859" t="s">
        <v>26</v>
      </c>
      <c r="B1859" t="s">
        <v>191</v>
      </c>
      <c r="C1859" t="s">
        <v>31</v>
      </c>
      <c r="D1859" s="3">
        <v>2020</v>
      </c>
      <c r="G1859" t="s">
        <v>41</v>
      </c>
      <c r="I1859" t="s">
        <v>30</v>
      </c>
      <c r="J1859" t="s">
        <v>0</v>
      </c>
      <c r="K1859" s="4">
        <v>0.46279999999999999</v>
      </c>
      <c r="L1859" t="s">
        <v>118</v>
      </c>
    </row>
    <row r="1860" spans="1:12" x14ac:dyDescent="0.3">
      <c r="A1860" t="s">
        <v>26</v>
      </c>
      <c r="B1860" t="s">
        <v>191</v>
      </c>
      <c r="C1860" t="s">
        <v>31</v>
      </c>
      <c r="D1860" s="3">
        <v>2020</v>
      </c>
      <c r="G1860" t="s">
        <v>42</v>
      </c>
      <c r="I1860" t="s">
        <v>30</v>
      </c>
      <c r="J1860" t="s">
        <v>0</v>
      </c>
      <c r="K1860" s="4"/>
      <c r="L1860" t="s">
        <v>118</v>
      </c>
    </row>
    <row r="1861" spans="1:12" x14ac:dyDescent="0.3">
      <c r="A1861" t="s">
        <v>26</v>
      </c>
      <c r="B1861" t="s">
        <v>191</v>
      </c>
      <c r="C1861" t="s">
        <v>31</v>
      </c>
      <c r="D1861" s="3">
        <v>2020</v>
      </c>
      <c r="G1861" t="s">
        <v>201</v>
      </c>
      <c r="I1861" t="s">
        <v>30</v>
      </c>
      <c r="J1861" t="s">
        <v>0</v>
      </c>
      <c r="K1861" s="4">
        <v>0.5</v>
      </c>
      <c r="L1861" t="s">
        <v>118</v>
      </c>
    </row>
    <row r="1862" spans="1:12" x14ac:dyDescent="0.3">
      <c r="A1862" t="s">
        <v>26</v>
      </c>
      <c r="B1862" t="s">
        <v>191</v>
      </c>
      <c r="C1862" t="s">
        <v>31</v>
      </c>
      <c r="D1862" s="3">
        <v>2021</v>
      </c>
      <c r="G1862" t="s">
        <v>196</v>
      </c>
      <c r="I1862" t="s">
        <v>30</v>
      </c>
      <c r="J1862" t="s">
        <v>32</v>
      </c>
      <c r="K1862" s="4">
        <v>21</v>
      </c>
      <c r="L1862" t="s">
        <v>2</v>
      </c>
    </row>
    <row r="1863" spans="1:12" x14ac:dyDescent="0.3">
      <c r="A1863" t="s">
        <v>26</v>
      </c>
      <c r="B1863" t="s">
        <v>191</v>
      </c>
      <c r="C1863" t="s">
        <v>31</v>
      </c>
      <c r="D1863" s="3">
        <v>2021</v>
      </c>
      <c r="G1863" t="s">
        <v>33</v>
      </c>
      <c r="I1863" t="s">
        <v>30</v>
      </c>
      <c r="J1863" t="s">
        <v>32</v>
      </c>
      <c r="K1863" s="4">
        <v>20</v>
      </c>
      <c r="L1863" t="s">
        <v>2</v>
      </c>
    </row>
    <row r="1864" spans="1:12" x14ac:dyDescent="0.3">
      <c r="A1864" t="s">
        <v>26</v>
      </c>
      <c r="B1864" t="s">
        <v>191</v>
      </c>
      <c r="C1864" t="s">
        <v>31</v>
      </c>
      <c r="D1864" s="3">
        <v>2021</v>
      </c>
      <c r="G1864" t="s">
        <v>34</v>
      </c>
      <c r="I1864" t="s">
        <v>30</v>
      </c>
      <c r="J1864" t="s">
        <v>32</v>
      </c>
      <c r="K1864" s="4">
        <v>25</v>
      </c>
      <c r="L1864" t="s">
        <v>2</v>
      </c>
    </row>
    <row r="1865" spans="1:12" x14ac:dyDescent="0.3">
      <c r="A1865" t="s">
        <v>26</v>
      </c>
      <c r="B1865" t="s">
        <v>191</v>
      </c>
      <c r="C1865" t="s">
        <v>31</v>
      </c>
      <c r="D1865" s="3">
        <v>2021</v>
      </c>
      <c r="G1865" t="s">
        <v>58</v>
      </c>
      <c r="I1865" t="s">
        <v>30</v>
      </c>
      <c r="J1865" t="s">
        <v>32</v>
      </c>
      <c r="K1865" s="4">
        <v>19</v>
      </c>
      <c r="L1865" t="s">
        <v>2</v>
      </c>
    </row>
    <row r="1866" spans="1:12" x14ac:dyDescent="0.3">
      <c r="A1866" t="s">
        <v>26</v>
      </c>
      <c r="B1866" t="s">
        <v>191</v>
      </c>
      <c r="C1866" t="s">
        <v>31</v>
      </c>
      <c r="D1866" s="3">
        <v>2021</v>
      </c>
      <c r="G1866" t="s">
        <v>199</v>
      </c>
      <c r="I1866" t="s">
        <v>30</v>
      </c>
      <c r="J1866" t="s">
        <v>32</v>
      </c>
      <c r="K1866" s="4">
        <v>21</v>
      </c>
      <c r="L1866" t="s">
        <v>2</v>
      </c>
    </row>
    <row r="1867" spans="1:12" x14ac:dyDescent="0.3">
      <c r="A1867" t="s">
        <v>26</v>
      </c>
      <c r="B1867" t="s">
        <v>191</v>
      </c>
      <c r="C1867" t="s">
        <v>31</v>
      </c>
      <c r="D1867" s="3">
        <v>2021</v>
      </c>
      <c r="G1867" t="s">
        <v>112</v>
      </c>
      <c r="I1867" t="s">
        <v>30</v>
      </c>
      <c r="J1867" t="s">
        <v>32</v>
      </c>
      <c r="K1867" s="3">
        <v>25</v>
      </c>
      <c r="L1867" t="s">
        <v>2</v>
      </c>
    </row>
    <row r="1868" spans="1:12" x14ac:dyDescent="0.3">
      <c r="A1868" t="s">
        <v>26</v>
      </c>
      <c r="B1868" t="s">
        <v>191</v>
      </c>
      <c r="C1868" t="s">
        <v>31</v>
      </c>
      <c r="D1868" s="3">
        <v>2021</v>
      </c>
      <c r="G1868" t="s">
        <v>35</v>
      </c>
      <c r="I1868" t="s">
        <v>30</v>
      </c>
      <c r="J1868" t="s">
        <v>32</v>
      </c>
      <c r="K1868" s="4">
        <v>19</v>
      </c>
      <c r="L1868" t="s">
        <v>2</v>
      </c>
    </row>
    <row r="1869" spans="1:12" x14ac:dyDescent="0.3">
      <c r="A1869" t="s">
        <v>26</v>
      </c>
      <c r="B1869" t="s">
        <v>191</v>
      </c>
      <c r="C1869" t="s">
        <v>31</v>
      </c>
      <c r="D1869" s="3">
        <v>2021</v>
      </c>
      <c r="G1869" t="s">
        <v>36</v>
      </c>
      <c r="I1869" t="s">
        <v>30</v>
      </c>
      <c r="J1869" t="s">
        <v>32</v>
      </c>
      <c r="K1869" s="4">
        <v>6</v>
      </c>
      <c r="L1869" t="s">
        <v>2</v>
      </c>
    </row>
    <row r="1870" spans="1:12" x14ac:dyDescent="0.3">
      <c r="A1870" t="s">
        <v>26</v>
      </c>
      <c r="B1870" t="s">
        <v>191</v>
      </c>
      <c r="C1870" t="s">
        <v>31</v>
      </c>
      <c r="D1870" s="3">
        <v>2021</v>
      </c>
      <c r="G1870" t="s">
        <v>29</v>
      </c>
      <c r="I1870" t="s">
        <v>30</v>
      </c>
      <c r="J1870" t="s">
        <v>32</v>
      </c>
      <c r="K1870" s="4">
        <v>21</v>
      </c>
      <c r="L1870" t="s">
        <v>2</v>
      </c>
    </row>
    <row r="1871" spans="1:12" x14ac:dyDescent="0.3">
      <c r="A1871" t="s">
        <v>26</v>
      </c>
      <c r="B1871" t="s">
        <v>191</v>
      </c>
      <c r="C1871" t="s">
        <v>31</v>
      </c>
      <c r="D1871" s="3">
        <v>2021</v>
      </c>
      <c r="G1871" t="s">
        <v>59</v>
      </c>
      <c r="I1871" t="s">
        <v>30</v>
      </c>
      <c r="J1871" t="s">
        <v>32</v>
      </c>
      <c r="K1871" s="4">
        <v>20</v>
      </c>
      <c r="L1871" t="s">
        <v>2</v>
      </c>
    </row>
    <row r="1872" spans="1:12" x14ac:dyDescent="0.3">
      <c r="A1872" t="s">
        <v>26</v>
      </c>
      <c r="B1872" t="s">
        <v>191</v>
      </c>
      <c r="C1872" t="s">
        <v>31</v>
      </c>
      <c r="D1872" s="3">
        <v>2021</v>
      </c>
      <c r="G1872" t="s">
        <v>60</v>
      </c>
      <c r="I1872" t="s">
        <v>30</v>
      </c>
      <c r="J1872" t="s">
        <v>32</v>
      </c>
      <c r="K1872" s="4">
        <v>20</v>
      </c>
      <c r="L1872" t="s">
        <v>2</v>
      </c>
    </row>
    <row r="1873" spans="1:12" x14ac:dyDescent="0.3">
      <c r="A1873" t="s">
        <v>26</v>
      </c>
      <c r="B1873" t="s">
        <v>191</v>
      </c>
      <c r="C1873" t="s">
        <v>31</v>
      </c>
      <c r="D1873" s="3">
        <v>2021</v>
      </c>
      <c r="G1873" t="s">
        <v>197</v>
      </c>
      <c r="I1873" t="s">
        <v>30</v>
      </c>
      <c r="J1873" t="s">
        <v>32</v>
      </c>
      <c r="K1873" s="4">
        <v>27</v>
      </c>
      <c r="L1873" t="s">
        <v>2</v>
      </c>
    </row>
    <row r="1874" spans="1:12" x14ac:dyDescent="0.3">
      <c r="A1874" t="s">
        <v>26</v>
      </c>
      <c r="B1874" t="s">
        <v>191</v>
      </c>
      <c r="C1874" t="s">
        <v>31</v>
      </c>
      <c r="D1874" s="3">
        <v>2021</v>
      </c>
      <c r="G1874" t="s">
        <v>37</v>
      </c>
      <c r="I1874" t="s">
        <v>30</v>
      </c>
      <c r="J1874" t="s">
        <v>32</v>
      </c>
      <c r="K1874" s="4">
        <v>13.5</v>
      </c>
      <c r="L1874" t="s">
        <v>2</v>
      </c>
    </row>
    <row r="1875" spans="1:12" x14ac:dyDescent="0.3">
      <c r="A1875" t="s">
        <v>26</v>
      </c>
      <c r="B1875" t="s">
        <v>191</v>
      </c>
      <c r="C1875" t="s">
        <v>31</v>
      </c>
      <c r="D1875" s="3">
        <v>2021</v>
      </c>
      <c r="G1875" t="s">
        <v>61</v>
      </c>
      <c r="I1875" t="s">
        <v>30</v>
      </c>
      <c r="J1875" t="s">
        <v>32</v>
      </c>
      <c r="K1875" s="4">
        <v>22</v>
      </c>
      <c r="L1875" t="s">
        <v>2</v>
      </c>
    </row>
    <row r="1876" spans="1:12" x14ac:dyDescent="0.3">
      <c r="A1876" t="s">
        <v>26</v>
      </c>
      <c r="B1876" t="s">
        <v>191</v>
      </c>
      <c r="C1876" t="s">
        <v>31</v>
      </c>
      <c r="D1876" s="3">
        <v>2021</v>
      </c>
      <c r="G1876" t="s">
        <v>62</v>
      </c>
      <c r="I1876" t="s">
        <v>30</v>
      </c>
      <c r="J1876" t="s">
        <v>32</v>
      </c>
      <c r="K1876" s="4">
        <v>21</v>
      </c>
      <c r="L1876" t="s">
        <v>2</v>
      </c>
    </row>
    <row r="1877" spans="1:12" x14ac:dyDescent="0.3">
      <c r="A1877" t="s">
        <v>26</v>
      </c>
      <c r="B1877" t="s">
        <v>191</v>
      </c>
      <c r="C1877" t="s">
        <v>31</v>
      </c>
      <c r="D1877" s="3">
        <v>2021</v>
      </c>
      <c r="G1877" t="s">
        <v>63</v>
      </c>
      <c r="I1877" t="s">
        <v>30</v>
      </c>
      <c r="J1877" t="s">
        <v>32</v>
      </c>
      <c r="K1877" s="4">
        <v>21</v>
      </c>
      <c r="L1877" t="s">
        <v>2</v>
      </c>
    </row>
    <row r="1878" spans="1:12" x14ac:dyDescent="0.3">
      <c r="A1878" t="s">
        <v>26</v>
      </c>
      <c r="B1878" t="s">
        <v>191</v>
      </c>
      <c r="C1878" t="s">
        <v>31</v>
      </c>
      <c r="D1878" s="3">
        <v>2021</v>
      </c>
      <c r="G1878" t="s">
        <v>43</v>
      </c>
      <c r="I1878" t="s">
        <v>30</v>
      </c>
      <c r="J1878" t="s">
        <v>32</v>
      </c>
      <c r="K1878" s="4">
        <v>8</v>
      </c>
      <c r="L1878" t="s">
        <v>2</v>
      </c>
    </row>
    <row r="1879" spans="1:12" x14ac:dyDescent="0.3">
      <c r="A1879" t="s">
        <v>26</v>
      </c>
      <c r="B1879" t="s">
        <v>191</v>
      </c>
      <c r="C1879" t="s">
        <v>31</v>
      </c>
      <c r="D1879" s="3">
        <v>2021</v>
      </c>
      <c r="G1879" t="s">
        <v>64</v>
      </c>
      <c r="I1879" t="s">
        <v>30</v>
      </c>
      <c r="J1879" t="s">
        <v>32</v>
      </c>
      <c r="K1879" s="4">
        <v>5</v>
      </c>
      <c r="L1879" t="s">
        <v>2</v>
      </c>
    </row>
    <row r="1880" spans="1:12" x14ac:dyDescent="0.3">
      <c r="A1880" t="s">
        <v>26</v>
      </c>
      <c r="B1880" t="s">
        <v>191</v>
      </c>
      <c r="C1880" t="s">
        <v>31</v>
      </c>
      <c r="D1880" s="3">
        <v>2021</v>
      </c>
      <c r="G1880" t="s">
        <v>198</v>
      </c>
      <c r="I1880" t="s">
        <v>30</v>
      </c>
      <c r="J1880" t="s">
        <v>32</v>
      </c>
      <c r="K1880" s="4">
        <v>21</v>
      </c>
      <c r="L1880" t="s">
        <v>2</v>
      </c>
    </row>
    <row r="1881" spans="1:12" x14ac:dyDescent="0.3">
      <c r="A1881" t="s">
        <v>26</v>
      </c>
      <c r="B1881" t="s">
        <v>191</v>
      </c>
      <c r="C1881" t="s">
        <v>31</v>
      </c>
      <c r="D1881" s="3">
        <v>2021</v>
      </c>
      <c r="G1881" t="s">
        <v>38</v>
      </c>
      <c r="I1881" t="s">
        <v>30</v>
      </c>
      <c r="J1881" t="s">
        <v>32</v>
      </c>
      <c r="K1881" s="4">
        <v>20</v>
      </c>
      <c r="L1881" t="s">
        <v>2</v>
      </c>
    </row>
    <row r="1882" spans="1:12" x14ac:dyDescent="0.3">
      <c r="A1882" t="s">
        <v>26</v>
      </c>
      <c r="B1882" t="s">
        <v>191</v>
      </c>
      <c r="C1882" t="s">
        <v>31</v>
      </c>
      <c r="D1882" s="3">
        <v>2021</v>
      </c>
      <c r="G1882" t="s">
        <v>65</v>
      </c>
      <c r="I1882" t="s">
        <v>30</v>
      </c>
      <c r="J1882" t="s">
        <v>32</v>
      </c>
      <c r="K1882" s="4">
        <v>23</v>
      </c>
      <c r="L1882" t="s">
        <v>2</v>
      </c>
    </row>
    <row r="1883" spans="1:12" x14ac:dyDescent="0.3">
      <c r="A1883" t="s">
        <v>26</v>
      </c>
      <c r="B1883" t="s">
        <v>191</v>
      </c>
      <c r="C1883" t="s">
        <v>31</v>
      </c>
      <c r="D1883" s="3">
        <v>2021</v>
      </c>
      <c r="G1883" t="s">
        <v>39</v>
      </c>
      <c r="I1883" t="s">
        <v>30</v>
      </c>
      <c r="J1883" t="s">
        <v>32</v>
      </c>
      <c r="K1883" s="4">
        <v>23</v>
      </c>
      <c r="L1883" t="s">
        <v>2</v>
      </c>
    </row>
    <row r="1884" spans="1:12" x14ac:dyDescent="0.3">
      <c r="A1884" t="s">
        <v>26</v>
      </c>
      <c r="B1884" t="s">
        <v>191</v>
      </c>
      <c r="C1884" t="s">
        <v>31</v>
      </c>
      <c r="D1884" s="3">
        <v>2021</v>
      </c>
      <c r="G1884" t="s">
        <v>200</v>
      </c>
      <c r="I1884" t="s">
        <v>30</v>
      </c>
      <c r="J1884" t="s">
        <v>32</v>
      </c>
      <c r="K1884" s="4">
        <v>19</v>
      </c>
      <c r="L1884" t="s">
        <v>2</v>
      </c>
    </row>
    <row r="1885" spans="1:12" x14ac:dyDescent="0.3">
      <c r="A1885" t="s">
        <v>26</v>
      </c>
      <c r="B1885" t="s">
        <v>191</v>
      </c>
      <c r="C1885" t="s">
        <v>31</v>
      </c>
      <c r="D1885" s="3">
        <v>2021</v>
      </c>
      <c r="G1885" t="s">
        <v>66</v>
      </c>
      <c r="I1885" t="s">
        <v>30</v>
      </c>
      <c r="J1885" t="s">
        <v>32</v>
      </c>
      <c r="K1885" s="4">
        <v>20</v>
      </c>
      <c r="L1885" t="s">
        <v>2</v>
      </c>
    </row>
    <row r="1886" spans="1:12" x14ac:dyDescent="0.3">
      <c r="A1886" t="s">
        <v>26</v>
      </c>
      <c r="B1886" t="s">
        <v>191</v>
      </c>
      <c r="C1886" t="s">
        <v>31</v>
      </c>
      <c r="D1886" s="3">
        <v>2021</v>
      </c>
      <c r="G1886" t="s">
        <v>67</v>
      </c>
      <c r="I1886" t="s">
        <v>30</v>
      </c>
      <c r="J1886" t="s">
        <v>32</v>
      </c>
      <c r="K1886" s="4">
        <v>22</v>
      </c>
      <c r="L1886" t="s">
        <v>2</v>
      </c>
    </row>
    <row r="1887" spans="1:12" x14ac:dyDescent="0.3">
      <c r="A1887" t="s">
        <v>26</v>
      </c>
      <c r="B1887" t="s">
        <v>191</v>
      </c>
      <c r="C1887" t="s">
        <v>31</v>
      </c>
      <c r="D1887" s="3">
        <v>2021</v>
      </c>
      <c r="G1887" t="s">
        <v>40</v>
      </c>
      <c r="I1887" t="s">
        <v>30</v>
      </c>
      <c r="J1887" t="s">
        <v>32</v>
      </c>
      <c r="K1887" s="4">
        <v>24</v>
      </c>
      <c r="L1887" t="s">
        <v>2</v>
      </c>
    </row>
    <row r="1888" spans="1:12" x14ac:dyDescent="0.3">
      <c r="A1888" t="s">
        <v>26</v>
      </c>
      <c r="B1888" t="s">
        <v>191</v>
      </c>
      <c r="C1888" t="s">
        <v>31</v>
      </c>
      <c r="D1888" s="3">
        <v>2021</v>
      </c>
      <c r="G1888" t="s">
        <v>41</v>
      </c>
      <c r="I1888" t="s">
        <v>30</v>
      </c>
      <c r="J1888" t="s">
        <v>32</v>
      </c>
      <c r="K1888" s="4">
        <v>25</v>
      </c>
      <c r="L1888" t="s">
        <v>2</v>
      </c>
    </row>
    <row r="1889" spans="1:12" x14ac:dyDescent="0.3">
      <c r="A1889" t="s">
        <v>26</v>
      </c>
      <c r="B1889" t="s">
        <v>191</v>
      </c>
      <c r="C1889" t="s">
        <v>31</v>
      </c>
      <c r="D1889" s="3">
        <v>2021</v>
      </c>
      <c r="G1889" t="s">
        <v>42</v>
      </c>
      <c r="I1889" t="s">
        <v>30</v>
      </c>
      <c r="J1889" t="s">
        <v>32</v>
      </c>
      <c r="K1889" s="4" t="s">
        <v>203</v>
      </c>
      <c r="L1889" t="s">
        <v>2</v>
      </c>
    </row>
    <row r="1890" spans="1:12" x14ac:dyDescent="0.3">
      <c r="A1890" t="s">
        <v>26</v>
      </c>
      <c r="B1890" t="s">
        <v>191</v>
      </c>
      <c r="C1890" t="s">
        <v>31</v>
      </c>
      <c r="D1890" s="3">
        <v>2021</v>
      </c>
      <c r="G1890" t="s">
        <v>201</v>
      </c>
      <c r="I1890" t="s">
        <v>30</v>
      </c>
      <c r="J1890" t="s">
        <v>32</v>
      </c>
      <c r="K1890" s="4"/>
      <c r="L1890" t="s">
        <v>2</v>
      </c>
    </row>
    <row r="1891" spans="1:12" x14ac:dyDescent="0.3">
      <c r="A1891" t="s">
        <v>26</v>
      </c>
      <c r="B1891" t="s">
        <v>191</v>
      </c>
      <c r="C1891" t="s">
        <v>31</v>
      </c>
      <c r="D1891" s="3">
        <v>2021</v>
      </c>
      <c r="G1891" t="s">
        <v>196</v>
      </c>
      <c r="I1891" t="s">
        <v>30</v>
      </c>
      <c r="J1891" t="s">
        <v>1</v>
      </c>
      <c r="K1891" s="4">
        <v>5.0688999999999993</v>
      </c>
      <c r="L1891" t="s">
        <v>118</v>
      </c>
    </row>
    <row r="1892" spans="1:12" x14ac:dyDescent="0.3">
      <c r="A1892" t="s">
        <v>26</v>
      </c>
      <c r="B1892" t="s">
        <v>191</v>
      </c>
      <c r="C1892" t="s">
        <v>31</v>
      </c>
      <c r="D1892" s="3">
        <v>2021</v>
      </c>
      <c r="G1892" t="s">
        <v>33</v>
      </c>
      <c r="I1892" t="s">
        <v>30</v>
      </c>
      <c r="J1892" t="s">
        <v>1</v>
      </c>
      <c r="K1892" s="4">
        <v>0</v>
      </c>
      <c r="L1892" t="s">
        <v>118</v>
      </c>
    </row>
    <row r="1893" spans="1:12" x14ac:dyDescent="0.3">
      <c r="A1893" t="s">
        <v>26</v>
      </c>
      <c r="B1893" t="s">
        <v>191</v>
      </c>
      <c r="C1893" t="s">
        <v>31</v>
      </c>
      <c r="D1893" s="3">
        <v>2021</v>
      </c>
      <c r="G1893" t="s">
        <v>34</v>
      </c>
      <c r="I1893" t="s">
        <v>30</v>
      </c>
      <c r="J1893" t="s">
        <v>1</v>
      </c>
      <c r="K1893" s="4">
        <v>0.99252299344934825</v>
      </c>
      <c r="L1893" t="s">
        <v>118</v>
      </c>
    </row>
    <row r="1894" spans="1:12" x14ac:dyDescent="0.3">
      <c r="A1894" t="s">
        <v>26</v>
      </c>
      <c r="B1894" t="s">
        <v>191</v>
      </c>
      <c r="C1894" t="s">
        <v>31</v>
      </c>
      <c r="D1894" s="3">
        <v>2021</v>
      </c>
      <c r="G1894" t="s">
        <v>58</v>
      </c>
      <c r="I1894" t="s">
        <v>30</v>
      </c>
      <c r="J1894" t="s">
        <v>1</v>
      </c>
      <c r="K1894" s="4">
        <v>5</v>
      </c>
      <c r="L1894" t="s">
        <v>118</v>
      </c>
    </row>
    <row r="1895" spans="1:12" x14ac:dyDescent="0.3">
      <c r="A1895" t="s">
        <v>26</v>
      </c>
      <c r="B1895" t="s">
        <v>191</v>
      </c>
      <c r="C1895" t="s">
        <v>31</v>
      </c>
      <c r="D1895" s="3">
        <v>2021</v>
      </c>
      <c r="G1895" t="s">
        <v>199</v>
      </c>
      <c r="I1895" t="s">
        <v>30</v>
      </c>
      <c r="J1895" t="s">
        <v>1</v>
      </c>
      <c r="K1895" s="4">
        <v>1.0825905665429785</v>
      </c>
      <c r="L1895" t="s">
        <v>118</v>
      </c>
    </row>
    <row r="1896" spans="1:12" x14ac:dyDescent="0.3">
      <c r="A1896" t="s">
        <v>26</v>
      </c>
      <c r="B1896" t="s">
        <v>191</v>
      </c>
      <c r="C1896" t="s">
        <v>31</v>
      </c>
      <c r="D1896" s="3">
        <v>2021</v>
      </c>
      <c r="G1896" t="s">
        <v>112</v>
      </c>
      <c r="I1896" t="s">
        <v>30</v>
      </c>
      <c r="J1896" t="s">
        <v>1</v>
      </c>
      <c r="K1896" s="4">
        <v>116.31062691427907</v>
      </c>
      <c r="L1896" t="s">
        <v>118</v>
      </c>
    </row>
    <row r="1897" spans="1:12" x14ac:dyDescent="0.3">
      <c r="A1897" t="s">
        <v>26</v>
      </c>
      <c r="B1897" t="s">
        <v>191</v>
      </c>
      <c r="C1897" t="s">
        <v>31</v>
      </c>
      <c r="D1897" s="3">
        <v>2021</v>
      </c>
      <c r="G1897" t="s">
        <v>35</v>
      </c>
      <c r="I1897" t="s">
        <v>30</v>
      </c>
      <c r="J1897" t="s">
        <v>1</v>
      </c>
      <c r="K1897" s="4">
        <v>20.5</v>
      </c>
      <c r="L1897" t="s">
        <v>118</v>
      </c>
    </row>
    <row r="1898" spans="1:12" x14ac:dyDescent="0.3">
      <c r="A1898" t="s">
        <v>26</v>
      </c>
      <c r="B1898" t="s">
        <v>191</v>
      </c>
      <c r="C1898" t="s">
        <v>31</v>
      </c>
      <c r="D1898" s="3">
        <v>2021</v>
      </c>
      <c r="G1898" t="s">
        <v>36</v>
      </c>
      <c r="I1898" t="s">
        <v>30</v>
      </c>
      <c r="J1898" t="s">
        <v>1</v>
      </c>
      <c r="K1898" s="4">
        <v>5</v>
      </c>
      <c r="L1898" t="s">
        <v>118</v>
      </c>
    </row>
    <row r="1899" spans="1:12" x14ac:dyDescent="0.3">
      <c r="A1899" t="s">
        <v>26</v>
      </c>
      <c r="B1899" t="s">
        <v>191</v>
      </c>
      <c r="C1899" t="s">
        <v>31</v>
      </c>
      <c r="D1899" s="3">
        <v>2021</v>
      </c>
      <c r="G1899" t="s">
        <v>29</v>
      </c>
      <c r="I1899" t="s">
        <v>30</v>
      </c>
      <c r="J1899" t="s">
        <v>1</v>
      </c>
      <c r="K1899" s="4">
        <v>6.02</v>
      </c>
      <c r="L1899" t="s">
        <v>118</v>
      </c>
    </row>
    <row r="1900" spans="1:12" x14ac:dyDescent="0.3">
      <c r="A1900" t="s">
        <v>26</v>
      </c>
      <c r="B1900" t="s">
        <v>191</v>
      </c>
      <c r="C1900" t="s">
        <v>31</v>
      </c>
      <c r="D1900" s="3">
        <v>2021</v>
      </c>
      <c r="G1900" t="s">
        <v>59</v>
      </c>
      <c r="I1900" t="s">
        <v>30</v>
      </c>
      <c r="J1900" t="s">
        <v>1</v>
      </c>
      <c r="K1900" s="4">
        <v>1</v>
      </c>
      <c r="L1900" t="s">
        <v>118</v>
      </c>
    </row>
    <row r="1901" spans="1:12" x14ac:dyDescent="0.3">
      <c r="A1901" t="s">
        <v>26</v>
      </c>
      <c r="B1901" t="s">
        <v>191</v>
      </c>
      <c r="C1901" t="s">
        <v>31</v>
      </c>
      <c r="D1901" s="3">
        <v>2021</v>
      </c>
      <c r="G1901" t="s">
        <v>60</v>
      </c>
      <c r="I1901" t="s">
        <v>30</v>
      </c>
      <c r="J1901" t="s">
        <v>1</v>
      </c>
      <c r="K1901" s="4">
        <v>22.5</v>
      </c>
      <c r="L1901" t="s">
        <v>118</v>
      </c>
    </row>
    <row r="1902" spans="1:12" x14ac:dyDescent="0.3">
      <c r="A1902" t="s">
        <v>26</v>
      </c>
      <c r="B1902" t="s">
        <v>191</v>
      </c>
      <c r="C1902" t="s">
        <v>31</v>
      </c>
      <c r="D1902" s="3">
        <v>2021</v>
      </c>
      <c r="G1902" t="s">
        <v>197</v>
      </c>
      <c r="I1902" t="s">
        <v>30</v>
      </c>
      <c r="J1902" t="s">
        <v>1</v>
      </c>
      <c r="K1902" s="4">
        <v>3.3225395771061663</v>
      </c>
      <c r="L1902" t="s">
        <v>118</v>
      </c>
    </row>
    <row r="1903" spans="1:12" x14ac:dyDescent="0.3">
      <c r="A1903" t="s">
        <v>26</v>
      </c>
      <c r="B1903" t="s">
        <v>191</v>
      </c>
      <c r="C1903" t="s">
        <v>31</v>
      </c>
      <c r="D1903" s="3">
        <v>2021</v>
      </c>
      <c r="G1903" t="s">
        <v>37</v>
      </c>
      <c r="I1903" t="s">
        <v>30</v>
      </c>
      <c r="J1903" t="s">
        <v>1</v>
      </c>
      <c r="K1903" s="4">
        <v>1</v>
      </c>
      <c r="L1903" t="s">
        <v>118</v>
      </c>
    </row>
    <row r="1904" spans="1:12" x14ac:dyDescent="0.3">
      <c r="A1904" t="s">
        <v>26</v>
      </c>
      <c r="B1904" t="s">
        <v>191</v>
      </c>
      <c r="C1904" t="s">
        <v>31</v>
      </c>
      <c r="D1904" s="3">
        <v>2021</v>
      </c>
      <c r="G1904" t="s">
        <v>61</v>
      </c>
      <c r="I1904" t="s">
        <v>30</v>
      </c>
      <c r="J1904" t="s">
        <v>1</v>
      </c>
      <c r="K1904" s="4">
        <v>22.7</v>
      </c>
      <c r="L1904" t="s">
        <v>118</v>
      </c>
    </row>
    <row r="1905" spans="1:12" x14ac:dyDescent="0.3">
      <c r="A1905" t="s">
        <v>26</v>
      </c>
      <c r="B1905" t="s">
        <v>191</v>
      </c>
      <c r="C1905" t="s">
        <v>31</v>
      </c>
      <c r="D1905" s="3">
        <v>2021</v>
      </c>
      <c r="G1905" t="s">
        <v>62</v>
      </c>
      <c r="I1905" t="s">
        <v>30</v>
      </c>
      <c r="J1905" t="s">
        <v>1</v>
      </c>
      <c r="K1905" s="4">
        <v>1.01</v>
      </c>
      <c r="L1905" t="s">
        <v>118</v>
      </c>
    </row>
    <row r="1906" spans="1:12" x14ac:dyDescent="0.3">
      <c r="A1906" t="s">
        <v>26</v>
      </c>
      <c r="B1906" t="s">
        <v>191</v>
      </c>
      <c r="C1906" t="s">
        <v>31</v>
      </c>
      <c r="D1906" s="3">
        <v>2021</v>
      </c>
      <c r="G1906" t="s">
        <v>63</v>
      </c>
      <c r="I1906" t="s">
        <v>30</v>
      </c>
      <c r="J1906" t="s">
        <v>1</v>
      </c>
      <c r="K1906" s="4">
        <v>1.01</v>
      </c>
      <c r="L1906" t="s">
        <v>118</v>
      </c>
    </row>
    <row r="1907" spans="1:12" x14ac:dyDescent="0.3">
      <c r="A1907" t="s">
        <v>26</v>
      </c>
      <c r="B1907" t="s">
        <v>191</v>
      </c>
      <c r="C1907" t="s">
        <v>31</v>
      </c>
      <c r="D1907" s="3">
        <v>2021</v>
      </c>
      <c r="G1907" t="s">
        <v>43</v>
      </c>
      <c r="I1907" t="s">
        <v>30</v>
      </c>
      <c r="J1907" t="s">
        <v>1</v>
      </c>
      <c r="K1907" s="4">
        <v>1</v>
      </c>
      <c r="L1907" t="s">
        <v>118</v>
      </c>
    </row>
    <row r="1908" spans="1:12" x14ac:dyDescent="0.3">
      <c r="A1908" t="s">
        <v>26</v>
      </c>
      <c r="B1908" t="s">
        <v>191</v>
      </c>
      <c r="C1908" t="s">
        <v>31</v>
      </c>
      <c r="D1908" s="3">
        <v>2021</v>
      </c>
      <c r="G1908" t="s">
        <v>64</v>
      </c>
      <c r="I1908" t="s">
        <v>30</v>
      </c>
      <c r="J1908" t="s">
        <v>1</v>
      </c>
      <c r="K1908" s="4">
        <v>1.5</v>
      </c>
      <c r="L1908" t="s">
        <v>118</v>
      </c>
    </row>
    <row r="1909" spans="1:12" x14ac:dyDescent="0.3">
      <c r="A1909" t="s">
        <v>26</v>
      </c>
      <c r="B1909" t="s">
        <v>191</v>
      </c>
      <c r="C1909" t="s">
        <v>31</v>
      </c>
      <c r="D1909" s="3">
        <v>2021</v>
      </c>
      <c r="G1909" t="s">
        <v>198</v>
      </c>
      <c r="I1909" t="s">
        <v>30</v>
      </c>
      <c r="J1909" t="s">
        <v>1</v>
      </c>
      <c r="K1909" s="4">
        <v>1.53</v>
      </c>
      <c r="L1909" t="s">
        <v>118</v>
      </c>
    </row>
    <row r="1910" spans="1:12" x14ac:dyDescent="0.3">
      <c r="A1910" t="s">
        <v>26</v>
      </c>
      <c r="B1910" t="s">
        <v>191</v>
      </c>
      <c r="C1910" t="s">
        <v>31</v>
      </c>
      <c r="D1910" s="3">
        <v>2021</v>
      </c>
      <c r="G1910" t="s">
        <v>38</v>
      </c>
      <c r="I1910" t="s">
        <v>30</v>
      </c>
      <c r="J1910" t="s">
        <v>1</v>
      </c>
      <c r="K1910" s="4">
        <v>15</v>
      </c>
      <c r="L1910" t="s">
        <v>118</v>
      </c>
    </row>
    <row r="1911" spans="1:12" x14ac:dyDescent="0.3">
      <c r="A1911" t="s">
        <v>26</v>
      </c>
      <c r="B1911" t="s">
        <v>191</v>
      </c>
      <c r="C1911" t="s">
        <v>31</v>
      </c>
      <c r="D1911" s="3">
        <v>2021</v>
      </c>
      <c r="G1911" t="s">
        <v>65</v>
      </c>
      <c r="I1911" t="s">
        <v>30</v>
      </c>
      <c r="J1911" t="s">
        <v>1</v>
      </c>
      <c r="K1911" s="4">
        <v>1.1127</v>
      </c>
      <c r="L1911" t="s">
        <v>118</v>
      </c>
    </row>
    <row r="1912" spans="1:12" x14ac:dyDescent="0.3">
      <c r="A1912" t="s">
        <v>26</v>
      </c>
      <c r="B1912" t="s">
        <v>191</v>
      </c>
      <c r="C1912" t="s">
        <v>31</v>
      </c>
      <c r="D1912" s="3">
        <v>2021</v>
      </c>
      <c r="G1912" t="s">
        <v>39</v>
      </c>
      <c r="I1912" t="s">
        <v>30</v>
      </c>
      <c r="J1912" t="s">
        <v>1</v>
      </c>
      <c r="K1912" s="4">
        <v>1</v>
      </c>
      <c r="L1912" t="s">
        <v>118</v>
      </c>
    </row>
    <row r="1913" spans="1:12" x14ac:dyDescent="0.3">
      <c r="A1913" t="s">
        <v>26</v>
      </c>
      <c r="B1913" t="s">
        <v>191</v>
      </c>
      <c r="C1913" t="s">
        <v>31</v>
      </c>
      <c r="D1913" s="3">
        <v>2021</v>
      </c>
      <c r="G1913" t="s">
        <v>200</v>
      </c>
      <c r="I1913" t="s">
        <v>30</v>
      </c>
      <c r="J1913" t="s">
        <v>1</v>
      </c>
      <c r="K1913" s="4">
        <v>1.073</v>
      </c>
      <c r="L1913" t="s">
        <v>118</v>
      </c>
    </row>
    <row r="1914" spans="1:12" x14ac:dyDescent="0.3">
      <c r="A1914" t="s">
        <v>26</v>
      </c>
      <c r="B1914" t="s">
        <v>191</v>
      </c>
      <c r="C1914" t="s">
        <v>31</v>
      </c>
      <c r="D1914" s="3">
        <v>2021</v>
      </c>
      <c r="G1914" t="s">
        <v>66</v>
      </c>
      <c r="I1914" t="s">
        <v>30</v>
      </c>
      <c r="J1914" t="s">
        <v>1</v>
      </c>
      <c r="K1914" s="4">
        <v>1.32</v>
      </c>
      <c r="L1914" t="s">
        <v>118</v>
      </c>
    </row>
    <row r="1915" spans="1:12" x14ac:dyDescent="0.3">
      <c r="A1915" t="s">
        <v>26</v>
      </c>
      <c r="B1915" t="s">
        <v>191</v>
      </c>
      <c r="C1915" t="s">
        <v>31</v>
      </c>
      <c r="D1915" s="3">
        <v>2021</v>
      </c>
      <c r="G1915" t="s">
        <v>67</v>
      </c>
      <c r="I1915" t="s">
        <v>30</v>
      </c>
      <c r="J1915" t="s">
        <v>1</v>
      </c>
      <c r="K1915" s="4">
        <v>3.85</v>
      </c>
      <c r="L1915" t="s">
        <v>118</v>
      </c>
    </row>
    <row r="1916" spans="1:12" x14ac:dyDescent="0.3">
      <c r="A1916" t="s">
        <v>26</v>
      </c>
      <c r="B1916" t="s">
        <v>191</v>
      </c>
      <c r="C1916" t="s">
        <v>31</v>
      </c>
      <c r="D1916" s="3">
        <v>2021</v>
      </c>
      <c r="G1916" t="s">
        <v>40</v>
      </c>
      <c r="I1916" t="s">
        <v>30</v>
      </c>
      <c r="J1916" t="s">
        <v>1</v>
      </c>
      <c r="K1916" s="4">
        <v>22.53</v>
      </c>
      <c r="L1916" t="s">
        <v>118</v>
      </c>
    </row>
    <row r="1917" spans="1:12" x14ac:dyDescent="0.3">
      <c r="A1917" t="s">
        <v>26</v>
      </c>
      <c r="B1917" t="s">
        <v>191</v>
      </c>
      <c r="C1917" t="s">
        <v>31</v>
      </c>
      <c r="D1917" s="3">
        <v>2021</v>
      </c>
      <c r="G1917" t="s">
        <v>41</v>
      </c>
      <c r="I1917" t="s">
        <v>30</v>
      </c>
      <c r="J1917" t="s">
        <v>1</v>
      </c>
      <c r="K1917" s="4">
        <v>33.952300000000001</v>
      </c>
      <c r="L1917" t="s">
        <v>118</v>
      </c>
    </row>
    <row r="1918" spans="1:12" x14ac:dyDescent="0.3">
      <c r="A1918" t="s">
        <v>26</v>
      </c>
      <c r="B1918" t="s">
        <v>191</v>
      </c>
      <c r="C1918" t="s">
        <v>31</v>
      </c>
      <c r="D1918" s="3">
        <v>2021</v>
      </c>
      <c r="G1918" t="s">
        <v>42</v>
      </c>
      <c r="I1918" t="s">
        <v>30</v>
      </c>
      <c r="J1918" t="s">
        <v>1</v>
      </c>
      <c r="K1918" s="4"/>
      <c r="L1918" t="s">
        <v>118</v>
      </c>
    </row>
    <row r="1919" spans="1:12" x14ac:dyDescent="0.3">
      <c r="A1919" t="s">
        <v>26</v>
      </c>
      <c r="B1919" t="s">
        <v>191</v>
      </c>
      <c r="C1919" t="s">
        <v>31</v>
      </c>
      <c r="D1919" s="3">
        <v>2021</v>
      </c>
      <c r="G1919" t="s">
        <v>201</v>
      </c>
      <c r="I1919" t="s">
        <v>30</v>
      </c>
      <c r="J1919" t="s">
        <v>1</v>
      </c>
      <c r="K1919" s="4">
        <v>1</v>
      </c>
      <c r="L1919" t="s">
        <v>118</v>
      </c>
    </row>
    <row r="1920" spans="1:12" x14ac:dyDescent="0.3">
      <c r="A1920" t="s">
        <v>26</v>
      </c>
      <c r="B1920" t="s">
        <v>191</v>
      </c>
      <c r="C1920" t="s">
        <v>31</v>
      </c>
      <c r="D1920" s="3">
        <v>2021</v>
      </c>
      <c r="G1920" t="s">
        <v>196</v>
      </c>
      <c r="I1920" t="s">
        <v>30</v>
      </c>
      <c r="J1920" t="s">
        <v>0</v>
      </c>
      <c r="K1920" s="4">
        <v>5.0688999999999993</v>
      </c>
      <c r="L1920" t="s">
        <v>118</v>
      </c>
    </row>
    <row r="1921" spans="1:12" x14ac:dyDescent="0.3">
      <c r="A1921" t="s">
        <v>26</v>
      </c>
      <c r="B1921" t="s">
        <v>191</v>
      </c>
      <c r="C1921" t="s">
        <v>31</v>
      </c>
      <c r="D1921" s="3">
        <v>2021</v>
      </c>
      <c r="G1921" t="s">
        <v>33</v>
      </c>
      <c r="I1921" t="s">
        <v>30</v>
      </c>
      <c r="J1921" t="s">
        <v>0</v>
      </c>
      <c r="K1921" s="4">
        <v>1.0226</v>
      </c>
      <c r="L1921" t="s">
        <v>118</v>
      </c>
    </row>
    <row r="1922" spans="1:12" x14ac:dyDescent="0.3">
      <c r="A1922" t="s">
        <v>26</v>
      </c>
      <c r="B1922" t="s">
        <v>191</v>
      </c>
      <c r="C1922" t="s">
        <v>31</v>
      </c>
      <c r="D1922" s="3">
        <v>2021</v>
      </c>
      <c r="G1922" t="s">
        <v>34</v>
      </c>
      <c r="I1922" t="s">
        <v>30</v>
      </c>
      <c r="J1922" t="s">
        <v>0</v>
      </c>
      <c r="K1922" s="4">
        <v>0.49626149672467412</v>
      </c>
      <c r="L1922" t="s">
        <v>118</v>
      </c>
    </row>
    <row r="1923" spans="1:12" x14ac:dyDescent="0.3">
      <c r="A1923" t="s">
        <v>26</v>
      </c>
      <c r="B1923" t="s">
        <v>191</v>
      </c>
      <c r="C1923" t="s">
        <v>31</v>
      </c>
      <c r="D1923" s="3">
        <v>2021</v>
      </c>
      <c r="G1923" t="s">
        <v>58</v>
      </c>
      <c r="I1923" t="s">
        <v>30</v>
      </c>
      <c r="J1923" t="s">
        <v>0</v>
      </c>
      <c r="K1923" s="4">
        <v>5</v>
      </c>
      <c r="L1923" t="s">
        <v>118</v>
      </c>
    </row>
    <row r="1924" spans="1:12" x14ac:dyDescent="0.3">
      <c r="A1924" t="s">
        <v>26</v>
      </c>
      <c r="B1924" t="s">
        <v>191</v>
      </c>
      <c r="C1924" t="s">
        <v>31</v>
      </c>
      <c r="D1924" s="3">
        <v>2021</v>
      </c>
      <c r="G1924" t="s">
        <v>199</v>
      </c>
      <c r="I1924" t="s">
        <v>30</v>
      </c>
      <c r="J1924" t="s">
        <v>0</v>
      </c>
      <c r="K1924" s="4">
        <v>1.0825905665429785</v>
      </c>
      <c r="L1924" t="s">
        <v>118</v>
      </c>
    </row>
    <row r="1925" spans="1:12" x14ac:dyDescent="0.3">
      <c r="A1925" t="s">
        <v>26</v>
      </c>
      <c r="B1925" t="s">
        <v>191</v>
      </c>
      <c r="C1925" t="s">
        <v>31</v>
      </c>
      <c r="D1925" s="3">
        <v>2021</v>
      </c>
      <c r="G1925" t="s">
        <v>112</v>
      </c>
      <c r="I1925" t="s">
        <v>30</v>
      </c>
      <c r="J1925" t="s">
        <v>0</v>
      </c>
      <c r="K1925" s="4">
        <v>0.53778620309495961</v>
      </c>
      <c r="L1925" t="s">
        <v>118</v>
      </c>
    </row>
    <row r="1926" spans="1:12" x14ac:dyDescent="0.3">
      <c r="A1926" t="s">
        <v>26</v>
      </c>
      <c r="B1926" t="s">
        <v>191</v>
      </c>
      <c r="C1926" t="s">
        <v>31</v>
      </c>
      <c r="D1926" s="3">
        <v>2021</v>
      </c>
      <c r="G1926" t="s">
        <v>35</v>
      </c>
      <c r="I1926" t="s">
        <v>30</v>
      </c>
      <c r="J1926" t="s">
        <v>0</v>
      </c>
      <c r="K1926" s="4">
        <v>15.37</v>
      </c>
      <c r="L1926" t="s">
        <v>118</v>
      </c>
    </row>
    <row r="1927" spans="1:12" x14ac:dyDescent="0.3">
      <c r="A1927" t="s">
        <v>26</v>
      </c>
      <c r="B1927" t="s">
        <v>191</v>
      </c>
      <c r="C1927" t="s">
        <v>31</v>
      </c>
      <c r="D1927" s="3">
        <v>2021</v>
      </c>
      <c r="G1927" t="s">
        <v>36</v>
      </c>
      <c r="I1927" t="s">
        <v>30</v>
      </c>
      <c r="J1927" t="s">
        <v>0</v>
      </c>
      <c r="K1927" s="4">
        <v>5</v>
      </c>
      <c r="L1927" t="s">
        <v>118</v>
      </c>
    </row>
    <row r="1928" spans="1:12" x14ac:dyDescent="0.3">
      <c r="A1928" t="s">
        <v>26</v>
      </c>
      <c r="B1928" t="s">
        <v>191</v>
      </c>
      <c r="C1928" t="s">
        <v>31</v>
      </c>
      <c r="D1928" s="3">
        <v>2021</v>
      </c>
      <c r="G1928" t="s">
        <v>29</v>
      </c>
      <c r="I1928" t="s">
        <v>30</v>
      </c>
      <c r="J1928" t="s">
        <v>0</v>
      </c>
      <c r="K1928" s="4">
        <v>4.0199999999999996</v>
      </c>
      <c r="L1928" t="s">
        <v>118</v>
      </c>
    </row>
    <row r="1929" spans="1:12" x14ac:dyDescent="0.3">
      <c r="A1929" t="s">
        <v>26</v>
      </c>
      <c r="B1929" t="s">
        <v>191</v>
      </c>
      <c r="C1929" t="s">
        <v>31</v>
      </c>
      <c r="D1929" s="3">
        <v>2021</v>
      </c>
      <c r="G1929" t="s">
        <v>59</v>
      </c>
      <c r="I1929" t="s">
        <v>30</v>
      </c>
      <c r="J1929" t="s">
        <v>0</v>
      </c>
      <c r="K1929" s="4">
        <v>1</v>
      </c>
      <c r="L1929" t="s">
        <v>118</v>
      </c>
    </row>
    <row r="1930" spans="1:12" x14ac:dyDescent="0.3">
      <c r="A1930" t="s">
        <v>26</v>
      </c>
      <c r="B1930" t="s">
        <v>191</v>
      </c>
      <c r="C1930" t="s">
        <v>31</v>
      </c>
      <c r="D1930" s="3">
        <v>2021</v>
      </c>
      <c r="G1930" t="s">
        <v>60</v>
      </c>
      <c r="I1930" t="s">
        <v>30</v>
      </c>
      <c r="J1930" t="s">
        <v>0</v>
      </c>
      <c r="K1930" s="4">
        <v>22.5</v>
      </c>
      <c r="L1930" t="s">
        <v>118</v>
      </c>
    </row>
    <row r="1931" spans="1:12" x14ac:dyDescent="0.3">
      <c r="A1931" t="s">
        <v>26</v>
      </c>
      <c r="B1931" t="s">
        <v>191</v>
      </c>
      <c r="C1931" t="s">
        <v>31</v>
      </c>
      <c r="D1931" s="3">
        <v>2021</v>
      </c>
      <c r="G1931" t="s">
        <v>197</v>
      </c>
      <c r="I1931" t="s">
        <v>30</v>
      </c>
      <c r="J1931" t="s">
        <v>0</v>
      </c>
      <c r="K1931" s="4">
        <v>3.3225395771061663</v>
      </c>
      <c r="L1931" t="s">
        <v>118</v>
      </c>
    </row>
    <row r="1932" spans="1:12" x14ac:dyDescent="0.3">
      <c r="A1932" t="s">
        <v>26</v>
      </c>
      <c r="B1932" t="s">
        <v>191</v>
      </c>
      <c r="C1932" t="s">
        <v>31</v>
      </c>
      <c r="D1932" s="3">
        <v>2021</v>
      </c>
      <c r="G1932" t="s">
        <v>37</v>
      </c>
      <c r="I1932" t="s">
        <v>30</v>
      </c>
      <c r="J1932" t="s">
        <v>0</v>
      </c>
      <c r="K1932" s="4">
        <v>1</v>
      </c>
      <c r="L1932" t="s">
        <v>118</v>
      </c>
    </row>
    <row r="1933" spans="1:12" x14ac:dyDescent="0.3">
      <c r="A1933" t="s">
        <v>26</v>
      </c>
      <c r="B1933" t="s">
        <v>191</v>
      </c>
      <c r="C1933" t="s">
        <v>31</v>
      </c>
      <c r="D1933" s="3">
        <v>2021</v>
      </c>
      <c r="G1933" t="s">
        <v>61</v>
      </c>
      <c r="I1933" t="s">
        <v>30</v>
      </c>
      <c r="J1933" t="s">
        <v>0</v>
      </c>
      <c r="K1933" s="4">
        <v>12.5</v>
      </c>
      <c r="L1933" t="s">
        <v>118</v>
      </c>
    </row>
    <row r="1934" spans="1:12" x14ac:dyDescent="0.3">
      <c r="A1934" t="s">
        <v>26</v>
      </c>
      <c r="B1934" t="s">
        <v>191</v>
      </c>
      <c r="C1934" t="s">
        <v>31</v>
      </c>
      <c r="D1934" s="3">
        <v>2021</v>
      </c>
      <c r="G1934" t="s">
        <v>62</v>
      </c>
      <c r="I1934" t="s">
        <v>30</v>
      </c>
      <c r="J1934" t="s">
        <v>0</v>
      </c>
      <c r="K1934" s="4">
        <v>1.01</v>
      </c>
      <c r="L1934" t="s">
        <v>118</v>
      </c>
    </row>
    <row r="1935" spans="1:12" x14ac:dyDescent="0.3">
      <c r="A1935" t="s">
        <v>26</v>
      </c>
      <c r="B1935" t="s">
        <v>191</v>
      </c>
      <c r="C1935" t="s">
        <v>31</v>
      </c>
      <c r="D1935" s="3">
        <v>2021</v>
      </c>
      <c r="G1935" t="s">
        <v>63</v>
      </c>
      <c r="I1935" t="s">
        <v>30</v>
      </c>
      <c r="J1935" t="s">
        <v>0</v>
      </c>
      <c r="K1935" s="4">
        <v>0.52</v>
      </c>
      <c r="L1935" t="s">
        <v>118</v>
      </c>
    </row>
    <row r="1936" spans="1:12" x14ac:dyDescent="0.3">
      <c r="A1936" t="s">
        <v>26</v>
      </c>
      <c r="B1936" t="s">
        <v>191</v>
      </c>
      <c r="C1936" t="s">
        <v>31</v>
      </c>
      <c r="D1936" s="3">
        <v>2021</v>
      </c>
      <c r="G1936" t="s">
        <v>43</v>
      </c>
      <c r="I1936" t="s">
        <v>30</v>
      </c>
      <c r="J1936" t="s">
        <v>0</v>
      </c>
      <c r="K1936" s="4">
        <v>0.5</v>
      </c>
      <c r="L1936" t="s">
        <v>118</v>
      </c>
    </row>
    <row r="1937" spans="1:12" x14ac:dyDescent="0.3">
      <c r="A1937" t="s">
        <v>26</v>
      </c>
      <c r="B1937" t="s">
        <v>191</v>
      </c>
      <c r="C1937" t="s">
        <v>31</v>
      </c>
      <c r="D1937" s="3">
        <v>2021</v>
      </c>
      <c r="G1937" t="s">
        <v>64</v>
      </c>
      <c r="I1937" t="s">
        <v>30</v>
      </c>
      <c r="J1937" t="s">
        <v>0</v>
      </c>
      <c r="K1937" s="4">
        <v>1.5</v>
      </c>
      <c r="L1937" t="s">
        <v>118</v>
      </c>
    </row>
    <row r="1938" spans="1:12" x14ac:dyDescent="0.3">
      <c r="A1938" t="s">
        <v>26</v>
      </c>
      <c r="B1938" t="s">
        <v>191</v>
      </c>
      <c r="C1938" t="s">
        <v>31</v>
      </c>
      <c r="D1938" s="3">
        <v>2021</v>
      </c>
      <c r="G1938" t="s">
        <v>198</v>
      </c>
      <c r="I1938" t="s">
        <v>30</v>
      </c>
      <c r="J1938" t="s">
        <v>0</v>
      </c>
      <c r="K1938" s="4">
        <v>0.96</v>
      </c>
      <c r="L1938" t="s">
        <v>118</v>
      </c>
    </row>
    <row r="1939" spans="1:12" x14ac:dyDescent="0.3">
      <c r="A1939" t="s">
        <v>26</v>
      </c>
      <c r="B1939" t="s">
        <v>191</v>
      </c>
      <c r="C1939" t="s">
        <v>31</v>
      </c>
      <c r="D1939" s="3">
        <v>2021</v>
      </c>
      <c r="G1939" t="s">
        <v>38</v>
      </c>
      <c r="I1939" t="s">
        <v>30</v>
      </c>
      <c r="J1939" t="s">
        <v>0</v>
      </c>
      <c r="K1939" s="4">
        <v>15</v>
      </c>
      <c r="L1939" t="s">
        <v>118</v>
      </c>
    </row>
    <row r="1940" spans="1:12" x14ac:dyDescent="0.3">
      <c r="A1940" t="s">
        <v>26</v>
      </c>
      <c r="B1940" t="s">
        <v>191</v>
      </c>
      <c r="C1940" t="s">
        <v>31</v>
      </c>
      <c r="D1940" s="3">
        <v>2021</v>
      </c>
      <c r="G1940" t="s">
        <v>65</v>
      </c>
      <c r="I1940" t="s">
        <v>30</v>
      </c>
      <c r="J1940" t="s">
        <v>0</v>
      </c>
      <c r="K1940" s="4">
        <v>1.1127</v>
      </c>
      <c r="L1940" t="s">
        <v>118</v>
      </c>
    </row>
    <row r="1941" spans="1:12" x14ac:dyDescent="0.3">
      <c r="A1941" t="s">
        <v>26</v>
      </c>
      <c r="B1941" t="s">
        <v>191</v>
      </c>
      <c r="C1941" t="s">
        <v>31</v>
      </c>
      <c r="D1941" s="3">
        <v>2021</v>
      </c>
      <c r="G1941" t="s">
        <v>39</v>
      </c>
      <c r="I1941" t="s">
        <v>30</v>
      </c>
      <c r="J1941" t="s">
        <v>0</v>
      </c>
      <c r="K1941" s="4">
        <v>1</v>
      </c>
      <c r="L1941" t="s">
        <v>118</v>
      </c>
    </row>
    <row r="1942" spans="1:12" x14ac:dyDescent="0.3">
      <c r="A1942" t="s">
        <v>26</v>
      </c>
      <c r="B1942" t="s">
        <v>191</v>
      </c>
      <c r="C1942" t="s">
        <v>31</v>
      </c>
      <c r="D1942" s="3">
        <v>2021</v>
      </c>
      <c r="G1942" t="s">
        <v>200</v>
      </c>
      <c r="I1942" t="s">
        <v>30</v>
      </c>
      <c r="J1942" t="s">
        <v>0</v>
      </c>
      <c r="K1942" s="4">
        <v>0.53549999999999998</v>
      </c>
      <c r="L1942" t="s">
        <v>118</v>
      </c>
    </row>
    <row r="1943" spans="1:12" x14ac:dyDescent="0.3">
      <c r="A1943" t="s">
        <v>26</v>
      </c>
      <c r="B1943" t="s">
        <v>191</v>
      </c>
      <c r="C1943" t="s">
        <v>31</v>
      </c>
      <c r="D1943" s="3">
        <v>2021</v>
      </c>
      <c r="G1943" t="s">
        <v>66</v>
      </c>
      <c r="I1943" t="s">
        <v>30</v>
      </c>
      <c r="J1943" t="s">
        <v>0</v>
      </c>
      <c r="K1943" s="4">
        <v>1.32</v>
      </c>
      <c r="L1943" t="s">
        <v>118</v>
      </c>
    </row>
    <row r="1944" spans="1:12" x14ac:dyDescent="0.3">
      <c r="A1944" t="s">
        <v>26</v>
      </c>
      <c r="B1944" t="s">
        <v>191</v>
      </c>
      <c r="C1944" t="s">
        <v>31</v>
      </c>
      <c r="D1944" s="3">
        <v>2021</v>
      </c>
      <c r="G1944" t="s">
        <v>67</v>
      </c>
      <c r="I1944" t="s">
        <v>30</v>
      </c>
      <c r="J1944" t="s">
        <v>0</v>
      </c>
      <c r="K1944" s="4">
        <v>3.85</v>
      </c>
      <c r="L1944" t="s">
        <v>118</v>
      </c>
    </row>
    <row r="1945" spans="1:12" x14ac:dyDescent="0.3">
      <c r="A1945" t="s">
        <v>26</v>
      </c>
      <c r="B1945" t="s">
        <v>191</v>
      </c>
      <c r="C1945" t="s">
        <v>31</v>
      </c>
      <c r="D1945" s="3">
        <v>2021</v>
      </c>
      <c r="G1945" t="s">
        <v>40</v>
      </c>
      <c r="I1945" t="s">
        <v>30</v>
      </c>
      <c r="J1945" t="s">
        <v>0</v>
      </c>
      <c r="K1945" s="4">
        <v>0.63</v>
      </c>
      <c r="L1945" t="s">
        <v>118</v>
      </c>
    </row>
    <row r="1946" spans="1:12" x14ac:dyDescent="0.3">
      <c r="A1946" t="s">
        <v>26</v>
      </c>
      <c r="B1946" t="s">
        <v>191</v>
      </c>
      <c r="C1946" t="s">
        <v>31</v>
      </c>
      <c r="D1946" s="3">
        <v>2021</v>
      </c>
      <c r="G1946" t="s">
        <v>41</v>
      </c>
      <c r="I1946" t="s">
        <v>30</v>
      </c>
      <c r="J1946" t="s">
        <v>0</v>
      </c>
      <c r="K1946" s="4">
        <v>0.57220000000000004</v>
      </c>
      <c r="L1946" t="s">
        <v>118</v>
      </c>
    </row>
    <row r="1947" spans="1:12" x14ac:dyDescent="0.3">
      <c r="A1947" t="s">
        <v>26</v>
      </c>
      <c r="B1947" t="s">
        <v>191</v>
      </c>
      <c r="C1947" t="s">
        <v>31</v>
      </c>
      <c r="D1947" s="3">
        <v>2021</v>
      </c>
      <c r="G1947" t="s">
        <v>42</v>
      </c>
      <c r="I1947" t="s">
        <v>30</v>
      </c>
      <c r="J1947" t="s">
        <v>0</v>
      </c>
      <c r="K1947" s="4"/>
      <c r="L1947" t="s">
        <v>118</v>
      </c>
    </row>
    <row r="1948" spans="1:12" x14ac:dyDescent="0.3">
      <c r="A1948" t="s">
        <v>26</v>
      </c>
      <c r="B1948" t="s">
        <v>191</v>
      </c>
      <c r="C1948" t="s">
        <v>31</v>
      </c>
      <c r="D1948" s="3">
        <v>2021</v>
      </c>
      <c r="G1948" t="s">
        <v>201</v>
      </c>
      <c r="I1948" t="s">
        <v>30</v>
      </c>
      <c r="J1948" t="s">
        <v>0</v>
      </c>
      <c r="K1948" s="4">
        <v>0.5</v>
      </c>
      <c r="L1948" t="s">
        <v>118</v>
      </c>
    </row>
    <row r="1949" spans="1:12" x14ac:dyDescent="0.3">
      <c r="A1949" t="s">
        <v>26</v>
      </c>
      <c r="B1949" t="s">
        <v>191</v>
      </c>
      <c r="C1949" t="s">
        <v>31</v>
      </c>
      <c r="D1949" s="3">
        <v>2022</v>
      </c>
      <c r="G1949" t="s">
        <v>196</v>
      </c>
      <c r="I1949" t="s">
        <v>30</v>
      </c>
      <c r="J1949" t="s">
        <v>32</v>
      </c>
      <c r="K1949" s="4">
        <v>21</v>
      </c>
      <c r="L1949" t="s">
        <v>2</v>
      </c>
    </row>
    <row r="1950" spans="1:12" x14ac:dyDescent="0.3">
      <c r="A1950" t="s">
        <v>26</v>
      </c>
      <c r="B1950" t="s">
        <v>191</v>
      </c>
      <c r="C1950" t="s">
        <v>31</v>
      </c>
      <c r="D1950" s="3">
        <v>2022</v>
      </c>
      <c r="G1950" t="s">
        <v>33</v>
      </c>
      <c r="I1950" t="s">
        <v>30</v>
      </c>
      <c r="J1950" t="s">
        <v>32</v>
      </c>
      <c r="K1950" s="4">
        <v>20</v>
      </c>
      <c r="L1950" t="s">
        <v>2</v>
      </c>
    </row>
    <row r="1951" spans="1:12" x14ac:dyDescent="0.3">
      <c r="A1951" t="s">
        <v>26</v>
      </c>
      <c r="B1951" t="s">
        <v>191</v>
      </c>
      <c r="C1951" t="s">
        <v>31</v>
      </c>
      <c r="D1951" s="3">
        <v>2022</v>
      </c>
      <c r="G1951" t="s">
        <v>34</v>
      </c>
      <c r="I1951" t="s">
        <v>30</v>
      </c>
      <c r="J1951" t="s">
        <v>32</v>
      </c>
      <c r="K1951" s="4">
        <v>25</v>
      </c>
      <c r="L1951" t="s">
        <v>2</v>
      </c>
    </row>
    <row r="1952" spans="1:12" x14ac:dyDescent="0.3">
      <c r="A1952" t="s">
        <v>26</v>
      </c>
      <c r="B1952" t="s">
        <v>191</v>
      </c>
      <c r="C1952" t="s">
        <v>31</v>
      </c>
      <c r="D1952" s="3">
        <v>2022</v>
      </c>
      <c r="G1952" t="s">
        <v>58</v>
      </c>
      <c r="I1952" t="s">
        <v>30</v>
      </c>
      <c r="J1952" t="s">
        <v>32</v>
      </c>
      <c r="K1952" s="4">
        <v>19</v>
      </c>
      <c r="L1952" t="s">
        <v>2</v>
      </c>
    </row>
    <row r="1953" spans="1:12" x14ac:dyDescent="0.3">
      <c r="A1953" t="s">
        <v>26</v>
      </c>
      <c r="B1953" t="s">
        <v>191</v>
      </c>
      <c r="C1953" t="s">
        <v>31</v>
      </c>
      <c r="D1953" s="3">
        <v>2022</v>
      </c>
      <c r="G1953" t="s">
        <v>199</v>
      </c>
      <c r="I1953" t="s">
        <v>30</v>
      </c>
      <c r="J1953" t="s">
        <v>32</v>
      </c>
      <c r="K1953" s="4">
        <v>21</v>
      </c>
      <c r="L1953" t="s">
        <v>2</v>
      </c>
    </row>
    <row r="1954" spans="1:12" x14ac:dyDescent="0.3">
      <c r="A1954" t="s">
        <v>26</v>
      </c>
      <c r="B1954" t="s">
        <v>191</v>
      </c>
      <c r="C1954" t="s">
        <v>31</v>
      </c>
      <c r="D1954" s="3">
        <v>2022</v>
      </c>
      <c r="G1954" t="s">
        <v>112</v>
      </c>
      <c r="I1954" t="s">
        <v>30</v>
      </c>
      <c r="J1954" t="s">
        <v>32</v>
      </c>
      <c r="K1954" s="4">
        <v>25</v>
      </c>
      <c r="L1954" t="s">
        <v>2</v>
      </c>
    </row>
    <row r="1955" spans="1:12" x14ac:dyDescent="0.3">
      <c r="A1955" t="s">
        <v>26</v>
      </c>
      <c r="B1955" t="s">
        <v>191</v>
      </c>
      <c r="C1955" t="s">
        <v>31</v>
      </c>
      <c r="D1955" s="3">
        <v>2022</v>
      </c>
      <c r="G1955" t="s">
        <v>35</v>
      </c>
      <c r="I1955" t="s">
        <v>30</v>
      </c>
      <c r="J1955" t="s">
        <v>32</v>
      </c>
      <c r="K1955" s="4">
        <v>19</v>
      </c>
      <c r="L1955" t="s">
        <v>2</v>
      </c>
    </row>
    <row r="1956" spans="1:12" x14ac:dyDescent="0.3">
      <c r="A1956" t="s">
        <v>26</v>
      </c>
      <c r="B1956" t="s">
        <v>191</v>
      </c>
      <c r="C1956" t="s">
        <v>31</v>
      </c>
      <c r="D1956" s="3">
        <v>2022</v>
      </c>
      <c r="G1956" t="s">
        <v>36</v>
      </c>
      <c r="I1956" t="s">
        <v>30</v>
      </c>
      <c r="J1956" t="s">
        <v>32</v>
      </c>
      <c r="K1956" s="4">
        <v>6</v>
      </c>
      <c r="L1956" t="s">
        <v>2</v>
      </c>
    </row>
    <row r="1957" spans="1:12" x14ac:dyDescent="0.3">
      <c r="A1957" t="s">
        <v>26</v>
      </c>
      <c r="B1957" t="s">
        <v>191</v>
      </c>
      <c r="C1957" t="s">
        <v>31</v>
      </c>
      <c r="D1957" s="3">
        <v>2022</v>
      </c>
      <c r="G1957" t="s">
        <v>29</v>
      </c>
      <c r="I1957" t="s">
        <v>30</v>
      </c>
      <c r="J1957" t="s">
        <v>32</v>
      </c>
      <c r="K1957" s="4">
        <v>21</v>
      </c>
      <c r="L1957" t="s">
        <v>2</v>
      </c>
    </row>
    <row r="1958" spans="1:12" x14ac:dyDescent="0.3">
      <c r="A1958" t="s">
        <v>26</v>
      </c>
      <c r="B1958" t="s">
        <v>191</v>
      </c>
      <c r="C1958" t="s">
        <v>31</v>
      </c>
      <c r="D1958" s="3">
        <v>2022</v>
      </c>
      <c r="G1958" t="s">
        <v>59</v>
      </c>
      <c r="I1958" t="s">
        <v>30</v>
      </c>
      <c r="J1958" t="s">
        <v>32</v>
      </c>
      <c r="K1958" s="4">
        <v>20</v>
      </c>
      <c r="L1958" t="s">
        <v>2</v>
      </c>
    </row>
    <row r="1959" spans="1:12" x14ac:dyDescent="0.3">
      <c r="A1959" t="s">
        <v>26</v>
      </c>
      <c r="B1959" t="s">
        <v>191</v>
      </c>
      <c r="C1959" t="s">
        <v>31</v>
      </c>
      <c r="D1959" s="3">
        <v>2022</v>
      </c>
      <c r="G1959" t="s">
        <v>60</v>
      </c>
      <c r="I1959" t="s">
        <v>30</v>
      </c>
      <c r="J1959" t="s">
        <v>32</v>
      </c>
      <c r="K1959" s="4">
        <v>20</v>
      </c>
      <c r="L1959" t="s">
        <v>2</v>
      </c>
    </row>
    <row r="1960" spans="1:12" x14ac:dyDescent="0.3">
      <c r="A1960" t="s">
        <v>26</v>
      </c>
      <c r="B1960" t="s">
        <v>191</v>
      </c>
      <c r="C1960" t="s">
        <v>31</v>
      </c>
      <c r="D1960" s="3">
        <v>2022</v>
      </c>
      <c r="G1960" t="s">
        <v>197</v>
      </c>
      <c r="I1960" t="s">
        <v>30</v>
      </c>
      <c r="J1960" t="s">
        <v>32</v>
      </c>
      <c r="K1960" s="4">
        <v>27</v>
      </c>
      <c r="L1960" t="s">
        <v>2</v>
      </c>
    </row>
    <row r="1961" spans="1:12" x14ac:dyDescent="0.3">
      <c r="A1961" t="s">
        <v>26</v>
      </c>
      <c r="B1961" t="s">
        <v>191</v>
      </c>
      <c r="C1961" t="s">
        <v>31</v>
      </c>
      <c r="D1961" s="3">
        <v>2022</v>
      </c>
      <c r="G1961" t="s">
        <v>37</v>
      </c>
      <c r="I1961" t="s">
        <v>30</v>
      </c>
      <c r="J1961" t="s">
        <v>32</v>
      </c>
      <c r="K1961" s="4">
        <v>13.5</v>
      </c>
      <c r="L1961" t="s">
        <v>2</v>
      </c>
    </row>
    <row r="1962" spans="1:12" x14ac:dyDescent="0.3">
      <c r="A1962" t="s">
        <v>26</v>
      </c>
      <c r="B1962" t="s">
        <v>191</v>
      </c>
      <c r="C1962" t="s">
        <v>31</v>
      </c>
      <c r="D1962" s="3">
        <v>2022</v>
      </c>
      <c r="G1962" t="s">
        <v>61</v>
      </c>
      <c r="I1962" t="s">
        <v>30</v>
      </c>
      <c r="J1962" t="s">
        <v>32</v>
      </c>
      <c r="K1962" s="4">
        <v>22</v>
      </c>
      <c r="L1962" t="s">
        <v>2</v>
      </c>
    </row>
    <row r="1963" spans="1:12" x14ac:dyDescent="0.3">
      <c r="A1963" t="s">
        <v>26</v>
      </c>
      <c r="B1963" t="s">
        <v>191</v>
      </c>
      <c r="C1963" t="s">
        <v>31</v>
      </c>
      <c r="D1963" s="3">
        <v>2022</v>
      </c>
      <c r="G1963" t="s">
        <v>62</v>
      </c>
      <c r="I1963" t="s">
        <v>30</v>
      </c>
      <c r="J1963" t="s">
        <v>32</v>
      </c>
      <c r="K1963" s="4">
        <v>21</v>
      </c>
      <c r="L1963" t="s">
        <v>2</v>
      </c>
    </row>
    <row r="1964" spans="1:12" x14ac:dyDescent="0.3">
      <c r="A1964" t="s">
        <v>26</v>
      </c>
      <c r="B1964" t="s">
        <v>191</v>
      </c>
      <c r="C1964" t="s">
        <v>31</v>
      </c>
      <c r="D1964" s="3">
        <v>2022</v>
      </c>
      <c r="G1964" t="s">
        <v>63</v>
      </c>
      <c r="I1964" t="s">
        <v>30</v>
      </c>
      <c r="J1964" t="s">
        <v>32</v>
      </c>
      <c r="K1964" s="4">
        <v>21</v>
      </c>
      <c r="L1964" t="s">
        <v>2</v>
      </c>
    </row>
    <row r="1965" spans="1:12" x14ac:dyDescent="0.3">
      <c r="A1965" t="s">
        <v>26</v>
      </c>
      <c r="B1965" t="s">
        <v>191</v>
      </c>
      <c r="C1965" t="s">
        <v>31</v>
      </c>
      <c r="D1965" s="3">
        <v>2022</v>
      </c>
      <c r="G1965" t="s">
        <v>43</v>
      </c>
      <c r="I1965" t="s">
        <v>30</v>
      </c>
      <c r="J1965" t="s">
        <v>32</v>
      </c>
      <c r="K1965" s="4">
        <v>8</v>
      </c>
      <c r="L1965" t="s">
        <v>2</v>
      </c>
    </row>
    <row r="1966" spans="1:12" x14ac:dyDescent="0.3">
      <c r="A1966" t="s">
        <v>26</v>
      </c>
      <c r="B1966" t="s">
        <v>191</v>
      </c>
      <c r="C1966" t="s">
        <v>31</v>
      </c>
      <c r="D1966" s="3">
        <v>2022</v>
      </c>
      <c r="G1966" t="s">
        <v>64</v>
      </c>
      <c r="I1966" t="s">
        <v>30</v>
      </c>
      <c r="J1966" t="s">
        <v>32</v>
      </c>
      <c r="K1966" s="4">
        <v>5</v>
      </c>
      <c r="L1966" t="s">
        <v>2</v>
      </c>
    </row>
    <row r="1967" spans="1:12" x14ac:dyDescent="0.3">
      <c r="A1967" t="s">
        <v>26</v>
      </c>
      <c r="B1967" t="s">
        <v>191</v>
      </c>
      <c r="C1967" t="s">
        <v>31</v>
      </c>
      <c r="D1967" s="3">
        <v>2022</v>
      </c>
      <c r="G1967" t="s">
        <v>198</v>
      </c>
      <c r="I1967" t="s">
        <v>30</v>
      </c>
      <c r="J1967" t="s">
        <v>32</v>
      </c>
      <c r="K1967" s="4">
        <v>21</v>
      </c>
      <c r="L1967" t="s">
        <v>2</v>
      </c>
    </row>
    <row r="1968" spans="1:12" x14ac:dyDescent="0.3">
      <c r="A1968" t="s">
        <v>26</v>
      </c>
      <c r="B1968" t="s">
        <v>191</v>
      </c>
      <c r="C1968" t="s">
        <v>31</v>
      </c>
      <c r="D1968" s="3">
        <v>2022</v>
      </c>
      <c r="G1968" t="s">
        <v>38</v>
      </c>
      <c r="I1968" t="s">
        <v>30</v>
      </c>
      <c r="J1968" t="s">
        <v>32</v>
      </c>
      <c r="K1968" s="4">
        <v>20</v>
      </c>
      <c r="L1968" t="s">
        <v>2</v>
      </c>
    </row>
    <row r="1969" spans="1:12" x14ac:dyDescent="0.3">
      <c r="A1969" t="s">
        <v>26</v>
      </c>
      <c r="B1969" t="s">
        <v>191</v>
      </c>
      <c r="C1969" t="s">
        <v>31</v>
      </c>
      <c r="D1969" s="3">
        <v>2022</v>
      </c>
      <c r="G1969" t="s">
        <v>65</v>
      </c>
      <c r="I1969" t="s">
        <v>30</v>
      </c>
      <c r="J1969" t="s">
        <v>32</v>
      </c>
      <c r="K1969" s="4">
        <v>23</v>
      </c>
      <c r="L1969" t="s">
        <v>2</v>
      </c>
    </row>
    <row r="1970" spans="1:12" x14ac:dyDescent="0.3">
      <c r="A1970" t="s">
        <v>26</v>
      </c>
      <c r="B1970" t="s">
        <v>191</v>
      </c>
      <c r="C1970" t="s">
        <v>31</v>
      </c>
      <c r="D1970" s="3">
        <v>2022</v>
      </c>
      <c r="G1970" t="s">
        <v>39</v>
      </c>
      <c r="I1970" t="s">
        <v>30</v>
      </c>
      <c r="J1970" t="s">
        <v>32</v>
      </c>
      <c r="K1970" s="4">
        <v>23</v>
      </c>
      <c r="L1970" t="s">
        <v>2</v>
      </c>
    </row>
    <row r="1971" spans="1:12" x14ac:dyDescent="0.3">
      <c r="A1971" t="s">
        <v>26</v>
      </c>
      <c r="B1971" t="s">
        <v>191</v>
      </c>
      <c r="C1971" t="s">
        <v>31</v>
      </c>
      <c r="D1971" s="3">
        <v>2022</v>
      </c>
      <c r="G1971" t="s">
        <v>200</v>
      </c>
      <c r="I1971" t="s">
        <v>30</v>
      </c>
      <c r="J1971" t="s">
        <v>32</v>
      </c>
      <c r="K1971" s="4">
        <v>19</v>
      </c>
      <c r="L1971" t="s">
        <v>2</v>
      </c>
    </row>
    <row r="1972" spans="1:12" x14ac:dyDescent="0.3">
      <c r="A1972" t="s">
        <v>26</v>
      </c>
      <c r="B1972" t="s">
        <v>191</v>
      </c>
      <c r="C1972" t="s">
        <v>31</v>
      </c>
      <c r="D1972" s="3">
        <v>2022</v>
      </c>
      <c r="G1972" t="s">
        <v>66</v>
      </c>
      <c r="I1972" t="s">
        <v>30</v>
      </c>
      <c r="J1972" t="s">
        <v>32</v>
      </c>
      <c r="K1972" s="4">
        <v>20</v>
      </c>
      <c r="L1972" t="s">
        <v>2</v>
      </c>
    </row>
    <row r="1973" spans="1:12" x14ac:dyDescent="0.3">
      <c r="A1973" t="s">
        <v>26</v>
      </c>
      <c r="B1973" t="s">
        <v>191</v>
      </c>
      <c r="C1973" t="s">
        <v>31</v>
      </c>
      <c r="D1973" s="3">
        <v>2022</v>
      </c>
      <c r="G1973" t="s">
        <v>67</v>
      </c>
      <c r="I1973" t="s">
        <v>30</v>
      </c>
      <c r="J1973" t="s">
        <v>32</v>
      </c>
      <c r="K1973" s="4">
        <v>22</v>
      </c>
      <c r="L1973" t="s">
        <v>2</v>
      </c>
    </row>
    <row r="1974" spans="1:12" x14ac:dyDescent="0.3">
      <c r="A1974" t="s">
        <v>26</v>
      </c>
      <c r="B1974" t="s">
        <v>191</v>
      </c>
      <c r="C1974" t="s">
        <v>31</v>
      </c>
      <c r="D1974" s="3">
        <v>2022</v>
      </c>
      <c r="G1974" t="s">
        <v>40</v>
      </c>
      <c r="I1974" t="s">
        <v>30</v>
      </c>
      <c r="J1974" t="s">
        <v>32</v>
      </c>
      <c r="K1974" s="4">
        <v>24</v>
      </c>
      <c r="L1974" t="s">
        <v>2</v>
      </c>
    </row>
    <row r="1975" spans="1:12" x14ac:dyDescent="0.3">
      <c r="A1975" t="s">
        <v>26</v>
      </c>
      <c r="B1975" t="s">
        <v>191</v>
      </c>
      <c r="C1975" t="s">
        <v>31</v>
      </c>
      <c r="D1975" s="3">
        <v>2022</v>
      </c>
      <c r="G1975" t="s">
        <v>41</v>
      </c>
      <c r="I1975" t="s">
        <v>30</v>
      </c>
      <c r="J1975" t="s">
        <v>32</v>
      </c>
      <c r="K1975" s="4">
        <v>25</v>
      </c>
      <c r="L1975" t="s">
        <v>2</v>
      </c>
    </row>
    <row r="1976" spans="1:12" x14ac:dyDescent="0.3">
      <c r="A1976" t="s">
        <v>26</v>
      </c>
      <c r="B1976" t="s">
        <v>191</v>
      </c>
      <c r="C1976" t="s">
        <v>31</v>
      </c>
      <c r="D1976" s="3">
        <v>2022</v>
      </c>
      <c r="G1976" t="s">
        <v>42</v>
      </c>
      <c r="I1976" t="s">
        <v>30</v>
      </c>
      <c r="J1976" t="s">
        <v>32</v>
      </c>
      <c r="K1976" s="4" t="s">
        <v>203</v>
      </c>
      <c r="L1976" t="s">
        <v>2</v>
      </c>
    </row>
    <row r="1977" spans="1:12" x14ac:dyDescent="0.3">
      <c r="A1977" t="s">
        <v>26</v>
      </c>
      <c r="B1977" t="s">
        <v>191</v>
      </c>
      <c r="C1977" t="s">
        <v>31</v>
      </c>
      <c r="D1977" s="3">
        <v>2022</v>
      </c>
      <c r="G1977" t="s">
        <v>201</v>
      </c>
      <c r="I1977" t="s">
        <v>30</v>
      </c>
      <c r="J1977" t="s">
        <v>32</v>
      </c>
      <c r="K1977" s="4"/>
      <c r="L1977" t="s">
        <v>2</v>
      </c>
    </row>
    <row r="1978" spans="1:12" x14ac:dyDescent="0.3">
      <c r="A1978" t="s">
        <v>26</v>
      </c>
      <c r="B1978" t="s">
        <v>191</v>
      </c>
      <c r="C1978" t="s">
        <v>31</v>
      </c>
      <c r="D1978" s="3">
        <v>2022</v>
      </c>
      <c r="G1978" t="s">
        <v>196</v>
      </c>
      <c r="I1978" t="s">
        <v>30</v>
      </c>
      <c r="J1978" t="s">
        <v>1</v>
      </c>
      <c r="K1978" s="4">
        <v>2.9260999999999999</v>
      </c>
      <c r="L1978" t="s">
        <v>118</v>
      </c>
    </row>
    <row r="1979" spans="1:12" x14ac:dyDescent="0.3">
      <c r="A1979" t="s">
        <v>26</v>
      </c>
      <c r="B1979" t="s">
        <v>191</v>
      </c>
      <c r="C1979" t="s">
        <v>31</v>
      </c>
      <c r="D1979" s="3">
        <v>2022</v>
      </c>
      <c r="G1979" t="s">
        <v>33</v>
      </c>
      <c r="I1979" t="s">
        <v>30</v>
      </c>
      <c r="J1979" t="s">
        <v>1</v>
      </c>
      <c r="K1979" s="4">
        <v>0</v>
      </c>
      <c r="L1979" t="s">
        <v>118</v>
      </c>
    </row>
    <row r="1980" spans="1:12" x14ac:dyDescent="0.3">
      <c r="A1980" t="s">
        <v>26</v>
      </c>
      <c r="B1980" t="s">
        <v>191</v>
      </c>
      <c r="C1980" t="s">
        <v>31</v>
      </c>
      <c r="D1980" s="3">
        <v>2022</v>
      </c>
      <c r="G1980" t="s">
        <v>34</v>
      </c>
      <c r="I1980" t="s">
        <v>30</v>
      </c>
      <c r="J1980" t="s">
        <v>1</v>
      </c>
      <c r="K1980" s="4">
        <v>0.99747306822715787</v>
      </c>
      <c r="L1980" t="s">
        <v>118</v>
      </c>
    </row>
    <row r="1981" spans="1:12" x14ac:dyDescent="0.3">
      <c r="A1981" t="s">
        <v>26</v>
      </c>
      <c r="B1981" t="s">
        <v>191</v>
      </c>
      <c r="C1981" t="s">
        <v>31</v>
      </c>
      <c r="D1981" s="3">
        <v>2022</v>
      </c>
      <c r="G1981" t="s">
        <v>58</v>
      </c>
      <c r="I1981" t="s">
        <v>30</v>
      </c>
      <c r="J1981" t="s">
        <v>1</v>
      </c>
      <c r="K1981" s="4">
        <v>5</v>
      </c>
      <c r="L1981" t="s">
        <v>118</v>
      </c>
    </row>
    <row r="1982" spans="1:12" x14ac:dyDescent="0.3">
      <c r="A1982" t="s">
        <v>26</v>
      </c>
      <c r="B1982" t="s">
        <v>191</v>
      </c>
      <c r="C1982" t="s">
        <v>31</v>
      </c>
      <c r="D1982" s="3">
        <v>2022</v>
      </c>
      <c r="G1982" t="s">
        <v>199</v>
      </c>
      <c r="I1982" t="s">
        <v>30</v>
      </c>
      <c r="J1982" t="s">
        <v>1</v>
      </c>
      <c r="K1982" s="4">
        <v>1.1403013941494076</v>
      </c>
      <c r="L1982" t="s">
        <v>118</v>
      </c>
    </row>
    <row r="1983" spans="1:12" x14ac:dyDescent="0.3">
      <c r="A1983" t="s">
        <v>26</v>
      </c>
      <c r="B1983" t="s">
        <v>191</v>
      </c>
      <c r="C1983" t="s">
        <v>31</v>
      </c>
      <c r="D1983" s="3">
        <v>2022</v>
      </c>
      <c r="G1983" t="s">
        <v>112</v>
      </c>
      <c r="I1983" t="s">
        <v>30</v>
      </c>
      <c r="J1983" t="s">
        <v>1</v>
      </c>
      <c r="K1983" s="4">
        <v>121.40033879164314</v>
      </c>
      <c r="L1983" t="s">
        <v>118</v>
      </c>
    </row>
    <row r="1984" spans="1:12" x14ac:dyDescent="0.3">
      <c r="A1984" t="s">
        <v>26</v>
      </c>
      <c r="B1984" t="s">
        <v>191</v>
      </c>
      <c r="C1984" t="s">
        <v>31</v>
      </c>
      <c r="D1984" s="3">
        <v>2022</v>
      </c>
      <c r="G1984" t="s">
        <v>35</v>
      </c>
      <c r="I1984" t="s">
        <v>30</v>
      </c>
      <c r="J1984" t="s">
        <v>1</v>
      </c>
      <c r="K1984" s="4">
        <v>20.5</v>
      </c>
      <c r="L1984" t="s">
        <v>118</v>
      </c>
    </row>
    <row r="1985" spans="1:12" x14ac:dyDescent="0.3">
      <c r="A1985" t="s">
        <v>26</v>
      </c>
      <c r="B1985" t="s">
        <v>191</v>
      </c>
      <c r="C1985" t="s">
        <v>31</v>
      </c>
      <c r="D1985" s="3">
        <v>2022</v>
      </c>
      <c r="G1985" t="s">
        <v>36</v>
      </c>
      <c r="I1985" t="s">
        <v>30</v>
      </c>
      <c r="J1985" t="s">
        <v>1</v>
      </c>
      <c r="K1985" s="4">
        <v>5</v>
      </c>
      <c r="L1985" t="s">
        <v>118</v>
      </c>
    </row>
    <row r="1986" spans="1:12" x14ac:dyDescent="0.3">
      <c r="A1986" t="s">
        <v>26</v>
      </c>
      <c r="B1986" t="s">
        <v>191</v>
      </c>
      <c r="C1986" t="s">
        <v>31</v>
      </c>
      <c r="D1986" s="3">
        <v>2022</v>
      </c>
      <c r="G1986" t="s">
        <v>29</v>
      </c>
      <c r="I1986" t="s">
        <v>30</v>
      </c>
      <c r="J1986" t="s">
        <v>1</v>
      </c>
      <c r="K1986" s="4">
        <v>6.94</v>
      </c>
      <c r="L1986" t="s">
        <v>118</v>
      </c>
    </row>
    <row r="1987" spans="1:12" x14ac:dyDescent="0.3">
      <c r="A1987" t="s">
        <v>26</v>
      </c>
      <c r="B1987" t="s">
        <v>191</v>
      </c>
      <c r="C1987" t="s">
        <v>31</v>
      </c>
      <c r="D1987" s="3">
        <v>2022</v>
      </c>
      <c r="G1987" t="s">
        <v>59</v>
      </c>
      <c r="I1987" t="s">
        <v>30</v>
      </c>
      <c r="J1987" t="s">
        <v>1</v>
      </c>
      <c r="K1987" s="4">
        <v>1</v>
      </c>
      <c r="L1987" t="s">
        <v>118</v>
      </c>
    </row>
    <row r="1988" spans="1:12" x14ac:dyDescent="0.3">
      <c r="A1988" t="s">
        <v>26</v>
      </c>
      <c r="B1988" t="s">
        <v>191</v>
      </c>
      <c r="C1988" t="s">
        <v>31</v>
      </c>
      <c r="D1988" s="3">
        <v>2022</v>
      </c>
      <c r="G1988" t="s">
        <v>60</v>
      </c>
      <c r="I1988" t="s">
        <v>30</v>
      </c>
      <c r="J1988" t="s">
        <v>1</v>
      </c>
      <c r="K1988" s="4">
        <v>22.5</v>
      </c>
      <c r="L1988" t="s">
        <v>118</v>
      </c>
    </row>
    <row r="1989" spans="1:12" x14ac:dyDescent="0.3">
      <c r="A1989" t="s">
        <v>26</v>
      </c>
      <c r="B1989" t="s">
        <v>191</v>
      </c>
      <c r="C1989" t="s">
        <v>31</v>
      </c>
      <c r="D1989" s="3">
        <v>2022</v>
      </c>
      <c r="G1989" t="s">
        <v>197</v>
      </c>
      <c r="I1989" t="s">
        <v>30</v>
      </c>
      <c r="J1989" t="s">
        <v>1</v>
      </c>
      <c r="K1989" s="4">
        <v>3.2648010660574913</v>
      </c>
      <c r="L1989" t="s">
        <v>118</v>
      </c>
    </row>
    <row r="1990" spans="1:12" x14ac:dyDescent="0.3">
      <c r="A1990" t="s">
        <v>26</v>
      </c>
      <c r="B1990" t="s">
        <v>191</v>
      </c>
      <c r="C1990" t="s">
        <v>31</v>
      </c>
      <c r="D1990" s="3">
        <v>2022</v>
      </c>
      <c r="G1990" t="s">
        <v>37</v>
      </c>
      <c r="I1990" t="s">
        <v>30</v>
      </c>
      <c r="J1990" t="s">
        <v>1</v>
      </c>
      <c r="K1990" s="4">
        <v>1</v>
      </c>
      <c r="L1990" t="s">
        <v>118</v>
      </c>
    </row>
    <row r="1991" spans="1:12" x14ac:dyDescent="0.3">
      <c r="A1991" t="s">
        <v>26</v>
      </c>
      <c r="B1991" t="s">
        <v>191</v>
      </c>
      <c r="C1991" t="s">
        <v>31</v>
      </c>
      <c r="D1991" s="3">
        <v>2022</v>
      </c>
      <c r="G1991" t="s">
        <v>61</v>
      </c>
      <c r="I1991" t="s">
        <v>30</v>
      </c>
      <c r="J1991" t="s">
        <v>1</v>
      </c>
      <c r="K1991" s="4">
        <v>22.7</v>
      </c>
      <c r="L1991" t="s">
        <v>118</v>
      </c>
    </row>
    <row r="1992" spans="1:12" x14ac:dyDescent="0.3">
      <c r="A1992" t="s">
        <v>26</v>
      </c>
      <c r="B1992" t="s">
        <v>191</v>
      </c>
      <c r="C1992" t="s">
        <v>31</v>
      </c>
      <c r="D1992" s="3">
        <v>2022</v>
      </c>
      <c r="G1992" t="s">
        <v>62</v>
      </c>
      <c r="I1992" t="s">
        <v>30</v>
      </c>
      <c r="J1992" t="s">
        <v>1</v>
      </c>
      <c r="K1992" s="4">
        <v>1.01</v>
      </c>
      <c r="L1992" t="s">
        <v>118</v>
      </c>
    </row>
    <row r="1993" spans="1:12" x14ac:dyDescent="0.3">
      <c r="A1993" t="s">
        <v>26</v>
      </c>
      <c r="B1993" t="s">
        <v>191</v>
      </c>
      <c r="C1993" t="s">
        <v>31</v>
      </c>
      <c r="D1993" s="3">
        <v>2022</v>
      </c>
      <c r="G1993" t="s">
        <v>63</v>
      </c>
      <c r="I1993" t="s">
        <v>30</v>
      </c>
      <c r="J1993" t="s">
        <v>1</v>
      </c>
      <c r="K1993" s="4">
        <v>1.01</v>
      </c>
      <c r="L1993" t="s">
        <v>118</v>
      </c>
    </row>
    <row r="1994" spans="1:12" x14ac:dyDescent="0.3">
      <c r="A1994" t="s">
        <v>26</v>
      </c>
      <c r="B1994" t="s">
        <v>191</v>
      </c>
      <c r="C1994" t="s">
        <v>31</v>
      </c>
      <c r="D1994" s="3">
        <v>2022</v>
      </c>
      <c r="G1994" t="s">
        <v>43</v>
      </c>
      <c r="I1994" t="s">
        <v>30</v>
      </c>
      <c r="J1994" t="s">
        <v>1</v>
      </c>
      <c r="K1994" s="4">
        <v>1</v>
      </c>
      <c r="L1994" t="s">
        <v>118</v>
      </c>
    </row>
    <row r="1995" spans="1:12" x14ac:dyDescent="0.3">
      <c r="A1995" t="s">
        <v>26</v>
      </c>
      <c r="B1995" t="s">
        <v>191</v>
      </c>
      <c r="C1995" t="s">
        <v>31</v>
      </c>
      <c r="D1995" s="3">
        <v>2022</v>
      </c>
      <c r="G1995" t="s">
        <v>64</v>
      </c>
      <c r="I1995" t="s">
        <v>30</v>
      </c>
      <c r="J1995" t="s">
        <v>1</v>
      </c>
      <c r="K1995" s="4">
        <v>1.5</v>
      </c>
      <c r="L1995" t="s">
        <v>118</v>
      </c>
    </row>
    <row r="1996" spans="1:12" x14ac:dyDescent="0.3">
      <c r="A1996" t="s">
        <v>26</v>
      </c>
      <c r="B1996" t="s">
        <v>191</v>
      </c>
      <c r="C1996" t="s">
        <v>31</v>
      </c>
      <c r="D1996" s="3">
        <v>2022</v>
      </c>
      <c r="G1996" t="s">
        <v>198</v>
      </c>
      <c r="I1996" t="s">
        <v>30</v>
      </c>
      <c r="J1996" t="s">
        <v>1</v>
      </c>
      <c r="K1996" s="4">
        <v>1.64</v>
      </c>
      <c r="L1996" t="s">
        <v>118</v>
      </c>
    </row>
    <row r="1997" spans="1:12" x14ac:dyDescent="0.3">
      <c r="A1997" t="s">
        <v>26</v>
      </c>
      <c r="B1997" t="s">
        <v>191</v>
      </c>
      <c r="C1997" t="s">
        <v>31</v>
      </c>
      <c r="D1997" s="3">
        <v>2022</v>
      </c>
      <c r="G1997" t="s">
        <v>38</v>
      </c>
      <c r="I1997" t="s">
        <v>30</v>
      </c>
      <c r="J1997" t="s">
        <v>1</v>
      </c>
      <c r="K1997" s="4">
        <v>15</v>
      </c>
      <c r="L1997" t="s">
        <v>118</v>
      </c>
    </row>
    <row r="1998" spans="1:12" x14ac:dyDescent="0.3">
      <c r="A1998" t="s">
        <v>26</v>
      </c>
      <c r="B1998" t="s">
        <v>191</v>
      </c>
      <c r="C1998" t="s">
        <v>31</v>
      </c>
      <c r="D1998" s="3">
        <v>2022</v>
      </c>
      <c r="G1998" t="s">
        <v>65</v>
      </c>
      <c r="I1998" t="s">
        <v>30</v>
      </c>
      <c r="J1998" t="s">
        <v>1</v>
      </c>
      <c r="K1998" s="4">
        <v>1.0038</v>
      </c>
      <c r="L1998" t="s">
        <v>118</v>
      </c>
    </row>
    <row r="1999" spans="1:12" x14ac:dyDescent="0.3">
      <c r="A1999" t="s">
        <v>26</v>
      </c>
      <c r="B1999" t="s">
        <v>191</v>
      </c>
      <c r="C1999" t="s">
        <v>31</v>
      </c>
      <c r="D1999" s="3">
        <v>2022</v>
      </c>
      <c r="G1999" t="s">
        <v>39</v>
      </c>
      <c r="I1999" t="s">
        <v>30</v>
      </c>
      <c r="J1999" t="s">
        <v>1</v>
      </c>
      <c r="K1999" s="4">
        <v>1</v>
      </c>
      <c r="L1999" t="s">
        <v>118</v>
      </c>
    </row>
    <row r="2000" spans="1:12" x14ac:dyDescent="0.3">
      <c r="A2000" t="s">
        <v>26</v>
      </c>
      <c r="B2000" t="s">
        <v>191</v>
      </c>
      <c r="C2000" t="s">
        <v>31</v>
      </c>
      <c r="D2000" s="3">
        <v>2022</v>
      </c>
      <c r="G2000" t="s">
        <v>200</v>
      </c>
      <c r="I2000" t="s">
        <v>30</v>
      </c>
      <c r="J2000" t="s">
        <v>1</v>
      </c>
      <c r="K2000" s="4">
        <v>1.0955999999999999</v>
      </c>
      <c r="L2000" t="s">
        <v>118</v>
      </c>
    </row>
    <row r="2001" spans="1:12" x14ac:dyDescent="0.3">
      <c r="A2001" t="s">
        <v>26</v>
      </c>
      <c r="B2001" t="s">
        <v>191</v>
      </c>
      <c r="C2001" t="s">
        <v>31</v>
      </c>
      <c r="D2001" s="3">
        <v>2022</v>
      </c>
      <c r="G2001" t="s">
        <v>66</v>
      </c>
      <c r="I2001" t="s">
        <v>30</v>
      </c>
      <c r="J2001" t="s">
        <v>1</v>
      </c>
      <c r="K2001" s="4">
        <v>1.32</v>
      </c>
      <c r="L2001" t="s">
        <v>118</v>
      </c>
    </row>
    <row r="2002" spans="1:12" x14ac:dyDescent="0.3">
      <c r="A2002" t="s">
        <v>26</v>
      </c>
      <c r="B2002" t="s">
        <v>191</v>
      </c>
      <c r="C2002" t="s">
        <v>31</v>
      </c>
      <c r="D2002" s="3">
        <v>2022</v>
      </c>
      <c r="G2002" t="s">
        <v>67</v>
      </c>
      <c r="I2002" t="s">
        <v>30</v>
      </c>
      <c r="J2002" t="s">
        <v>1</v>
      </c>
      <c r="K2002" s="4">
        <v>3.85</v>
      </c>
      <c r="L2002" t="s">
        <v>118</v>
      </c>
    </row>
    <row r="2003" spans="1:12" x14ac:dyDescent="0.3">
      <c r="A2003" t="s">
        <v>26</v>
      </c>
      <c r="B2003" t="s">
        <v>191</v>
      </c>
      <c r="C2003" t="s">
        <v>31</v>
      </c>
      <c r="D2003" s="3">
        <v>2022</v>
      </c>
      <c r="G2003" t="s">
        <v>40</v>
      </c>
      <c r="I2003" t="s">
        <v>30</v>
      </c>
      <c r="J2003" t="s">
        <v>1</v>
      </c>
      <c r="K2003" s="4">
        <v>22.53</v>
      </c>
      <c r="L2003" t="s">
        <v>118</v>
      </c>
    </row>
    <row r="2004" spans="1:12" x14ac:dyDescent="0.3">
      <c r="A2004" t="s">
        <v>26</v>
      </c>
      <c r="B2004" t="s">
        <v>191</v>
      </c>
      <c r="C2004" t="s">
        <v>31</v>
      </c>
      <c r="D2004" s="3">
        <v>2022</v>
      </c>
      <c r="G2004" t="s">
        <v>41</v>
      </c>
      <c r="I2004" t="s">
        <v>30</v>
      </c>
      <c r="J2004" t="s">
        <v>1</v>
      </c>
      <c r="K2004" s="4">
        <v>35.454700000000003</v>
      </c>
      <c r="L2004" t="s">
        <v>118</v>
      </c>
    </row>
    <row r="2005" spans="1:12" x14ac:dyDescent="0.3">
      <c r="A2005" t="s">
        <v>26</v>
      </c>
      <c r="B2005" t="s">
        <v>191</v>
      </c>
      <c r="C2005" t="s">
        <v>31</v>
      </c>
      <c r="D2005" s="3">
        <v>2022</v>
      </c>
      <c r="G2005" t="s">
        <v>42</v>
      </c>
      <c r="I2005" t="s">
        <v>30</v>
      </c>
      <c r="J2005" t="s">
        <v>1</v>
      </c>
      <c r="K2005" s="4"/>
      <c r="L2005" t="s">
        <v>118</v>
      </c>
    </row>
    <row r="2006" spans="1:12" x14ac:dyDescent="0.3">
      <c r="A2006" t="s">
        <v>26</v>
      </c>
      <c r="B2006" t="s">
        <v>191</v>
      </c>
      <c r="C2006" t="s">
        <v>31</v>
      </c>
      <c r="D2006" s="3">
        <v>2022</v>
      </c>
      <c r="G2006" t="s">
        <v>201</v>
      </c>
      <c r="I2006" t="s">
        <v>30</v>
      </c>
      <c r="J2006" t="s">
        <v>1</v>
      </c>
      <c r="K2006" s="4">
        <v>1</v>
      </c>
      <c r="L2006" t="s">
        <v>118</v>
      </c>
    </row>
    <row r="2007" spans="1:12" x14ac:dyDescent="0.3">
      <c r="A2007" t="s">
        <v>26</v>
      </c>
      <c r="B2007" t="s">
        <v>191</v>
      </c>
      <c r="C2007" t="s">
        <v>31</v>
      </c>
      <c r="D2007" s="3">
        <v>2022</v>
      </c>
      <c r="G2007" t="s">
        <v>196</v>
      </c>
      <c r="I2007" t="s">
        <v>30</v>
      </c>
      <c r="J2007" t="s">
        <v>0</v>
      </c>
      <c r="K2007" s="4">
        <v>0.5</v>
      </c>
      <c r="L2007" t="s">
        <v>118</v>
      </c>
    </row>
    <row r="2008" spans="1:12" x14ac:dyDescent="0.3">
      <c r="A2008" t="s">
        <v>26</v>
      </c>
      <c r="B2008" t="s">
        <v>191</v>
      </c>
      <c r="C2008" t="s">
        <v>31</v>
      </c>
      <c r="D2008" s="3">
        <v>2022</v>
      </c>
      <c r="G2008" t="s">
        <v>33</v>
      </c>
      <c r="I2008" t="s">
        <v>30</v>
      </c>
      <c r="J2008" t="s">
        <v>0</v>
      </c>
      <c r="K2008" s="4">
        <v>1.0226</v>
      </c>
      <c r="L2008" t="s">
        <v>118</v>
      </c>
    </row>
    <row r="2009" spans="1:12" x14ac:dyDescent="0.3">
      <c r="A2009" t="s">
        <v>26</v>
      </c>
      <c r="B2009" t="s">
        <v>191</v>
      </c>
      <c r="C2009" t="s">
        <v>31</v>
      </c>
      <c r="D2009" s="3">
        <v>2022</v>
      </c>
      <c r="G2009" t="s">
        <v>34</v>
      </c>
      <c r="I2009" t="s">
        <v>30</v>
      </c>
      <c r="J2009" t="s">
        <v>0</v>
      </c>
      <c r="K2009" s="4">
        <v>0.49873653411357893</v>
      </c>
      <c r="L2009" t="s">
        <v>118</v>
      </c>
    </row>
    <row r="2010" spans="1:12" x14ac:dyDescent="0.3">
      <c r="A2010" t="s">
        <v>26</v>
      </c>
      <c r="B2010" t="s">
        <v>191</v>
      </c>
      <c r="C2010" t="s">
        <v>31</v>
      </c>
      <c r="D2010" s="3">
        <v>2022</v>
      </c>
      <c r="G2010" t="s">
        <v>58</v>
      </c>
      <c r="I2010" t="s">
        <v>30</v>
      </c>
      <c r="J2010" t="s">
        <v>0</v>
      </c>
      <c r="K2010" s="4">
        <v>5</v>
      </c>
      <c r="L2010" t="s">
        <v>118</v>
      </c>
    </row>
    <row r="2011" spans="1:12" x14ac:dyDescent="0.3">
      <c r="A2011" t="s">
        <v>26</v>
      </c>
      <c r="B2011" t="s">
        <v>191</v>
      </c>
      <c r="C2011" t="s">
        <v>31</v>
      </c>
      <c r="D2011" s="3">
        <v>2022</v>
      </c>
      <c r="G2011" t="s">
        <v>199</v>
      </c>
      <c r="I2011" t="s">
        <v>30</v>
      </c>
      <c r="J2011" t="s">
        <v>0</v>
      </c>
      <c r="K2011" s="4">
        <v>1.1403013941494076</v>
      </c>
      <c r="L2011" t="s">
        <v>118</v>
      </c>
    </row>
    <row r="2012" spans="1:12" x14ac:dyDescent="0.3">
      <c r="A2012" t="s">
        <v>26</v>
      </c>
      <c r="B2012" t="s">
        <v>191</v>
      </c>
      <c r="C2012" t="s">
        <v>31</v>
      </c>
      <c r="D2012" s="3">
        <v>2022</v>
      </c>
      <c r="G2012" t="s">
        <v>112</v>
      </c>
      <c r="I2012" t="s">
        <v>30</v>
      </c>
      <c r="J2012" t="s">
        <v>0</v>
      </c>
      <c r="K2012" s="4">
        <v>0.53776451291979244</v>
      </c>
      <c r="L2012" t="s">
        <v>118</v>
      </c>
    </row>
    <row r="2013" spans="1:12" x14ac:dyDescent="0.3">
      <c r="A2013" t="s">
        <v>26</v>
      </c>
      <c r="B2013" t="s">
        <v>191</v>
      </c>
      <c r="C2013" t="s">
        <v>31</v>
      </c>
      <c r="D2013" s="3">
        <v>2022</v>
      </c>
      <c r="G2013" t="s">
        <v>35</v>
      </c>
      <c r="I2013" t="s">
        <v>30</v>
      </c>
      <c r="J2013" t="s">
        <v>0</v>
      </c>
      <c r="K2013" s="4">
        <v>15.37</v>
      </c>
      <c r="L2013" t="s">
        <v>118</v>
      </c>
    </row>
    <row r="2014" spans="1:12" x14ac:dyDescent="0.3">
      <c r="A2014" t="s">
        <v>26</v>
      </c>
      <c r="B2014" t="s">
        <v>191</v>
      </c>
      <c r="C2014" t="s">
        <v>31</v>
      </c>
      <c r="D2014" s="3">
        <v>2022</v>
      </c>
      <c r="G2014" t="s">
        <v>36</v>
      </c>
      <c r="I2014" t="s">
        <v>30</v>
      </c>
      <c r="J2014" t="s">
        <v>0</v>
      </c>
      <c r="K2014" s="4">
        <v>5</v>
      </c>
      <c r="L2014" t="s">
        <v>118</v>
      </c>
    </row>
    <row r="2015" spans="1:12" x14ac:dyDescent="0.3">
      <c r="A2015" t="s">
        <v>26</v>
      </c>
      <c r="B2015" t="s">
        <v>191</v>
      </c>
      <c r="C2015" t="s">
        <v>31</v>
      </c>
      <c r="D2015" s="3">
        <v>2022</v>
      </c>
      <c r="G2015" t="s">
        <v>29</v>
      </c>
      <c r="I2015" t="s">
        <v>30</v>
      </c>
      <c r="J2015" t="s">
        <v>0</v>
      </c>
      <c r="K2015" s="4">
        <v>4.76</v>
      </c>
      <c r="L2015" t="s">
        <v>118</v>
      </c>
    </row>
    <row r="2016" spans="1:12" x14ac:dyDescent="0.3">
      <c r="A2016" t="s">
        <v>26</v>
      </c>
      <c r="B2016" t="s">
        <v>191</v>
      </c>
      <c r="C2016" t="s">
        <v>31</v>
      </c>
      <c r="D2016" s="3">
        <v>2022</v>
      </c>
      <c r="G2016" t="s">
        <v>59</v>
      </c>
      <c r="I2016" t="s">
        <v>30</v>
      </c>
      <c r="J2016" t="s">
        <v>0</v>
      </c>
      <c r="K2016" s="4">
        <v>1</v>
      </c>
      <c r="L2016" t="s">
        <v>118</v>
      </c>
    </row>
    <row r="2017" spans="1:12" x14ac:dyDescent="0.3">
      <c r="A2017" t="s">
        <v>26</v>
      </c>
      <c r="B2017" t="s">
        <v>191</v>
      </c>
      <c r="C2017" t="s">
        <v>31</v>
      </c>
      <c r="D2017" s="3">
        <v>2022</v>
      </c>
      <c r="G2017" t="s">
        <v>60</v>
      </c>
      <c r="I2017" t="s">
        <v>30</v>
      </c>
      <c r="J2017" t="s">
        <v>0</v>
      </c>
      <c r="K2017" s="4">
        <v>22.5</v>
      </c>
      <c r="L2017" t="s">
        <v>118</v>
      </c>
    </row>
    <row r="2018" spans="1:12" x14ac:dyDescent="0.3">
      <c r="A2018" t="s">
        <v>26</v>
      </c>
      <c r="B2018" t="s">
        <v>191</v>
      </c>
      <c r="C2018" t="s">
        <v>31</v>
      </c>
      <c r="D2018" s="3">
        <v>2022</v>
      </c>
      <c r="G2018" t="s">
        <v>197</v>
      </c>
      <c r="I2018" t="s">
        <v>30</v>
      </c>
      <c r="J2018" t="s">
        <v>0</v>
      </c>
      <c r="K2018" s="4">
        <v>3.2648010660574913</v>
      </c>
      <c r="L2018" t="s">
        <v>118</v>
      </c>
    </row>
    <row r="2019" spans="1:12" x14ac:dyDescent="0.3">
      <c r="A2019" t="s">
        <v>26</v>
      </c>
      <c r="B2019" t="s">
        <v>191</v>
      </c>
      <c r="C2019" t="s">
        <v>31</v>
      </c>
      <c r="D2019" s="3">
        <v>2022</v>
      </c>
      <c r="G2019" t="s">
        <v>37</v>
      </c>
      <c r="I2019" t="s">
        <v>30</v>
      </c>
      <c r="J2019" t="s">
        <v>0</v>
      </c>
      <c r="K2019" s="4">
        <v>1</v>
      </c>
      <c r="L2019" t="s">
        <v>118</v>
      </c>
    </row>
    <row r="2020" spans="1:12" x14ac:dyDescent="0.3">
      <c r="A2020" t="s">
        <v>26</v>
      </c>
      <c r="B2020" t="s">
        <v>191</v>
      </c>
      <c r="C2020" t="s">
        <v>31</v>
      </c>
      <c r="D2020" s="3">
        <v>2022</v>
      </c>
      <c r="G2020" t="s">
        <v>61</v>
      </c>
      <c r="I2020" t="s">
        <v>30</v>
      </c>
      <c r="J2020" t="s">
        <v>0</v>
      </c>
      <c r="K2020" s="4">
        <v>12.5</v>
      </c>
      <c r="L2020" t="s">
        <v>118</v>
      </c>
    </row>
    <row r="2021" spans="1:12" x14ac:dyDescent="0.3">
      <c r="A2021" t="s">
        <v>26</v>
      </c>
      <c r="B2021" t="s">
        <v>191</v>
      </c>
      <c r="C2021" t="s">
        <v>31</v>
      </c>
      <c r="D2021" s="3">
        <v>2022</v>
      </c>
      <c r="G2021" t="s">
        <v>62</v>
      </c>
      <c r="I2021" t="s">
        <v>30</v>
      </c>
      <c r="J2021" t="s">
        <v>0</v>
      </c>
      <c r="K2021" s="4">
        <v>1.01</v>
      </c>
      <c r="L2021" t="s">
        <v>118</v>
      </c>
    </row>
    <row r="2022" spans="1:12" x14ac:dyDescent="0.3">
      <c r="A2022" t="s">
        <v>26</v>
      </c>
      <c r="B2022" t="s">
        <v>191</v>
      </c>
      <c r="C2022" t="s">
        <v>31</v>
      </c>
      <c r="D2022" s="3">
        <v>2022</v>
      </c>
      <c r="G2022" t="s">
        <v>63</v>
      </c>
      <c r="I2022" t="s">
        <v>30</v>
      </c>
      <c r="J2022" t="s">
        <v>0</v>
      </c>
      <c r="K2022" s="4">
        <v>0.52</v>
      </c>
      <c r="L2022" t="s">
        <v>118</v>
      </c>
    </row>
    <row r="2023" spans="1:12" x14ac:dyDescent="0.3">
      <c r="A2023" t="s">
        <v>26</v>
      </c>
      <c r="B2023" t="s">
        <v>191</v>
      </c>
      <c r="C2023" t="s">
        <v>31</v>
      </c>
      <c r="D2023" s="3">
        <v>2022</v>
      </c>
      <c r="G2023" t="s">
        <v>43</v>
      </c>
      <c r="I2023" t="s">
        <v>30</v>
      </c>
      <c r="J2023" t="s">
        <v>0</v>
      </c>
      <c r="K2023" s="4">
        <v>0.5</v>
      </c>
      <c r="L2023" t="s">
        <v>118</v>
      </c>
    </row>
    <row r="2024" spans="1:12" x14ac:dyDescent="0.3">
      <c r="A2024" t="s">
        <v>26</v>
      </c>
      <c r="B2024" t="s">
        <v>191</v>
      </c>
      <c r="C2024" t="s">
        <v>31</v>
      </c>
      <c r="D2024" s="3">
        <v>2022</v>
      </c>
      <c r="G2024" t="s">
        <v>64</v>
      </c>
      <c r="I2024" t="s">
        <v>30</v>
      </c>
      <c r="J2024" t="s">
        <v>0</v>
      </c>
      <c r="K2024" s="4">
        <v>1.5</v>
      </c>
      <c r="L2024" t="s">
        <v>118</v>
      </c>
    </row>
    <row r="2025" spans="1:12" x14ac:dyDescent="0.3">
      <c r="A2025" t="s">
        <v>26</v>
      </c>
      <c r="B2025" t="s">
        <v>191</v>
      </c>
      <c r="C2025" t="s">
        <v>31</v>
      </c>
      <c r="D2025" s="3">
        <v>2022</v>
      </c>
      <c r="G2025" t="s">
        <v>198</v>
      </c>
      <c r="I2025" t="s">
        <v>30</v>
      </c>
      <c r="J2025" t="s">
        <v>0</v>
      </c>
      <c r="K2025" s="4">
        <v>1.07</v>
      </c>
      <c r="L2025" t="s">
        <v>118</v>
      </c>
    </row>
    <row r="2026" spans="1:12" x14ac:dyDescent="0.3">
      <c r="A2026" t="s">
        <v>26</v>
      </c>
      <c r="B2026" t="s">
        <v>191</v>
      </c>
      <c r="C2026" t="s">
        <v>31</v>
      </c>
      <c r="D2026" s="3">
        <v>2022</v>
      </c>
      <c r="G2026" t="s">
        <v>38</v>
      </c>
      <c r="I2026" t="s">
        <v>30</v>
      </c>
      <c r="J2026" t="s">
        <v>0</v>
      </c>
      <c r="K2026" s="4">
        <v>15</v>
      </c>
      <c r="L2026" t="s">
        <v>118</v>
      </c>
    </row>
    <row r="2027" spans="1:12" x14ac:dyDescent="0.3">
      <c r="A2027" t="s">
        <v>26</v>
      </c>
      <c r="B2027" t="s">
        <v>191</v>
      </c>
      <c r="C2027" t="s">
        <v>31</v>
      </c>
      <c r="D2027" s="3">
        <v>2022</v>
      </c>
      <c r="G2027" t="s">
        <v>65</v>
      </c>
      <c r="I2027" t="s">
        <v>30</v>
      </c>
      <c r="J2027" t="s">
        <v>0</v>
      </c>
      <c r="K2027" s="4">
        <v>1.0038</v>
      </c>
      <c r="L2027" t="s">
        <v>118</v>
      </c>
    </row>
    <row r="2028" spans="1:12" x14ac:dyDescent="0.3">
      <c r="A2028" t="s">
        <v>26</v>
      </c>
      <c r="B2028" t="s">
        <v>191</v>
      </c>
      <c r="C2028" t="s">
        <v>31</v>
      </c>
      <c r="D2028" s="3">
        <v>2022</v>
      </c>
      <c r="G2028" t="s">
        <v>39</v>
      </c>
      <c r="I2028" t="s">
        <v>30</v>
      </c>
      <c r="J2028" t="s">
        <v>0</v>
      </c>
      <c r="K2028" s="4">
        <v>1</v>
      </c>
      <c r="L2028" t="s">
        <v>118</v>
      </c>
    </row>
    <row r="2029" spans="1:12" x14ac:dyDescent="0.3">
      <c r="A2029" t="s">
        <v>26</v>
      </c>
      <c r="B2029" t="s">
        <v>191</v>
      </c>
      <c r="C2029" t="s">
        <v>31</v>
      </c>
      <c r="D2029" s="3">
        <v>2022</v>
      </c>
      <c r="G2029" t="s">
        <v>200</v>
      </c>
      <c r="I2029" t="s">
        <v>30</v>
      </c>
      <c r="J2029" t="s">
        <v>0</v>
      </c>
      <c r="K2029" s="4">
        <v>0.54779999999999995</v>
      </c>
      <c r="L2029" t="s">
        <v>118</v>
      </c>
    </row>
    <row r="2030" spans="1:12" x14ac:dyDescent="0.3">
      <c r="A2030" t="s">
        <v>26</v>
      </c>
      <c r="B2030" t="s">
        <v>191</v>
      </c>
      <c r="C2030" t="s">
        <v>31</v>
      </c>
      <c r="D2030" s="3">
        <v>2022</v>
      </c>
      <c r="G2030" t="s">
        <v>66</v>
      </c>
      <c r="I2030" t="s">
        <v>30</v>
      </c>
      <c r="J2030" t="s">
        <v>0</v>
      </c>
      <c r="K2030" s="4">
        <v>1.32</v>
      </c>
      <c r="L2030" t="s">
        <v>118</v>
      </c>
    </row>
    <row r="2031" spans="1:12" x14ac:dyDescent="0.3">
      <c r="A2031" t="s">
        <v>26</v>
      </c>
      <c r="B2031" t="s">
        <v>191</v>
      </c>
      <c r="C2031" t="s">
        <v>31</v>
      </c>
      <c r="D2031" s="3">
        <v>2022</v>
      </c>
      <c r="G2031" t="s">
        <v>67</v>
      </c>
      <c r="I2031" t="s">
        <v>30</v>
      </c>
      <c r="J2031" t="s">
        <v>0</v>
      </c>
      <c r="K2031" s="4">
        <v>3.85</v>
      </c>
      <c r="L2031" t="s">
        <v>118</v>
      </c>
    </row>
    <row r="2032" spans="1:12" x14ac:dyDescent="0.3">
      <c r="A2032" t="s">
        <v>26</v>
      </c>
      <c r="B2032" t="s">
        <v>191</v>
      </c>
      <c r="C2032" t="s">
        <v>31</v>
      </c>
      <c r="D2032" s="3">
        <v>2022</v>
      </c>
      <c r="G2032" t="s">
        <v>40</v>
      </c>
      <c r="I2032" t="s">
        <v>30</v>
      </c>
      <c r="J2032" t="s">
        <v>0</v>
      </c>
      <c r="K2032" s="4">
        <v>0.63</v>
      </c>
      <c r="L2032" t="s">
        <v>118</v>
      </c>
    </row>
    <row r="2033" spans="1:12" x14ac:dyDescent="0.3">
      <c r="A2033" t="s">
        <v>26</v>
      </c>
      <c r="B2033" t="s">
        <v>191</v>
      </c>
      <c r="C2033" t="s">
        <v>31</v>
      </c>
      <c r="D2033" s="3">
        <v>2022</v>
      </c>
      <c r="G2033" t="s">
        <v>41</v>
      </c>
      <c r="I2033" t="s">
        <v>30</v>
      </c>
      <c r="J2033" t="s">
        <v>0</v>
      </c>
      <c r="K2033" s="4">
        <v>0.59089999999999998</v>
      </c>
      <c r="L2033" t="s">
        <v>118</v>
      </c>
    </row>
    <row r="2034" spans="1:12" x14ac:dyDescent="0.3">
      <c r="A2034" t="s">
        <v>26</v>
      </c>
      <c r="B2034" t="s">
        <v>191</v>
      </c>
      <c r="C2034" t="s">
        <v>31</v>
      </c>
      <c r="D2034" s="3">
        <v>2022</v>
      </c>
      <c r="G2034" t="s">
        <v>42</v>
      </c>
      <c r="I2034" t="s">
        <v>30</v>
      </c>
      <c r="J2034" t="s">
        <v>0</v>
      </c>
      <c r="K2034" s="4"/>
      <c r="L2034" t="s">
        <v>118</v>
      </c>
    </row>
    <row r="2035" spans="1:12" x14ac:dyDescent="0.3">
      <c r="A2035" t="s">
        <v>26</v>
      </c>
      <c r="B2035" t="s">
        <v>191</v>
      </c>
      <c r="C2035" t="s">
        <v>31</v>
      </c>
      <c r="D2035" s="3">
        <v>2022</v>
      </c>
      <c r="G2035" t="s">
        <v>201</v>
      </c>
      <c r="I2035" t="s">
        <v>30</v>
      </c>
      <c r="J2035" t="s">
        <v>0</v>
      </c>
      <c r="K2035" s="4">
        <v>0.5</v>
      </c>
      <c r="L2035" t="s">
        <v>118</v>
      </c>
    </row>
    <row r="2036" spans="1:12" x14ac:dyDescent="0.3">
      <c r="A2036" t="s">
        <v>26</v>
      </c>
      <c r="B2036" t="s">
        <v>191</v>
      </c>
      <c r="C2036" t="s">
        <v>31</v>
      </c>
      <c r="D2036" s="3">
        <v>2023</v>
      </c>
      <c r="G2036" t="s">
        <v>196</v>
      </c>
      <c r="I2036" t="s">
        <v>30</v>
      </c>
      <c r="J2036" t="s">
        <v>32</v>
      </c>
      <c r="K2036" s="4">
        <v>21</v>
      </c>
      <c r="L2036" t="s">
        <v>2</v>
      </c>
    </row>
    <row r="2037" spans="1:12" x14ac:dyDescent="0.3">
      <c r="A2037" t="s">
        <v>26</v>
      </c>
      <c r="B2037" t="s">
        <v>191</v>
      </c>
      <c r="C2037" t="s">
        <v>31</v>
      </c>
      <c r="D2037" s="3">
        <v>2023</v>
      </c>
      <c r="G2037" t="s">
        <v>33</v>
      </c>
      <c r="I2037" t="s">
        <v>30</v>
      </c>
      <c r="J2037" t="s">
        <v>32</v>
      </c>
      <c r="K2037" s="4">
        <v>20</v>
      </c>
      <c r="L2037" t="s">
        <v>2</v>
      </c>
    </row>
    <row r="2038" spans="1:12" x14ac:dyDescent="0.3">
      <c r="A2038" t="s">
        <v>26</v>
      </c>
      <c r="B2038" t="s">
        <v>191</v>
      </c>
      <c r="C2038" t="s">
        <v>31</v>
      </c>
      <c r="D2038" s="3">
        <v>2023</v>
      </c>
      <c r="G2038" t="s">
        <v>34</v>
      </c>
      <c r="I2038" t="s">
        <v>30</v>
      </c>
      <c r="J2038" t="s">
        <v>32</v>
      </c>
      <c r="K2038" s="4">
        <v>25</v>
      </c>
      <c r="L2038" t="s">
        <v>2</v>
      </c>
    </row>
    <row r="2039" spans="1:12" x14ac:dyDescent="0.3">
      <c r="A2039" t="s">
        <v>26</v>
      </c>
      <c r="B2039" t="s">
        <v>191</v>
      </c>
      <c r="C2039" t="s">
        <v>31</v>
      </c>
      <c r="D2039" s="3">
        <v>2023</v>
      </c>
      <c r="G2039" t="s">
        <v>58</v>
      </c>
      <c r="I2039" t="s">
        <v>30</v>
      </c>
      <c r="J2039" t="s">
        <v>32</v>
      </c>
      <c r="K2039" s="4">
        <v>19</v>
      </c>
      <c r="L2039" t="s">
        <v>2</v>
      </c>
    </row>
    <row r="2040" spans="1:12" x14ac:dyDescent="0.3">
      <c r="A2040" t="s">
        <v>26</v>
      </c>
      <c r="B2040" t="s">
        <v>191</v>
      </c>
      <c r="C2040" t="s">
        <v>31</v>
      </c>
      <c r="D2040" s="3">
        <v>2023</v>
      </c>
      <c r="G2040" t="s">
        <v>199</v>
      </c>
      <c r="I2040" t="s">
        <v>30</v>
      </c>
      <c r="J2040" t="s">
        <v>32</v>
      </c>
      <c r="K2040" s="4">
        <v>21</v>
      </c>
      <c r="L2040" t="s">
        <v>2</v>
      </c>
    </row>
    <row r="2041" spans="1:12" x14ac:dyDescent="0.3">
      <c r="A2041" t="s">
        <v>26</v>
      </c>
      <c r="B2041" t="s">
        <v>191</v>
      </c>
      <c r="C2041" t="s">
        <v>31</v>
      </c>
      <c r="D2041" s="3">
        <v>2023</v>
      </c>
      <c r="G2041" t="s">
        <v>112</v>
      </c>
      <c r="I2041" t="s">
        <v>30</v>
      </c>
      <c r="J2041" t="s">
        <v>32</v>
      </c>
      <c r="K2041" s="4">
        <v>25</v>
      </c>
      <c r="L2041" t="s">
        <v>2</v>
      </c>
    </row>
    <row r="2042" spans="1:12" x14ac:dyDescent="0.3">
      <c r="A2042" t="s">
        <v>26</v>
      </c>
      <c r="B2042" t="s">
        <v>191</v>
      </c>
      <c r="C2042" t="s">
        <v>31</v>
      </c>
      <c r="D2042" s="3">
        <v>2023</v>
      </c>
      <c r="G2042" t="s">
        <v>35</v>
      </c>
      <c r="I2042" t="s">
        <v>30</v>
      </c>
      <c r="J2042" t="s">
        <v>32</v>
      </c>
      <c r="K2042" s="4">
        <v>19</v>
      </c>
      <c r="L2042" t="s">
        <v>2</v>
      </c>
    </row>
    <row r="2043" spans="1:12" x14ac:dyDescent="0.3">
      <c r="A2043" t="s">
        <v>26</v>
      </c>
      <c r="B2043" t="s">
        <v>191</v>
      </c>
      <c r="C2043" t="s">
        <v>31</v>
      </c>
      <c r="D2043" s="3">
        <v>2023</v>
      </c>
      <c r="G2043" t="s">
        <v>36</v>
      </c>
      <c r="I2043" t="s">
        <v>30</v>
      </c>
      <c r="J2043" t="s">
        <v>32</v>
      </c>
      <c r="K2043" s="4">
        <v>6</v>
      </c>
      <c r="L2043" t="s">
        <v>2</v>
      </c>
    </row>
    <row r="2044" spans="1:12" x14ac:dyDescent="0.3">
      <c r="A2044" t="s">
        <v>26</v>
      </c>
      <c r="B2044" t="s">
        <v>191</v>
      </c>
      <c r="C2044" t="s">
        <v>31</v>
      </c>
      <c r="D2044" s="3">
        <v>2023</v>
      </c>
      <c r="G2044" t="s">
        <v>29</v>
      </c>
      <c r="I2044" t="s">
        <v>30</v>
      </c>
      <c r="J2044" t="s">
        <v>32</v>
      </c>
      <c r="K2044" s="4">
        <v>21</v>
      </c>
      <c r="L2044" t="s">
        <v>2</v>
      </c>
    </row>
    <row r="2045" spans="1:12" x14ac:dyDescent="0.3">
      <c r="A2045" t="s">
        <v>26</v>
      </c>
      <c r="B2045" t="s">
        <v>191</v>
      </c>
      <c r="C2045" t="s">
        <v>31</v>
      </c>
      <c r="D2045" s="3">
        <v>2023</v>
      </c>
      <c r="G2045" t="s">
        <v>59</v>
      </c>
      <c r="I2045" t="s">
        <v>30</v>
      </c>
      <c r="J2045" t="s">
        <v>32</v>
      </c>
      <c r="K2045" s="4">
        <v>20</v>
      </c>
      <c r="L2045" t="s">
        <v>2</v>
      </c>
    </row>
    <row r="2046" spans="1:12" x14ac:dyDescent="0.3">
      <c r="A2046" t="s">
        <v>26</v>
      </c>
      <c r="B2046" t="s">
        <v>191</v>
      </c>
      <c r="C2046" t="s">
        <v>31</v>
      </c>
      <c r="D2046" s="3">
        <v>2023</v>
      </c>
      <c r="G2046" t="s">
        <v>60</v>
      </c>
      <c r="I2046" t="s">
        <v>30</v>
      </c>
      <c r="J2046" t="s">
        <v>32</v>
      </c>
      <c r="K2046" s="4">
        <v>20</v>
      </c>
      <c r="L2046" t="s">
        <v>2</v>
      </c>
    </row>
    <row r="2047" spans="1:12" x14ac:dyDescent="0.3">
      <c r="A2047" t="s">
        <v>26</v>
      </c>
      <c r="B2047" t="s">
        <v>191</v>
      </c>
      <c r="C2047" t="s">
        <v>31</v>
      </c>
      <c r="D2047" s="3">
        <v>2023</v>
      </c>
      <c r="G2047" t="s">
        <v>197</v>
      </c>
      <c r="I2047" t="s">
        <v>30</v>
      </c>
      <c r="J2047" t="s">
        <v>32</v>
      </c>
      <c r="K2047" s="4">
        <v>27</v>
      </c>
      <c r="L2047" t="s">
        <v>2</v>
      </c>
    </row>
    <row r="2048" spans="1:12" x14ac:dyDescent="0.3">
      <c r="A2048" t="s">
        <v>26</v>
      </c>
      <c r="B2048" t="s">
        <v>191</v>
      </c>
      <c r="C2048" t="s">
        <v>31</v>
      </c>
      <c r="D2048" s="3">
        <v>2023</v>
      </c>
      <c r="G2048" t="s">
        <v>37</v>
      </c>
      <c r="I2048" t="s">
        <v>30</v>
      </c>
      <c r="J2048" t="s">
        <v>32</v>
      </c>
      <c r="K2048" s="4">
        <v>13.5</v>
      </c>
      <c r="L2048" t="s">
        <v>2</v>
      </c>
    </row>
    <row r="2049" spans="1:12" x14ac:dyDescent="0.3">
      <c r="A2049" t="s">
        <v>26</v>
      </c>
      <c r="B2049" t="s">
        <v>191</v>
      </c>
      <c r="C2049" t="s">
        <v>31</v>
      </c>
      <c r="D2049" s="3">
        <v>2023</v>
      </c>
      <c r="G2049" t="s">
        <v>61</v>
      </c>
      <c r="I2049" t="s">
        <v>30</v>
      </c>
      <c r="J2049" t="s">
        <v>32</v>
      </c>
      <c r="K2049" s="4">
        <v>22</v>
      </c>
      <c r="L2049" t="s">
        <v>2</v>
      </c>
    </row>
    <row r="2050" spans="1:12" x14ac:dyDescent="0.3">
      <c r="A2050" t="s">
        <v>26</v>
      </c>
      <c r="B2050" t="s">
        <v>191</v>
      </c>
      <c r="C2050" t="s">
        <v>31</v>
      </c>
      <c r="D2050" s="3">
        <v>2023</v>
      </c>
      <c r="G2050" t="s">
        <v>62</v>
      </c>
      <c r="I2050" t="s">
        <v>30</v>
      </c>
      <c r="J2050" t="s">
        <v>32</v>
      </c>
      <c r="K2050" s="4">
        <v>21</v>
      </c>
      <c r="L2050" t="s">
        <v>2</v>
      </c>
    </row>
    <row r="2051" spans="1:12" x14ac:dyDescent="0.3">
      <c r="A2051" t="s">
        <v>26</v>
      </c>
      <c r="B2051" t="s">
        <v>191</v>
      </c>
      <c r="C2051" t="s">
        <v>31</v>
      </c>
      <c r="D2051" s="3">
        <v>2023</v>
      </c>
      <c r="G2051" t="s">
        <v>63</v>
      </c>
      <c r="I2051" t="s">
        <v>30</v>
      </c>
      <c r="J2051" t="s">
        <v>32</v>
      </c>
      <c r="K2051" s="4">
        <v>21</v>
      </c>
      <c r="L2051" t="s">
        <v>2</v>
      </c>
    </row>
    <row r="2052" spans="1:12" x14ac:dyDescent="0.3">
      <c r="A2052" t="s">
        <v>26</v>
      </c>
      <c r="B2052" t="s">
        <v>191</v>
      </c>
      <c r="C2052" t="s">
        <v>31</v>
      </c>
      <c r="D2052" s="3">
        <v>2023</v>
      </c>
      <c r="G2052" t="s">
        <v>43</v>
      </c>
      <c r="I2052" t="s">
        <v>30</v>
      </c>
      <c r="J2052" t="s">
        <v>32</v>
      </c>
      <c r="K2052" s="4">
        <v>8</v>
      </c>
      <c r="L2052" t="s">
        <v>2</v>
      </c>
    </row>
    <row r="2053" spans="1:12" x14ac:dyDescent="0.3">
      <c r="A2053" t="s">
        <v>26</v>
      </c>
      <c r="B2053" t="s">
        <v>191</v>
      </c>
      <c r="C2053" t="s">
        <v>31</v>
      </c>
      <c r="D2053" s="3">
        <v>2023</v>
      </c>
      <c r="G2053" t="s">
        <v>64</v>
      </c>
      <c r="I2053" t="s">
        <v>30</v>
      </c>
      <c r="J2053" t="s">
        <v>32</v>
      </c>
      <c r="K2053" s="4">
        <v>5</v>
      </c>
      <c r="L2053" t="s">
        <v>2</v>
      </c>
    </row>
    <row r="2054" spans="1:12" x14ac:dyDescent="0.3">
      <c r="A2054" t="s">
        <v>26</v>
      </c>
      <c r="B2054" t="s">
        <v>191</v>
      </c>
      <c r="C2054" t="s">
        <v>31</v>
      </c>
      <c r="D2054" s="3">
        <v>2023</v>
      </c>
      <c r="G2054" t="s">
        <v>198</v>
      </c>
      <c r="I2054" t="s">
        <v>30</v>
      </c>
      <c r="J2054" t="s">
        <v>32</v>
      </c>
      <c r="K2054" s="4">
        <v>21</v>
      </c>
      <c r="L2054" t="s">
        <v>2</v>
      </c>
    </row>
    <row r="2055" spans="1:12" x14ac:dyDescent="0.3">
      <c r="A2055" t="s">
        <v>26</v>
      </c>
      <c r="B2055" t="s">
        <v>191</v>
      </c>
      <c r="C2055" t="s">
        <v>31</v>
      </c>
      <c r="D2055" s="3">
        <v>2023</v>
      </c>
      <c r="G2055" t="s">
        <v>38</v>
      </c>
      <c r="I2055" t="s">
        <v>30</v>
      </c>
      <c r="J2055" t="s">
        <v>32</v>
      </c>
      <c r="K2055" s="4">
        <v>20</v>
      </c>
      <c r="L2055" t="s">
        <v>2</v>
      </c>
    </row>
    <row r="2056" spans="1:12" x14ac:dyDescent="0.3">
      <c r="A2056" t="s">
        <v>26</v>
      </c>
      <c r="B2056" t="s">
        <v>191</v>
      </c>
      <c r="C2056" t="s">
        <v>31</v>
      </c>
      <c r="D2056" s="3">
        <v>2023</v>
      </c>
      <c r="G2056" t="s">
        <v>65</v>
      </c>
      <c r="I2056" t="s">
        <v>30</v>
      </c>
      <c r="J2056" t="s">
        <v>32</v>
      </c>
      <c r="K2056" s="4">
        <v>23</v>
      </c>
      <c r="L2056" t="s">
        <v>2</v>
      </c>
    </row>
    <row r="2057" spans="1:12" x14ac:dyDescent="0.3">
      <c r="A2057" t="s">
        <v>26</v>
      </c>
      <c r="B2057" t="s">
        <v>191</v>
      </c>
      <c r="C2057" t="s">
        <v>31</v>
      </c>
      <c r="D2057" s="3">
        <v>2023</v>
      </c>
      <c r="G2057" t="s">
        <v>39</v>
      </c>
      <c r="I2057" t="s">
        <v>30</v>
      </c>
      <c r="J2057" t="s">
        <v>32</v>
      </c>
      <c r="K2057" s="4">
        <v>23</v>
      </c>
      <c r="L2057" t="s">
        <v>2</v>
      </c>
    </row>
    <row r="2058" spans="1:12" x14ac:dyDescent="0.3">
      <c r="A2058" t="s">
        <v>26</v>
      </c>
      <c r="B2058" t="s">
        <v>191</v>
      </c>
      <c r="C2058" t="s">
        <v>31</v>
      </c>
      <c r="D2058" s="3">
        <v>2023</v>
      </c>
      <c r="G2058" t="s">
        <v>200</v>
      </c>
      <c r="I2058" t="s">
        <v>30</v>
      </c>
      <c r="J2058" t="s">
        <v>32</v>
      </c>
      <c r="K2058" s="4">
        <v>19</v>
      </c>
      <c r="L2058" t="s">
        <v>2</v>
      </c>
    </row>
    <row r="2059" spans="1:12" x14ac:dyDescent="0.3">
      <c r="A2059" t="s">
        <v>26</v>
      </c>
      <c r="B2059" t="s">
        <v>191</v>
      </c>
      <c r="C2059" t="s">
        <v>31</v>
      </c>
      <c r="D2059" s="3">
        <v>2023</v>
      </c>
      <c r="G2059" t="s">
        <v>66</v>
      </c>
      <c r="I2059" t="s">
        <v>30</v>
      </c>
      <c r="J2059" t="s">
        <v>32</v>
      </c>
      <c r="K2059" s="4">
        <v>20</v>
      </c>
      <c r="L2059" t="s">
        <v>2</v>
      </c>
    </row>
    <row r="2060" spans="1:12" x14ac:dyDescent="0.3">
      <c r="A2060" t="s">
        <v>26</v>
      </c>
      <c r="B2060" t="s">
        <v>191</v>
      </c>
      <c r="C2060" t="s">
        <v>31</v>
      </c>
      <c r="D2060" s="3">
        <v>2023</v>
      </c>
      <c r="G2060" t="s">
        <v>67</v>
      </c>
      <c r="I2060" t="s">
        <v>30</v>
      </c>
      <c r="J2060" t="s">
        <v>32</v>
      </c>
      <c r="K2060" s="4">
        <v>22</v>
      </c>
      <c r="L2060" t="s">
        <v>2</v>
      </c>
    </row>
    <row r="2061" spans="1:12" x14ac:dyDescent="0.3">
      <c r="A2061" t="s">
        <v>26</v>
      </c>
      <c r="B2061" t="s">
        <v>191</v>
      </c>
      <c r="C2061" t="s">
        <v>31</v>
      </c>
      <c r="D2061" s="3">
        <v>2023</v>
      </c>
      <c r="G2061" t="s">
        <v>40</v>
      </c>
      <c r="I2061" t="s">
        <v>30</v>
      </c>
      <c r="J2061" t="s">
        <v>32</v>
      </c>
      <c r="K2061" s="4">
        <v>24</v>
      </c>
      <c r="L2061" t="s">
        <v>2</v>
      </c>
    </row>
    <row r="2062" spans="1:12" x14ac:dyDescent="0.3">
      <c r="A2062" t="s">
        <v>26</v>
      </c>
      <c r="B2062" t="s">
        <v>191</v>
      </c>
      <c r="C2062" t="s">
        <v>31</v>
      </c>
      <c r="D2062" s="3">
        <v>2023</v>
      </c>
      <c r="G2062" t="s">
        <v>41</v>
      </c>
      <c r="I2062" t="s">
        <v>30</v>
      </c>
      <c r="J2062" t="s">
        <v>32</v>
      </c>
      <c r="K2062" s="4">
        <v>25</v>
      </c>
      <c r="L2062" t="s">
        <v>2</v>
      </c>
    </row>
    <row r="2063" spans="1:12" x14ac:dyDescent="0.3">
      <c r="A2063" t="s">
        <v>26</v>
      </c>
      <c r="B2063" t="s">
        <v>191</v>
      </c>
      <c r="C2063" t="s">
        <v>31</v>
      </c>
      <c r="D2063" s="3">
        <v>2023</v>
      </c>
      <c r="G2063" t="s">
        <v>42</v>
      </c>
      <c r="I2063" t="s">
        <v>30</v>
      </c>
      <c r="J2063" t="s">
        <v>32</v>
      </c>
      <c r="K2063" s="4" t="s">
        <v>203</v>
      </c>
      <c r="L2063" t="s">
        <v>2</v>
      </c>
    </row>
    <row r="2064" spans="1:12" x14ac:dyDescent="0.3">
      <c r="A2064" t="s">
        <v>26</v>
      </c>
      <c r="B2064" t="s">
        <v>191</v>
      </c>
      <c r="C2064" t="s">
        <v>31</v>
      </c>
      <c r="D2064" s="3">
        <v>2023</v>
      </c>
      <c r="G2064" t="s">
        <v>201</v>
      </c>
      <c r="I2064" t="s">
        <v>30</v>
      </c>
      <c r="J2064" t="s">
        <v>32</v>
      </c>
      <c r="K2064" s="4"/>
      <c r="L2064" t="s">
        <v>2</v>
      </c>
    </row>
    <row r="2065" spans="1:12" x14ac:dyDescent="0.3">
      <c r="A2065" t="s">
        <v>26</v>
      </c>
      <c r="B2065" t="s">
        <v>191</v>
      </c>
      <c r="C2065" t="s">
        <v>31</v>
      </c>
      <c r="D2065" s="3">
        <v>2023</v>
      </c>
      <c r="G2065" t="s">
        <v>196</v>
      </c>
      <c r="I2065" t="s">
        <v>30</v>
      </c>
      <c r="J2065" t="s">
        <v>1</v>
      </c>
      <c r="K2065" s="4">
        <v>2.9260999999999999</v>
      </c>
      <c r="L2065" t="s">
        <v>118</v>
      </c>
    </row>
    <row r="2066" spans="1:12" x14ac:dyDescent="0.3">
      <c r="A2066" t="s">
        <v>26</v>
      </c>
      <c r="B2066" t="s">
        <v>191</v>
      </c>
      <c r="C2066" t="s">
        <v>31</v>
      </c>
      <c r="D2066" s="3">
        <v>2023</v>
      </c>
      <c r="G2066" t="s">
        <v>33</v>
      </c>
      <c r="I2066" t="s">
        <v>30</v>
      </c>
      <c r="J2066" t="s">
        <v>1</v>
      </c>
      <c r="K2066" s="4">
        <v>0</v>
      </c>
      <c r="L2066" t="s">
        <v>118</v>
      </c>
    </row>
    <row r="2067" spans="1:12" x14ac:dyDescent="0.3">
      <c r="A2067" t="s">
        <v>26</v>
      </c>
      <c r="B2067" t="s">
        <v>191</v>
      </c>
      <c r="C2067" t="s">
        <v>31</v>
      </c>
      <c r="D2067" s="3">
        <v>2023</v>
      </c>
      <c r="G2067" t="s">
        <v>34</v>
      </c>
      <c r="I2067" t="s">
        <v>30</v>
      </c>
      <c r="J2067" t="s">
        <v>1</v>
      </c>
      <c r="K2067" s="4">
        <v>1</v>
      </c>
      <c r="L2067" t="s">
        <v>118</v>
      </c>
    </row>
    <row r="2068" spans="1:12" x14ac:dyDescent="0.3">
      <c r="A2068" t="s">
        <v>26</v>
      </c>
      <c r="B2068" t="s">
        <v>191</v>
      </c>
      <c r="C2068" t="s">
        <v>31</v>
      </c>
      <c r="D2068" s="3">
        <v>2023</v>
      </c>
      <c r="G2068" t="s">
        <v>58</v>
      </c>
      <c r="I2068" t="s">
        <v>30</v>
      </c>
      <c r="J2068" t="s">
        <v>1</v>
      </c>
      <c r="K2068" s="4">
        <v>5</v>
      </c>
      <c r="L2068" t="s">
        <v>118</v>
      </c>
    </row>
    <row r="2069" spans="1:12" x14ac:dyDescent="0.3">
      <c r="A2069" t="s">
        <v>26</v>
      </c>
      <c r="B2069" t="s">
        <v>191</v>
      </c>
      <c r="C2069" t="s">
        <v>31</v>
      </c>
      <c r="D2069" s="3">
        <v>2023</v>
      </c>
      <c r="G2069" t="s">
        <v>199</v>
      </c>
      <c r="I2069" t="s">
        <v>30</v>
      </c>
      <c r="J2069" t="s">
        <v>1</v>
      </c>
      <c r="K2069" s="4">
        <v>1.1537999999999999</v>
      </c>
      <c r="L2069" t="s">
        <v>118</v>
      </c>
    </row>
    <row r="2070" spans="1:12" x14ac:dyDescent="0.3">
      <c r="A2070" t="s">
        <v>26</v>
      </c>
      <c r="B2070" t="s">
        <v>191</v>
      </c>
      <c r="C2070" t="s">
        <v>31</v>
      </c>
      <c r="D2070" s="3">
        <v>2023</v>
      </c>
      <c r="G2070" t="s">
        <v>112</v>
      </c>
      <c r="I2070" t="s">
        <v>30</v>
      </c>
      <c r="J2070" t="s">
        <v>1</v>
      </c>
      <c r="K2070" s="4">
        <v>1.0758000000000001</v>
      </c>
      <c r="L2070" t="s">
        <v>118</v>
      </c>
    </row>
    <row r="2071" spans="1:12" x14ac:dyDescent="0.3">
      <c r="A2071" t="s">
        <v>26</v>
      </c>
      <c r="B2071" t="s">
        <v>191</v>
      </c>
      <c r="C2071" t="s">
        <v>31</v>
      </c>
      <c r="D2071" s="3">
        <v>2023</v>
      </c>
      <c r="G2071" t="s">
        <v>35</v>
      </c>
      <c r="I2071" t="s">
        <v>30</v>
      </c>
      <c r="J2071" t="s">
        <v>1</v>
      </c>
      <c r="K2071" s="4">
        <v>20.5</v>
      </c>
      <c r="L2071" t="s">
        <v>118</v>
      </c>
    </row>
    <row r="2072" spans="1:12" x14ac:dyDescent="0.3">
      <c r="A2072" t="s">
        <v>26</v>
      </c>
      <c r="B2072" t="s">
        <v>191</v>
      </c>
      <c r="C2072" t="s">
        <v>31</v>
      </c>
      <c r="D2072" s="3">
        <v>2023</v>
      </c>
      <c r="G2072" t="s">
        <v>36</v>
      </c>
      <c r="I2072" t="s">
        <v>30</v>
      </c>
      <c r="J2072" t="s">
        <v>1</v>
      </c>
      <c r="K2072" s="4">
        <v>5</v>
      </c>
      <c r="L2072" t="s">
        <v>118</v>
      </c>
    </row>
    <row r="2073" spans="1:12" x14ac:dyDescent="0.3">
      <c r="A2073" t="s">
        <v>26</v>
      </c>
      <c r="B2073" t="s">
        <v>191</v>
      </c>
      <c r="C2073" t="s">
        <v>31</v>
      </c>
      <c r="D2073" s="3">
        <v>2023</v>
      </c>
      <c r="G2073" t="s">
        <v>29</v>
      </c>
      <c r="I2073" t="s">
        <v>30</v>
      </c>
      <c r="J2073" t="s">
        <v>1</v>
      </c>
      <c r="K2073" s="4">
        <v>1.29</v>
      </c>
      <c r="L2073" t="s">
        <v>118</v>
      </c>
    </row>
    <row r="2074" spans="1:12" x14ac:dyDescent="0.3">
      <c r="A2074" t="s">
        <v>26</v>
      </c>
      <c r="B2074" t="s">
        <v>191</v>
      </c>
      <c r="C2074" t="s">
        <v>31</v>
      </c>
      <c r="D2074" s="3">
        <v>2023</v>
      </c>
      <c r="G2074" t="s">
        <v>59</v>
      </c>
      <c r="I2074" t="s">
        <v>30</v>
      </c>
      <c r="J2074" t="s">
        <v>1</v>
      </c>
      <c r="K2074" s="4">
        <v>1</v>
      </c>
      <c r="L2074" t="s">
        <v>118</v>
      </c>
    </row>
    <row r="2075" spans="1:12" x14ac:dyDescent="0.3">
      <c r="A2075" t="s">
        <v>26</v>
      </c>
      <c r="B2075" t="s">
        <v>191</v>
      </c>
      <c r="C2075" t="s">
        <v>31</v>
      </c>
      <c r="D2075" s="3">
        <v>2023</v>
      </c>
      <c r="G2075" t="s">
        <v>60</v>
      </c>
      <c r="I2075" t="s">
        <v>30</v>
      </c>
      <c r="J2075" t="s">
        <v>1</v>
      </c>
      <c r="K2075" s="4">
        <v>32.0625</v>
      </c>
      <c r="L2075" t="s">
        <v>118</v>
      </c>
    </row>
    <row r="2076" spans="1:12" x14ac:dyDescent="0.3">
      <c r="A2076" t="s">
        <v>26</v>
      </c>
      <c r="B2076" t="s">
        <v>191</v>
      </c>
      <c r="C2076" t="s">
        <v>31</v>
      </c>
      <c r="D2076" s="3">
        <v>2023</v>
      </c>
      <c r="G2076" t="s">
        <v>197</v>
      </c>
      <c r="I2076" t="s">
        <v>30</v>
      </c>
      <c r="J2076" t="s">
        <v>1</v>
      </c>
      <c r="K2076" s="4">
        <v>0.84379999999999999</v>
      </c>
      <c r="L2076" t="s">
        <v>118</v>
      </c>
    </row>
    <row r="2077" spans="1:12" x14ac:dyDescent="0.3">
      <c r="A2077" t="s">
        <v>26</v>
      </c>
      <c r="B2077" t="s">
        <v>191</v>
      </c>
      <c r="C2077" t="s">
        <v>31</v>
      </c>
      <c r="D2077" s="3">
        <v>2023</v>
      </c>
      <c r="G2077" t="s">
        <v>37</v>
      </c>
      <c r="I2077" t="s">
        <v>30</v>
      </c>
      <c r="J2077" t="s">
        <v>1</v>
      </c>
      <c r="K2077" s="4">
        <v>1</v>
      </c>
      <c r="L2077" t="s">
        <v>118</v>
      </c>
    </row>
    <row r="2078" spans="1:12" x14ac:dyDescent="0.3">
      <c r="A2078" t="s">
        <v>26</v>
      </c>
      <c r="B2078" t="s">
        <v>191</v>
      </c>
      <c r="C2078" t="s">
        <v>31</v>
      </c>
      <c r="D2078" s="3">
        <v>2023</v>
      </c>
      <c r="G2078" t="s">
        <v>61</v>
      </c>
      <c r="I2078" t="s">
        <v>30</v>
      </c>
      <c r="J2078" t="s">
        <v>1</v>
      </c>
      <c r="K2078" s="4">
        <v>22.7</v>
      </c>
      <c r="L2078" t="s">
        <v>118</v>
      </c>
    </row>
    <row r="2079" spans="1:12" x14ac:dyDescent="0.3">
      <c r="A2079" t="s">
        <v>26</v>
      </c>
      <c r="B2079" t="s">
        <v>191</v>
      </c>
      <c r="C2079" t="s">
        <v>31</v>
      </c>
      <c r="D2079" s="3">
        <v>2023</v>
      </c>
      <c r="G2079" t="s">
        <v>62</v>
      </c>
      <c r="I2079" t="s">
        <v>30</v>
      </c>
      <c r="J2079" t="s">
        <v>1</v>
      </c>
      <c r="K2079" s="4">
        <v>1.01</v>
      </c>
      <c r="L2079" t="s">
        <v>118</v>
      </c>
    </row>
    <row r="2080" spans="1:12" x14ac:dyDescent="0.3">
      <c r="A2080" t="s">
        <v>26</v>
      </c>
      <c r="B2080" t="s">
        <v>191</v>
      </c>
      <c r="C2080" t="s">
        <v>31</v>
      </c>
      <c r="D2080" s="3">
        <v>2023</v>
      </c>
      <c r="G2080" t="s">
        <v>63</v>
      </c>
      <c r="I2080" t="s">
        <v>30</v>
      </c>
      <c r="J2080" t="s">
        <v>1</v>
      </c>
      <c r="K2080" s="4">
        <v>1.01</v>
      </c>
      <c r="L2080" t="s">
        <v>118</v>
      </c>
    </row>
    <row r="2081" spans="1:12" x14ac:dyDescent="0.3">
      <c r="A2081" t="s">
        <v>26</v>
      </c>
      <c r="B2081" t="s">
        <v>191</v>
      </c>
      <c r="C2081" t="s">
        <v>31</v>
      </c>
      <c r="D2081" s="3">
        <v>2023</v>
      </c>
      <c r="G2081" t="s">
        <v>43</v>
      </c>
      <c r="I2081" t="s">
        <v>30</v>
      </c>
      <c r="J2081" t="s">
        <v>1</v>
      </c>
      <c r="K2081" s="4">
        <v>1</v>
      </c>
      <c r="L2081" t="s">
        <v>118</v>
      </c>
    </row>
    <row r="2082" spans="1:12" x14ac:dyDescent="0.3">
      <c r="A2082" t="s">
        <v>26</v>
      </c>
      <c r="B2082" t="s">
        <v>191</v>
      </c>
      <c r="C2082" t="s">
        <v>31</v>
      </c>
      <c r="D2082" s="3">
        <v>2023</v>
      </c>
      <c r="G2082" t="s">
        <v>64</v>
      </c>
      <c r="I2082" t="s">
        <v>30</v>
      </c>
      <c r="J2082" t="s">
        <v>1</v>
      </c>
      <c r="K2082" s="4">
        <v>1.5</v>
      </c>
      <c r="L2082" t="s">
        <v>118</v>
      </c>
    </row>
    <row r="2083" spans="1:12" x14ac:dyDescent="0.3">
      <c r="A2083" t="s">
        <v>26</v>
      </c>
      <c r="B2083" t="s">
        <v>191</v>
      </c>
      <c r="C2083" t="s">
        <v>31</v>
      </c>
      <c r="D2083" s="3">
        <v>2023</v>
      </c>
      <c r="G2083" t="s">
        <v>198</v>
      </c>
      <c r="I2083" t="s">
        <v>30</v>
      </c>
      <c r="J2083" t="s">
        <v>1</v>
      </c>
      <c r="K2083" s="4">
        <v>1.75</v>
      </c>
      <c r="L2083" t="s">
        <v>118</v>
      </c>
    </row>
    <row r="2084" spans="1:12" x14ac:dyDescent="0.3">
      <c r="A2084" t="s">
        <v>26</v>
      </c>
      <c r="B2084" t="s">
        <v>191</v>
      </c>
      <c r="C2084" t="s">
        <v>31</v>
      </c>
      <c r="D2084" s="3">
        <v>2023</v>
      </c>
      <c r="G2084" t="s">
        <v>38</v>
      </c>
      <c r="I2084" t="s">
        <v>30</v>
      </c>
      <c r="J2084" t="s">
        <v>1</v>
      </c>
      <c r="K2084" s="4">
        <v>1</v>
      </c>
      <c r="L2084" t="s">
        <v>118</v>
      </c>
    </row>
    <row r="2085" spans="1:12" x14ac:dyDescent="0.3">
      <c r="A2085" t="s">
        <v>26</v>
      </c>
      <c r="B2085" t="s">
        <v>191</v>
      </c>
      <c r="C2085" t="s">
        <v>31</v>
      </c>
      <c r="D2085" s="3">
        <v>2023</v>
      </c>
      <c r="G2085" t="s">
        <v>65</v>
      </c>
      <c r="I2085" t="s">
        <v>30</v>
      </c>
      <c r="J2085" t="s">
        <v>1</v>
      </c>
      <c r="K2085" s="4">
        <v>1.0347999999999999</v>
      </c>
      <c r="L2085" t="s">
        <v>118</v>
      </c>
    </row>
    <row r="2086" spans="1:12" x14ac:dyDescent="0.3">
      <c r="A2086" t="s">
        <v>26</v>
      </c>
      <c r="B2086" t="s">
        <v>191</v>
      </c>
      <c r="C2086" t="s">
        <v>31</v>
      </c>
      <c r="D2086" s="3">
        <v>2023</v>
      </c>
      <c r="G2086" t="s">
        <v>39</v>
      </c>
      <c r="I2086" t="s">
        <v>30</v>
      </c>
      <c r="J2086" t="s">
        <v>1</v>
      </c>
      <c r="K2086" s="4">
        <v>1</v>
      </c>
      <c r="L2086" t="s">
        <v>118</v>
      </c>
    </row>
    <row r="2087" spans="1:12" x14ac:dyDescent="0.3">
      <c r="A2087" t="s">
        <v>26</v>
      </c>
      <c r="B2087" t="s">
        <v>191</v>
      </c>
      <c r="C2087" t="s">
        <v>31</v>
      </c>
      <c r="D2087" s="3">
        <v>2023</v>
      </c>
      <c r="G2087" t="s">
        <v>200</v>
      </c>
      <c r="I2087" t="s">
        <v>30</v>
      </c>
      <c r="J2087" t="s">
        <v>1</v>
      </c>
      <c r="K2087" s="4">
        <v>1.2226999999999999</v>
      </c>
      <c r="L2087" t="s">
        <v>118</v>
      </c>
    </row>
    <row r="2088" spans="1:12" x14ac:dyDescent="0.3">
      <c r="A2088" t="s">
        <v>26</v>
      </c>
      <c r="B2088" t="s">
        <v>191</v>
      </c>
      <c r="C2088" t="s">
        <v>31</v>
      </c>
      <c r="D2088" s="3">
        <v>2023</v>
      </c>
      <c r="G2088" t="s">
        <v>66</v>
      </c>
      <c r="I2088" t="s">
        <v>30</v>
      </c>
      <c r="J2088" t="s">
        <v>1</v>
      </c>
      <c r="K2088" s="4">
        <v>1.32</v>
      </c>
      <c r="L2088" t="s">
        <v>118</v>
      </c>
    </row>
    <row r="2089" spans="1:12" x14ac:dyDescent="0.3">
      <c r="A2089" t="s">
        <v>26</v>
      </c>
      <c r="B2089" t="s">
        <v>191</v>
      </c>
      <c r="C2089" t="s">
        <v>31</v>
      </c>
      <c r="D2089" s="3">
        <v>2023</v>
      </c>
      <c r="G2089" t="s">
        <v>67</v>
      </c>
      <c r="I2089" t="s">
        <v>30</v>
      </c>
      <c r="J2089" t="s">
        <v>1</v>
      </c>
      <c r="K2089" s="4">
        <v>2.3250000000000002</v>
      </c>
      <c r="L2089" t="s">
        <v>118</v>
      </c>
    </row>
    <row r="2090" spans="1:12" x14ac:dyDescent="0.3">
      <c r="A2090" t="s">
        <v>26</v>
      </c>
      <c r="B2090" t="s">
        <v>191</v>
      </c>
      <c r="C2090" t="s">
        <v>31</v>
      </c>
      <c r="D2090" s="3">
        <v>2023</v>
      </c>
      <c r="G2090" t="s">
        <v>40</v>
      </c>
      <c r="I2090" t="s">
        <v>30</v>
      </c>
      <c r="J2090" t="s">
        <v>1</v>
      </c>
      <c r="K2090" s="4">
        <v>22.53</v>
      </c>
      <c r="L2090" t="s">
        <v>118</v>
      </c>
    </row>
    <row r="2091" spans="1:12" x14ac:dyDescent="0.3">
      <c r="A2091" t="s">
        <v>26</v>
      </c>
      <c r="B2091" t="s">
        <v>191</v>
      </c>
      <c r="C2091" t="s">
        <v>31</v>
      </c>
      <c r="D2091" s="3">
        <v>2023</v>
      </c>
      <c r="G2091" t="s">
        <v>41</v>
      </c>
      <c r="I2091" t="s">
        <v>30</v>
      </c>
      <c r="J2091" t="s">
        <v>1</v>
      </c>
      <c r="K2091" s="4">
        <v>36.048299999999998</v>
      </c>
      <c r="L2091" t="s">
        <v>118</v>
      </c>
    </row>
    <row r="2092" spans="1:12" x14ac:dyDescent="0.3">
      <c r="A2092" t="s">
        <v>26</v>
      </c>
      <c r="B2092" t="s">
        <v>191</v>
      </c>
      <c r="C2092" t="s">
        <v>31</v>
      </c>
      <c r="D2092" s="3">
        <v>2023</v>
      </c>
      <c r="G2092" t="s">
        <v>42</v>
      </c>
      <c r="I2092" t="s">
        <v>30</v>
      </c>
      <c r="J2092" t="s">
        <v>1</v>
      </c>
      <c r="K2092" s="4"/>
      <c r="L2092" t="s">
        <v>118</v>
      </c>
    </row>
    <row r="2093" spans="1:12" x14ac:dyDescent="0.3">
      <c r="A2093" t="s">
        <v>26</v>
      </c>
      <c r="B2093" t="s">
        <v>191</v>
      </c>
      <c r="C2093" t="s">
        <v>31</v>
      </c>
      <c r="D2093" s="3">
        <v>2023</v>
      </c>
      <c r="G2093" t="s">
        <v>201</v>
      </c>
      <c r="I2093" t="s">
        <v>30</v>
      </c>
      <c r="J2093" t="s">
        <v>1</v>
      </c>
      <c r="K2093" s="4">
        <v>1</v>
      </c>
      <c r="L2093" t="s">
        <v>118</v>
      </c>
    </row>
    <row r="2094" spans="1:12" x14ac:dyDescent="0.3">
      <c r="A2094" t="s">
        <v>26</v>
      </c>
      <c r="B2094" t="s">
        <v>191</v>
      </c>
      <c r="C2094" t="s">
        <v>31</v>
      </c>
      <c r="D2094" s="3">
        <v>2023</v>
      </c>
      <c r="G2094" t="s">
        <v>196</v>
      </c>
      <c r="I2094" t="s">
        <v>30</v>
      </c>
      <c r="J2094" t="s">
        <v>0</v>
      </c>
      <c r="K2094" s="4">
        <v>0.5</v>
      </c>
      <c r="L2094" t="s">
        <v>118</v>
      </c>
    </row>
    <row r="2095" spans="1:12" x14ac:dyDescent="0.3">
      <c r="A2095" t="s">
        <v>26</v>
      </c>
      <c r="B2095" t="s">
        <v>191</v>
      </c>
      <c r="C2095" t="s">
        <v>31</v>
      </c>
      <c r="D2095" s="3">
        <v>2023</v>
      </c>
      <c r="G2095" t="s">
        <v>33</v>
      </c>
      <c r="I2095" t="s">
        <v>30</v>
      </c>
      <c r="J2095" t="s">
        <v>0</v>
      </c>
      <c r="K2095" s="4">
        <v>1.0226</v>
      </c>
      <c r="L2095" t="s">
        <v>118</v>
      </c>
    </row>
    <row r="2096" spans="1:12" x14ac:dyDescent="0.3">
      <c r="A2096" t="s">
        <v>26</v>
      </c>
      <c r="B2096" t="s">
        <v>191</v>
      </c>
      <c r="C2096" t="s">
        <v>31</v>
      </c>
      <c r="D2096" s="3">
        <v>2023</v>
      </c>
      <c r="G2096" t="s">
        <v>34</v>
      </c>
      <c r="I2096" t="s">
        <v>30</v>
      </c>
      <c r="J2096" t="s">
        <v>0</v>
      </c>
      <c r="K2096" s="4">
        <v>0.5</v>
      </c>
      <c r="L2096" t="s">
        <v>118</v>
      </c>
    </row>
    <row r="2097" spans="1:12" x14ac:dyDescent="0.3">
      <c r="A2097" t="s">
        <v>26</v>
      </c>
      <c r="B2097" t="s">
        <v>191</v>
      </c>
      <c r="C2097" t="s">
        <v>31</v>
      </c>
      <c r="D2097" s="3">
        <v>2023</v>
      </c>
      <c r="G2097" t="s">
        <v>58</v>
      </c>
      <c r="I2097" t="s">
        <v>30</v>
      </c>
      <c r="J2097" t="s">
        <v>0</v>
      </c>
      <c r="K2097" s="4">
        <v>5</v>
      </c>
      <c r="L2097" t="s">
        <v>118</v>
      </c>
    </row>
    <row r="2098" spans="1:12" x14ac:dyDescent="0.3">
      <c r="A2098" t="s">
        <v>26</v>
      </c>
      <c r="B2098" t="s">
        <v>191</v>
      </c>
      <c r="C2098" t="s">
        <v>31</v>
      </c>
      <c r="D2098" s="3">
        <v>2023</v>
      </c>
      <c r="G2098" t="s">
        <v>199</v>
      </c>
      <c r="I2098" t="s">
        <v>30</v>
      </c>
      <c r="J2098" t="s">
        <v>0</v>
      </c>
      <c r="K2098" s="4">
        <v>1.1537999999999999</v>
      </c>
      <c r="L2098" t="s">
        <v>118</v>
      </c>
    </row>
    <row r="2099" spans="1:12" x14ac:dyDescent="0.3">
      <c r="A2099" t="s">
        <v>26</v>
      </c>
      <c r="B2099" t="s">
        <v>191</v>
      </c>
      <c r="C2099" t="s">
        <v>31</v>
      </c>
      <c r="D2099" s="3">
        <v>2023</v>
      </c>
      <c r="G2099" t="s">
        <v>112</v>
      </c>
      <c r="I2099" t="s">
        <v>30</v>
      </c>
      <c r="J2099" t="s">
        <v>0</v>
      </c>
      <c r="K2099" s="4">
        <v>0.53790000000000004</v>
      </c>
      <c r="L2099" t="s">
        <v>118</v>
      </c>
    </row>
    <row r="2100" spans="1:12" x14ac:dyDescent="0.3">
      <c r="A2100" t="s">
        <v>26</v>
      </c>
      <c r="B2100" t="s">
        <v>191</v>
      </c>
      <c r="C2100" t="s">
        <v>31</v>
      </c>
      <c r="D2100" s="3">
        <v>2023</v>
      </c>
      <c r="G2100" t="s">
        <v>35</v>
      </c>
      <c r="I2100" t="s">
        <v>30</v>
      </c>
      <c r="J2100" t="s">
        <v>0</v>
      </c>
      <c r="K2100" s="4">
        <v>15.37</v>
      </c>
      <c r="L2100" t="s">
        <v>118</v>
      </c>
    </row>
    <row r="2101" spans="1:12" x14ac:dyDescent="0.3">
      <c r="A2101" t="s">
        <v>26</v>
      </c>
      <c r="B2101" t="s">
        <v>191</v>
      </c>
      <c r="C2101" t="s">
        <v>31</v>
      </c>
      <c r="D2101" s="3">
        <v>2023</v>
      </c>
      <c r="G2101" t="s">
        <v>36</v>
      </c>
      <c r="I2101" t="s">
        <v>30</v>
      </c>
      <c r="J2101" t="s">
        <v>0</v>
      </c>
      <c r="K2101" s="4">
        <v>5</v>
      </c>
      <c r="L2101" t="s">
        <v>118</v>
      </c>
    </row>
    <row r="2102" spans="1:12" x14ac:dyDescent="0.3">
      <c r="A2102" t="s">
        <v>26</v>
      </c>
      <c r="B2102" t="s">
        <v>191</v>
      </c>
      <c r="C2102" t="s">
        <v>31</v>
      </c>
      <c r="D2102" s="3">
        <v>2023</v>
      </c>
      <c r="G2102" t="s">
        <v>29</v>
      </c>
      <c r="I2102" t="s">
        <v>30</v>
      </c>
      <c r="J2102" t="s">
        <v>0</v>
      </c>
      <c r="K2102" s="4">
        <v>0.88</v>
      </c>
      <c r="L2102" t="s">
        <v>118</v>
      </c>
    </row>
    <row r="2103" spans="1:12" x14ac:dyDescent="0.3">
      <c r="A2103" t="s">
        <v>26</v>
      </c>
      <c r="B2103" t="s">
        <v>191</v>
      </c>
      <c r="C2103" t="s">
        <v>31</v>
      </c>
      <c r="D2103" s="3">
        <v>2023</v>
      </c>
      <c r="G2103" t="s">
        <v>59</v>
      </c>
      <c r="I2103" t="s">
        <v>30</v>
      </c>
      <c r="J2103" t="s">
        <v>0</v>
      </c>
      <c r="K2103" s="4">
        <v>1</v>
      </c>
      <c r="L2103" t="s">
        <v>118</v>
      </c>
    </row>
    <row r="2104" spans="1:12" x14ac:dyDescent="0.3">
      <c r="A2104" t="s">
        <v>26</v>
      </c>
      <c r="B2104" t="s">
        <v>191</v>
      </c>
      <c r="C2104" t="s">
        <v>31</v>
      </c>
      <c r="D2104" s="3">
        <v>2023</v>
      </c>
      <c r="G2104" t="s">
        <v>60</v>
      </c>
      <c r="I2104" t="s">
        <v>30</v>
      </c>
      <c r="J2104" t="s">
        <v>0</v>
      </c>
      <c r="K2104" s="4">
        <v>25.6875</v>
      </c>
      <c r="L2104" t="s">
        <v>118</v>
      </c>
    </row>
    <row r="2105" spans="1:12" x14ac:dyDescent="0.3">
      <c r="A2105" t="s">
        <v>26</v>
      </c>
      <c r="B2105" t="s">
        <v>191</v>
      </c>
      <c r="C2105" t="s">
        <v>31</v>
      </c>
      <c r="D2105" s="3">
        <v>2023</v>
      </c>
      <c r="G2105" t="s">
        <v>197</v>
      </c>
      <c r="I2105" t="s">
        <v>30</v>
      </c>
      <c r="J2105" t="s">
        <v>0</v>
      </c>
      <c r="K2105" s="4">
        <v>0.84379999999999999</v>
      </c>
      <c r="L2105" t="s">
        <v>118</v>
      </c>
    </row>
    <row r="2106" spans="1:12" x14ac:dyDescent="0.3">
      <c r="A2106" t="s">
        <v>26</v>
      </c>
      <c r="B2106" t="s">
        <v>191</v>
      </c>
      <c r="C2106" t="s">
        <v>31</v>
      </c>
      <c r="D2106" s="3">
        <v>2023</v>
      </c>
      <c r="G2106" t="s">
        <v>37</v>
      </c>
      <c r="I2106" t="s">
        <v>30</v>
      </c>
      <c r="J2106" t="s">
        <v>0</v>
      </c>
      <c r="K2106" s="4">
        <v>1</v>
      </c>
      <c r="L2106" t="s">
        <v>118</v>
      </c>
    </row>
    <row r="2107" spans="1:12" x14ac:dyDescent="0.3">
      <c r="A2107" t="s">
        <v>26</v>
      </c>
      <c r="B2107" t="s">
        <v>191</v>
      </c>
      <c r="C2107" t="s">
        <v>31</v>
      </c>
      <c r="D2107" s="3">
        <v>2023</v>
      </c>
      <c r="G2107" t="s">
        <v>61</v>
      </c>
      <c r="I2107" t="s">
        <v>30</v>
      </c>
      <c r="J2107" t="s">
        <v>0</v>
      </c>
      <c r="K2107" s="4">
        <v>12.5</v>
      </c>
      <c r="L2107" t="s">
        <v>118</v>
      </c>
    </row>
    <row r="2108" spans="1:12" x14ac:dyDescent="0.3">
      <c r="A2108" t="s">
        <v>26</v>
      </c>
      <c r="B2108" t="s">
        <v>191</v>
      </c>
      <c r="C2108" t="s">
        <v>31</v>
      </c>
      <c r="D2108" s="3">
        <v>2023</v>
      </c>
      <c r="G2108" t="s">
        <v>62</v>
      </c>
      <c r="I2108" t="s">
        <v>30</v>
      </c>
      <c r="J2108" t="s">
        <v>0</v>
      </c>
      <c r="K2108" s="4">
        <v>1.01</v>
      </c>
      <c r="L2108" t="s">
        <v>118</v>
      </c>
    </row>
    <row r="2109" spans="1:12" x14ac:dyDescent="0.3">
      <c r="A2109" t="s">
        <v>26</v>
      </c>
      <c r="B2109" t="s">
        <v>191</v>
      </c>
      <c r="C2109" t="s">
        <v>31</v>
      </c>
      <c r="D2109" s="3">
        <v>2023</v>
      </c>
      <c r="G2109" t="s">
        <v>63</v>
      </c>
      <c r="I2109" t="s">
        <v>30</v>
      </c>
      <c r="J2109" t="s">
        <v>0</v>
      </c>
      <c r="K2109" s="4">
        <v>0.52</v>
      </c>
      <c r="L2109" t="s">
        <v>118</v>
      </c>
    </row>
    <row r="2110" spans="1:12" x14ac:dyDescent="0.3">
      <c r="A2110" t="s">
        <v>26</v>
      </c>
      <c r="B2110" t="s">
        <v>191</v>
      </c>
      <c r="C2110" t="s">
        <v>31</v>
      </c>
      <c r="D2110" s="3">
        <v>2023</v>
      </c>
      <c r="G2110" t="s">
        <v>43</v>
      </c>
      <c r="I2110" t="s">
        <v>30</v>
      </c>
      <c r="J2110" t="s">
        <v>0</v>
      </c>
      <c r="K2110" s="4">
        <v>0.5</v>
      </c>
      <c r="L2110" t="s">
        <v>118</v>
      </c>
    </row>
    <row r="2111" spans="1:12" x14ac:dyDescent="0.3">
      <c r="A2111" t="s">
        <v>26</v>
      </c>
      <c r="B2111" t="s">
        <v>191</v>
      </c>
      <c r="C2111" t="s">
        <v>31</v>
      </c>
      <c r="D2111" s="3">
        <v>2023</v>
      </c>
      <c r="G2111" t="s">
        <v>64</v>
      </c>
      <c r="I2111" t="s">
        <v>30</v>
      </c>
      <c r="J2111" t="s">
        <v>0</v>
      </c>
      <c r="K2111" s="4">
        <v>1.5</v>
      </c>
      <c r="L2111" t="s">
        <v>118</v>
      </c>
    </row>
    <row r="2112" spans="1:12" x14ac:dyDescent="0.3">
      <c r="A2112" t="s">
        <v>26</v>
      </c>
      <c r="B2112" t="s">
        <v>191</v>
      </c>
      <c r="C2112" t="s">
        <v>31</v>
      </c>
      <c r="D2112" s="3">
        <v>2023</v>
      </c>
      <c r="G2112" t="s">
        <v>198</v>
      </c>
      <c r="I2112" t="s">
        <v>30</v>
      </c>
      <c r="J2112" t="s">
        <v>0</v>
      </c>
      <c r="K2112" s="4">
        <v>1.1399999999999999</v>
      </c>
      <c r="L2112" t="s">
        <v>118</v>
      </c>
    </row>
    <row r="2113" spans="1:12" x14ac:dyDescent="0.3">
      <c r="A2113" t="s">
        <v>26</v>
      </c>
      <c r="B2113" t="s">
        <v>191</v>
      </c>
      <c r="C2113" t="s">
        <v>31</v>
      </c>
      <c r="D2113" s="3">
        <v>2023</v>
      </c>
      <c r="G2113" t="s">
        <v>38</v>
      </c>
      <c r="I2113" t="s">
        <v>30</v>
      </c>
      <c r="J2113" t="s">
        <v>0</v>
      </c>
      <c r="K2113" s="4">
        <v>1</v>
      </c>
      <c r="L2113" t="s">
        <v>118</v>
      </c>
    </row>
    <row r="2114" spans="1:12" x14ac:dyDescent="0.3">
      <c r="A2114" t="s">
        <v>26</v>
      </c>
      <c r="B2114" t="s">
        <v>191</v>
      </c>
      <c r="C2114" t="s">
        <v>31</v>
      </c>
      <c r="D2114" s="3">
        <v>2023</v>
      </c>
      <c r="G2114" t="s">
        <v>65</v>
      </c>
      <c r="I2114" t="s">
        <v>30</v>
      </c>
      <c r="J2114" t="s">
        <v>0</v>
      </c>
      <c r="K2114" s="4">
        <v>1.0347999999999999</v>
      </c>
      <c r="L2114" t="s">
        <v>118</v>
      </c>
    </row>
    <row r="2115" spans="1:12" x14ac:dyDescent="0.3">
      <c r="A2115" t="s">
        <v>26</v>
      </c>
      <c r="B2115" t="s">
        <v>191</v>
      </c>
      <c r="C2115" t="s">
        <v>31</v>
      </c>
      <c r="D2115" s="3">
        <v>2023</v>
      </c>
      <c r="G2115" t="s">
        <v>39</v>
      </c>
      <c r="I2115" t="s">
        <v>30</v>
      </c>
      <c r="J2115" t="s">
        <v>0</v>
      </c>
      <c r="K2115" s="4">
        <v>1</v>
      </c>
      <c r="L2115" t="s">
        <v>118</v>
      </c>
    </row>
    <row r="2116" spans="1:12" x14ac:dyDescent="0.3">
      <c r="A2116" t="s">
        <v>26</v>
      </c>
      <c r="B2116" t="s">
        <v>191</v>
      </c>
      <c r="C2116" t="s">
        <v>31</v>
      </c>
      <c r="D2116" s="3">
        <v>2023</v>
      </c>
      <c r="G2116" t="s">
        <v>200</v>
      </c>
      <c r="I2116" t="s">
        <v>30</v>
      </c>
      <c r="J2116" t="s">
        <v>0</v>
      </c>
      <c r="K2116" s="4">
        <v>0.61240000000000006</v>
      </c>
      <c r="L2116" t="s">
        <v>118</v>
      </c>
    </row>
    <row r="2117" spans="1:12" x14ac:dyDescent="0.3">
      <c r="A2117" t="s">
        <v>26</v>
      </c>
      <c r="B2117" t="s">
        <v>191</v>
      </c>
      <c r="C2117" t="s">
        <v>31</v>
      </c>
      <c r="D2117" s="3">
        <v>2023</v>
      </c>
      <c r="G2117" t="s">
        <v>66</v>
      </c>
      <c r="I2117" t="s">
        <v>30</v>
      </c>
      <c r="J2117" t="s">
        <v>0</v>
      </c>
      <c r="K2117" s="4">
        <v>1.32</v>
      </c>
      <c r="L2117" t="s">
        <v>118</v>
      </c>
    </row>
    <row r="2118" spans="1:12" x14ac:dyDescent="0.3">
      <c r="A2118" t="s">
        <v>26</v>
      </c>
      <c r="B2118" t="s">
        <v>191</v>
      </c>
      <c r="C2118" t="s">
        <v>31</v>
      </c>
      <c r="D2118" s="3">
        <v>2023</v>
      </c>
      <c r="G2118" t="s">
        <v>67</v>
      </c>
      <c r="I2118" t="s">
        <v>30</v>
      </c>
      <c r="J2118" t="s">
        <v>0</v>
      </c>
      <c r="K2118" s="4">
        <v>2.3250000000000002</v>
      </c>
      <c r="L2118" t="s">
        <v>118</v>
      </c>
    </row>
    <row r="2119" spans="1:12" x14ac:dyDescent="0.3">
      <c r="A2119" t="s">
        <v>26</v>
      </c>
      <c r="B2119" t="s">
        <v>191</v>
      </c>
      <c r="C2119" t="s">
        <v>31</v>
      </c>
      <c r="D2119" s="3">
        <v>2023</v>
      </c>
      <c r="G2119" t="s">
        <v>40</v>
      </c>
      <c r="I2119" t="s">
        <v>30</v>
      </c>
      <c r="J2119" t="s">
        <v>0</v>
      </c>
      <c r="K2119" s="4">
        <v>0.63</v>
      </c>
      <c r="L2119" t="s">
        <v>118</v>
      </c>
    </row>
    <row r="2120" spans="1:12" x14ac:dyDescent="0.3">
      <c r="A2120" t="s">
        <v>26</v>
      </c>
      <c r="B2120" t="s">
        <v>191</v>
      </c>
      <c r="C2120" t="s">
        <v>31</v>
      </c>
      <c r="D2120" s="3">
        <v>2023</v>
      </c>
      <c r="G2120" t="s">
        <v>41</v>
      </c>
      <c r="I2120" t="s">
        <v>30</v>
      </c>
      <c r="J2120" t="s">
        <v>0</v>
      </c>
      <c r="K2120" s="4">
        <v>0.55179999999999996</v>
      </c>
      <c r="L2120" t="s">
        <v>118</v>
      </c>
    </row>
    <row r="2121" spans="1:12" x14ac:dyDescent="0.3">
      <c r="A2121" t="s">
        <v>26</v>
      </c>
      <c r="B2121" t="s">
        <v>191</v>
      </c>
      <c r="C2121" t="s">
        <v>31</v>
      </c>
      <c r="D2121" s="3">
        <v>2023</v>
      </c>
      <c r="G2121" t="s">
        <v>42</v>
      </c>
      <c r="I2121" t="s">
        <v>30</v>
      </c>
      <c r="J2121" t="s">
        <v>0</v>
      </c>
      <c r="K2121" s="4"/>
      <c r="L2121" t="s">
        <v>118</v>
      </c>
    </row>
    <row r="2122" spans="1:12" x14ac:dyDescent="0.3">
      <c r="A2122" t="s">
        <v>26</v>
      </c>
      <c r="B2122" t="s">
        <v>191</v>
      </c>
      <c r="C2122" t="s">
        <v>31</v>
      </c>
      <c r="D2122" s="3">
        <v>2023</v>
      </c>
      <c r="G2122" t="s">
        <v>201</v>
      </c>
      <c r="I2122" t="s">
        <v>30</v>
      </c>
      <c r="J2122" t="s">
        <v>0</v>
      </c>
      <c r="K2122" s="4">
        <v>0.5</v>
      </c>
      <c r="L2122" t="s">
        <v>118</v>
      </c>
    </row>
    <row r="2123" spans="1:12" x14ac:dyDescent="0.3">
      <c r="A2123" t="s">
        <v>177</v>
      </c>
      <c r="B2123" t="s">
        <v>191</v>
      </c>
      <c r="C2123" t="s">
        <v>172</v>
      </c>
      <c r="D2123" s="3">
        <v>1995</v>
      </c>
      <c r="E2123" t="s">
        <v>44</v>
      </c>
      <c r="G2123" t="s">
        <v>29</v>
      </c>
      <c r="H2123" t="s">
        <v>45</v>
      </c>
      <c r="I2123" t="s">
        <v>30</v>
      </c>
      <c r="J2123" t="s">
        <v>174</v>
      </c>
      <c r="K2123" s="4">
        <v>0</v>
      </c>
      <c r="L2123" t="s">
        <v>155</v>
      </c>
    </row>
    <row r="2124" spans="1:12" x14ac:dyDescent="0.3">
      <c r="A2124" t="s">
        <v>177</v>
      </c>
      <c r="B2124" t="s">
        <v>191</v>
      </c>
      <c r="C2124" t="s">
        <v>172</v>
      </c>
      <c r="D2124" s="3">
        <v>1995</v>
      </c>
      <c r="E2124" t="s">
        <v>46</v>
      </c>
      <c r="G2124" t="s">
        <v>29</v>
      </c>
      <c r="H2124" t="s">
        <v>45</v>
      </c>
      <c r="I2124" t="s">
        <v>30</v>
      </c>
      <c r="J2124" t="s">
        <v>174</v>
      </c>
      <c r="K2124" s="4">
        <v>0</v>
      </c>
      <c r="L2124" t="s">
        <v>155</v>
      </c>
    </row>
    <row r="2125" spans="1:12" x14ac:dyDescent="0.3">
      <c r="A2125" t="s">
        <v>177</v>
      </c>
      <c r="B2125" t="s">
        <v>191</v>
      </c>
      <c r="C2125" t="s">
        <v>172</v>
      </c>
      <c r="D2125" s="3">
        <v>1995</v>
      </c>
      <c r="E2125" t="s">
        <v>47</v>
      </c>
      <c r="G2125" t="s">
        <v>29</v>
      </c>
      <c r="H2125" t="s">
        <v>45</v>
      </c>
      <c r="I2125" t="s">
        <v>30</v>
      </c>
      <c r="J2125" t="s">
        <v>174</v>
      </c>
      <c r="K2125" s="4">
        <v>0</v>
      </c>
      <c r="L2125" t="s">
        <v>155</v>
      </c>
    </row>
    <row r="2126" spans="1:12" x14ac:dyDescent="0.3">
      <c r="A2126" t="s">
        <v>177</v>
      </c>
      <c r="B2126" t="s">
        <v>191</v>
      </c>
      <c r="C2126" t="s">
        <v>172</v>
      </c>
      <c r="D2126" s="5">
        <v>1995</v>
      </c>
      <c r="E2126" s="6" t="s">
        <v>48</v>
      </c>
      <c r="G2126" t="s">
        <v>29</v>
      </c>
      <c r="H2126" t="s">
        <v>45</v>
      </c>
      <c r="I2126" t="s">
        <v>30</v>
      </c>
      <c r="J2126" t="s">
        <v>174</v>
      </c>
      <c r="K2126" s="7">
        <v>0</v>
      </c>
      <c r="L2126" t="s">
        <v>155</v>
      </c>
    </row>
    <row r="2127" spans="1:12" x14ac:dyDescent="0.3">
      <c r="A2127" t="s">
        <v>177</v>
      </c>
      <c r="B2127" t="s">
        <v>191</v>
      </c>
      <c r="C2127" t="s">
        <v>172</v>
      </c>
      <c r="D2127" s="5">
        <v>1995</v>
      </c>
      <c r="E2127" s="6" t="s">
        <v>49</v>
      </c>
      <c r="G2127" t="s">
        <v>29</v>
      </c>
      <c r="H2127" t="s">
        <v>45</v>
      </c>
      <c r="I2127" t="s">
        <v>30</v>
      </c>
      <c r="J2127" t="s">
        <v>174</v>
      </c>
      <c r="K2127" s="7">
        <v>0</v>
      </c>
      <c r="L2127" t="s">
        <v>155</v>
      </c>
    </row>
    <row r="2128" spans="1:12" x14ac:dyDescent="0.3">
      <c r="A2128" t="s">
        <v>177</v>
      </c>
      <c r="B2128" t="s">
        <v>191</v>
      </c>
      <c r="C2128" t="s">
        <v>172</v>
      </c>
      <c r="D2128" s="5">
        <v>1995</v>
      </c>
      <c r="E2128" s="6" t="s">
        <v>50</v>
      </c>
      <c r="G2128" t="s">
        <v>29</v>
      </c>
      <c r="H2128" t="s">
        <v>45</v>
      </c>
      <c r="I2128" t="s">
        <v>30</v>
      </c>
      <c r="J2128" t="s">
        <v>174</v>
      </c>
      <c r="K2128" s="7">
        <v>0</v>
      </c>
      <c r="L2128" t="s">
        <v>155</v>
      </c>
    </row>
    <row r="2129" spans="1:12" x14ac:dyDescent="0.3">
      <c r="A2129" t="s">
        <v>177</v>
      </c>
      <c r="B2129" t="s">
        <v>191</v>
      </c>
      <c r="C2129" t="s">
        <v>172</v>
      </c>
      <c r="D2129" s="5">
        <v>1995</v>
      </c>
      <c r="E2129" s="6" t="s">
        <v>51</v>
      </c>
      <c r="G2129" t="s">
        <v>29</v>
      </c>
      <c r="H2129" t="s">
        <v>45</v>
      </c>
      <c r="I2129" t="s">
        <v>30</v>
      </c>
      <c r="J2129" t="s">
        <v>174</v>
      </c>
      <c r="K2129" s="7">
        <v>0</v>
      </c>
      <c r="L2129" t="s">
        <v>155</v>
      </c>
    </row>
    <row r="2130" spans="1:12" x14ac:dyDescent="0.3">
      <c r="A2130" t="s">
        <v>177</v>
      </c>
      <c r="B2130" t="s">
        <v>191</v>
      </c>
      <c r="C2130" t="s">
        <v>172</v>
      </c>
      <c r="D2130" s="5">
        <v>1995</v>
      </c>
      <c r="E2130" s="6" t="s">
        <v>52</v>
      </c>
      <c r="G2130" t="s">
        <v>29</v>
      </c>
      <c r="H2130" t="s">
        <v>45</v>
      </c>
      <c r="I2130" t="s">
        <v>30</v>
      </c>
      <c r="J2130" t="s">
        <v>174</v>
      </c>
      <c r="K2130" s="7">
        <v>0</v>
      </c>
      <c r="L2130" t="s">
        <v>155</v>
      </c>
    </row>
    <row r="2131" spans="1:12" x14ac:dyDescent="0.3">
      <c r="A2131" t="s">
        <v>177</v>
      </c>
      <c r="B2131" t="s">
        <v>191</v>
      </c>
      <c r="C2131" t="s">
        <v>172</v>
      </c>
      <c r="D2131" s="5">
        <v>1995</v>
      </c>
      <c r="E2131" s="6" t="s">
        <v>53</v>
      </c>
      <c r="G2131" t="s">
        <v>29</v>
      </c>
      <c r="H2131" t="s">
        <v>45</v>
      </c>
      <c r="I2131" t="s">
        <v>30</v>
      </c>
      <c r="J2131" t="s">
        <v>174</v>
      </c>
      <c r="K2131" s="7">
        <v>0</v>
      </c>
      <c r="L2131" t="s">
        <v>155</v>
      </c>
    </row>
    <row r="2132" spans="1:12" x14ac:dyDescent="0.3">
      <c r="A2132" t="s">
        <v>177</v>
      </c>
      <c r="B2132" t="s">
        <v>191</v>
      </c>
      <c r="C2132" t="s">
        <v>172</v>
      </c>
      <c r="D2132" s="5">
        <v>1995</v>
      </c>
      <c r="E2132" s="6" t="s">
        <v>54</v>
      </c>
      <c r="G2132" t="s">
        <v>29</v>
      </c>
      <c r="H2132" t="s">
        <v>45</v>
      </c>
      <c r="I2132" t="s">
        <v>30</v>
      </c>
      <c r="J2132" t="s">
        <v>174</v>
      </c>
      <c r="K2132" s="7">
        <v>0</v>
      </c>
      <c r="L2132" t="s">
        <v>155</v>
      </c>
    </row>
    <row r="2133" spans="1:12" x14ac:dyDescent="0.3">
      <c r="A2133" t="s">
        <v>177</v>
      </c>
      <c r="B2133" t="s">
        <v>191</v>
      </c>
      <c r="C2133" t="s">
        <v>172</v>
      </c>
      <c r="D2133" s="5">
        <v>1995</v>
      </c>
      <c r="E2133" s="6" t="s">
        <v>55</v>
      </c>
      <c r="G2133" t="s">
        <v>29</v>
      </c>
      <c r="H2133" t="s">
        <v>45</v>
      </c>
      <c r="I2133" t="s">
        <v>30</v>
      </c>
      <c r="J2133" t="s">
        <v>174</v>
      </c>
      <c r="K2133" s="7">
        <v>0</v>
      </c>
      <c r="L2133" t="s">
        <v>155</v>
      </c>
    </row>
    <row r="2134" spans="1:12" x14ac:dyDescent="0.3">
      <c r="A2134" t="s">
        <v>177</v>
      </c>
      <c r="B2134" t="s">
        <v>191</v>
      </c>
      <c r="C2134" t="s">
        <v>172</v>
      </c>
      <c r="D2134" s="5">
        <v>1995</v>
      </c>
      <c r="E2134" s="6" t="s">
        <v>56</v>
      </c>
      <c r="G2134" t="s">
        <v>29</v>
      </c>
      <c r="H2134" t="s">
        <v>45</v>
      </c>
      <c r="I2134" t="s">
        <v>30</v>
      </c>
      <c r="J2134" t="s">
        <v>174</v>
      </c>
      <c r="K2134" s="7">
        <v>0</v>
      </c>
      <c r="L2134" t="s">
        <v>155</v>
      </c>
    </row>
    <row r="2135" spans="1:12" x14ac:dyDescent="0.3">
      <c r="A2135" t="s">
        <v>177</v>
      </c>
      <c r="B2135" t="s">
        <v>191</v>
      </c>
      <c r="C2135" t="s">
        <v>172</v>
      </c>
      <c r="D2135" s="5">
        <v>1996</v>
      </c>
      <c r="E2135" s="6" t="s">
        <v>44</v>
      </c>
      <c r="G2135" t="s">
        <v>29</v>
      </c>
      <c r="H2135" t="s">
        <v>45</v>
      </c>
      <c r="I2135" t="s">
        <v>30</v>
      </c>
      <c r="J2135" t="s">
        <v>174</v>
      </c>
      <c r="K2135" s="7">
        <v>0</v>
      </c>
      <c r="L2135" t="s">
        <v>155</v>
      </c>
    </row>
    <row r="2136" spans="1:12" x14ac:dyDescent="0.3">
      <c r="A2136" t="s">
        <v>177</v>
      </c>
      <c r="B2136" t="s">
        <v>191</v>
      </c>
      <c r="C2136" t="s">
        <v>172</v>
      </c>
      <c r="D2136" s="5">
        <v>1996</v>
      </c>
      <c r="E2136" s="6" t="s">
        <v>46</v>
      </c>
      <c r="G2136" t="s">
        <v>29</v>
      </c>
      <c r="H2136" t="s">
        <v>45</v>
      </c>
      <c r="I2136" t="s">
        <v>30</v>
      </c>
      <c r="J2136" t="s">
        <v>174</v>
      </c>
      <c r="K2136" s="7">
        <v>0</v>
      </c>
      <c r="L2136" t="s">
        <v>155</v>
      </c>
    </row>
    <row r="2137" spans="1:12" x14ac:dyDescent="0.3">
      <c r="A2137" t="s">
        <v>177</v>
      </c>
      <c r="B2137" t="s">
        <v>191</v>
      </c>
      <c r="C2137" t="s">
        <v>172</v>
      </c>
      <c r="D2137" s="5">
        <v>1996</v>
      </c>
      <c r="E2137" s="6" t="s">
        <v>47</v>
      </c>
      <c r="G2137" t="s">
        <v>29</v>
      </c>
      <c r="H2137" t="s">
        <v>45</v>
      </c>
      <c r="I2137" t="s">
        <v>30</v>
      </c>
      <c r="J2137" t="s">
        <v>174</v>
      </c>
      <c r="K2137" s="7">
        <v>0</v>
      </c>
      <c r="L2137" t="s">
        <v>155</v>
      </c>
    </row>
    <row r="2138" spans="1:12" x14ac:dyDescent="0.3">
      <c r="A2138" t="s">
        <v>177</v>
      </c>
      <c r="B2138" t="s">
        <v>191</v>
      </c>
      <c r="C2138" t="s">
        <v>172</v>
      </c>
      <c r="D2138">
        <v>1996</v>
      </c>
      <c r="E2138" t="s">
        <v>48</v>
      </c>
      <c r="G2138" t="s">
        <v>29</v>
      </c>
      <c r="H2138" t="s">
        <v>45</v>
      </c>
      <c r="I2138" t="s">
        <v>30</v>
      </c>
      <c r="J2138" t="s">
        <v>174</v>
      </c>
      <c r="K2138">
        <v>0</v>
      </c>
      <c r="L2138" t="s">
        <v>155</v>
      </c>
    </row>
    <row r="2139" spans="1:12" x14ac:dyDescent="0.3">
      <c r="A2139" t="s">
        <v>177</v>
      </c>
      <c r="B2139" t="s">
        <v>191</v>
      </c>
      <c r="C2139" t="s">
        <v>172</v>
      </c>
      <c r="D2139">
        <v>1996</v>
      </c>
      <c r="E2139" t="s">
        <v>49</v>
      </c>
      <c r="G2139" t="s">
        <v>29</v>
      </c>
      <c r="H2139" t="s">
        <v>45</v>
      </c>
      <c r="I2139" t="s">
        <v>30</v>
      </c>
      <c r="J2139" t="s">
        <v>174</v>
      </c>
      <c r="K2139">
        <v>0</v>
      </c>
      <c r="L2139" t="s">
        <v>155</v>
      </c>
    </row>
    <row r="2140" spans="1:12" x14ac:dyDescent="0.3">
      <c r="A2140" t="s">
        <v>177</v>
      </c>
      <c r="B2140" t="s">
        <v>191</v>
      </c>
      <c r="C2140" t="s">
        <v>172</v>
      </c>
      <c r="D2140">
        <v>1996</v>
      </c>
      <c r="E2140" t="s">
        <v>50</v>
      </c>
      <c r="G2140" t="s">
        <v>29</v>
      </c>
      <c r="H2140" t="s">
        <v>45</v>
      </c>
      <c r="I2140" t="s">
        <v>30</v>
      </c>
      <c r="J2140" t="s">
        <v>174</v>
      </c>
      <c r="K2140">
        <v>0</v>
      </c>
      <c r="L2140" t="s">
        <v>155</v>
      </c>
    </row>
    <row r="2141" spans="1:12" x14ac:dyDescent="0.3">
      <c r="A2141" t="s">
        <v>177</v>
      </c>
      <c r="B2141" t="s">
        <v>191</v>
      </c>
      <c r="C2141" t="s">
        <v>172</v>
      </c>
      <c r="D2141">
        <v>1996</v>
      </c>
      <c r="E2141" t="s">
        <v>51</v>
      </c>
      <c r="G2141" t="s">
        <v>29</v>
      </c>
      <c r="H2141" t="s">
        <v>45</v>
      </c>
      <c r="I2141" t="s">
        <v>30</v>
      </c>
      <c r="J2141" t="s">
        <v>174</v>
      </c>
      <c r="K2141">
        <v>0</v>
      </c>
      <c r="L2141" t="s">
        <v>155</v>
      </c>
    </row>
    <row r="2142" spans="1:12" x14ac:dyDescent="0.3">
      <c r="A2142" t="s">
        <v>177</v>
      </c>
      <c r="B2142" t="s">
        <v>191</v>
      </c>
      <c r="C2142" t="s">
        <v>172</v>
      </c>
      <c r="D2142">
        <v>1996</v>
      </c>
      <c r="E2142" t="s">
        <v>52</v>
      </c>
      <c r="G2142" t="s">
        <v>29</v>
      </c>
      <c r="H2142" t="s">
        <v>45</v>
      </c>
      <c r="I2142" t="s">
        <v>30</v>
      </c>
      <c r="J2142" t="s">
        <v>174</v>
      </c>
      <c r="K2142">
        <v>0</v>
      </c>
      <c r="L2142" t="s">
        <v>155</v>
      </c>
    </row>
    <row r="2143" spans="1:12" x14ac:dyDescent="0.3">
      <c r="A2143" t="s">
        <v>177</v>
      </c>
      <c r="B2143" t="s">
        <v>191</v>
      </c>
      <c r="C2143" t="s">
        <v>172</v>
      </c>
      <c r="D2143">
        <v>1996</v>
      </c>
      <c r="E2143" t="s">
        <v>53</v>
      </c>
      <c r="G2143" t="s">
        <v>29</v>
      </c>
      <c r="H2143" t="s">
        <v>45</v>
      </c>
      <c r="I2143" t="s">
        <v>30</v>
      </c>
      <c r="J2143" t="s">
        <v>174</v>
      </c>
      <c r="K2143">
        <v>0</v>
      </c>
      <c r="L2143" t="s">
        <v>155</v>
      </c>
    </row>
    <row r="2144" spans="1:12" x14ac:dyDescent="0.3">
      <c r="A2144" t="s">
        <v>177</v>
      </c>
      <c r="B2144" t="s">
        <v>191</v>
      </c>
      <c r="C2144" t="s">
        <v>172</v>
      </c>
      <c r="D2144">
        <v>1996</v>
      </c>
      <c r="E2144" t="s">
        <v>54</v>
      </c>
      <c r="G2144" t="s">
        <v>29</v>
      </c>
      <c r="H2144" t="s">
        <v>45</v>
      </c>
      <c r="I2144" t="s">
        <v>30</v>
      </c>
      <c r="J2144" t="s">
        <v>174</v>
      </c>
      <c r="K2144">
        <v>0</v>
      </c>
      <c r="L2144" t="s">
        <v>155</v>
      </c>
    </row>
    <row r="2145" spans="1:12" x14ac:dyDescent="0.3">
      <c r="A2145" t="s">
        <v>177</v>
      </c>
      <c r="B2145" t="s">
        <v>191</v>
      </c>
      <c r="C2145" t="s">
        <v>172</v>
      </c>
      <c r="D2145">
        <v>1996</v>
      </c>
      <c r="E2145" t="s">
        <v>55</v>
      </c>
      <c r="G2145" t="s">
        <v>29</v>
      </c>
      <c r="H2145" t="s">
        <v>45</v>
      </c>
      <c r="I2145" t="s">
        <v>30</v>
      </c>
      <c r="J2145" t="s">
        <v>174</v>
      </c>
      <c r="K2145">
        <v>0</v>
      </c>
      <c r="L2145" t="s">
        <v>155</v>
      </c>
    </row>
    <row r="2146" spans="1:12" x14ac:dyDescent="0.3">
      <c r="A2146" t="s">
        <v>177</v>
      </c>
      <c r="B2146" t="s">
        <v>191</v>
      </c>
      <c r="C2146" t="s">
        <v>172</v>
      </c>
      <c r="D2146">
        <v>1996</v>
      </c>
      <c r="E2146" t="s">
        <v>56</v>
      </c>
      <c r="G2146" t="s">
        <v>29</v>
      </c>
      <c r="H2146" t="s">
        <v>45</v>
      </c>
      <c r="I2146" t="s">
        <v>30</v>
      </c>
      <c r="J2146" t="s">
        <v>174</v>
      </c>
      <c r="K2146">
        <v>0</v>
      </c>
      <c r="L2146" t="s">
        <v>155</v>
      </c>
    </row>
    <row r="2147" spans="1:12" x14ac:dyDescent="0.3">
      <c r="A2147" t="s">
        <v>177</v>
      </c>
      <c r="B2147" t="s">
        <v>191</v>
      </c>
      <c r="C2147" t="s">
        <v>172</v>
      </c>
      <c r="D2147">
        <v>1997</v>
      </c>
      <c r="E2147" t="s">
        <v>44</v>
      </c>
      <c r="G2147" t="s">
        <v>29</v>
      </c>
      <c r="H2147" t="s">
        <v>45</v>
      </c>
      <c r="I2147" t="s">
        <v>30</v>
      </c>
      <c r="J2147" t="s">
        <v>174</v>
      </c>
      <c r="K2147">
        <v>0</v>
      </c>
      <c r="L2147" t="s">
        <v>155</v>
      </c>
    </row>
    <row r="2148" spans="1:12" x14ac:dyDescent="0.3">
      <c r="A2148" t="s">
        <v>177</v>
      </c>
      <c r="B2148" t="s">
        <v>191</v>
      </c>
      <c r="C2148" t="s">
        <v>172</v>
      </c>
      <c r="D2148">
        <v>1997</v>
      </c>
      <c r="E2148" t="s">
        <v>46</v>
      </c>
      <c r="G2148" t="s">
        <v>29</v>
      </c>
      <c r="H2148" t="s">
        <v>45</v>
      </c>
      <c r="I2148" t="s">
        <v>30</v>
      </c>
      <c r="J2148" t="s">
        <v>174</v>
      </c>
      <c r="K2148">
        <v>0</v>
      </c>
      <c r="L2148" t="s">
        <v>155</v>
      </c>
    </row>
    <row r="2149" spans="1:12" x14ac:dyDescent="0.3">
      <c r="A2149" t="s">
        <v>177</v>
      </c>
      <c r="B2149" t="s">
        <v>191</v>
      </c>
      <c r="C2149" t="s">
        <v>172</v>
      </c>
      <c r="D2149">
        <v>1997</v>
      </c>
      <c r="E2149" t="s">
        <v>47</v>
      </c>
      <c r="G2149" t="s">
        <v>29</v>
      </c>
      <c r="H2149" t="s">
        <v>45</v>
      </c>
      <c r="I2149" t="s">
        <v>30</v>
      </c>
      <c r="J2149" t="s">
        <v>174</v>
      </c>
      <c r="K2149">
        <v>0</v>
      </c>
      <c r="L2149" t="s">
        <v>155</v>
      </c>
    </row>
    <row r="2150" spans="1:12" x14ac:dyDescent="0.3">
      <c r="A2150" t="s">
        <v>177</v>
      </c>
      <c r="B2150" t="s">
        <v>191</v>
      </c>
      <c r="C2150" t="s">
        <v>172</v>
      </c>
      <c r="D2150">
        <v>1997</v>
      </c>
      <c r="E2150" t="s">
        <v>48</v>
      </c>
      <c r="G2150" t="s">
        <v>29</v>
      </c>
      <c r="H2150" t="s">
        <v>45</v>
      </c>
      <c r="I2150" t="s">
        <v>30</v>
      </c>
      <c r="J2150" t="s">
        <v>174</v>
      </c>
      <c r="K2150">
        <v>0</v>
      </c>
      <c r="L2150" t="s">
        <v>155</v>
      </c>
    </row>
    <row r="2151" spans="1:12" x14ac:dyDescent="0.3">
      <c r="A2151" t="s">
        <v>177</v>
      </c>
      <c r="B2151" t="s">
        <v>191</v>
      </c>
      <c r="C2151" t="s">
        <v>172</v>
      </c>
      <c r="D2151">
        <v>1997</v>
      </c>
      <c r="E2151" t="s">
        <v>49</v>
      </c>
      <c r="G2151" t="s">
        <v>29</v>
      </c>
      <c r="H2151" t="s">
        <v>45</v>
      </c>
      <c r="I2151" t="s">
        <v>30</v>
      </c>
      <c r="J2151" t="s">
        <v>174</v>
      </c>
      <c r="K2151">
        <v>0</v>
      </c>
      <c r="L2151" t="s">
        <v>155</v>
      </c>
    </row>
    <row r="2152" spans="1:12" x14ac:dyDescent="0.3">
      <c r="A2152" t="s">
        <v>177</v>
      </c>
      <c r="B2152" t="s">
        <v>191</v>
      </c>
      <c r="C2152" t="s">
        <v>172</v>
      </c>
      <c r="D2152">
        <v>1997</v>
      </c>
      <c r="E2152" t="s">
        <v>50</v>
      </c>
      <c r="G2152" t="s">
        <v>29</v>
      </c>
      <c r="H2152" t="s">
        <v>45</v>
      </c>
      <c r="I2152" t="s">
        <v>30</v>
      </c>
      <c r="J2152" t="s">
        <v>174</v>
      </c>
      <c r="K2152">
        <v>0</v>
      </c>
      <c r="L2152" t="s">
        <v>155</v>
      </c>
    </row>
    <row r="2153" spans="1:12" x14ac:dyDescent="0.3">
      <c r="A2153" t="s">
        <v>177</v>
      </c>
      <c r="B2153" t="s">
        <v>191</v>
      </c>
      <c r="C2153" t="s">
        <v>172</v>
      </c>
      <c r="D2153">
        <v>1997</v>
      </c>
      <c r="E2153" t="s">
        <v>51</v>
      </c>
      <c r="G2153" t="s">
        <v>29</v>
      </c>
      <c r="H2153" t="s">
        <v>45</v>
      </c>
      <c r="I2153" t="s">
        <v>30</v>
      </c>
      <c r="J2153" t="s">
        <v>174</v>
      </c>
      <c r="K2153">
        <v>0</v>
      </c>
      <c r="L2153" t="s">
        <v>155</v>
      </c>
    </row>
    <row r="2154" spans="1:12" x14ac:dyDescent="0.3">
      <c r="A2154" t="s">
        <v>177</v>
      </c>
      <c r="B2154" t="s">
        <v>191</v>
      </c>
      <c r="C2154" t="s">
        <v>172</v>
      </c>
      <c r="D2154">
        <v>1997</v>
      </c>
      <c r="E2154" t="s">
        <v>52</v>
      </c>
      <c r="G2154" t="s">
        <v>29</v>
      </c>
      <c r="H2154" t="s">
        <v>45</v>
      </c>
      <c r="I2154" t="s">
        <v>30</v>
      </c>
      <c r="J2154" t="s">
        <v>174</v>
      </c>
      <c r="K2154">
        <v>0</v>
      </c>
      <c r="L2154" t="s">
        <v>155</v>
      </c>
    </row>
    <row r="2155" spans="1:12" x14ac:dyDescent="0.3">
      <c r="A2155" t="s">
        <v>177</v>
      </c>
      <c r="B2155" t="s">
        <v>191</v>
      </c>
      <c r="C2155" t="s">
        <v>172</v>
      </c>
      <c r="D2155">
        <v>1997</v>
      </c>
      <c r="E2155" t="s">
        <v>53</v>
      </c>
      <c r="G2155" t="s">
        <v>29</v>
      </c>
      <c r="H2155" t="s">
        <v>45</v>
      </c>
      <c r="I2155" t="s">
        <v>30</v>
      </c>
      <c r="J2155" t="s">
        <v>174</v>
      </c>
      <c r="K2155">
        <v>0</v>
      </c>
      <c r="L2155" t="s">
        <v>155</v>
      </c>
    </row>
    <row r="2156" spans="1:12" x14ac:dyDescent="0.3">
      <c r="A2156" t="s">
        <v>177</v>
      </c>
      <c r="B2156" t="s">
        <v>191</v>
      </c>
      <c r="C2156" t="s">
        <v>172</v>
      </c>
      <c r="D2156">
        <v>1997</v>
      </c>
      <c r="E2156" t="s">
        <v>54</v>
      </c>
      <c r="G2156" t="s">
        <v>29</v>
      </c>
      <c r="H2156" t="s">
        <v>45</v>
      </c>
      <c r="I2156" t="s">
        <v>30</v>
      </c>
      <c r="J2156" t="s">
        <v>174</v>
      </c>
      <c r="K2156">
        <v>0</v>
      </c>
      <c r="L2156" t="s">
        <v>155</v>
      </c>
    </row>
    <row r="2157" spans="1:12" x14ac:dyDescent="0.3">
      <c r="A2157" t="s">
        <v>177</v>
      </c>
      <c r="B2157" t="s">
        <v>191</v>
      </c>
      <c r="C2157" t="s">
        <v>172</v>
      </c>
      <c r="D2157">
        <v>1997</v>
      </c>
      <c r="E2157" t="s">
        <v>55</v>
      </c>
      <c r="G2157" t="s">
        <v>29</v>
      </c>
      <c r="H2157" t="s">
        <v>45</v>
      </c>
      <c r="I2157" t="s">
        <v>30</v>
      </c>
      <c r="J2157" t="s">
        <v>174</v>
      </c>
      <c r="K2157">
        <v>0</v>
      </c>
      <c r="L2157" t="s">
        <v>155</v>
      </c>
    </row>
    <row r="2158" spans="1:12" x14ac:dyDescent="0.3">
      <c r="A2158" t="s">
        <v>177</v>
      </c>
      <c r="B2158" t="s">
        <v>191</v>
      </c>
      <c r="C2158" t="s">
        <v>172</v>
      </c>
      <c r="D2158">
        <v>1997</v>
      </c>
      <c r="E2158" t="s">
        <v>56</v>
      </c>
      <c r="G2158" t="s">
        <v>29</v>
      </c>
      <c r="H2158" t="s">
        <v>45</v>
      </c>
      <c r="I2158" t="s">
        <v>30</v>
      </c>
      <c r="J2158" t="s">
        <v>174</v>
      </c>
      <c r="K2158">
        <v>0</v>
      </c>
      <c r="L2158" t="s">
        <v>155</v>
      </c>
    </row>
    <row r="2159" spans="1:12" x14ac:dyDescent="0.3">
      <c r="A2159" t="s">
        <v>177</v>
      </c>
      <c r="B2159" t="s">
        <v>191</v>
      </c>
      <c r="C2159" t="s">
        <v>172</v>
      </c>
      <c r="D2159">
        <v>1998</v>
      </c>
      <c r="E2159" t="s">
        <v>44</v>
      </c>
      <c r="G2159" t="s">
        <v>29</v>
      </c>
      <c r="H2159" t="s">
        <v>45</v>
      </c>
      <c r="I2159" t="s">
        <v>30</v>
      </c>
      <c r="J2159" t="s">
        <v>174</v>
      </c>
      <c r="K2159">
        <v>0</v>
      </c>
      <c r="L2159" t="s">
        <v>155</v>
      </c>
    </row>
    <row r="2160" spans="1:12" x14ac:dyDescent="0.3">
      <c r="A2160" t="s">
        <v>177</v>
      </c>
      <c r="B2160" t="s">
        <v>191</v>
      </c>
      <c r="C2160" t="s">
        <v>172</v>
      </c>
      <c r="D2160">
        <v>1998</v>
      </c>
      <c r="E2160" t="s">
        <v>46</v>
      </c>
      <c r="G2160" t="s">
        <v>29</v>
      </c>
      <c r="H2160" t="s">
        <v>45</v>
      </c>
      <c r="I2160" t="s">
        <v>30</v>
      </c>
      <c r="J2160" t="s">
        <v>174</v>
      </c>
      <c r="K2160">
        <v>0</v>
      </c>
      <c r="L2160" t="s">
        <v>155</v>
      </c>
    </row>
    <row r="2161" spans="1:12" x14ac:dyDescent="0.3">
      <c r="A2161" t="s">
        <v>177</v>
      </c>
      <c r="B2161" t="s">
        <v>191</v>
      </c>
      <c r="C2161" t="s">
        <v>172</v>
      </c>
      <c r="D2161">
        <v>1998</v>
      </c>
      <c r="E2161" t="s">
        <v>47</v>
      </c>
      <c r="G2161" t="s">
        <v>29</v>
      </c>
      <c r="H2161" t="s">
        <v>45</v>
      </c>
      <c r="I2161" t="s">
        <v>30</v>
      </c>
      <c r="J2161" t="s">
        <v>174</v>
      </c>
      <c r="K2161">
        <v>0</v>
      </c>
      <c r="L2161" t="s">
        <v>155</v>
      </c>
    </row>
    <row r="2162" spans="1:12" x14ac:dyDescent="0.3">
      <c r="A2162" t="s">
        <v>177</v>
      </c>
      <c r="B2162" t="s">
        <v>191</v>
      </c>
      <c r="C2162" t="s">
        <v>172</v>
      </c>
      <c r="D2162">
        <v>1998</v>
      </c>
      <c r="E2162" t="s">
        <v>48</v>
      </c>
      <c r="G2162" t="s">
        <v>29</v>
      </c>
      <c r="H2162" t="s">
        <v>45</v>
      </c>
      <c r="I2162" t="s">
        <v>30</v>
      </c>
      <c r="J2162" t="s">
        <v>174</v>
      </c>
      <c r="K2162">
        <v>0</v>
      </c>
      <c r="L2162" t="s">
        <v>155</v>
      </c>
    </row>
    <row r="2163" spans="1:12" x14ac:dyDescent="0.3">
      <c r="A2163" t="s">
        <v>177</v>
      </c>
      <c r="B2163" t="s">
        <v>191</v>
      </c>
      <c r="C2163" t="s">
        <v>172</v>
      </c>
      <c r="D2163">
        <v>1998</v>
      </c>
      <c r="E2163" t="s">
        <v>49</v>
      </c>
      <c r="G2163" t="s">
        <v>29</v>
      </c>
      <c r="H2163" t="s">
        <v>45</v>
      </c>
      <c r="I2163" t="s">
        <v>30</v>
      </c>
      <c r="J2163" t="s">
        <v>174</v>
      </c>
      <c r="K2163">
        <v>0</v>
      </c>
      <c r="L2163" t="s">
        <v>155</v>
      </c>
    </row>
    <row r="2164" spans="1:12" x14ac:dyDescent="0.3">
      <c r="A2164" t="s">
        <v>177</v>
      </c>
      <c r="B2164" t="s">
        <v>191</v>
      </c>
      <c r="C2164" t="s">
        <v>172</v>
      </c>
      <c r="D2164">
        <v>1998</v>
      </c>
      <c r="E2164" t="s">
        <v>50</v>
      </c>
      <c r="G2164" t="s">
        <v>29</v>
      </c>
      <c r="H2164" t="s">
        <v>45</v>
      </c>
      <c r="I2164" t="s">
        <v>30</v>
      </c>
      <c r="J2164" t="s">
        <v>174</v>
      </c>
      <c r="K2164">
        <v>0</v>
      </c>
      <c r="L2164" t="s">
        <v>155</v>
      </c>
    </row>
    <row r="2165" spans="1:12" x14ac:dyDescent="0.3">
      <c r="A2165" t="s">
        <v>177</v>
      </c>
      <c r="B2165" t="s">
        <v>191</v>
      </c>
      <c r="C2165" t="s">
        <v>172</v>
      </c>
      <c r="D2165">
        <v>1998</v>
      </c>
      <c r="E2165" t="s">
        <v>51</v>
      </c>
      <c r="G2165" t="s">
        <v>29</v>
      </c>
      <c r="H2165" t="s">
        <v>45</v>
      </c>
      <c r="I2165" t="s">
        <v>30</v>
      </c>
      <c r="J2165" t="s">
        <v>174</v>
      </c>
      <c r="K2165">
        <v>0</v>
      </c>
      <c r="L2165" t="s">
        <v>155</v>
      </c>
    </row>
    <row r="2166" spans="1:12" x14ac:dyDescent="0.3">
      <c r="A2166" t="s">
        <v>177</v>
      </c>
      <c r="B2166" t="s">
        <v>191</v>
      </c>
      <c r="C2166" t="s">
        <v>172</v>
      </c>
      <c r="D2166">
        <v>1998</v>
      </c>
      <c r="E2166" t="s">
        <v>52</v>
      </c>
      <c r="G2166" t="s">
        <v>29</v>
      </c>
      <c r="H2166" t="s">
        <v>45</v>
      </c>
      <c r="I2166" t="s">
        <v>30</v>
      </c>
      <c r="J2166" t="s">
        <v>174</v>
      </c>
      <c r="K2166">
        <v>0</v>
      </c>
      <c r="L2166" t="s">
        <v>155</v>
      </c>
    </row>
    <row r="2167" spans="1:12" x14ac:dyDescent="0.3">
      <c r="A2167" t="s">
        <v>177</v>
      </c>
      <c r="B2167" t="s">
        <v>191</v>
      </c>
      <c r="C2167" t="s">
        <v>172</v>
      </c>
      <c r="D2167">
        <v>1998</v>
      </c>
      <c r="E2167" t="s">
        <v>53</v>
      </c>
      <c r="G2167" t="s">
        <v>29</v>
      </c>
      <c r="H2167" t="s">
        <v>45</v>
      </c>
      <c r="I2167" t="s">
        <v>30</v>
      </c>
      <c r="J2167" t="s">
        <v>174</v>
      </c>
      <c r="K2167">
        <v>0</v>
      </c>
      <c r="L2167" t="s">
        <v>155</v>
      </c>
    </row>
    <row r="2168" spans="1:12" x14ac:dyDescent="0.3">
      <c r="A2168" t="s">
        <v>177</v>
      </c>
      <c r="B2168" t="s">
        <v>191</v>
      </c>
      <c r="C2168" t="s">
        <v>172</v>
      </c>
      <c r="D2168">
        <v>1998</v>
      </c>
      <c r="E2168" t="s">
        <v>54</v>
      </c>
      <c r="G2168" t="s">
        <v>29</v>
      </c>
      <c r="H2168" t="s">
        <v>45</v>
      </c>
      <c r="I2168" t="s">
        <v>30</v>
      </c>
      <c r="J2168" t="s">
        <v>174</v>
      </c>
      <c r="K2168">
        <v>0</v>
      </c>
      <c r="L2168" t="s">
        <v>155</v>
      </c>
    </row>
    <row r="2169" spans="1:12" x14ac:dyDescent="0.3">
      <c r="A2169" t="s">
        <v>177</v>
      </c>
      <c r="B2169" t="s">
        <v>191</v>
      </c>
      <c r="C2169" t="s">
        <v>172</v>
      </c>
      <c r="D2169">
        <v>1998</v>
      </c>
      <c r="E2169" t="s">
        <v>55</v>
      </c>
      <c r="G2169" t="s">
        <v>29</v>
      </c>
      <c r="H2169" t="s">
        <v>45</v>
      </c>
      <c r="I2169" t="s">
        <v>30</v>
      </c>
      <c r="J2169" t="s">
        <v>174</v>
      </c>
      <c r="K2169">
        <v>0</v>
      </c>
      <c r="L2169" t="s">
        <v>155</v>
      </c>
    </row>
    <row r="2170" spans="1:12" x14ac:dyDescent="0.3">
      <c r="A2170" t="s">
        <v>177</v>
      </c>
      <c r="B2170" t="s">
        <v>191</v>
      </c>
      <c r="C2170" t="s">
        <v>172</v>
      </c>
      <c r="D2170">
        <v>1998</v>
      </c>
      <c r="E2170" t="s">
        <v>56</v>
      </c>
      <c r="G2170" t="s">
        <v>29</v>
      </c>
      <c r="H2170" t="s">
        <v>45</v>
      </c>
      <c r="I2170" t="s">
        <v>30</v>
      </c>
      <c r="J2170" t="s">
        <v>174</v>
      </c>
      <c r="K2170">
        <v>0</v>
      </c>
      <c r="L2170" t="s">
        <v>155</v>
      </c>
    </row>
    <row r="2171" spans="1:12" x14ac:dyDescent="0.3">
      <c r="A2171" t="s">
        <v>177</v>
      </c>
      <c r="B2171" t="s">
        <v>191</v>
      </c>
      <c r="C2171" t="s">
        <v>172</v>
      </c>
      <c r="D2171">
        <v>1999</v>
      </c>
      <c r="E2171" t="s">
        <v>44</v>
      </c>
      <c r="G2171" t="s">
        <v>29</v>
      </c>
      <c r="H2171" t="s">
        <v>45</v>
      </c>
      <c r="I2171" t="s">
        <v>30</v>
      </c>
      <c r="J2171" t="s">
        <v>174</v>
      </c>
      <c r="K2171">
        <v>0</v>
      </c>
      <c r="L2171" t="s">
        <v>155</v>
      </c>
    </row>
    <row r="2172" spans="1:12" x14ac:dyDescent="0.3">
      <c r="A2172" t="s">
        <v>177</v>
      </c>
      <c r="B2172" t="s">
        <v>191</v>
      </c>
      <c r="C2172" t="s">
        <v>172</v>
      </c>
      <c r="D2172">
        <v>1999</v>
      </c>
      <c r="E2172" t="s">
        <v>46</v>
      </c>
      <c r="G2172" t="s">
        <v>29</v>
      </c>
      <c r="H2172" t="s">
        <v>45</v>
      </c>
      <c r="I2172" t="s">
        <v>30</v>
      </c>
      <c r="J2172" t="s">
        <v>174</v>
      </c>
      <c r="K2172">
        <v>0</v>
      </c>
      <c r="L2172" t="s">
        <v>155</v>
      </c>
    </row>
    <row r="2173" spans="1:12" x14ac:dyDescent="0.3">
      <c r="A2173" t="s">
        <v>177</v>
      </c>
      <c r="B2173" t="s">
        <v>191</v>
      </c>
      <c r="C2173" t="s">
        <v>172</v>
      </c>
      <c r="D2173">
        <v>1999</v>
      </c>
      <c r="E2173" t="s">
        <v>47</v>
      </c>
      <c r="G2173" t="s">
        <v>29</v>
      </c>
      <c r="H2173" t="s">
        <v>45</v>
      </c>
      <c r="I2173" t="s">
        <v>30</v>
      </c>
      <c r="J2173" t="s">
        <v>174</v>
      </c>
      <c r="K2173">
        <v>0</v>
      </c>
      <c r="L2173" t="s">
        <v>155</v>
      </c>
    </row>
    <row r="2174" spans="1:12" x14ac:dyDescent="0.3">
      <c r="A2174" t="s">
        <v>177</v>
      </c>
      <c r="B2174" t="s">
        <v>191</v>
      </c>
      <c r="C2174" t="s">
        <v>172</v>
      </c>
      <c r="D2174">
        <v>1999</v>
      </c>
      <c r="E2174" t="s">
        <v>48</v>
      </c>
      <c r="G2174" t="s">
        <v>29</v>
      </c>
      <c r="H2174" t="s">
        <v>45</v>
      </c>
      <c r="I2174" t="s">
        <v>30</v>
      </c>
      <c r="J2174" t="s">
        <v>174</v>
      </c>
      <c r="K2174">
        <v>0</v>
      </c>
      <c r="L2174" t="s">
        <v>155</v>
      </c>
    </row>
    <row r="2175" spans="1:12" x14ac:dyDescent="0.3">
      <c r="A2175" t="s">
        <v>177</v>
      </c>
      <c r="B2175" t="s">
        <v>191</v>
      </c>
      <c r="C2175" t="s">
        <v>172</v>
      </c>
      <c r="D2175">
        <v>1999</v>
      </c>
      <c r="E2175" t="s">
        <v>49</v>
      </c>
      <c r="G2175" t="s">
        <v>29</v>
      </c>
      <c r="H2175" t="s">
        <v>45</v>
      </c>
      <c r="I2175" t="s">
        <v>30</v>
      </c>
      <c r="J2175" t="s">
        <v>174</v>
      </c>
      <c r="K2175">
        <v>0</v>
      </c>
      <c r="L2175" t="s">
        <v>155</v>
      </c>
    </row>
    <row r="2176" spans="1:12" x14ac:dyDescent="0.3">
      <c r="A2176" t="s">
        <v>177</v>
      </c>
      <c r="B2176" t="s">
        <v>191</v>
      </c>
      <c r="C2176" t="s">
        <v>172</v>
      </c>
      <c r="D2176">
        <v>1999</v>
      </c>
      <c r="E2176" t="s">
        <v>50</v>
      </c>
      <c r="G2176" t="s">
        <v>29</v>
      </c>
      <c r="H2176" t="s">
        <v>45</v>
      </c>
      <c r="I2176" t="s">
        <v>30</v>
      </c>
      <c r="J2176" t="s">
        <v>174</v>
      </c>
      <c r="K2176">
        <v>0</v>
      </c>
      <c r="L2176" t="s">
        <v>155</v>
      </c>
    </row>
    <row r="2177" spans="1:12" x14ac:dyDescent="0.3">
      <c r="A2177" t="s">
        <v>177</v>
      </c>
      <c r="B2177" t="s">
        <v>191</v>
      </c>
      <c r="C2177" t="s">
        <v>172</v>
      </c>
      <c r="D2177">
        <v>1999</v>
      </c>
      <c r="E2177" t="s">
        <v>51</v>
      </c>
      <c r="G2177" t="s">
        <v>29</v>
      </c>
      <c r="H2177" t="s">
        <v>45</v>
      </c>
      <c r="I2177" t="s">
        <v>30</v>
      </c>
      <c r="J2177" t="s">
        <v>174</v>
      </c>
      <c r="K2177">
        <v>0</v>
      </c>
      <c r="L2177" t="s">
        <v>155</v>
      </c>
    </row>
    <row r="2178" spans="1:12" x14ac:dyDescent="0.3">
      <c r="A2178" t="s">
        <v>177</v>
      </c>
      <c r="B2178" t="s">
        <v>191</v>
      </c>
      <c r="C2178" t="s">
        <v>172</v>
      </c>
      <c r="D2178">
        <v>1999</v>
      </c>
      <c r="E2178" t="s">
        <v>52</v>
      </c>
      <c r="G2178" t="s">
        <v>29</v>
      </c>
      <c r="H2178" t="s">
        <v>45</v>
      </c>
      <c r="I2178" t="s">
        <v>30</v>
      </c>
      <c r="J2178" t="s">
        <v>174</v>
      </c>
      <c r="K2178">
        <v>0</v>
      </c>
      <c r="L2178" t="s">
        <v>155</v>
      </c>
    </row>
    <row r="2179" spans="1:12" x14ac:dyDescent="0.3">
      <c r="A2179" t="s">
        <v>177</v>
      </c>
      <c r="B2179" t="s">
        <v>191</v>
      </c>
      <c r="C2179" t="s">
        <v>172</v>
      </c>
      <c r="D2179">
        <v>1999</v>
      </c>
      <c r="E2179" t="s">
        <v>53</v>
      </c>
      <c r="G2179" t="s">
        <v>29</v>
      </c>
      <c r="H2179" t="s">
        <v>45</v>
      </c>
      <c r="I2179" t="s">
        <v>30</v>
      </c>
      <c r="J2179" t="s">
        <v>174</v>
      </c>
      <c r="K2179">
        <v>0</v>
      </c>
      <c r="L2179" t="s">
        <v>155</v>
      </c>
    </row>
    <row r="2180" spans="1:12" x14ac:dyDescent="0.3">
      <c r="A2180" t="s">
        <v>177</v>
      </c>
      <c r="B2180" t="s">
        <v>191</v>
      </c>
      <c r="C2180" t="s">
        <v>172</v>
      </c>
      <c r="D2180">
        <v>1999</v>
      </c>
      <c r="E2180" t="s">
        <v>54</v>
      </c>
      <c r="G2180" t="s">
        <v>29</v>
      </c>
      <c r="H2180" t="s">
        <v>45</v>
      </c>
      <c r="I2180" t="s">
        <v>30</v>
      </c>
      <c r="J2180" t="s">
        <v>174</v>
      </c>
      <c r="K2180">
        <v>0</v>
      </c>
      <c r="L2180" t="s">
        <v>155</v>
      </c>
    </row>
    <row r="2181" spans="1:12" x14ac:dyDescent="0.3">
      <c r="A2181" t="s">
        <v>177</v>
      </c>
      <c r="B2181" t="s">
        <v>191</v>
      </c>
      <c r="C2181" t="s">
        <v>172</v>
      </c>
      <c r="D2181">
        <v>1999</v>
      </c>
      <c r="E2181" t="s">
        <v>55</v>
      </c>
      <c r="G2181" t="s">
        <v>29</v>
      </c>
      <c r="H2181" t="s">
        <v>45</v>
      </c>
      <c r="I2181" t="s">
        <v>30</v>
      </c>
      <c r="J2181" t="s">
        <v>174</v>
      </c>
      <c r="K2181">
        <v>0</v>
      </c>
      <c r="L2181" t="s">
        <v>155</v>
      </c>
    </row>
    <row r="2182" spans="1:12" x14ac:dyDescent="0.3">
      <c r="A2182" t="s">
        <v>177</v>
      </c>
      <c r="B2182" t="s">
        <v>191</v>
      </c>
      <c r="C2182" t="s">
        <v>172</v>
      </c>
      <c r="D2182">
        <v>1999</v>
      </c>
      <c r="E2182" t="s">
        <v>56</v>
      </c>
      <c r="G2182" t="s">
        <v>29</v>
      </c>
      <c r="H2182" t="s">
        <v>45</v>
      </c>
      <c r="I2182" t="s">
        <v>30</v>
      </c>
      <c r="J2182" t="s">
        <v>174</v>
      </c>
      <c r="K2182">
        <v>0</v>
      </c>
      <c r="L2182" t="s">
        <v>155</v>
      </c>
    </row>
    <row r="2183" spans="1:12" x14ac:dyDescent="0.3">
      <c r="A2183" t="s">
        <v>177</v>
      </c>
      <c r="B2183" t="s">
        <v>191</v>
      </c>
      <c r="C2183" t="s">
        <v>172</v>
      </c>
      <c r="D2183">
        <v>2000</v>
      </c>
      <c r="E2183" t="s">
        <v>44</v>
      </c>
      <c r="G2183" t="s">
        <v>29</v>
      </c>
      <c r="H2183" t="s">
        <v>45</v>
      </c>
      <c r="I2183" t="s">
        <v>30</v>
      </c>
      <c r="J2183" t="s">
        <v>174</v>
      </c>
      <c r="K2183">
        <v>0</v>
      </c>
      <c r="L2183" t="s">
        <v>155</v>
      </c>
    </row>
    <row r="2184" spans="1:12" x14ac:dyDescent="0.3">
      <c r="A2184" t="s">
        <v>177</v>
      </c>
      <c r="B2184" t="s">
        <v>191</v>
      </c>
      <c r="C2184" t="s">
        <v>172</v>
      </c>
      <c r="D2184">
        <v>2000</v>
      </c>
      <c r="E2184" t="s">
        <v>46</v>
      </c>
      <c r="G2184" t="s">
        <v>29</v>
      </c>
      <c r="H2184" t="s">
        <v>45</v>
      </c>
      <c r="I2184" t="s">
        <v>30</v>
      </c>
      <c r="J2184" t="s">
        <v>174</v>
      </c>
      <c r="K2184">
        <v>0</v>
      </c>
      <c r="L2184" t="s">
        <v>155</v>
      </c>
    </row>
    <row r="2185" spans="1:12" x14ac:dyDescent="0.3">
      <c r="A2185" t="s">
        <v>177</v>
      </c>
      <c r="B2185" t="s">
        <v>191</v>
      </c>
      <c r="C2185" t="s">
        <v>172</v>
      </c>
      <c r="D2185">
        <v>2000</v>
      </c>
      <c r="E2185" t="s">
        <v>47</v>
      </c>
      <c r="G2185" t="s">
        <v>29</v>
      </c>
      <c r="H2185" t="s">
        <v>45</v>
      </c>
      <c r="I2185" t="s">
        <v>30</v>
      </c>
      <c r="J2185" t="s">
        <v>174</v>
      </c>
      <c r="K2185">
        <v>0</v>
      </c>
      <c r="L2185" t="s">
        <v>155</v>
      </c>
    </row>
    <row r="2186" spans="1:12" x14ac:dyDescent="0.3">
      <c r="A2186" t="s">
        <v>177</v>
      </c>
      <c r="B2186" t="s">
        <v>191</v>
      </c>
      <c r="C2186" t="s">
        <v>172</v>
      </c>
      <c r="D2186">
        <v>2000</v>
      </c>
      <c r="E2186" t="s">
        <v>48</v>
      </c>
      <c r="G2186" t="s">
        <v>29</v>
      </c>
      <c r="H2186" t="s">
        <v>45</v>
      </c>
      <c r="I2186" t="s">
        <v>30</v>
      </c>
      <c r="J2186" t="s">
        <v>174</v>
      </c>
      <c r="K2186">
        <v>0</v>
      </c>
      <c r="L2186" t="s">
        <v>155</v>
      </c>
    </row>
    <row r="2187" spans="1:12" x14ac:dyDescent="0.3">
      <c r="A2187" t="s">
        <v>177</v>
      </c>
      <c r="B2187" t="s">
        <v>191</v>
      </c>
      <c r="C2187" t="s">
        <v>172</v>
      </c>
      <c r="D2187">
        <v>2000</v>
      </c>
      <c r="E2187" t="s">
        <v>49</v>
      </c>
      <c r="G2187" t="s">
        <v>29</v>
      </c>
      <c r="H2187" t="s">
        <v>45</v>
      </c>
      <c r="I2187" t="s">
        <v>30</v>
      </c>
      <c r="J2187" t="s">
        <v>174</v>
      </c>
      <c r="K2187">
        <v>0</v>
      </c>
      <c r="L2187" t="s">
        <v>155</v>
      </c>
    </row>
    <row r="2188" spans="1:12" x14ac:dyDescent="0.3">
      <c r="A2188" t="s">
        <v>177</v>
      </c>
      <c r="B2188" t="s">
        <v>191</v>
      </c>
      <c r="C2188" t="s">
        <v>172</v>
      </c>
      <c r="D2188">
        <v>2000</v>
      </c>
      <c r="E2188" t="s">
        <v>50</v>
      </c>
      <c r="G2188" t="s">
        <v>29</v>
      </c>
      <c r="H2188" t="s">
        <v>45</v>
      </c>
      <c r="I2188" t="s">
        <v>30</v>
      </c>
      <c r="J2188" t="s">
        <v>174</v>
      </c>
      <c r="K2188">
        <v>0</v>
      </c>
      <c r="L2188" t="s">
        <v>155</v>
      </c>
    </row>
    <row r="2189" spans="1:12" x14ac:dyDescent="0.3">
      <c r="A2189" t="s">
        <v>177</v>
      </c>
      <c r="B2189" t="s">
        <v>191</v>
      </c>
      <c r="C2189" t="s">
        <v>172</v>
      </c>
      <c r="D2189">
        <v>2000</v>
      </c>
      <c r="E2189" t="s">
        <v>51</v>
      </c>
      <c r="G2189" t="s">
        <v>29</v>
      </c>
      <c r="H2189" t="s">
        <v>45</v>
      </c>
      <c r="I2189" t="s">
        <v>30</v>
      </c>
      <c r="J2189" t="s">
        <v>174</v>
      </c>
      <c r="K2189">
        <v>0</v>
      </c>
      <c r="L2189" t="s">
        <v>155</v>
      </c>
    </row>
    <row r="2190" spans="1:12" x14ac:dyDescent="0.3">
      <c r="A2190" t="s">
        <v>177</v>
      </c>
      <c r="B2190" t="s">
        <v>191</v>
      </c>
      <c r="C2190" t="s">
        <v>172</v>
      </c>
      <c r="D2190">
        <v>2000</v>
      </c>
      <c r="E2190" t="s">
        <v>52</v>
      </c>
      <c r="G2190" t="s">
        <v>29</v>
      </c>
      <c r="H2190" t="s">
        <v>45</v>
      </c>
      <c r="I2190" t="s">
        <v>30</v>
      </c>
      <c r="J2190" t="s">
        <v>174</v>
      </c>
      <c r="K2190">
        <v>0</v>
      </c>
      <c r="L2190" t="s">
        <v>155</v>
      </c>
    </row>
    <row r="2191" spans="1:12" x14ac:dyDescent="0.3">
      <c r="A2191" t="s">
        <v>177</v>
      </c>
      <c r="B2191" t="s">
        <v>191</v>
      </c>
      <c r="C2191" t="s">
        <v>172</v>
      </c>
      <c r="D2191">
        <v>2000</v>
      </c>
      <c r="E2191" t="s">
        <v>53</v>
      </c>
      <c r="G2191" t="s">
        <v>29</v>
      </c>
      <c r="H2191" t="s">
        <v>45</v>
      </c>
      <c r="I2191" t="s">
        <v>30</v>
      </c>
      <c r="J2191" t="s">
        <v>174</v>
      </c>
      <c r="K2191">
        <v>0</v>
      </c>
      <c r="L2191" t="s">
        <v>155</v>
      </c>
    </row>
    <row r="2192" spans="1:12" x14ac:dyDescent="0.3">
      <c r="A2192" t="s">
        <v>177</v>
      </c>
      <c r="B2192" t="s">
        <v>191</v>
      </c>
      <c r="C2192" t="s">
        <v>172</v>
      </c>
      <c r="D2192">
        <v>2000</v>
      </c>
      <c r="E2192" t="s">
        <v>54</v>
      </c>
      <c r="G2192" t="s">
        <v>29</v>
      </c>
      <c r="H2192" t="s">
        <v>45</v>
      </c>
      <c r="I2192" t="s">
        <v>30</v>
      </c>
      <c r="J2192" t="s">
        <v>174</v>
      </c>
      <c r="K2192">
        <v>0</v>
      </c>
      <c r="L2192" t="s">
        <v>155</v>
      </c>
    </row>
    <row r="2193" spans="1:12" x14ac:dyDescent="0.3">
      <c r="A2193" t="s">
        <v>177</v>
      </c>
      <c r="B2193" t="s">
        <v>191</v>
      </c>
      <c r="C2193" t="s">
        <v>172</v>
      </c>
      <c r="D2193">
        <v>2000</v>
      </c>
      <c r="E2193" t="s">
        <v>55</v>
      </c>
      <c r="G2193" t="s">
        <v>29</v>
      </c>
      <c r="H2193" t="s">
        <v>45</v>
      </c>
      <c r="I2193" t="s">
        <v>30</v>
      </c>
      <c r="J2193" t="s">
        <v>174</v>
      </c>
      <c r="K2193">
        <v>0</v>
      </c>
      <c r="L2193" t="s">
        <v>155</v>
      </c>
    </row>
    <row r="2194" spans="1:12" x14ac:dyDescent="0.3">
      <c r="A2194" t="s">
        <v>177</v>
      </c>
      <c r="B2194" t="s">
        <v>191</v>
      </c>
      <c r="C2194" t="s">
        <v>172</v>
      </c>
      <c r="D2194">
        <v>2000</v>
      </c>
      <c r="E2194" t="s">
        <v>56</v>
      </c>
      <c r="G2194" t="s">
        <v>29</v>
      </c>
      <c r="H2194" t="s">
        <v>45</v>
      </c>
      <c r="I2194" t="s">
        <v>30</v>
      </c>
      <c r="J2194" t="s">
        <v>174</v>
      </c>
      <c r="K2194">
        <v>0</v>
      </c>
      <c r="L2194" t="s">
        <v>155</v>
      </c>
    </row>
    <row r="2195" spans="1:12" x14ac:dyDescent="0.3">
      <c r="A2195" t="s">
        <v>177</v>
      </c>
      <c r="B2195" t="s">
        <v>191</v>
      </c>
      <c r="C2195" t="s">
        <v>172</v>
      </c>
      <c r="D2195">
        <v>2001</v>
      </c>
      <c r="E2195" t="s">
        <v>44</v>
      </c>
      <c r="G2195" t="s">
        <v>29</v>
      </c>
      <c r="H2195" t="s">
        <v>45</v>
      </c>
      <c r="I2195" t="s">
        <v>30</v>
      </c>
      <c r="J2195" t="s">
        <v>174</v>
      </c>
      <c r="K2195">
        <v>0</v>
      </c>
      <c r="L2195" t="s">
        <v>155</v>
      </c>
    </row>
    <row r="2196" spans="1:12" x14ac:dyDescent="0.3">
      <c r="A2196" t="s">
        <v>177</v>
      </c>
      <c r="B2196" t="s">
        <v>191</v>
      </c>
      <c r="C2196" t="s">
        <v>172</v>
      </c>
      <c r="D2196">
        <v>2001</v>
      </c>
      <c r="E2196" t="s">
        <v>46</v>
      </c>
      <c r="G2196" t="s">
        <v>29</v>
      </c>
      <c r="H2196" t="s">
        <v>45</v>
      </c>
      <c r="I2196" t="s">
        <v>30</v>
      </c>
      <c r="J2196" t="s">
        <v>174</v>
      </c>
      <c r="K2196">
        <v>0</v>
      </c>
      <c r="L2196" t="s">
        <v>155</v>
      </c>
    </row>
    <row r="2197" spans="1:12" x14ac:dyDescent="0.3">
      <c r="A2197" t="s">
        <v>177</v>
      </c>
      <c r="B2197" t="s">
        <v>191</v>
      </c>
      <c r="C2197" t="s">
        <v>172</v>
      </c>
      <c r="D2197">
        <v>2001</v>
      </c>
      <c r="E2197" t="s">
        <v>47</v>
      </c>
      <c r="G2197" t="s">
        <v>29</v>
      </c>
      <c r="H2197" t="s">
        <v>45</v>
      </c>
      <c r="I2197" t="s">
        <v>30</v>
      </c>
      <c r="J2197" t="s">
        <v>174</v>
      </c>
      <c r="K2197">
        <v>0</v>
      </c>
      <c r="L2197" t="s">
        <v>155</v>
      </c>
    </row>
    <row r="2198" spans="1:12" x14ac:dyDescent="0.3">
      <c r="A2198" t="s">
        <v>177</v>
      </c>
      <c r="B2198" t="s">
        <v>191</v>
      </c>
      <c r="C2198" t="s">
        <v>172</v>
      </c>
      <c r="D2198">
        <v>2001</v>
      </c>
      <c r="E2198" t="s">
        <v>48</v>
      </c>
      <c r="G2198" t="s">
        <v>29</v>
      </c>
      <c r="H2198" t="s">
        <v>45</v>
      </c>
      <c r="I2198" t="s">
        <v>30</v>
      </c>
      <c r="J2198" t="s">
        <v>174</v>
      </c>
      <c r="K2198">
        <v>0</v>
      </c>
      <c r="L2198" t="s">
        <v>155</v>
      </c>
    </row>
    <row r="2199" spans="1:12" x14ac:dyDescent="0.3">
      <c r="A2199" t="s">
        <v>177</v>
      </c>
      <c r="B2199" t="s">
        <v>191</v>
      </c>
      <c r="C2199" t="s">
        <v>172</v>
      </c>
      <c r="D2199">
        <v>2001</v>
      </c>
      <c r="E2199" t="s">
        <v>49</v>
      </c>
      <c r="G2199" t="s">
        <v>29</v>
      </c>
      <c r="H2199" t="s">
        <v>45</v>
      </c>
      <c r="I2199" t="s">
        <v>30</v>
      </c>
      <c r="J2199" t="s">
        <v>174</v>
      </c>
      <c r="K2199">
        <v>0</v>
      </c>
      <c r="L2199" t="s">
        <v>155</v>
      </c>
    </row>
    <row r="2200" spans="1:12" x14ac:dyDescent="0.3">
      <c r="A2200" t="s">
        <v>177</v>
      </c>
      <c r="B2200" t="s">
        <v>191</v>
      </c>
      <c r="C2200" t="s">
        <v>172</v>
      </c>
      <c r="D2200">
        <v>2001</v>
      </c>
      <c r="E2200" t="s">
        <v>50</v>
      </c>
      <c r="G2200" t="s">
        <v>29</v>
      </c>
      <c r="H2200" t="s">
        <v>45</v>
      </c>
      <c r="I2200" t="s">
        <v>30</v>
      </c>
      <c r="J2200" t="s">
        <v>174</v>
      </c>
      <c r="K2200">
        <v>0</v>
      </c>
      <c r="L2200" t="s">
        <v>155</v>
      </c>
    </row>
    <row r="2201" spans="1:12" x14ac:dyDescent="0.3">
      <c r="A2201" t="s">
        <v>177</v>
      </c>
      <c r="B2201" t="s">
        <v>191</v>
      </c>
      <c r="C2201" t="s">
        <v>172</v>
      </c>
      <c r="D2201">
        <v>2001</v>
      </c>
      <c r="E2201" t="s">
        <v>51</v>
      </c>
      <c r="G2201" t="s">
        <v>29</v>
      </c>
      <c r="H2201" t="s">
        <v>45</v>
      </c>
      <c r="I2201" t="s">
        <v>30</v>
      </c>
      <c r="J2201" t="s">
        <v>174</v>
      </c>
      <c r="K2201">
        <v>0</v>
      </c>
      <c r="L2201" t="s">
        <v>155</v>
      </c>
    </row>
    <row r="2202" spans="1:12" x14ac:dyDescent="0.3">
      <c r="A2202" t="s">
        <v>177</v>
      </c>
      <c r="B2202" t="s">
        <v>191</v>
      </c>
      <c r="C2202" t="s">
        <v>172</v>
      </c>
      <c r="D2202">
        <v>2001</v>
      </c>
      <c r="E2202" t="s">
        <v>52</v>
      </c>
      <c r="G2202" t="s">
        <v>29</v>
      </c>
      <c r="H2202" t="s">
        <v>45</v>
      </c>
      <c r="I2202" t="s">
        <v>30</v>
      </c>
      <c r="J2202" t="s">
        <v>174</v>
      </c>
      <c r="K2202">
        <v>0</v>
      </c>
      <c r="L2202" t="s">
        <v>155</v>
      </c>
    </row>
    <row r="2203" spans="1:12" x14ac:dyDescent="0.3">
      <c r="A2203" t="s">
        <v>177</v>
      </c>
      <c r="B2203" t="s">
        <v>191</v>
      </c>
      <c r="C2203" t="s">
        <v>172</v>
      </c>
      <c r="D2203">
        <v>2001</v>
      </c>
      <c r="E2203" t="s">
        <v>53</v>
      </c>
      <c r="G2203" t="s">
        <v>29</v>
      </c>
      <c r="H2203" t="s">
        <v>45</v>
      </c>
      <c r="I2203" t="s">
        <v>30</v>
      </c>
      <c r="J2203" t="s">
        <v>174</v>
      </c>
      <c r="K2203">
        <v>0</v>
      </c>
      <c r="L2203" t="s">
        <v>155</v>
      </c>
    </row>
    <row r="2204" spans="1:12" x14ac:dyDescent="0.3">
      <c r="A2204" t="s">
        <v>177</v>
      </c>
      <c r="B2204" t="s">
        <v>191</v>
      </c>
      <c r="C2204" t="s">
        <v>172</v>
      </c>
      <c r="D2204">
        <v>2001</v>
      </c>
      <c r="E2204" t="s">
        <v>54</v>
      </c>
      <c r="G2204" t="s">
        <v>29</v>
      </c>
      <c r="H2204" t="s">
        <v>45</v>
      </c>
      <c r="I2204" t="s">
        <v>30</v>
      </c>
      <c r="J2204" t="s">
        <v>174</v>
      </c>
      <c r="K2204">
        <v>0</v>
      </c>
      <c r="L2204" t="s">
        <v>155</v>
      </c>
    </row>
    <row r="2205" spans="1:12" x14ac:dyDescent="0.3">
      <c r="A2205" t="s">
        <v>177</v>
      </c>
      <c r="B2205" t="s">
        <v>191</v>
      </c>
      <c r="C2205" t="s">
        <v>172</v>
      </c>
      <c r="D2205">
        <v>2001</v>
      </c>
      <c r="E2205" t="s">
        <v>55</v>
      </c>
      <c r="G2205" t="s">
        <v>29</v>
      </c>
      <c r="H2205" t="s">
        <v>45</v>
      </c>
      <c r="I2205" t="s">
        <v>30</v>
      </c>
      <c r="J2205" t="s">
        <v>174</v>
      </c>
      <c r="K2205">
        <v>0</v>
      </c>
      <c r="L2205" t="s">
        <v>155</v>
      </c>
    </row>
    <row r="2206" spans="1:12" x14ac:dyDescent="0.3">
      <c r="A2206" t="s">
        <v>177</v>
      </c>
      <c r="B2206" t="s">
        <v>191</v>
      </c>
      <c r="C2206" t="s">
        <v>172</v>
      </c>
      <c r="D2206">
        <v>2001</v>
      </c>
      <c r="E2206" t="s">
        <v>56</v>
      </c>
      <c r="G2206" t="s">
        <v>29</v>
      </c>
      <c r="H2206" t="s">
        <v>45</v>
      </c>
      <c r="I2206" t="s">
        <v>30</v>
      </c>
      <c r="J2206" t="s">
        <v>174</v>
      </c>
      <c r="K2206">
        <v>0</v>
      </c>
      <c r="L2206" t="s">
        <v>155</v>
      </c>
    </row>
    <row r="2207" spans="1:12" x14ac:dyDescent="0.3">
      <c r="A2207" t="s">
        <v>177</v>
      </c>
      <c r="B2207" t="s">
        <v>191</v>
      </c>
      <c r="C2207" t="s">
        <v>172</v>
      </c>
      <c r="D2207">
        <v>2002</v>
      </c>
      <c r="E2207" t="s">
        <v>44</v>
      </c>
      <c r="G2207" t="s">
        <v>29</v>
      </c>
      <c r="H2207" t="s">
        <v>45</v>
      </c>
      <c r="I2207" t="s">
        <v>30</v>
      </c>
      <c r="J2207" t="s">
        <v>174</v>
      </c>
      <c r="K2207">
        <v>0</v>
      </c>
      <c r="L2207" t="s">
        <v>155</v>
      </c>
    </row>
    <row r="2208" spans="1:12" x14ac:dyDescent="0.3">
      <c r="A2208" t="s">
        <v>177</v>
      </c>
      <c r="B2208" t="s">
        <v>191</v>
      </c>
      <c r="C2208" t="s">
        <v>172</v>
      </c>
      <c r="D2208">
        <v>2002</v>
      </c>
      <c r="E2208" t="s">
        <v>46</v>
      </c>
      <c r="G2208" t="s">
        <v>29</v>
      </c>
      <c r="H2208" t="s">
        <v>45</v>
      </c>
      <c r="I2208" t="s">
        <v>30</v>
      </c>
      <c r="J2208" t="s">
        <v>174</v>
      </c>
      <c r="K2208">
        <v>0</v>
      </c>
      <c r="L2208" t="s">
        <v>155</v>
      </c>
    </row>
    <row r="2209" spans="1:12" x14ac:dyDescent="0.3">
      <c r="A2209" t="s">
        <v>177</v>
      </c>
      <c r="B2209" t="s">
        <v>191</v>
      </c>
      <c r="C2209" t="s">
        <v>172</v>
      </c>
      <c r="D2209">
        <v>2002</v>
      </c>
      <c r="E2209" t="s">
        <v>47</v>
      </c>
      <c r="G2209" t="s">
        <v>29</v>
      </c>
      <c r="H2209" t="s">
        <v>45</v>
      </c>
      <c r="I2209" t="s">
        <v>30</v>
      </c>
      <c r="J2209" t="s">
        <v>174</v>
      </c>
      <c r="K2209">
        <v>0</v>
      </c>
      <c r="L2209" t="s">
        <v>155</v>
      </c>
    </row>
    <row r="2210" spans="1:12" x14ac:dyDescent="0.3">
      <c r="A2210" t="s">
        <v>177</v>
      </c>
      <c r="B2210" t="s">
        <v>191</v>
      </c>
      <c r="C2210" t="s">
        <v>172</v>
      </c>
      <c r="D2210">
        <v>2002</v>
      </c>
      <c r="E2210" t="s">
        <v>48</v>
      </c>
      <c r="G2210" t="s">
        <v>29</v>
      </c>
      <c r="H2210" t="s">
        <v>45</v>
      </c>
      <c r="I2210" t="s">
        <v>30</v>
      </c>
      <c r="J2210" t="s">
        <v>174</v>
      </c>
      <c r="K2210">
        <v>0</v>
      </c>
      <c r="L2210" t="s">
        <v>155</v>
      </c>
    </row>
    <row r="2211" spans="1:12" x14ac:dyDescent="0.3">
      <c r="A2211" t="s">
        <v>177</v>
      </c>
      <c r="B2211" t="s">
        <v>191</v>
      </c>
      <c r="C2211" t="s">
        <v>172</v>
      </c>
      <c r="D2211">
        <v>2002</v>
      </c>
      <c r="E2211" t="s">
        <v>49</v>
      </c>
      <c r="G2211" t="s">
        <v>29</v>
      </c>
      <c r="H2211" t="s">
        <v>45</v>
      </c>
      <c r="I2211" t="s">
        <v>30</v>
      </c>
      <c r="J2211" t="s">
        <v>174</v>
      </c>
      <c r="K2211">
        <v>0</v>
      </c>
      <c r="L2211" t="s">
        <v>155</v>
      </c>
    </row>
    <row r="2212" spans="1:12" x14ac:dyDescent="0.3">
      <c r="A2212" t="s">
        <v>177</v>
      </c>
      <c r="B2212" t="s">
        <v>191</v>
      </c>
      <c r="C2212" t="s">
        <v>172</v>
      </c>
      <c r="D2212">
        <v>2002</v>
      </c>
      <c r="E2212" t="s">
        <v>50</v>
      </c>
      <c r="G2212" t="s">
        <v>29</v>
      </c>
      <c r="H2212" t="s">
        <v>45</v>
      </c>
      <c r="I2212" t="s">
        <v>30</v>
      </c>
      <c r="J2212" t="s">
        <v>174</v>
      </c>
      <c r="K2212">
        <v>0</v>
      </c>
      <c r="L2212" t="s">
        <v>155</v>
      </c>
    </row>
    <row r="2213" spans="1:12" x14ac:dyDescent="0.3">
      <c r="A2213" t="s">
        <v>177</v>
      </c>
      <c r="B2213" t="s">
        <v>191</v>
      </c>
      <c r="C2213" t="s">
        <v>172</v>
      </c>
      <c r="D2213">
        <v>2002</v>
      </c>
      <c r="E2213" t="s">
        <v>51</v>
      </c>
      <c r="G2213" t="s">
        <v>29</v>
      </c>
      <c r="H2213" t="s">
        <v>45</v>
      </c>
      <c r="I2213" t="s">
        <v>30</v>
      </c>
      <c r="J2213" t="s">
        <v>174</v>
      </c>
      <c r="K2213">
        <v>0</v>
      </c>
      <c r="L2213" t="s">
        <v>155</v>
      </c>
    </row>
    <row r="2214" spans="1:12" x14ac:dyDescent="0.3">
      <c r="A2214" t="s">
        <v>177</v>
      </c>
      <c r="B2214" t="s">
        <v>191</v>
      </c>
      <c r="C2214" t="s">
        <v>172</v>
      </c>
      <c r="D2214">
        <v>2002</v>
      </c>
      <c r="E2214" t="s">
        <v>52</v>
      </c>
      <c r="G2214" t="s">
        <v>29</v>
      </c>
      <c r="H2214" t="s">
        <v>45</v>
      </c>
      <c r="I2214" t="s">
        <v>30</v>
      </c>
      <c r="J2214" t="s">
        <v>174</v>
      </c>
      <c r="K2214">
        <v>0</v>
      </c>
      <c r="L2214" t="s">
        <v>155</v>
      </c>
    </row>
    <row r="2215" spans="1:12" x14ac:dyDescent="0.3">
      <c r="A2215" t="s">
        <v>177</v>
      </c>
      <c r="B2215" t="s">
        <v>191</v>
      </c>
      <c r="C2215" t="s">
        <v>172</v>
      </c>
      <c r="D2215">
        <v>2002</v>
      </c>
      <c r="E2215" t="s">
        <v>53</v>
      </c>
      <c r="G2215" t="s">
        <v>29</v>
      </c>
      <c r="H2215" t="s">
        <v>45</v>
      </c>
      <c r="I2215" t="s">
        <v>30</v>
      </c>
      <c r="J2215" t="s">
        <v>174</v>
      </c>
      <c r="K2215">
        <v>0</v>
      </c>
      <c r="L2215" t="s">
        <v>155</v>
      </c>
    </row>
    <row r="2216" spans="1:12" x14ac:dyDescent="0.3">
      <c r="A2216" t="s">
        <v>177</v>
      </c>
      <c r="B2216" t="s">
        <v>191</v>
      </c>
      <c r="C2216" t="s">
        <v>172</v>
      </c>
      <c r="D2216">
        <v>2002</v>
      </c>
      <c r="E2216" t="s">
        <v>54</v>
      </c>
      <c r="G2216" t="s">
        <v>29</v>
      </c>
      <c r="H2216" t="s">
        <v>45</v>
      </c>
      <c r="I2216" t="s">
        <v>30</v>
      </c>
      <c r="J2216" t="s">
        <v>174</v>
      </c>
      <c r="K2216">
        <v>0</v>
      </c>
      <c r="L2216" t="s">
        <v>155</v>
      </c>
    </row>
    <row r="2217" spans="1:12" x14ac:dyDescent="0.3">
      <c r="A2217" t="s">
        <v>177</v>
      </c>
      <c r="B2217" t="s">
        <v>191</v>
      </c>
      <c r="C2217" t="s">
        <v>172</v>
      </c>
      <c r="D2217">
        <v>2002</v>
      </c>
      <c r="E2217" t="s">
        <v>55</v>
      </c>
      <c r="G2217" t="s">
        <v>29</v>
      </c>
      <c r="H2217" t="s">
        <v>45</v>
      </c>
      <c r="I2217" t="s">
        <v>30</v>
      </c>
      <c r="J2217" t="s">
        <v>174</v>
      </c>
      <c r="K2217">
        <v>0</v>
      </c>
      <c r="L2217" t="s">
        <v>155</v>
      </c>
    </row>
    <row r="2218" spans="1:12" x14ac:dyDescent="0.3">
      <c r="A2218" t="s">
        <v>177</v>
      </c>
      <c r="B2218" t="s">
        <v>191</v>
      </c>
      <c r="C2218" t="s">
        <v>172</v>
      </c>
      <c r="D2218">
        <v>2002</v>
      </c>
      <c r="E2218" t="s">
        <v>56</v>
      </c>
      <c r="G2218" t="s">
        <v>29</v>
      </c>
      <c r="H2218" t="s">
        <v>45</v>
      </c>
      <c r="I2218" t="s">
        <v>30</v>
      </c>
      <c r="J2218" t="s">
        <v>174</v>
      </c>
      <c r="K2218">
        <v>0</v>
      </c>
      <c r="L2218" t="s">
        <v>155</v>
      </c>
    </row>
    <row r="2219" spans="1:12" x14ac:dyDescent="0.3">
      <c r="A2219" t="s">
        <v>177</v>
      </c>
      <c r="B2219" t="s">
        <v>191</v>
      </c>
      <c r="C2219" t="s">
        <v>172</v>
      </c>
      <c r="D2219">
        <v>2003</v>
      </c>
      <c r="E2219" t="s">
        <v>44</v>
      </c>
      <c r="G2219" t="s">
        <v>29</v>
      </c>
      <c r="H2219" t="s">
        <v>45</v>
      </c>
      <c r="I2219" t="s">
        <v>30</v>
      </c>
      <c r="J2219" t="s">
        <v>174</v>
      </c>
      <c r="K2219">
        <v>0</v>
      </c>
      <c r="L2219" t="s">
        <v>155</v>
      </c>
    </row>
    <row r="2220" spans="1:12" x14ac:dyDescent="0.3">
      <c r="A2220" t="s">
        <v>177</v>
      </c>
      <c r="B2220" t="s">
        <v>191</v>
      </c>
      <c r="C2220" t="s">
        <v>172</v>
      </c>
      <c r="D2220">
        <v>2003</v>
      </c>
      <c r="E2220" t="s">
        <v>46</v>
      </c>
      <c r="G2220" t="s">
        <v>29</v>
      </c>
      <c r="H2220" t="s">
        <v>45</v>
      </c>
      <c r="I2220" t="s">
        <v>30</v>
      </c>
      <c r="J2220" t="s">
        <v>174</v>
      </c>
      <c r="K2220">
        <v>0</v>
      </c>
      <c r="L2220" t="s">
        <v>155</v>
      </c>
    </row>
    <row r="2221" spans="1:12" x14ac:dyDescent="0.3">
      <c r="A2221" t="s">
        <v>177</v>
      </c>
      <c r="B2221" t="s">
        <v>191</v>
      </c>
      <c r="C2221" t="s">
        <v>172</v>
      </c>
      <c r="D2221">
        <v>2003</v>
      </c>
      <c r="E2221" t="s">
        <v>47</v>
      </c>
      <c r="G2221" t="s">
        <v>29</v>
      </c>
      <c r="H2221" t="s">
        <v>45</v>
      </c>
      <c r="I2221" t="s">
        <v>30</v>
      </c>
      <c r="J2221" t="s">
        <v>174</v>
      </c>
      <c r="K2221">
        <v>0</v>
      </c>
      <c r="L2221" t="s">
        <v>155</v>
      </c>
    </row>
    <row r="2222" spans="1:12" x14ac:dyDescent="0.3">
      <c r="A2222" t="s">
        <v>177</v>
      </c>
      <c r="B2222" t="s">
        <v>191</v>
      </c>
      <c r="C2222" t="s">
        <v>172</v>
      </c>
      <c r="D2222">
        <v>2003</v>
      </c>
      <c r="E2222" t="s">
        <v>48</v>
      </c>
      <c r="G2222" t="s">
        <v>29</v>
      </c>
      <c r="H2222" t="s">
        <v>45</v>
      </c>
      <c r="I2222" t="s">
        <v>30</v>
      </c>
      <c r="J2222" t="s">
        <v>174</v>
      </c>
      <c r="K2222">
        <v>0</v>
      </c>
      <c r="L2222" t="s">
        <v>155</v>
      </c>
    </row>
    <row r="2223" spans="1:12" x14ac:dyDescent="0.3">
      <c r="A2223" t="s">
        <v>177</v>
      </c>
      <c r="B2223" t="s">
        <v>191</v>
      </c>
      <c r="C2223" t="s">
        <v>172</v>
      </c>
      <c r="D2223">
        <v>2003</v>
      </c>
      <c r="E2223" t="s">
        <v>49</v>
      </c>
      <c r="G2223" t="s">
        <v>29</v>
      </c>
      <c r="H2223" t="s">
        <v>45</v>
      </c>
      <c r="I2223" t="s">
        <v>30</v>
      </c>
      <c r="J2223" t="s">
        <v>174</v>
      </c>
      <c r="K2223">
        <v>0</v>
      </c>
      <c r="L2223" t="s">
        <v>155</v>
      </c>
    </row>
    <row r="2224" spans="1:12" x14ac:dyDescent="0.3">
      <c r="A2224" t="s">
        <v>177</v>
      </c>
      <c r="B2224" t="s">
        <v>191</v>
      </c>
      <c r="C2224" t="s">
        <v>172</v>
      </c>
      <c r="D2224">
        <v>2003</v>
      </c>
      <c r="E2224" t="s">
        <v>50</v>
      </c>
      <c r="G2224" t="s">
        <v>29</v>
      </c>
      <c r="H2224" t="s">
        <v>45</v>
      </c>
      <c r="I2224" t="s">
        <v>30</v>
      </c>
      <c r="J2224" t="s">
        <v>174</v>
      </c>
      <c r="K2224">
        <v>0</v>
      </c>
      <c r="L2224" t="s">
        <v>155</v>
      </c>
    </row>
    <row r="2225" spans="1:12" x14ac:dyDescent="0.3">
      <c r="A2225" t="s">
        <v>177</v>
      </c>
      <c r="B2225" t="s">
        <v>191</v>
      </c>
      <c r="C2225" t="s">
        <v>172</v>
      </c>
      <c r="D2225">
        <v>2003</v>
      </c>
      <c r="E2225" t="s">
        <v>51</v>
      </c>
      <c r="G2225" t="s">
        <v>29</v>
      </c>
      <c r="H2225" t="s">
        <v>45</v>
      </c>
      <c r="I2225" t="s">
        <v>30</v>
      </c>
      <c r="J2225" t="s">
        <v>174</v>
      </c>
      <c r="K2225">
        <v>0</v>
      </c>
      <c r="L2225" t="s">
        <v>155</v>
      </c>
    </row>
    <row r="2226" spans="1:12" x14ac:dyDescent="0.3">
      <c r="A2226" t="s">
        <v>177</v>
      </c>
      <c r="B2226" t="s">
        <v>191</v>
      </c>
      <c r="C2226" t="s">
        <v>172</v>
      </c>
      <c r="D2226">
        <v>2003</v>
      </c>
      <c r="E2226" t="s">
        <v>52</v>
      </c>
      <c r="G2226" t="s">
        <v>29</v>
      </c>
      <c r="H2226" t="s">
        <v>45</v>
      </c>
      <c r="I2226" t="s">
        <v>30</v>
      </c>
      <c r="J2226" t="s">
        <v>174</v>
      </c>
      <c r="K2226">
        <v>0</v>
      </c>
      <c r="L2226" t="s">
        <v>155</v>
      </c>
    </row>
    <row r="2227" spans="1:12" x14ac:dyDescent="0.3">
      <c r="A2227" t="s">
        <v>177</v>
      </c>
      <c r="B2227" t="s">
        <v>191</v>
      </c>
      <c r="C2227" t="s">
        <v>172</v>
      </c>
      <c r="D2227">
        <v>2003</v>
      </c>
      <c r="E2227" t="s">
        <v>53</v>
      </c>
      <c r="G2227" t="s">
        <v>29</v>
      </c>
      <c r="H2227" t="s">
        <v>45</v>
      </c>
      <c r="I2227" t="s">
        <v>30</v>
      </c>
      <c r="J2227" t="s">
        <v>174</v>
      </c>
      <c r="K2227">
        <v>0</v>
      </c>
      <c r="L2227" t="s">
        <v>155</v>
      </c>
    </row>
    <row r="2228" spans="1:12" x14ac:dyDescent="0.3">
      <c r="A2228" t="s">
        <v>177</v>
      </c>
      <c r="B2228" t="s">
        <v>191</v>
      </c>
      <c r="C2228" t="s">
        <v>172</v>
      </c>
      <c r="D2228">
        <v>2003</v>
      </c>
      <c r="E2228" t="s">
        <v>54</v>
      </c>
      <c r="G2228" t="s">
        <v>29</v>
      </c>
      <c r="H2228" t="s">
        <v>45</v>
      </c>
      <c r="I2228" t="s">
        <v>30</v>
      </c>
      <c r="J2228" t="s">
        <v>174</v>
      </c>
      <c r="K2228">
        <v>0</v>
      </c>
      <c r="L2228" t="s">
        <v>155</v>
      </c>
    </row>
    <row r="2229" spans="1:12" x14ac:dyDescent="0.3">
      <c r="A2229" t="s">
        <v>177</v>
      </c>
      <c r="B2229" t="s">
        <v>191</v>
      </c>
      <c r="C2229" t="s">
        <v>172</v>
      </c>
      <c r="D2229">
        <v>2003</v>
      </c>
      <c r="E2229" t="s">
        <v>55</v>
      </c>
      <c r="G2229" t="s">
        <v>29</v>
      </c>
      <c r="H2229" t="s">
        <v>45</v>
      </c>
      <c r="I2229" t="s">
        <v>30</v>
      </c>
      <c r="J2229" t="s">
        <v>174</v>
      </c>
      <c r="K2229">
        <v>0</v>
      </c>
      <c r="L2229" t="s">
        <v>155</v>
      </c>
    </row>
    <row r="2230" spans="1:12" x14ac:dyDescent="0.3">
      <c r="A2230" t="s">
        <v>177</v>
      </c>
      <c r="B2230" t="s">
        <v>191</v>
      </c>
      <c r="C2230" t="s">
        <v>172</v>
      </c>
      <c r="D2230">
        <v>2003</v>
      </c>
      <c r="E2230" t="s">
        <v>56</v>
      </c>
      <c r="G2230" t="s">
        <v>29</v>
      </c>
      <c r="H2230" t="s">
        <v>45</v>
      </c>
      <c r="I2230" t="s">
        <v>30</v>
      </c>
      <c r="J2230" t="s">
        <v>174</v>
      </c>
      <c r="K2230">
        <v>0</v>
      </c>
      <c r="L2230" t="s">
        <v>155</v>
      </c>
    </row>
    <row r="2231" spans="1:12" x14ac:dyDescent="0.3">
      <c r="A2231" t="s">
        <v>177</v>
      </c>
      <c r="B2231" t="s">
        <v>191</v>
      </c>
      <c r="C2231" t="s">
        <v>172</v>
      </c>
      <c r="D2231">
        <v>2004</v>
      </c>
      <c r="E2231" t="s">
        <v>44</v>
      </c>
      <c r="G2231" t="s">
        <v>29</v>
      </c>
      <c r="H2231" t="s">
        <v>45</v>
      </c>
      <c r="I2231" t="s">
        <v>30</v>
      </c>
      <c r="J2231" t="s">
        <v>174</v>
      </c>
      <c r="K2231">
        <v>0</v>
      </c>
      <c r="L2231" t="s">
        <v>155</v>
      </c>
    </row>
    <row r="2232" spans="1:12" x14ac:dyDescent="0.3">
      <c r="A2232" t="s">
        <v>177</v>
      </c>
      <c r="B2232" t="s">
        <v>191</v>
      </c>
      <c r="C2232" t="s">
        <v>172</v>
      </c>
      <c r="D2232">
        <v>2004</v>
      </c>
      <c r="E2232" t="s">
        <v>46</v>
      </c>
      <c r="G2232" t="s">
        <v>29</v>
      </c>
      <c r="H2232" t="s">
        <v>45</v>
      </c>
      <c r="I2232" t="s">
        <v>30</v>
      </c>
      <c r="J2232" t="s">
        <v>174</v>
      </c>
      <c r="K2232">
        <v>0</v>
      </c>
      <c r="L2232" t="s">
        <v>155</v>
      </c>
    </row>
    <row r="2233" spans="1:12" x14ac:dyDescent="0.3">
      <c r="A2233" t="s">
        <v>177</v>
      </c>
      <c r="B2233" t="s">
        <v>191</v>
      </c>
      <c r="C2233" t="s">
        <v>172</v>
      </c>
      <c r="D2233">
        <v>2004</v>
      </c>
      <c r="E2233" t="s">
        <v>47</v>
      </c>
      <c r="G2233" t="s">
        <v>29</v>
      </c>
      <c r="H2233" t="s">
        <v>45</v>
      </c>
      <c r="I2233" t="s">
        <v>30</v>
      </c>
      <c r="J2233" t="s">
        <v>174</v>
      </c>
      <c r="K2233">
        <v>0</v>
      </c>
      <c r="L2233" t="s">
        <v>155</v>
      </c>
    </row>
    <row r="2234" spans="1:12" x14ac:dyDescent="0.3">
      <c r="A2234" t="s">
        <v>177</v>
      </c>
      <c r="B2234" t="s">
        <v>191</v>
      </c>
      <c r="C2234" t="s">
        <v>172</v>
      </c>
      <c r="D2234">
        <v>2004</v>
      </c>
      <c r="E2234" t="s">
        <v>48</v>
      </c>
      <c r="G2234" t="s">
        <v>29</v>
      </c>
      <c r="H2234" t="s">
        <v>45</v>
      </c>
      <c r="I2234" t="s">
        <v>30</v>
      </c>
      <c r="J2234" t="s">
        <v>174</v>
      </c>
      <c r="K2234">
        <v>0</v>
      </c>
      <c r="L2234" t="s">
        <v>155</v>
      </c>
    </row>
    <row r="2235" spans="1:12" x14ac:dyDescent="0.3">
      <c r="A2235" t="s">
        <v>177</v>
      </c>
      <c r="B2235" t="s">
        <v>191</v>
      </c>
      <c r="C2235" t="s">
        <v>172</v>
      </c>
      <c r="D2235">
        <v>2004</v>
      </c>
      <c r="E2235" t="s">
        <v>49</v>
      </c>
      <c r="G2235" t="s">
        <v>29</v>
      </c>
      <c r="H2235" t="s">
        <v>45</v>
      </c>
      <c r="I2235" t="s">
        <v>30</v>
      </c>
      <c r="J2235" t="s">
        <v>174</v>
      </c>
      <c r="K2235">
        <v>0</v>
      </c>
      <c r="L2235" t="s">
        <v>155</v>
      </c>
    </row>
    <row r="2236" spans="1:12" x14ac:dyDescent="0.3">
      <c r="A2236" t="s">
        <v>177</v>
      </c>
      <c r="B2236" t="s">
        <v>191</v>
      </c>
      <c r="C2236" t="s">
        <v>172</v>
      </c>
      <c r="D2236">
        <v>2004</v>
      </c>
      <c r="E2236" t="s">
        <v>50</v>
      </c>
      <c r="G2236" t="s">
        <v>29</v>
      </c>
      <c r="H2236" t="s">
        <v>45</v>
      </c>
      <c r="I2236" t="s">
        <v>30</v>
      </c>
      <c r="J2236" t="s">
        <v>174</v>
      </c>
      <c r="K2236">
        <v>0</v>
      </c>
      <c r="L2236" t="s">
        <v>155</v>
      </c>
    </row>
    <row r="2237" spans="1:12" x14ac:dyDescent="0.3">
      <c r="A2237" t="s">
        <v>177</v>
      </c>
      <c r="B2237" t="s">
        <v>191</v>
      </c>
      <c r="C2237" t="s">
        <v>172</v>
      </c>
      <c r="D2237">
        <v>2004</v>
      </c>
      <c r="E2237" t="s">
        <v>51</v>
      </c>
      <c r="G2237" t="s">
        <v>29</v>
      </c>
      <c r="H2237" t="s">
        <v>45</v>
      </c>
      <c r="I2237" t="s">
        <v>30</v>
      </c>
      <c r="J2237" t="s">
        <v>174</v>
      </c>
      <c r="K2237">
        <v>0</v>
      </c>
      <c r="L2237" t="s">
        <v>155</v>
      </c>
    </row>
    <row r="2238" spans="1:12" x14ac:dyDescent="0.3">
      <c r="A2238" t="s">
        <v>177</v>
      </c>
      <c r="B2238" t="s">
        <v>191</v>
      </c>
      <c r="C2238" t="s">
        <v>172</v>
      </c>
      <c r="D2238">
        <v>2004</v>
      </c>
      <c r="E2238" t="s">
        <v>52</v>
      </c>
      <c r="G2238" t="s">
        <v>29</v>
      </c>
      <c r="H2238" t="s">
        <v>45</v>
      </c>
      <c r="I2238" t="s">
        <v>30</v>
      </c>
      <c r="J2238" t="s">
        <v>174</v>
      </c>
      <c r="K2238">
        <v>0</v>
      </c>
      <c r="L2238" t="s">
        <v>155</v>
      </c>
    </row>
    <row r="2239" spans="1:12" x14ac:dyDescent="0.3">
      <c r="A2239" t="s">
        <v>177</v>
      </c>
      <c r="B2239" t="s">
        <v>191</v>
      </c>
      <c r="C2239" t="s">
        <v>172</v>
      </c>
      <c r="D2239">
        <v>2004</v>
      </c>
      <c r="E2239" t="s">
        <v>53</v>
      </c>
      <c r="G2239" t="s">
        <v>29</v>
      </c>
      <c r="H2239" t="s">
        <v>45</v>
      </c>
      <c r="I2239" t="s">
        <v>30</v>
      </c>
      <c r="J2239" t="s">
        <v>174</v>
      </c>
      <c r="K2239">
        <v>0</v>
      </c>
      <c r="L2239" t="s">
        <v>155</v>
      </c>
    </row>
    <row r="2240" spans="1:12" x14ac:dyDescent="0.3">
      <c r="A2240" t="s">
        <v>177</v>
      </c>
      <c r="B2240" t="s">
        <v>191</v>
      </c>
      <c r="C2240" t="s">
        <v>172</v>
      </c>
      <c r="D2240">
        <v>2004</v>
      </c>
      <c r="E2240" t="s">
        <v>54</v>
      </c>
      <c r="G2240" t="s">
        <v>29</v>
      </c>
      <c r="H2240" t="s">
        <v>45</v>
      </c>
      <c r="I2240" t="s">
        <v>30</v>
      </c>
      <c r="J2240" t="s">
        <v>174</v>
      </c>
      <c r="K2240">
        <v>0</v>
      </c>
      <c r="L2240" t="s">
        <v>155</v>
      </c>
    </row>
    <row r="2241" spans="1:12" x14ac:dyDescent="0.3">
      <c r="A2241" t="s">
        <v>177</v>
      </c>
      <c r="B2241" t="s">
        <v>191</v>
      </c>
      <c r="C2241" t="s">
        <v>172</v>
      </c>
      <c r="D2241">
        <v>2004</v>
      </c>
      <c r="E2241" t="s">
        <v>55</v>
      </c>
      <c r="G2241" t="s">
        <v>29</v>
      </c>
      <c r="H2241" t="s">
        <v>45</v>
      </c>
      <c r="I2241" t="s">
        <v>30</v>
      </c>
      <c r="J2241" t="s">
        <v>174</v>
      </c>
      <c r="K2241">
        <v>0</v>
      </c>
      <c r="L2241" t="s">
        <v>155</v>
      </c>
    </row>
    <row r="2242" spans="1:12" x14ac:dyDescent="0.3">
      <c r="A2242" t="s">
        <v>177</v>
      </c>
      <c r="B2242" t="s">
        <v>191</v>
      </c>
      <c r="C2242" t="s">
        <v>172</v>
      </c>
      <c r="D2242">
        <v>2004</v>
      </c>
      <c r="E2242" t="s">
        <v>56</v>
      </c>
      <c r="G2242" t="s">
        <v>29</v>
      </c>
      <c r="H2242" t="s">
        <v>45</v>
      </c>
      <c r="I2242" t="s">
        <v>30</v>
      </c>
      <c r="J2242" t="s">
        <v>174</v>
      </c>
      <c r="K2242">
        <v>0</v>
      </c>
      <c r="L2242" t="s">
        <v>155</v>
      </c>
    </row>
    <row r="2243" spans="1:12" x14ac:dyDescent="0.3">
      <c r="A2243" t="s">
        <v>177</v>
      </c>
      <c r="B2243" t="s">
        <v>191</v>
      </c>
      <c r="C2243" t="s">
        <v>172</v>
      </c>
      <c r="D2243">
        <v>2005</v>
      </c>
      <c r="E2243" t="s">
        <v>44</v>
      </c>
      <c r="G2243" t="s">
        <v>29</v>
      </c>
      <c r="H2243" t="s">
        <v>45</v>
      </c>
      <c r="I2243" t="s">
        <v>30</v>
      </c>
      <c r="J2243" t="s">
        <v>174</v>
      </c>
      <c r="K2243">
        <v>0</v>
      </c>
      <c r="L2243" t="s">
        <v>155</v>
      </c>
    </row>
    <row r="2244" spans="1:12" x14ac:dyDescent="0.3">
      <c r="A2244" t="s">
        <v>177</v>
      </c>
      <c r="B2244" t="s">
        <v>191</v>
      </c>
      <c r="C2244" t="s">
        <v>172</v>
      </c>
      <c r="D2244">
        <v>2005</v>
      </c>
      <c r="E2244" t="s">
        <v>46</v>
      </c>
      <c r="G2244" t="s">
        <v>29</v>
      </c>
      <c r="H2244" t="s">
        <v>45</v>
      </c>
      <c r="I2244" t="s">
        <v>30</v>
      </c>
      <c r="J2244" t="s">
        <v>174</v>
      </c>
      <c r="K2244">
        <v>0</v>
      </c>
      <c r="L2244" t="s">
        <v>155</v>
      </c>
    </row>
    <row r="2245" spans="1:12" x14ac:dyDescent="0.3">
      <c r="A2245" t="s">
        <v>177</v>
      </c>
      <c r="B2245" t="s">
        <v>191</v>
      </c>
      <c r="C2245" t="s">
        <v>172</v>
      </c>
      <c r="D2245">
        <v>2005</v>
      </c>
      <c r="E2245" t="s">
        <v>47</v>
      </c>
      <c r="G2245" t="s">
        <v>29</v>
      </c>
      <c r="H2245" t="s">
        <v>45</v>
      </c>
      <c r="I2245" t="s">
        <v>30</v>
      </c>
      <c r="J2245" t="s">
        <v>174</v>
      </c>
      <c r="K2245">
        <v>0</v>
      </c>
      <c r="L2245" t="s">
        <v>155</v>
      </c>
    </row>
    <row r="2246" spans="1:12" x14ac:dyDescent="0.3">
      <c r="A2246" t="s">
        <v>177</v>
      </c>
      <c r="B2246" t="s">
        <v>191</v>
      </c>
      <c r="C2246" t="s">
        <v>172</v>
      </c>
      <c r="D2246">
        <v>2005</v>
      </c>
      <c r="E2246" t="s">
        <v>48</v>
      </c>
      <c r="G2246" t="s">
        <v>29</v>
      </c>
      <c r="H2246" t="s">
        <v>45</v>
      </c>
      <c r="I2246" t="s">
        <v>30</v>
      </c>
      <c r="J2246" t="s">
        <v>174</v>
      </c>
      <c r="K2246">
        <v>0</v>
      </c>
      <c r="L2246" t="s">
        <v>155</v>
      </c>
    </row>
    <row r="2247" spans="1:12" x14ac:dyDescent="0.3">
      <c r="A2247" t="s">
        <v>177</v>
      </c>
      <c r="B2247" t="s">
        <v>191</v>
      </c>
      <c r="C2247" t="s">
        <v>172</v>
      </c>
      <c r="D2247">
        <v>2005</v>
      </c>
      <c r="E2247" t="s">
        <v>49</v>
      </c>
      <c r="G2247" t="s">
        <v>29</v>
      </c>
      <c r="H2247" t="s">
        <v>45</v>
      </c>
      <c r="I2247" t="s">
        <v>30</v>
      </c>
      <c r="J2247" t="s">
        <v>174</v>
      </c>
      <c r="K2247">
        <v>0</v>
      </c>
      <c r="L2247" t="s">
        <v>155</v>
      </c>
    </row>
    <row r="2248" spans="1:12" x14ac:dyDescent="0.3">
      <c r="A2248" t="s">
        <v>177</v>
      </c>
      <c r="B2248" t="s">
        <v>191</v>
      </c>
      <c r="C2248" t="s">
        <v>172</v>
      </c>
      <c r="D2248">
        <v>2005</v>
      </c>
      <c r="E2248" t="s">
        <v>50</v>
      </c>
      <c r="G2248" t="s">
        <v>29</v>
      </c>
      <c r="H2248" t="s">
        <v>45</v>
      </c>
      <c r="I2248" t="s">
        <v>30</v>
      </c>
      <c r="J2248" t="s">
        <v>174</v>
      </c>
      <c r="K2248">
        <v>0</v>
      </c>
      <c r="L2248" t="s">
        <v>155</v>
      </c>
    </row>
    <row r="2249" spans="1:12" x14ac:dyDescent="0.3">
      <c r="A2249" t="s">
        <v>177</v>
      </c>
      <c r="B2249" t="s">
        <v>191</v>
      </c>
      <c r="C2249" t="s">
        <v>172</v>
      </c>
      <c r="D2249">
        <v>2005</v>
      </c>
      <c r="E2249" t="s">
        <v>51</v>
      </c>
      <c r="G2249" t="s">
        <v>29</v>
      </c>
      <c r="H2249" t="s">
        <v>45</v>
      </c>
      <c r="I2249" t="s">
        <v>30</v>
      </c>
      <c r="J2249" t="s">
        <v>174</v>
      </c>
      <c r="K2249">
        <v>0</v>
      </c>
      <c r="L2249" t="s">
        <v>155</v>
      </c>
    </row>
    <row r="2250" spans="1:12" x14ac:dyDescent="0.3">
      <c r="A2250" t="s">
        <v>177</v>
      </c>
      <c r="B2250" t="s">
        <v>191</v>
      </c>
      <c r="C2250" t="s">
        <v>172</v>
      </c>
      <c r="D2250">
        <v>2005</v>
      </c>
      <c r="E2250" t="s">
        <v>52</v>
      </c>
      <c r="G2250" t="s">
        <v>29</v>
      </c>
      <c r="H2250" t="s">
        <v>45</v>
      </c>
      <c r="I2250" t="s">
        <v>30</v>
      </c>
      <c r="J2250" t="s">
        <v>174</v>
      </c>
      <c r="K2250">
        <v>0</v>
      </c>
      <c r="L2250" t="s">
        <v>155</v>
      </c>
    </row>
    <row r="2251" spans="1:12" x14ac:dyDescent="0.3">
      <c r="A2251" t="s">
        <v>177</v>
      </c>
      <c r="B2251" t="s">
        <v>191</v>
      </c>
      <c r="C2251" t="s">
        <v>172</v>
      </c>
      <c r="D2251">
        <v>2005</v>
      </c>
      <c r="E2251" t="s">
        <v>53</v>
      </c>
      <c r="G2251" t="s">
        <v>29</v>
      </c>
      <c r="H2251" t="s">
        <v>45</v>
      </c>
      <c r="I2251" t="s">
        <v>30</v>
      </c>
      <c r="J2251" t="s">
        <v>174</v>
      </c>
      <c r="K2251">
        <v>0</v>
      </c>
      <c r="L2251" t="s">
        <v>155</v>
      </c>
    </row>
    <row r="2252" spans="1:12" x14ac:dyDescent="0.3">
      <c r="A2252" t="s">
        <v>177</v>
      </c>
      <c r="B2252" t="s">
        <v>191</v>
      </c>
      <c r="C2252" t="s">
        <v>172</v>
      </c>
      <c r="D2252">
        <v>2005</v>
      </c>
      <c r="E2252" t="s">
        <v>54</v>
      </c>
      <c r="G2252" t="s">
        <v>29</v>
      </c>
      <c r="H2252" t="s">
        <v>45</v>
      </c>
      <c r="I2252" t="s">
        <v>30</v>
      </c>
      <c r="J2252" t="s">
        <v>174</v>
      </c>
      <c r="K2252">
        <v>0</v>
      </c>
      <c r="L2252" t="s">
        <v>155</v>
      </c>
    </row>
    <row r="2253" spans="1:12" x14ac:dyDescent="0.3">
      <c r="A2253" t="s">
        <v>177</v>
      </c>
      <c r="B2253" t="s">
        <v>191</v>
      </c>
      <c r="C2253" t="s">
        <v>172</v>
      </c>
      <c r="D2253">
        <v>2005</v>
      </c>
      <c r="E2253" t="s">
        <v>55</v>
      </c>
      <c r="G2253" t="s">
        <v>29</v>
      </c>
      <c r="H2253" t="s">
        <v>45</v>
      </c>
      <c r="I2253" t="s">
        <v>30</v>
      </c>
      <c r="J2253" t="s">
        <v>174</v>
      </c>
      <c r="K2253">
        <v>0</v>
      </c>
      <c r="L2253" t="s">
        <v>155</v>
      </c>
    </row>
    <row r="2254" spans="1:12" x14ac:dyDescent="0.3">
      <c r="A2254" t="s">
        <v>177</v>
      </c>
      <c r="B2254" t="s">
        <v>191</v>
      </c>
      <c r="C2254" t="s">
        <v>172</v>
      </c>
      <c r="D2254">
        <v>2005</v>
      </c>
      <c r="E2254" t="s">
        <v>56</v>
      </c>
      <c r="G2254" t="s">
        <v>29</v>
      </c>
      <c r="H2254" t="s">
        <v>45</v>
      </c>
      <c r="I2254" t="s">
        <v>30</v>
      </c>
      <c r="J2254" t="s">
        <v>174</v>
      </c>
      <c r="K2254">
        <v>0</v>
      </c>
      <c r="L2254" t="s">
        <v>155</v>
      </c>
    </row>
    <row r="2255" spans="1:12" x14ac:dyDescent="0.3">
      <c r="A2255" t="s">
        <v>177</v>
      </c>
      <c r="B2255" t="s">
        <v>191</v>
      </c>
      <c r="C2255" t="s">
        <v>172</v>
      </c>
      <c r="D2255">
        <v>2006</v>
      </c>
      <c r="E2255" t="s">
        <v>44</v>
      </c>
      <c r="G2255" t="s">
        <v>29</v>
      </c>
      <c r="H2255" t="s">
        <v>45</v>
      </c>
      <c r="I2255" t="s">
        <v>30</v>
      </c>
      <c r="J2255" t="s">
        <v>174</v>
      </c>
      <c r="K2255">
        <v>0</v>
      </c>
      <c r="L2255" t="s">
        <v>155</v>
      </c>
    </row>
    <row r="2256" spans="1:12" x14ac:dyDescent="0.3">
      <c r="A2256" t="s">
        <v>177</v>
      </c>
      <c r="B2256" t="s">
        <v>191</v>
      </c>
      <c r="C2256" t="s">
        <v>172</v>
      </c>
      <c r="D2256">
        <v>2006</v>
      </c>
      <c r="E2256" t="s">
        <v>46</v>
      </c>
      <c r="G2256" t="s">
        <v>29</v>
      </c>
      <c r="H2256" t="s">
        <v>45</v>
      </c>
      <c r="I2256" t="s">
        <v>30</v>
      </c>
      <c r="J2256" t="s">
        <v>174</v>
      </c>
      <c r="K2256">
        <v>0</v>
      </c>
      <c r="L2256" t="s">
        <v>155</v>
      </c>
    </row>
    <row r="2257" spans="1:12" x14ac:dyDescent="0.3">
      <c r="A2257" t="s">
        <v>177</v>
      </c>
      <c r="B2257" t="s">
        <v>191</v>
      </c>
      <c r="C2257" t="s">
        <v>172</v>
      </c>
      <c r="D2257">
        <v>2006</v>
      </c>
      <c r="E2257" t="s">
        <v>47</v>
      </c>
      <c r="G2257" t="s">
        <v>29</v>
      </c>
      <c r="H2257" t="s">
        <v>45</v>
      </c>
      <c r="I2257" t="s">
        <v>30</v>
      </c>
      <c r="J2257" t="s">
        <v>174</v>
      </c>
      <c r="K2257">
        <v>0</v>
      </c>
      <c r="L2257" t="s">
        <v>155</v>
      </c>
    </row>
    <row r="2258" spans="1:12" x14ac:dyDescent="0.3">
      <c r="A2258" t="s">
        <v>177</v>
      </c>
      <c r="B2258" t="s">
        <v>191</v>
      </c>
      <c r="C2258" t="s">
        <v>172</v>
      </c>
      <c r="D2258">
        <v>2006</v>
      </c>
      <c r="E2258" t="s">
        <v>48</v>
      </c>
      <c r="G2258" t="s">
        <v>29</v>
      </c>
      <c r="H2258" t="s">
        <v>45</v>
      </c>
      <c r="I2258" t="s">
        <v>30</v>
      </c>
      <c r="J2258" t="s">
        <v>174</v>
      </c>
      <c r="K2258">
        <v>0</v>
      </c>
      <c r="L2258" t="s">
        <v>155</v>
      </c>
    </row>
    <row r="2259" spans="1:12" x14ac:dyDescent="0.3">
      <c r="A2259" t="s">
        <v>177</v>
      </c>
      <c r="B2259" t="s">
        <v>191</v>
      </c>
      <c r="C2259" t="s">
        <v>172</v>
      </c>
      <c r="D2259">
        <v>2006</v>
      </c>
      <c r="E2259" t="s">
        <v>49</v>
      </c>
      <c r="G2259" t="s">
        <v>29</v>
      </c>
      <c r="H2259" t="s">
        <v>45</v>
      </c>
      <c r="I2259" t="s">
        <v>30</v>
      </c>
      <c r="J2259" t="s">
        <v>174</v>
      </c>
      <c r="K2259">
        <v>0</v>
      </c>
      <c r="L2259" t="s">
        <v>155</v>
      </c>
    </row>
    <row r="2260" spans="1:12" x14ac:dyDescent="0.3">
      <c r="A2260" t="s">
        <v>177</v>
      </c>
      <c r="B2260" t="s">
        <v>191</v>
      </c>
      <c r="C2260" t="s">
        <v>172</v>
      </c>
      <c r="D2260">
        <v>2006</v>
      </c>
      <c r="E2260" t="s">
        <v>50</v>
      </c>
      <c r="G2260" t="s">
        <v>29</v>
      </c>
      <c r="H2260" t="s">
        <v>45</v>
      </c>
      <c r="I2260" t="s">
        <v>30</v>
      </c>
      <c r="J2260" t="s">
        <v>174</v>
      </c>
      <c r="K2260">
        <v>0</v>
      </c>
      <c r="L2260" t="s">
        <v>155</v>
      </c>
    </row>
    <row r="2261" spans="1:12" x14ac:dyDescent="0.3">
      <c r="A2261" t="s">
        <v>177</v>
      </c>
      <c r="B2261" t="s">
        <v>191</v>
      </c>
      <c r="C2261" t="s">
        <v>172</v>
      </c>
      <c r="D2261">
        <v>2006</v>
      </c>
      <c r="E2261" t="s">
        <v>51</v>
      </c>
      <c r="G2261" t="s">
        <v>29</v>
      </c>
      <c r="H2261" t="s">
        <v>45</v>
      </c>
      <c r="I2261" t="s">
        <v>30</v>
      </c>
      <c r="J2261" t="s">
        <v>174</v>
      </c>
      <c r="K2261">
        <v>0</v>
      </c>
      <c r="L2261" t="s">
        <v>155</v>
      </c>
    </row>
    <row r="2262" spans="1:12" x14ac:dyDescent="0.3">
      <c r="A2262" t="s">
        <v>177</v>
      </c>
      <c r="B2262" t="s">
        <v>191</v>
      </c>
      <c r="C2262" t="s">
        <v>172</v>
      </c>
      <c r="D2262">
        <v>2006</v>
      </c>
      <c r="E2262" t="s">
        <v>52</v>
      </c>
      <c r="G2262" t="s">
        <v>29</v>
      </c>
      <c r="H2262" t="s">
        <v>45</v>
      </c>
      <c r="I2262" t="s">
        <v>30</v>
      </c>
      <c r="J2262" t="s">
        <v>174</v>
      </c>
      <c r="K2262">
        <v>0</v>
      </c>
      <c r="L2262" t="s">
        <v>155</v>
      </c>
    </row>
    <row r="2263" spans="1:12" x14ac:dyDescent="0.3">
      <c r="A2263" t="s">
        <v>177</v>
      </c>
      <c r="B2263" t="s">
        <v>191</v>
      </c>
      <c r="C2263" t="s">
        <v>172</v>
      </c>
      <c r="D2263">
        <v>2006</v>
      </c>
      <c r="E2263" t="s">
        <v>53</v>
      </c>
      <c r="G2263" t="s">
        <v>29</v>
      </c>
      <c r="H2263" t="s">
        <v>45</v>
      </c>
      <c r="I2263" t="s">
        <v>30</v>
      </c>
      <c r="J2263" t="s">
        <v>174</v>
      </c>
      <c r="K2263">
        <v>0</v>
      </c>
      <c r="L2263" t="s">
        <v>155</v>
      </c>
    </row>
    <row r="2264" spans="1:12" x14ac:dyDescent="0.3">
      <c r="A2264" t="s">
        <v>177</v>
      </c>
      <c r="B2264" t="s">
        <v>191</v>
      </c>
      <c r="C2264" t="s">
        <v>172</v>
      </c>
      <c r="D2264">
        <v>2006</v>
      </c>
      <c r="E2264" t="s">
        <v>54</v>
      </c>
      <c r="G2264" t="s">
        <v>29</v>
      </c>
      <c r="H2264" t="s">
        <v>45</v>
      </c>
      <c r="I2264" t="s">
        <v>30</v>
      </c>
      <c r="J2264" t="s">
        <v>174</v>
      </c>
      <c r="K2264">
        <v>0</v>
      </c>
      <c r="L2264" t="s">
        <v>155</v>
      </c>
    </row>
    <row r="2265" spans="1:12" x14ac:dyDescent="0.3">
      <c r="A2265" t="s">
        <v>177</v>
      </c>
      <c r="B2265" t="s">
        <v>191</v>
      </c>
      <c r="C2265" t="s">
        <v>172</v>
      </c>
      <c r="D2265">
        <v>2006</v>
      </c>
      <c r="E2265" t="s">
        <v>55</v>
      </c>
      <c r="G2265" t="s">
        <v>29</v>
      </c>
      <c r="H2265" t="s">
        <v>45</v>
      </c>
      <c r="I2265" t="s">
        <v>30</v>
      </c>
      <c r="J2265" t="s">
        <v>174</v>
      </c>
      <c r="K2265">
        <v>0</v>
      </c>
      <c r="L2265" t="s">
        <v>155</v>
      </c>
    </row>
    <row r="2266" spans="1:12" x14ac:dyDescent="0.3">
      <c r="A2266" t="s">
        <v>177</v>
      </c>
      <c r="B2266" t="s">
        <v>191</v>
      </c>
      <c r="C2266" t="s">
        <v>172</v>
      </c>
      <c r="D2266">
        <v>2006</v>
      </c>
      <c r="E2266" t="s">
        <v>56</v>
      </c>
      <c r="G2266" t="s">
        <v>29</v>
      </c>
      <c r="H2266" t="s">
        <v>45</v>
      </c>
      <c r="I2266" t="s">
        <v>30</v>
      </c>
      <c r="J2266" t="s">
        <v>174</v>
      </c>
      <c r="K2266">
        <v>0</v>
      </c>
      <c r="L2266" t="s">
        <v>155</v>
      </c>
    </row>
    <row r="2267" spans="1:12" x14ac:dyDescent="0.3">
      <c r="A2267" t="s">
        <v>177</v>
      </c>
      <c r="B2267" t="s">
        <v>191</v>
      </c>
      <c r="C2267" t="s">
        <v>172</v>
      </c>
      <c r="D2267">
        <v>2007</v>
      </c>
      <c r="E2267" t="s">
        <v>44</v>
      </c>
      <c r="G2267" t="s">
        <v>29</v>
      </c>
      <c r="H2267" t="s">
        <v>45</v>
      </c>
      <c r="I2267" t="s">
        <v>30</v>
      </c>
      <c r="J2267" t="s">
        <v>174</v>
      </c>
      <c r="K2267">
        <v>0</v>
      </c>
      <c r="L2267" t="s">
        <v>155</v>
      </c>
    </row>
    <row r="2268" spans="1:12" x14ac:dyDescent="0.3">
      <c r="A2268" t="s">
        <v>177</v>
      </c>
      <c r="B2268" t="s">
        <v>191</v>
      </c>
      <c r="C2268" t="s">
        <v>172</v>
      </c>
      <c r="D2268">
        <v>2007</v>
      </c>
      <c r="E2268" t="s">
        <v>46</v>
      </c>
      <c r="G2268" t="s">
        <v>29</v>
      </c>
      <c r="H2268" t="s">
        <v>45</v>
      </c>
      <c r="I2268" t="s">
        <v>30</v>
      </c>
      <c r="J2268" t="s">
        <v>174</v>
      </c>
      <c r="K2268">
        <v>0</v>
      </c>
      <c r="L2268" t="s">
        <v>155</v>
      </c>
    </row>
    <row r="2269" spans="1:12" x14ac:dyDescent="0.3">
      <c r="A2269" t="s">
        <v>177</v>
      </c>
      <c r="B2269" t="s">
        <v>191</v>
      </c>
      <c r="C2269" t="s">
        <v>172</v>
      </c>
      <c r="D2269">
        <v>2007</v>
      </c>
      <c r="E2269" t="s">
        <v>47</v>
      </c>
      <c r="G2269" t="s">
        <v>29</v>
      </c>
      <c r="H2269" t="s">
        <v>45</v>
      </c>
      <c r="I2269" t="s">
        <v>30</v>
      </c>
      <c r="J2269" t="s">
        <v>174</v>
      </c>
      <c r="K2269">
        <v>0</v>
      </c>
      <c r="L2269" t="s">
        <v>155</v>
      </c>
    </row>
    <row r="2270" spans="1:12" x14ac:dyDescent="0.3">
      <c r="A2270" t="s">
        <v>177</v>
      </c>
      <c r="B2270" t="s">
        <v>191</v>
      </c>
      <c r="C2270" t="s">
        <v>172</v>
      </c>
      <c r="D2270">
        <v>2007</v>
      </c>
      <c r="E2270" t="s">
        <v>48</v>
      </c>
      <c r="G2270" t="s">
        <v>29</v>
      </c>
      <c r="H2270" t="s">
        <v>45</v>
      </c>
      <c r="I2270" t="s">
        <v>30</v>
      </c>
      <c r="J2270" t="s">
        <v>174</v>
      </c>
      <c r="K2270">
        <v>0</v>
      </c>
      <c r="L2270" t="s">
        <v>155</v>
      </c>
    </row>
    <row r="2271" spans="1:12" x14ac:dyDescent="0.3">
      <c r="A2271" t="s">
        <v>177</v>
      </c>
      <c r="B2271" t="s">
        <v>191</v>
      </c>
      <c r="C2271" t="s">
        <v>172</v>
      </c>
      <c r="D2271">
        <v>2007</v>
      </c>
      <c r="E2271" t="s">
        <v>49</v>
      </c>
      <c r="G2271" t="s">
        <v>29</v>
      </c>
      <c r="H2271" t="s">
        <v>45</v>
      </c>
      <c r="I2271" t="s">
        <v>30</v>
      </c>
      <c r="J2271" t="s">
        <v>174</v>
      </c>
      <c r="K2271">
        <v>0</v>
      </c>
      <c r="L2271" t="s">
        <v>155</v>
      </c>
    </row>
    <row r="2272" spans="1:12" x14ac:dyDescent="0.3">
      <c r="A2272" t="s">
        <v>177</v>
      </c>
      <c r="B2272" t="s">
        <v>191</v>
      </c>
      <c r="C2272" t="s">
        <v>172</v>
      </c>
      <c r="D2272">
        <v>2007</v>
      </c>
      <c r="E2272" t="s">
        <v>50</v>
      </c>
      <c r="G2272" t="s">
        <v>29</v>
      </c>
      <c r="H2272" t="s">
        <v>45</v>
      </c>
      <c r="I2272" t="s">
        <v>30</v>
      </c>
      <c r="J2272" t="s">
        <v>174</v>
      </c>
      <c r="K2272">
        <v>0</v>
      </c>
      <c r="L2272" t="s">
        <v>155</v>
      </c>
    </row>
    <row r="2273" spans="1:12" x14ac:dyDescent="0.3">
      <c r="A2273" t="s">
        <v>177</v>
      </c>
      <c r="B2273" t="s">
        <v>191</v>
      </c>
      <c r="C2273" t="s">
        <v>172</v>
      </c>
      <c r="D2273">
        <v>2007</v>
      </c>
      <c r="E2273" t="s">
        <v>51</v>
      </c>
      <c r="G2273" t="s">
        <v>29</v>
      </c>
      <c r="H2273" t="s">
        <v>45</v>
      </c>
      <c r="I2273" t="s">
        <v>30</v>
      </c>
      <c r="J2273" t="s">
        <v>174</v>
      </c>
      <c r="K2273">
        <v>0</v>
      </c>
      <c r="L2273" t="s">
        <v>155</v>
      </c>
    </row>
    <row r="2274" spans="1:12" x14ac:dyDescent="0.3">
      <c r="A2274" t="s">
        <v>177</v>
      </c>
      <c r="B2274" t="s">
        <v>191</v>
      </c>
      <c r="C2274" t="s">
        <v>172</v>
      </c>
      <c r="D2274">
        <v>2007</v>
      </c>
      <c r="E2274" t="s">
        <v>52</v>
      </c>
      <c r="G2274" t="s">
        <v>29</v>
      </c>
      <c r="H2274" t="s">
        <v>45</v>
      </c>
      <c r="I2274" t="s">
        <v>30</v>
      </c>
      <c r="J2274" t="s">
        <v>174</v>
      </c>
      <c r="K2274">
        <v>0</v>
      </c>
      <c r="L2274" t="s">
        <v>155</v>
      </c>
    </row>
    <row r="2275" spans="1:12" x14ac:dyDescent="0.3">
      <c r="A2275" t="s">
        <v>177</v>
      </c>
      <c r="B2275" t="s">
        <v>191</v>
      </c>
      <c r="C2275" t="s">
        <v>172</v>
      </c>
      <c r="D2275">
        <v>2007</v>
      </c>
      <c r="E2275" t="s">
        <v>53</v>
      </c>
      <c r="G2275" t="s">
        <v>29</v>
      </c>
      <c r="H2275" t="s">
        <v>45</v>
      </c>
      <c r="I2275" t="s">
        <v>30</v>
      </c>
      <c r="J2275" t="s">
        <v>174</v>
      </c>
      <c r="K2275">
        <v>0</v>
      </c>
      <c r="L2275" t="s">
        <v>155</v>
      </c>
    </row>
    <row r="2276" spans="1:12" x14ac:dyDescent="0.3">
      <c r="A2276" t="s">
        <v>177</v>
      </c>
      <c r="B2276" t="s">
        <v>191</v>
      </c>
      <c r="C2276" t="s">
        <v>172</v>
      </c>
      <c r="D2276">
        <v>2007</v>
      </c>
      <c r="E2276" t="s">
        <v>54</v>
      </c>
      <c r="G2276" t="s">
        <v>29</v>
      </c>
      <c r="H2276" t="s">
        <v>45</v>
      </c>
      <c r="I2276" t="s">
        <v>30</v>
      </c>
      <c r="J2276" t="s">
        <v>174</v>
      </c>
      <c r="K2276">
        <v>0</v>
      </c>
      <c r="L2276" t="s">
        <v>155</v>
      </c>
    </row>
    <row r="2277" spans="1:12" x14ac:dyDescent="0.3">
      <c r="A2277" t="s">
        <v>177</v>
      </c>
      <c r="B2277" t="s">
        <v>191</v>
      </c>
      <c r="C2277" t="s">
        <v>172</v>
      </c>
      <c r="D2277">
        <v>2007</v>
      </c>
      <c r="E2277" t="s">
        <v>55</v>
      </c>
      <c r="G2277" t="s">
        <v>29</v>
      </c>
      <c r="H2277" t="s">
        <v>45</v>
      </c>
      <c r="I2277" t="s">
        <v>30</v>
      </c>
      <c r="J2277" t="s">
        <v>174</v>
      </c>
      <c r="K2277">
        <v>0</v>
      </c>
      <c r="L2277" t="s">
        <v>155</v>
      </c>
    </row>
    <row r="2278" spans="1:12" x14ac:dyDescent="0.3">
      <c r="A2278" t="s">
        <v>177</v>
      </c>
      <c r="B2278" t="s">
        <v>191</v>
      </c>
      <c r="C2278" t="s">
        <v>172</v>
      </c>
      <c r="D2278">
        <v>2007</v>
      </c>
      <c r="E2278" t="s">
        <v>56</v>
      </c>
      <c r="G2278" t="s">
        <v>29</v>
      </c>
      <c r="H2278" t="s">
        <v>45</v>
      </c>
      <c r="I2278" t="s">
        <v>30</v>
      </c>
      <c r="J2278" t="s">
        <v>174</v>
      </c>
      <c r="K2278">
        <v>0</v>
      </c>
      <c r="L2278" t="s">
        <v>155</v>
      </c>
    </row>
    <row r="2279" spans="1:12" x14ac:dyDescent="0.3">
      <c r="A2279" t="s">
        <v>177</v>
      </c>
      <c r="B2279" t="s">
        <v>191</v>
      </c>
      <c r="C2279" t="s">
        <v>172</v>
      </c>
      <c r="D2279">
        <v>2008</v>
      </c>
      <c r="E2279" t="s">
        <v>44</v>
      </c>
      <c r="G2279" t="s">
        <v>29</v>
      </c>
      <c r="H2279" t="s">
        <v>45</v>
      </c>
      <c r="I2279" t="s">
        <v>30</v>
      </c>
      <c r="J2279" t="s">
        <v>174</v>
      </c>
      <c r="K2279">
        <v>0</v>
      </c>
      <c r="L2279" t="s">
        <v>155</v>
      </c>
    </row>
    <row r="2280" spans="1:12" x14ac:dyDescent="0.3">
      <c r="A2280" t="s">
        <v>177</v>
      </c>
      <c r="B2280" t="s">
        <v>191</v>
      </c>
      <c r="C2280" t="s">
        <v>172</v>
      </c>
      <c r="D2280">
        <v>2008</v>
      </c>
      <c r="E2280" t="s">
        <v>46</v>
      </c>
      <c r="G2280" t="s">
        <v>29</v>
      </c>
      <c r="H2280" t="s">
        <v>45</v>
      </c>
      <c r="I2280" t="s">
        <v>30</v>
      </c>
      <c r="J2280" t="s">
        <v>174</v>
      </c>
      <c r="K2280">
        <v>0</v>
      </c>
      <c r="L2280" t="s">
        <v>155</v>
      </c>
    </row>
    <row r="2281" spans="1:12" x14ac:dyDescent="0.3">
      <c r="A2281" t="s">
        <v>177</v>
      </c>
      <c r="B2281" t="s">
        <v>191</v>
      </c>
      <c r="C2281" t="s">
        <v>172</v>
      </c>
      <c r="D2281">
        <v>2008</v>
      </c>
      <c r="E2281" t="s">
        <v>47</v>
      </c>
      <c r="G2281" t="s">
        <v>29</v>
      </c>
      <c r="H2281" t="s">
        <v>45</v>
      </c>
      <c r="I2281" t="s">
        <v>30</v>
      </c>
      <c r="J2281" t="s">
        <v>174</v>
      </c>
      <c r="K2281">
        <v>0</v>
      </c>
      <c r="L2281" t="s">
        <v>155</v>
      </c>
    </row>
    <row r="2282" spans="1:12" x14ac:dyDescent="0.3">
      <c r="A2282" t="s">
        <v>177</v>
      </c>
      <c r="B2282" t="s">
        <v>191</v>
      </c>
      <c r="C2282" t="s">
        <v>172</v>
      </c>
      <c r="D2282">
        <v>2008</v>
      </c>
      <c r="E2282" t="s">
        <v>48</v>
      </c>
      <c r="G2282" t="s">
        <v>29</v>
      </c>
      <c r="H2282" t="s">
        <v>45</v>
      </c>
      <c r="I2282" t="s">
        <v>30</v>
      </c>
      <c r="J2282" t="s">
        <v>174</v>
      </c>
      <c r="K2282">
        <v>0</v>
      </c>
      <c r="L2282" t="s">
        <v>155</v>
      </c>
    </row>
    <row r="2283" spans="1:12" x14ac:dyDescent="0.3">
      <c r="A2283" t="s">
        <v>177</v>
      </c>
      <c r="B2283" t="s">
        <v>191</v>
      </c>
      <c r="C2283" t="s">
        <v>172</v>
      </c>
      <c r="D2283">
        <v>2008</v>
      </c>
      <c r="E2283" t="s">
        <v>49</v>
      </c>
      <c r="G2283" t="s">
        <v>29</v>
      </c>
      <c r="H2283" t="s">
        <v>45</v>
      </c>
      <c r="I2283" t="s">
        <v>30</v>
      </c>
      <c r="J2283" t="s">
        <v>174</v>
      </c>
      <c r="K2283">
        <v>0</v>
      </c>
      <c r="L2283" t="s">
        <v>155</v>
      </c>
    </row>
    <row r="2284" spans="1:12" x14ac:dyDescent="0.3">
      <c r="A2284" t="s">
        <v>177</v>
      </c>
      <c r="B2284" t="s">
        <v>191</v>
      </c>
      <c r="C2284" t="s">
        <v>172</v>
      </c>
      <c r="D2284">
        <v>2008</v>
      </c>
      <c r="E2284" t="s">
        <v>50</v>
      </c>
      <c r="G2284" t="s">
        <v>29</v>
      </c>
      <c r="H2284" t="s">
        <v>45</v>
      </c>
      <c r="I2284" t="s">
        <v>30</v>
      </c>
      <c r="J2284" t="s">
        <v>174</v>
      </c>
      <c r="K2284">
        <v>0</v>
      </c>
      <c r="L2284" t="s">
        <v>155</v>
      </c>
    </row>
    <row r="2285" spans="1:12" x14ac:dyDescent="0.3">
      <c r="A2285" t="s">
        <v>177</v>
      </c>
      <c r="B2285" t="s">
        <v>191</v>
      </c>
      <c r="C2285" t="s">
        <v>172</v>
      </c>
      <c r="D2285">
        <v>2008</v>
      </c>
      <c r="E2285" t="s">
        <v>51</v>
      </c>
      <c r="G2285" t="s">
        <v>29</v>
      </c>
      <c r="H2285" t="s">
        <v>45</v>
      </c>
      <c r="I2285" t="s">
        <v>30</v>
      </c>
      <c r="J2285" t="s">
        <v>174</v>
      </c>
      <c r="K2285">
        <v>0</v>
      </c>
      <c r="L2285" t="s">
        <v>155</v>
      </c>
    </row>
    <row r="2286" spans="1:12" x14ac:dyDescent="0.3">
      <c r="A2286" t="s">
        <v>177</v>
      </c>
      <c r="B2286" t="s">
        <v>191</v>
      </c>
      <c r="C2286" t="s">
        <v>172</v>
      </c>
      <c r="D2286">
        <v>2008</v>
      </c>
      <c r="E2286" t="s">
        <v>52</v>
      </c>
      <c r="G2286" t="s">
        <v>29</v>
      </c>
      <c r="H2286" t="s">
        <v>45</v>
      </c>
      <c r="I2286" t="s">
        <v>30</v>
      </c>
      <c r="J2286" t="s">
        <v>174</v>
      </c>
      <c r="K2286">
        <v>0</v>
      </c>
      <c r="L2286" t="s">
        <v>155</v>
      </c>
    </row>
    <row r="2287" spans="1:12" x14ac:dyDescent="0.3">
      <c r="A2287" t="s">
        <v>177</v>
      </c>
      <c r="B2287" t="s">
        <v>191</v>
      </c>
      <c r="C2287" t="s">
        <v>172</v>
      </c>
      <c r="D2287">
        <v>2008</v>
      </c>
      <c r="E2287" t="s">
        <v>53</v>
      </c>
      <c r="G2287" t="s">
        <v>29</v>
      </c>
      <c r="H2287" t="s">
        <v>45</v>
      </c>
      <c r="I2287" t="s">
        <v>30</v>
      </c>
      <c r="J2287" t="s">
        <v>174</v>
      </c>
      <c r="K2287">
        <v>0</v>
      </c>
      <c r="L2287" t="s">
        <v>155</v>
      </c>
    </row>
    <row r="2288" spans="1:12" x14ac:dyDescent="0.3">
      <c r="A2288" t="s">
        <v>177</v>
      </c>
      <c r="B2288" t="s">
        <v>191</v>
      </c>
      <c r="C2288" t="s">
        <v>172</v>
      </c>
      <c r="D2288">
        <v>2008</v>
      </c>
      <c r="E2288" t="s">
        <v>54</v>
      </c>
      <c r="G2288" t="s">
        <v>29</v>
      </c>
      <c r="H2288" t="s">
        <v>45</v>
      </c>
      <c r="I2288" t="s">
        <v>30</v>
      </c>
      <c r="J2288" t="s">
        <v>174</v>
      </c>
      <c r="K2288">
        <v>0</v>
      </c>
      <c r="L2288" t="s">
        <v>155</v>
      </c>
    </row>
    <row r="2289" spans="1:12" x14ac:dyDescent="0.3">
      <c r="A2289" t="s">
        <v>177</v>
      </c>
      <c r="B2289" t="s">
        <v>191</v>
      </c>
      <c r="C2289" t="s">
        <v>172</v>
      </c>
      <c r="D2289">
        <v>2008</v>
      </c>
      <c r="E2289" t="s">
        <v>55</v>
      </c>
      <c r="G2289" t="s">
        <v>29</v>
      </c>
      <c r="H2289" t="s">
        <v>45</v>
      </c>
      <c r="I2289" t="s">
        <v>30</v>
      </c>
      <c r="J2289" t="s">
        <v>174</v>
      </c>
      <c r="K2289">
        <v>0</v>
      </c>
      <c r="L2289" t="s">
        <v>155</v>
      </c>
    </row>
    <row r="2290" spans="1:12" x14ac:dyDescent="0.3">
      <c r="A2290" t="s">
        <v>177</v>
      </c>
      <c r="B2290" t="s">
        <v>191</v>
      </c>
      <c r="C2290" t="s">
        <v>172</v>
      </c>
      <c r="D2290">
        <v>2008</v>
      </c>
      <c r="E2290" t="s">
        <v>56</v>
      </c>
      <c r="G2290" t="s">
        <v>29</v>
      </c>
      <c r="H2290" t="s">
        <v>45</v>
      </c>
      <c r="I2290" t="s">
        <v>30</v>
      </c>
      <c r="J2290" t="s">
        <v>174</v>
      </c>
      <c r="K2290">
        <v>0</v>
      </c>
      <c r="L2290" t="s">
        <v>155</v>
      </c>
    </row>
    <row r="2291" spans="1:12" x14ac:dyDescent="0.3">
      <c r="A2291" t="s">
        <v>177</v>
      </c>
      <c r="B2291" t="s">
        <v>191</v>
      </c>
      <c r="C2291" t="s">
        <v>172</v>
      </c>
      <c r="D2291">
        <v>2009</v>
      </c>
      <c r="E2291" t="s">
        <v>44</v>
      </c>
      <c r="G2291" t="s">
        <v>29</v>
      </c>
      <c r="H2291" t="s">
        <v>45</v>
      </c>
      <c r="I2291" t="s">
        <v>30</v>
      </c>
      <c r="J2291" t="s">
        <v>174</v>
      </c>
      <c r="K2291">
        <v>0</v>
      </c>
      <c r="L2291" t="s">
        <v>155</v>
      </c>
    </row>
    <row r="2292" spans="1:12" x14ac:dyDescent="0.3">
      <c r="A2292" t="s">
        <v>177</v>
      </c>
      <c r="B2292" t="s">
        <v>191</v>
      </c>
      <c r="C2292" t="s">
        <v>172</v>
      </c>
      <c r="D2292">
        <v>2009</v>
      </c>
      <c r="E2292" t="s">
        <v>46</v>
      </c>
      <c r="G2292" t="s">
        <v>29</v>
      </c>
      <c r="H2292" t="s">
        <v>45</v>
      </c>
      <c r="I2292" t="s">
        <v>30</v>
      </c>
      <c r="J2292" t="s">
        <v>174</v>
      </c>
      <c r="K2292">
        <v>0</v>
      </c>
      <c r="L2292" t="s">
        <v>155</v>
      </c>
    </row>
    <row r="2293" spans="1:12" x14ac:dyDescent="0.3">
      <c r="A2293" t="s">
        <v>177</v>
      </c>
      <c r="B2293" t="s">
        <v>191</v>
      </c>
      <c r="C2293" t="s">
        <v>172</v>
      </c>
      <c r="D2293">
        <v>2009</v>
      </c>
      <c r="E2293" t="s">
        <v>47</v>
      </c>
      <c r="G2293" t="s">
        <v>29</v>
      </c>
      <c r="H2293" t="s">
        <v>45</v>
      </c>
      <c r="I2293" t="s">
        <v>30</v>
      </c>
      <c r="J2293" t="s">
        <v>174</v>
      </c>
      <c r="K2293">
        <v>0</v>
      </c>
      <c r="L2293" t="s">
        <v>155</v>
      </c>
    </row>
    <row r="2294" spans="1:12" x14ac:dyDescent="0.3">
      <c r="A2294" t="s">
        <v>177</v>
      </c>
      <c r="B2294" t="s">
        <v>191</v>
      </c>
      <c r="C2294" t="s">
        <v>172</v>
      </c>
      <c r="D2294">
        <v>2009</v>
      </c>
      <c r="E2294" t="s">
        <v>48</v>
      </c>
      <c r="G2294" t="s">
        <v>29</v>
      </c>
      <c r="H2294" t="s">
        <v>45</v>
      </c>
      <c r="I2294" t="s">
        <v>30</v>
      </c>
      <c r="J2294" t="s">
        <v>174</v>
      </c>
      <c r="K2294">
        <v>0</v>
      </c>
      <c r="L2294" t="s">
        <v>155</v>
      </c>
    </row>
    <row r="2295" spans="1:12" x14ac:dyDescent="0.3">
      <c r="A2295" t="s">
        <v>177</v>
      </c>
      <c r="B2295" t="s">
        <v>191</v>
      </c>
      <c r="C2295" t="s">
        <v>172</v>
      </c>
      <c r="D2295">
        <v>2009</v>
      </c>
      <c r="E2295" t="s">
        <v>49</v>
      </c>
      <c r="G2295" t="s">
        <v>29</v>
      </c>
      <c r="H2295" t="s">
        <v>45</v>
      </c>
      <c r="I2295" t="s">
        <v>30</v>
      </c>
      <c r="J2295" t="s">
        <v>174</v>
      </c>
      <c r="K2295">
        <v>0</v>
      </c>
      <c r="L2295" t="s">
        <v>155</v>
      </c>
    </row>
    <row r="2296" spans="1:12" x14ac:dyDescent="0.3">
      <c r="A2296" t="s">
        <v>177</v>
      </c>
      <c r="B2296" t="s">
        <v>191</v>
      </c>
      <c r="C2296" t="s">
        <v>172</v>
      </c>
      <c r="D2296">
        <v>2009</v>
      </c>
      <c r="E2296" t="s">
        <v>50</v>
      </c>
      <c r="G2296" t="s">
        <v>29</v>
      </c>
      <c r="H2296" t="s">
        <v>45</v>
      </c>
      <c r="I2296" t="s">
        <v>30</v>
      </c>
      <c r="J2296" t="s">
        <v>174</v>
      </c>
      <c r="K2296">
        <v>0</v>
      </c>
      <c r="L2296" t="s">
        <v>155</v>
      </c>
    </row>
    <row r="2297" spans="1:12" x14ac:dyDescent="0.3">
      <c r="A2297" t="s">
        <v>177</v>
      </c>
      <c r="B2297" t="s">
        <v>191</v>
      </c>
      <c r="C2297" t="s">
        <v>172</v>
      </c>
      <c r="D2297">
        <v>2009</v>
      </c>
      <c r="E2297" t="s">
        <v>51</v>
      </c>
      <c r="G2297" t="s">
        <v>29</v>
      </c>
      <c r="H2297" t="s">
        <v>45</v>
      </c>
      <c r="I2297" t="s">
        <v>30</v>
      </c>
      <c r="J2297" t="s">
        <v>174</v>
      </c>
      <c r="K2297">
        <v>0</v>
      </c>
      <c r="L2297" t="s">
        <v>155</v>
      </c>
    </row>
    <row r="2298" spans="1:12" x14ac:dyDescent="0.3">
      <c r="A2298" t="s">
        <v>177</v>
      </c>
      <c r="B2298" t="s">
        <v>191</v>
      </c>
      <c r="C2298" t="s">
        <v>172</v>
      </c>
      <c r="D2298">
        <v>2009</v>
      </c>
      <c r="E2298" t="s">
        <v>52</v>
      </c>
      <c r="G2298" t="s">
        <v>29</v>
      </c>
      <c r="H2298" t="s">
        <v>45</v>
      </c>
      <c r="I2298" t="s">
        <v>30</v>
      </c>
      <c r="J2298" t="s">
        <v>174</v>
      </c>
      <c r="K2298">
        <v>0</v>
      </c>
      <c r="L2298" t="s">
        <v>155</v>
      </c>
    </row>
    <row r="2299" spans="1:12" x14ac:dyDescent="0.3">
      <c r="A2299" t="s">
        <v>177</v>
      </c>
      <c r="B2299" t="s">
        <v>191</v>
      </c>
      <c r="C2299" t="s">
        <v>172</v>
      </c>
      <c r="D2299">
        <v>2009</v>
      </c>
      <c r="E2299" t="s">
        <v>53</v>
      </c>
      <c r="G2299" t="s">
        <v>29</v>
      </c>
      <c r="H2299" t="s">
        <v>45</v>
      </c>
      <c r="I2299" t="s">
        <v>30</v>
      </c>
      <c r="J2299" t="s">
        <v>174</v>
      </c>
      <c r="K2299">
        <v>0</v>
      </c>
      <c r="L2299" t="s">
        <v>155</v>
      </c>
    </row>
    <row r="2300" spans="1:12" x14ac:dyDescent="0.3">
      <c r="A2300" t="s">
        <v>177</v>
      </c>
      <c r="B2300" t="s">
        <v>191</v>
      </c>
      <c r="C2300" t="s">
        <v>172</v>
      </c>
      <c r="D2300">
        <v>2009</v>
      </c>
      <c r="E2300" t="s">
        <v>54</v>
      </c>
      <c r="G2300" t="s">
        <v>29</v>
      </c>
      <c r="H2300" t="s">
        <v>45</v>
      </c>
      <c r="I2300" t="s">
        <v>30</v>
      </c>
      <c r="J2300" t="s">
        <v>174</v>
      </c>
      <c r="K2300">
        <v>0</v>
      </c>
      <c r="L2300" t="s">
        <v>155</v>
      </c>
    </row>
    <row r="2301" spans="1:12" x14ac:dyDescent="0.3">
      <c r="A2301" t="s">
        <v>177</v>
      </c>
      <c r="B2301" t="s">
        <v>191</v>
      </c>
      <c r="C2301" t="s">
        <v>172</v>
      </c>
      <c r="D2301">
        <v>2009</v>
      </c>
      <c r="E2301" t="s">
        <v>55</v>
      </c>
      <c r="G2301" t="s">
        <v>29</v>
      </c>
      <c r="H2301" t="s">
        <v>45</v>
      </c>
      <c r="I2301" t="s">
        <v>30</v>
      </c>
      <c r="J2301" t="s">
        <v>174</v>
      </c>
      <c r="K2301">
        <v>0</v>
      </c>
      <c r="L2301" t="s">
        <v>155</v>
      </c>
    </row>
    <row r="2302" spans="1:12" x14ac:dyDescent="0.3">
      <c r="A2302" t="s">
        <v>177</v>
      </c>
      <c r="B2302" t="s">
        <v>191</v>
      </c>
      <c r="C2302" t="s">
        <v>172</v>
      </c>
      <c r="D2302">
        <v>2009</v>
      </c>
      <c r="E2302" t="s">
        <v>56</v>
      </c>
      <c r="G2302" t="s">
        <v>29</v>
      </c>
      <c r="H2302" t="s">
        <v>45</v>
      </c>
      <c r="I2302" t="s">
        <v>30</v>
      </c>
      <c r="J2302" t="s">
        <v>174</v>
      </c>
      <c r="K2302">
        <v>0</v>
      </c>
      <c r="L2302" t="s">
        <v>155</v>
      </c>
    </row>
    <row r="2303" spans="1:12" x14ac:dyDescent="0.3">
      <c r="A2303" t="s">
        <v>177</v>
      </c>
      <c r="B2303" t="s">
        <v>191</v>
      </c>
      <c r="C2303" t="s">
        <v>172</v>
      </c>
      <c r="D2303">
        <v>2010</v>
      </c>
      <c r="E2303" t="s">
        <v>44</v>
      </c>
      <c r="G2303" t="s">
        <v>29</v>
      </c>
      <c r="H2303" t="s">
        <v>45</v>
      </c>
      <c r="I2303" t="s">
        <v>30</v>
      </c>
      <c r="J2303" t="s">
        <v>174</v>
      </c>
      <c r="K2303">
        <v>117.499</v>
      </c>
      <c r="L2303" t="s">
        <v>155</v>
      </c>
    </row>
    <row r="2304" spans="1:12" x14ac:dyDescent="0.3">
      <c r="A2304" t="s">
        <v>177</v>
      </c>
      <c r="B2304" t="s">
        <v>191</v>
      </c>
      <c r="C2304" t="s">
        <v>172</v>
      </c>
      <c r="D2304">
        <v>2010</v>
      </c>
      <c r="E2304" t="s">
        <v>46</v>
      </c>
      <c r="G2304" t="s">
        <v>29</v>
      </c>
      <c r="H2304" t="s">
        <v>45</v>
      </c>
      <c r="I2304" t="s">
        <v>30</v>
      </c>
      <c r="J2304" t="s">
        <v>174</v>
      </c>
      <c r="K2304">
        <v>101.209</v>
      </c>
      <c r="L2304" t="s">
        <v>155</v>
      </c>
    </row>
    <row r="2305" spans="1:12" x14ac:dyDescent="0.3">
      <c r="A2305" t="s">
        <v>177</v>
      </c>
      <c r="B2305" t="s">
        <v>191</v>
      </c>
      <c r="C2305" t="s">
        <v>172</v>
      </c>
      <c r="D2305">
        <v>2010</v>
      </c>
      <c r="E2305" t="s">
        <v>47</v>
      </c>
      <c r="G2305" t="s">
        <v>29</v>
      </c>
      <c r="H2305" t="s">
        <v>45</v>
      </c>
      <c r="I2305" t="s">
        <v>30</v>
      </c>
      <c r="J2305" t="s">
        <v>174</v>
      </c>
      <c r="K2305">
        <v>116.65</v>
      </c>
      <c r="L2305" t="s">
        <v>155</v>
      </c>
    </row>
    <row r="2306" spans="1:12" x14ac:dyDescent="0.3">
      <c r="A2306" t="s">
        <v>177</v>
      </c>
      <c r="B2306" t="s">
        <v>191</v>
      </c>
      <c r="C2306" t="s">
        <v>172</v>
      </c>
      <c r="D2306">
        <v>2010</v>
      </c>
      <c r="E2306" t="s">
        <v>48</v>
      </c>
      <c r="G2306" t="s">
        <v>29</v>
      </c>
      <c r="H2306" t="s">
        <v>45</v>
      </c>
      <c r="I2306" t="s">
        <v>30</v>
      </c>
      <c r="J2306" t="s">
        <v>174</v>
      </c>
      <c r="K2306">
        <v>148.61099999999999</v>
      </c>
      <c r="L2306" t="s">
        <v>155</v>
      </c>
    </row>
    <row r="2307" spans="1:12" x14ac:dyDescent="0.3">
      <c r="A2307" t="s">
        <v>177</v>
      </c>
      <c r="B2307" t="s">
        <v>191</v>
      </c>
      <c r="C2307" t="s">
        <v>172</v>
      </c>
      <c r="D2307">
        <v>2010</v>
      </c>
      <c r="E2307" t="s">
        <v>49</v>
      </c>
      <c r="G2307" t="s">
        <v>29</v>
      </c>
      <c r="H2307" t="s">
        <v>45</v>
      </c>
      <c r="I2307" t="s">
        <v>30</v>
      </c>
      <c r="J2307" t="s">
        <v>174</v>
      </c>
      <c r="K2307">
        <v>120.23099999999999</v>
      </c>
      <c r="L2307" t="s">
        <v>155</v>
      </c>
    </row>
    <row r="2308" spans="1:12" x14ac:dyDescent="0.3">
      <c r="A2308" t="s">
        <v>177</v>
      </c>
      <c r="B2308" t="s">
        <v>191</v>
      </c>
      <c r="C2308" t="s">
        <v>172</v>
      </c>
      <c r="D2308">
        <v>2010</v>
      </c>
      <c r="E2308" t="s">
        <v>50</v>
      </c>
      <c r="G2308" t="s">
        <v>29</v>
      </c>
      <c r="H2308" t="s">
        <v>45</v>
      </c>
      <c r="I2308" t="s">
        <v>30</v>
      </c>
      <c r="J2308" t="s">
        <v>174</v>
      </c>
      <c r="K2308">
        <v>99.271000000000001</v>
      </c>
      <c r="L2308" t="s">
        <v>155</v>
      </c>
    </row>
    <row r="2309" spans="1:12" x14ac:dyDescent="0.3">
      <c r="A2309" t="s">
        <v>177</v>
      </c>
      <c r="B2309" t="s">
        <v>191</v>
      </c>
      <c r="C2309" t="s">
        <v>172</v>
      </c>
      <c r="D2309">
        <v>2010</v>
      </c>
      <c r="E2309" t="s">
        <v>51</v>
      </c>
      <c r="G2309" t="s">
        <v>29</v>
      </c>
      <c r="H2309" t="s">
        <v>45</v>
      </c>
      <c r="I2309" t="s">
        <v>30</v>
      </c>
      <c r="J2309" t="s">
        <v>174</v>
      </c>
      <c r="K2309">
        <v>120.149</v>
      </c>
      <c r="L2309" t="s">
        <v>155</v>
      </c>
    </row>
    <row r="2310" spans="1:12" x14ac:dyDescent="0.3">
      <c r="A2310" t="s">
        <v>177</v>
      </c>
      <c r="B2310" t="s">
        <v>191</v>
      </c>
      <c r="C2310" t="s">
        <v>172</v>
      </c>
      <c r="D2310">
        <v>2010</v>
      </c>
      <c r="E2310" t="s">
        <v>52</v>
      </c>
      <c r="G2310" t="s">
        <v>29</v>
      </c>
      <c r="H2310" t="s">
        <v>45</v>
      </c>
      <c r="I2310" t="s">
        <v>30</v>
      </c>
      <c r="J2310" t="s">
        <v>174</v>
      </c>
      <c r="K2310">
        <v>113.884</v>
      </c>
      <c r="L2310" t="s">
        <v>155</v>
      </c>
    </row>
    <row r="2311" spans="1:12" x14ac:dyDescent="0.3">
      <c r="A2311" t="s">
        <v>177</v>
      </c>
      <c r="B2311" t="s">
        <v>191</v>
      </c>
      <c r="C2311" t="s">
        <v>172</v>
      </c>
      <c r="D2311">
        <v>2010</v>
      </c>
      <c r="E2311" t="s">
        <v>53</v>
      </c>
      <c r="G2311" t="s">
        <v>29</v>
      </c>
      <c r="H2311" t="s">
        <v>45</v>
      </c>
      <c r="I2311" t="s">
        <v>30</v>
      </c>
      <c r="J2311" t="s">
        <v>174</v>
      </c>
      <c r="K2311">
        <v>118.49299999999999</v>
      </c>
      <c r="L2311" t="s">
        <v>155</v>
      </c>
    </row>
    <row r="2312" spans="1:12" x14ac:dyDescent="0.3">
      <c r="A2312" t="s">
        <v>177</v>
      </c>
      <c r="B2312" t="s">
        <v>191</v>
      </c>
      <c r="C2312" t="s">
        <v>172</v>
      </c>
      <c r="D2312">
        <v>2010</v>
      </c>
      <c r="E2312" t="s">
        <v>54</v>
      </c>
      <c r="G2312" t="s">
        <v>29</v>
      </c>
      <c r="H2312" t="s">
        <v>45</v>
      </c>
      <c r="I2312" t="s">
        <v>30</v>
      </c>
      <c r="J2312" t="s">
        <v>174</v>
      </c>
      <c r="K2312">
        <v>109.08199999999999</v>
      </c>
      <c r="L2312" t="s">
        <v>155</v>
      </c>
    </row>
    <row r="2313" spans="1:12" x14ac:dyDescent="0.3">
      <c r="A2313" t="s">
        <v>177</v>
      </c>
      <c r="B2313" t="s">
        <v>191</v>
      </c>
      <c r="C2313" t="s">
        <v>172</v>
      </c>
      <c r="D2313">
        <v>2010</v>
      </c>
      <c r="E2313" t="s">
        <v>55</v>
      </c>
      <c r="G2313" t="s">
        <v>29</v>
      </c>
      <c r="H2313" t="s">
        <v>45</v>
      </c>
      <c r="I2313" t="s">
        <v>30</v>
      </c>
      <c r="J2313" t="s">
        <v>174</v>
      </c>
      <c r="K2313">
        <v>105.485</v>
      </c>
      <c r="L2313" t="s">
        <v>155</v>
      </c>
    </row>
    <row r="2314" spans="1:12" x14ac:dyDescent="0.3">
      <c r="A2314" t="s">
        <v>177</v>
      </c>
      <c r="B2314" t="s">
        <v>191</v>
      </c>
      <c r="C2314" t="s">
        <v>172</v>
      </c>
      <c r="D2314">
        <v>2010</v>
      </c>
      <c r="E2314" t="s">
        <v>56</v>
      </c>
      <c r="G2314" t="s">
        <v>29</v>
      </c>
      <c r="H2314" t="s">
        <v>45</v>
      </c>
      <c r="I2314" t="s">
        <v>30</v>
      </c>
      <c r="J2314" t="s">
        <v>174</v>
      </c>
      <c r="K2314">
        <v>107.35</v>
      </c>
      <c r="L2314" t="s">
        <v>155</v>
      </c>
    </row>
    <row r="2315" spans="1:12" x14ac:dyDescent="0.3">
      <c r="A2315" t="s">
        <v>177</v>
      </c>
      <c r="B2315" t="s">
        <v>191</v>
      </c>
      <c r="C2315" t="s">
        <v>172</v>
      </c>
      <c r="D2315">
        <v>2011</v>
      </c>
      <c r="E2315" t="s">
        <v>44</v>
      </c>
      <c r="G2315" t="s">
        <v>29</v>
      </c>
      <c r="H2315" t="s">
        <v>45</v>
      </c>
      <c r="I2315" t="s">
        <v>30</v>
      </c>
      <c r="J2315" t="s">
        <v>174</v>
      </c>
      <c r="K2315">
        <v>109.696</v>
      </c>
      <c r="L2315" t="s">
        <v>155</v>
      </c>
    </row>
    <row r="2316" spans="1:12" x14ac:dyDescent="0.3">
      <c r="A2316" t="s">
        <v>177</v>
      </c>
      <c r="B2316" t="s">
        <v>191</v>
      </c>
      <c r="C2316" t="s">
        <v>172</v>
      </c>
      <c r="D2316">
        <v>2011</v>
      </c>
      <c r="E2316" t="s">
        <v>46</v>
      </c>
      <c r="G2316" t="s">
        <v>29</v>
      </c>
      <c r="H2316" t="s">
        <v>45</v>
      </c>
      <c r="I2316" t="s">
        <v>30</v>
      </c>
      <c r="J2316" t="s">
        <v>174</v>
      </c>
      <c r="K2316">
        <v>121.783</v>
      </c>
      <c r="L2316" t="s">
        <v>155</v>
      </c>
    </row>
    <row r="2317" spans="1:12" x14ac:dyDescent="0.3">
      <c r="A2317" t="s">
        <v>177</v>
      </c>
      <c r="B2317" t="s">
        <v>191</v>
      </c>
      <c r="C2317" t="s">
        <v>172</v>
      </c>
      <c r="D2317">
        <v>2011</v>
      </c>
      <c r="E2317" t="s">
        <v>47</v>
      </c>
      <c r="G2317" t="s">
        <v>29</v>
      </c>
      <c r="H2317" t="s">
        <v>45</v>
      </c>
      <c r="I2317" t="s">
        <v>30</v>
      </c>
      <c r="J2317" t="s">
        <v>174</v>
      </c>
      <c r="K2317">
        <v>131.55000000000001</v>
      </c>
      <c r="L2317" t="s">
        <v>155</v>
      </c>
    </row>
    <row r="2318" spans="1:12" x14ac:dyDescent="0.3">
      <c r="A2318" t="s">
        <v>177</v>
      </c>
      <c r="B2318" t="s">
        <v>191</v>
      </c>
      <c r="C2318" t="s">
        <v>172</v>
      </c>
      <c r="D2318">
        <v>2011</v>
      </c>
      <c r="E2318" t="s">
        <v>48</v>
      </c>
      <c r="G2318" t="s">
        <v>29</v>
      </c>
      <c r="H2318" t="s">
        <v>45</v>
      </c>
      <c r="I2318" t="s">
        <v>30</v>
      </c>
      <c r="J2318" t="s">
        <v>174</v>
      </c>
      <c r="K2318">
        <v>127.78100000000001</v>
      </c>
      <c r="L2318" t="s">
        <v>155</v>
      </c>
    </row>
    <row r="2319" spans="1:12" x14ac:dyDescent="0.3">
      <c r="A2319" t="s">
        <v>177</v>
      </c>
      <c r="B2319" t="s">
        <v>191</v>
      </c>
      <c r="C2319" t="s">
        <v>172</v>
      </c>
      <c r="D2319">
        <v>2011</v>
      </c>
      <c r="E2319" t="s">
        <v>49</v>
      </c>
      <c r="G2319" t="s">
        <v>29</v>
      </c>
      <c r="H2319" t="s">
        <v>45</v>
      </c>
      <c r="I2319" t="s">
        <v>30</v>
      </c>
      <c r="J2319" t="s">
        <v>174</v>
      </c>
      <c r="K2319">
        <v>106.46299999999999</v>
      </c>
      <c r="L2319" t="s">
        <v>155</v>
      </c>
    </row>
    <row r="2320" spans="1:12" x14ac:dyDescent="0.3">
      <c r="A2320" t="s">
        <v>177</v>
      </c>
      <c r="B2320" t="s">
        <v>191</v>
      </c>
      <c r="C2320" t="s">
        <v>172</v>
      </c>
      <c r="D2320">
        <v>2011</v>
      </c>
      <c r="E2320" t="s">
        <v>50</v>
      </c>
      <c r="G2320" t="s">
        <v>29</v>
      </c>
      <c r="H2320" t="s">
        <v>45</v>
      </c>
      <c r="I2320" t="s">
        <v>30</v>
      </c>
      <c r="J2320" t="s">
        <v>174</v>
      </c>
      <c r="K2320">
        <v>108.92</v>
      </c>
      <c r="L2320" t="s">
        <v>155</v>
      </c>
    </row>
    <row r="2321" spans="1:12" x14ac:dyDescent="0.3">
      <c r="A2321" t="s">
        <v>177</v>
      </c>
      <c r="B2321" t="s">
        <v>191</v>
      </c>
      <c r="C2321" t="s">
        <v>172</v>
      </c>
      <c r="D2321">
        <v>2011</v>
      </c>
      <c r="E2321" t="s">
        <v>51</v>
      </c>
      <c r="G2321" t="s">
        <v>29</v>
      </c>
      <c r="H2321" t="s">
        <v>45</v>
      </c>
      <c r="I2321" t="s">
        <v>30</v>
      </c>
      <c r="J2321" t="s">
        <v>174</v>
      </c>
      <c r="K2321">
        <v>111.361</v>
      </c>
      <c r="L2321" t="s">
        <v>155</v>
      </c>
    </row>
    <row r="2322" spans="1:12" x14ac:dyDescent="0.3">
      <c r="A2322" t="s">
        <v>177</v>
      </c>
      <c r="B2322" t="s">
        <v>191</v>
      </c>
      <c r="C2322" t="s">
        <v>172</v>
      </c>
      <c r="D2322">
        <v>2011</v>
      </c>
      <c r="E2322" t="s">
        <v>52</v>
      </c>
      <c r="G2322" t="s">
        <v>29</v>
      </c>
      <c r="H2322" t="s">
        <v>45</v>
      </c>
      <c r="I2322" t="s">
        <v>30</v>
      </c>
      <c r="J2322" t="s">
        <v>174</v>
      </c>
      <c r="K2322">
        <v>115.702</v>
      </c>
      <c r="L2322" t="s">
        <v>155</v>
      </c>
    </row>
    <row r="2323" spans="1:12" x14ac:dyDescent="0.3">
      <c r="A2323" t="s">
        <v>177</v>
      </c>
      <c r="B2323" t="s">
        <v>191</v>
      </c>
      <c r="C2323" t="s">
        <v>172</v>
      </c>
      <c r="D2323">
        <v>2011</v>
      </c>
      <c r="E2323" t="s">
        <v>53</v>
      </c>
      <c r="G2323" t="s">
        <v>29</v>
      </c>
      <c r="H2323" t="s">
        <v>45</v>
      </c>
      <c r="I2323" t="s">
        <v>30</v>
      </c>
      <c r="J2323" t="s">
        <v>174</v>
      </c>
      <c r="K2323">
        <v>124.465</v>
      </c>
      <c r="L2323" t="s">
        <v>155</v>
      </c>
    </row>
    <row r="2324" spans="1:12" x14ac:dyDescent="0.3">
      <c r="A2324" t="s">
        <v>177</v>
      </c>
      <c r="B2324" t="s">
        <v>191</v>
      </c>
      <c r="C2324" t="s">
        <v>172</v>
      </c>
      <c r="D2324">
        <v>2011</v>
      </c>
      <c r="E2324" t="s">
        <v>54</v>
      </c>
      <c r="G2324" t="s">
        <v>29</v>
      </c>
      <c r="H2324" t="s">
        <v>45</v>
      </c>
      <c r="I2324" t="s">
        <v>30</v>
      </c>
      <c r="J2324" t="s">
        <v>174</v>
      </c>
      <c r="K2324">
        <v>123.986</v>
      </c>
      <c r="L2324" t="s">
        <v>155</v>
      </c>
    </row>
    <row r="2325" spans="1:12" x14ac:dyDescent="0.3">
      <c r="A2325" t="s">
        <v>177</v>
      </c>
      <c r="B2325" t="s">
        <v>191</v>
      </c>
      <c r="C2325" t="s">
        <v>172</v>
      </c>
      <c r="D2325">
        <v>2011</v>
      </c>
      <c r="E2325" t="s">
        <v>55</v>
      </c>
      <c r="G2325" t="s">
        <v>29</v>
      </c>
      <c r="H2325" t="s">
        <v>45</v>
      </c>
      <c r="I2325" t="s">
        <v>30</v>
      </c>
      <c r="J2325" t="s">
        <v>174</v>
      </c>
      <c r="K2325">
        <v>115.271</v>
      </c>
      <c r="L2325" t="s">
        <v>155</v>
      </c>
    </row>
    <row r="2326" spans="1:12" x14ac:dyDescent="0.3">
      <c r="A2326" t="s">
        <v>177</v>
      </c>
      <c r="B2326" t="s">
        <v>191</v>
      </c>
      <c r="C2326" t="s">
        <v>172</v>
      </c>
      <c r="D2326">
        <v>2011</v>
      </c>
      <c r="E2326" t="s">
        <v>56</v>
      </c>
      <c r="G2326" t="s">
        <v>29</v>
      </c>
      <c r="H2326" t="s">
        <v>45</v>
      </c>
      <c r="I2326" t="s">
        <v>30</v>
      </c>
      <c r="J2326" t="s">
        <v>174</v>
      </c>
      <c r="K2326">
        <v>113.36799999999999</v>
      </c>
      <c r="L2326" t="s">
        <v>155</v>
      </c>
    </row>
    <row r="2327" spans="1:12" x14ac:dyDescent="0.3">
      <c r="A2327" t="s">
        <v>177</v>
      </c>
      <c r="B2327" t="s">
        <v>191</v>
      </c>
      <c r="C2327" t="s">
        <v>172</v>
      </c>
      <c r="D2327">
        <v>2012</v>
      </c>
      <c r="E2327" t="s">
        <v>44</v>
      </c>
      <c r="G2327" t="s">
        <v>29</v>
      </c>
      <c r="H2327" t="s">
        <v>45</v>
      </c>
      <c r="I2327" t="s">
        <v>30</v>
      </c>
      <c r="J2327" t="s">
        <v>174</v>
      </c>
      <c r="K2327">
        <v>116.492</v>
      </c>
      <c r="L2327" t="s">
        <v>155</v>
      </c>
    </row>
    <row r="2328" spans="1:12" x14ac:dyDescent="0.3">
      <c r="A2328" t="s">
        <v>177</v>
      </c>
      <c r="B2328" t="s">
        <v>191</v>
      </c>
      <c r="C2328" t="s">
        <v>172</v>
      </c>
      <c r="D2328">
        <v>2012</v>
      </c>
      <c r="E2328" t="s">
        <v>46</v>
      </c>
      <c r="G2328" t="s">
        <v>29</v>
      </c>
      <c r="H2328" t="s">
        <v>45</v>
      </c>
      <c r="I2328" t="s">
        <v>30</v>
      </c>
      <c r="J2328" t="s">
        <v>174</v>
      </c>
      <c r="K2328">
        <v>125.458</v>
      </c>
      <c r="L2328" t="s">
        <v>155</v>
      </c>
    </row>
    <row r="2329" spans="1:12" x14ac:dyDescent="0.3">
      <c r="A2329" t="s">
        <v>177</v>
      </c>
      <c r="B2329" t="s">
        <v>191</v>
      </c>
      <c r="C2329" t="s">
        <v>172</v>
      </c>
      <c r="D2329">
        <v>2012</v>
      </c>
      <c r="E2329" t="s">
        <v>47</v>
      </c>
      <c r="G2329" t="s">
        <v>29</v>
      </c>
      <c r="H2329" t="s">
        <v>45</v>
      </c>
      <c r="I2329" t="s">
        <v>30</v>
      </c>
      <c r="J2329" t="s">
        <v>174</v>
      </c>
      <c r="K2329">
        <v>131.01</v>
      </c>
      <c r="L2329" t="s">
        <v>155</v>
      </c>
    </row>
    <row r="2330" spans="1:12" x14ac:dyDescent="0.3">
      <c r="A2330" t="s">
        <v>177</v>
      </c>
      <c r="B2330" t="s">
        <v>191</v>
      </c>
      <c r="C2330" t="s">
        <v>172</v>
      </c>
      <c r="D2330">
        <v>2012</v>
      </c>
      <c r="E2330" t="s">
        <v>48</v>
      </c>
      <c r="G2330" t="s">
        <v>29</v>
      </c>
      <c r="H2330" t="s">
        <v>45</v>
      </c>
      <c r="I2330" t="s">
        <v>30</v>
      </c>
      <c r="J2330" t="s">
        <v>174</v>
      </c>
      <c r="K2330">
        <v>131.786</v>
      </c>
      <c r="L2330" t="s">
        <v>155</v>
      </c>
    </row>
    <row r="2331" spans="1:12" x14ac:dyDescent="0.3">
      <c r="A2331" t="s">
        <v>177</v>
      </c>
      <c r="B2331" t="s">
        <v>191</v>
      </c>
      <c r="C2331" t="s">
        <v>172</v>
      </c>
      <c r="D2331">
        <v>2012</v>
      </c>
      <c r="E2331" t="s">
        <v>49</v>
      </c>
      <c r="G2331" t="s">
        <v>29</v>
      </c>
      <c r="H2331" t="s">
        <v>45</v>
      </c>
      <c r="I2331" t="s">
        <v>30</v>
      </c>
      <c r="J2331" t="s">
        <v>174</v>
      </c>
      <c r="K2331">
        <v>111.023</v>
      </c>
      <c r="L2331" t="s">
        <v>155</v>
      </c>
    </row>
    <row r="2332" spans="1:12" x14ac:dyDescent="0.3">
      <c r="A2332" t="s">
        <v>177</v>
      </c>
      <c r="B2332" t="s">
        <v>191</v>
      </c>
      <c r="C2332" t="s">
        <v>172</v>
      </c>
      <c r="D2332">
        <v>2012</v>
      </c>
      <c r="E2332" t="s">
        <v>50</v>
      </c>
      <c r="G2332" t="s">
        <v>29</v>
      </c>
      <c r="H2332" t="s">
        <v>45</v>
      </c>
      <c r="I2332" t="s">
        <v>30</v>
      </c>
      <c r="J2332" t="s">
        <v>174</v>
      </c>
      <c r="K2332">
        <v>115.877</v>
      </c>
      <c r="L2332" t="s">
        <v>155</v>
      </c>
    </row>
    <row r="2333" spans="1:12" x14ac:dyDescent="0.3">
      <c r="A2333" t="s">
        <v>177</v>
      </c>
      <c r="B2333" t="s">
        <v>191</v>
      </c>
      <c r="C2333" t="s">
        <v>172</v>
      </c>
      <c r="D2333">
        <v>2012</v>
      </c>
      <c r="E2333" t="s">
        <v>51</v>
      </c>
      <c r="G2333" t="s">
        <v>29</v>
      </c>
      <c r="H2333" t="s">
        <v>45</v>
      </c>
      <c r="I2333" t="s">
        <v>30</v>
      </c>
      <c r="J2333" t="s">
        <v>174</v>
      </c>
      <c r="K2333">
        <v>117.41200000000001</v>
      </c>
      <c r="L2333" t="s">
        <v>155</v>
      </c>
    </row>
    <row r="2334" spans="1:12" x14ac:dyDescent="0.3">
      <c r="A2334" t="s">
        <v>177</v>
      </c>
      <c r="B2334" t="s">
        <v>191</v>
      </c>
      <c r="C2334" t="s">
        <v>172</v>
      </c>
      <c r="D2334">
        <v>2012</v>
      </c>
      <c r="E2334" t="s">
        <v>52</v>
      </c>
      <c r="G2334" t="s">
        <v>29</v>
      </c>
      <c r="H2334" t="s">
        <v>45</v>
      </c>
      <c r="I2334" t="s">
        <v>30</v>
      </c>
      <c r="J2334" t="s">
        <v>174</v>
      </c>
      <c r="K2334">
        <v>127.65</v>
      </c>
      <c r="L2334" t="s">
        <v>155</v>
      </c>
    </row>
    <row r="2335" spans="1:12" x14ac:dyDescent="0.3">
      <c r="A2335" t="s">
        <v>177</v>
      </c>
      <c r="B2335" t="s">
        <v>191</v>
      </c>
      <c r="C2335" t="s">
        <v>172</v>
      </c>
      <c r="D2335">
        <v>2012</v>
      </c>
      <c r="E2335" t="s">
        <v>53</v>
      </c>
      <c r="G2335" t="s">
        <v>29</v>
      </c>
      <c r="H2335" t="s">
        <v>45</v>
      </c>
      <c r="I2335" t="s">
        <v>30</v>
      </c>
      <c r="J2335" t="s">
        <v>174</v>
      </c>
      <c r="K2335">
        <v>135.34100000000001</v>
      </c>
      <c r="L2335" t="s">
        <v>155</v>
      </c>
    </row>
    <row r="2336" spans="1:12" x14ac:dyDescent="0.3">
      <c r="A2336" t="s">
        <v>177</v>
      </c>
      <c r="B2336" t="s">
        <v>191</v>
      </c>
      <c r="C2336" t="s">
        <v>172</v>
      </c>
      <c r="D2336">
        <v>2012</v>
      </c>
      <c r="E2336" t="s">
        <v>54</v>
      </c>
      <c r="G2336" t="s">
        <v>29</v>
      </c>
      <c r="H2336" t="s">
        <v>45</v>
      </c>
      <c r="I2336" t="s">
        <v>30</v>
      </c>
      <c r="J2336" t="s">
        <v>174</v>
      </c>
      <c r="K2336">
        <v>132.82400000000001</v>
      </c>
      <c r="L2336" t="s">
        <v>155</v>
      </c>
    </row>
    <row r="2337" spans="1:12" x14ac:dyDescent="0.3">
      <c r="A2337" t="s">
        <v>177</v>
      </c>
      <c r="B2337" t="s">
        <v>191</v>
      </c>
      <c r="C2337" t="s">
        <v>172</v>
      </c>
      <c r="D2337">
        <v>2012</v>
      </c>
      <c r="E2337" t="s">
        <v>55</v>
      </c>
      <c r="G2337" t="s">
        <v>29</v>
      </c>
      <c r="H2337" t="s">
        <v>45</v>
      </c>
      <c r="I2337" t="s">
        <v>30</v>
      </c>
      <c r="J2337" t="s">
        <v>174</v>
      </c>
      <c r="K2337">
        <v>131.053</v>
      </c>
      <c r="L2337" t="s">
        <v>155</v>
      </c>
    </row>
    <row r="2338" spans="1:12" x14ac:dyDescent="0.3">
      <c r="A2338" t="s">
        <v>177</v>
      </c>
      <c r="B2338" t="s">
        <v>191</v>
      </c>
      <c r="C2338" t="s">
        <v>172</v>
      </c>
      <c r="D2338">
        <v>2012</v>
      </c>
      <c r="E2338" t="s">
        <v>56</v>
      </c>
      <c r="G2338" t="s">
        <v>29</v>
      </c>
      <c r="H2338" t="s">
        <v>45</v>
      </c>
      <c r="I2338" t="s">
        <v>30</v>
      </c>
      <c r="J2338" t="s">
        <v>174</v>
      </c>
      <c r="K2338">
        <v>132.10499999999999</v>
      </c>
      <c r="L2338" t="s">
        <v>155</v>
      </c>
    </row>
    <row r="2339" spans="1:12" x14ac:dyDescent="0.3">
      <c r="A2339" t="s">
        <v>177</v>
      </c>
      <c r="B2339" t="s">
        <v>191</v>
      </c>
      <c r="C2339" t="s">
        <v>172</v>
      </c>
      <c r="D2339">
        <v>2013</v>
      </c>
      <c r="E2339" t="s">
        <v>44</v>
      </c>
      <c r="G2339" t="s">
        <v>29</v>
      </c>
      <c r="H2339" t="s">
        <v>45</v>
      </c>
      <c r="I2339" t="s">
        <v>30</v>
      </c>
      <c r="J2339" t="s">
        <v>174</v>
      </c>
      <c r="K2339">
        <v>118.22799999999999</v>
      </c>
      <c r="L2339" t="s">
        <v>155</v>
      </c>
    </row>
    <row r="2340" spans="1:12" x14ac:dyDescent="0.3">
      <c r="A2340" t="s">
        <v>177</v>
      </c>
      <c r="B2340" t="s">
        <v>191</v>
      </c>
      <c r="C2340" t="s">
        <v>172</v>
      </c>
      <c r="D2340">
        <v>2013</v>
      </c>
      <c r="E2340" t="s">
        <v>46</v>
      </c>
      <c r="G2340" t="s">
        <v>29</v>
      </c>
      <c r="H2340" t="s">
        <v>45</v>
      </c>
      <c r="I2340" t="s">
        <v>30</v>
      </c>
      <c r="J2340" t="s">
        <v>174</v>
      </c>
      <c r="K2340">
        <v>135.37200000000001</v>
      </c>
      <c r="L2340" t="s">
        <v>155</v>
      </c>
    </row>
    <row r="2341" spans="1:12" x14ac:dyDescent="0.3">
      <c r="A2341" t="s">
        <v>177</v>
      </c>
      <c r="B2341" t="s">
        <v>191</v>
      </c>
      <c r="C2341" t="s">
        <v>172</v>
      </c>
      <c r="D2341">
        <v>2013</v>
      </c>
      <c r="E2341" t="s">
        <v>47</v>
      </c>
      <c r="G2341" t="s">
        <v>29</v>
      </c>
      <c r="H2341" t="s">
        <v>45</v>
      </c>
      <c r="I2341" t="s">
        <v>30</v>
      </c>
      <c r="J2341" t="s">
        <v>174</v>
      </c>
      <c r="K2341">
        <v>131.85900000000001</v>
      </c>
      <c r="L2341" t="s">
        <v>155</v>
      </c>
    </row>
    <row r="2342" spans="1:12" x14ac:dyDescent="0.3">
      <c r="A2342" t="s">
        <v>177</v>
      </c>
      <c r="B2342" t="s">
        <v>191</v>
      </c>
      <c r="C2342" t="s">
        <v>172</v>
      </c>
      <c r="D2342">
        <v>2013</v>
      </c>
      <c r="E2342" t="s">
        <v>48</v>
      </c>
      <c r="G2342" t="s">
        <v>29</v>
      </c>
      <c r="H2342" t="s">
        <v>45</v>
      </c>
      <c r="I2342" t="s">
        <v>30</v>
      </c>
      <c r="J2342" t="s">
        <v>174</v>
      </c>
      <c r="K2342">
        <v>125.291</v>
      </c>
      <c r="L2342" t="s">
        <v>155</v>
      </c>
    </row>
    <row r="2343" spans="1:12" x14ac:dyDescent="0.3">
      <c r="A2343" t="s">
        <v>177</v>
      </c>
      <c r="B2343" t="s">
        <v>191</v>
      </c>
      <c r="C2343" t="s">
        <v>172</v>
      </c>
      <c r="D2343">
        <v>2013</v>
      </c>
      <c r="E2343" t="s">
        <v>49</v>
      </c>
      <c r="G2343" t="s">
        <v>29</v>
      </c>
      <c r="H2343" t="s">
        <v>45</v>
      </c>
      <c r="I2343" t="s">
        <v>30</v>
      </c>
      <c r="J2343" t="s">
        <v>174</v>
      </c>
      <c r="K2343">
        <v>103.41500000000001</v>
      </c>
      <c r="L2343" t="s">
        <v>155</v>
      </c>
    </row>
    <row r="2344" spans="1:12" x14ac:dyDescent="0.3">
      <c r="A2344" t="s">
        <v>177</v>
      </c>
      <c r="B2344" t="s">
        <v>191</v>
      </c>
      <c r="C2344" t="s">
        <v>172</v>
      </c>
      <c r="D2344">
        <v>2013</v>
      </c>
      <c r="E2344" t="s">
        <v>50</v>
      </c>
      <c r="G2344" t="s">
        <v>29</v>
      </c>
      <c r="H2344" t="s">
        <v>45</v>
      </c>
      <c r="I2344" t="s">
        <v>30</v>
      </c>
      <c r="J2344" t="s">
        <v>174</v>
      </c>
      <c r="K2344">
        <v>109.303</v>
      </c>
      <c r="L2344" t="s">
        <v>155</v>
      </c>
    </row>
    <row r="2345" spans="1:12" x14ac:dyDescent="0.3">
      <c r="A2345" t="s">
        <v>177</v>
      </c>
      <c r="B2345" t="s">
        <v>191</v>
      </c>
      <c r="C2345" t="s">
        <v>172</v>
      </c>
      <c r="D2345">
        <v>2013</v>
      </c>
      <c r="E2345" t="s">
        <v>51</v>
      </c>
      <c r="G2345" t="s">
        <v>29</v>
      </c>
      <c r="H2345" t="s">
        <v>45</v>
      </c>
      <c r="I2345" t="s">
        <v>30</v>
      </c>
      <c r="J2345" t="s">
        <v>174</v>
      </c>
      <c r="K2345">
        <v>109.029</v>
      </c>
      <c r="L2345" t="s">
        <v>155</v>
      </c>
    </row>
    <row r="2346" spans="1:12" x14ac:dyDescent="0.3">
      <c r="A2346" t="s">
        <v>177</v>
      </c>
      <c r="B2346" t="s">
        <v>191</v>
      </c>
      <c r="C2346" t="s">
        <v>172</v>
      </c>
      <c r="D2346">
        <v>2013</v>
      </c>
      <c r="E2346" t="s">
        <v>52</v>
      </c>
      <c r="G2346" t="s">
        <v>29</v>
      </c>
      <c r="H2346" t="s">
        <v>45</v>
      </c>
      <c r="I2346" t="s">
        <v>30</v>
      </c>
      <c r="J2346" t="s">
        <v>174</v>
      </c>
      <c r="K2346">
        <v>117.13800000000001</v>
      </c>
      <c r="L2346" t="s">
        <v>155</v>
      </c>
    </row>
    <row r="2347" spans="1:12" x14ac:dyDescent="0.3">
      <c r="A2347" t="s">
        <v>177</v>
      </c>
      <c r="B2347" t="s">
        <v>191</v>
      </c>
      <c r="C2347" t="s">
        <v>172</v>
      </c>
      <c r="D2347">
        <v>2013</v>
      </c>
      <c r="E2347" t="s">
        <v>53</v>
      </c>
      <c r="G2347" t="s">
        <v>29</v>
      </c>
      <c r="H2347" t="s">
        <v>45</v>
      </c>
      <c r="I2347" t="s">
        <v>30</v>
      </c>
      <c r="J2347" t="s">
        <v>174</v>
      </c>
      <c r="K2347">
        <v>124.723</v>
      </c>
      <c r="L2347" t="s">
        <v>155</v>
      </c>
    </row>
    <row r="2348" spans="1:12" x14ac:dyDescent="0.3">
      <c r="A2348" t="s">
        <v>177</v>
      </c>
      <c r="B2348" t="s">
        <v>191</v>
      </c>
      <c r="C2348" t="s">
        <v>172</v>
      </c>
      <c r="D2348">
        <v>2013</v>
      </c>
      <c r="E2348" t="s">
        <v>54</v>
      </c>
      <c r="G2348" t="s">
        <v>29</v>
      </c>
      <c r="H2348" t="s">
        <v>45</v>
      </c>
      <c r="I2348" t="s">
        <v>30</v>
      </c>
      <c r="J2348" t="s">
        <v>174</v>
      </c>
      <c r="K2348">
        <v>127.003</v>
      </c>
      <c r="L2348" t="s">
        <v>155</v>
      </c>
    </row>
    <row r="2349" spans="1:12" x14ac:dyDescent="0.3">
      <c r="A2349" t="s">
        <v>177</v>
      </c>
      <c r="B2349" t="s">
        <v>191</v>
      </c>
      <c r="C2349" t="s">
        <v>172</v>
      </c>
      <c r="D2349">
        <v>2013</v>
      </c>
      <c r="E2349" t="s">
        <v>55</v>
      </c>
      <c r="G2349" t="s">
        <v>29</v>
      </c>
      <c r="H2349" t="s">
        <v>45</v>
      </c>
      <c r="I2349" t="s">
        <v>30</v>
      </c>
      <c r="J2349" t="s">
        <v>174</v>
      </c>
      <c r="K2349">
        <v>129.05799999999999</v>
      </c>
      <c r="L2349" t="s">
        <v>155</v>
      </c>
    </row>
    <row r="2350" spans="1:12" x14ac:dyDescent="0.3">
      <c r="A2350" t="s">
        <v>177</v>
      </c>
      <c r="B2350" t="s">
        <v>191</v>
      </c>
      <c r="C2350" t="s">
        <v>172</v>
      </c>
      <c r="D2350">
        <v>2013</v>
      </c>
      <c r="E2350" t="s">
        <v>56</v>
      </c>
      <c r="G2350" t="s">
        <v>29</v>
      </c>
      <c r="H2350" t="s">
        <v>45</v>
      </c>
      <c r="I2350" t="s">
        <v>30</v>
      </c>
      <c r="J2350" t="s">
        <v>174</v>
      </c>
      <c r="K2350">
        <v>116.197</v>
      </c>
      <c r="L2350" t="s">
        <v>155</v>
      </c>
    </row>
    <row r="2351" spans="1:12" x14ac:dyDescent="0.3">
      <c r="A2351" t="s">
        <v>177</v>
      </c>
      <c r="B2351" t="s">
        <v>191</v>
      </c>
      <c r="C2351" t="s">
        <v>172</v>
      </c>
      <c r="D2351">
        <v>2014</v>
      </c>
      <c r="E2351" t="s">
        <v>44</v>
      </c>
      <c r="G2351" t="s">
        <v>29</v>
      </c>
      <c r="H2351" t="s">
        <v>45</v>
      </c>
      <c r="I2351" t="s">
        <v>30</v>
      </c>
      <c r="J2351" t="s">
        <v>174</v>
      </c>
      <c r="K2351">
        <v>116.96599999999999</v>
      </c>
      <c r="L2351" t="s">
        <v>155</v>
      </c>
    </row>
    <row r="2352" spans="1:12" x14ac:dyDescent="0.3">
      <c r="A2352" t="s">
        <v>177</v>
      </c>
      <c r="B2352" t="s">
        <v>191</v>
      </c>
      <c r="C2352" t="s">
        <v>172</v>
      </c>
      <c r="D2352">
        <v>2014</v>
      </c>
      <c r="E2352" t="s">
        <v>46</v>
      </c>
      <c r="G2352" t="s">
        <v>29</v>
      </c>
      <c r="H2352" t="s">
        <v>45</v>
      </c>
      <c r="I2352" t="s">
        <v>30</v>
      </c>
      <c r="J2352" t="s">
        <v>174</v>
      </c>
      <c r="K2352">
        <v>132.542</v>
      </c>
      <c r="L2352" t="s">
        <v>155</v>
      </c>
    </row>
    <row r="2353" spans="1:12" x14ac:dyDescent="0.3">
      <c r="A2353" t="s">
        <v>177</v>
      </c>
      <c r="B2353" t="s">
        <v>191</v>
      </c>
      <c r="C2353" t="s">
        <v>172</v>
      </c>
      <c r="D2353">
        <v>2014</v>
      </c>
      <c r="E2353" t="s">
        <v>47</v>
      </c>
      <c r="G2353" t="s">
        <v>29</v>
      </c>
      <c r="H2353" t="s">
        <v>45</v>
      </c>
      <c r="I2353" t="s">
        <v>30</v>
      </c>
      <c r="J2353" t="s">
        <v>174</v>
      </c>
      <c r="K2353">
        <v>119.691</v>
      </c>
      <c r="L2353" t="s">
        <v>155</v>
      </c>
    </row>
    <row r="2354" spans="1:12" x14ac:dyDescent="0.3">
      <c r="A2354" t="s">
        <v>177</v>
      </c>
      <c r="B2354" t="s">
        <v>191</v>
      </c>
      <c r="C2354" t="s">
        <v>172</v>
      </c>
      <c r="D2354">
        <v>2014</v>
      </c>
      <c r="E2354" t="s">
        <v>48</v>
      </c>
      <c r="G2354" t="s">
        <v>29</v>
      </c>
      <c r="H2354" t="s">
        <v>45</v>
      </c>
      <c r="I2354" t="s">
        <v>30</v>
      </c>
      <c r="J2354" t="s">
        <v>174</v>
      </c>
      <c r="K2354">
        <v>71.248000000000005</v>
      </c>
      <c r="L2354" t="s">
        <v>155</v>
      </c>
    </row>
    <row r="2355" spans="1:12" x14ac:dyDescent="0.3">
      <c r="A2355" t="s">
        <v>177</v>
      </c>
      <c r="B2355" t="s">
        <v>191</v>
      </c>
      <c r="C2355" t="s">
        <v>172</v>
      </c>
      <c r="D2355">
        <v>2014</v>
      </c>
      <c r="E2355" t="s">
        <v>49</v>
      </c>
      <c r="G2355" t="s">
        <v>29</v>
      </c>
      <c r="H2355" t="s">
        <v>45</v>
      </c>
      <c r="I2355" t="s">
        <v>30</v>
      </c>
      <c r="J2355" t="s">
        <v>174</v>
      </c>
      <c r="K2355">
        <v>156.08000000000001</v>
      </c>
      <c r="L2355" t="s">
        <v>155</v>
      </c>
    </row>
    <row r="2356" spans="1:12" x14ac:dyDescent="0.3">
      <c r="A2356" t="s">
        <v>177</v>
      </c>
      <c r="B2356" t="s">
        <v>191</v>
      </c>
      <c r="C2356" t="s">
        <v>172</v>
      </c>
      <c r="D2356">
        <v>2014</v>
      </c>
      <c r="E2356" t="s">
        <v>50</v>
      </c>
      <c r="G2356" t="s">
        <v>29</v>
      </c>
      <c r="H2356" t="s">
        <v>45</v>
      </c>
      <c r="I2356" t="s">
        <v>30</v>
      </c>
      <c r="J2356" t="s">
        <v>174</v>
      </c>
      <c r="K2356">
        <v>109.694</v>
      </c>
      <c r="L2356" t="s">
        <v>155</v>
      </c>
    </row>
    <row r="2357" spans="1:12" x14ac:dyDescent="0.3">
      <c r="A2357" t="s">
        <v>177</v>
      </c>
      <c r="B2357" t="s">
        <v>191</v>
      </c>
      <c r="C2357" t="s">
        <v>172</v>
      </c>
      <c r="D2357">
        <v>2014</v>
      </c>
      <c r="E2357" t="s">
        <v>51</v>
      </c>
      <c r="G2357" t="s">
        <v>29</v>
      </c>
      <c r="H2357" t="s">
        <v>45</v>
      </c>
      <c r="I2357" t="s">
        <v>30</v>
      </c>
      <c r="J2357" t="s">
        <v>174</v>
      </c>
      <c r="K2357">
        <v>105.163</v>
      </c>
      <c r="L2357" t="s">
        <v>155</v>
      </c>
    </row>
    <row r="2358" spans="1:12" x14ac:dyDescent="0.3">
      <c r="A2358" t="s">
        <v>177</v>
      </c>
      <c r="B2358" t="s">
        <v>191</v>
      </c>
      <c r="C2358" t="s">
        <v>172</v>
      </c>
      <c r="D2358">
        <v>2014</v>
      </c>
      <c r="E2358" t="s">
        <v>52</v>
      </c>
      <c r="G2358" t="s">
        <v>29</v>
      </c>
      <c r="H2358" t="s">
        <v>45</v>
      </c>
      <c r="I2358" t="s">
        <v>30</v>
      </c>
      <c r="J2358" t="s">
        <v>174</v>
      </c>
      <c r="K2358">
        <v>109.887</v>
      </c>
      <c r="L2358" t="s">
        <v>155</v>
      </c>
    </row>
    <row r="2359" spans="1:12" x14ac:dyDescent="0.3">
      <c r="A2359" t="s">
        <v>177</v>
      </c>
      <c r="B2359" t="s">
        <v>191</v>
      </c>
      <c r="C2359" t="s">
        <v>172</v>
      </c>
      <c r="D2359">
        <v>2014</v>
      </c>
      <c r="E2359" t="s">
        <v>53</v>
      </c>
      <c r="G2359" t="s">
        <v>29</v>
      </c>
      <c r="H2359" t="s">
        <v>45</v>
      </c>
      <c r="I2359" t="s">
        <v>30</v>
      </c>
      <c r="J2359" t="s">
        <v>174</v>
      </c>
      <c r="K2359">
        <v>113.798</v>
      </c>
      <c r="L2359" t="s">
        <v>155</v>
      </c>
    </row>
    <row r="2360" spans="1:12" x14ac:dyDescent="0.3">
      <c r="A2360" t="s">
        <v>177</v>
      </c>
      <c r="B2360" t="s">
        <v>191</v>
      </c>
      <c r="C2360" t="s">
        <v>172</v>
      </c>
      <c r="D2360">
        <v>2014</v>
      </c>
      <c r="E2360" t="s">
        <v>54</v>
      </c>
      <c r="G2360" t="s">
        <v>29</v>
      </c>
      <c r="H2360" t="s">
        <v>45</v>
      </c>
      <c r="I2360" t="s">
        <v>30</v>
      </c>
      <c r="J2360" t="s">
        <v>174</v>
      </c>
      <c r="K2360">
        <v>119.374</v>
      </c>
      <c r="L2360" t="s">
        <v>155</v>
      </c>
    </row>
    <row r="2361" spans="1:12" x14ac:dyDescent="0.3">
      <c r="A2361" t="s">
        <v>177</v>
      </c>
      <c r="B2361" t="s">
        <v>191</v>
      </c>
      <c r="C2361" t="s">
        <v>172</v>
      </c>
      <c r="D2361">
        <v>2014</v>
      </c>
      <c r="E2361" t="s">
        <v>55</v>
      </c>
      <c r="G2361" t="s">
        <v>29</v>
      </c>
      <c r="H2361" t="s">
        <v>45</v>
      </c>
      <c r="I2361" t="s">
        <v>30</v>
      </c>
      <c r="J2361" t="s">
        <v>174</v>
      </c>
      <c r="K2361">
        <v>120.27500000000001</v>
      </c>
      <c r="L2361" t="s">
        <v>155</v>
      </c>
    </row>
    <row r="2362" spans="1:12" x14ac:dyDescent="0.3">
      <c r="A2362" t="s">
        <v>177</v>
      </c>
      <c r="B2362" t="s">
        <v>191</v>
      </c>
      <c r="C2362" t="s">
        <v>172</v>
      </c>
      <c r="D2362">
        <v>2014</v>
      </c>
      <c r="E2362" t="s">
        <v>56</v>
      </c>
      <c r="G2362" t="s">
        <v>29</v>
      </c>
      <c r="H2362" t="s">
        <v>45</v>
      </c>
      <c r="I2362" t="s">
        <v>30</v>
      </c>
      <c r="J2362" t="s">
        <v>174</v>
      </c>
      <c r="K2362">
        <v>108.60899999999999</v>
      </c>
      <c r="L2362" t="s">
        <v>155</v>
      </c>
    </row>
    <row r="2363" spans="1:12" x14ac:dyDescent="0.3">
      <c r="A2363" t="s">
        <v>177</v>
      </c>
      <c r="B2363" t="s">
        <v>191</v>
      </c>
      <c r="C2363" t="s">
        <v>172</v>
      </c>
      <c r="D2363">
        <v>2015</v>
      </c>
      <c r="E2363" t="s">
        <v>44</v>
      </c>
      <c r="G2363" t="s">
        <v>29</v>
      </c>
      <c r="H2363" t="s">
        <v>45</v>
      </c>
      <c r="I2363" t="s">
        <v>30</v>
      </c>
      <c r="J2363" t="s">
        <v>174</v>
      </c>
      <c r="K2363">
        <v>112.782</v>
      </c>
      <c r="L2363" t="s">
        <v>155</v>
      </c>
    </row>
    <row r="2364" spans="1:12" x14ac:dyDescent="0.3">
      <c r="A2364" t="s">
        <v>177</v>
      </c>
      <c r="B2364" t="s">
        <v>191</v>
      </c>
      <c r="C2364" t="s">
        <v>172</v>
      </c>
      <c r="D2364">
        <v>2015</v>
      </c>
      <c r="E2364" t="s">
        <v>46</v>
      </c>
      <c r="G2364" t="s">
        <v>29</v>
      </c>
      <c r="H2364" t="s">
        <v>45</v>
      </c>
      <c r="I2364" t="s">
        <v>30</v>
      </c>
      <c r="J2364" t="s">
        <v>174</v>
      </c>
      <c r="K2364">
        <v>131.08000000000001</v>
      </c>
      <c r="L2364" t="s">
        <v>155</v>
      </c>
    </row>
    <row r="2365" spans="1:12" x14ac:dyDescent="0.3">
      <c r="A2365" t="s">
        <v>177</v>
      </c>
      <c r="B2365" t="s">
        <v>191</v>
      </c>
      <c r="C2365" t="s">
        <v>172</v>
      </c>
      <c r="D2365">
        <v>2015</v>
      </c>
      <c r="E2365" t="s">
        <v>47</v>
      </c>
      <c r="G2365" t="s">
        <v>29</v>
      </c>
      <c r="H2365" t="s">
        <v>45</v>
      </c>
      <c r="I2365" t="s">
        <v>30</v>
      </c>
      <c r="J2365" t="s">
        <v>174</v>
      </c>
      <c r="K2365">
        <v>126.13</v>
      </c>
      <c r="L2365" t="s">
        <v>155</v>
      </c>
    </row>
    <row r="2366" spans="1:12" x14ac:dyDescent="0.3">
      <c r="A2366" t="s">
        <v>177</v>
      </c>
      <c r="B2366" t="s">
        <v>191</v>
      </c>
      <c r="C2366" t="s">
        <v>172</v>
      </c>
      <c r="D2366">
        <v>2015</v>
      </c>
      <c r="E2366" t="s">
        <v>48</v>
      </c>
      <c r="G2366" t="s">
        <v>29</v>
      </c>
      <c r="H2366" t="s">
        <v>45</v>
      </c>
      <c r="I2366" t="s">
        <v>30</v>
      </c>
      <c r="J2366" t="s">
        <v>174</v>
      </c>
      <c r="K2366">
        <v>121.91200000000001</v>
      </c>
      <c r="L2366" t="s">
        <v>155</v>
      </c>
    </row>
    <row r="2367" spans="1:12" x14ac:dyDescent="0.3">
      <c r="A2367" t="s">
        <v>177</v>
      </c>
      <c r="B2367" t="s">
        <v>191</v>
      </c>
      <c r="C2367" t="s">
        <v>172</v>
      </c>
      <c r="D2367">
        <v>2015</v>
      </c>
      <c r="E2367" t="s">
        <v>49</v>
      </c>
      <c r="G2367" t="s">
        <v>29</v>
      </c>
      <c r="H2367" t="s">
        <v>45</v>
      </c>
      <c r="I2367" t="s">
        <v>30</v>
      </c>
      <c r="J2367" t="s">
        <v>174</v>
      </c>
      <c r="K2367">
        <v>108.435</v>
      </c>
      <c r="L2367" t="s">
        <v>155</v>
      </c>
    </row>
    <row r="2368" spans="1:12" x14ac:dyDescent="0.3">
      <c r="A2368" t="s">
        <v>177</v>
      </c>
      <c r="B2368" t="s">
        <v>191</v>
      </c>
      <c r="C2368" t="s">
        <v>172</v>
      </c>
      <c r="D2368">
        <v>2015</v>
      </c>
      <c r="E2368" t="s">
        <v>50</v>
      </c>
      <c r="G2368" t="s">
        <v>29</v>
      </c>
      <c r="H2368" t="s">
        <v>45</v>
      </c>
      <c r="I2368" t="s">
        <v>30</v>
      </c>
      <c r="J2368" t="s">
        <v>174</v>
      </c>
      <c r="K2368">
        <v>105.89700000000001</v>
      </c>
      <c r="L2368" t="s">
        <v>155</v>
      </c>
    </row>
    <row r="2369" spans="1:12" x14ac:dyDescent="0.3">
      <c r="A2369" t="s">
        <v>177</v>
      </c>
      <c r="B2369" t="s">
        <v>191</v>
      </c>
      <c r="C2369" t="s">
        <v>172</v>
      </c>
      <c r="D2369">
        <v>2015</v>
      </c>
      <c r="E2369" t="s">
        <v>51</v>
      </c>
      <c r="G2369" t="s">
        <v>29</v>
      </c>
      <c r="H2369" t="s">
        <v>45</v>
      </c>
      <c r="I2369" t="s">
        <v>30</v>
      </c>
      <c r="J2369" t="s">
        <v>174</v>
      </c>
      <c r="K2369">
        <v>109.36499999999999</v>
      </c>
      <c r="L2369" t="s">
        <v>155</v>
      </c>
    </row>
    <row r="2370" spans="1:12" x14ac:dyDescent="0.3">
      <c r="A2370" t="s">
        <v>177</v>
      </c>
      <c r="B2370" t="s">
        <v>191</v>
      </c>
      <c r="C2370" t="s">
        <v>172</v>
      </c>
      <c r="D2370">
        <v>2015</v>
      </c>
      <c r="E2370" t="s">
        <v>52</v>
      </c>
      <c r="G2370" t="s">
        <v>29</v>
      </c>
      <c r="H2370" t="s">
        <v>45</v>
      </c>
      <c r="I2370" t="s">
        <v>30</v>
      </c>
      <c r="J2370" t="s">
        <v>174</v>
      </c>
      <c r="K2370">
        <v>120.78700000000001</v>
      </c>
      <c r="L2370" t="s">
        <v>155</v>
      </c>
    </row>
    <row r="2371" spans="1:12" x14ac:dyDescent="0.3">
      <c r="A2371" t="s">
        <v>177</v>
      </c>
      <c r="B2371" t="s">
        <v>191</v>
      </c>
      <c r="C2371" t="s">
        <v>172</v>
      </c>
      <c r="D2371">
        <v>2015</v>
      </c>
      <c r="E2371" t="s">
        <v>53</v>
      </c>
      <c r="G2371" t="s">
        <v>29</v>
      </c>
      <c r="H2371" t="s">
        <v>45</v>
      </c>
      <c r="I2371" t="s">
        <v>30</v>
      </c>
      <c r="J2371" t="s">
        <v>174</v>
      </c>
      <c r="K2371">
        <v>125.587</v>
      </c>
      <c r="L2371" t="s">
        <v>155</v>
      </c>
    </row>
    <row r="2372" spans="1:12" x14ac:dyDescent="0.3">
      <c r="A2372" t="s">
        <v>177</v>
      </c>
      <c r="B2372" t="s">
        <v>191</v>
      </c>
      <c r="C2372" t="s">
        <v>172</v>
      </c>
      <c r="D2372">
        <v>2015</v>
      </c>
      <c r="E2372" t="s">
        <v>54</v>
      </c>
      <c r="G2372" t="s">
        <v>29</v>
      </c>
      <c r="H2372" t="s">
        <v>45</v>
      </c>
      <c r="I2372" t="s">
        <v>30</v>
      </c>
      <c r="J2372" t="s">
        <v>174</v>
      </c>
      <c r="K2372">
        <v>118.818</v>
      </c>
      <c r="L2372" t="s">
        <v>155</v>
      </c>
    </row>
    <row r="2373" spans="1:12" x14ac:dyDescent="0.3">
      <c r="A2373" t="s">
        <v>177</v>
      </c>
      <c r="B2373" t="s">
        <v>191</v>
      </c>
      <c r="C2373" t="s">
        <v>172</v>
      </c>
      <c r="D2373">
        <v>2015</v>
      </c>
      <c r="E2373" t="s">
        <v>55</v>
      </c>
      <c r="G2373" t="s">
        <v>29</v>
      </c>
      <c r="H2373" t="s">
        <v>45</v>
      </c>
      <c r="I2373" t="s">
        <v>30</v>
      </c>
      <c r="J2373" t="s">
        <v>174</v>
      </c>
      <c r="K2373">
        <v>108.23399999999999</v>
      </c>
      <c r="L2373" t="s">
        <v>155</v>
      </c>
    </row>
    <row r="2374" spans="1:12" x14ac:dyDescent="0.3">
      <c r="A2374" t="s">
        <v>177</v>
      </c>
      <c r="B2374" t="s">
        <v>191</v>
      </c>
      <c r="C2374" t="s">
        <v>172</v>
      </c>
      <c r="D2374">
        <v>2015</v>
      </c>
      <c r="E2374" t="s">
        <v>56</v>
      </c>
      <c r="G2374" t="s">
        <v>29</v>
      </c>
      <c r="H2374" t="s">
        <v>45</v>
      </c>
      <c r="I2374" t="s">
        <v>30</v>
      </c>
      <c r="J2374" t="s">
        <v>174</v>
      </c>
      <c r="K2374">
        <v>103.449</v>
      </c>
      <c r="L2374" t="s">
        <v>155</v>
      </c>
    </row>
    <row r="2375" spans="1:12" x14ac:dyDescent="0.3">
      <c r="A2375" t="s">
        <v>177</v>
      </c>
      <c r="B2375" t="s">
        <v>191</v>
      </c>
      <c r="C2375" t="s">
        <v>172</v>
      </c>
      <c r="D2375">
        <v>2016</v>
      </c>
      <c r="E2375" t="s">
        <v>44</v>
      </c>
      <c r="G2375" t="s">
        <v>29</v>
      </c>
      <c r="H2375" t="s">
        <v>45</v>
      </c>
      <c r="I2375" t="s">
        <v>30</v>
      </c>
      <c r="J2375" t="s">
        <v>174</v>
      </c>
      <c r="K2375">
        <v>111.03700000000001</v>
      </c>
      <c r="L2375" t="s">
        <v>155</v>
      </c>
    </row>
    <row r="2376" spans="1:12" x14ac:dyDescent="0.3">
      <c r="A2376" t="s">
        <v>177</v>
      </c>
      <c r="B2376" t="s">
        <v>191</v>
      </c>
      <c r="C2376" t="s">
        <v>172</v>
      </c>
      <c r="D2376">
        <v>2016</v>
      </c>
      <c r="E2376" t="s">
        <v>46</v>
      </c>
      <c r="G2376" t="s">
        <v>29</v>
      </c>
      <c r="H2376" t="s">
        <v>45</v>
      </c>
      <c r="I2376" t="s">
        <v>30</v>
      </c>
      <c r="J2376" t="s">
        <v>174</v>
      </c>
      <c r="K2376">
        <v>114.557</v>
      </c>
      <c r="L2376" t="s">
        <v>155</v>
      </c>
    </row>
    <row r="2377" spans="1:12" x14ac:dyDescent="0.3">
      <c r="A2377" t="s">
        <v>177</v>
      </c>
      <c r="B2377" t="s">
        <v>191</v>
      </c>
      <c r="C2377" t="s">
        <v>172</v>
      </c>
      <c r="D2377">
        <v>2016</v>
      </c>
      <c r="E2377" t="s">
        <v>47</v>
      </c>
      <c r="G2377" t="s">
        <v>29</v>
      </c>
      <c r="H2377" t="s">
        <v>45</v>
      </c>
      <c r="I2377" t="s">
        <v>30</v>
      </c>
      <c r="J2377" t="s">
        <v>174</v>
      </c>
      <c r="K2377">
        <v>110.5</v>
      </c>
      <c r="L2377" t="s">
        <v>155</v>
      </c>
    </row>
    <row r="2378" spans="1:12" x14ac:dyDescent="0.3">
      <c r="A2378" t="s">
        <v>177</v>
      </c>
      <c r="B2378" t="s">
        <v>191</v>
      </c>
      <c r="C2378" t="s">
        <v>172</v>
      </c>
      <c r="D2378">
        <v>2016</v>
      </c>
      <c r="E2378" t="s">
        <v>48</v>
      </c>
      <c r="G2378" t="s">
        <v>29</v>
      </c>
      <c r="H2378" t="s">
        <v>45</v>
      </c>
      <c r="I2378" t="s">
        <v>30</v>
      </c>
      <c r="J2378" t="s">
        <v>174</v>
      </c>
      <c r="K2378">
        <v>107.44799999999999</v>
      </c>
      <c r="L2378" t="s">
        <v>155</v>
      </c>
    </row>
    <row r="2379" spans="1:12" x14ac:dyDescent="0.3">
      <c r="A2379" t="s">
        <v>177</v>
      </c>
      <c r="B2379" t="s">
        <v>191</v>
      </c>
      <c r="C2379" t="s">
        <v>172</v>
      </c>
      <c r="D2379">
        <v>2016</v>
      </c>
      <c r="E2379" t="s">
        <v>49</v>
      </c>
      <c r="G2379" t="s">
        <v>29</v>
      </c>
      <c r="H2379" t="s">
        <v>45</v>
      </c>
      <c r="I2379" t="s">
        <v>30</v>
      </c>
      <c r="J2379" t="s">
        <v>174</v>
      </c>
      <c r="K2379">
        <v>106.46899999999999</v>
      </c>
      <c r="L2379" t="s">
        <v>155</v>
      </c>
    </row>
    <row r="2380" spans="1:12" x14ac:dyDescent="0.3">
      <c r="A2380" t="s">
        <v>177</v>
      </c>
      <c r="B2380" t="s">
        <v>191</v>
      </c>
      <c r="C2380" t="s">
        <v>172</v>
      </c>
      <c r="D2380">
        <v>2016</v>
      </c>
      <c r="E2380" t="s">
        <v>50</v>
      </c>
      <c r="G2380" t="s">
        <v>29</v>
      </c>
      <c r="H2380" t="s">
        <v>45</v>
      </c>
      <c r="I2380" t="s">
        <v>30</v>
      </c>
      <c r="J2380" t="s">
        <v>174</v>
      </c>
      <c r="K2380">
        <v>96.881</v>
      </c>
      <c r="L2380" t="s">
        <v>155</v>
      </c>
    </row>
    <row r="2381" spans="1:12" x14ac:dyDescent="0.3">
      <c r="A2381" t="s">
        <v>177</v>
      </c>
      <c r="B2381" t="s">
        <v>191</v>
      </c>
      <c r="C2381" t="s">
        <v>172</v>
      </c>
      <c r="D2381">
        <v>2016</v>
      </c>
      <c r="E2381" t="s">
        <v>51</v>
      </c>
      <c r="G2381" t="s">
        <v>29</v>
      </c>
      <c r="H2381" t="s">
        <v>45</v>
      </c>
      <c r="I2381" t="s">
        <v>30</v>
      </c>
      <c r="J2381" t="s">
        <v>174</v>
      </c>
      <c r="K2381">
        <v>102.815</v>
      </c>
      <c r="L2381" t="s">
        <v>155</v>
      </c>
    </row>
    <row r="2382" spans="1:12" x14ac:dyDescent="0.3">
      <c r="A2382" t="s">
        <v>177</v>
      </c>
      <c r="B2382" t="s">
        <v>191</v>
      </c>
      <c r="C2382" t="s">
        <v>172</v>
      </c>
      <c r="D2382">
        <v>2016</v>
      </c>
      <c r="E2382" t="s">
        <v>52</v>
      </c>
      <c r="G2382" t="s">
        <v>29</v>
      </c>
      <c r="H2382" t="s">
        <v>45</v>
      </c>
      <c r="I2382" t="s">
        <v>30</v>
      </c>
      <c r="J2382" t="s">
        <v>174</v>
      </c>
      <c r="K2382">
        <v>103.42</v>
      </c>
      <c r="L2382" t="s">
        <v>155</v>
      </c>
    </row>
    <row r="2383" spans="1:12" x14ac:dyDescent="0.3">
      <c r="A2383" t="s">
        <v>177</v>
      </c>
      <c r="B2383" t="s">
        <v>191</v>
      </c>
      <c r="C2383" t="s">
        <v>172</v>
      </c>
      <c r="D2383">
        <v>2016</v>
      </c>
      <c r="E2383" t="s">
        <v>53</v>
      </c>
      <c r="G2383" t="s">
        <v>29</v>
      </c>
      <c r="H2383" t="s">
        <v>45</v>
      </c>
      <c r="I2383" t="s">
        <v>30</v>
      </c>
      <c r="J2383" t="s">
        <v>174</v>
      </c>
      <c r="K2383">
        <v>115.80500000000001</v>
      </c>
      <c r="L2383" t="s">
        <v>155</v>
      </c>
    </row>
    <row r="2384" spans="1:12" x14ac:dyDescent="0.3">
      <c r="A2384" t="s">
        <v>177</v>
      </c>
      <c r="B2384" t="s">
        <v>191</v>
      </c>
      <c r="C2384" t="s">
        <v>172</v>
      </c>
      <c r="D2384">
        <v>2016</v>
      </c>
      <c r="E2384" t="s">
        <v>54</v>
      </c>
      <c r="G2384" t="s">
        <v>29</v>
      </c>
      <c r="H2384" t="s">
        <v>45</v>
      </c>
      <c r="I2384" t="s">
        <v>30</v>
      </c>
      <c r="J2384" t="s">
        <v>174</v>
      </c>
      <c r="K2384">
        <v>114.29600000000001</v>
      </c>
      <c r="L2384" t="s">
        <v>155</v>
      </c>
    </row>
    <row r="2385" spans="1:12" x14ac:dyDescent="0.3">
      <c r="A2385" t="s">
        <v>177</v>
      </c>
      <c r="B2385" t="s">
        <v>191</v>
      </c>
      <c r="C2385" t="s">
        <v>172</v>
      </c>
      <c r="D2385">
        <v>2016</v>
      </c>
      <c r="E2385" t="s">
        <v>55</v>
      </c>
      <c r="G2385" t="s">
        <v>29</v>
      </c>
      <c r="H2385" t="s">
        <v>45</v>
      </c>
      <c r="I2385" t="s">
        <v>30</v>
      </c>
      <c r="J2385" t="s">
        <v>174</v>
      </c>
      <c r="K2385">
        <v>108.788</v>
      </c>
      <c r="L2385" t="s">
        <v>155</v>
      </c>
    </row>
    <row r="2386" spans="1:12" x14ac:dyDescent="0.3">
      <c r="A2386" t="s">
        <v>177</v>
      </c>
      <c r="B2386" t="s">
        <v>191</v>
      </c>
      <c r="C2386" t="s">
        <v>172</v>
      </c>
      <c r="D2386">
        <v>2016</v>
      </c>
      <c r="E2386" t="s">
        <v>56</v>
      </c>
      <c r="G2386" t="s">
        <v>29</v>
      </c>
      <c r="H2386" t="s">
        <v>45</v>
      </c>
      <c r="I2386" t="s">
        <v>30</v>
      </c>
      <c r="J2386" t="s">
        <v>174</v>
      </c>
      <c r="K2386">
        <v>102.786</v>
      </c>
      <c r="L2386" t="s">
        <v>155</v>
      </c>
    </row>
    <row r="2387" spans="1:12" x14ac:dyDescent="0.3">
      <c r="A2387" t="s">
        <v>177</v>
      </c>
      <c r="B2387" t="s">
        <v>191</v>
      </c>
      <c r="C2387" t="s">
        <v>172</v>
      </c>
      <c r="D2387">
        <v>2017</v>
      </c>
      <c r="E2387" t="s">
        <v>44</v>
      </c>
      <c r="G2387" t="s">
        <v>29</v>
      </c>
      <c r="H2387" t="s">
        <v>45</v>
      </c>
      <c r="I2387" t="s">
        <v>30</v>
      </c>
      <c r="J2387" t="s">
        <v>174</v>
      </c>
      <c r="K2387">
        <v>113.154</v>
      </c>
      <c r="L2387" t="s">
        <v>155</v>
      </c>
    </row>
    <row r="2388" spans="1:12" x14ac:dyDescent="0.3">
      <c r="A2388" t="s">
        <v>177</v>
      </c>
      <c r="B2388" t="s">
        <v>191</v>
      </c>
      <c r="C2388" t="s">
        <v>172</v>
      </c>
      <c r="D2388">
        <v>2017</v>
      </c>
      <c r="E2388" t="s">
        <v>46</v>
      </c>
      <c r="G2388" t="s">
        <v>29</v>
      </c>
      <c r="H2388" t="s">
        <v>45</v>
      </c>
      <c r="I2388" t="s">
        <v>30</v>
      </c>
      <c r="J2388" t="s">
        <v>174</v>
      </c>
      <c r="K2388">
        <v>116.322</v>
      </c>
      <c r="L2388" t="s">
        <v>155</v>
      </c>
    </row>
    <row r="2389" spans="1:12" x14ac:dyDescent="0.3">
      <c r="A2389" t="s">
        <v>177</v>
      </c>
      <c r="B2389" t="s">
        <v>191</v>
      </c>
      <c r="C2389" t="s">
        <v>172</v>
      </c>
      <c r="D2389">
        <v>2017</v>
      </c>
      <c r="E2389" t="s">
        <v>47</v>
      </c>
      <c r="G2389" t="s">
        <v>29</v>
      </c>
      <c r="H2389" t="s">
        <v>45</v>
      </c>
      <c r="I2389" t="s">
        <v>30</v>
      </c>
      <c r="J2389" t="s">
        <v>174</v>
      </c>
      <c r="K2389">
        <v>120.499</v>
      </c>
      <c r="L2389" t="s">
        <v>155</v>
      </c>
    </row>
    <row r="2390" spans="1:12" x14ac:dyDescent="0.3">
      <c r="A2390" t="s">
        <v>177</v>
      </c>
      <c r="B2390" t="s">
        <v>191</v>
      </c>
      <c r="C2390" t="s">
        <v>172</v>
      </c>
      <c r="D2390">
        <v>2017</v>
      </c>
      <c r="E2390" t="s">
        <v>48</v>
      </c>
      <c r="G2390" t="s">
        <v>29</v>
      </c>
      <c r="H2390" t="s">
        <v>45</v>
      </c>
      <c r="I2390" t="s">
        <v>30</v>
      </c>
      <c r="J2390" t="s">
        <v>174</v>
      </c>
      <c r="K2390">
        <v>113.63</v>
      </c>
      <c r="L2390" t="s">
        <v>155</v>
      </c>
    </row>
    <row r="2391" spans="1:12" x14ac:dyDescent="0.3">
      <c r="A2391" t="s">
        <v>177</v>
      </c>
      <c r="B2391" t="s">
        <v>191</v>
      </c>
      <c r="C2391" t="s">
        <v>172</v>
      </c>
      <c r="D2391">
        <v>2017</v>
      </c>
      <c r="E2391" t="s">
        <v>49</v>
      </c>
      <c r="G2391" t="s">
        <v>29</v>
      </c>
      <c r="H2391" t="s">
        <v>45</v>
      </c>
      <c r="I2391" t="s">
        <v>30</v>
      </c>
      <c r="J2391" t="s">
        <v>174</v>
      </c>
      <c r="K2391">
        <v>92.766000000000005</v>
      </c>
      <c r="L2391" t="s">
        <v>155</v>
      </c>
    </row>
    <row r="2392" spans="1:12" x14ac:dyDescent="0.3">
      <c r="A2392" t="s">
        <v>177</v>
      </c>
      <c r="B2392" t="s">
        <v>191</v>
      </c>
      <c r="C2392" t="s">
        <v>172</v>
      </c>
      <c r="D2392">
        <v>2017</v>
      </c>
      <c r="E2392" t="s">
        <v>50</v>
      </c>
      <c r="G2392" t="s">
        <v>29</v>
      </c>
      <c r="H2392" t="s">
        <v>45</v>
      </c>
      <c r="I2392" t="s">
        <v>30</v>
      </c>
      <c r="J2392" t="s">
        <v>174</v>
      </c>
      <c r="K2392">
        <v>101.35299999999999</v>
      </c>
      <c r="L2392" t="s">
        <v>155</v>
      </c>
    </row>
    <row r="2393" spans="1:12" x14ac:dyDescent="0.3">
      <c r="A2393" t="s">
        <v>177</v>
      </c>
      <c r="B2393" t="s">
        <v>191</v>
      </c>
      <c r="C2393" t="s">
        <v>172</v>
      </c>
      <c r="D2393">
        <v>2017</v>
      </c>
      <c r="E2393" t="s">
        <v>51</v>
      </c>
      <c r="G2393" t="s">
        <v>29</v>
      </c>
      <c r="H2393" t="s">
        <v>45</v>
      </c>
      <c r="I2393" t="s">
        <v>30</v>
      </c>
      <c r="J2393" t="s">
        <v>174</v>
      </c>
      <c r="K2393">
        <v>106.23</v>
      </c>
      <c r="L2393" t="s">
        <v>155</v>
      </c>
    </row>
    <row r="2394" spans="1:12" x14ac:dyDescent="0.3">
      <c r="A2394" t="s">
        <v>177</v>
      </c>
      <c r="B2394" t="s">
        <v>191</v>
      </c>
      <c r="C2394" t="s">
        <v>172</v>
      </c>
      <c r="D2394">
        <v>2017</v>
      </c>
      <c r="E2394" t="s">
        <v>52</v>
      </c>
      <c r="G2394" t="s">
        <v>29</v>
      </c>
      <c r="H2394" t="s">
        <v>45</v>
      </c>
      <c r="I2394" t="s">
        <v>30</v>
      </c>
      <c r="J2394" t="s">
        <v>174</v>
      </c>
      <c r="K2394">
        <v>106.59699999999999</v>
      </c>
      <c r="L2394" t="s">
        <v>155</v>
      </c>
    </row>
    <row r="2395" spans="1:12" x14ac:dyDescent="0.3">
      <c r="A2395" t="s">
        <v>177</v>
      </c>
      <c r="B2395" t="s">
        <v>191</v>
      </c>
      <c r="C2395" t="s">
        <v>172</v>
      </c>
      <c r="D2395">
        <v>2017</v>
      </c>
      <c r="E2395" t="s">
        <v>53</v>
      </c>
      <c r="G2395" t="s">
        <v>29</v>
      </c>
      <c r="H2395" t="s">
        <v>45</v>
      </c>
      <c r="I2395" t="s">
        <v>30</v>
      </c>
      <c r="J2395" t="s">
        <v>174</v>
      </c>
      <c r="K2395">
        <v>117.211</v>
      </c>
      <c r="L2395" t="s">
        <v>155</v>
      </c>
    </row>
    <row r="2396" spans="1:12" x14ac:dyDescent="0.3">
      <c r="A2396" t="s">
        <v>177</v>
      </c>
      <c r="B2396" t="s">
        <v>191</v>
      </c>
      <c r="C2396" t="s">
        <v>172</v>
      </c>
      <c r="D2396">
        <v>2017</v>
      </c>
      <c r="E2396" t="s">
        <v>54</v>
      </c>
      <c r="G2396" t="s">
        <v>29</v>
      </c>
      <c r="H2396" t="s">
        <v>45</v>
      </c>
      <c r="I2396" t="s">
        <v>30</v>
      </c>
      <c r="J2396" t="s">
        <v>174</v>
      </c>
      <c r="K2396">
        <v>110.441</v>
      </c>
      <c r="L2396" t="s">
        <v>155</v>
      </c>
    </row>
    <row r="2397" spans="1:12" x14ac:dyDescent="0.3">
      <c r="A2397" t="s">
        <v>177</v>
      </c>
      <c r="B2397" t="s">
        <v>191</v>
      </c>
      <c r="C2397" t="s">
        <v>172</v>
      </c>
      <c r="D2397">
        <v>2017</v>
      </c>
      <c r="E2397" t="s">
        <v>55</v>
      </c>
      <c r="G2397" t="s">
        <v>29</v>
      </c>
      <c r="H2397" t="s">
        <v>45</v>
      </c>
      <c r="I2397" t="s">
        <v>30</v>
      </c>
      <c r="J2397" t="s">
        <v>174</v>
      </c>
      <c r="K2397">
        <v>103.086</v>
      </c>
      <c r="L2397" t="s">
        <v>155</v>
      </c>
    </row>
    <row r="2398" spans="1:12" x14ac:dyDescent="0.3">
      <c r="A2398" t="s">
        <v>177</v>
      </c>
      <c r="B2398" t="s">
        <v>191</v>
      </c>
      <c r="C2398" t="s">
        <v>172</v>
      </c>
      <c r="D2398">
        <v>2017</v>
      </c>
      <c r="E2398" t="s">
        <v>56</v>
      </c>
      <c r="G2398" t="s">
        <v>29</v>
      </c>
      <c r="H2398" t="s">
        <v>45</v>
      </c>
      <c r="I2398" t="s">
        <v>30</v>
      </c>
      <c r="J2398" t="s">
        <v>174</v>
      </c>
      <c r="K2398">
        <v>106.114</v>
      </c>
      <c r="L2398" t="s">
        <v>155</v>
      </c>
    </row>
    <row r="2399" spans="1:12" x14ac:dyDescent="0.3">
      <c r="A2399" t="s">
        <v>177</v>
      </c>
      <c r="B2399" t="s">
        <v>191</v>
      </c>
      <c r="C2399" t="s">
        <v>172</v>
      </c>
      <c r="D2399">
        <v>2018</v>
      </c>
      <c r="E2399" t="s">
        <v>44</v>
      </c>
      <c r="G2399" t="s">
        <v>29</v>
      </c>
      <c r="H2399" t="s">
        <v>45</v>
      </c>
      <c r="I2399" t="s">
        <v>30</v>
      </c>
      <c r="J2399" t="s">
        <v>174</v>
      </c>
      <c r="K2399">
        <v>109.057</v>
      </c>
      <c r="L2399" t="s">
        <v>155</v>
      </c>
    </row>
    <row r="2400" spans="1:12" x14ac:dyDescent="0.3">
      <c r="A2400" t="s">
        <v>177</v>
      </c>
      <c r="B2400" t="s">
        <v>191</v>
      </c>
      <c r="C2400" t="s">
        <v>172</v>
      </c>
      <c r="D2400">
        <v>2018</v>
      </c>
      <c r="E2400" t="s">
        <v>46</v>
      </c>
      <c r="G2400" t="s">
        <v>29</v>
      </c>
      <c r="H2400" t="s">
        <v>45</v>
      </c>
      <c r="I2400" t="s">
        <v>30</v>
      </c>
      <c r="J2400" t="s">
        <v>174</v>
      </c>
      <c r="K2400">
        <v>120.593</v>
      </c>
      <c r="L2400" t="s">
        <v>155</v>
      </c>
    </row>
    <row r="2401" spans="1:12" x14ac:dyDescent="0.3">
      <c r="A2401" t="s">
        <v>177</v>
      </c>
      <c r="B2401" t="s">
        <v>191</v>
      </c>
      <c r="C2401" t="s">
        <v>172</v>
      </c>
      <c r="D2401">
        <v>2018</v>
      </c>
      <c r="E2401" t="s">
        <v>47</v>
      </c>
      <c r="G2401" t="s">
        <v>29</v>
      </c>
      <c r="H2401" t="s">
        <v>45</v>
      </c>
      <c r="I2401" t="s">
        <v>30</v>
      </c>
      <c r="J2401" t="s">
        <v>174</v>
      </c>
      <c r="K2401">
        <v>113.07599999999999</v>
      </c>
      <c r="L2401" t="s">
        <v>155</v>
      </c>
    </row>
    <row r="2402" spans="1:12" x14ac:dyDescent="0.3">
      <c r="A2402" t="s">
        <v>177</v>
      </c>
      <c r="B2402" t="s">
        <v>191</v>
      </c>
      <c r="C2402" t="s">
        <v>172</v>
      </c>
      <c r="D2402">
        <v>2018</v>
      </c>
      <c r="E2402" t="s">
        <v>48</v>
      </c>
      <c r="G2402" t="s">
        <v>29</v>
      </c>
      <c r="H2402" t="s">
        <v>45</v>
      </c>
      <c r="I2402" t="s">
        <v>30</v>
      </c>
      <c r="J2402" t="s">
        <v>174</v>
      </c>
      <c r="K2402">
        <v>117.59399999999999</v>
      </c>
      <c r="L2402" t="s">
        <v>155</v>
      </c>
    </row>
    <row r="2403" spans="1:12" x14ac:dyDescent="0.3">
      <c r="A2403" t="s">
        <v>177</v>
      </c>
      <c r="B2403" t="s">
        <v>191</v>
      </c>
      <c r="C2403" t="s">
        <v>172</v>
      </c>
      <c r="D2403">
        <v>2018</v>
      </c>
      <c r="E2403" t="s">
        <v>49</v>
      </c>
      <c r="G2403" t="s">
        <v>29</v>
      </c>
      <c r="H2403" t="s">
        <v>45</v>
      </c>
      <c r="I2403" t="s">
        <v>30</v>
      </c>
      <c r="J2403" t="s">
        <v>174</v>
      </c>
      <c r="K2403">
        <v>107.584</v>
      </c>
      <c r="L2403" t="s">
        <v>155</v>
      </c>
    </row>
    <row r="2404" spans="1:12" x14ac:dyDescent="0.3">
      <c r="A2404" t="s">
        <v>177</v>
      </c>
      <c r="B2404" t="s">
        <v>191</v>
      </c>
      <c r="C2404" t="s">
        <v>172</v>
      </c>
      <c r="D2404">
        <v>2018</v>
      </c>
      <c r="E2404" t="s">
        <v>50</v>
      </c>
      <c r="G2404" t="s">
        <v>29</v>
      </c>
      <c r="H2404" t="s">
        <v>45</v>
      </c>
      <c r="I2404" t="s">
        <v>30</v>
      </c>
      <c r="J2404" t="s">
        <v>174</v>
      </c>
      <c r="K2404">
        <v>103.459</v>
      </c>
      <c r="L2404" t="s">
        <v>155</v>
      </c>
    </row>
    <row r="2405" spans="1:12" x14ac:dyDescent="0.3">
      <c r="A2405" t="s">
        <v>177</v>
      </c>
      <c r="B2405" t="s">
        <v>191</v>
      </c>
      <c r="C2405" t="s">
        <v>172</v>
      </c>
      <c r="D2405">
        <v>2018</v>
      </c>
      <c r="E2405" t="s">
        <v>51</v>
      </c>
      <c r="G2405" t="s">
        <v>29</v>
      </c>
      <c r="H2405" t="s">
        <v>45</v>
      </c>
      <c r="I2405" t="s">
        <v>30</v>
      </c>
      <c r="J2405" t="s">
        <v>174</v>
      </c>
      <c r="K2405">
        <v>106.361</v>
      </c>
      <c r="L2405" t="s">
        <v>155</v>
      </c>
    </row>
    <row r="2406" spans="1:12" x14ac:dyDescent="0.3">
      <c r="A2406" t="s">
        <v>177</v>
      </c>
      <c r="B2406" t="s">
        <v>191</v>
      </c>
      <c r="C2406" t="s">
        <v>172</v>
      </c>
      <c r="D2406">
        <v>2018</v>
      </c>
      <c r="E2406" t="s">
        <v>52</v>
      </c>
      <c r="G2406" t="s">
        <v>29</v>
      </c>
      <c r="H2406" t="s">
        <v>45</v>
      </c>
      <c r="I2406" t="s">
        <v>30</v>
      </c>
      <c r="J2406" t="s">
        <v>174</v>
      </c>
      <c r="K2406">
        <v>108.935</v>
      </c>
      <c r="L2406" t="s">
        <v>155</v>
      </c>
    </row>
    <row r="2407" spans="1:12" x14ac:dyDescent="0.3">
      <c r="A2407" t="s">
        <v>177</v>
      </c>
      <c r="B2407" t="s">
        <v>191</v>
      </c>
      <c r="C2407" t="s">
        <v>172</v>
      </c>
      <c r="D2407">
        <v>2018</v>
      </c>
      <c r="E2407" t="s">
        <v>53</v>
      </c>
      <c r="G2407" t="s">
        <v>29</v>
      </c>
      <c r="H2407" t="s">
        <v>45</v>
      </c>
      <c r="I2407" t="s">
        <v>30</v>
      </c>
      <c r="J2407" t="s">
        <v>174</v>
      </c>
      <c r="K2407">
        <v>126.492</v>
      </c>
      <c r="L2407" t="s">
        <v>155</v>
      </c>
    </row>
    <row r="2408" spans="1:12" x14ac:dyDescent="0.3">
      <c r="A2408" t="s">
        <v>177</v>
      </c>
      <c r="B2408" t="s">
        <v>191</v>
      </c>
      <c r="C2408" t="s">
        <v>172</v>
      </c>
      <c r="D2408">
        <v>2018</v>
      </c>
      <c r="E2408" t="s">
        <v>54</v>
      </c>
      <c r="G2408" t="s">
        <v>29</v>
      </c>
      <c r="H2408" t="s">
        <v>45</v>
      </c>
      <c r="I2408" t="s">
        <v>30</v>
      </c>
      <c r="J2408" t="s">
        <v>174</v>
      </c>
      <c r="K2408">
        <v>116.861</v>
      </c>
      <c r="L2408" t="s">
        <v>155</v>
      </c>
    </row>
    <row r="2409" spans="1:12" x14ac:dyDescent="0.3">
      <c r="A2409" t="s">
        <v>177</v>
      </c>
      <c r="B2409" t="s">
        <v>191</v>
      </c>
      <c r="C2409" t="s">
        <v>172</v>
      </c>
      <c r="D2409">
        <v>2018</v>
      </c>
      <c r="E2409" t="s">
        <v>55</v>
      </c>
      <c r="G2409" t="s">
        <v>29</v>
      </c>
      <c r="H2409" t="s">
        <v>45</v>
      </c>
      <c r="I2409" t="s">
        <v>30</v>
      </c>
      <c r="J2409" t="s">
        <v>174</v>
      </c>
      <c r="K2409">
        <v>117.79</v>
      </c>
      <c r="L2409" t="s">
        <v>155</v>
      </c>
    </row>
    <row r="2410" spans="1:12" x14ac:dyDescent="0.3">
      <c r="A2410" t="s">
        <v>177</v>
      </c>
      <c r="B2410" t="s">
        <v>191</v>
      </c>
      <c r="C2410" t="s">
        <v>172</v>
      </c>
      <c r="D2410">
        <v>2018</v>
      </c>
      <c r="E2410" t="s">
        <v>56</v>
      </c>
      <c r="G2410" t="s">
        <v>29</v>
      </c>
      <c r="H2410" t="s">
        <v>45</v>
      </c>
      <c r="I2410" t="s">
        <v>30</v>
      </c>
      <c r="J2410" t="s">
        <v>174</v>
      </c>
      <c r="K2410">
        <v>106.684</v>
      </c>
      <c r="L2410" t="s">
        <v>155</v>
      </c>
    </row>
    <row r="2411" spans="1:12" x14ac:dyDescent="0.3">
      <c r="A2411" t="s">
        <v>177</v>
      </c>
      <c r="B2411" t="s">
        <v>191</v>
      </c>
      <c r="C2411" t="s">
        <v>172</v>
      </c>
      <c r="D2411">
        <v>2019</v>
      </c>
      <c r="E2411" t="s">
        <v>44</v>
      </c>
      <c r="G2411" t="s">
        <v>29</v>
      </c>
      <c r="H2411" t="s">
        <v>45</v>
      </c>
      <c r="I2411" t="s">
        <v>30</v>
      </c>
      <c r="J2411" t="s">
        <v>174</v>
      </c>
      <c r="K2411">
        <v>120.538</v>
      </c>
      <c r="L2411" t="s">
        <v>155</v>
      </c>
    </row>
    <row r="2412" spans="1:12" x14ac:dyDescent="0.3">
      <c r="A2412" t="s">
        <v>177</v>
      </c>
      <c r="B2412" t="s">
        <v>191</v>
      </c>
      <c r="C2412" t="s">
        <v>172</v>
      </c>
      <c r="D2412">
        <v>2019</v>
      </c>
      <c r="E2412" t="s">
        <v>46</v>
      </c>
      <c r="G2412" t="s">
        <v>29</v>
      </c>
      <c r="H2412" t="s">
        <v>45</v>
      </c>
      <c r="I2412" t="s">
        <v>30</v>
      </c>
      <c r="J2412" t="s">
        <v>174</v>
      </c>
      <c r="K2412">
        <v>121.124</v>
      </c>
      <c r="L2412" t="s">
        <v>155</v>
      </c>
    </row>
    <row r="2413" spans="1:12" x14ac:dyDescent="0.3">
      <c r="A2413" t="s">
        <v>177</v>
      </c>
      <c r="B2413" t="s">
        <v>191</v>
      </c>
      <c r="C2413" t="s">
        <v>172</v>
      </c>
      <c r="D2413">
        <v>2019</v>
      </c>
      <c r="E2413" t="s">
        <v>47</v>
      </c>
      <c r="G2413" t="s">
        <v>29</v>
      </c>
      <c r="H2413" t="s">
        <v>45</v>
      </c>
      <c r="I2413" t="s">
        <v>30</v>
      </c>
      <c r="J2413" t="s">
        <v>174</v>
      </c>
      <c r="K2413">
        <v>119.589</v>
      </c>
      <c r="L2413" t="s">
        <v>155</v>
      </c>
    </row>
    <row r="2414" spans="1:12" x14ac:dyDescent="0.3">
      <c r="A2414" t="s">
        <v>177</v>
      </c>
      <c r="B2414" t="s">
        <v>191</v>
      </c>
      <c r="C2414" t="s">
        <v>172</v>
      </c>
      <c r="D2414">
        <v>2019</v>
      </c>
      <c r="E2414" t="s">
        <v>48</v>
      </c>
      <c r="G2414" t="s">
        <v>29</v>
      </c>
      <c r="H2414" t="s">
        <v>45</v>
      </c>
      <c r="I2414" t="s">
        <v>30</v>
      </c>
      <c r="J2414" t="s">
        <v>174</v>
      </c>
      <c r="K2414">
        <v>112.749</v>
      </c>
      <c r="L2414" t="s">
        <v>155</v>
      </c>
    </row>
    <row r="2415" spans="1:12" x14ac:dyDescent="0.3">
      <c r="A2415" t="s">
        <v>177</v>
      </c>
      <c r="B2415" t="s">
        <v>191</v>
      </c>
      <c r="C2415" t="s">
        <v>172</v>
      </c>
      <c r="D2415">
        <v>2019</v>
      </c>
      <c r="E2415" t="s">
        <v>49</v>
      </c>
      <c r="G2415" t="s">
        <v>29</v>
      </c>
      <c r="H2415" t="s">
        <v>45</v>
      </c>
      <c r="I2415" t="s">
        <v>30</v>
      </c>
      <c r="J2415" t="s">
        <v>174</v>
      </c>
      <c r="K2415">
        <v>116.062</v>
      </c>
      <c r="L2415" t="s">
        <v>155</v>
      </c>
    </row>
    <row r="2416" spans="1:12" x14ac:dyDescent="0.3">
      <c r="A2416" t="s">
        <v>177</v>
      </c>
      <c r="B2416" t="s">
        <v>191</v>
      </c>
      <c r="C2416" t="s">
        <v>172</v>
      </c>
      <c r="D2416">
        <v>2019</v>
      </c>
      <c r="E2416" t="s">
        <v>50</v>
      </c>
      <c r="G2416" t="s">
        <v>29</v>
      </c>
      <c r="H2416" t="s">
        <v>45</v>
      </c>
      <c r="I2416" t="s">
        <v>30</v>
      </c>
      <c r="J2416" t="s">
        <v>174</v>
      </c>
      <c r="K2416">
        <v>109.432</v>
      </c>
      <c r="L2416" t="s">
        <v>155</v>
      </c>
    </row>
    <row r="2417" spans="1:12" x14ac:dyDescent="0.3">
      <c r="A2417" t="s">
        <v>177</v>
      </c>
      <c r="B2417" t="s">
        <v>191</v>
      </c>
      <c r="C2417" t="s">
        <v>172</v>
      </c>
      <c r="D2417">
        <v>2019</v>
      </c>
      <c r="E2417" t="s">
        <v>51</v>
      </c>
      <c r="G2417" t="s">
        <v>29</v>
      </c>
      <c r="H2417" t="s">
        <v>45</v>
      </c>
      <c r="I2417" t="s">
        <v>30</v>
      </c>
      <c r="J2417" t="s">
        <v>174</v>
      </c>
      <c r="K2417">
        <v>105.74299999999999</v>
      </c>
      <c r="L2417" t="s">
        <v>155</v>
      </c>
    </row>
    <row r="2418" spans="1:12" x14ac:dyDescent="0.3">
      <c r="A2418" t="s">
        <v>177</v>
      </c>
      <c r="B2418" t="s">
        <v>191</v>
      </c>
      <c r="C2418" t="s">
        <v>172</v>
      </c>
      <c r="D2418">
        <v>2019</v>
      </c>
      <c r="E2418" t="s">
        <v>52</v>
      </c>
      <c r="G2418" t="s">
        <v>29</v>
      </c>
      <c r="H2418" t="s">
        <v>45</v>
      </c>
      <c r="I2418" t="s">
        <v>30</v>
      </c>
      <c r="J2418" t="s">
        <v>174</v>
      </c>
      <c r="K2418">
        <v>111.952</v>
      </c>
      <c r="L2418" t="s">
        <v>155</v>
      </c>
    </row>
    <row r="2419" spans="1:12" x14ac:dyDescent="0.3">
      <c r="A2419" t="s">
        <v>177</v>
      </c>
      <c r="B2419" t="s">
        <v>191</v>
      </c>
      <c r="C2419" t="s">
        <v>172</v>
      </c>
      <c r="D2419">
        <v>2019</v>
      </c>
      <c r="E2419" t="s">
        <v>53</v>
      </c>
      <c r="G2419" t="s">
        <v>29</v>
      </c>
      <c r="H2419" t="s">
        <v>45</v>
      </c>
      <c r="I2419" t="s">
        <v>30</v>
      </c>
      <c r="J2419" t="s">
        <v>174</v>
      </c>
      <c r="K2419">
        <v>124.503</v>
      </c>
      <c r="L2419" t="s">
        <v>155</v>
      </c>
    </row>
    <row r="2420" spans="1:12" x14ac:dyDescent="0.3">
      <c r="A2420" t="s">
        <v>177</v>
      </c>
      <c r="B2420" t="s">
        <v>191</v>
      </c>
      <c r="C2420" t="s">
        <v>172</v>
      </c>
      <c r="D2420">
        <v>2019</v>
      </c>
      <c r="E2420" t="s">
        <v>54</v>
      </c>
      <c r="G2420" t="s">
        <v>29</v>
      </c>
      <c r="H2420" t="s">
        <v>45</v>
      </c>
      <c r="I2420" t="s">
        <v>30</v>
      </c>
      <c r="J2420" t="s">
        <v>174</v>
      </c>
      <c r="K2420">
        <v>117.962</v>
      </c>
      <c r="L2420" t="s">
        <v>155</v>
      </c>
    </row>
    <row r="2421" spans="1:12" x14ac:dyDescent="0.3">
      <c r="A2421" t="s">
        <v>177</v>
      </c>
      <c r="B2421" t="s">
        <v>191</v>
      </c>
      <c r="C2421" t="s">
        <v>172</v>
      </c>
      <c r="D2421">
        <v>2019</v>
      </c>
      <c r="E2421" t="s">
        <v>55</v>
      </c>
      <c r="G2421" t="s">
        <v>29</v>
      </c>
      <c r="H2421" t="s">
        <v>45</v>
      </c>
      <c r="I2421" t="s">
        <v>30</v>
      </c>
      <c r="J2421" t="s">
        <v>174</v>
      </c>
      <c r="K2421">
        <v>109.16500000000001</v>
      </c>
      <c r="L2421" t="s">
        <v>155</v>
      </c>
    </row>
    <row r="2422" spans="1:12" x14ac:dyDescent="0.3">
      <c r="A2422" t="s">
        <v>177</v>
      </c>
      <c r="B2422" t="s">
        <v>191</v>
      </c>
      <c r="C2422" t="s">
        <v>172</v>
      </c>
      <c r="D2422">
        <v>2019</v>
      </c>
      <c r="E2422" t="s">
        <v>56</v>
      </c>
      <c r="G2422" t="s">
        <v>29</v>
      </c>
      <c r="H2422" t="s">
        <v>45</v>
      </c>
      <c r="I2422" t="s">
        <v>30</v>
      </c>
      <c r="J2422" t="s">
        <v>174</v>
      </c>
      <c r="K2422">
        <v>109.876</v>
      </c>
      <c r="L2422" t="s">
        <v>155</v>
      </c>
    </row>
    <row r="2423" spans="1:12" x14ac:dyDescent="0.3">
      <c r="A2423" t="s">
        <v>177</v>
      </c>
      <c r="B2423" t="s">
        <v>191</v>
      </c>
      <c r="C2423" t="s">
        <v>172</v>
      </c>
      <c r="D2423">
        <v>2020</v>
      </c>
      <c r="E2423" t="s">
        <v>44</v>
      </c>
      <c r="G2423" t="s">
        <v>29</v>
      </c>
      <c r="H2423" t="s">
        <v>45</v>
      </c>
      <c r="I2423" t="s">
        <v>30</v>
      </c>
      <c r="J2423" t="s">
        <v>174</v>
      </c>
      <c r="K2423">
        <v>113.52500000000001</v>
      </c>
      <c r="L2423" t="s">
        <v>155</v>
      </c>
    </row>
    <row r="2424" spans="1:12" x14ac:dyDescent="0.3">
      <c r="A2424" t="s">
        <v>177</v>
      </c>
      <c r="B2424" t="s">
        <v>191</v>
      </c>
      <c r="C2424" t="s">
        <v>172</v>
      </c>
      <c r="D2424">
        <v>2020</v>
      </c>
      <c r="E2424" t="s">
        <v>46</v>
      </c>
      <c r="G2424" t="s">
        <v>29</v>
      </c>
      <c r="H2424" t="s">
        <v>45</v>
      </c>
      <c r="I2424" t="s">
        <v>30</v>
      </c>
      <c r="J2424" t="s">
        <v>174</v>
      </c>
      <c r="K2424">
        <v>117.145</v>
      </c>
      <c r="L2424" t="s">
        <v>155</v>
      </c>
    </row>
    <row r="2425" spans="1:12" x14ac:dyDescent="0.3">
      <c r="A2425" t="s">
        <v>177</v>
      </c>
      <c r="B2425" t="s">
        <v>191</v>
      </c>
      <c r="C2425" t="s">
        <v>172</v>
      </c>
      <c r="D2425">
        <v>2020</v>
      </c>
      <c r="E2425" t="s">
        <v>47</v>
      </c>
      <c r="G2425" t="s">
        <v>29</v>
      </c>
      <c r="H2425" t="s">
        <v>45</v>
      </c>
      <c r="I2425" t="s">
        <v>30</v>
      </c>
      <c r="J2425" t="s">
        <v>174</v>
      </c>
      <c r="K2425">
        <v>111.44</v>
      </c>
      <c r="L2425" t="s">
        <v>155</v>
      </c>
    </row>
    <row r="2426" spans="1:12" x14ac:dyDescent="0.3">
      <c r="A2426" t="s">
        <v>177</v>
      </c>
      <c r="B2426" t="s">
        <v>191</v>
      </c>
      <c r="C2426" t="s">
        <v>172</v>
      </c>
      <c r="D2426">
        <v>2020</v>
      </c>
      <c r="E2426" t="s">
        <v>48</v>
      </c>
      <c r="G2426" t="s">
        <v>29</v>
      </c>
      <c r="H2426" t="s">
        <v>45</v>
      </c>
      <c r="I2426" t="s">
        <v>30</v>
      </c>
      <c r="J2426" t="s">
        <v>174</v>
      </c>
      <c r="K2426">
        <v>106.798</v>
      </c>
      <c r="L2426" t="s">
        <v>155</v>
      </c>
    </row>
    <row r="2427" spans="1:12" x14ac:dyDescent="0.3">
      <c r="A2427" t="s">
        <v>177</v>
      </c>
      <c r="B2427" t="s">
        <v>191</v>
      </c>
      <c r="C2427" t="s">
        <v>172</v>
      </c>
      <c r="D2427">
        <v>2020</v>
      </c>
      <c r="E2427" t="s">
        <v>49</v>
      </c>
      <c r="G2427" t="s">
        <v>29</v>
      </c>
      <c r="H2427" t="s">
        <v>45</v>
      </c>
      <c r="I2427" t="s">
        <v>30</v>
      </c>
      <c r="J2427" t="s">
        <v>174</v>
      </c>
      <c r="K2427">
        <v>97.718999999999994</v>
      </c>
      <c r="L2427" t="s">
        <v>155</v>
      </c>
    </row>
    <row r="2428" spans="1:12" x14ac:dyDescent="0.3">
      <c r="A2428" t="s">
        <v>177</v>
      </c>
      <c r="B2428" t="s">
        <v>191</v>
      </c>
      <c r="C2428" t="s">
        <v>172</v>
      </c>
      <c r="D2428">
        <v>2020</v>
      </c>
      <c r="E2428" t="s">
        <v>50</v>
      </c>
      <c r="G2428" t="s">
        <v>29</v>
      </c>
      <c r="H2428" t="s">
        <v>45</v>
      </c>
      <c r="I2428" t="s">
        <v>30</v>
      </c>
      <c r="J2428" t="s">
        <v>174</v>
      </c>
      <c r="K2428">
        <v>85.634</v>
      </c>
      <c r="L2428" t="s">
        <v>155</v>
      </c>
    </row>
    <row r="2429" spans="1:12" x14ac:dyDescent="0.3">
      <c r="A2429" t="s">
        <v>177</v>
      </c>
      <c r="B2429" t="s">
        <v>191</v>
      </c>
      <c r="C2429" t="s">
        <v>172</v>
      </c>
      <c r="D2429">
        <v>2020</v>
      </c>
      <c r="E2429" t="s">
        <v>51</v>
      </c>
      <c r="G2429" t="s">
        <v>29</v>
      </c>
      <c r="H2429" t="s">
        <v>45</v>
      </c>
      <c r="I2429" t="s">
        <v>30</v>
      </c>
      <c r="J2429" t="s">
        <v>174</v>
      </c>
      <c r="K2429">
        <v>90.067999999999998</v>
      </c>
      <c r="L2429" t="s">
        <v>155</v>
      </c>
    </row>
    <row r="2430" spans="1:12" x14ac:dyDescent="0.3">
      <c r="A2430" t="s">
        <v>177</v>
      </c>
      <c r="B2430" t="s">
        <v>191</v>
      </c>
      <c r="C2430" t="s">
        <v>172</v>
      </c>
      <c r="D2430">
        <v>2020</v>
      </c>
      <c r="E2430" t="s">
        <v>52</v>
      </c>
      <c r="G2430" t="s">
        <v>29</v>
      </c>
      <c r="H2430" t="s">
        <v>45</v>
      </c>
      <c r="I2430" t="s">
        <v>30</v>
      </c>
      <c r="J2430" t="s">
        <v>174</v>
      </c>
      <c r="K2430">
        <v>98.569000000000003</v>
      </c>
      <c r="L2430" t="s">
        <v>155</v>
      </c>
    </row>
    <row r="2431" spans="1:12" x14ac:dyDescent="0.3">
      <c r="A2431" t="s">
        <v>177</v>
      </c>
      <c r="B2431" t="s">
        <v>191</v>
      </c>
      <c r="C2431" t="s">
        <v>172</v>
      </c>
      <c r="D2431">
        <v>2020</v>
      </c>
      <c r="E2431" t="s">
        <v>53</v>
      </c>
      <c r="G2431" t="s">
        <v>29</v>
      </c>
      <c r="H2431" t="s">
        <v>45</v>
      </c>
      <c r="I2431" t="s">
        <v>30</v>
      </c>
      <c r="J2431" t="s">
        <v>174</v>
      </c>
      <c r="K2431">
        <v>108.449</v>
      </c>
      <c r="L2431" t="s">
        <v>155</v>
      </c>
    </row>
    <row r="2432" spans="1:12" x14ac:dyDescent="0.3">
      <c r="A2432" t="s">
        <v>177</v>
      </c>
      <c r="B2432" t="s">
        <v>191</v>
      </c>
      <c r="C2432" t="s">
        <v>172</v>
      </c>
      <c r="D2432">
        <v>2020</v>
      </c>
      <c r="E2432" t="s">
        <v>54</v>
      </c>
      <c r="G2432" t="s">
        <v>29</v>
      </c>
      <c r="H2432" t="s">
        <v>45</v>
      </c>
      <c r="I2432" t="s">
        <v>30</v>
      </c>
      <c r="J2432" t="s">
        <v>174</v>
      </c>
      <c r="K2432">
        <v>113.15900000000001</v>
      </c>
      <c r="L2432" t="s">
        <v>155</v>
      </c>
    </row>
    <row r="2433" spans="1:12" x14ac:dyDescent="0.3">
      <c r="A2433" t="s">
        <v>177</v>
      </c>
      <c r="B2433" t="s">
        <v>191</v>
      </c>
      <c r="C2433" t="s">
        <v>172</v>
      </c>
      <c r="D2433">
        <v>2020</v>
      </c>
      <c r="E2433" t="s">
        <v>55</v>
      </c>
      <c r="G2433" t="s">
        <v>29</v>
      </c>
      <c r="H2433" t="s">
        <v>45</v>
      </c>
      <c r="I2433" t="s">
        <v>30</v>
      </c>
      <c r="J2433" t="s">
        <v>174</v>
      </c>
      <c r="K2433">
        <v>100.56</v>
      </c>
      <c r="L2433" t="s">
        <v>155</v>
      </c>
    </row>
    <row r="2434" spans="1:12" x14ac:dyDescent="0.3">
      <c r="A2434" t="s">
        <v>177</v>
      </c>
      <c r="B2434" t="s">
        <v>191</v>
      </c>
      <c r="C2434" t="s">
        <v>172</v>
      </c>
      <c r="D2434">
        <v>2020</v>
      </c>
      <c r="E2434" t="s">
        <v>56</v>
      </c>
      <c r="G2434" t="s">
        <v>29</v>
      </c>
      <c r="H2434" t="s">
        <v>45</v>
      </c>
      <c r="I2434" t="s">
        <v>30</v>
      </c>
      <c r="J2434" t="s">
        <v>174</v>
      </c>
      <c r="K2434">
        <v>96.275999999999996</v>
      </c>
      <c r="L2434" t="s">
        <v>155</v>
      </c>
    </row>
    <row r="2435" spans="1:12" x14ac:dyDescent="0.3">
      <c r="A2435" t="s">
        <v>177</v>
      </c>
      <c r="B2435" t="s">
        <v>191</v>
      </c>
      <c r="C2435" t="s">
        <v>172</v>
      </c>
      <c r="D2435">
        <v>2021</v>
      </c>
      <c r="E2435" t="s">
        <v>44</v>
      </c>
      <c r="G2435" t="s">
        <v>29</v>
      </c>
      <c r="H2435" t="s">
        <v>45</v>
      </c>
      <c r="I2435" t="s">
        <v>30</v>
      </c>
      <c r="J2435" t="s">
        <v>174</v>
      </c>
      <c r="K2435">
        <v>107.34</v>
      </c>
      <c r="L2435" t="s">
        <v>155</v>
      </c>
    </row>
    <row r="2436" spans="1:12" x14ac:dyDescent="0.3">
      <c r="A2436" t="s">
        <v>177</v>
      </c>
      <c r="B2436" t="s">
        <v>191</v>
      </c>
      <c r="C2436" t="s">
        <v>172</v>
      </c>
      <c r="D2436">
        <v>2021</v>
      </c>
      <c r="E2436" t="s">
        <v>46</v>
      </c>
      <c r="G2436" t="s">
        <v>29</v>
      </c>
      <c r="H2436" t="s">
        <v>45</v>
      </c>
      <c r="I2436" t="s">
        <v>30</v>
      </c>
      <c r="J2436" t="s">
        <v>174</v>
      </c>
      <c r="K2436">
        <v>116.578</v>
      </c>
      <c r="L2436" t="s">
        <v>155</v>
      </c>
    </row>
    <row r="2437" spans="1:12" x14ac:dyDescent="0.3">
      <c r="A2437" t="s">
        <v>177</v>
      </c>
      <c r="B2437" t="s">
        <v>191</v>
      </c>
      <c r="C2437" t="s">
        <v>172</v>
      </c>
      <c r="D2437">
        <v>2021</v>
      </c>
      <c r="E2437" t="s">
        <v>47</v>
      </c>
      <c r="G2437" t="s">
        <v>29</v>
      </c>
      <c r="H2437" t="s">
        <v>45</v>
      </c>
      <c r="I2437" t="s">
        <v>30</v>
      </c>
      <c r="J2437" t="s">
        <v>174</v>
      </c>
      <c r="K2437">
        <v>110.73699999999999</v>
      </c>
      <c r="L2437" t="s">
        <v>155</v>
      </c>
    </row>
    <row r="2438" spans="1:12" x14ac:dyDescent="0.3">
      <c r="A2438" t="s">
        <v>177</v>
      </c>
      <c r="B2438" t="s">
        <v>191</v>
      </c>
      <c r="C2438" t="s">
        <v>172</v>
      </c>
      <c r="D2438">
        <v>2021</v>
      </c>
      <c r="E2438" t="s">
        <v>48</v>
      </c>
      <c r="G2438" t="s">
        <v>29</v>
      </c>
      <c r="H2438" t="s">
        <v>45</v>
      </c>
      <c r="I2438" t="s">
        <v>30</v>
      </c>
      <c r="J2438" t="s">
        <v>174</v>
      </c>
      <c r="K2438">
        <v>104.474</v>
      </c>
      <c r="L2438" t="s">
        <v>155</v>
      </c>
    </row>
    <row r="2439" spans="1:12" x14ac:dyDescent="0.3">
      <c r="A2439" t="s">
        <v>177</v>
      </c>
      <c r="B2439" t="s">
        <v>191</v>
      </c>
      <c r="C2439" t="s">
        <v>172</v>
      </c>
      <c r="D2439">
        <v>2021</v>
      </c>
      <c r="E2439" t="s">
        <v>49</v>
      </c>
      <c r="G2439" t="s">
        <v>29</v>
      </c>
      <c r="H2439" t="s">
        <v>45</v>
      </c>
      <c r="I2439" t="s">
        <v>30</v>
      </c>
      <c r="J2439" t="s">
        <v>174</v>
      </c>
      <c r="K2439">
        <v>102.851</v>
      </c>
      <c r="L2439" t="s">
        <v>155</v>
      </c>
    </row>
    <row r="2440" spans="1:12" x14ac:dyDescent="0.3">
      <c r="A2440" t="s">
        <v>177</v>
      </c>
      <c r="B2440" t="s">
        <v>191</v>
      </c>
      <c r="C2440" t="s">
        <v>172</v>
      </c>
      <c r="D2440">
        <v>2021</v>
      </c>
      <c r="E2440" t="s">
        <v>50</v>
      </c>
      <c r="G2440" t="s">
        <v>29</v>
      </c>
      <c r="H2440" t="s">
        <v>45</v>
      </c>
      <c r="I2440" t="s">
        <v>30</v>
      </c>
      <c r="J2440" t="s">
        <v>174</v>
      </c>
      <c r="K2440">
        <v>103.651</v>
      </c>
      <c r="L2440" t="s">
        <v>155</v>
      </c>
    </row>
    <row r="2441" spans="1:12" x14ac:dyDescent="0.3">
      <c r="A2441" t="s">
        <v>177</v>
      </c>
      <c r="B2441" t="s">
        <v>191</v>
      </c>
      <c r="C2441" t="s">
        <v>172</v>
      </c>
      <c r="D2441">
        <v>2021</v>
      </c>
      <c r="E2441" t="s">
        <v>51</v>
      </c>
      <c r="G2441" t="s">
        <v>29</v>
      </c>
      <c r="H2441" t="s">
        <v>45</v>
      </c>
      <c r="I2441" t="s">
        <v>30</v>
      </c>
      <c r="J2441" t="s">
        <v>174</v>
      </c>
      <c r="K2441">
        <v>93.186000000000007</v>
      </c>
      <c r="L2441" t="s">
        <v>155</v>
      </c>
    </row>
    <row r="2442" spans="1:12" x14ac:dyDescent="0.3">
      <c r="A2442" t="s">
        <v>177</v>
      </c>
      <c r="B2442" t="s">
        <v>191</v>
      </c>
      <c r="C2442" t="s">
        <v>172</v>
      </c>
      <c r="D2442">
        <v>2021</v>
      </c>
      <c r="E2442" t="s">
        <v>52</v>
      </c>
      <c r="G2442" t="s">
        <v>29</v>
      </c>
      <c r="H2442" t="s">
        <v>45</v>
      </c>
      <c r="I2442" t="s">
        <v>30</v>
      </c>
      <c r="J2442" t="s">
        <v>174</v>
      </c>
      <c r="K2442">
        <v>100.014</v>
      </c>
      <c r="L2442" t="s">
        <v>155</v>
      </c>
    </row>
    <row r="2443" spans="1:12" x14ac:dyDescent="0.3">
      <c r="A2443" t="s">
        <v>177</v>
      </c>
      <c r="B2443" t="s">
        <v>191</v>
      </c>
      <c r="C2443" t="s">
        <v>172</v>
      </c>
      <c r="D2443">
        <v>2021</v>
      </c>
      <c r="E2443" t="s">
        <v>53</v>
      </c>
      <c r="G2443" t="s">
        <v>29</v>
      </c>
      <c r="H2443" t="s">
        <v>45</v>
      </c>
      <c r="I2443" t="s">
        <v>30</v>
      </c>
      <c r="J2443" t="s">
        <v>174</v>
      </c>
      <c r="K2443">
        <v>130.714</v>
      </c>
      <c r="L2443" t="s">
        <v>155</v>
      </c>
    </row>
    <row r="2444" spans="1:12" x14ac:dyDescent="0.3">
      <c r="A2444" t="s">
        <v>177</v>
      </c>
      <c r="B2444" t="s">
        <v>191</v>
      </c>
      <c r="C2444" t="s">
        <v>172</v>
      </c>
      <c r="D2444">
        <v>2021</v>
      </c>
      <c r="E2444" t="s">
        <v>54</v>
      </c>
      <c r="G2444" t="s">
        <v>29</v>
      </c>
      <c r="H2444" t="s">
        <v>45</v>
      </c>
      <c r="I2444" t="s">
        <v>30</v>
      </c>
      <c r="J2444" t="s">
        <v>174</v>
      </c>
      <c r="K2444">
        <v>88.117000000000004</v>
      </c>
      <c r="L2444" t="s">
        <v>155</v>
      </c>
    </row>
    <row r="2445" spans="1:12" x14ac:dyDescent="0.3">
      <c r="A2445" t="s">
        <v>177</v>
      </c>
      <c r="B2445" t="s">
        <v>191</v>
      </c>
      <c r="C2445" t="s">
        <v>172</v>
      </c>
      <c r="D2445">
        <v>2021</v>
      </c>
      <c r="E2445" t="s">
        <v>55</v>
      </c>
      <c r="G2445" t="s">
        <v>29</v>
      </c>
      <c r="H2445" t="s">
        <v>45</v>
      </c>
      <c r="I2445" t="s">
        <v>30</v>
      </c>
      <c r="J2445" t="s">
        <v>174</v>
      </c>
      <c r="K2445">
        <v>15.199</v>
      </c>
      <c r="L2445" t="s">
        <v>155</v>
      </c>
    </row>
    <row r="2446" spans="1:12" x14ac:dyDescent="0.3">
      <c r="A2446" t="s">
        <v>177</v>
      </c>
      <c r="B2446" t="s">
        <v>191</v>
      </c>
      <c r="C2446" t="s">
        <v>172</v>
      </c>
      <c r="D2446">
        <v>2021</v>
      </c>
      <c r="E2446" t="s">
        <v>56</v>
      </c>
      <c r="G2446" t="s">
        <v>29</v>
      </c>
      <c r="H2446" t="s">
        <v>45</v>
      </c>
      <c r="I2446" t="s">
        <v>30</v>
      </c>
      <c r="J2446" t="s">
        <v>174</v>
      </c>
      <c r="K2446">
        <v>15</v>
      </c>
      <c r="L2446" t="s">
        <v>155</v>
      </c>
    </row>
    <row r="2447" spans="1:12" x14ac:dyDescent="0.3">
      <c r="A2447" t="s">
        <v>177</v>
      </c>
      <c r="B2447" t="s">
        <v>191</v>
      </c>
      <c r="C2447" t="s">
        <v>172</v>
      </c>
      <c r="D2447">
        <v>2022</v>
      </c>
      <c r="E2447" t="s">
        <v>44</v>
      </c>
      <c r="G2447" t="s">
        <v>29</v>
      </c>
      <c r="H2447" t="s">
        <v>45</v>
      </c>
      <c r="I2447" t="s">
        <v>30</v>
      </c>
      <c r="J2447" t="s">
        <v>174</v>
      </c>
      <c r="K2447">
        <v>17.863</v>
      </c>
      <c r="L2447" t="s">
        <v>155</v>
      </c>
    </row>
    <row r="2448" spans="1:12" x14ac:dyDescent="0.3">
      <c r="A2448" t="s">
        <v>177</v>
      </c>
      <c r="B2448" t="s">
        <v>191</v>
      </c>
      <c r="C2448" t="s">
        <v>172</v>
      </c>
      <c r="D2448">
        <v>2022</v>
      </c>
      <c r="E2448" t="s">
        <v>46</v>
      </c>
      <c r="G2448" t="s">
        <v>29</v>
      </c>
      <c r="H2448" t="s">
        <v>45</v>
      </c>
      <c r="I2448" t="s">
        <v>30</v>
      </c>
      <c r="J2448" t="s">
        <v>174</v>
      </c>
      <c r="K2448">
        <v>17.273</v>
      </c>
      <c r="L2448" t="s">
        <v>155</v>
      </c>
    </row>
    <row r="2449" spans="1:12" x14ac:dyDescent="0.3">
      <c r="A2449" t="s">
        <v>177</v>
      </c>
      <c r="B2449" t="s">
        <v>191</v>
      </c>
      <c r="C2449" t="s">
        <v>172</v>
      </c>
      <c r="D2449">
        <v>2022</v>
      </c>
      <c r="E2449" t="s">
        <v>47</v>
      </c>
      <c r="G2449" t="s">
        <v>29</v>
      </c>
      <c r="H2449" t="s">
        <v>45</v>
      </c>
      <c r="I2449" t="s">
        <v>30</v>
      </c>
      <c r="J2449" t="s">
        <v>174</v>
      </c>
      <c r="K2449">
        <v>20.314</v>
      </c>
      <c r="L2449" t="s">
        <v>155</v>
      </c>
    </row>
    <row r="2450" spans="1:12" x14ac:dyDescent="0.3">
      <c r="A2450" t="s">
        <v>177</v>
      </c>
      <c r="B2450" t="s">
        <v>191</v>
      </c>
      <c r="C2450" t="s">
        <v>172</v>
      </c>
      <c r="D2450">
        <v>2022</v>
      </c>
      <c r="E2450" t="s">
        <v>48</v>
      </c>
      <c r="G2450" t="s">
        <v>29</v>
      </c>
      <c r="H2450" t="s">
        <v>45</v>
      </c>
      <c r="I2450" t="s">
        <v>30</v>
      </c>
      <c r="J2450" t="s">
        <v>174</v>
      </c>
      <c r="K2450">
        <v>20.917999999999999</v>
      </c>
      <c r="L2450" t="s">
        <v>155</v>
      </c>
    </row>
    <row r="2451" spans="1:12" x14ac:dyDescent="0.3">
      <c r="A2451" t="s">
        <v>177</v>
      </c>
      <c r="B2451" t="s">
        <v>191</v>
      </c>
      <c r="C2451" t="s">
        <v>172</v>
      </c>
      <c r="D2451">
        <v>2022</v>
      </c>
      <c r="E2451" t="s">
        <v>49</v>
      </c>
      <c r="G2451" t="s">
        <v>29</v>
      </c>
      <c r="H2451" t="s">
        <v>45</v>
      </c>
      <c r="I2451" t="s">
        <v>30</v>
      </c>
      <c r="J2451" t="s">
        <v>174</v>
      </c>
      <c r="K2451">
        <v>19.548999999999999</v>
      </c>
      <c r="L2451" t="s">
        <v>155</v>
      </c>
    </row>
    <row r="2452" spans="1:12" x14ac:dyDescent="0.3">
      <c r="A2452" t="s">
        <v>177</v>
      </c>
      <c r="B2452" t="s">
        <v>191</v>
      </c>
      <c r="C2452" t="s">
        <v>172</v>
      </c>
      <c r="D2452">
        <v>2022</v>
      </c>
      <c r="E2452" t="s">
        <v>50</v>
      </c>
      <c r="G2452" t="s">
        <v>29</v>
      </c>
      <c r="H2452" t="s">
        <v>45</v>
      </c>
      <c r="I2452" t="s">
        <v>30</v>
      </c>
      <c r="J2452" t="s">
        <v>174</v>
      </c>
      <c r="K2452">
        <v>16.385999999999999</v>
      </c>
      <c r="L2452" t="s">
        <v>155</v>
      </c>
    </row>
    <row r="2453" spans="1:12" x14ac:dyDescent="0.3">
      <c r="A2453" t="s">
        <v>177</v>
      </c>
      <c r="B2453" t="s">
        <v>191</v>
      </c>
      <c r="C2453" t="s">
        <v>172</v>
      </c>
      <c r="D2453">
        <v>2022</v>
      </c>
      <c r="E2453" t="s">
        <v>51</v>
      </c>
      <c r="G2453" t="s">
        <v>29</v>
      </c>
      <c r="H2453" t="s">
        <v>45</v>
      </c>
      <c r="I2453" t="s">
        <v>30</v>
      </c>
      <c r="J2453" t="s">
        <v>174</v>
      </c>
      <c r="K2453">
        <v>16.905000000000001</v>
      </c>
      <c r="L2453" t="s">
        <v>155</v>
      </c>
    </row>
    <row r="2454" spans="1:12" x14ac:dyDescent="0.3">
      <c r="A2454" t="s">
        <v>177</v>
      </c>
      <c r="B2454" t="s">
        <v>191</v>
      </c>
      <c r="C2454" t="s">
        <v>172</v>
      </c>
      <c r="D2454">
        <v>2022</v>
      </c>
      <c r="E2454" t="s">
        <v>52</v>
      </c>
      <c r="G2454" t="s">
        <v>29</v>
      </c>
      <c r="H2454" t="s">
        <v>45</v>
      </c>
      <c r="I2454" t="s">
        <v>30</v>
      </c>
      <c r="J2454" t="s">
        <v>174</v>
      </c>
      <c r="K2454">
        <v>15.871</v>
      </c>
      <c r="L2454" t="s">
        <v>155</v>
      </c>
    </row>
    <row r="2455" spans="1:12" x14ac:dyDescent="0.3">
      <c r="A2455" t="s">
        <v>177</v>
      </c>
      <c r="B2455" t="s">
        <v>191</v>
      </c>
      <c r="C2455" t="s">
        <v>172</v>
      </c>
      <c r="D2455">
        <v>2022</v>
      </c>
      <c r="E2455" t="s">
        <v>53</v>
      </c>
      <c r="G2455" t="s">
        <v>29</v>
      </c>
      <c r="H2455" t="s">
        <v>45</v>
      </c>
      <c r="I2455" t="s">
        <v>30</v>
      </c>
      <c r="J2455" t="s">
        <v>174</v>
      </c>
      <c r="K2455">
        <v>24.768000000000001</v>
      </c>
      <c r="L2455" t="s">
        <v>155</v>
      </c>
    </row>
    <row r="2456" spans="1:12" x14ac:dyDescent="0.3">
      <c r="A2456" t="s">
        <v>177</v>
      </c>
      <c r="B2456" t="s">
        <v>191</v>
      </c>
      <c r="C2456" t="s">
        <v>172</v>
      </c>
      <c r="D2456">
        <v>2022</v>
      </c>
      <c r="E2456" t="s">
        <v>54</v>
      </c>
      <c r="G2456" t="s">
        <v>29</v>
      </c>
      <c r="H2456" t="s">
        <v>45</v>
      </c>
      <c r="I2456" t="s">
        <v>30</v>
      </c>
      <c r="J2456" t="s">
        <v>174</v>
      </c>
      <c r="K2456">
        <v>27.475000000000001</v>
      </c>
      <c r="L2456" t="s">
        <v>155</v>
      </c>
    </row>
    <row r="2457" spans="1:12" x14ac:dyDescent="0.3">
      <c r="A2457" t="s">
        <v>177</v>
      </c>
      <c r="B2457" t="s">
        <v>191</v>
      </c>
      <c r="C2457" t="s">
        <v>172</v>
      </c>
      <c r="D2457">
        <v>2022</v>
      </c>
      <c r="E2457" t="s">
        <v>55</v>
      </c>
      <c r="G2457" t="s">
        <v>29</v>
      </c>
      <c r="H2457" t="s">
        <v>45</v>
      </c>
      <c r="I2457" t="s">
        <v>30</v>
      </c>
      <c r="J2457" t="s">
        <v>174</v>
      </c>
      <c r="K2457">
        <v>22.648</v>
      </c>
      <c r="L2457" t="s">
        <v>155</v>
      </c>
    </row>
    <row r="2458" spans="1:12" x14ac:dyDescent="0.3">
      <c r="A2458" t="s">
        <v>177</v>
      </c>
      <c r="B2458" t="s">
        <v>191</v>
      </c>
      <c r="C2458" t="s">
        <v>172</v>
      </c>
      <c r="D2458">
        <v>2022</v>
      </c>
      <c r="E2458" t="s">
        <v>56</v>
      </c>
      <c r="G2458" t="s">
        <v>29</v>
      </c>
      <c r="H2458" t="s">
        <v>45</v>
      </c>
      <c r="I2458" t="s">
        <v>30</v>
      </c>
      <c r="J2458" t="s">
        <v>174</v>
      </c>
      <c r="K2458">
        <v>17.143000000000001</v>
      </c>
      <c r="L2458" t="s">
        <v>155</v>
      </c>
    </row>
    <row r="2459" spans="1:12" x14ac:dyDescent="0.3">
      <c r="A2459" t="s">
        <v>177</v>
      </c>
      <c r="B2459" t="s">
        <v>191</v>
      </c>
      <c r="C2459" t="s">
        <v>172</v>
      </c>
      <c r="D2459">
        <v>2023</v>
      </c>
      <c r="E2459" t="s">
        <v>44</v>
      </c>
      <c r="G2459" t="s">
        <v>29</v>
      </c>
      <c r="H2459" t="s">
        <v>45</v>
      </c>
      <c r="I2459" t="s">
        <v>30</v>
      </c>
      <c r="J2459" t="s">
        <v>174</v>
      </c>
      <c r="K2459">
        <v>18.042999999999999</v>
      </c>
      <c r="L2459" t="s">
        <v>155</v>
      </c>
    </row>
    <row r="2460" spans="1:12" x14ac:dyDescent="0.3">
      <c r="A2460" t="s">
        <v>177</v>
      </c>
      <c r="B2460" t="s">
        <v>191</v>
      </c>
      <c r="C2460" t="s">
        <v>172</v>
      </c>
      <c r="D2460">
        <v>2023</v>
      </c>
      <c r="E2460" t="s">
        <v>46</v>
      </c>
      <c r="G2460" t="s">
        <v>29</v>
      </c>
      <c r="H2460" t="s">
        <v>45</v>
      </c>
      <c r="I2460" t="s">
        <v>30</v>
      </c>
      <c r="J2460" t="s">
        <v>174</v>
      </c>
      <c r="K2460">
        <v>16.539000000000001</v>
      </c>
      <c r="L2460" t="s">
        <v>155</v>
      </c>
    </row>
    <row r="2461" spans="1:12" x14ac:dyDescent="0.3">
      <c r="A2461" t="s">
        <v>177</v>
      </c>
      <c r="B2461" t="s">
        <v>191</v>
      </c>
      <c r="C2461" t="s">
        <v>172</v>
      </c>
      <c r="D2461">
        <v>2023</v>
      </c>
      <c r="E2461" t="s">
        <v>47</v>
      </c>
      <c r="G2461" t="s">
        <v>29</v>
      </c>
      <c r="H2461" t="s">
        <v>45</v>
      </c>
      <c r="I2461" t="s">
        <v>30</v>
      </c>
      <c r="J2461" t="s">
        <v>174</v>
      </c>
      <c r="K2461">
        <v>15.833</v>
      </c>
      <c r="L2461" t="s">
        <v>155</v>
      </c>
    </row>
    <row r="2462" spans="1:12" x14ac:dyDescent="0.3">
      <c r="A2462" t="s">
        <v>177</v>
      </c>
      <c r="B2462" t="s">
        <v>191</v>
      </c>
      <c r="C2462" t="s">
        <v>172</v>
      </c>
      <c r="D2462">
        <v>2023</v>
      </c>
      <c r="E2462" t="s">
        <v>48</v>
      </c>
      <c r="G2462" t="s">
        <v>29</v>
      </c>
      <c r="H2462" t="s">
        <v>45</v>
      </c>
      <c r="I2462" t="s">
        <v>30</v>
      </c>
      <c r="J2462" t="s">
        <v>174</v>
      </c>
      <c r="K2462">
        <v>17.844999999999999</v>
      </c>
      <c r="L2462" t="s">
        <v>155</v>
      </c>
    </row>
    <row r="2463" spans="1:12" x14ac:dyDescent="0.3">
      <c r="A2463" t="s">
        <v>177</v>
      </c>
      <c r="B2463" t="s">
        <v>191</v>
      </c>
      <c r="C2463" t="s">
        <v>172</v>
      </c>
      <c r="D2463">
        <v>2023</v>
      </c>
      <c r="E2463" t="s">
        <v>49</v>
      </c>
      <c r="G2463" t="s">
        <v>29</v>
      </c>
      <c r="H2463" t="s">
        <v>45</v>
      </c>
      <c r="I2463" t="s">
        <v>30</v>
      </c>
      <c r="J2463" t="s">
        <v>174</v>
      </c>
      <c r="K2463">
        <v>13.983000000000001</v>
      </c>
      <c r="L2463" t="s">
        <v>155</v>
      </c>
    </row>
    <row r="2464" spans="1:12" x14ac:dyDescent="0.3">
      <c r="A2464" t="s">
        <v>177</v>
      </c>
      <c r="B2464" t="s">
        <v>191</v>
      </c>
      <c r="C2464" t="s">
        <v>172</v>
      </c>
      <c r="D2464">
        <v>2023</v>
      </c>
      <c r="E2464" t="s">
        <v>50</v>
      </c>
      <c r="G2464" t="s">
        <v>29</v>
      </c>
      <c r="H2464" t="s">
        <v>45</v>
      </c>
      <c r="I2464" t="s">
        <v>30</v>
      </c>
      <c r="J2464" t="s">
        <v>174</v>
      </c>
      <c r="K2464">
        <v>14.022</v>
      </c>
      <c r="L2464" t="s">
        <v>155</v>
      </c>
    </row>
    <row r="2465" spans="1:12" x14ac:dyDescent="0.3">
      <c r="A2465" t="s">
        <v>177</v>
      </c>
      <c r="B2465" t="s">
        <v>191</v>
      </c>
      <c r="C2465" t="s">
        <v>172</v>
      </c>
      <c r="D2465">
        <v>2023</v>
      </c>
      <c r="E2465" t="s">
        <v>51</v>
      </c>
      <c r="G2465" t="s">
        <v>29</v>
      </c>
      <c r="H2465" t="s">
        <v>45</v>
      </c>
      <c r="I2465" t="s">
        <v>30</v>
      </c>
      <c r="J2465" t="s">
        <v>174</v>
      </c>
      <c r="K2465">
        <v>14.132999999999999</v>
      </c>
      <c r="L2465" t="s">
        <v>155</v>
      </c>
    </row>
    <row r="2466" spans="1:12" x14ac:dyDescent="0.3">
      <c r="A2466" t="s">
        <v>177</v>
      </c>
      <c r="B2466" t="s">
        <v>191</v>
      </c>
      <c r="C2466" t="s">
        <v>172</v>
      </c>
      <c r="D2466">
        <v>2023</v>
      </c>
      <c r="E2466" t="s">
        <v>52</v>
      </c>
      <c r="G2466" t="s">
        <v>29</v>
      </c>
      <c r="H2466" t="s">
        <v>45</v>
      </c>
      <c r="I2466" t="s">
        <v>30</v>
      </c>
      <c r="J2466" t="s">
        <v>174</v>
      </c>
      <c r="K2466">
        <v>15.009</v>
      </c>
      <c r="L2466" t="s">
        <v>155</v>
      </c>
    </row>
    <row r="2467" spans="1:12" x14ac:dyDescent="0.3">
      <c r="A2467" t="s">
        <v>177</v>
      </c>
      <c r="B2467" t="s">
        <v>191</v>
      </c>
      <c r="C2467" t="s">
        <v>172</v>
      </c>
      <c r="D2467">
        <v>2023</v>
      </c>
      <c r="E2467" t="s">
        <v>53</v>
      </c>
      <c r="G2467" t="s">
        <v>29</v>
      </c>
      <c r="H2467" t="s">
        <v>45</v>
      </c>
      <c r="I2467" t="s">
        <v>30</v>
      </c>
      <c r="J2467" t="s">
        <v>174</v>
      </c>
      <c r="K2467">
        <v>17.359000000000002</v>
      </c>
      <c r="L2467" t="s">
        <v>155</v>
      </c>
    </row>
    <row r="2468" spans="1:12" x14ac:dyDescent="0.3">
      <c r="A2468" t="s">
        <v>177</v>
      </c>
      <c r="B2468" t="s">
        <v>191</v>
      </c>
      <c r="C2468" t="s">
        <v>172</v>
      </c>
      <c r="D2468">
        <v>2023</v>
      </c>
      <c r="E2468" t="s">
        <v>54</v>
      </c>
      <c r="G2468" t="s">
        <v>29</v>
      </c>
      <c r="H2468" t="s">
        <v>45</v>
      </c>
      <c r="I2468" t="s">
        <v>30</v>
      </c>
      <c r="J2468" t="s">
        <v>174</v>
      </c>
      <c r="K2468">
        <v>17.047999999999998</v>
      </c>
      <c r="L2468" t="s">
        <v>155</v>
      </c>
    </row>
    <row r="2469" spans="1:12" x14ac:dyDescent="0.3">
      <c r="A2469" t="s">
        <v>177</v>
      </c>
      <c r="B2469" t="s">
        <v>191</v>
      </c>
      <c r="C2469" t="s">
        <v>172</v>
      </c>
      <c r="D2469">
        <v>2023</v>
      </c>
      <c r="E2469" t="s">
        <v>55</v>
      </c>
      <c r="G2469" t="s">
        <v>29</v>
      </c>
      <c r="H2469" t="s">
        <v>45</v>
      </c>
      <c r="I2469" t="s">
        <v>30</v>
      </c>
      <c r="J2469" t="s">
        <v>174</v>
      </c>
      <c r="K2469">
        <v>15.477</v>
      </c>
      <c r="L2469" t="s">
        <v>155</v>
      </c>
    </row>
    <row r="2470" spans="1:12" x14ac:dyDescent="0.3">
      <c r="A2470" t="s">
        <v>177</v>
      </c>
      <c r="B2470" t="s">
        <v>191</v>
      </c>
      <c r="C2470" t="s">
        <v>172</v>
      </c>
      <c r="D2470">
        <v>2023</v>
      </c>
      <c r="E2470" t="s">
        <v>56</v>
      </c>
      <c r="G2470" t="s">
        <v>29</v>
      </c>
      <c r="H2470" t="s">
        <v>45</v>
      </c>
      <c r="I2470" t="s">
        <v>30</v>
      </c>
      <c r="J2470" t="s">
        <v>174</v>
      </c>
      <c r="K2470">
        <v>14.364000000000001</v>
      </c>
      <c r="L2470" t="s">
        <v>155</v>
      </c>
    </row>
    <row r="2471" spans="1:12" x14ac:dyDescent="0.3">
      <c r="A2471" t="s">
        <v>177</v>
      </c>
      <c r="B2471" t="s">
        <v>191</v>
      </c>
      <c r="C2471" t="s">
        <v>172</v>
      </c>
      <c r="D2471">
        <v>2024</v>
      </c>
      <c r="E2471" t="s">
        <v>44</v>
      </c>
      <c r="G2471" t="s">
        <v>29</v>
      </c>
      <c r="H2471" t="s">
        <v>45</v>
      </c>
      <c r="I2471" t="s">
        <v>30</v>
      </c>
      <c r="J2471" t="s">
        <v>174</v>
      </c>
      <c r="K2471">
        <v>14.936999999999999</v>
      </c>
      <c r="L2471" t="s">
        <v>155</v>
      </c>
    </row>
    <row r="2472" spans="1:12" x14ac:dyDescent="0.3">
      <c r="A2472" t="s">
        <v>177</v>
      </c>
      <c r="B2472" t="s">
        <v>191</v>
      </c>
      <c r="C2472" t="s">
        <v>172</v>
      </c>
      <c r="D2472">
        <v>2024</v>
      </c>
      <c r="E2472" t="s">
        <v>46</v>
      </c>
      <c r="G2472" t="s">
        <v>29</v>
      </c>
      <c r="H2472" t="s">
        <v>45</v>
      </c>
      <c r="I2472" t="s">
        <v>30</v>
      </c>
      <c r="J2472" t="s">
        <v>174</v>
      </c>
      <c r="K2472">
        <v>67.638000000000005</v>
      </c>
      <c r="L2472" t="s">
        <v>155</v>
      </c>
    </row>
    <row r="2473" spans="1:12" x14ac:dyDescent="0.3">
      <c r="A2473" t="s">
        <v>177</v>
      </c>
      <c r="B2473" t="s">
        <v>191</v>
      </c>
      <c r="C2473" t="s">
        <v>172</v>
      </c>
      <c r="D2473">
        <v>2024</v>
      </c>
      <c r="E2473" t="s">
        <v>47</v>
      </c>
      <c r="G2473" t="s">
        <v>29</v>
      </c>
      <c r="H2473" t="s">
        <v>45</v>
      </c>
      <c r="I2473" t="s">
        <v>30</v>
      </c>
      <c r="J2473" t="s">
        <v>174</v>
      </c>
      <c r="K2473">
        <v>70.150000000000006</v>
      </c>
      <c r="L2473" t="s">
        <v>155</v>
      </c>
    </row>
    <row r="2474" spans="1:12" x14ac:dyDescent="0.3">
      <c r="A2474" t="s">
        <v>177</v>
      </c>
      <c r="B2474" t="s">
        <v>191</v>
      </c>
      <c r="C2474" t="s">
        <v>172</v>
      </c>
      <c r="D2474">
        <v>2024</v>
      </c>
      <c r="E2474" t="s">
        <v>48</v>
      </c>
      <c r="G2474" t="s">
        <v>29</v>
      </c>
      <c r="H2474" t="s">
        <v>45</v>
      </c>
      <c r="I2474" t="s">
        <v>30</v>
      </c>
      <c r="J2474" t="s">
        <v>174</v>
      </c>
      <c r="K2474">
        <v>59.707000000000001</v>
      </c>
      <c r="L2474" t="s">
        <v>155</v>
      </c>
    </row>
    <row r="2475" spans="1:12" x14ac:dyDescent="0.3">
      <c r="A2475" t="s">
        <v>177</v>
      </c>
      <c r="B2475" t="s">
        <v>191</v>
      </c>
      <c r="C2475" t="s">
        <v>172</v>
      </c>
      <c r="D2475">
        <v>2024</v>
      </c>
      <c r="E2475" t="s">
        <v>49</v>
      </c>
      <c r="G2475" t="s">
        <v>29</v>
      </c>
      <c r="H2475" t="s">
        <v>45</v>
      </c>
      <c r="I2475" t="s">
        <v>30</v>
      </c>
      <c r="J2475" t="s">
        <v>174</v>
      </c>
      <c r="K2475">
        <v>81.143000000000001</v>
      </c>
      <c r="L2475" t="s">
        <v>155</v>
      </c>
    </row>
    <row r="2476" spans="1:12" x14ac:dyDescent="0.3">
      <c r="A2476" t="s">
        <v>177</v>
      </c>
      <c r="B2476" t="s">
        <v>191</v>
      </c>
      <c r="C2476" t="s">
        <v>172</v>
      </c>
      <c r="D2476">
        <v>2024</v>
      </c>
      <c r="E2476" t="s">
        <v>50</v>
      </c>
      <c r="G2476" t="s">
        <v>29</v>
      </c>
      <c r="H2476" t="s">
        <v>45</v>
      </c>
      <c r="I2476" t="s">
        <v>30</v>
      </c>
      <c r="J2476" t="s">
        <v>174</v>
      </c>
      <c r="K2476">
        <v>81.963999999999999</v>
      </c>
      <c r="L2476" t="s">
        <v>155</v>
      </c>
    </row>
    <row r="2477" spans="1:12" x14ac:dyDescent="0.3">
      <c r="A2477" t="s">
        <v>177</v>
      </c>
      <c r="B2477" t="s">
        <v>191</v>
      </c>
      <c r="C2477" t="s">
        <v>172</v>
      </c>
      <c r="D2477">
        <v>2024</v>
      </c>
      <c r="E2477" t="s">
        <v>51</v>
      </c>
      <c r="G2477" t="s">
        <v>29</v>
      </c>
      <c r="H2477" t="s">
        <v>45</v>
      </c>
      <c r="I2477" t="s">
        <v>30</v>
      </c>
      <c r="J2477" t="s">
        <v>174</v>
      </c>
      <c r="K2477">
        <v>81.168999999999997</v>
      </c>
      <c r="L2477" t="s">
        <v>155</v>
      </c>
    </row>
    <row r="2478" spans="1:12" x14ac:dyDescent="0.3">
      <c r="A2478" t="s">
        <v>177</v>
      </c>
      <c r="B2478" t="s">
        <v>191</v>
      </c>
      <c r="C2478" t="s">
        <v>172</v>
      </c>
      <c r="D2478">
        <v>2024</v>
      </c>
      <c r="E2478" t="s">
        <v>52</v>
      </c>
      <c r="G2478" t="s">
        <v>29</v>
      </c>
      <c r="H2478" t="s">
        <v>45</v>
      </c>
      <c r="I2478" t="s">
        <v>30</v>
      </c>
      <c r="J2478" t="s">
        <v>174</v>
      </c>
      <c r="K2478">
        <v>116.744</v>
      </c>
      <c r="L2478" t="s">
        <v>155</v>
      </c>
    </row>
    <row r="2479" spans="1:12" x14ac:dyDescent="0.3">
      <c r="A2479" t="s">
        <v>177</v>
      </c>
      <c r="B2479" t="s">
        <v>191</v>
      </c>
      <c r="C2479" t="s">
        <v>172</v>
      </c>
      <c r="D2479">
        <v>2024</v>
      </c>
      <c r="E2479" t="s">
        <v>53</v>
      </c>
      <c r="G2479" t="s">
        <v>29</v>
      </c>
      <c r="H2479" t="s">
        <v>45</v>
      </c>
      <c r="I2479" t="s">
        <v>30</v>
      </c>
      <c r="J2479" t="s">
        <v>174</v>
      </c>
      <c r="K2479">
        <v>146.87700000000001</v>
      </c>
      <c r="L2479" t="s">
        <v>155</v>
      </c>
    </row>
    <row r="2480" spans="1:12" x14ac:dyDescent="0.3">
      <c r="A2480" t="s">
        <v>177</v>
      </c>
      <c r="B2480" t="s">
        <v>191</v>
      </c>
      <c r="C2480" t="s">
        <v>172</v>
      </c>
      <c r="D2480">
        <v>2024</v>
      </c>
      <c r="E2480" t="s">
        <v>54</v>
      </c>
      <c r="G2480" t="s">
        <v>29</v>
      </c>
      <c r="H2480" t="s">
        <v>45</v>
      </c>
      <c r="I2480" t="s">
        <v>30</v>
      </c>
      <c r="J2480" t="s">
        <v>174</v>
      </c>
      <c r="K2480">
        <v>145.06200000000001</v>
      </c>
      <c r="L2480" t="s">
        <v>155</v>
      </c>
    </row>
    <row r="2481" spans="1:12" x14ac:dyDescent="0.3">
      <c r="A2481" t="s">
        <v>177</v>
      </c>
      <c r="B2481" t="s">
        <v>191</v>
      </c>
      <c r="C2481" t="s">
        <v>172</v>
      </c>
      <c r="D2481">
        <v>2024</v>
      </c>
      <c r="E2481" t="s">
        <v>55</v>
      </c>
      <c r="G2481" t="s">
        <v>29</v>
      </c>
      <c r="H2481" t="s">
        <v>45</v>
      </c>
      <c r="I2481" t="s">
        <v>30</v>
      </c>
      <c r="J2481" t="s">
        <v>174</v>
      </c>
      <c r="K2481">
        <v>128.28299999999999</v>
      </c>
      <c r="L2481" t="s">
        <v>155</v>
      </c>
    </row>
    <row r="2482" spans="1:12" x14ac:dyDescent="0.3">
      <c r="A2482" t="s">
        <v>177</v>
      </c>
      <c r="B2482" t="s">
        <v>191</v>
      </c>
      <c r="C2482" t="s">
        <v>172</v>
      </c>
      <c r="D2482">
        <v>2024</v>
      </c>
      <c r="E2482" t="s">
        <v>56</v>
      </c>
      <c r="G2482" t="s">
        <v>29</v>
      </c>
      <c r="H2482" t="s">
        <v>45</v>
      </c>
      <c r="I2482" t="s">
        <v>30</v>
      </c>
      <c r="J2482" t="s">
        <v>174</v>
      </c>
      <c r="K2482">
        <v>120.73</v>
      </c>
      <c r="L2482" t="s">
        <v>155</v>
      </c>
    </row>
    <row r="2483" spans="1:12" x14ac:dyDescent="0.3">
      <c r="A2483" t="s">
        <v>177</v>
      </c>
      <c r="B2483" t="s">
        <v>191</v>
      </c>
      <c r="C2483" t="s">
        <v>172</v>
      </c>
      <c r="D2483">
        <v>1995</v>
      </c>
      <c r="E2483" t="s">
        <v>44</v>
      </c>
      <c r="G2483" t="s">
        <v>29</v>
      </c>
      <c r="H2483" t="s">
        <v>45</v>
      </c>
      <c r="I2483" t="s">
        <v>30</v>
      </c>
      <c r="J2483" t="s">
        <v>175</v>
      </c>
      <c r="K2483">
        <v>0</v>
      </c>
      <c r="L2483" t="s">
        <v>155</v>
      </c>
    </row>
    <row r="2484" spans="1:12" x14ac:dyDescent="0.3">
      <c r="A2484" t="s">
        <v>177</v>
      </c>
      <c r="B2484" t="s">
        <v>191</v>
      </c>
      <c r="C2484" t="s">
        <v>172</v>
      </c>
      <c r="D2484">
        <v>1995</v>
      </c>
      <c r="E2484" t="s">
        <v>46</v>
      </c>
      <c r="G2484" t="s">
        <v>29</v>
      </c>
      <c r="H2484" t="s">
        <v>45</v>
      </c>
      <c r="I2484" t="s">
        <v>30</v>
      </c>
      <c r="J2484" t="s">
        <v>175</v>
      </c>
      <c r="K2484">
        <v>0</v>
      </c>
      <c r="L2484" t="s">
        <v>155</v>
      </c>
    </row>
    <row r="2485" spans="1:12" x14ac:dyDescent="0.3">
      <c r="A2485" t="s">
        <v>177</v>
      </c>
      <c r="B2485" t="s">
        <v>191</v>
      </c>
      <c r="C2485" t="s">
        <v>172</v>
      </c>
      <c r="D2485">
        <v>1995</v>
      </c>
      <c r="E2485" t="s">
        <v>47</v>
      </c>
      <c r="G2485" t="s">
        <v>29</v>
      </c>
      <c r="H2485" t="s">
        <v>45</v>
      </c>
      <c r="I2485" t="s">
        <v>30</v>
      </c>
      <c r="J2485" t="s">
        <v>175</v>
      </c>
      <c r="K2485">
        <v>0</v>
      </c>
      <c r="L2485" t="s">
        <v>155</v>
      </c>
    </row>
    <row r="2486" spans="1:12" x14ac:dyDescent="0.3">
      <c r="A2486" t="s">
        <v>177</v>
      </c>
      <c r="B2486" t="s">
        <v>191</v>
      </c>
      <c r="C2486" t="s">
        <v>172</v>
      </c>
      <c r="D2486">
        <v>1995</v>
      </c>
      <c r="E2486" t="s">
        <v>48</v>
      </c>
      <c r="G2486" t="s">
        <v>29</v>
      </c>
      <c r="H2486" t="s">
        <v>45</v>
      </c>
      <c r="I2486" t="s">
        <v>30</v>
      </c>
      <c r="J2486" t="s">
        <v>175</v>
      </c>
      <c r="K2486">
        <v>0</v>
      </c>
      <c r="L2486" t="s">
        <v>155</v>
      </c>
    </row>
    <row r="2487" spans="1:12" x14ac:dyDescent="0.3">
      <c r="A2487" t="s">
        <v>177</v>
      </c>
      <c r="B2487" t="s">
        <v>191</v>
      </c>
      <c r="C2487" t="s">
        <v>172</v>
      </c>
      <c r="D2487">
        <v>1995</v>
      </c>
      <c r="E2487" t="s">
        <v>49</v>
      </c>
      <c r="G2487" t="s">
        <v>29</v>
      </c>
      <c r="H2487" t="s">
        <v>45</v>
      </c>
      <c r="I2487" t="s">
        <v>30</v>
      </c>
      <c r="J2487" t="s">
        <v>175</v>
      </c>
      <c r="K2487">
        <v>0</v>
      </c>
      <c r="L2487" t="s">
        <v>155</v>
      </c>
    </row>
    <row r="2488" spans="1:12" x14ac:dyDescent="0.3">
      <c r="A2488" t="s">
        <v>177</v>
      </c>
      <c r="B2488" t="s">
        <v>191</v>
      </c>
      <c r="C2488" t="s">
        <v>172</v>
      </c>
      <c r="D2488">
        <v>1995</v>
      </c>
      <c r="E2488" t="s">
        <v>50</v>
      </c>
      <c r="G2488" t="s">
        <v>29</v>
      </c>
      <c r="H2488" t="s">
        <v>45</v>
      </c>
      <c r="I2488" t="s">
        <v>30</v>
      </c>
      <c r="J2488" t="s">
        <v>175</v>
      </c>
      <c r="K2488">
        <v>0</v>
      </c>
      <c r="L2488" t="s">
        <v>155</v>
      </c>
    </row>
    <row r="2489" spans="1:12" x14ac:dyDescent="0.3">
      <c r="A2489" t="s">
        <v>177</v>
      </c>
      <c r="B2489" t="s">
        <v>191</v>
      </c>
      <c r="C2489" t="s">
        <v>172</v>
      </c>
      <c r="D2489">
        <v>1995</v>
      </c>
      <c r="E2489" t="s">
        <v>51</v>
      </c>
      <c r="G2489" t="s">
        <v>29</v>
      </c>
      <c r="H2489" t="s">
        <v>45</v>
      </c>
      <c r="I2489" t="s">
        <v>30</v>
      </c>
      <c r="J2489" t="s">
        <v>175</v>
      </c>
      <c r="K2489">
        <v>0</v>
      </c>
      <c r="L2489" t="s">
        <v>155</v>
      </c>
    </row>
    <row r="2490" spans="1:12" x14ac:dyDescent="0.3">
      <c r="A2490" t="s">
        <v>177</v>
      </c>
      <c r="B2490" t="s">
        <v>191</v>
      </c>
      <c r="C2490" t="s">
        <v>172</v>
      </c>
      <c r="D2490">
        <v>1995</v>
      </c>
      <c r="E2490" t="s">
        <v>52</v>
      </c>
      <c r="G2490" t="s">
        <v>29</v>
      </c>
      <c r="H2490" t="s">
        <v>45</v>
      </c>
      <c r="I2490" t="s">
        <v>30</v>
      </c>
      <c r="J2490" t="s">
        <v>175</v>
      </c>
      <c r="K2490">
        <v>0</v>
      </c>
      <c r="L2490" t="s">
        <v>155</v>
      </c>
    </row>
    <row r="2491" spans="1:12" x14ac:dyDescent="0.3">
      <c r="A2491" t="s">
        <v>177</v>
      </c>
      <c r="B2491" t="s">
        <v>191</v>
      </c>
      <c r="C2491" t="s">
        <v>172</v>
      </c>
      <c r="D2491">
        <v>1995</v>
      </c>
      <c r="E2491" t="s">
        <v>53</v>
      </c>
      <c r="G2491" t="s">
        <v>29</v>
      </c>
      <c r="H2491" t="s">
        <v>45</v>
      </c>
      <c r="I2491" t="s">
        <v>30</v>
      </c>
      <c r="J2491" t="s">
        <v>175</v>
      </c>
      <c r="K2491">
        <v>0</v>
      </c>
      <c r="L2491" t="s">
        <v>155</v>
      </c>
    </row>
    <row r="2492" spans="1:12" x14ac:dyDescent="0.3">
      <c r="A2492" t="s">
        <v>177</v>
      </c>
      <c r="B2492" t="s">
        <v>191</v>
      </c>
      <c r="C2492" t="s">
        <v>172</v>
      </c>
      <c r="D2492">
        <v>1995</v>
      </c>
      <c r="E2492" t="s">
        <v>54</v>
      </c>
      <c r="G2492" t="s">
        <v>29</v>
      </c>
      <c r="H2492" t="s">
        <v>45</v>
      </c>
      <c r="I2492" t="s">
        <v>30</v>
      </c>
      <c r="J2492" t="s">
        <v>175</v>
      </c>
      <c r="K2492">
        <v>0</v>
      </c>
      <c r="L2492" t="s">
        <v>155</v>
      </c>
    </row>
    <row r="2493" spans="1:12" x14ac:dyDescent="0.3">
      <c r="A2493" t="s">
        <v>177</v>
      </c>
      <c r="B2493" t="s">
        <v>191</v>
      </c>
      <c r="C2493" t="s">
        <v>172</v>
      </c>
      <c r="D2493">
        <v>1995</v>
      </c>
      <c r="E2493" t="s">
        <v>55</v>
      </c>
      <c r="G2493" t="s">
        <v>29</v>
      </c>
      <c r="H2493" t="s">
        <v>45</v>
      </c>
      <c r="I2493" t="s">
        <v>30</v>
      </c>
      <c r="J2493" t="s">
        <v>175</v>
      </c>
      <c r="K2493">
        <v>0</v>
      </c>
      <c r="L2493" t="s">
        <v>155</v>
      </c>
    </row>
    <row r="2494" spans="1:12" x14ac:dyDescent="0.3">
      <c r="A2494" t="s">
        <v>177</v>
      </c>
      <c r="B2494" t="s">
        <v>191</v>
      </c>
      <c r="C2494" t="s">
        <v>172</v>
      </c>
      <c r="D2494">
        <v>1995</v>
      </c>
      <c r="E2494" t="s">
        <v>56</v>
      </c>
      <c r="G2494" t="s">
        <v>29</v>
      </c>
      <c r="H2494" t="s">
        <v>45</v>
      </c>
      <c r="I2494" t="s">
        <v>30</v>
      </c>
      <c r="J2494" t="s">
        <v>175</v>
      </c>
      <c r="K2494">
        <v>0</v>
      </c>
      <c r="L2494" t="s">
        <v>155</v>
      </c>
    </row>
    <row r="2495" spans="1:12" x14ac:dyDescent="0.3">
      <c r="A2495" t="s">
        <v>177</v>
      </c>
      <c r="B2495" t="s">
        <v>191</v>
      </c>
      <c r="C2495" t="s">
        <v>172</v>
      </c>
      <c r="D2495">
        <v>1996</v>
      </c>
      <c r="E2495" t="s">
        <v>44</v>
      </c>
      <c r="G2495" t="s">
        <v>29</v>
      </c>
      <c r="H2495" t="s">
        <v>45</v>
      </c>
      <c r="I2495" t="s">
        <v>30</v>
      </c>
      <c r="J2495" t="s">
        <v>175</v>
      </c>
      <c r="K2495">
        <v>0</v>
      </c>
      <c r="L2495" t="s">
        <v>155</v>
      </c>
    </row>
    <row r="2496" spans="1:12" x14ac:dyDescent="0.3">
      <c r="A2496" t="s">
        <v>177</v>
      </c>
      <c r="B2496" t="s">
        <v>191</v>
      </c>
      <c r="C2496" t="s">
        <v>172</v>
      </c>
      <c r="D2496">
        <v>1996</v>
      </c>
      <c r="E2496" t="s">
        <v>46</v>
      </c>
      <c r="G2496" t="s">
        <v>29</v>
      </c>
      <c r="H2496" t="s">
        <v>45</v>
      </c>
      <c r="I2496" t="s">
        <v>30</v>
      </c>
      <c r="J2496" t="s">
        <v>175</v>
      </c>
      <c r="K2496">
        <v>0</v>
      </c>
      <c r="L2496" t="s">
        <v>155</v>
      </c>
    </row>
    <row r="2497" spans="1:12" x14ac:dyDescent="0.3">
      <c r="A2497" t="s">
        <v>177</v>
      </c>
      <c r="B2497" t="s">
        <v>191</v>
      </c>
      <c r="C2497" t="s">
        <v>172</v>
      </c>
      <c r="D2497">
        <v>1996</v>
      </c>
      <c r="E2497" t="s">
        <v>47</v>
      </c>
      <c r="G2497" t="s">
        <v>29</v>
      </c>
      <c r="H2497" t="s">
        <v>45</v>
      </c>
      <c r="I2497" t="s">
        <v>30</v>
      </c>
      <c r="J2497" t="s">
        <v>175</v>
      </c>
      <c r="K2497">
        <v>0</v>
      </c>
      <c r="L2497" t="s">
        <v>155</v>
      </c>
    </row>
    <row r="2498" spans="1:12" x14ac:dyDescent="0.3">
      <c r="A2498" t="s">
        <v>177</v>
      </c>
      <c r="B2498" t="s">
        <v>191</v>
      </c>
      <c r="C2498" t="s">
        <v>172</v>
      </c>
      <c r="D2498">
        <v>1996</v>
      </c>
      <c r="E2498" t="s">
        <v>48</v>
      </c>
      <c r="G2498" t="s">
        <v>29</v>
      </c>
      <c r="H2498" t="s">
        <v>45</v>
      </c>
      <c r="I2498" t="s">
        <v>30</v>
      </c>
      <c r="J2498" t="s">
        <v>175</v>
      </c>
      <c r="K2498">
        <v>0</v>
      </c>
      <c r="L2498" t="s">
        <v>155</v>
      </c>
    </row>
    <row r="2499" spans="1:12" x14ac:dyDescent="0.3">
      <c r="A2499" t="s">
        <v>177</v>
      </c>
      <c r="B2499" t="s">
        <v>191</v>
      </c>
      <c r="C2499" t="s">
        <v>172</v>
      </c>
      <c r="D2499">
        <v>1996</v>
      </c>
      <c r="E2499" t="s">
        <v>49</v>
      </c>
      <c r="G2499" t="s">
        <v>29</v>
      </c>
      <c r="H2499" t="s">
        <v>45</v>
      </c>
      <c r="I2499" t="s">
        <v>30</v>
      </c>
      <c r="J2499" t="s">
        <v>175</v>
      </c>
      <c r="K2499">
        <v>0</v>
      </c>
      <c r="L2499" t="s">
        <v>155</v>
      </c>
    </row>
    <row r="2500" spans="1:12" x14ac:dyDescent="0.3">
      <c r="A2500" t="s">
        <v>177</v>
      </c>
      <c r="B2500" t="s">
        <v>191</v>
      </c>
      <c r="C2500" t="s">
        <v>172</v>
      </c>
      <c r="D2500">
        <v>1996</v>
      </c>
      <c r="E2500" t="s">
        <v>50</v>
      </c>
      <c r="G2500" t="s">
        <v>29</v>
      </c>
      <c r="H2500" t="s">
        <v>45</v>
      </c>
      <c r="I2500" t="s">
        <v>30</v>
      </c>
      <c r="J2500" t="s">
        <v>175</v>
      </c>
      <c r="K2500">
        <v>0</v>
      </c>
      <c r="L2500" t="s">
        <v>155</v>
      </c>
    </row>
    <row r="2501" spans="1:12" x14ac:dyDescent="0.3">
      <c r="A2501" t="s">
        <v>177</v>
      </c>
      <c r="B2501" t="s">
        <v>191</v>
      </c>
      <c r="C2501" t="s">
        <v>172</v>
      </c>
      <c r="D2501">
        <v>1996</v>
      </c>
      <c r="E2501" t="s">
        <v>51</v>
      </c>
      <c r="G2501" t="s">
        <v>29</v>
      </c>
      <c r="H2501" t="s">
        <v>45</v>
      </c>
      <c r="I2501" t="s">
        <v>30</v>
      </c>
      <c r="J2501" t="s">
        <v>175</v>
      </c>
      <c r="K2501">
        <v>0</v>
      </c>
      <c r="L2501" t="s">
        <v>155</v>
      </c>
    </row>
    <row r="2502" spans="1:12" x14ac:dyDescent="0.3">
      <c r="A2502" t="s">
        <v>177</v>
      </c>
      <c r="B2502" t="s">
        <v>191</v>
      </c>
      <c r="C2502" t="s">
        <v>172</v>
      </c>
      <c r="D2502">
        <v>1996</v>
      </c>
      <c r="E2502" t="s">
        <v>52</v>
      </c>
      <c r="G2502" t="s">
        <v>29</v>
      </c>
      <c r="H2502" t="s">
        <v>45</v>
      </c>
      <c r="I2502" t="s">
        <v>30</v>
      </c>
      <c r="J2502" t="s">
        <v>175</v>
      </c>
      <c r="K2502">
        <v>0</v>
      </c>
      <c r="L2502" t="s">
        <v>155</v>
      </c>
    </row>
    <row r="2503" spans="1:12" x14ac:dyDescent="0.3">
      <c r="A2503" t="s">
        <v>177</v>
      </c>
      <c r="B2503" t="s">
        <v>191</v>
      </c>
      <c r="C2503" t="s">
        <v>172</v>
      </c>
      <c r="D2503">
        <v>1996</v>
      </c>
      <c r="E2503" t="s">
        <v>53</v>
      </c>
      <c r="G2503" t="s">
        <v>29</v>
      </c>
      <c r="H2503" t="s">
        <v>45</v>
      </c>
      <c r="I2503" t="s">
        <v>30</v>
      </c>
      <c r="J2503" t="s">
        <v>175</v>
      </c>
      <c r="K2503">
        <v>0</v>
      </c>
      <c r="L2503" t="s">
        <v>155</v>
      </c>
    </row>
    <row r="2504" spans="1:12" x14ac:dyDescent="0.3">
      <c r="A2504" t="s">
        <v>177</v>
      </c>
      <c r="B2504" t="s">
        <v>191</v>
      </c>
      <c r="C2504" t="s">
        <v>172</v>
      </c>
      <c r="D2504">
        <v>1996</v>
      </c>
      <c r="E2504" t="s">
        <v>54</v>
      </c>
      <c r="G2504" t="s">
        <v>29</v>
      </c>
      <c r="H2504" t="s">
        <v>45</v>
      </c>
      <c r="I2504" t="s">
        <v>30</v>
      </c>
      <c r="J2504" t="s">
        <v>175</v>
      </c>
      <c r="K2504">
        <v>0</v>
      </c>
      <c r="L2504" t="s">
        <v>155</v>
      </c>
    </row>
    <row r="2505" spans="1:12" x14ac:dyDescent="0.3">
      <c r="A2505" t="s">
        <v>177</v>
      </c>
      <c r="B2505" t="s">
        <v>191</v>
      </c>
      <c r="C2505" t="s">
        <v>172</v>
      </c>
      <c r="D2505">
        <v>1996</v>
      </c>
      <c r="E2505" t="s">
        <v>55</v>
      </c>
      <c r="G2505" t="s">
        <v>29</v>
      </c>
      <c r="H2505" t="s">
        <v>45</v>
      </c>
      <c r="I2505" t="s">
        <v>30</v>
      </c>
      <c r="J2505" t="s">
        <v>175</v>
      </c>
      <c r="K2505">
        <v>0</v>
      </c>
      <c r="L2505" t="s">
        <v>155</v>
      </c>
    </row>
    <row r="2506" spans="1:12" x14ac:dyDescent="0.3">
      <c r="A2506" t="s">
        <v>177</v>
      </c>
      <c r="B2506" t="s">
        <v>191</v>
      </c>
      <c r="C2506" t="s">
        <v>172</v>
      </c>
      <c r="D2506">
        <v>1996</v>
      </c>
      <c r="E2506" t="s">
        <v>56</v>
      </c>
      <c r="G2506" t="s">
        <v>29</v>
      </c>
      <c r="H2506" t="s">
        <v>45</v>
      </c>
      <c r="I2506" t="s">
        <v>30</v>
      </c>
      <c r="J2506" t="s">
        <v>175</v>
      </c>
      <c r="K2506">
        <v>0</v>
      </c>
      <c r="L2506" t="s">
        <v>155</v>
      </c>
    </row>
    <row r="2507" spans="1:12" x14ac:dyDescent="0.3">
      <c r="A2507" t="s">
        <v>177</v>
      </c>
      <c r="B2507" t="s">
        <v>191</v>
      </c>
      <c r="C2507" t="s">
        <v>172</v>
      </c>
      <c r="D2507">
        <v>1997</v>
      </c>
      <c r="E2507" t="s">
        <v>44</v>
      </c>
      <c r="G2507" t="s">
        <v>29</v>
      </c>
      <c r="H2507" t="s">
        <v>45</v>
      </c>
      <c r="I2507" t="s">
        <v>30</v>
      </c>
      <c r="J2507" t="s">
        <v>175</v>
      </c>
      <c r="K2507">
        <v>0</v>
      </c>
      <c r="L2507" t="s">
        <v>155</v>
      </c>
    </row>
    <row r="2508" spans="1:12" x14ac:dyDescent="0.3">
      <c r="A2508" t="s">
        <v>177</v>
      </c>
      <c r="B2508" t="s">
        <v>191</v>
      </c>
      <c r="C2508" t="s">
        <v>172</v>
      </c>
      <c r="D2508">
        <v>1997</v>
      </c>
      <c r="E2508" t="s">
        <v>46</v>
      </c>
      <c r="G2508" t="s">
        <v>29</v>
      </c>
      <c r="H2508" t="s">
        <v>45</v>
      </c>
      <c r="I2508" t="s">
        <v>30</v>
      </c>
      <c r="J2508" t="s">
        <v>175</v>
      </c>
      <c r="K2508">
        <v>0</v>
      </c>
      <c r="L2508" t="s">
        <v>155</v>
      </c>
    </row>
    <row r="2509" spans="1:12" x14ac:dyDescent="0.3">
      <c r="A2509" t="s">
        <v>177</v>
      </c>
      <c r="B2509" t="s">
        <v>191</v>
      </c>
      <c r="C2509" t="s">
        <v>172</v>
      </c>
      <c r="D2509">
        <v>1997</v>
      </c>
      <c r="E2509" t="s">
        <v>47</v>
      </c>
      <c r="G2509" t="s">
        <v>29</v>
      </c>
      <c r="H2509" t="s">
        <v>45</v>
      </c>
      <c r="I2509" t="s">
        <v>30</v>
      </c>
      <c r="J2509" t="s">
        <v>175</v>
      </c>
      <c r="K2509">
        <v>0</v>
      </c>
      <c r="L2509" t="s">
        <v>155</v>
      </c>
    </row>
    <row r="2510" spans="1:12" x14ac:dyDescent="0.3">
      <c r="A2510" t="s">
        <v>177</v>
      </c>
      <c r="B2510" t="s">
        <v>191</v>
      </c>
      <c r="C2510" t="s">
        <v>172</v>
      </c>
      <c r="D2510">
        <v>1997</v>
      </c>
      <c r="E2510" t="s">
        <v>48</v>
      </c>
      <c r="G2510" t="s">
        <v>29</v>
      </c>
      <c r="H2510" t="s">
        <v>45</v>
      </c>
      <c r="I2510" t="s">
        <v>30</v>
      </c>
      <c r="J2510" t="s">
        <v>175</v>
      </c>
      <c r="K2510">
        <v>0</v>
      </c>
      <c r="L2510" t="s">
        <v>155</v>
      </c>
    </row>
    <row r="2511" spans="1:12" x14ac:dyDescent="0.3">
      <c r="A2511" t="s">
        <v>177</v>
      </c>
      <c r="B2511" t="s">
        <v>191</v>
      </c>
      <c r="C2511" t="s">
        <v>172</v>
      </c>
      <c r="D2511">
        <v>1997</v>
      </c>
      <c r="E2511" t="s">
        <v>49</v>
      </c>
      <c r="G2511" t="s">
        <v>29</v>
      </c>
      <c r="H2511" t="s">
        <v>45</v>
      </c>
      <c r="I2511" t="s">
        <v>30</v>
      </c>
      <c r="J2511" t="s">
        <v>175</v>
      </c>
      <c r="K2511">
        <v>0</v>
      </c>
      <c r="L2511" t="s">
        <v>155</v>
      </c>
    </row>
    <row r="2512" spans="1:12" x14ac:dyDescent="0.3">
      <c r="A2512" t="s">
        <v>177</v>
      </c>
      <c r="B2512" t="s">
        <v>191</v>
      </c>
      <c r="C2512" t="s">
        <v>172</v>
      </c>
      <c r="D2512">
        <v>1997</v>
      </c>
      <c r="E2512" t="s">
        <v>50</v>
      </c>
      <c r="G2512" t="s">
        <v>29</v>
      </c>
      <c r="H2512" t="s">
        <v>45</v>
      </c>
      <c r="I2512" t="s">
        <v>30</v>
      </c>
      <c r="J2512" t="s">
        <v>175</v>
      </c>
      <c r="K2512">
        <v>0</v>
      </c>
      <c r="L2512" t="s">
        <v>155</v>
      </c>
    </row>
    <row r="2513" spans="1:12" x14ac:dyDescent="0.3">
      <c r="A2513" t="s">
        <v>177</v>
      </c>
      <c r="B2513" t="s">
        <v>191</v>
      </c>
      <c r="C2513" t="s">
        <v>172</v>
      </c>
      <c r="D2513">
        <v>1997</v>
      </c>
      <c r="E2513" t="s">
        <v>51</v>
      </c>
      <c r="G2513" t="s">
        <v>29</v>
      </c>
      <c r="H2513" t="s">
        <v>45</v>
      </c>
      <c r="I2513" t="s">
        <v>30</v>
      </c>
      <c r="J2513" t="s">
        <v>175</v>
      </c>
      <c r="K2513">
        <v>0</v>
      </c>
      <c r="L2513" t="s">
        <v>155</v>
      </c>
    </row>
    <row r="2514" spans="1:12" x14ac:dyDescent="0.3">
      <c r="A2514" t="s">
        <v>177</v>
      </c>
      <c r="B2514" t="s">
        <v>191</v>
      </c>
      <c r="C2514" t="s">
        <v>172</v>
      </c>
      <c r="D2514">
        <v>1997</v>
      </c>
      <c r="E2514" t="s">
        <v>52</v>
      </c>
      <c r="G2514" t="s">
        <v>29</v>
      </c>
      <c r="H2514" t="s">
        <v>45</v>
      </c>
      <c r="I2514" t="s">
        <v>30</v>
      </c>
      <c r="J2514" t="s">
        <v>175</v>
      </c>
      <c r="K2514">
        <v>0</v>
      </c>
      <c r="L2514" t="s">
        <v>155</v>
      </c>
    </row>
    <row r="2515" spans="1:12" x14ac:dyDescent="0.3">
      <c r="A2515" t="s">
        <v>177</v>
      </c>
      <c r="B2515" t="s">
        <v>191</v>
      </c>
      <c r="C2515" t="s">
        <v>172</v>
      </c>
      <c r="D2515">
        <v>1997</v>
      </c>
      <c r="E2515" t="s">
        <v>53</v>
      </c>
      <c r="G2515" t="s">
        <v>29</v>
      </c>
      <c r="H2515" t="s">
        <v>45</v>
      </c>
      <c r="I2515" t="s">
        <v>30</v>
      </c>
      <c r="J2515" t="s">
        <v>175</v>
      </c>
      <c r="K2515">
        <v>0</v>
      </c>
      <c r="L2515" t="s">
        <v>155</v>
      </c>
    </row>
    <row r="2516" spans="1:12" x14ac:dyDescent="0.3">
      <c r="A2516" t="s">
        <v>177</v>
      </c>
      <c r="B2516" t="s">
        <v>191</v>
      </c>
      <c r="C2516" t="s">
        <v>172</v>
      </c>
      <c r="D2516">
        <v>1997</v>
      </c>
      <c r="E2516" t="s">
        <v>54</v>
      </c>
      <c r="G2516" t="s">
        <v>29</v>
      </c>
      <c r="H2516" t="s">
        <v>45</v>
      </c>
      <c r="I2516" t="s">
        <v>30</v>
      </c>
      <c r="J2516" t="s">
        <v>175</v>
      </c>
      <c r="K2516">
        <v>0</v>
      </c>
      <c r="L2516" t="s">
        <v>155</v>
      </c>
    </row>
    <row r="2517" spans="1:12" x14ac:dyDescent="0.3">
      <c r="A2517" t="s">
        <v>177</v>
      </c>
      <c r="B2517" t="s">
        <v>191</v>
      </c>
      <c r="C2517" t="s">
        <v>172</v>
      </c>
      <c r="D2517">
        <v>1997</v>
      </c>
      <c r="E2517" t="s">
        <v>55</v>
      </c>
      <c r="G2517" t="s">
        <v>29</v>
      </c>
      <c r="H2517" t="s">
        <v>45</v>
      </c>
      <c r="I2517" t="s">
        <v>30</v>
      </c>
      <c r="J2517" t="s">
        <v>175</v>
      </c>
      <c r="K2517">
        <v>0</v>
      </c>
      <c r="L2517" t="s">
        <v>155</v>
      </c>
    </row>
    <row r="2518" spans="1:12" x14ac:dyDescent="0.3">
      <c r="A2518" t="s">
        <v>177</v>
      </c>
      <c r="B2518" t="s">
        <v>191</v>
      </c>
      <c r="C2518" t="s">
        <v>172</v>
      </c>
      <c r="D2518">
        <v>1997</v>
      </c>
      <c r="E2518" t="s">
        <v>56</v>
      </c>
      <c r="G2518" t="s">
        <v>29</v>
      </c>
      <c r="H2518" t="s">
        <v>45</v>
      </c>
      <c r="I2518" t="s">
        <v>30</v>
      </c>
      <c r="J2518" t="s">
        <v>175</v>
      </c>
      <c r="K2518">
        <v>0</v>
      </c>
      <c r="L2518" t="s">
        <v>155</v>
      </c>
    </row>
    <row r="2519" spans="1:12" x14ac:dyDescent="0.3">
      <c r="A2519" t="s">
        <v>177</v>
      </c>
      <c r="B2519" t="s">
        <v>191</v>
      </c>
      <c r="C2519" t="s">
        <v>172</v>
      </c>
      <c r="D2519">
        <v>1998</v>
      </c>
      <c r="E2519" t="s">
        <v>44</v>
      </c>
      <c r="G2519" t="s">
        <v>29</v>
      </c>
      <c r="H2519" t="s">
        <v>45</v>
      </c>
      <c r="I2519" t="s">
        <v>30</v>
      </c>
      <c r="J2519" t="s">
        <v>175</v>
      </c>
      <c r="K2519">
        <v>0</v>
      </c>
      <c r="L2519" t="s">
        <v>155</v>
      </c>
    </row>
    <row r="2520" spans="1:12" x14ac:dyDescent="0.3">
      <c r="A2520" t="s">
        <v>177</v>
      </c>
      <c r="B2520" t="s">
        <v>191</v>
      </c>
      <c r="C2520" t="s">
        <v>172</v>
      </c>
      <c r="D2520">
        <v>1998</v>
      </c>
      <c r="E2520" t="s">
        <v>46</v>
      </c>
      <c r="G2520" t="s">
        <v>29</v>
      </c>
      <c r="H2520" t="s">
        <v>45</v>
      </c>
      <c r="I2520" t="s">
        <v>30</v>
      </c>
      <c r="J2520" t="s">
        <v>175</v>
      </c>
      <c r="K2520">
        <v>14.587</v>
      </c>
      <c r="L2520" t="s">
        <v>155</v>
      </c>
    </row>
    <row r="2521" spans="1:12" x14ac:dyDescent="0.3">
      <c r="A2521" t="s">
        <v>177</v>
      </c>
      <c r="B2521" t="s">
        <v>191</v>
      </c>
      <c r="C2521" t="s">
        <v>172</v>
      </c>
      <c r="D2521">
        <v>1998</v>
      </c>
      <c r="E2521" t="s">
        <v>47</v>
      </c>
      <c r="G2521" t="s">
        <v>29</v>
      </c>
      <c r="H2521" t="s">
        <v>45</v>
      </c>
      <c r="I2521" t="s">
        <v>30</v>
      </c>
      <c r="J2521" t="s">
        <v>175</v>
      </c>
      <c r="K2521">
        <v>42.389000000000003</v>
      </c>
      <c r="L2521" t="s">
        <v>155</v>
      </c>
    </row>
    <row r="2522" spans="1:12" x14ac:dyDescent="0.3">
      <c r="A2522" t="s">
        <v>177</v>
      </c>
      <c r="B2522" t="s">
        <v>191</v>
      </c>
      <c r="C2522" t="s">
        <v>172</v>
      </c>
      <c r="D2522">
        <v>1998</v>
      </c>
      <c r="E2522" t="s">
        <v>48</v>
      </c>
      <c r="G2522" t="s">
        <v>29</v>
      </c>
      <c r="H2522" t="s">
        <v>45</v>
      </c>
      <c r="I2522" t="s">
        <v>30</v>
      </c>
      <c r="J2522" t="s">
        <v>175</v>
      </c>
      <c r="K2522">
        <v>53.069000000000003</v>
      </c>
      <c r="L2522" t="s">
        <v>155</v>
      </c>
    </row>
    <row r="2523" spans="1:12" x14ac:dyDescent="0.3">
      <c r="A2523" t="s">
        <v>177</v>
      </c>
      <c r="B2523" t="s">
        <v>191</v>
      </c>
      <c r="C2523" t="s">
        <v>172</v>
      </c>
      <c r="D2523">
        <v>1998</v>
      </c>
      <c r="E2523" t="s">
        <v>49</v>
      </c>
      <c r="G2523" t="s">
        <v>29</v>
      </c>
      <c r="H2523" t="s">
        <v>45</v>
      </c>
      <c r="I2523" t="s">
        <v>30</v>
      </c>
      <c r="J2523" t="s">
        <v>175</v>
      </c>
      <c r="K2523">
        <v>47.817</v>
      </c>
      <c r="L2523" t="s">
        <v>155</v>
      </c>
    </row>
    <row r="2524" spans="1:12" x14ac:dyDescent="0.3">
      <c r="A2524" t="s">
        <v>177</v>
      </c>
      <c r="B2524" t="s">
        <v>191</v>
      </c>
      <c r="C2524" t="s">
        <v>172</v>
      </c>
      <c r="D2524">
        <v>1998</v>
      </c>
      <c r="E2524" t="s">
        <v>50</v>
      </c>
      <c r="G2524" t="s">
        <v>29</v>
      </c>
      <c r="H2524" t="s">
        <v>45</v>
      </c>
      <c r="I2524" t="s">
        <v>30</v>
      </c>
      <c r="J2524" t="s">
        <v>175</v>
      </c>
      <c r="K2524">
        <v>47.853000000000002</v>
      </c>
      <c r="L2524" t="s">
        <v>155</v>
      </c>
    </row>
    <row r="2525" spans="1:12" x14ac:dyDescent="0.3">
      <c r="A2525" t="s">
        <v>177</v>
      </c>
      <c r="B2525" t="s">
        <v>191</v>
      </c>
      <c r="C2525" t="s">
        <v>172</v>
      </c>
      <c r="D2525">
        <v>1998</v>
      </c>
      <c r="E2525" t="s">
        <v>51</v>
      </c>
      <c r="G2525" t="s">
        <v>29</v>
      </c>
      <c r="H2525" t="s">
        <v>45</v>
      </c>
      <c r="I2525" t="s">
        <v>30</v>
      </c>
      <c r="J2525" t="s">
        <v>175</v>
      </c>
      <c r="K2525">
        <v>50.274999999999999</v>
      </c>
      <c r="L2525" t="s">
        <v>155</v>
      </c>
    </row>
    <row r="2526" spans="1:12" x14ac:dyDescent="0.3">
      <c r="A2526" t="s">
        <v>177</v>
      </c>
      <c r="B2526" t="s">
        <v>191</v>
      </c>
      <c r="C2526" t="s">
        <v>172</v>
      </c>
      <c r="D2526">
        <v>1998</v>
      </c>
      <c r="E2526" t="s">
        <v>52</v>
      </c>
      <c r="G2526" t="s">
        <v>29</v>
      </c>
      <c r="H2526" t="s">
        <v>45</v>
      </c>
      <c r="I2526" t="s">
        <v>30</v>
      </c>
      <c r="J2526" t="s">
        <v>175</v>
      </c>
      <c r="K2526">
        <v>24.786000000000001</v>
      </c>
      <c r="L2526" t="s">
        <v>155</v>
      </c>
    </row>
    <row r="2527" spans="1:12" x14ac:dyDescent="0.3">
      <c r="A2527" t="s">
        <v>177</v>
      </c>
      <c r="B2527" t="s">
        <v>191</v>
      </c>
      <c r="C2527" t="s">
        <v>172</v>
      </c>
      <c r="D2527">
        <v>1998</v>
      </c>
      <c r="E2527" t="s">
        <v>53</v>
      </c>
      <c r="G2527" t="s">
        <v>29</v>
      </c>
      <c r="H2527" t="s">
        <v>45</v>
      </c>
      <c r="I2527" t="s">
        <v>30</v>
      </c>
      <c r="J2527" t="s">
        <v>175</v>
      </c>
      <c r="K2527">
        <v>58.484000000000002</v>
      </c>
      <c r="L2527" t="s">
        <v>155</v>
      </c>
    </row>
    <row r="2528" spans="1:12" x14ac:dyDescent="0.3">
      <c r="A2528" t="s">
        <v>177</v>
      </c>
      <c r="B2528" t="s">
        <v>191</v>
      </c>
      <c r="C2528" t="s">
        <v>172</v>
      </c>
      <c r="D2528">
        <v>1998</v>
      </c>
      <c r="E2528" t="s">
        <v>54</v>
      </c>
      <c r="G2528" t="s">
        <v>29</v>
      </c>
      <c r="H2528" t="s">
        <v>45</v>
      </c>
      <c r="I2528" t="s">
        <v>30</v>
      </c>
      <c r="J2528" t="s">
        <v>175</v>
      </c>
      <c r="K2528">
        <v>54.091000000000001</v>
      </c>
      <c r="L2528" t="s">
        <v>155</v>
      </c>
    </row>
    <row r="2529" spans="1:12" x14ac:dyDescent="0.3">
      <c r="A2529" t="s">
        <v>177</v>
      </c>
      <c r="B2529" t="s">
        <v>191</v>
      </c>
      <c r="C2529" t="s">
        <v>172</v>
      </c>
      <c r="D2529">
        <v>1998</v>
      </c>
      <c r="E2529" t="s">
        <v>55</v>
      </c>
      <c r="G2529" t="s">
        <v>29</v>
      </c>
      <c r="H2529" t="s">
        <v>45</v>
      </c>
      <c r="I2529" t="s">
        <v>30</v>
      </c>
      <c r="J2529" t="s">
        <v>175</v>
      </c>
      <c r="K2529">
        <v>64.777000000000001</v>
      </c>
      <c r="L2529" t="s">
        <v>155</v>
      </c>
    </row>
    <row r="2530" spans="1:12" x14ac:dyDescent="0.3">
      <c r="A2530" t="s">
        <v>177</v>
      </c>
      <c r="B2530" t="s">
        <v>191</v>
      </c>
      <c r="C2530" t="s">
        <v>172</v>
      </c>
      <c r="D2530">
        <v>1998</v>
      </c>
      <c r="E2530" t="s">
        <v>56</v>
      </c>
      <c r="G2530" t="s">
        <v>29</v>
      </c>
      <c r="H2530" t="s">
        <v>45</v>
      </c>
      <c r="I2530" t="s">
        <v>30</v>
      </c>
      <c r="J2530" t="s">
        <v>175</v>
      </c>
      <c r="K2530">
        <v>47.142000000000003</v>
      </c>
      <c r="L2530" t="s">
        <v>155</v>
      </c>
    </row>
    <row r="2531" spans="1:12" x14ac:dyDescent="0.3">
      <c r="A2531" t="s">
        <v>177</v>
      </c>
      <c r="B2531" t="s">
        <v>191</v>
      </c>
      <c r="C2531" t="s">
        <v>172</v>
      </c>
      <c r="D2531">
        <v>1999</v>
      </c>
      <c r="E2531" t="s">
        <v>44</v>
      </c>
      <c r="G2531" t="s">
        <v>29</v>
      </c>
      <c r="H2531" t="s">
        <v>45</v>
      </c>
      <c r="I2531" t="s">
        <v>30</v>
      </c>
      <c r="J2531" t="s">
        <v>175</v>
      </c>
      <c r="K2531">
        <v>53.561999999999998</v>
      </c>
      <c r="L2531" t="s">
        <v>155</v>
      </c>
    </row>
    <row r="2532" spans="1:12" x14ac:dyDescent="0.3">
      <c r="A2532" t="s">
        <v>177</v>
      </c>
      <c r="B2532" t="s">
        <v>191</v>
      </c>
      <c r="C2532" t="s">
        <v>172</v>
      </c>
      <c r="D2532">
        <v>1999</v>
      </c>
      <c r="E2532" t="s">
        <v>46</v>
      </c>
      <c r="G2532" t="s">
        <v>29</v>
      </c>
      <c r="H2532" t="s">
        <v>45</v>
      </c>
      <c r="I2532" t="s">
        <v>30</v>
      </c>
      <c r="J2532" t="s">
        <v>175</v>
      </c>
      <c r="K2532">
        <v>53.357999999999997</v>
      </c>
      <c r="L2532" t="s">
        <v>155</v>
      </c>
    </row>
    <row r="2533" spans="1:12" x14ac:dyDescent="0.3">
      <c r="A2533" t="s">
        <v>177</v>
      </c>
      <c r="B2533" t="s">
        <v>191</v>
      </c>
      <c r="C2533" t="s">
        <v>172</v>
      </c>
      <c r="D2533">
        <v>1999</v>
      </c>
      <c r="E2533" t="s">
        <v>47</v>
      </c>
      <c r="G2533" t="s">
        <v>29</v>
      </c>
      <c r="H2533" t="s">
        <v>45</v>
      </c>
      <c r="I2533" t="s">
        <v>30</v>
      </c>
      <c r="J2533" t="s">
        <v>175</v>
      </c>
      <c r="K2533">
        <v>52.738999999999997</v>
      </c>
      <c r="L2533" t="s">
        <v>155</v>
      </c>
    </row>
    <row r="2534" spans="1:12" x14ac:dyDescent="0.3">
      <c r="A2534" t="s">
        <v>177</v>
      </c>
      <c r="B2534" t="s">
        <v>191</v>
      </c>
      <c r="C2534" t="s">
        <v>172</v>
      </c>
      <c r="D2534">
        <v>1999</v>
      </c>
      <c r="E2534" t="s">
        <v>48</v>
      </c>
      <c r="G2534" t="s">
        <v>29</v>
      </c>
      <c r="H2534" t="s">
        <v>45</v>
      </c>
      <c r="I2534" t="s">
        <v>30</v>
      </c>
      <c r="J2534" t="s">
        <v>175</v>
      </c>
      <c r="K2534">
        <v>56.231000000000002</v>
      </c>
      <c r="L2534" t="s">
        <v>155</v>
      </c>
    </row>
    <row r="2535" spans="1:12" x14ac:dyDescent="0.3">
      <c r="A2535" t="s">
        <v>177</v>
      </c>
      <c r="B2535" t="s">
        <v>191</v>
      </c>
      <c r="C2535" t="s">
        <v>172</v>
      </c>
      <c r="D2535">
        <v>1999</v>
      </c>
      <c r="E2535" t="s">
        <v>49</v>
      </c>
      <c r="G2535" t="s">
        <v>29</v>
      </c>
      <c r="H2535" t="s">
        <v>45</v>
      </c>
      <c r="I2535" t="s">
        <v>30</v>
      </c>
      <c r="J2535" t="s">
        <v>175</v>
      </c>
      <c r="K2535">
        <v>48.543999999999997</v>
      </c>
      <c r="L2535" t="s">
        <v>155</v>
      </c>
    </row>
    <row r="2536" spans="1:12" x14ac:dyDescent="0.3">
      <c r="A2536" t="s">
        <v>177</v>
      </c>
      <c r="B2536" t="s">
        <v>191</v>
      </c>
      <c r="C2536" t="s">
        <v>172</v>
      </c>
      <c r="D2536">
        <v>1999</v>
      </c>
      <c r="E2536" t="s">
        <v>50</v>
      </c>
      <c r="G2536" t="s">
        <v>29</v>
      </c>
      <c r="H2536" t="s">
        <v>45</v>
      </c>
      <c r="I2536" t="s">
        <v>30</v>
      </c>
      <c r="J2536" t="s">
        <v>175</v>
      </c>
      <c r="K2536">
        <v>48.213000000000001</v>
      </c>
      <c r="L2536" t="s">
        <v>155</v>
      </c>
    </row>
    <row r="2537" spans="1:12" x14ac:dyDescent="0.3">
      <c r="A2537" t="s">
        <v>177</v>
      </c>
      <c r="B2537" t="s">
        <v>191</v>
      </c>
      <c r="C2537" t="s">
        <v>172</v>
      </c>
      <c r="D2537">
        <v>1999</v>
      </c>
      <c r="E2537" t="s">
        <v>51</v>
      </c>
      <c r="G2537" t="s">
        <v>29</v>
      </c>
      <c r="H2537" t="s">
        <v>45</v>
      </c>
      <c r="I2537" t="s">
        <v>30</v>
      </c>
      <c r="J2537" t="s">
        <v>175</v>
      </c>
      <c r="K2537">
        <v>50.148000000000003</v>
      </c>
      <c r="L2537" t="s">
        <v>155</v>
      </c>
    </row>
    <row r="2538" spans="1:12" x14ac:dyDescent="0.3">
      <c r="A2538" t="s">
        <v>177</v>
      </c>
      <c r="B2538" t="s">
        <v>191</v>
      </c>
      <c r="C2538" t="s">
        <v>172</v>
      </c>
      <c r="D2538">
        <v>1999</v>
      </c>
      <c r="E2538" t="s">
        <v>52</v>
      </c>
      <c r="G2538" t="s">
        <v>29</v>
      </c>
      <c r="H2538" t="s">
        <v>45</v>
      </c>
      <c r="I2538" t="s">
        <v>30</v>
      </c>
      <c r="J2538" t="s">
        <v>175</v>
      </c>
      <c r="K2538">
        <v>41.174999999999997</v>
      </c>
      <c r="L2538" t="s">
        <v>155</v>
      </c>
    </row>
    <row r="2539" spans="1:12" x14ac:dyDescent="0.3">
      <c r="A2539" t="s">
        <v>177</v>
      </c>
      <c r="B2539" t="s">
        <v>191</v>
      </c>
      <c r="C2539" t="s">
        <v>172</v>
      </c>
      <c r="D2539">
        <v>1999</v>
      </c>
      <c r="E2539" t="s">
        <v>53</v>
      </c>
      <c r="G2539" t="s">
        <v>29</v>
      </c>
      <c r="H2539" t="s">
        <v>45</v>
      </c>
      <c r="I2539" t="s">
        <v>30</v>
      </c>
      <c r="J2539" t="s">
        <v>175</v>
      </c>
      <c r="K2539">
        <v>46.38</v>
      </c>
      <c r="L2539" t="s">
        <v>155</v>
      </c>
    </row>
    <row r="2540" spans="1:12" x14ac:dyDescent="0.3">
      <c r="A2540" t="s">
        <v>177</v>
      </c>
      <c r="B2540" t="s">
        <v>191</v>
      </c>
      <c r="C2540" t="s">
        <v>172</v>
      </c>
      <c r="D2540">
        <v>1999</v>
      </c>
      <c r="E2540" t="s">
        <v>54</v>
      </c>
      <c r="G2540" t="s">
        <v>29</v>
      </c>
      <c r="H2540" t="s">
        <v>45</v>
      </c>
      <c r="I2540" t="s">
        <v>30</v>
      </c>
      <c r="J2540" t="s">
        <v>175</v>
      </c>
      <c r="K2540">
        <v>66.688000000000002</v>
      </c>
      <c r="L2540" t="s">
        <v>155</v>
      </c>
    </row>
    <row r="2541" spans="1:12" x14ac:dyDescent="0.3">
      <c r="A2541" t="s">
        <v>177</v>
      </c>
      <c r="B2541" t="s">
        <v>191</v>
      </c>
      <c r="C2541" t="s">
        <v>172</v>
      </c>
      <c r="D2541">
        <v>1999</v>
      </c>
      <c r="E2541" t="s">
        <v>55</v>
      </c>
      <c r="G2541" t="s">
        <v>29</v>
      </c>
      <c r="H2541" t="s">
        <v>45</v>
      </c>
      <c r="I2541" t="s">
        <v>30</v>
      </c>
      <c r="J2541" t="s">
        <v>175</v>
      </c>
      <c r="K2541">
        <v>44.078000000000003</v>
      </c>
      <c r="L2541" t="s">
        <v>155</v>
      </c>
    </row>
    <row r="2542" spans="1:12" x14ac:dyDescent="0.3">
      <c r="A2542" t="s">
        <v>177</v>
      </c>
      <c r="B2542" t="s">
        <v>191</v>
      </c>
      <c r="C2542" t="s">
        <v>172</v>
      </c>
      <c r="D2542">
        <v>1999</v>
      </c>
      <c r="E2542" t="s">
        <v>56</v>
      </c>
      <c r="G2542" t="s">
        <v>29</v>
      </c>
      <c r="H2542" t="s">
        <v>45</v>
      </c>
      <c r="I2542" t="s">
        <v>30</v>
      </c>
      <c r="J2542" t="s">
        <v>175</v>
      </c>
      <c r="K2542">
        <v>37.329000000000001</v>
      </c>
      <c r="L2542" t="s">
        <v>155</v>
      </c>
    </row>
    <row r="2543" spans="1:12" x14ac:dyDescent="0.3">
      <c r="A2543" t="s">
        <v>177</v>
      </c>
      <c r="B2543" t="s">
        <v>191</v>
      </c>
      <c r="C2543" t="s">
        <v>172</v>
      </c>
      <c r="D2543">
        <v>2000</v>
      </c>
      <c r="E2543" t="s">
        <v>44</v>
      </c>
      <c r="G2543" t="s">
        <v>29</v>
      </c>
      <c r="H2543" t="s">
        <v>45</v>
      </c>
      <c r="I2543" t="s">
        <v>30</v>
      </c>
      <c r="J2543" t="s">
        <v>175</v>
      </c>
      <c r="K2543">
        <v>68.295000000000002</v>
      </c>
      <c r="L2543" t="s">
        <v>155</v>
      </c>
    </row>
    <row r="2544" spans="1:12" x14ac:dyDescent="0.3">
      <c r="A2544" t="s">
        <v>177</v>
      </c>
      <c r="B2544" t="s">
        <v>191</v>
      </c>
      <c r="C2544" t="s">
        <v>172</v>
      </c>
      <c r="D2544">
        <v>2000</v>
      </c>
      <c r="E2544" t="s">
        <v>46</v>
      </c>
      <c r="G2544" t="s">
        <v>29</v>
      </c>
      <c r="H2544" t="s">
        <v>45</v>
      </c>
      <c r="I2544" t="s">
        <v>30</v>
      </c>
      <c r="J2544" t="s">
        <v>175</v>
      </c>
      <c r="K2544">
        <v>55.442</v>
      </c>
      <c r="L2544" t="s">
        <v>155</v>
      </c>
    </row>
    <row r="2545" spans="1:12" x14ac:dyDescent="0.3">
      <c r="A2545" t="s">
        <v>177</v>
      </c>
      <c r="B2545" t="s">
        <v>191</v>
      </c>
      <c r="C2545" t="s">
        <v>172</v>
      </c>
      <c r="D2545">
        <v>2000</v>
      </c>
      <c r="E2545" t="s">
        <v>47</v>
      </c>
      <c r="G2545" t="s">
        <v>29</v>
      </c>
      <c r="H2545" t="s">
        <v>45</v>
      </c>
      <c r="I2545" t="s">
        <v>30</v>
      </c>
      <c r="J2545" t="s">
        <v>175</v>
      </c>
      <c r="K2545">
        <v>53.984999999999999</v>
      </c>
      <c r="L2545" t="s">
        <v>155</v>
      </c>
    </row>
    <row r="2546" spans="1:12" x14ac:dyDescent="0.3">
      <c r="A2546" t="s">
        <v>177</v>
      </c>
      <c r="B2546" t="s">
        <v>191</v>
      </c>
      <c r="C2546" t="s">
        <v>172</v>
      </c>
      <c r="D2546">
        <v>2000</v>
      </c>
      <c r="E2546" t="s">
        <v>48</v>
      </c>
      <c r="G2546" t="s">
        <v>29</v>
      </c>
      <c r="H2546" t="s">
        <v>45</v>
      </c>
      <c r="I2546" t="s">
        <v>30</v>
      </c>
      <c r="J2546" t="s">
        <v>175</v>
      </c>
      <c r="K2546">
        <v>56.923000000000002</v>
      </c>
      <c r="L2546" t="s">
        <v>155</v>
      </c>
    </row>
    <row r="2547" spans="1:12" x14ac:dyDescent="0.3">
      <c r="A2547" t="s">
        <v>177</v>
      </c>
      <c r="B2547" t="s">
        <v>191</v>
      </c>
      <c r="C2547" t="s">
        <v>172</v>
      </c>
      <c r="D2547">
        <v>2000</v>
      </c>
      <c r="E2547" t="s">
        <v>49</v>
      </c>
      <c r="G2547" t="s">
        <v>29</v>
      </c>
      <c r="H2547" t="s">
        <v>45</v>
      </c>
      <c r="I2547" t="s">
        <v>30</v>
      </c>
      <c r="J2547" t="s">
        <v>175</v>
      </c>
      <c r="K2547">
        <v>46.798000000000002</v>
      </c>
      <c r="L2547" t="s">
        <v>155</v>
      </c>
    </row>
    <row r="2548" spans="1:12" x14ac:dyDescent="0.3">
      <c r="A2548" t="s">
        <v>177</v>
      </c>
      <c r="B2548" t="s">
        <v>191</v>
      </c>
      <c r="C2548" t="s">
        <v>172</v>
      </c>
      <c r="D2548">
        <v>2000</v>
      </c>
      <c r="E2548" t="s">
        <v>50</v>
      </c>
      <c r="G2548" t="s">
        <v>29</v>
      </c>
      <c r="H2548" t="s">
        <v>45</v>
      </c>
      <c r="I2548" t="s">
        <v>30</v>
      </c>
      <c r="J2548" t="s">
        <v>175</v>
      </c>
      <c r="K2548">
        <v>50.362000000000002</v>
      </c>
      <c r="L2548" t="s">
        <v>155</v>
      </c>
    </row>
    <row r="2549" spans="1:12" x14ac:dyDescent="0.3">
      <c r="A2549" t="s">
        <v>177</v>
      </c>
      <c r="B2549" t="s">
        <v>191</v>
      </c>
      <c r="C2549" t="s">
        <v>172</v>
      </c>
      <c r="D2549">
        <v>2000</v>
      </c>
      <c r="E2549" t="s">
        <v>51</v>
      </c>
      <c r="G2549" t="s">
        <v>29</v>
      </c>
      <c r="H2549" t="s">
        <v>45</v>
      </c>
      <c r="I2549" t="s">
        <v>30</v>
      </c>
      <c r="J2549" t="s">
        <v>175</v>
      </c>
      <c r="K2549">
        <v>53.116</v>
      </c>
      <c r="L2549" t="s">
        <v>155</v>
      </c>
    </row>
    <row r="2550" spans="1:12" x14ac:dyDescent="0.3">
      <c r="A2550" t="s">
        <v>177</v>
      </c>
      <c r="B2550" t="s">
        <v>191</v>
      </c>
      <c r="C2550" t="s">
        <v>172</v>
      </c>
      <c r="D2550">
        <v>2000</v>
      </c>
      <c r="E2550" t="s">
        <v>52</v>
      </c>
      <c r="G2550" t="s">
        <v>29</v>
      </c>
      <c r="H2550" t="s">
        <v>45</v>
      </c>
      <c r="I2550" t="s">
        <v>30</v>
      </c>
      <c r="J2550" t="s">
        <v>175</v>
      </c>
      <c r="K2550">
        <v>44.524000000000001</v>
      </c>
      <c r="L2550" t="s">
        <v>155</v>
      </c>
    </row>
    <row r="2551" spans="1:12" x14ac:dyDescent="0.3">
      <c r="A2551" t="s">
        <v>177</v>
      </c>
      <c r="B2551" t="s">
        <v>191</v>
      </c>
      <c r="C2551" t="s">
        <v>172</v>
      </c>
      <c r="D2551">
        <v>2000</v>
      </c>
      <c r="E2551" t="s">
        <v>53</v>
      </c>
      <c r="G2551" t="s">
        <v>29</v>
      </c>
      <c r="H2551" t="s">
        <v>45</v>
      </c>
      <c r="I2551" t="s">
        <v>30</v>
      </c>
      <c r="J2551" t="s">
        <v>175</v>
      </c>
      <c r="K2551">
        <v>57.896000000000001</v>
      </c>
      <c r="L2551" t="s">
        <v>155</v>
      </c>
    </row>
    <row r="2552" spans="1:12" x14ac:dyDescent="0.3">
      <c r="A2552" t="s">
        <v>177</v>
      </c>
      <c r="B2552" t="s">
        <v>191</v>
      </c>
      <c r="C2552" t="s">
        <v>172</v>
      </c>
      <c r="D2552">
        <v>2000</v>
      </c>
      <c r="E2552" t="s">
        <v>54</v>
      </c>
      <c r="G2552" t="s">
        <v>29</v>
      </c>
      <c r="H2552" t="s">
        <v>45</v>
      </c>
      <c r="I2552" t="s">
        <v>30</v>
      </c>
      <c r="J2552" t="s">
        <v>175</v>
      </c>
      <c r="K2552">
        <v>54.850999999999999</v>
      </c>
      <c r="L2552" t="s">
        <v>155</v>
      </c>
    </row>
    <row r="2553" spans="1:12" x14ac:dyDescent="0.3">
      <c r="A2553" t="s">
        <v>177</v>
      </c>
      <c r="B2553" t="s">
        <v>191</v>
      </c>
      <c r="C2553" t="s">
        <v>172</v>
      </c>
      <c r="D2553">
        <v>2000</v>
      </c>
      <c r="E2553" t="s">
        <v>55</v>
      </c>
      <c r="G2553" t="s">
        <v>29</v>
      </c>
      <c r="H2553" t="s">
        <v>45</v>
      </c>
      <c r="I2553" t="s">
        <v>30</v>
      </c>
      <c r="J2553" t="s">
        <v>175</v>
      </c>
      <c r="K2553">
        <v>52.689</v>
      </c>
      <c r="L2553" t="s">
        <v>155</v>
      </c>
    </row>
    <row r="2554" spans="1:12" x14ac:dyDescent="0.3">
      <c r="A2554" t="s">
        <v>177</v>
      </c>
      <c r="B2554" t="s">
        <v>191</v>
      </c>
      <c r="C2554" t="s">
        <v>172</v>
      </c>
      <c r="D2554">
        <v>2000</v>
      </c>
      <c r="E2554" t="s">
        <v>56</v>
      </c>
      <c r="G2554" t="s">
        <v>29</v>
      </c>
      <c r="H2554" t="s">
        <v>45</v>
      </c>
      <c r="I2554" t="s">
        <v>30</v>
      </c>
      <c r="J2554" t="s">
        <v>175</v>
      </c>
      <c r="K2554">
        <v>54.058</v>
      </c>
      <c r="L2554" t="s">
        <v>155</v>
      </c>
    </row>
    <row r="2555" spans="1:12" x14ac:dyDescent="0.3">
      <c r="A2555" t="s">
        <v>177</v>
      </c>
      <c r="B2555" t="s">
        <v>191</v>
      </c>
      <c r="C2555" t="s">
        <v>172</v>
      </c>
      <c r="D2555">
        <v>2001</v>
      </c>
      <c r="E2555" t="s">
        <v>44</v>
      </c>
      <c r="G2555" t="s">
        <v>29</v>
      </c>
      <c r="H2555" t="s">
        <v>45</v>
      </c>
      <c r="I2555" t="s">
        <v>30</v>
      </c>
      <c r="J2555" t="s">
        <v>175</v>
      </c>
      <c r="K2555">
        <v>53.8</v>
      </c>
      <c r="L2555" t="s">
        <v>155</v>
      </c>
    </row>
    <row r="2556" spans="1:12" x14ac:dyDescent="0.3">
      <c r="A2556" t="s">
        <v>177</v>
      </c>
      <c r="B2556" t="s">
        <v>191</v>
      </c>
      <c r="C2556" t="s">
        <v>172</v>
      </c>
      <c r="D2556">
        <v>2001</v>
      </c>
      <c r="E2556" t="s">
        <v>46</v>
      </c>
      <c r="G2556" t="s">
        <v>29</v>
      </c>
      <c r="H2556" t="s">
        <v>45</v>
      </c>
      <c r="I2556" t="s">
        <v>30</v>
      </c>
      <c r="J2556" t="s">
        <v>175</v>
      </c>
      <c r="K2556">
        <v>59.561999999999998</v>
      </c>
      <c r="L2556" t="s">
        <v>155</v>
      </c>
    </row>
    <row r="2557" spans="1:12" x14ac:dyDescent="0.3">
      <c r="A2557" t="s">
        <v>177</v>
      </c>
      <c r="B2557" t="s">
        <v>191</v>
      </c>
      <c r="C2557" t="s">
        <v>172</v>
      </c>
      <c r="D2557">
        <v>2001</v>
      </c>
      <c r="E2557" t="s">
        <v>47</v>
      </c>
      <c r="G2557" t="s">
        <v>29</v>
      </c>
      <c r="H2557" t="s">
        <v>45</v>
      </c>
      <c r="I2557" t="s">
        <v>30</v>
      </c>
      <c r="J2557" t="s">
        <v>175</v>
      </c>
      <c r="K2557">
        <v>53.267000000000003</v>
      </c>
      <c r="L2557" t="s">
        <v>155</v>
      </c>
    </row>
    <row r="2558" spans="1:12" x14ac:dyDescent="0.3">
      <c r="A2558" t="s">
        <v>177</v>
      </c>
      <c r="B2558" t="s">
        <v>191</v>
      </c>
      <c r="C2558" t="s">
        <v>172</v>
      </c>
      <c r="D2558">
        <v>2001</v>
      </c>
      <c r="E2558" t="s">
        <v>48</v>
      </c>
      <c r="G2558" t="s">
        <v>29</v>
      </c>
      <c r="H2558" t="s">
        <v>45</v>
      </c>
      <c r="I2558" t="s">
        <v>30</v>
      </c>
      <c r="J2558" t="s">
        <v>175</v>
      </c>
      <c r="K2558">
        <v>59.183</v>
      </c>
      <c r="L2558" t="s">
        <v>155</v>
      </c>
    </row>
    <row r="2559" spans="1:12" x14ac:dyDescent="0.3">
      <c r="A2559" t="s">
        <v>177</v>
      </c>
      <c r="B2559" t="s">
        <v>191</v>
      </c>
      <c r="C2559" t="s">
        <v>172</v>
      </c>
      <c r="D2559">
        <v>2001</v>
      </c>
      <c r="E2559" t="s">
        <v>49</v>
      </c>
      <c r="G2559" t="s">
        <v>29</v>
      </c>
      <c r="H2559" t="s">
        <v>45</v>
      </c>
      <c r="I2559" t="s">
        <v>30</v>
      </c>
      <c r="J2559" t="s">
        <v>175</v>
      </c>
      <c r="K2559">
        <v>47.247</v>
      </c>
      <c r="L2559" t="s">
        <v>155</v>
      </c>
    </row>
    <row r="2560" spans="1:12" x14ac:dyDescent="0.3">
      <c r="A2560" t="s">
        <v>177</v>
      </c>
      <c r="B2560" t="s">
        <v>191</v>
      </c>
      <c r="C2560" t="s">
        <v>172</v>
      </c>
      <c r="D2560">
        <v>2001</v>
      </c>
      <c r="E2560" t="s">
        <v>50</v>
      </c>
      <c r="G2560" t="s">
        <v>29</v>
      </c>
      <c r="H2560" t="s">
        <v>45</v>
      </c>
      <c r="I2560" t="s">
        <v>30</v>
      </c>
      <c r="J2560" t="s">
        <v>175</v>
      </c>
      <c r="K2560">
        <v>53.837000000000003</v>
      </c>
      <c r="L2560" t="s">
        <v>155</v>
      </c>
    </row>
    <row r="2561" spans="1:12" x14ac:dyDescent="0.3">
      <c r="A2561" t="s">
        <v>177</v>
      </c>
      <c r="B2561" t="s">
        <v>191</v>
      </c>
      <c r="C2561" t="s">
        <v>172</v>
      </c>
      <c r="D2561">
        <v>2001</v>
      </c>
      <c r="E2561" t="s">
        <v>51</v>
      </c>
      <c r="G2561" t="s">
        <v>29</v>
      </c>
      <c r="H2561" t="s">
        <v>45</v>
      </c>
      <c r="I2561" t="s">
        <v>30</v>
      </c>
      <c r="J2561" t="s">
        <v>175</v>
      </c>
      <c r="K2561">
        <v>54.643000000000001</v>
      </c>
      <c r="L2561" t="s">
        <v>155</v>
      </c>
    </row>
    <row r="2562" spans="1:12" x14ac:dyDescent="0.3">
      <c r="A2562" t="s">
        <v>177</v>
      </c>
      <c r="B2562" t="s">
        <v>191</v>
      </c>
      <c r="C2562" t="s">
        <v>172</v>
      </c>
      <c r="D2562">
        <v>2001</v>
      </c>
      <c r="E2562" t="s">
        <v>52</v>
      </c>
      <c r="G2562" t="s">
        <v>29</v>
      </c>
      <c r="H2562" t="s">
        <v>45</v>
      </c>
      <c r="I2562" t="s">
        <v>30</v>
      </c>
      <c r="J2562" t="s">
        <v>175</v>
      </c>
      <c r="K2562">
        <v>54.274999999999999</v>
      </c>
      <c r="L2562" t="s">
        <v>155</v>
      </c>
    </row>
    <row r="2563" spans="1:12" x14ac:dyDescent="0.3">
      <c r="A2563" t="s">
        <v>177</v>
      </c>
      <c r="B2563" t="s">
        <v>191</v>
      </c>
      <c r="C2563" t="s">
        <v>172</v>
      </c>
      <c r="D2563">
        <v>2001</v>
      </c>
      <c r="E2563" t="s">
        <v>53</v>
      </c>
      <c r="G2563" t="s">
        <v>29</v>
      </c>
      <c r="H2563" t="s">
        <v>45</v>
      </c>
      <c r="I2563" t="s">
        <v>30</v>
      </c>
      <c r="J2563" t="s">
        <v>175</v>
      </c>
      <c r="K2563">
        <v>54.765000000000001</v>
      </c>
      <c r="L2563" t="s">
        <v>155</v>
      </c>
    </row>
    <row r="2564" spans="1:12" x14ac:dyDescent="0.3">
      <c r="A2564" t="s">
        <v>177</v>
      </c>
      <c r="B2564" t="s">
        <v>191</v>
      </c>
      <c r="C2564" t="s">
        <v>172</v>
      </c>
      <c r="D2564">
        <v>2001</v>
      </c>
      <c r="E2564" t="s">
        <v>54</v>
      </c>
      <c r="G2564" t="s">
        <v>29</v>
      </c>
      <c r="H2564" t="s">
        <v>45</v>
      </c>
      <c r="I2564" t="s">
        <v>30</v>
      </c>
      <c r="J2564" t="s">
        <v>175</v>
      </c>
      <c r="K2564">
        <v>55.555999999999997</v>
      </c>
      <c r="L2564" t="s">
        <v>155</v>
      </c>
    </row>
    <row r="2565" spans="1:12" x14ac:dyDescent="0.3">
      <c r="A2565" t="s">
        <v>177</v>
      </c>
      <c r="B2565" t="s">
        <v>191</v>
      </c>
      <c r="C2565" t="s">
        <v>172</v>
      </c>
      <c r="D2565">
        <v>2001</v>
      </c>
      <c r="E2565" t="s">
        <v>55</v>
      </c>
      <c r="G2565" t="s">
        <v>29</v>
      </c>
      <c r="H2565" t="s">
        <v>45</v>
      </c>
      <c r="I2565" t="s">
        <v>30</v>
      </c>
      <c r="J2565" t="s">
        <v>175</v>
      </c>
      <c r="K2565">
        <v>55.395000000000003</v>
      </c>
      <c r="L2565" t="s">
        <v>155</v>
      </c>
    </row>
    <row r="2566" spans="1:12" x14ac:dyDescent="0.3">
      <c r="A2566" t="s">
        <v>177</v>
      </c>
      <c r="B2566" t="s">
        <v>191</v>
      </c>
      <c r="C2566" t="s">
        <v>172</v>
      </c>
      <c r="D2566">
        <v>2001</v>
      </c>
      <c r="E2566" t="s">
        <v>56</v>
      </c>
      <c r="G2566" t="s">
        <v>29</v>
      </c>
      <c r="H2566" t="s">
        <v>45</v>
      </c>
      <c r="I2566" t="s">
        <v>30</v>
      </c>
      <c r="J2566" t="s">
        <v>175</v>
      </c>
      <c r="K2566">
        <v>56.411000000000001</v>
      </c>
      <c r="L2566" t="s">
        <v>155</v>
      </c>
    </row>
    <row r="2567" spans="1:12" x14ac:dyDescent="0.3">
      <c r="A2567" t="s">
        <v>177</v>
      </c>
      <c r="B2567" t="s">
        <v>191</v>
      </c>
      <c r="C2567" t="s">
        <v>172</v>
      </c>
      <c r="D2567">
        <v>2002</v>
      </c>
      <c r="E2567" t="s">
        <v>44</v>
      </c>
      <c r="G2567" t="s">
        <v>29</v>
      </c>
      <c r="H2567" t="s">
        <v>45</v>
      </c>
      <c r="I2567" t="s">
        <v>30</v>
      </c>
      <c r="J2567" t="s">
        <v>175</v>
      </c>
      <c r="K2567">
        <v>53.716000000000001</v>
      </c>
      <c r="L2567" t="s">
        <v>155</v>
      </c>
    </row>
    <row r="2568" spans="1:12" x14ac:dyDescent="0.3">
      <c r="A2568" t="s">
        <v>177</v>
      </c>
      <c r="B2568" t="s">
        <v>191</v>
      </c>
      <c r="C2568" t="s">
        <v>172</v>
      </c>
      <c r="D2568">
        <v>2002</v>
      </c>
      <c r="E2568" t="s">
        <v>46</v>
      </c>
      <c r="G2568" t="s">
        <v>29</v>
      </c>
      <c r="H2568" t="s">
        <v>45</v>
      </c>
      <c r="I2568" t="s">
        <v>30</v>
      </c>
      <c r="J2568" t="s">
        <v>175</v>
      </c>
      <c r="K2568">
        <v>63.292999999999999</v>
      </c>
      <c r="L2568" t="s">
        <v>155</v>
      </c>
    </row>
    <row r="2569" spans="1:12" x14ac:dyDescent="0.3">
      <c r="A2569" t="s">
        <v>177</v>
      </c>
      <c r="B2569" t="s">
        <v>191</v>
      </c>
      <c r="C2569" t="s">
        <v>172</v>
      </c>
      <c r="D2569">
        <v>2002</v>
      </c>
      <c r="E2569" t="s">
        <v>47</v>
      </c>
      <c r="G2569" t="s">
        <v>29</v>
      </c>
      <c r="H2569" t="s">
        <v>45</v>
      </c>
      <c r="I2569" t="s">
        <v>30</v>
      </c>
      <c r="J2569" t="s">
        <v>175</v>
      </c>
      <c r="K2569">
        <v>58.374000000000002</v>
      </c>
      <c r="L2569" t="s">
        <v>155</v>
      </c>
    </row>
    <row r="2570" spans="1:12" x14ac:dyDescent="0.3">
      <c r="A2570" t="s">
        <v>177</v>
      </c>
      <c r="B2570" t="s">
        <v>191</v>
      </c>
      <c r="C2570" t="s">
        <v>172</v>
      </c>
      <c r="D2570">
        <v>2002</v>
      </c>
      <c r="E2570" t="s">
        <v>48</v>
      </c>
      <c r="G2570" t="s">
        <v>29</v>
      </c>
      <c r="H2570" t="s">
        <v>45</v>
      </c>
      <c r="I2570" t="s">
        <v>30</v>
      </c>
      <c r="J2570" t="s">
        <v>175</v>
      </c>
      <c r="K2570">
        <v>57.817999999999998</v>
      </c>
      <c r="L2570" t="s">
        <v>155</v>
      </c>
    </row>
    <row r="2571" spans="1:12" x14ac:dyDescent="0.3">
      <c r="A2571" t="s">
        <v>177</v>
      </c>
      <c r="B2571" t="s">
        <v>191</v>
      </c>
      <c r="C2571" t="s">
        <v>172</v>
      </c>
      <c r="D2571">
        <v>2002</v>
      </c>
      <c r="E2571" t="s">
        <v>49</v>
      </c>
      <c r="G2571" t="s">
        <v>29</v>
      </c>
      <c r="H2571" t="s">
        <v>45</v>
      </c>
      <c r="I2571" t="s">
        <v>30</v>
      </c>
      <c r="J2571" t="s">
        <v>175</v>
      </c>
      <c r="K2571">
        <v>55.976999999999997</v>
      </c>
      <c r="L2571" t="s">
        <v>155</v>
      </c>
    </row>
    <row r="2572" spans="1:12" x14ac:dyDescent="0.3">
      <c r="A2572" t="s">
        <v>177</v>
      </c>
      <c r="B2572" t="s">
        <v>191</v>
      </c>
      <c r="C2572" t="s">
        <v>172</v>
      </c>
      <c r="D2572">
        <v>2002</v>
      </c>
      <c r="E2572" t="s">
        <v>50</v>
      </c>
      <c r="G2572" t="s">
        <v>29</v>
      </c>
      <c r="H2572" t="s">
        <v>45</v>
      </c>
      <c r="I2572" t="s">
        <v>30</v>
      </c>
      <c r="J2572" t="s">
        <v>175</v>
      </c>
      <c r="K2572">
        <v>56.771999999999998</v>
      </c>
      <c r="L2572" t="s">
        <v>155</v>
      </c>
    </row>
    <row r="2573" spans="1:12" x14ac:dyDescent="0.3">
      <c r="A2573" t="s">
        <v>177</v>
      </c>
      <c r="B2573" t="s">
        <v>191</v>
      </c>
      <c r="C2573" t="s">
        <v>172</v>
      </c>
      <c r="D2573">
        <v>2002</v>
      </c>
      <c r="E2573" t="s">
        <v>51</v>
      </c>
      <c r="G2573" t="s">
        <v>29</v>
      </c>
      <c r="H2573" t="s">
        <v>45</v>
      </c>
      <c r="I2573" t="s">
        <v>30</v>
      </c>
      <c r="J2573" t="s">
        <v>175</v>
      </c>
      <c r="K2573">
        <v>54.927</v>
      </c>
      <c r="L2573" t="s">
        <v>155</v>
      </c>
    </row>
    <row r="2574" spans="1:12" x14ac:dyDescent="0.3">
      <c r="A2574" t="s">
        <v>177</v>
      </c>
      <c r="B2574" t="s">
        <v>191</v>
      </c>
      <c r="C2574" t="s">
        <v>172</v>
      </c>
      <c r="D2574">
        <v>2002</v>
      </c>
      <c r="E2574" t="s">
        <v>52</v>
      </c>
      <c r="G2574" t="s">
        <v>29</v>
      </c>
      <c r="H2574" t="s">
        <v>45</v>
      </c>
      <c r="I2574" t="s">
        <v>30</v>
      </c>
      <c r="J2574" t="s">
        <v>175</v>
      </c>
      <c r="K2574">
        <v>58.26</v>
      </c>
      <c r="L2574" t="s">
        <v>155</v>
      </c>
    </row>
    <row r="2575" spans="1:12" x14ac:dyDescent="0.3">
      <c r="A2575" t="s">
        <v>177</v>
      </c>
      <c r="B2575" t="s">
        <v>191</v>
      </c>
      <c r="C2575" t="s">
        <v>172</v>
      </c>
      <c r="D2575">
        <v>2002</v>
      </c>
      <c r="E2575" t="s">
        <v>53</v>
      </c>
      <c r="G2575" t="s">
        <v>29</v>
      </c>
      <c r="H2575" t="s">
        <v>45</v>
      </c>
      <c r="I2575" t="s">
        <v>30</v>
      </c>
      <c r="J2575" t="s">
        <v>175</v>
      </c>
      <c r="K2575">
        <v>57.031999999999996</v>
      </c>
      <c r="L2575" t="s">
        <v>155</v>
      </c>
    </row>
    <row r="2576" spans="1:12" x14ac:dyDescent="0.3">
      <c r="A2576" t="s">
        <v>177</v>
      </c>
      <c r="B2576" t="s">
        <v>191</v>
      </c>
      <c r="C2576" t="s">
        <v>172</v>
      </c>
      <c r="D2576">
        <v>2002</v>
      </c>
      <c r="E2576" t="s">
        <v>54</v>
      </c>
      <c r="G2576" t="s">
        <v>29</v>
      </c>
      <c r="H2576" t="s">
        <v>45</v>
      </c>
      <c r="I2576" t="s">
        <v>30</v>
      </c>
      <c r="J2576" t="s">
        <v>175</v>
      </c>
      <c r="K2576">
        <v>58.988999999999997</v>
      </c>
      <c r="L2576" t="s">
        <v>155</v>
      </c>
    </row>
    <row r="2577" spans="1:12" x14ac:dyDescent="0.3">
      <c r="A2577" t="s">
        <v>177</v>
      </c>
      <c r="B2577" t="s">
        <v>191</v>
      </c>
      <c r="C2577" t="s">
        <v>172</v>
      </c>
      <c r="D2577">
        <v>2002</v>
      </c>
      <c r="E2577" t="s">
        <v>55</v>
      </c>
      <c r="G2577" t="s">
        <v>29</v>
      </c>
      <c r="H2577" t="s">
        <v>45</v>
      </c>
      <c r="I2577" t="s">
        <v>30</v>
      </c>
      <c r="J2577" t="s">
        <v>175</v>
      </c>
      <c r="K2577">
        <v>60.16</v>
      </c>
      <c r="L2577" t="s">
        <v>155</v>
      </c>
    </row>
    <row r="2578" spans="1:12" x14ac:dyDescent="0.3">
      <c r="A2578" t="s">
        <v>177</v>
      </c>
      <c r="B2578" t="s">
        <v>191</v>
      </c>
      <c r="C2578" t="s">
        <v>172</v>
      </c>
      <c r="D2578">
        <v>2002</v>
      </c>
      <c r="E2578" t="s">
        <v>56</v>
      </c>
      <c r="G2578" t="s">
        <v>29</v>
      </c>
      <c r="H2578" t="s">
        <v>45</v>
      </c>
      <c r="I2578" t="s">
        <v>30</v>
      </c>
      <c r="J2578" t="s">
        <v>175</v>
      </c>
      <c r="K2578">
        <v>56.405999999999999</v>
      </c>
      <c r="L2578" t="s">
        <v>155</v>
      </c>
    </row>
    <row r="2579" spans="1:12" x14ac:dyDescent="0.3">
      <c r="A2579" t="s">
        <v>177</v>
      </c>
      <c r="B2579" t="s">
        <v>191</v>
      </c>
      <c r="C2579" t="s">
        <v>172</v>
      </c>
      <c r="D2579">
        <v>2003</v>
      </c>
      <c r="E2579" t="s">
        <v>44</v>
      </c>
      <c r="G2579" t="s">
        <v>29</v>
      </c>
      <c r="H2579" t="s">
        <v>45</v>
      </c>
      <c r="I2579" t="s">
        <v>30</v>
      </c>
      <c r="J2579" t="s">
        <v>175</v>
      </c>
      <c r="K2579">
        <v>61.347000000000001</v>
      </c>
      <c r="L2579" t="s">
        <v>155</v>
      </c>
    </row>
    <row r="2580" spans="1:12" x14ac:dyDescent="0.3">
      <c r="A2580" t="s">
        <v>177</v>
      </c>
      <c r="B2580" t="s">
        <v>191</v>
      </c>
      <c r="C2580" t="s">
        <v>172</v>
      </c>
      <c r="D2580">
        <v>2003</v>
      </c>
      <c r="E2580" t="s">
        <v>46</v>
      </c>
      <c r="G2580" t="s">
        <v>29</v>
      </c>
      <c r="H2580" t="s">
        <v>45</v>
      </c>
      <c r="I2580" t="s">
        <v>30</v>
      </c>
      <c r="J2580" t="s">
        <v>175</v>
      </c>
      <c r="K2580">
        <v>62.468000000000004</v>
      </c>
      <c r="L2580" t="s">
        <v>155</v>
      </c>
    </row>
    <row r="2581" spans="1:12" x14ac:dyDescent="0.3">
      <c r="A2581" t="s">
        <v>177</v>
      </c>
      <c r="B2581" t="s">
        <v>191</v>
      </c>
      <c r="C2581" t="s">
        <v>172</v>
      </c>
      <c r="D2581">
        <v>2003</v>
      </c>
      <c r="E2581" t="s">
        <v>47</v>
      </c>
      <c r="G2581" t="s">
        <v>29</v>
      </c>
      <c r="H2581" t="s">
        <v>45</v>
      </c>
      <c r="I2581" t="s">
        <v>30</v>
      </c>
      <c r="J2581" t="s">
        <v>175</v>
      </c>
      <c r="K2581">
        <v>64.207999999999998</v>
      </c>
      <c r="L2581" t="s">
        <v>155</v>
      </c>
    </row>
    <row r="2582" spans="1:12" x14ac:dyDescent="0.3">
      <c r="A2582" t="s">
        <v>177</v>
      </c>
      <c r="B2582" t="s">
        <v>191</v>
      </c>
      <c r="C2582" t="s">
        <v>172</v>
      </c>
      <c r="D2582">
        <v>2003</v>
      </c>
      <c r="E2582" t="s">
        <v>48</v>
      </c>
      <c r="G2582" t="s">
        <v>29</v>
      </c>
      <c r="H2582" t="s">
        <v>45</v>
      </c>
      <c r="I2582" t="s">
        <v>30</v>
      </c>
      <c r="J2582" t="s">
        <v>175</v>
      </c>
      <c r="K2582">
        <v>69.159000000000006</v>
      </c>
      <c r="L2582" t="s">
        <v>155</v>
      </c>
    </row>
    <row r="2583" spans="1:12" x14ac:dyDescent="0.3">
      <c r="A2583" t="s">
        <v>177</v>
      </c>
      <c r="B2583" t="s">
        <v>191</v>
      </c>
      <c r="C2583" t="s">
        <v>172</v>
      </c>
      <c r="D2583">
        <v>2003</v>
      </c>
      <c r="E2583" t="s">
        <v>49</v>
      </c>
      <c r="G2583" t="s">
        <v>29</v>
      </c>
      <c r="H2583" t="s">
        <v>45</v>
      </c>
      <c r="I2583" t="s">
        <v>30</v>
      </c>
      <c r="J2583" t="s">
        <v>175</v>
      </c>
      <c r="K2583">
        <v>57.496000000000002</v>
      </c>
      <c r="L2583" t="s">
        <v>155</v>
      </c>
    </row>
    <row r="2584" spans="1:12" x14ac:dyDescent="0.3">
      <c r="A2584" t="s">
        <v>177</v>
      </c>
      <c r="B2584" t="s">
        <v>191</v>
      </c>
      <c r="C2584" t="s">
        <v>172</v>
      </c>
      <c r="D2584">
        <v>2003</v>
      </c>
      <c r="E2584" t="s">
        <v>50</v>
      </c>
      <c r="G2584" t="s">
        <v>29</v>
      </c>
      <c r="H2584" t="s">
        <v>45</v>
      </c>
      <c r="I2584" t="s">
        <v>30</v>
      </c>
      <c r="J2584" t="s">
        <v>175</v>
      </c>
      <c r="K2584">
        <v>61.511000000000003</v>
      </c>
      <c r="L2584" t="s">
        <v>155</v>
      </c>
    </row>
    <row r="2585" spans="1:12" x14ac:dyDescent="0.3">
      <c r="A2585" t="s">
        <v>177</v>
      </c>
      <c r="B2585" t="s">
        <v>191</v>
      </c>
      <c r="C2585" t="s">
        <v>172</v>
      </c>
      <c r="D2585">
        <v>2003</v>
      </c>
      <c r="E2585" t="s">
        <v>51</v>
      </c>
      <c r="G2585" t="s">
        <v>29</v>
      </c>
      <c r="H2585" t="s">
        <v>45</v>
      </c>
      <c r="I2585" t="s">
        <v>30</v>
      </c>
      <c r="J2585" t="s">
        <v>175</v>
      </c>
      <c r="K2585">
        <v>61.6</v>
      </c>
      <c r="L2585" t="s">
        <v>155</v>
      </c>
    </row>
    <row r="2586" spans="1:12" x14ac:dyDescent="0.3">
      <c r="A2586" t="s">
        <v>177</v>
      </c>
      <c r="B2586" t="s">
        <v>191</v>
      </c>
      <c r="C2586" t="s">
        <v>172</v>
      </c>
      <c r="D2586">
        <v>2003</v>
      </c>
      <c r="E2586" t="s">
        <v>52</v>
      </c>
      <c r="G2586" t="s">
        <v>29</v>
      </c>
      <c r="H2586" t="s">
        <v>45</v>
      </c>
      <c r="I2586" t="s">
        <v>30</v>
      </c>
      <c r="J2586" t="s">
        <v>175</v>
      </c>
      <c r="K2586">
        <v>64.313999999999993</v>
      </c>
      <c r="L2586" t="s">
        <v>155</v>
      </c>
    </row>
    <row r="2587" spans="1:12" x14ac:dyDescent="0.3">
      <c r="A2587" t="s">
        <v>177</v>
      </c>
      <c r="B2587" t="s">
        <v>191</v>
      </c>
      <c r="C2587" t="s">
        <v>172</v>
      </c>
      <c r="D2587">
        <v>2003</v>
      </c>
      <c r="E2587" t="s">
        <v>53</v>
      </c>
      <c r="G2587" t="s">
        <v>29</v>
      </c>
      <c r="H2587" t="s">
        <v>45</v>
      </c>
      <c r="I2587" t="s">
        <v>30</v>
      </c>
      <c r="J2587" t="s">
        <v>175</v>
      </c>
      <c r="K2587">
        <v>64.456999999999994</v>
      </c>
      <c r="L2587" t="s">
        <v>155</v>
      </c>
    </row>
    <row r="2588" spans="1:12" x14ac:dyDescent="0.3">
      <c r="A2588" t="s">
        <v>177</v>
      </c>
      <c r="B2588" t="s">
        <v>191</v>
      </c>
      <c r="C2588" t="s">
        <v>172</v>
      </c>
      <c r="D2588">
        <v>2003</v>
      </c>
      <c r="E2588" t="s">
        <v>54</v>
      </c>
      <c r="G2588" t="s">
        <v>29</v>
      </c>
      <c r="H2588" t="s">
        <v>45</v>
      </c>
      <c r="I2588" t="s">
        <v>30</v>
      </c>
      <c r="J2588" t="s">
        <v>175</v>
      </c>
      <c r="K2588">
        <v>68.938999999999993</v>
      </c>
      <c r="L2588" t="s">
        <v>155</v>
      </c>
    </row>
    <row r="2589" spans="1:12" x14ac:dyDescent="0.3">
      <c r="A2589" t="s">
        <v>177</v>
      </c>
      <c r="B2589" t="s">
        <v>191</v>
      </c>
      <c r="C2589" t="s">
        <v>172</v>
      </c>
      <c r="D2589">
        <v>2003</v>
      </c>
      <c r="E2589" t="s">
        <v>55</v>
      </c>
      <c r="G2589" t="s">
        <v>29</v>
      </c>
      <c r="H2589" t="s">
        <v>45</v>
      </c>
      <c r="I2589" t="s">
        <v>30</v>
      </c>
      <c r="J2589" t="s">
        <v>175</v>
      </c>
      <c r="K2589">
        <v>63.393000000000001</v>
      </c>
      <c r="L2589" t="s">
        <v>155</v>
      </c>
    </row>
    <row r="2590" spans="1:12" x14ac:dyDescent="0.3">
      <c r="A2590" t="s">
        <v>177</v>
      </c>
      <c r="B2590" t="s">
        <v>191</v>
      </c>
      <c r="C2590" t="s">
        <v>172</v>
      </c>
      <c r="D2590">
        <v>2003</v>
      </c>
      <c r="E2590" t="s">
        <v>56</v>
      </c>
      <c r="G2590" t="s">
        <v>29</v>
      </c>
      <c r="H2590" t="s">
        <v>45</v>
      </c>
      <c r="I2590" t="s">
        <v>30</v>
      </c>
      <c r="J2590" t="s">
        <v>175</v>
      </c>
      <c r="K2590">
        <v>59.625</v>
      </c>
      <c r="L2590" t="s">
        <v>155</v>
      </c>
    </row>
    <row r="2591" spans="1:12" x14ac:dyDescent="0.3">
      <c r="A2591" t="s">
        <v>177</v>
      </c>
      <c r="B2591" t="s">
        <v>191</v>
      </c>
      <c r="C2591" t="s">
        <v>172</v>
      </c>
      <c r="D2591">
        <v>2004</v>
      </c>
      <c r="E2591" t="s">
        <v>44</v>
      </c>
      <c r="G2591" t="s">
        <v>29</v>
      </c>
      <c r="H2591" t="s">
        <v>45</v>
      </c>
      <c r="I2591" t="s">
        <v>30</v>
      </c>
      <c r="J2591" t="s">
        <v>175</v>
      </c>
      <c r="K2591">
        <v>63.149000000000001</v>
      </c>
      <c r="L2591" t="s">
        <v>155</v>
      </c>
    </row>
    <row r="2592" spans="1:12" x14ac:dyDescent="0.3">
      <c r="A2592" t="s">
        <v>177</v>
      </c>
      <c r="B2592" t="s">
        <v>191</v>
      </c>
      <c r="C2592" t="s">
        <v>172</v>
      </c>
      <c r="D2592">
        <v>2004</v>
      </c>
      <c r="E2592" t="s">
        <v>46</v>
      </c>
      <c r="G2592" t="s">
        <v>29</v>
      </c>
      <c r="H2592" t="s">
        <v>45</v>
      </c>
      <c r="I2592" t="s">
        <v>30</v>
      </c>
      <c r="J2592" t="s">
        <v>175</v>
      </c>
      <c r="K2592">
        <v>67.66</v>
      </c>
      <c r="L2592" t="s">
        <v>155</v>
      </c>
    </row>
    <row r="2593" spans="1:12" x14ac:dyDescent="0.3">
      <c r="A2593" t="s">
        <v>177</v>
      </c>
      <c r="B2593" t="s">
        <v>191</v>
      </c>
      <c r="C2593" t="s">
        <v>172</v>
      </c>
      <c r="D2593">
        <v>2004</v>
      </c>
      <c r="E2593" t="s">
        <v>47</v>
      </c>
      <c r="G2593" t="s">
        <v>29</v>
      </c>
      <c r="H2593" t="s">
        <v>45</v>
      </c>
      <c r="I2593" t="s">
        <v>30</v>
      </c>
      <c r="J2593" t="s">
        <v>175</v>
      </c>
      <c r="K2593">
        <v>71.63</v>
      </c>
      <c r="L2593" t="s">
        <v>155</v>
      </c>
    </row>
    <row r="2594" spans="1:12" x14ac:dyDescent="0.3">
      <c r="A2594" t="s">
        <v>177</v>
      </c>
      <c r="B2594" t="s">
        <v>191</v>
      </c>
      <c r="C2594" t="s">
        <v>172</v>
      </c>
      <c r="D2594" s="3">
        <v>2004</v>
      </c>
      <c r="E2594" t="s">
        <v>48</v>
      </c>
      <c r="G2594" t="s">
        <v>29</v>
      </c>
      <c r="H2594" t="s">
        <v>45</v>
      </c>
      <c r="I2594" t="s">
        <v>30</v>
      </c>
      <c r="J2594" t="s">
        <v>175</v>
      </c>
      <c r="K2594">
        <v>74.88</v>
      </c>
      <c r="L2594" t="s">
        <v>155</v>
      </c>
    </row>
    <row r="2595" spans="1:12" x14ac:dyDescent="0.3">
      <c r="A2595" t="s">
        <v>177</v>
      </c>
      <c r="B2595" t="s">
        <v>191</v>
      </c>
      <c r="C2595" t="s">
        <v>172</v>
      </c>
      <c r="D2595" s="3">
        <v>2004</v>
      </c>
      <c r="E2595" t="s">
        <v>49</v>
      </c>
      <c r="G2595" t="s">
        <v>29</v>
      </c>
      <c r="H2595" t="s">
        <v>45</v>
      </c>
      <c r="I2595" t="s">
        <v>30</v>
      </c>
      <c r="J2595" t="s">
        <v>175</v>
      </c>
      <c r="K2595">
        <v>66.132999999999996</v>
      </c>
      <c r="L2595" t="s">
        <v>155</v>
      </c>
    </row>
    <row r="2596" spans="1:12" x14ac:dyDescent="0.3">
      <c r="A2596" t="s">
        <v>177</v>
      </c>
      <c r="B2596" t="s">
        <v>191</v>
      </c>
      <c r="C2596" t="s">
        <v>172</v>
      </c>
      <c r="D2596" s="3">
        <v>2004</v>
      </c>
      <c r="E2596" t="s">
        <v>50</v>
      </c>
      <c r="G2596" t="s">
        <v>29</v>
      </c>
      <c r="H2596" t="s">
        <v>45</v>
      </c>
      <c r="I2596" t="s">
        <v>30</v>
      </c>
      <c r="J2596" t="s">
        <v>175</v>
      </c>
      <c r="K2596">
        <v>63.911000000000001</v>
      </c>
      <c r="L2596" t="s">
        <v>155</v>
      </c>
    </row>
    <row r="2597" spans="1:12" x14ac:dyDescent="0.3">
      <c r="A2597" t="s">
        <v>177</v>
      </c>
      <c r="B2597" t="s">
        <v>191</v>
      </c>
      <c r="C2597" t="s">
        <v>172</v>
      </c>
      <c r="D2597" s="3">
        <v>2004</v>
      </c>
      <c r="E2597" t="s">
        <v>51</v>
      </c>
      <c r="G2597" t="s">
        <v>29</v>
      </c>
      <c r="H2597" t="s">
        <v>45</v>
      </c>
      <c r="I2597" t="s">
        <v>30</v>
      </c>
      <c r="J2597" t="s">
        <v>175</v>
      </c>
      <c r="K2597">
        <v>64.165999999999997</v>
      </c>
      <c r="L2597" t="s">
        <v>155</v>
      </c>
    </row>
    <row r="2598" spans="1:12" x14ac:dyDescent="0.3">
      <c r="A2598" t="s">
        <v>177</v>
      </c>
      <c r="B2598" t="s">
        <v>191</v>
      </c>
      <c r="C2598" t="s">
        <v>172</v>
      </c>
      <c r="D2598" s="3">
        <v>2004</v>
      </c>
      <c r="E2598" t="s">
        <v>52</v>
      </c>
      <c r="G2598" t="s">
        <v>29</v>
      </c>
      <c r="H2598" t="s">
        <v>45</v>
      </c>
      <c r="I2598" t="s">
        <v>30</v>
      </c>
      <c r="J2598" t="s">
        <v>175</v>
      </c>
      <c r="K2598">
        <v>66.347999999999999</v>
      </c>
      <c r="L2598" t="s">
        <v>155</v>
      </c>
    </row>
    <row r="2599" spans="1:12" x14ac:dyDescent="0.3">
      <c r="A2599" t="s">
        <v>177</v>
      </c>
      <c r="B2599" t="s">
        <v>191</v>
      </c>
      <c r="C2599" t="s">
        <v>172</v>
      </c>
      <c r="D2599" s="3">
        <v>2004</v>
      </c>
      <c r="E2599" t="s">
        <v>53</v>
      </c>
      <c r="G2599" t="s">
        <v>29</v>
      </c>
      <c r="H2599" t="s">
        <v>45</v>
      </c>
      <c r="I2599" t="s">
        <v>30</v>
      </c>
      <c r="J2599" t="s">
        <v>175</v>
      </c>
      <c r="K2599">
        <v>68.872</v>
      </c>
      <c r="L2599" t="s">
        <v>155</v>
      </c>
    </row>
    <row r="2600" spans="1:12" x14ac:dyDescent="0.3">
      <c r="A2600" t="s">
        <v>177</v>
      </c>
      <c r="B2600" t="s">
        <v>191</v>
      </c>
      <c r="C2600" t="s">
        <v>172</v>
      </c>
      <c r="D2600" s="3">
        <v>2004</v>
      </c>
      <c r="E2600" t="s">
        <v>54</v>
      </c>
      <c r="G2600" t="s">
        <v>29</v>
      </c>
      <c r="H2600" t="s">
        <v>45</v>
      </c>
      <c r="I2600" t="s">
        <v>30</v>
      </c>
      <c r="J2600" t="s">
        <v>175</v>
      </c>
      <c r="K2600">
        <v>69.477999999999994</v>
      </c>
      <c r="L2600" t="s">
        <v>155</v>
      </c>
    </row>
    <row r="2601" spans="1:12" x14ac:dyDescent="0.3">
      <c r="A2601" t="s">
        <v>177</v>
      </c>
      <c r="B2601" t="s">
        <v>191</v>
      </c>
      <c r="C2601" t="s">
        <v>172</v>
      </c>
      <c r="D2601" s="3">
        <v>2004</v>
      </c>
      <c r="E2601" t="s">
        <v>55</v>
      </c>
      <c r="G2601" t="s">
        <v>29</v>
      </c>
      <c r="H2601" t="s">
        <v>45</v>
      </c>
      <c r="I2601" t="s">
        <v>30</v>
      </c>
      <c r="J2601" t="s">
        <v>175</v>
      </c>
      <c r="K2601">
        <v>66.144999999999996</v>
      </c>
      <c r="L2601" t="s">
        <v>155</v>
      </c>
    </row>
    <row r="2602" spans="1:12" x14ac:dyDescent="0.3">
      <c r="A2602" t="s">
        <v>177</v>
      </c>
      <c r="B2602" t="s">
        <v>191</v>
      </c>
      <c r="C2602" t="s">
        <v>172</v>
      </c>
      <c r="D2602" s="3">
        <v>2004</v>
      </c>
      <c r="E2602" t="s">
        <v>56</v>
      </c>
      <c r="G2602" t="s">
        <v>29</v>
      </c>
      <c r="H2602" t="s">
        <v>45</v>
      </c>
      <c r="I2602" t="s">
        <v>30</v>
      </c>
      <c r="J2602" t="s">
        <v>175</v>
      </c>
      <c r="K2602">
        <v>66.644000000000005</v>
      </c>
      <c r="L2602" t="s">
        <v>155</v>
      </c>
    </row>
    <row r="2603" spans="1:12" x14ac:dyDescent="0.3">
      <c r="A2603" t="s">
        <v>177</v>
      </c>
      <c r="B2603" t="s">
        <v>191</v>
      </c>
      <c r="C2603" t="s">
        <v>172</v>
      </c>
      <c r="D2603" s="3">
        <v>2005</v>
      </c>
      <c r="E2603" t="s">
        <v>44</v>
      </c>
      <c r="G2603" t="s">
        <v>29</v>
      </c>
      <c r="H2603" t="s">
        <v>45</v>
      </c>
      <c r="I2603" t="s">
        <v>30</v>
      </c>
      <c r="J2603" t="s">
        <v>175</v>
      </c>
      <c r="K2603">
        <v>71.515000000000001</v>
      </c>
      <c r="L2603" t="s">
        <v>155</v>
      </c>
    </row>
    <row r="2604" spans="1:12" x14ac:dyDescent="0.3">
      <c r="A2604" t="s">
        <v>177</v>
      </c>
      <c r="B2604" t="s">
        <v>191</v>
      </c>
      <c r="C2604" t="s">
        <v>172</v>
      </c>
      <c r="D2604" s="3">
        <v>2005</v>
      </c>
      <c r="E2604" t="s">
        <v>46</v>
      </c>
      <c r="G2604" t="s">
        <v>29</v>
      </c>
      <c r="H2604" t="s">
        <v>45</v>
      </c>
      <c r="I2604" t="s">
        <v>30</v>
      </c>
      <c r="J2604" t="s">
        <v>175</v>
      </c>
      <c r="K2604">
        <v>69.86</v>
      </c>
      <c r="L2604" t="s">
        <v>155</v>
      </c>
    </row>
    <row r="2605" spans="1:12" x14ac:dyDescent="0.3">
      <c r="A2605" t="s">
        <v>177</v>
      </c>
      <c r="B2605" t="s">
        <v>191</v>
      </c>
      <c r="C2605" t="s">
        <v>172</v>
      </c>
      <c r="D2605" s="3">
        <v>2005</v>
      </c>
      <c r="E2605" t="s">
        <v>47</v>
      </c>
      <c r="G2605" t="s">
        <v>29</v>
      </c>
      <c r="H2605" t="s">
        <v>45</v>
      </c>
      <c r="I2605" t="s">
        <v>30</v>
      </c>
      <c r="J2605" t="s">
        <v>175</v>
      </c>
      <c r="K2605">
        <v>72.625</v>
      </c>
      <c r="L2605" t="s">
        <v>155</v>
      </c>
    </row>
    <row r="2606" spans="1:12" x14ac:dyDescent="0.3">
      <c r="A2606" t="s">
        <v>177</v>
      </c>
      <c r="B2606" t="s">
        <v>191</v>
      </c>
      <c r="C2606" t="s">
        <v>172</v>
      </c>
      <c r="D2606" s="3">
        <v>2005</v>
      </c>
      <c r="E2606" t="s">
        <v>48</v>
      </c>
      <c r="G2606" t="s">
        <v>29</v>
      </c>
      <c r="H2606" t="s">
        <v>45</v>
      </c>
      <c r="I2606" t="s">
        <v>30</v>
      </c>
      <c r="J2606" t="s">
        <v>175</v>
      </c>
      <c r="K2606">
        <v>80.531999999999996</v>
      </c>
      <c r="L2606" t="s">
        <v>155</v>
      </c>
    </row>
    <row r="2607" spans="1:12" x14ac:dyDescent="0.3">
      <c r="A2607" t="s">
        <v>177</v>
      </c>
      <c r="B2607" t="s">
        <v>191</v>
      </c>
      <c r="C2607" t="s">
        <v>172</v>
      </c>
      <c r="D2607" s="3">
        <v>2005</v>
      </c>
      <c r="E2607" t="s">
        <v>49</v>
      </c>
      <c r="G2607" t="s">
        <v>29</v>
      </c>
      <c r="H2607" t="s">
        <v>45</v>
      </c>
      <c r="I2607" t="s">
        <v>30</v>
      </c>
      <c r="J2607" t="s">
        <v>175</v>
      </c>
      <c r="K2607">
        <v>71.757000000000005</v>
      </c>
      <c r="L2607" t="s">
        <v>155</v>
      </c>
    </row>
    <row r="2608" spans="1:12" x14ac:dyDescent="0.3">
      <c r="A2608" t="s">
        <v>177</v>
      </c>
      <c r="B2608" t="s">
        <v>191</v>
      </c>
      <c r="C2608" t="s">
        <v>172</v>
      </c>
      <c r="D2608" s="3">
        <v>2005</v>
      </c>
      <c r="E2608" t="s">
        <v>50</v>
      </c>
      <c r="G2608" t="s">
        <v>29</v>
      </c>
      <c r="H2608" t="s">
        <v>45</v>
      </c>
      <c r="I2608" t="s">
        <v>30</v>
      </c>
      <c r="J2608" t="s">
        <v>175</v>
      </c>
      <c r="K2608">
        <v>63.136000000000003</v>
      </c>
      <c r="L2608" t="s">
        <v>155</v>
      </c>
    </row>
    <row r="2609" spans="1:12" x14ac:dyDescent="0.3">
      <c r="A2609" t="s">
        <v>177</v>
      </c>
      <c r="B2609" t="s">
        <v>191</v>
      </c>
      <c r="C2609" t="s">
        <v>172</v>
      </c>
      <c r="D2609" s="3">
        <v>2005</v>
      </c>
      <c r="E2609" t="s">
        <v>51</v>
      </c>
      <c r="G2609" t="s">
        <v>29</v>
      </c>
      <c r="H2609" t="s">
        <v>45</v>
      </c>
      <c r="I2609" t="s">
        <v>30</v>
      </c>
      <c r="J2609" t="s">
        <v>175</v>
      </c>
      <c r="K2609">
        <v>73.460999999999999</v>
      </c>
      <c r="L2609" t="s">
        <v>155</v>
      </c>
    </row>
    <row r="2610" spans="1:12" x14ac:dyDescent="0.3">
      <c r="A2610" t="s">
        <v>177</v>
      </c>
      <c r="B2610" t="s">
        <v>191</v>
      </c>
      <c r="C2610" t="s">
        <v>172</v>
      </c>
      <c r="D2610" s="3">
        <v>2005</v>
      </c>
      <c r="E2610" t="s">
        <v>52</v>
      </c>
      <c r="G2610" t="s">
        <v>29</v>
      </c>
      <c r="H2610" t="s">
        <v>45</v>
      </c>
      <c r="I2610" t="s">
        <v>30</v>
      </c>
      <c r="J2610" t="s">
        <v>175</v>
      </c>
      <c r="K2610">
        <v>67.462999999999994</v>
      </c>
      <c r="L2610" t="s">
        <v>155</v>
      </c>
    </row>
    <row r="2611" spans="1:12" x14ac:dyDescent="0.3">
      <c r="A2611" t="s">
        <v>177</v>
      </c>
      <c r="B2611" t="s">
        <v>191</v>
      </c>
      <c r="C2611" t="s">
        <v>172</v>
      </c>
      <c r="D2611" s="3">
        <v>2005</v>
      </c>
      <c r="E2611" t="s">
        <v>53</v>
      </c>
      <c r="G2611" t="s">
        <v>29</v>
      </c>
      <c r="H2611" t="s">
        <v>45</v>
      </c>
      <c r="I2611" t="s">
        <v>30</v>
      </c>
      <c r="J2611" t="s">
        <v>175</v>
      </c>
      <c r="K2611">
        <v>73.013000000000005</v>
      </c>
      <c r="L2611" t="s">
        <v>155</v>
      </c>
    </row>
    <row r="2612" spans="1:12" x14ac:dyDescent="0.3">
      <c r="A2612" t="s">
        <v>177</v>
      </c>
      <c r="B2612" t="s">
        <v>191</v>
      </c>
      <c r="C2612" t="s">
        <v>172</v>
      </c>
      <c r="D2612" s="3">
        <v>2005</v>
      </c>
      <c r="E2612" t="s">
        <v>54</v>
      </c>
      <c r="G2612" t="s">
        <v>29</v>
      </c>
      <c r="H2612" t="s">
        <v>45</v>
      </c>
      <c r="I2612" t="s">
        <v>30</v>
      </c>
      <c r="J2612" t="s">
        <v>175</v>
      </c>
      <c r="K2612">
        <v>73.602000000000004</v>
      </c>
      <c r="L2612" t="s">
        <v>155</v>
      </c>
    </row>
    <row r="2613" spans="1:12" x14ac:dyDescent="0.3">
      <c r="A2613" t="s">
        <v>177</v>
      </c>
      <c r="B2613" t="s">
        <v>191</v>
      </c>
      <c r="C2613" t="s">
        <v>172</v>
      </c>
      <c r="D2613" s="3">
        <v>2005</v>
      </c>
      <c r="E2613" t="s">
        <v>55</v>
      </c>
      <c r="G2613" t="s">
        <v>29</v>
      </c>
      <c r="H2613" t="s">
        <v>45</v>
      </c>
      <c r="I2613" t="s">
        <v>30</v>
      </c>
      <c r="J2613" t="s">
        <v>175</v>
      </c>
      <c r="K2613">
        <v>68.323999999999998</v>
      </c>
      <c r="L2613" t="s">
        <v>155</v>
      </c>
    </row>
    <row r="2614" spans="1:12" x14ac:dyDescent="0.3">
      <c r="A2614" t="s">
        <v>177</v>
      </c>
      <c r="B2614" t="s">
        <v>191</v>
      </c>
      <c r="C2614" t="s">
        <v>172</v>
      </c>
      <c r="D2614" s="3">
        <v>2005</v>
      </c>
      <c r="E2614" t="s">
        <v>56</v>
      </c>
      <c r="G2614" t="s">
        <v>29</v>
      </c>
      <c r="H2614" t="s">
        <v>45</v>
      </c>
      <c r="I2614" t="s">
        <v>30</v>
      </c>
      <c r="J2614" t="s">
        <v>175</v>
      </c>
      <c r="K2614">
        <v>69.599000000000004</v>
      </c>
      <c r="L2614" t="s">
        <v>155</v>
      </c>
    </row>
    <row r="2615" spans="1:12" x14ac:dyDescent="0.3">
      <c r="A2615" t="s">
        <v>177</v>
      </c>
      <c r="B2615" t="s">
        <v>191</v>
      </c>
      <c r="C2615" t="s">
        <v>172</v>
      </c>
      <c r="D2615" s="3">
        <v>2006</v>
      </c>
      <c r="E2615" t="s">
        <v>44</v>
      </c>
      <c r="G2615" t="s">
        <v>29</v>
      </c>
      <c r="H2615" t="s">
        <v>45</v>
      </c>
      <c r="I2615" t="s">
        <v>30</v>
      </c>
      <c r="J2615" t="s">
        <v>175</v>
      </c>
      <c r="K2615">
        <v>76.376000000000005</v>
      </c>
      <c r="L2615" t="s">
        <v>155</v>
      </c>
    </row>
    <row r="2616" spans="1:12" x14ac:dyDescent="0.3">
      <c r="A2616" t="s">
        <v>177</v>
      </c>
      <c r="B2616" t="s">
        <v>191</v>
      </c>
      <c r="C2616" t="s">
        <v>172</v>
      </c>
      <c r="D2616" s="3">
        <v>2006</v>
      </c>
      <c r="E2616" t="s">
        <v>46</v>
      </c>
      <c r="G2616" t="s">
        <v>29</v>
      </c>
      <c r="H2616" t="s">
        <v>45</v>
      </c>
      <c r="I2616" t="s">
        <v>30</v>
      </c>
      <c r="J2616" t="s">
        <v>175</v>
      </c>
      <c r="K2616">
        <v>77.977000000000004</v>
      </c>
      <c r="L2616" t="s">
        <v>155</v>
      </c>
    </row>
    <row r="2617" spans="1:12" x14ac:dyDescent="0.3">
      <c r="A2617" t="s">
        <v>177</v>
      </c>
      <c r="B2617" t="s">
        <v>191</v>
      </c>
      <c r="C2617" t="s">
        <v>172</v>
      </c>
      <c r="D2617" s="3">
        <v>2006</v>
      </c>
      <c r="E2617" t="s">
        <v>47</v>
      </c>
      <c r="G2617" t="s">
        <v>29</v>
      </c>
      <c r="H2617" t="s">
        <v>45</v>
      </c>
      <c r="I2617" t="s">
        <v>30</v>
      </c>
      <c r="J2617" t="s">
        <v>175</v>
      </c>
      <c r="K2617">
        <v>80.438000000000002</v>
      </c>
      <c r="L2617" t="s">
        <v>155</v>
      </c>
    </row>
    <row r="2618" spans="1:12" x14ac:dyDescent="0.3">
      <c r="A2618" t="s">
        <v>177</v>
      </c>
      <c r="B2618" t="s">
        <v>191</v>
      </c>
      <c r="C2618" t="s">
        <v>172</v>
      </c>
      <c r="D2618" s="3">
        <v>2006</v>
      </c>
      <c r="E2618" t="s">
        <v>48</v>
      </c>
      <c r="G2618" t="s">
        <v>29</v>
      </c>
      <c r="H2618" t="s">
        <v>45</v>
      </c>
      <c r="I2618" t="s">
        <v>30</v>
      </c>
      <c r="J2618" t="s">
        <v>175</v>
      </c>
      <c r="K2618">
        <v>89.759</v>
      </c>
      <c r="L2618" t="s">
        <v>155</v>
      </c>
    </row>
    <row r="2619" spans="1:12" x14ac:dyDescent="0.3">
      <c r="A2619" t="s">
        <v>177</v>
      </c>
      <c r="B2619" t="s">
        <v>191</v>
      </c>
      <c r="C2619" t="s">
        <v>172</v>
      </c>
      <c r="D2619" s="3">
        <v>2006</v>
      </c>
      <c r="E2619" t="s">
        <v>49</v>
      </c>
      <c r="G2619" t="s">
        <v>29</v>
      </c>
      <c r="H2619" t="s">
        <v>45</v>
      </c>
      <c r="I2619" t="s">
        <v>30</v>
      </c>
      <c r="J2619" t="s">
        <v>175</v>
      </c>
      <c r="K2619">
        <v>76.064999999999998</v>
      </c>
      <c r="L2619" t="s">
        <v>155</v>
      </c>
    </row>
    <row r="2620" spans="1:12" x14ac:dyDescent="0.3">
      <c r="A2620" t="s">
        <v>177</v>
      </c>
      <c r="B2620" t="s">
        <v>191</v>
      </c>
      <c r="C2620" t="s">
        <v>172</v>
      </c>
      <c r="D2620" s="3">
        <v>2006</v>
      </c>
      <c r="E2620" t="s">
        <v>50</v>
      </c>
      <c r="G2620" t="s">
        <v>29</v>
      </c>
      <c r="H2620" t="s">
        <v>45</v>
      </c>
      <c r="I2620" t="s">
        <v>30</v>
      </c>
      <c r="J2620" t="s">
        <v>175</v>
      </c>
      <c r="K2620">
        <v>75.728999999999999</v>
      </c>
      <c r="L2620" t="s">
        <v>155</v>
      </c>
    </row>
    <row r="2621" spans="1:12" x14ac:dyDescent="0.3">
      <c r="A2621" t="s">
        <v>177</v>
      </c>
      <c r="B2621" t="s">
        <v>191</v>
      </c>
      <c r="C2621" t="s">
        <v>172</v>
      </c>
      <c r="D2621" s="3">
        <v>2006</v>
      </c>
      <c r="E2621" t="s">
        <v>51</v>
      </c>
      <c r="G2621" t="s">
        <v>29</v>
      </c>
      <c r="H2621" t="s">
        <v>45</v>
      </c>
      <c r="I2621" t="s">
        <v>30</v>
      </c>
      <c r="J2621" t="s">
        <v>175</v>
      </c>
      <c r="K2621">
        <v>80.747</v>
      </c>
      <c r="L2621" t="s">
        <v>155</v>
      </c>
    </row>
    <row r="2622" spans="1:12" x14ac:dyDescent="0.3">
      <c r="A2622" t="s">
        <v>177</v>
      </c>
      <c r="B2622" t="s">
        <v>191</v>
      </c>
      <c r="C2622" t="s">
        <v>172</v>
      </c>
      <c r="D2622" s="3">
        <v>2006</v>
      </c>
      <c r="E2622" t="s">
        <v>52</v>
      </c>
      <c r="G2622" t="s">
        <v>29</v>
      </c>
      <c r="H2622" t="s">
        <v>45</v>
      </c>
      <c r="I2622" t="s">
        <v>30</v>
      </c>
      <c r="J2622" t="s">
        <v>175</v>
      </c>
      <c r="K2622">
        <v>78.801000000000002</v>
      </c>
      <c r="L2622" t="s">
        <v>155</v>
      </c>
    </row>
    <row r="2623" spans="1:12" x14ac:dyDescent="0.3">
      <c r="A2623" t="s">
        <v>177</v>
      </c>
      <c r="B2623" t="s">
        <v>191</v>
      </c>
      <c r="C2623" t="s">
        <v>172</v>
      </c>
      <c r="D2623" s="3">
        <v>2006</v>
      </c>
      <c r="E2623" t="s">
        <v>53</v>
      </c>
      <c r="G2623" t="s">
        <v>29</v>
      </c>
      <c r="H2623" t="s">
        <v>45</v>
      </c>
      <c r="I2623" t="s">
        <v>30</v>
      </c>
      <c r="J2623" t="s">
        <v>175</v>
      </c>
      <c r="K2623">
        <v>86.796000000000006</v>
      </c>
      <c r="L2623" t="s">
        <v>155</v>
      </c>
    </row>
    <row r="2624" spans="1:12" x14ac:dyDescent="0.3">
      <c r="A2624" t="s">
        <v>177</v>
      </c>
      <c r="B2624" t="s">
        <v>191</v>
      </c>
      <c r="C2624" t="s">
        <v>172</v>
      </c>
      <c r="D2624" s="3">
        <v>2006</v>
      </c>
      <c r="E2624" t="s">
        <v>54</v>
      </c>
      <c r="G2624" t="s">
        <v>29</v>
      </c>
      <c r="H2624" t="s">
        <v>45</v>
      </c>
      <c r="I2624" t="s">
        <v>30</v>
      </c>
      <c r="J2624" t="s">
        <v>175</v>
      </c>
      <c r="K2624">
        <v>84.795000000000002</v>
      </c>
      <c r="L2624" t="s">
        <v>155</v>
      </c>
    </row>
    <row r="2625" spans="1:12" x14ac:dyDescent="0.3">
      <c r="A2625" t="s">
        <v>177</v>
      </c>
      <c r="B2625" t="s">
        <v>191</v>
      </c>
      <c r="C2625" t="s">
        <v>172</v>
      </c>
      <c r="D2625" s="3">
        <v>2006</v>
      </c>
      <c r="E2625" t="s">
        <v>55</v>
      </c>
      <c r="G2625" t="s">
        <v>29</v>
      </c>
      <c r="H2625" t="s">
        <v>45</v>
      </c>
      <c r="I2625" t="s">
        <v>30</v>
      </c>
      <c r="J2625" t="s">
        <v>175</v>
      </c>
      <c r="K2625">
        <v>82.572000000000003</v>
      </c>
      <c r="L2625" t="s">
        <v>155</v>
      </c>
    </row>
    <row r="2626" spans="1:12" x14ac:dyDescent="0.3">
      <c r="A2626" t="s">
        <v>177</v>
      </c>
      <c r="B2626" t="s">
        <v>191</v>
      </c>
      <c r="C2626" t="s">
        <v>172</v>
      </c>
      <c r="D2626" s="3">
        <v>2006</v>
      </c>
      <c r="E2626" t="s">
        <v>56</v>
      </c>
      <c r="G2626" t="s">
        <v>29</v>
      </c>
      <c r="H2626" t="s">
        <v>45</v>
      </c>
      <c r="I2626" t="s">
        <v>30</v>
      </c>
      <c r="J2626" t="s">
        <v>175</v>
      </c>
      <c r="K2626">
        <v>83.3</v>
      </c>
      <c r="L2626" t="s">
        <v>155</v>
      </c>
    </row>
    <row r="2627" spans="1:12" x14ac:dyDescent="0.3">
      <c r="A2627" t="s">
        <v>177</v>
      </c>
      <c r="B2627" t="s">
        <v>191</v>
      </c>
      <c r="C2627" t="s">
        <v>172</v>
      </c>
      <c r="D2627" s="3">
        <v>2007</v>
      </c>
      <c r="E2627" t="s">
        <v>44</v>
      </c>
      <c r="G2627" t="s">
        <v>29</v>
      </c>
      <c r="H2627" t="s">
        <v>45</v>
      </c>
      <c r="I2627" t="s">
        <v>30</v>
      </c>
      <c r="J2627" t="s">
        <v>175</v>
      </c>
      <c r="K2627">
        <v>82.567999999999998</v>
      </c>
      <c r="L2627" t="s">
        <v>155</v>
      </c>
    </row>
    <row r="2628" spans="1:12" x14ac:dyDescent="0.3">
      <c r="A2628" t="s">
        <v>177</v>
      </c>
      <c r="B2628" t="s">
        <v>191</v>
      </c>
      <c r="C2628" t="s">
        <v>172</v>
      </c>
      <c r="D2628" s="3">
        <v>2007</v>
      </c>
      <c r="E2628" t="s">
        <v>46</v>
      </c>
      <c r="G2628" t="s">
        <v>29</v>
      </c>
      <c r="H2628" t="s">
        <v>45</v>
      </c>
      <c r="I2628" t="s">
        <v>30</v>
      </c>
      <c r="J2628" t="s">
        <v>175</v>
      </c>
      <c r="K2628">
        <v>88.305999999999997</v>
      </c>
      <c r="L2628" t="s">
        <v>155</v>
      </c>
    </row>
    <row r="2629" spans="1:12" x14ac:dyDescent="0.3">
      <c r="A2629" t="s">
        <v>177</v>
      </c>
      <c r="B2629" t="s">
        <v>191</v>
      </c>
      <c r="C2629" t="s">
        <v>172</v>
      </c>
      <c r="D2629" s="3">
        <v>2007</v>
      </c>
      <c r="E2629" t="s">
        <v>47</v>
      </c>
      <c r="G2629" t="s">
        <v>29</v>
      </c>
      <c r="H2629" t="s">
        <v>45</v>
      </c>
      <c r="I2629" t="s">
        <v>30</v>
      </c>
      <c r="J2629" t="s">
        <v>175</v>
      </c>
      <c r="K2629">
        <v>89.905000000000001</v>
      </c>
      <c r="L2629" t="s">
        <v>155</v>
      </c>
    </row>
    <row r="2630" spans="1:12" x14ac:dyDescent="0.3">
      <c r="A2630" t="s">
        <v>177</v>
      </c>
      <c r="B2630" t="s">
        <v>191</v>
      </c>
      <c r="C2630" t="s">
        <v>172</v>
      </c>
      <c r="D2630" s="3">
        <v>2007</v>
      </c>
      <c r="E2630" t="s">
        <v>48</v>
      </c>
      <c r="G2630" t="s">
        <v>29</v>
      </c>
      <c r="H2630" t="s">
        <v>45</v>
      </c>
      <c r="I2630" t="s">
        <v>30</v>
      </c>
      <c r="J2630" t="s">
        <v>175</v>
      </c>
      <c r="K2630">
        <v>96.498000000000005</v>
      </c>
      <c r="L2630" t="s">
        <v>155</v>
      </c>
    </row>
    <row r="2631" spans="1:12" x14ac:dyDescent="0.3">
      <c r="A2631" t="s">
        <v>177</v>
      </c>
      <c r="B2631" t="s">
        <v>191</v>
      </c>
      <c r="C2631" t="s">
        <v>172</v>
      </c>
      <c r="D2631" s="3">
        <v>2007</v>
      </c>
      <c r="E2631" t="s">
        <v>49</v>
      </c>
      <c r="G2631" t="s">
        <v>29</v>
      </c>
      <c r="H2631" t="s">
        <v>45</v>
      </c>
      <c r="I2631" t="s">
        <v>30</v>
      </c>
      <c r="J2631" t="s">
        <v>175</v>
      </c>
      <c r="K2631">
        <v>87.04</v>
      </c>
      <c r="L2631" t="s">
        <v>155</v>
      </c>
    </row>
    <row r="2632" spans="1:12" x14ac:dyDescent="0.3">
      <c r="A2632" t="s">
        <v>177</v>
      </c>
      <c r="B2632" t="s">
        <v>191</v>
      </c>
      <c r="C2632" t="s">
        <v>172</v>
      </c>
      <c r="D2632" s="3">
        <v>2007</v>
      </c>
      <c r="E2632" t="s">
        <v>50</v>
      </c>
      <c r="G2632" t="s">
        <v>29</v>
      </c>
      <c r="H2632" t="s">
        <v>45</v>
      </c>
      <c r="I2632" t="s">
        <v>30</v>
      </c>
      <c r="J2632" t="s">
        <v>175</v>
      </c>
      <c r="K2632">
        <v>86.742000000000004</v>
      </c>
      <c r="L2632" t="s">
        <v>155</v>
      </c>
    </row>
    <row r="2633" spans="1:12" x14ac:dyDescent="0.3">
      <c r="A2633" t="s">
        <v>177</v>
      </c>
      <c r="B2633" t="s">
        <v>191</v>
      </c>
      <c r="C2633" t="s">
        <v>172</v>
      </c>
      <c r="D2633" s="3">
        <v>2007</v>
      </c>
      <c r="E2633" t="s">
        <v>51</v>
      </c>
      <c r="G2633" t="s">
        <v>29</v>
      </c>
      <c r="H2633" t="s">
        <v>45</v>
      </c>
      <c r="I2633" t="s">
        <v>30</v>
      </c>
      <c r="J2633" t="s">
        <v>175</v>
      </c>
      <c r="K2633">
        <v>87.462000000000003</v>
      </c>
      <c r="L2633" t="s">
        <v>155</v>
      </c>
    </row>
    <row r="2634" spans="1:12" x14ac:dyDescent="0.3">
      <c r="A2634" t="s">
        <v>177</v>
      </c>
      <c r="B2634" t="s">
        <v>191</v>
      </c>
      <c r="C2634" t="s">
        <v>172</v>
      </c>
      <c r="D2634" s="3">
        <v>2007</v>
      </c>
      <c r="E2634" t="s">
        <v>52</v>
      </c>
      <c r="G2634" t="s">
        <v>29</v>
      </c>
      <c r="H2634" t="s">
        <v>45</v>
      </c>
      <c r="I2634" t="s">
        <v>30</v>
      </c>
      <c r="J2634" t="s">
        <v>175</v>
      </c>
      <c r="K2634">
        <v>86.444000000000003</v>
      </c>
      <c r="L2634" t="s">
        <v>155</v>
      </c>
    </row>
    <row r="2635" spans="1:12" x14ac:dyDescent="0.3">
      <c r="A2635" t="s">
        <v>177</v>
      </c>
      <c r="B2635" t="s">
        <v>191</v>
      </c>
      <c r="C2635" t="s">
        <v>172</v>
      </c>
      <c r="D2635" s="3">
        <v>2007</v>
      </c>
      <c r="E2635" t="s">
        <v>53</v>
      </c>
      <c r="G2635" t="s">
        <v>29</v>
      </c>
      <c r="H2635" t="s">
        <v>45</v>
      </c>
      <c r="I2635" t="s">
        <v>30</v>
      </c>
      <c r="J2635" t="s">
        <v>175</v>
      </c>
      <c r="K2635">
        <v>92.513000000000005</v>
      </c>
      <c r="L2635" t="s">
        <v>155</v>
      </c>
    </row>
    <row r="2636" spans="1:12" x14ac:dyDescent="0.3">
      <c r="A2636" t="s">
        <v>177</v>
      </c>
      <c r="B2636" t="s">
        <v>191</v>
      </c>
      <c r="C2636" t="s">
        <v>172</v>
      </c>
      <c r="D2636" s="3">
        <v>2007</v>
      </c>
      <c r="E2636" t="s">
        <v>54</v>
      </c>
      <c r="G2636" t="s">
        <v>29</v>
      </c>
      <c r="H2636" t="s">
        <v>45</v>
      </c>
      <c r="I2636" t="s">
        <v>30</v>
      </c>
      <c r="J2636" t="s">
        <v>175</v>
      </c>
      <c r="K2636">
        <v>88.661000000000001</v>
      </c>
      <c r="L2636" t="s">
        <v>155</v>
      </c>
    </row>
    <row r="2637" spans="1:12" x14ac:dyDescent="0.3">
      <c r="A2637" t="s">
        <v>177</v>
      </c>
      <c r="B2637" t="s">
        <v>191</v>
      </c>
      <c r="C2637" t="s">
        <v>172</v>
      </c>
      <c r="D2637" s="3">
        <v>2007</v>
      </c>
      <c r="E2637" t="s">
        <v>55</v>
      </c>
      <c r="G2637" t="s">
        <v>29</v>
      </c>
      <c r="H2637" t="s">
        <v>45</v>
      </c>
      <c r="I2637" t="s">
        <v>30</v>
      </c>
      <c r="J2637" t="s">
        <v>175</v>
      </c>
      <c r="K2637">
        <v>91.242000000000004</v>
      </c>
      <c r="L2637" t="s">
        <v>155</v>
      </c>
    </row>
    <row r="2638" spans="1:12" x14ac:dyDescent="0.3">
      <c r="A2638" t="s">
        <v>177</v>
      </c>
      <c r="B2638" t="s">
        <v>191</v>
      </c>
      <c r="C2638" t="s">
        <v>172</v>
      </c>
      <c r="D2638" s="3">
        <v>2007</v>
      </c>
      <c r="E2638" t="s">
        <v>56</v>
      </c>
      <c r="G2638" t="s">
        <v>29</v>
      </c>
      <c r="H2638" t="s">
        <v>45</v>
      </c>
      <c r="I2638" t="s">
        <v>30</v>
      </c>
      <c r="J2638" t="s">
        <v>175</v>
      </c>
      <c r="K2638">
        <v>88.100999999999999</v>
      </c>
      <c r="L2638" t="s">
        <v>155</v>
      </c>
    </row>
    <row r="2639" spans="1:12" x14ac:dyDescent="0.3">
      <c r="A2639" t="s">
        <v>177</v>
      </c>
      <c r="B2639" t="s">
        <v>191</v>
      </c>
      <c r="C2639" t="s">
        <v>172</v>
      </c>
      <c r="D2639" s="3">
        <v>2008</v>
      </c>
      <c r="E2639" t="s">
        <v>44</v>
      </c>
      <c r="G2639" t="s">
        <v>29</v>
      </c>
      <c r="H2639" t="s">
        <v>45</v>
      </c>
      <c r="I2639" t="s">
        <v>30</v>
      </c>
      <c r="J2639" t="s">
        <v>175</v>
      </c>
      <c r="K2639">
        <v>92.944999999999993</v>
      </c>
      <c r="L2639" t="s">
        <v>155</v>
      </c>
    </row>
    <row r="2640" spans="1:12" x14ac:dyDescent="0.3">
      <c r="A2640" t="s">
        <v>177</v>
      </c>
      <c r="B2640" t="s">
        <v>191</v>
      </c>
      <c r="C2640" t="s">
        <v>172</v>
      </c>
      <c r="D2640" s="3">
        <v>2008</v>
      </c>
      <c r="E2640" t="s">
        <v>46</v>
      </c>
      <c r="G2640" t="s">
        <v>29</v>
      </c>
      <c r="H2640" t="s">
        <v>45</v>
      </c>
      <c r="I2640" t="s">
        <v>30</v>
      </c>
      <c r="J2640" t="s">
        <v>175</v>
      </c>
      <c r="K2640">
        <v>98.914000000000001</v>
      </c>
      <c r="L2640" t="s">
        <v>155</v>
      </c>
    </row>
    <row r="2641" spans="1:12" x14ac:dyDescent="0.3">
      <c r="A2641" t="s">
        <v>177</v>
      </c>
      <c r="B2641" t="s">
        <v>191</v>
      </c>
      <c r="C2641" t="s">
        <v>172</v>
      </c>
      <c r="D2641" s="3">
        <v>2008</v>
      </c>
      <c r="E2641" t="s">
        <v>47</v>
      </c>
      <c r="G2641" t="s">
        <v>29</v>
      </c>
      <c r="H2641" t="s">
        <v>45</v>
      </c>
      <c r="I2641" t="s">
        <v>30</v>
      </c>
      <c r="J2641" t="s">
        <v>175</v>
      </c>
      <c r="K2641">
        <v>99.022999999999996</v>
      </c>
      <c r="L2641" t="s">
        <v>155</v>
      </c>
    </row>
    <row r="2642" spans="1:12" x14ac:dyDescent="0.3">
      <c r="A2642" t="s">
        <v>177</v>
      </c>
      <c r="B2642" t="s">
        <v>191</v>
      </c>
      <c r="C2642" t="s">
        <v>172</v>
      </c>
      <c r="D2642" s="3">
        <v>2008</v>
      </c>
      <c r="E2642" t="s">
        <v>48</v>
      </c>
      <c r="G2642" t="s">
        <v>29</v>
      </c>
      <c r="H2642" t="s">
        <v>45</v>
      </c>
      <c r="I2642" t="s">
        <v>30</v>
      </c>
      <c r="J2642" t="s">
        <v>175</v>
      </c>
      <c r="K2642">
        <v>96.474000000000004</v>
      </c>
      <c r="L2642" t="s">
        <v>155</v>
      </c>
    </row>
    <row r="2643" spans="1:12" x14ac:dyDescent="0.3">
      <c r="A2643" t="s">
        <v>177</v>
      </c>
      <c r="B2643" t="s">
        <v>191</v>
      </c>
      <c r="C2643" t="s">
        <v>172</v>
      </c>
      <c r="D2643" s="3">
        <v>2008</v>
      </c>
      <c r="E2643" t="s">
        <v>49</v>
      </c>
      <c r="G2643" t="s">
        <v>29</v>
      </c>
      <c r="H2643" t="s">
        <v>45</v>
      </c>
      <c r="I2643" t="s">
        <v>30</v>
      </c>
      <c r="J2643" t="s">
        <v>175</v>
      </c>
      <c r="K2643">
        <v>98.51</v>
      </c>
      <c r="L2643" t="s">
        <v>155</v>
      </c>
    </row>
    <row r="2644" spans="1:12" x14ac:dyDescent="0.3">
      <c r="A2644" t="s">
        <v>177</v>
      </c>
      <c r="B2644" t="s">
        <v>191</v>
      </c>
      <c r="C2644" t="s">
        <v>172</v>
      </c>
      <c r="D2644" s="3">
        <v>2008</v>
      </c>
      <c r="E2644" t="s">
        <v>50</v>
      </c>
      <c r="G2644" t="s">
        <v>29</v>
      </c>
      <c r="H2644" t="s">
        <v>45</v>
      </c>
      <c r="I2644" t="s">
        <v>30</v>
      </c>
      <c r="J2644" t="s">
        <v>175</v>
      </c>
      <c r="K2644">
        <v>90.792000000000002</v>
      </c>
      <c r="L2644" t="s">
        <v>155</v>
      </c>
    </row>
    <row r="2645" spans="1:12" x14ac:dyDescent="0.3">
      <c r="A2645" t="s">
        <v>177</v>
      </c>
      <c r="B2645" t="s">
        <v>191</v>
      </c>
      <c r="C2645" t="s">
        <v>172</v>
      </c>
      <c r="D2645" s="3">
        <v>2008</v>
      </c>
      <c r="E2645" t="s">
        <v>51</v>
      </c>
      <c r="G2645" t="s">
        <v>29</v>
      </c>
      <c r="H2645" t="s">
        <v>45</v>
      </c>
      <c r="I2645" t="s">
        <v>30</v>
      </c>
      <c r="J2645" t="s">
        <v>175</v>
      </c>
      <c r="K2645">
        <v>90.665000000000006</v>
      </c>
      <c r="L2645" t="s">
        <v>155</v>
      </c>
    </row>
    <row r="2646" spans="1:12" x14ac:dyDescent="0.3">
      <c r="A2646" t="s">
        <v>177</v>
      </c>
      <c r="B2646" t="s">
        <v>191</v>
      </c>
      <c r="C2646" t="s">
        <v>172</v>
      </c>
      <c r="D2646" s="3">
        <v>2008</v>
      </c>
      <c r="E2646" t="s">
        <v>52</v>
      </c>
      <c r="G2646" t="s">
        <v>29</v>
      </c>
      <c r="H2646" t="s">
        <v>45</v>
      </c>
      <c r="I2646" t="s">
        <v>30</v>
      </c>
      <c r="J2646" t="s">
        <v>175</v>
      </c>
      <c r="K2646">
        <v>94.918000000000006</v>
      </c>
      <c r="L2646" t="s">
        <v>155</v>
      </c>
    </row>
    <row r="2647" spans="1:12" x14ac:dyDescent="0.3">
      <c r="A2647" t="s">
        <v>177</v>
      </c>
      <c r="B2647" t="s">
        <v>191</v>
      </c>
      <c r="C2647" t="s">
        <v>172</v>
      </c>
      <c r="D2647" s="3">
        <v>2008</v>
      </c>
      <c r="E2647" t="s">
        <v>53</v>
      </c>
      <c r="G2647" t="s">
        <v>29</v>
      </c>
      <c r="H2647" t="s">
        <v>45</v>
      </c>
      <c r="I2647" t="s">
        <v>30</v>
      </c>
      <c r="J2647" t="s">
        <v>175</v>
      </c>
      <c r="K2647">
        <v>101.458</v>
      </c>
      <c r="L2647" t="s">
        <v>155</v>
      </c>
    </row>
    <row r="2648" spans="1:12" x14ac:dyDescent="0.3">
      <c r="A2648" t="s">
        <v>177</v>
      </c>
      <c r="B2648" t="s">
        <v>191</v>
      </c>
      <c r="C2648" t="s">
        <v>172</v>
      </c>
      <c r="D2648" s="3">
        <v>2008</v>
      </c>
      <c r="E2648" t="s">
        <v>54</v>
      </c>
      <c r="G2648" t="s">
        <v>29</v>
      </c>
      <c r="H2648" t="s">
        <v>45</v>
      </c>
      <c r="I2648" t="s">
        <v>30</v>
      </c>
      <c r="J2648" t="s">
        <v>175</v>
      </c>
      <c r="K2648">
        <v>122.182</v>
      </c>
      <c r="L2648" t="s">
        <v>155</v>
      </c>
    </row>
    <row r="2649" spans="1:12" x14ac:dyDescent="0.3">
      <c r="A2649" t="s">
        <v>177</v>
      </c>
      <c r="B2649" t="s">
        <v>191</v>
      </c>
      <c r="C2649" t="s">
        <v>172</v>
      </c>
      <c r="D2649" s="3">
        <v>2008</v>
      </c>
      <c r="E2649" t="s">
        <v>55</v>
      </c>
      <c r="G2649" t="s">
        <v>29</v>
      </c>
      <c r="H2649" t="s">
        <v>45</v>
      </c>
      <c r="I2649" t="s">
        <v>30</v>
      </c>
      <c r="J2649" t="s">
        <v>175</v>
      </c>
      <c r="K2649">
        <v>103.27500000000001</v>
      </c>
      <c r="L2649" t="s">
        <v>155</v>
      </c>
    </row>
    <row r="2650" spans="1:12" x14ac:dyDescent="0.3">
      <c r="A2650" t="s">
        <v>177</v>
      </c>
      <c r="B2650" t="s">
        <v>191</v>
      </c>
      <c r="C2650" t="s">
        <v>172</v>
      </c>
      <c r="D2650" s="3">
        <v>2008</v>
      </c>
      <c r="E2650" t="s">
        <v>56</v>
      </c>
      <c r="G2650" t="s">
        <v>29</v>
      </c>
      <c r="H2650" t="s">
        <v>45</v>
      </c>
      <c r="I2650" t="s">
        <v>30</v>
      </c>
      <c r="J2650" t="s">
        <v>175</v>
      </c>
      <c r="K2650">
        <v>98.200999999999993</v>
      </c>
      <c r="L2650" t="s">
        <v>155</v>
      </c>
    </row>
    <row r="2651" spans="1:12" x14ac:dyDescent="0.3">
      <c r="A2651" t="s">
        <v>177</v>
      </c>
      <c r="B2651" t="s">
        <v>191</v>
      </c>
      <c r="C2651" t="s">
        <v>172</v>
      </c>
      <c r="D2651" s="3">
        <v>2009</v>
      </c>
      <c r="E2651" t="s">
        <v>44</v>
      </c>
      <c r="G2651" t="s">
        <v>29</v>
      </c>
      <c r="H2651" t="s">
        <v>45</v>
      </c>
      <c r="I2651" t="s">
        <v>30</v>
      </c>
      <c r="J2651" t="s">
        <v>175</v>
      </c>
      <c r="K2651">
        <v>123.038</v>
      </c>
      <c r="L2651" t="s">
        <v>155</v>
      </c>
    </row>
    <row r="2652" spans="1:12" x14ac:dyDescent="0.3">
      <c r="A2652" t="s">
        <v>177</v>
      </c>
      <c r="B2652" t="s">
        <v>191</v>
      </c>
      <c r="C2652" t="s">
        <v>172</v>
      </c>
      <c r="D2652" s="3">
        <v>2009</v>
      </c>
      <c r="E2652" t="s">
        <v>46</v>
      </c>
      <c r="G2652" t="s">
        <v>29</v>
      </c>
      <c r="H2652" t="s">
        <v>45</v>
      </c>
      <c r="I2652" t="s">
        <v>30</v>
      </c>
      <c r="J2652" t="s">
        <v>175</v>
      </c>
      <c r="K2652">
        <v>110.58799999999999</v>
      </c>
      <c r="L2652" t="s">
        <v>155</v>
      </c>
    </row>
    <row r="2653" spans="1:12" x14ac:dyDescent="0.3">
      <c r="A2653" t="s">
        <v>177</v>
      </c>
      <c r="B2653" t="s">
        <v>191</v>
      </c>
      <c r="C2653" t="s">
        <v>172</v>
      </c>
      <c r="D2653" s="3">
        <v>2009</v>
      </c>
      <c r="E2653" t="s">
        <v>47</v>
      </c>
      <c r="G2653" t="s">
        <v>29</v>
      </c>
      <c r="H2653" t="s">
        <v>45</v>
      </c>
      <c r="I2653" t="s">
        <v>30</v>
      </c>
      <c r="J2653" t="s">
        <v>175</v>
      </c>
      <c r="K2653">
        <v>119.259</v>
      </c>
      <c r="L2653" t="s">
        <v>155</v>
      </c>
    </row>
    <row r="2654" spans="1:12" x14ac:dyDescent="0.3">
      <c r="A2654" t="s">
        <v>177</v>
      </c>
      <c r="B2654" t="s">
        <v>191</v>
      </c>
      <c r="C2654" t="s">
        <v>172</v>
      </c>
      <c r="D2654" s="3">
        <v>2009</v>
      </c>
      <c r="E2654" t="s">
        <v>48</v>
      </c>
      <c r="G2654" t="s">
        <v>29</v>
      </c>
      <c r="H2654" t="s">
        <v>45</v>
      </c>
      <c r="I2654" t="s">
        <v>30</v>
      </c>
      <c r="J2654" t="s">
        <v>175</v>
      </c>
      <c r="K2654">
        <v>104.974</v>
      </c>
      <c r="L2654" t="s">
        <v>155</v>
      </c>
    </row>
    <row r="2655" spans="1:12" x14ac:dyDescent="0.3">
      <c r="A2655" t="s">
        <v>177</v>
      </c>
      <c r="B2655" t="s">
        <v>191</v>
      </c>
      <c r="C2655" t="s">
        <v>172</v>
      </c>
      <c r="D2655" s="3">
        <v>2009</v>
      </c>
      <c r="E2655" t="s">
        <v>49</v>
      </c>
      <c r="G2655" t="s">
        <v>29</v>
      </c>
      <c r="H2655" t="s">
        <v>45</v>
      </c>
      <c r="I2655" t="s">
        <v>30</v>
      </c>
      <c r="J2655" t="s">
        <v>175</v>
      </c>
      <c r="K2655">
        <v>100.40600000000001</v>
      </c>
      <c r="L2655" t="s">
        <v>155</v>
      </c>
    </row>
    <row r="2656" spans="1:12" x14ac:dyDescent="0.3">
      <c r="A2656" t="s">
        <v>177</v>
      </c>
      <c r="B2656" t="s">
        <v>191</v>
      </c>
      <c r="C2656" t="s">
        <v>172</v>
      </c>
      <c r="D2656" s="3">
        <v>2009</v>
      </c>
      <c r="E2656" t="s">
        <v>50</v>
      </c>
      <c r="G2656" t="s">
        <v>29</v>
      </c>
      <c r="H2656" t="s">
        <v>45</v>
      </c>
      <c r="I2656" t="s">
        <v>30</v>
      </c>
      <c r="J2656" t="s">
        <v>175</v>
      </c>
      <c r="K2656">
        <v>100.154</v>
      </c>
      <c r="L2656" t="s">
        <v>155</v>
      </c>
    </row>
    <row r="2657" spans="1:12" x14ac:dyDescent="0.3">
      <c r="A2657" t="s">
        <v>177</v>
      </c>
      <c r="B2657" t="s">
        <v>191</v>
      </c>
      <c r="C2657" t="s">
        <v>172</v>
      </c>
      <c r="D2657" s="3">
        <v>2009</v>
      </c>
      <c r="E2657" t="s">
        <v>51</v>
      </c>
      <c r="G2657" t="s">
        <v>29</v>
      </c>
      <c r="H2657" t="s">
        <v>45</v>
      </c>
      <c r="I2657" t="s">
        <v>30</v>
      </c>
      <c r="J2657" t="s">
        <v>175</v>
      </c>
      <c r="K2657">
        <v>101.379</v>
      </c>
      <c r="L2657" t="s">
        <v>155</v>
      </c>
    </row>
    <row r="2658" spans="1:12" x14ac:dyDescent="0.3">
      <c r="A2658" t="s">
        <v>177</v>
      </c>
      <c r="B2658" t="s">
        <v>191</v>
      </c>
      <c r="C2658" t="s">
        <v>172</v>
      </c>
      <c r="D2658" s="3">
        <v>2009</v>
      </c>
      <c r="E2658" t="s">
        <v>52</v>
      </c>
      <c r="G2658" t="s">
        <v>29</v>
      </c>
      <c r="H2658" t="s">
        <v>45</v>
      </c>
      <c r="I2658" t="s">
        <v>30</v>
      </c>
      <c r="J2658" t="s">
        <v>175</v>
      </c>
      <c r="K2658">
        <v>87.754000000000005</v>
      </c>
      <c r="L2658" t="s">
        <v>155</v>
      </c>
    </row>
    <row r="2659" spans="1:12" x14ac:dyDescent="0.3">
      <c r="A2659" t="s">
        <v>177</v>
      </c>
      <c r="B2659" t="s">
        <v>191</v>
      </c>
      <c r="C2659" t="s">
        <v>172</v>
      </c>
      <c r="D2659" s="3">
        <v>2009</v>
      </c>
      <c r="E2659" t="s">
        <v>53</v>
      </c>
      <c r="G2659" t="s">
        <v>29</v>
      </c>
      <c r="H2659" t="s">
        <v>45</v>
      </c>
      <c r="I2659" t="s">
        <v>30</v>
      </c>
      <c r="J2659" t="s">
        <v>175</v>
      </c>
      <c r="K2659">
        <v>112.39700000000001</v>
      </c>
      <c r="L2659" t="s">
        <v>155</v>
      </c>
    </row>
    <row r="2660" spans="1:12" x14ac:dyDescent="0.3">
      <c r="A2660" t="s">
        <v>177</v>
      </c>
      <c r="B2660" t="s">
        <v>191</v>
      </c>
      <c r="C2660" t="s">
        <v>172</v>
      </c>
      <c r="D2660" s="3">
        <v>2009</v>
      </c>
      <c r="E2660" t="s">
        <v>54</v>
      </c>
      <c r="G2660" t="s">
        <v>29</v>
      </c>
      <c r="H2660" t="s">
        <v>45</v>
      </c>
      <c r="I2660" t="s">
        <v>30</v>
      </c>
      <c r="J2660" t="s">
        <v>175</v>
      </c>
      <c r="K2660">
        <v>91.042000000000002</v>
      </c>
      <c r="L2660" t="s">
        <v>155</v>
      </c>
    </row>
    <row r="2661" spans="1:12" x14ac:dyDescent="0.3">
      <c r="A2661" t="s">
        <v>177</v>
      </c>
      <c r="B2661" t="s">
        <v>191</v>
      </c>
      <c r="C2661" t="s">
        <v>172</v>
      </c>
      <c r="D2661" s="3">
        <v>2009</v>
      </c>
      <c r="E2661" t="s">
        <v>55</v>
      </c>
      <c r="G2661" t="s">
        <v>29</v>
      </c>
      <c r="H2661" t="s">
        <v>45</v>
      </c>
      <c r="I2661" t="s">
        <v>30</v>
      </c>
      <c r="J2661" t="s">
        <v>175</v>
      </c>
      <c r="K2661">
        <v>98.313000000000002</v>
      </c>
      <c r="L2661" t="s">
        <v>155</v>
      </c>
    </row>
    <row r="2662" spans="1:12" x14ac:dyDescent="0.3">
      <c r="A2662" t="s">
        <v>177</v>
      </c>
      <c r="B2662" t="s">
        <v>191</v>
      </c>
      <c r="C2662" t="s">
        <v>172</v>
      </c>
      <c r="D2662" s="3">
        <v>2009</v>
      </c>
      <c r="E2662" t="s">
        <v>56</v>
      </c>
      <c r="G2662" t="s">
        <v>29</v>
      </c>
      <c r="H2662" t="s">
        <v>45</v>
      </c>
      <c r="I2662" t="s">
        <v>30</v>
      </c>
      <c r="J2662" t="s">
        <v>175</v>
      </c>
      <c r="K2662">
        <v>121.41800000000001</v>
      </c>
      <c r="L2662" t="s">
        <v>155</v>
      </c>
    </row>
    <row r="2663" spans="1:12" x14ac:dyDescent="0.3">
      <c r="A2663" t="s">
        <v>177</v>
      </c>
      <c r="B2663" t="s">
        <v>191</v>
      </c>
      <c r="C2663" t="s">
        <v>172</v>
      </c>
      <c r="D2663" s="3">
        <v>2010</v>
      </c>
      <c r="E2663" t="s">
        <v>44</v>
      </c>
      <c r="G2663" t="s">
        <v>29</v>
      </c>
      <c r="H2663" t="s">
        <v>45</v>
      </c>
      <c r="I2663" t="s">
        <v>30</v>
      </c>
      <c r="J2663" t="s">
        <v>175</v>
      </c>
      <c r="K2663">
        <v>117.464</v>
      </c>
      <c r="L2663" t="s">
        <v>155</v>
      </c>
    </row>
    <row r="2664" spans="1:12" x14ac:dyDescent="0.3">
      <c r="A2664" t="s">
        <v>177</v>
      </c>
      <c r="B2664" t="s">
        <v>191</v>
      </c>
      <c r="C2664" t="s">
        <v>172</v>
      </c>
      <c r="D2664" s="3">
        <v>2010</v>
      </c>
      <c r="E2664" t="s">
        <v>46</v>
      </c>
      <c r="G2664" t="s">
        <v>29</v>
      </c>
      <c r="H2664" t="s">
        <v>45</v>
      </c>
      <c r="I2664" t="s">
        <v>30</v>
      </c>
      <c r="J2664" t="s">
        <v>175</v>
      </c>
      <c r="K2664">
        <v>101.187</v>
      </c>
      <c r="L2664" t="s">
        <v>155</v>
      </c>
    </row>
    <row r="2665" spans="1:12" x14ac:dyDescent="0.3">
      <c r="A2665" t="s">
        <v>177</v>
      </c>
      <c r="B2665" t="s">
        <v>191</v>
      </c>
      <c r="C2665" t="s">
        <v>172</v>
      </c>
      <c r="D2665" s="3">
        <v>2010</v>
      </c>
      <c r="E2665" t="s">
        <v>47</v>
      </c>
      <c r="G2665" t="s">
        <v>29</v>
      </c>
      <c r="H2665" t="s">
        <v>45</v>
      </c>
      <c r="I2665" t="s">
        <v>30</v>
      </c>
      <c r="J2665" t="s">
        <v>175</v>
      </c>
      <c r="K2665">
        <v>116.51600000000001</v>
      </c>
      <c r="L2665" t="s">
        <v>155</v>
      </c>
    </row>
    <row r="2666" spans="1:12" x14ac:dyDescent="0.3">
      <c r="A2666" t="s">
        <v>177</v>
      </c>
      <c r="B2666" t="s">
        <v>191</v>
      </c>
      <c r="C2666" t="s">
        <v>172</v>
      </c>
      <c r="D2666" s="3">
        <v>2010</v>
      </c>
      <c r="E2666" t="s">
        <v>48</v>
      </c>
      <c r="G2666" t="s">
        <v>29</v>
      </c>
      <c r="H2666" t="s">
        <v>45</v>
      </c>
      <c r="I2666" t="s">
        <v>30</v>
      </c>
      <c r="J2666" t="s">
        <v>175</v>
      </c>
      <c r="K2666">
        <v>148</v>
      </c>
      <c r="L2666" t="s">
        <v>155</v>
      </c>
    </row>
    <row r="2667" spans="1:12" x14ac:dyDescent="0.3">
      <c r="A2667" t="s">
        <v>177</v>
      </c>
      <c r="B2667" t="s">
        <v>191</v>
      </c>
      <c r="C2667" t="s">
        <v>172</v>
      </c>
      <c r="D2667" s="3">
        <v>2010</v>
      </c>
      <c r="E2667" t="s">
        <v>49</v>
      </c>
      <c r="G2667" t="s">
        <v>29</v>
      </c>
      <c r="H2667" t="s">
        <v>45</v>
      </c>
      <c r="I2667" t="s">
        <v>30</v>
      </c>
      <c r="J2667" t="s">
        <v>175</v>
      </c>
      <c r="K2667">
        <v>113.25699999999999</v>
      </c>
      <c r="L2667" t="s">
        <v>155</v>
      </c>
    </row>
    <row r="2668" spans="1:12" x14ac:dyDescent="0.3">
      <c r="A2668" t="s">
        <v>177</v>
      </c>
      <c r="B2668" t="s">
        <v>191</v>
      </c>
      <c r="C2668" t="s">
        <v>172</v>
      </c>
      <c r="D2668" s="3">
        <v>2010</v>
      </c>
      <c r="E2668" t="s">
        <v>50</v>
      </c>
      <c r="G2668" t="s">
        <v>29</v>
      </c>
      <c r="H2668" t="s">
        <v>45</v>
      </c>
      <c r="I2668" t="s">
        <v>30</v>
      </c>
      <c r="J2668" t="s">
        <v>175</v>
      </c>
      <c r="K2668">
        <v>99.259</v>
      </c>
      <c r="L2668" t="s">
        <v>155</v>
      </c>
    </row>
    <row r="2669" spans="1:12" x14ac:dyDescent="0.3">
      <c r="A2669" t="s">
        <v>177</v>
      </c>
      <c r="B2669" t="s">
        <v>191</v>
      </c>
      <c r="C2669" t="s">
        <v>172</v>
      </c>
      <c r="D2669" s="3">
        <v>2010</v>
      </c>
      <c r="E2669" t="s">
        <v>51</v>
      </c>
      <c r="G2669" t="s">
        <v>29</v>
      </c>
      <c r="H2669" t="s">
        <v>45</v>
      </c>
      <c r="I2669" t="s">
        <v>30</v>
      </c>
      <c r="J2669" t="s">
        <v>175</v>
      </c>
      <c r="K2669">
        <v>120.005</v>
      </c>
      <c r="L2669" t="s">
        <v>155</v>
      </c>
    </row>
    <row r="2670" spans="1:12" x14ac:dyDescent="0.3">
      <c r="A2670" t="s">
        <v>177</v>
      </c>
      <c r="B2670" t="s">
        <v>191</v>
      </c>
      <c r="C2670" t="s">
        <v>172</v>
      </c>
      <c r="D2670" s="3">
        <v>2010</v>
      </c>
      <c r="E2670" t="s">
        <v>52</v>
      </c>
      <c r="G2670" t="s">
        <v>29</v>
      </c>
      <c r="H2670" t="s">
        <v>45</v>
      </c>
      <c r="I2670" t="s">
        <v>30</v>
      </c>
      <c r="J2670" t="s">
        <v>175</v>
      </c>
      <c r="K2670">
        <v>113.88</v>
      </c>
      <c r="L2670" t="s">
        <v>155</v>
      </c>
    </row>
    <row r="2671" spans="1:12" x14ac:dyDescent="0.3">
      <c r="A2671" t="s">
        <v>177</v>
      </c>
      <c r="B2671" t="s">
        <v>191</v>
      </c>
      <c r="C2671" t="s">
        <v>172</v>
      </c>
      <c r="D2671" s="3">
        <v>2010</v>
      </c>
      <c r="E2671" t="s">
        <v>53</v>
      </c>
      <c r="G2671" t="s">
        <v>29</v>
      </c>
      <c r="H2671" t="s">
        <v>45</v>
      </c>
      <c r="I2671" t="s">
        <v>30</v>
      </c>
      <c r="J2671" t="s">
        <v>175</v>
      </c>
      <c r="K2671">
        <v>118.46799999999999</v>
      </c>
      <c r="L2671" t="s">
        <v>155</v>
      </c>
    </row>
    <row r="2672" spans="1:12" x14ac:dyDescent="0.3">
      <c r="A2672" t="s">
        <v>177</v>
      </c>
      <c r="B2672" t="s">
        <v>191</v>
      </c>
      <c r="C2672" t="s">
        <v>172</v>
      </c>
      <c r="D2672" s="3">
        <v>2010</v>
      </c>
      <c r="E2672" t="s">
        <v>54</v>
      </c>
      <c r="G2672" t="s">
        <v>29</v>
      </c>
      <c r="H2672" t="s">
        <v>45</v>
      </c>
      <c r="I2672" t="s">
        <v>30</v>
      </c>
      <c r="J2672" t="s">
        <v>175</v>
      </c>
      <c r="K2672">
        <v>102.574</v>
      </c>
      <c r="L2672" t="s">
        <v>155</v>
      </c>
    </row>
    <row r="2673" spans="1:12" x14ac:dyDescent="0.3">
      <c r="A2673" t="s">
        <v>177</v>
      </c>
      <c r="B2673" t="s">
        <v>191</v>
      </c>
      <c r="C2673" t="s">
        <v>172</v>
      </c>
      <c r="D2673" s="3">
        <v>2010</v>
      </c>
      <c r="E2673" t="s">
        <v>55</v>
      </c>
      <c r="G2673" t="s">
        <v>29</v>
      </c>
      <c r="H2673" t="s">
        <v>45</v>
      </c>
      <c r="I2673" t="s">
        <v>30</v>
      </c>
      <c r="J2673" t="s">
        <v>175</v>
      </c>
      <c r="K2673">
        <v>105.474</v>
      </c>
      <c r="L2673" t="s">
        <v>155</v>
      </c>
    </row>
    <row r="2674" spans="1:12" x14ac:dyDescent="0.3">
      <c r="A2674" t="s">
        <v>177</v>
      </c>
      <c r="B2674" t="s">
        <v>191</v>
      </c>
      <c r="C2674" t="s">
        <v>172</v>
      </c>
      <c r="D2674" s="3">
        <v>2010</v>
      </c>
      <c r="E2674" t="s">
        <v>56</v>
      </c>
      <c r="G2674" t="s">
        <v>29</v>
      </c>
      <c r="H2674" t="s">
        <v>45</v>
      </c>
      <c r="I2674" t="s">
        <v>30</v>
      </c>
      <c r="J2674" t="s">
        <v>175</v>
      </c>
      <c r="K2674">
        <v>107.32899999999999</v>
      </c>
      <c r="L2674" t="s">
        <v>155</v>
      </c>
    </row>
    <row r="2675" spans="1:12" x14ac:dyDescent="0.3">
      <c r="A2675" t="s">
        <v>177</v>
      </c>
      <c r="B2675" t="s">
        <v>191</v>
      </c>
      <c r="C2675" t="s">
        <v>172</v>
      </c>
      <c r="D2675" s="3">
        <v>2011</v>
      </c>
      <c r="E2675" t="s">
        <v>44</v>
      </c>
      <c r="G2675" t="s">
        <v>29</v>
      </c>
      <c r="H2675" t="s">
        <v>45</v>
      </c>
      <c r="I2675" t="s">
        <v>30</v>
      </c>
      <c r="J2675" t="s">
        <v>175</v>
      </c>
      <c r="K2675">
        <v>109.66</v>
      </c>
      <c r="L2675" t="s">
        <v>155</v>
      </c>
    </row>
    <row r="2676" spans="1:12" x14ac:dyDescent="0.3">
      <c r="A2676" t="s">
        <v>177</v>
      </c>
      <c r="B2676" t="s">
        <v>191</v>
      </c>
      <c r="C2676" t="s">
        <v>172</v>
      </c>
      <c r="D2676" s="3">
        <v>2011</v>
      </c>
      <c r="E2676" t="s">
        <v>46</v>
      </c>
      <c r="G2676" t="s">
        <v>29</v>
      </c>
      <c r="H2676" t="s">
        <v>45</v>
      </c>
      <c r="I2676" t="s">
        <v>30</v>
      </c>
      <c r="J2676" t="s">
        <v>175</v>
      </c>
      <c r="K2676">
        <v>121.51</v>
      </c>
      <c r="L2676" t="s">
        <v>155</v>
      </c>
    </row>
    <row r="2677" spans="1:12" x14ac:dyDescent="0.3">
      <c r="A2677" t="s">
        <v>177</v>
      </c>
      <c r="B2677" t="s">
        <v>191</v>
      </c>
      <c r="C2677" t="s">
        <v>172</v>
      </c>
      <c r="D2677" s="3">
        <v>2011</v>
      </c>
      <c r="E2677" t="s">
        <v>47</v>
      </c>
      <c r="G2677" t="s">
        <v>29</v>
      </c>
      <c r="H2677" t="s">
        <v>45</v>
      </c>
      <c r="I2677" t="s">
        <v>30</v>
      </c>
      <c r="J2677" t="s">
        <v>175</v>
      </c>
      <c r="K2677">
        <v>130.60900000000001</v>
      </c>
      <c r="L2677" t="s">
        <v>155</v>
      </c>
    </row>
    <row r="2678" spans="1:12" x14ac:dyDescent="0.3">
      <c r="A2678" t="s">
        <v>177</v>
      </c>
      <c r="B2678" t="s">
        <v>191</v>
      </c>
      <c r="C2678" t="s">
        <v>172</v>
      </c>
      <c r="D2678" s="3">
        <v>2011</v>
      </c>
      <c r="E2678" t="s">
        <v>48</v>
      </c>
      <c r="G2678" t="s">
        <v>29</v>
      </c>
      <c r="H2678" t="s">
        <v>45</v>
      </c>
      <c r="I2678" t="s">
        <v>30</v>
      </c>
      <c r="J2678" t="s">
        <v>175</v>
      </c>
      <c r="K2678">
        <v>127.78</v>
      </c>
      <c r="L2678" t="s">
        <v>155</v>
      </c>
    </row>
    <row r="2679" spans="1:12" x14ac:dyDescent="0.3">
      <c r="A2679" t="s">
        <v>177</v>
      </c>
      <c r="B2679" t="s">
        <v>191</v>
      </c>
      <c r="C2679" t="s">
        <v>172</v>
      </c>
      <c r="D2679" s="3">
        <v>2011</v>
      </c>
      <c r="E2679" t="s">
        <v>49</v>
      </c>
      <c r="G2679" t="s">
        <v>29</v>
      </c>
      <c r="H2679" t="s">
        <v>45</v>
      </c>
      <c r="I2679" t="s">
        <v>30</v>
      </c>
      <c r="J2679" t="s">
        <v>175</v>
      </c>
      <c r="K2679">
        <v>106.46299999999999</v>
      </c>
      <c r="L2679" t="s">
        <v>155</v>
      </c>
    </row>
    <row r="2680" spans="1:12" x14ac:dyDescent="0.3">
      <c r="A2680" t="s">
        <v>177</v>
      </c>
      <c r="B2680" t="s">
        <v>191</v>
      </c>
      <c r="C2680" t="s">
        <v>172</v>
      </c>
      <c r="D2680" s="3">
        <v>2011</v>
      </c>
      <c r="E2680" t="s">
        <v>50</v>
      </c>
      <c r="G2680" t="s">
        <v>29</v>
      </c>
      <c r="H2680" t="s">
        <v>45</v>
      </c>
      <c r="I2680" t="s">
        <v>30</v>
      </c>
      <c r="J2680" t="s">
        <v>175</v>
      </c>
      <c r="K2680">
        <v>108.251</v>
      </c>
      <c r="L2680" t="s">
        <v>155</v>
      </c>
    </row>
    <row r="2681" spans="1:12" x14ac:dyDescent="0.3">
      <c r="A2681" t="s">
        <v>177</v>
      </c>
      <c r="B2681" t="s">
        <v>191</v>
      </c>
      <c r="C2681" t="s">
        <v>172</v>
      </c>
      <c r="D2681" s="3">
        <v>2011</v>
      </c>
      <c r="E2681" t="s">
        <v>51</v>
      </c>
      <c r="G2681" t="s">
        <v>29</v>
      </c>
      <c r="H2681" t="s">
        <v>45</v>
      </c>
      <c r="I2681" t="s">
        <v>30</v>
      </c>
      <c r="J2681" t="s">
        <v>175</v>
      </c>
      <c r="K2681">
        <v>111.29300000000001</v>
      </c>
      <c r="L2681" t="s">
        <v>155</v>
      </c>
    </row>
    <row r="2682" spans="1:12" x14ac:dyDescent="0.3">
      <c r="A2682" t="s">
        <v>177</v>
      </c>
      <c r="B2682" t="s">
        <v>191</v>
      </c>
      <c r="C2682" t="s">
        <v>172</v>
      </c>
      <c r="D2682" s="3">
        <v>2011</v>
      </c>
      <c r="E2682" t="s">
        <v>52</v>
      </c>
      <c r="G2682" t="s">
        <v>29</v>
      </c>
      <c r="H2682" t="s">
        <v>45</v>
      </c>
      <c r="I2682" t="s">
        <v>30</v>
      </c>
      <c r="J2682" t="s">
        <v>175</v>
      </c>
      <c r="K2682">
        <v>115.702</v>
      </c>
      <c r="L2682" t="s">
        <v>155</v>
      </c>
    </row>
    <row r="2683" spans="1:12" x14ac:dyDescent="0.3">
      <c r="A2683" t="s">
        <v>177</v>
      </c>
      <c r="B2683" t="s">
        <v>191</v>
      </c>
      <c r="C2683" t="s">
        <v>172</v>
      </c>
      <c r="D2683" s="3">
        <v>2011</v>
      </c>
      <c r="E2683" t="s">
        <v>53</v>
      </c>
      <c r="G2683" t="s">
        <v>29</v>
      </c>
      <c r="H2683" t="s">
        <v>45</v>
      </c>
      <c r="I2683" t="s">
        <v>30</v>
      </c>
      <c r="J2683" t="s">
        <v>175</v>
      </c>
      <c r="K2683">
        <v>88.89</v>
      </c>
      <c r="L2683" t="s">
        <v>155</v>
      </c>
    </row>
    <row r="2684" spans="1:12" x14ac:dyDescent="0.3">
      <c r="A2684" t="s">
        <v>177</v>
      </c>
      <c r="B2684" t="s">
        <v>191</v>
      </c>
      <c r="C2684" t="s">
        <v>172</v>
      </c>
      <c r="D2684" s="3">
        <v>2011</v>
      </c>
      <c r="E2684" t="s">
        <v>54</v>
      </c>
      <c r="G2684" t="s">
        <v>29</v>
      </c>
      <c r="H2684" t="s">
        <v>45</v>
      </c>
      <c r="I2684" t="s">
        <v>30</v>
      </c>
      <c r="J2684" t="s">
        <v>175</v>
      </c>
      <c r="K2684">
        <v>123.92200000000001</v>
      </c>
      <c r="L2684" t="s">
        <v>155</v>
      </c>
    </row>
    <row r="2685" spans="1:12" x14ac:dyDescent="0.3">
      <c r="A2685" t="s">
        <v>177</v>
      </c>
      <c r="B2685" t="s">
        <v>191</v>
      </c>
      <c r="C2685" t="s">
        <v>172</v>
      </c>
      <c r="D2685" s="3">
        <v>2011</v>
      </c>
      <c r="E2685" t="s">
        <v>55</v>
      </c>
      <c r="G2685" t="s">
        <v>29</v>
      </c>
      <c r="H2685" t="s">
        <v>45</v>
      </c>
      <c r="I2685" t="s">
        <v>30</v>
      </c>
      <c r="J2685" t="s">
        <v>175</v>
      </c>
      <c r="K2685">
        <v>115.15</v>
      </c>
      <c r="L2685" t="s">
        <v>155</v>
      </c>
    </row>
    <row r="2686" spans="1:12" x14ac:dyDescent="0.3">
      <c r="A2686" t="s">
        <v>177</v>
      </c>
      <c r="B2686" t="s">
        <v>191</v>
      </c>
      <c r="C2686" t="s">
        <v>172</v>
      </c>
      <c r="D2686" s="3">
        <v>2011</v>
      </c>
      <c r="E2686" t="s">
        <v>56</v>
      </c>
      <c r="G2686" t="s">
        <v>29</v>
      </c>
      <c r="H2686" t="s">
        <v>45</v>
      </c>
      <c r="I2686" t="s">
        <v>30</v>
      </c>
      <c r="J2686" t="s">
        <v>175</v>
      </c>
      <c r="K2686">
        <v>113.10599999999999</v>
      </c>
      <c r="L2686" t="s">
        <v>155</v>
      </c>
    </row>
    <row r="2687" spans="1:12" x14ac:dyDescent="0.3">
      <c r="A2687" t="s">
        <v>177</v>
      </c>
      <c r="B2687" t="s">
        <v>191</v>
      </c>
      <c r="C2687" t="s">
        <v>172</v>
      </c>
      <c r="D2687" s="3">
        <v>2012</v>
      </c>
      <c r="E2687" t="s">
        <v>44</v>
      </c>
      <c r="G2687" t="s">
        <v>29</v>
      </c>
      <c r="H2687" t="s">
        <v>45</v>
      </c>
      <c r="I2687" t="s">
        <v>30</v>
      </c>
      <c r="J2687" t="s">
        <v>175</v>
      </c>
      <c r="K2687">
        <v>116.492</v>
      </c>
      <c r="L2687" t="s">
        <v>155</v>
      </c>
    </row>
    <row r="2688" spans="1:12" x14ac:dyDescent="0.3">
      <c r="A2688" t="s">
        <v>177</v>
      </c>
      <c r="B2688" t="s">
        <v>191</v>
      </c>
      <c r="C2688" t="s">
        <v>172</v>
      </c>
      <c r="D2688" s="3">
        <v>2012</v>
      </c>
      <c r="E2688" t="s">
        <v>46</v>
      </c>
      <c r="G2688" t="s">
        <v>29</v>
      </c>
      <c r="H2688" t="s">
        <v>45</v>
      </c>
      <c r="I2688" t="s">
        <v>30</v>
      </c>
      <c r="J2688" t="s">
        <v>175</v>
      </c>
      <c r="K2688">
        <v>125.452</v>
      </c>
      <c r="L2688" t="s">
        <v>155</v>
      </c>
    </row>
    <row r="2689" spans="1:12" x14ac:dyDescent="0.3">
      <c r="A2689" t="s">
        <v>177</v>
      </c>
      <c r="B2689" t="s">
        <v>191</v>
      </c>
      <c r="C2689" t="s">
        <v>172</v>
      </c>
      <c r="D2689" s="3">
        <v>2012</v>
      </c>
      <c r="E2689" t="s">
        <v>47</v>
      </c>
      <c r="G2689" t="s">
        <v>29</v>
      </c>
      <c r="H2689" t="s">
        <v>45</v>
      </c>
      <c r="I2689" t="s">
        <v>30</v>
      </c>
      <c r="J2689" t="s">
        <v>175</v>
      </c>
      <c r="K2689">
        <v>130.02099999999999</v>
      </c>
      <c r="L2689" t="s">
        <v>155</v>
      </c>
    </row>
    <row r="2690" spans="1:12" x14ac:dyDescent="0.3">
      <c r="A2690" t="s">
        <v>177</v>
      </c>
      <c r="B2690" t="s">
        <v>191</v>
      </c>
      <c r="C2690" t="s">
        <v>172</v>
      </c>
      <c r="D2690" s="3">
        <v>2012</v>
      </c>
      <c r="E2690" t="s">
        <v>48</v>
      </c>
      <c r="G2690" t="s">
        <v>29</v>
      </c>
      <c r="H2690" t="s">
        <v>45</v>
      </c>
      <c r="I2690" t="s">
        <v>30</v>
      </c>
      <c r="J2690" t="s">
        <v>175</v>
      </c>
      <c r="K2690">
        <v>131.68799999999999</v>
      </c>
      <c r="L2690" t="s">
        <v>155</v>
      </c>
    </row>
    <row r="2691" spans="1:12" x14ac:dyDescent="0.3">
      <c r="A2691" t="s">
        <v>177</v>
      </c>
      <c r="B2691" t="s">
        <v>191</v>
      </c>
      <c r="C2691" t="s">
        <v>172</v>
      </c>
      <c r="D2691" s="3">
        <v>2012</v>
      </c>
      <c r="E2691" t="s">
        <v>49</v>
      </c>
      <c r="G2691" t="s">
        <v>29</v>
      </c>
      <c r="H2691" t="s">
        <v>45</v>
      </c>
      <c r="I2691" t="s">
        <v>30</v>
      </c>
      <c r="J2691" t="s">
        <v>175</v>
      </c>
      <c r="K2691">
        <v>111.02199999999999</v>
      </c>
      <c r="L2691" t="s">
        <v>155</v>
      </c>
    </row>
    <row r="2692" spans="1:12" x14ac:dyDescent="0.3">
      <c r="A2692" t="s">
        <v>177</v>
      </c>
      <c r="B2692" t="s">
        <v>191</v>
      </c>
      <c r="C2692" t="s">
        <v>172</v>
      </c>
      <c r="D2692" s="3">
        <v>2012</v>
      </c>
      <c r="E2692" t="s">
        <v>50</v>
      </c>
      <c r="G2692" t="s">
        <v>29</v>
      </c>
      <c r="H2692" t="s">
        <v>45</v>
      </c>
      <c r="I2692" t="s">
        <v>30</v>
      </c>
      <c r="J2692" t="s">
        <v>175</v>
      </c>
      <c r="K2692">
        <v>115.86499999999999</v>
      </c>
      <c r="L2692" t="s">
        <v>155</v>
      </c>
    </row>
    <row r="2693" spans="1:12" x14ac:dyDescent="0.3">
      <c r="A2693" t="s">
        <v>177</v>
      </c>
      <c r="B2693" t="s">
        <v>191</v>
      </c>
      <c r="C2693" t="s">
        <v>172</v>
      </c>
      <c r="D2693" s="3">
        <v>2012</v>
      </c>
      <c r="E2693" t="s">
        <v>51</v>
      </c>
      <c r="G2693" t="s">
        <v>29</v>
      </c>
      <c r="H2693" t="s">
        <v>45</v>
      </c>
      <c r="I2693" t="s">
        <v>30</v>
      </c>
      <c r="J2693" t="s">
        <v>175</v>
      </c>
      <c r="K2693">
        <v>117.41200000000001</v>
      </c>
      <c r="L2693" t="s">
        <v>155</v>
      </c>
    </row>
    <row r="2694" spans="1:12" x14ac:dyDescent="0.3">
      <c r="A2694" t="s">
        <v>177</v>
      </c>
      <c r="B2694" t="s">
        <v>191</v>
      </c>
      <c r="C2694" t="s">
        <v>172</v>
      </c>
      <c r="D2694" s="3">
        <v>2012</v>
      </c>
      <c r="E2694" t="s">
        <v>52</v>
      </c>
      <c r="G2694" t="s">
        <v>29</v>
      </c>
      <c r="H2694" t="s">
        <v>45</v>
      </c>
      <c r="I2694" t="s">
        <v>30</v>
      </c>
      <c r="J2694" t="s">
        <v>175</v>
      </c>
      <c r="K2694">
        <v>127.65</v>
      </c>
      <c r="L2694" t="s">
        <v>155</v>
      </c>
    </row>
    <row r="2695" spans="1:12" x14ac:dyDescent="0.3">
      <c r="A2695" t="s">
        <v>177</v>
      </c>
      <c r="B2695" t="s">
        <v>191</v>
      </c>
      <c r="C2695" t="s">
        <v>172</v>
      </c>
      <c r="D2695" s="3">
        <v>2012</v>
      </c>
      <c r="E2695" t="s">
        <v>53</v>
      </c>
      <c r="G2695" t="s">
        <v>29</v>
      </c>
      <c r="H2695" t="s">
        <v>45</v>
      </c>
      <c r="I2695" t="s">
        <v>30</v>
      </c>
      <c r="J2695" t="s">
        <v>175</v>
      </c>
      <c r="K2695">
        <v>135.34100000000001</v>
      </c>
      <c r="L2695" t="s">
        <v>155</v>
      </c>
    </row>
    <row r="2696" spans="1:12" x14ac:dyDescent="0.3">
      <c r="A2696" t="s">
        <v>177</v>
      </c>
      <c r="B2696" t="s">
        <v>191</v>
      </c>
      <c r="C2696" t="s">
        <v>172</v>
      </c>
      <c r="D2696" s="3">
        <v>2012</v>
      </c>
      <c r="E2696" t="s">
        <v>54</v>
      </c>
      <c r="G2696" t="s">
        <v>29</v>
      </c>
      <c r="H2696" t="s">
        <v>45</v>
      </c>
      <c r="I2696" t="s">
        <v>30</v>
      </c>
      <c r="J2696" t="s">
        <v>175</v>
      </c>
      <c r="K2696">
        <v>132.79900000000001</v>
      </c>
      <c r="L2696" t="s">
        <v>155</v>
      </c>
    </row>
    <row r="2697" spans="1:12" x14ac:dyDescent="0.3">
      <c r="A2697" t="s">
        <v>177</v>
      </c>
      <c r="B2697" t="s">
        <v>191</v>
      </c>
      <c r="C2697" t="s">
        <v>172</v>
      </c>
      <c r="D2697" s="3">
        <v>2012</v>
      </c>
      <c r="E2697" t="s">
        <v>55</v>
      </c>
      <c r="G2697" t="s">
        <v>29</v>
      </c>
      <c r="H2697" t="s">
        <v>45</v>
      </c>
      <c r="I2697" t="s">
        <v>30</v>
      </c>
      <c r="J2697" t="s">
        <v>175</v>
      </c>
      <c r="K2697">
        <v>130.66499999999999</v>
      </c>
      <c r="L2697" t="s">
        <v>155</v>
      </c>
    </row>
    <row r="2698" spans="1:12" x14ac:dyDescent="0.3">
      <c r="A2698" t="s">
        <v>177</v>
      </c>
      <c r="B2698" t="s">
        <v>191</v>
      </c>
      <c r="C2698" t="s">
        <v>172</v>
      </c>
      <c r="D2698" s="3">
        <v>2012</v>
      </c>
      <c r="E2698" t="s">
        <v>56</v>
      </c>
      <c r="G2698" t="s">
        <v>29</v>
      </c>
      <c r="H2698" t="s">
        <v>45</v>
      </c>
      <c r="I2698" t="s">
        <v>30</v>
      </c>
      <c r="J2698" t="s">
        <v>175</v>
      </c>
      <c r="K2698">
        <v>132.10399999999998</v>
      </c>
      <c r="L2698" t="s">
        <v>155</v>
      </c>
    </row>
    <row r="2699" spans="1:12" x14ac:dyDescent="0.3">
      <c r="A2699" t="s">
        <v>177</v>
      </c>
      <c r="B2699" t="s">
        <v>191</v>
      </c>
      <c r="C2699" t="s">
        <v>172</v>
      </c>
      <c r="D2699" s="3">
        <v>2013</v>
      </c>
      <c r="E2699" t="s">
        <v>44</v>
      </c>
      <c r="G2699" t="s">
        <v>29</v>
      </c>
      <c r="H2699" t="s">
        <v>45</v>
      </c>
      <c r="I2699" t="s">
        <v>30</v>
      </c>
      <c r="J2699" t="s">
        <v>175</v>
      </c>
      <c r="K2699">
        <v>117.515</v>
      </c>
      <c r="L2699" t="s">
        <v>155</v>
      </c>
    </row>
    <row r="2700" spans="1:12" x14ac:dyDescent="0.3">
      <c r="A2700" t="s">
        <v>177</v>
      </c>
      <c r="B2700" t="s">
        <v>191</v>
      </c>
      <c r="C2700" t="s">
        <v>172</v>
      </c>
      <c r="D2700" s="3">
        <v>2013</v>
      </c>
      <c r="E2700" t="s">
        <v>46</v>
      </c>
      <c r="G2700" t="s">
        <v>29</v>
      </c>
      <c r="H2700" t="s">
        <v>45</v>
      </c>
      <c r="I2700" t="s">
        <v>30</v>
      </c>
      <c r="J2700" t="s">
        <v>175</v>
      </c>
      <c r="K2700">
        <v>135.25400000000002</v>
      </c>
      <c r="L2700" t="s">
        <v>155</v>
      </c>
    </row>
    <row r="2701" spans="1:12" x14ac:dyDescent="0.3">
      <c r="A2701" t="s">
        <v>177</v>
      </c>
      <c r="B2701" t="s">
        <v>191</v>
      </c>
      <c r="C2701" t="s">
        <v>172</v>
      </c>
      <c r="D2701" s="3">
        <v>2013</v>
      </c>
      <c r="E2701" t="s">
        <v>47</v>
      </c>
      <c r="G2701" t="s">
        <v>29</v>
      </c>
      <c r="H2701" t="s">
        <v>45</v>
      </c>
      <c r="I2701" t="s">
        <v>30</v>
      </c>
      <c r="J2701" t="s">
        <v>175</v>
      </c>
      <c r="K2701">
        <v>131.857</v>
      </c>
      <c r="L2701" t="s">
        <v>155</v>
      </c>
    </row>
    <row r="2702" spans="1:12" x14ac:dyDescent="0.3">
      <c r="A2702" t="s">
        <v>177</v>
      </c>
      <c r="B2702" t="s">
        <v>191</v>
      </c>
      <c r="C2702" t="s">
        <v>172</v>
      </c>
      <c r="D2702" s="3">
        <v>2013</v>
      </c>
      <c r="E2702" t="s">
        <v>48</v>
      </c>
      <c r="G2702" t="s">
        <v>29</v>
      </c>
      <c r="H2702" t="s">
        <v>45</v>
      </c>
      <c r="I2702" t="s">
        <v>30</v>
      </c>
      <c r="J2702" t="s">
        <v>175</v>
      </c>
      <c r="K2702">
        <v>125.253</v>
      </c>
      <c r="L2702" t="s">
        <v>155</v>
      </c>
    </row>
    <row r="2703" spans="1:12" x14ac:dyDescent="0.3">
      <c r="A2703" t="s">
        <v>177</v>
      </c>
      <c r="B2703" t="s">
        <v>191</v>
      </c>
      <c r="C2703" t="s">
        <v>172</v>
      </c>
      <c r="D2703" s="3">
        <v>2013</v>
      </c>
      <c r="E2703" t="s">
        <v>49</v>
      </c>
      <c r="G2703" t="s">
        <v>29</v>
      </c>
      <c r="H2703" t="s">
        <v>45</v>
      </c>
      <c r="I2703" t="s">
        <v>30</v>
      </c>
      <c r="J2703" t="s">
        <v>175</v>
      </c>
      <c r="K2703">
        <v>102.982</v>
      </c>
      <c r="L2703" t="s">
        <v>155</v>
      </c>
    </row>
    <row r="2704" spans="1:12" x14ac:dyDescent="0.3">
      <c r="A2704" t="s">
        <v>177</v>
      </c>
      <c r="B2704" t="s">
        <v>191</v>
      </c>
      <c r="C2704" t="s">
        <v>172</v>
      </c>
      <c r="D2704" s="3">
        <v>2013</v>
      </c>
      <c r="E2704" t="s">
        <v>50</v>
      </c>
      <c r="G2704" t="s">
        <v>29</v>
      </c>
      <c r="H2704" t="s">
        <v>45</v>
      </c>
      <c r="I2704" t="s">
        <v>30</v>
      </c>
      <c r="J2704" t="s">
        <v>175</v>
      </c>
      <c r="K2704">
        <v>109.29299999999999</v>
      </c>
      <c r="L2704" t="s">
        <v>155</v>
      </c>
    </row>
    <row r="2705" spans="1:12" x14ac:dyDescent="0.3">
      <c r="A2705" t="s">
        <v>177</v>
      </c>
      <c r="B2705" t="s">
        <v>191</v>
      </c>
      <c r="C2705" t="s">
        <v>172</v>
      </c>
      <c r="D2705" s="3">
        <v>2013</v>
      </c>
      <c r="E2705" t="s">
        <v>51</v>
      </c>
      <c r="G2705" t="s">
        <v>29</v>
      </c>
      <c r="H2705" t="s">
        <v>45</v>
      </c>
      <c r="I2705" t="s">
        <v>30</v>
      </c>
      <c r="J2705" t="s">
        <v>175</v>
      </c>
      <c r="K2705">
        <v>108.92999999999999</v>
      </c>
      <c r="L2705" t="s">
        <v>155</v>
      </c>
    </row>
    <row r="2706" spans="1:12" x14ac:dyDescent="0.3">
      <c r="A2706" t="s">
        <v>177</v>
      </c>
      <c r="B2706" t="s">
        <v>191</v>
      </c>
      <c r="C2706" t="s">
        <v>172</v>
      </c>
      <c r="D2706" s="3">
        <v>2013</v>
      </c>
      <c r="E2706" t="s">
        <v>52</v>
      </c>
      <c r="G2706" t="s">
        <v>29</v>
      </c>
      <c r="H2706" t="s">
        <v>45</v>
      </c>
      <c r="I2706" t="s">
        <v>30</v>
      </c>
      <c r="J2706" t="s">
        <v>175</v>
      </c>
      <c r="K2706">
        <v>116.96000000000001</v>
      </c>
      <c r="L2706" t="s">
        <v>155</v>
      </c>
    </row>
    <row r="2707" spans="1:12" x14ac:dyDescent="0.3">
      <c r="A2707" t="s">
        <v>177</v>
      </c>
      <c r="B2707" t="s">
        <v>191</v>
      </c>
      <c r="C2707" t="s">
        <v>172</v>
      </c>
      <c r="D2707" s="3">
        <v>2013</v>
      </c>
      <c r="E2707" t="s">
        <v>53</v>
      </c>
      <c r="G2707" t="s">
        <v>29</v>
      </c>
      <c r="H2707" t="s">
        <v>45</v>
      </c>
      <c r="I2707" t="s">
        <v>30</v>
      </c>
      <c r="J2707" t="s">
        <v>175</v>
      </c>
      <c r="K2707">
        <v>124.685</v>
      </c>
      <c r="L2707" t="s">
        <v>155</v>
      </c>
    </row>
    <row r="2708" spans="1:12" x14ac:dyDescent="0.3">
      <c r="A2708" t="s">
        <v>177</v>
      </c>
      <c r="B2708" t="s">
        <v>191</v>
      </c>
      <c r="C2708" t="s">
        <v>172</v>
      </c>
      <c r="D2708" s="3">
        <v>2013</v>
      </c>
      <c r="E2708" t="s">
        <v>54</v>
      </c>
      <c r="G2708" t="s">
        <v>29</v>
      </c>
      <c r="H2708" t="s">
        <v>45</v>
      </c>
      <c r="I2708" t="s">
        <v>30</v>
      </c>
      <c r="J2708" t="s">
        <v>175</v>
      </c>
      <c r="K2708">
        <v>127.003</v>
      </c>
      <c r="L2708" t="s">
        <v>155</v>
      </c>
    </row>
    <row r="2709" spans="1:12" x14ac:dyDescent="0.3">
      <c r="A2709" t="s">
        <v>177</v>
      </c>
      <c r="B2709" t="s">
        <v>191</v>
      </c>
      <c r="C2709" t="s">
        <v>172</v>
      </c>
      <c r="D2709" s="3">
        <v>2013</v>
      </c>
      <c r="E2709" t="s">
        <v>55</v>
      </c>
      <c r="G2709" t="s">
        <v>29</v>
      </c>
      <c r="H2709" t="s">
        <v>45</v>
      </c>
      <c r="I2709" t="s">
        <v>30</v>
      </c>
      <c r="J2709" t="s">
        <v>175</v>
      </c>
      <c r="K2709">
        <v>128.858</v>
      </c>
      <c r="L2709" t="s">
        <v>155</v>
      </c>
    </row>
    <row r="2710" spans="1:12" x14ac:dyDescent="0.3">
      <c r="A2710" t="s">
        <v>177</v>
      </c>
      <c r="B2710" t="s">
        <v>191</v>
      </c>
      <c r="C2710" t="s">
        <v>172</v>
      </c>
      <c r="D2710" s="3">
        <v>2013</v>
      </c>
      <c r="E2710" t="s">
        <v>56</v>
      </c>
      <c r="G2710" t="s">
        <v>29</v>
      </c>
      <c r="H2710" t="s">
        <v>45</v>
      </c>
      <c r="I2710" t="s">
        <v>30</v>
      </c>
      <c r="J2710" t="s">
        <v>175</v>
      </c>
      <c r="K2710">
        <v>116.092</v>
      </c>
      <c r="L2710" t="s">
        <v>155</v>
      </c>
    </row>
    <row r="2711" spans="1:12" x14ac:dyDescent="0.3">
      <c r="A2711" t="s">
        <v>177</v>
      </c>
      <c r="B2711" t="s">
        <v>191</v>
      </c>
      <c r="C2711" t="s">
        <v>172</v>
      </c>
      <c r="D2711" s="3">
        <v>2014</v>
      </c>
      <c r="E2711" t="s">
        <v>44</v>
      </c>
      <c r="G2711" t="s">
        <v>29</v>
      </c>
      <c r="H2711" t="s">
        <v>45</v>
      </c>
      <c r="I2711" t="s">
        <v>30</v>
      </c>
      <c r="J2711" t="s">
        <v>175</v>
      </c>
      <c r="K2711">
        <v>116.928</v>
      </c>
      <c r="L2711" t="s">
        <v>155</v>
      </c>
    </row>
    <row r="2712" spans="1:12" x14ac:dyDescent="0.3">
      <c r="A2712" t="s">
        <v>177</v>
      </c>
      <c r="B2712" t="s">
        <v>191</v>
      </c>
      <c r="C2712" t="s">
        <v>172</v>
      </c>
      <c r="D2712" s="3">
        <v>2014</v>
      </c>
      <c r="E2712" t="s">
        <v>46</v>
      </c>
      <c r="G2712" t="s">
        <v>29</v>
      </c>
      <c r="H2712" t="s">
        <v>45</v>
      </c>
      <c r="I2712" t="s">
        <v>30</v>
      </c>
      <c r="J2712" t="s">
        <v>175</v>
      </c>
      <c r="K2712">
        <v>132.48500000000001</v>
      </c>
      <c r="L2712" t="s">
        <v>155</v>
      </c>
    </row>
    <row r="2713" spans="1:12" x14ac:dyDescent="0.3">
      <c r="A2713" t="s">
        <v>177</v>
      </c>
      <c r="B2713" t="s">
        <v>191</v>
      </c>
      <c r="C2713" t="s">
        <v>172</v>
      </c>
      <c r="D2713" s="3">
        <v>2014</v>
      </c>
      <c r="E2713" t="s">
        <v>47</v>
      </c>
      <c r="G2713" t="s">
        <v>29</v>
      </c>
      <c r="H2713" t="s">
        <v>45</v>
      </c>
      <c r="I2713" t="s">
        <v>30</v>
      </c>
      <c r="J2713" t="s">
        <v>175</v>
      </c>
      <c r="K2713">
        <v>119.529</v>
      </c>
      <c r="L2713" t="s">
        <v>155</v>
      </c>
    </row>
    <row r="2714" spans="1:12" x14ac:dyDescent="0.3">
      <c r="A2714" t="s">
        <v>177</v>
      </c>
      <c r="B2714" t="s">
        <v>191</v>
      </c>
      <c r="C2714" t="s">
        <v>172</v>
      </c>
      <c r="D2714" s="3">
        <v>2014</v>
      </c>
      <c r="E2714" t="s">
        <v>48</v>
      </c>
      <c r="G2714" t="s">
        <v>29</v>
      </c>
      <c r="H2714" t="s">
        <v>45</v>
      </c>
      <c r="I2714" t="s">
        <v>30</v>
      </c>
      <c r="J2714" t="s">
        <v>175</v>
      </c>
      <c r="K2714">
        <v>71.186000000000007</v>
      </c>
      <c r="L2714" t="s">
        <v>155</v>
      </c>
    </row>
    <row r="2715" spans="1:12" x14ac:dyDescent="0.3">
      <c r="A2715" t="s">
        <v>177</v>
      </c>
      <c r="B2715" t="s">
        <v>191</v>
      </c>
      <c r="C2715" t="s">
        <v>172</v>
      </c>
      <c r="D2715" s="3">
        <v>2014</v>
      </c>
      <c r="E2715" t="s">
        <v>49</v>
      </c>
      <c r="G2715" t="s">
        <v>29</v>
      </c>
      <c r="H2715" t="s">
        <v>45</v>
      </c>
      <c r="I2715" t="s">
        <v>30</v>
      </c>
      <c r="J2715" t="s">
        <v>175</v>
      </c>
      <c r="K2715">
        <v>156.07900000000001</v>
      </c>
      <c r="L2715" t="s">
        <v>155</v>
      </c>
    </row>
    <row r="2716" spans="1:12" x14ac:dyDescent="0.3">
      <c r="A2716" t="s">
        <v>177</v>
      </c>
      <c r="B2716" t="s">
        <v>191</v>
      </c>
      <c r="C2716" t="s">
        <v>172</v>
      </c>
      <c r="D2716" s="3">
        <v>2014</v>
      </c>
      <c r="E2716" t="s">
        <v>50</v>
      </c>
      <c r="G2716" t="s">
        <v>29</v>
      </c>
      <c r="H2716" t="s">
        <v>45</v>
      </c>
      <c r="I2716" t="s">
        <v>30</v>
      </c>
      <c r="J2716" t="s">
        <v>175</v>
      </c>
      <c r="K2716">
        <v>109.687</v>
      </c>
      <c r="L2716" t="s">
        <v>155</v>
      </c>
    </row>
    <row r="2717" spans="1:12" x14ac:dyDescent="0.3">
      <c r="A2717" t="s">
        <v>177</v>
      </c>
      <c r="B2717" t="s">
        <v>191</v>
      </c>
      <c r="C2717" t="s">
        <v>172</v>
      </c>
      <c r="D2717" s="3">
        <v>2014</v>
      </c>
      <c r="E2717" t="s">
        <v>51</v>
      </c>
      <c r="G2717" t="s">
        <v>29</v>
      </c>
      <c r="H2717" t="s">
        <v>45</v>
      </c>
      <c r="I2717" t="s">
        <v>30</v>
      </c>
      <c r="J2717" t="s">
        <v>175</v>
      </c>
      <c r="K2717">
        <v>105.02499999999999</v>
      </c>
      <c r="L2717" t="s">
        <v>155</v>
      </c>
    </row>
    <row r="2718" spans="1:12" x14ac:dyDescent="0.3">
      <c r="A2718" t="s">
        <v>177</v>
      </c>
      <c r="B2718" t="s">
        <v>191</v>
      </c>
      <c r="C2718" t="s">
        <v>172</v>
      </c>
      <c r="D2718" s="3">
        <v>2014</v>
      </c>
      <c r="E2718" t="s">
        <v>52</v>
      </c>
      <c r="G2718" t="s">
        <v>29</v>
      </c>
      <c r="H2718" t="s">
        <v>45</v>
      </c>
      <c r="I2718" t="s">
        <v>30</v>
      </c>
      <c r="J2718" t="s">
        <v>175</v>
      </c>
      <c r="K2718">
        <v>109.86499999999999</v>
      </c>
      <c r="L2718" t="s">
        <v>155</v>
      </c>
    </row>
    <row r="2719" spans="1:12" x14ac:dyDescent="0.3">
      <c r="A2719" t="s">
        <v>177</v>
      </c>
      <c r="B2719" t="s">
        <v>191</v>
      </c>
      <c r="C2719" t="s">
        <v>172</v>
      </c>
      <c r="D2719" s="3">
        <v>2014</v>
      </c>
      <c r="E2719" t="s">
        <v>53</v>
      </c>
      <c r="G2719" t="s">
        <v>29</v>
      </c>
      <c r="H2719" t="s">
        <v>45</v>
      </c>
      <c r="I2719" t="s">
        <v>30</v>
      </c>
      <c r="J2719" t="s">
        <v>175</v>
      </c>
      <c r="K2719">
        <v>113.705</v>
      </c>
      <c r="L2719" t="s">
        <v>155</v>
      </c>
    </row>
    <row r="2720" spans="1:12" x14ac:dyDescent="0.3">
      <c r="A2720" t="s">
        <v>177</v>
      </c>
      <c r="B2720" t="s">
        <v>191</v>
      </c>
      <c r="C2720" t="s">
        <v>172</v>
      </c>
      <c r="D2720" s="3">
        <v>2014</v>
      </c>
      <c r="E2720" t="s">
        <v>54</v>
      </c>
      <c r="G2720" t="s">
        <v>29</v>
      </c>
      <c r="H2720" t="s">
        <v>45</v>
      </c>
      <c r="I2720" t="s">
        <v>30</v>
      </c>
      <c r="J2720" t="s">
        <v>175</v>
      </c>
      <c r="K2720">
        <v>119.374</v>
      </c>
      <c r="L2720" t="s">
        <v>155</v>
      </c>
    </row>
    <row r="2721" spans="1:12" x14ac:dyDescent="0.3">
      <c r="A2721" t="s">
        <v>177</v>
      </c>
      <c r="B2721" t="s">
        <v>191</v>
      </c>
      <c r="C2721" t="s">
        <v>172</v>
      </c>
      <c r="D2721" s="3">
        <v>2014</v>
      </c>
      <c r="E2721" t="s">
        <v>55</v>
      </c>
      <c r="G2721" t="s">
        <v>29</v>
      </c>
      <c r="H2721" t="s">
        <v>45</v>
      </c>
      <c r="I2721" t="s">
        <v>30</v>
      </c>
      <c r="J2721" t="s">
        <v>175</v>
      </c>
      <c r="K2721">
        <v>120.265</v>
      </c>
      <c r="L2721" t="s">
        <v>155</v>
      </c>
    </row>
    <row r="2722" spans="1:12" x14ac:dyDescent="0.3">
      <c r="A2722" t="s">
        <v>177</v>
      </c>
      <c r="B2722" t="s">
        <v>191</v>
      </c>
      <c r="C2722" t="s">
        <v>172</v>
      </c>
      <c r="D2722" s="3">
        <v>2014</v>
      </c>
      <c r="E2722" t="s">
        <v>56</v>
      </c>
      <c r="G2722" t="s">
        <v>29</v>
      </c>
      <c r="H2722" t="s">
        <v>45</v>
      </c>
      <c r="I2722" t="s">
        <v>30</v>
      </c>
      <c r="J2722" t="s">
        <v>175</v>
      </c>
      <c r="K2722">
        <v>108.50699999999999</v>
      </c>
      <c r="L2722" t="s">
        <v>155</v>
      </c>
    </row>
    <row r="2723" spans="1:12" x14ac:dyDescent="0.3">
      <c r="A2723" t="s">
        <v>177</v>
      </c>
      <c r="B2723" t="s">
        <v>191</v>
      </c>
      <c r="C2723" t="s">
        <v>172</v>
      </c>
      <c r="D2723" s="3">
        <v>2015</v>
      </c>
      <c r="E2723" t="s">
        <v>44</v>
      </c>
      <c r="G2723" t="s">
        <v>29</v>
      </c>
      <c r="H2723" t="s">
        <v>45</v>
      </c>
      <c r="I2723" t="s">
        <v>30</v>
      </c>
      <c r="J2723" t="s">
        <v>175</v>
      </c>
      <c r="K2723">
        <v>106.352</v>
      </c>
      <c r="L2723" t="s">
        <v>155</v>
      </c>
    </row>
    <row r="2724" spans="1:12" x14ac:dyDescent="0.3">
      <c r="A2724" t="s">
        <v>177</v>
      </c>
      <c r="B2724" t="s">
        <v>191</v>
      </c>
      <c r="C2724" t="s">
        <v>172</v>
      </c>
      <c r="D2724" s="3">
        <v>2015</v>
      </c>
      <c r="E2724" t="s">
        <v>46</v>
      </c>
      <c r="G2724" t="s">
        <v>29</v>
      </c>
      <c r="H2724" t="s">
        <v>45</v>
      </c>
      <c r="I2724" t="s">
        <v>30</v>
      </c>
      <c r="J2724" t="s">
        <v>175</v>
      </c>
      <c r="K2724">
        <v>131.06200000000001</v>
      </c>
      <c r="L2724" t="s">
        <v>155</v>
      </c>
    </row>
    <row r="2725" spans="1:12" x14ac:dyDescent="0.3">
      <c r="A2725" t="s">
        <v>177</v>
      </c>
      <c r="B2725" t="s">
        <v>191</v>
      </c>
      <c r="C2725" t="s">
        <v>172</v>
      </c>
      <c r="D2725" s="3">
        <v>2015</v>
      </c>
      <c r="E2725" t="s">
        <v>47</v>
      </c>
      <c r="G2725" t="s">
        <v>29</v>
      </c>
      <c r="H2725" t="s">
        <v>45</v>
      </c>
      <c r="I2725" t="s">
        <v>30</v>
      </c>
      <c r="J2725" t="s">
        <v>175</v>
      </c>
      <c r="K2725">
        <v>126.119</v>
      </c>
      <c r="L2725" t="s">
        <v>155</v>
      </c>
    </row>
    <row r="2726" spans="1:12" x14ac:dyDescent="0.3">
      <c r="A2726" t="s">
        <v>177</v>
      </c>
      <c r="B2726" t="s">
        <v>191</v>
      </c>
      <c r="C2726" t="s">
        <v>172</v>
      </c>
      <c r="D2726" s="3">
        <v>2015</v>
      </c>
      <c r="E2726" t="s">
        <v>48</v>
      </c>
      <c r="G2726" t="s">
        <v>29</v>
      </c>
      <c r="H2726" t="s">
        <v>45</v>
      </c>
      <c r="I2726" t="s">
        <v>30</v>
      </c>
      <c r="J2726" t="s">
        <v>175</v>
      </c>
      <c r="K2726">
        <v>121.89800000000001</v>
      </c>
      <c r="L2726" t="s">
        <v>155</v>
      </c>
    </row>
    <row r="2727" spans="1:12" x14ac:dyDescent="0.3">
      <c r="A2727" t="s">
        <v>177</v>
      </c>
      <c r="B2727" t="s">
        <v>191</v>
      </c>
      <c r="C2727" t="s">
        <v>172</v>
      </c>
      <c r="D2727" s="3">
        <v>2015</v>
      </c>
      <c r="E2727" t="s">
        <v>49</v>
      </c>
      <c r="G2727" t="s">
        <v>29</v>
      </c>
      <c r="H2727" t="s">
        <v>45</v>
      </c>
      <c r="I2727" t="s">
        <v>30</v>
      </c>
      <c r="J2727" t="s">
        <v>175</v>
      </c>
      <c r="K2727">
        <v>108.425</v>
      </c>
      <c r="L2727" t="s">
        <v>155</v>
      </c>
    </row>
    <row r="2728" spans="1:12" x14ac:dyDescent="0.3">
      <c r="A2728" t="s">
        <v>177</v>
      </c>
      <c r="B2728" t="s">
        <v>191</v>
      </c>
      <c r="C2728" t="s">
        <v>172</v>
      </c>
      <c r="D2728" s="3">
        <v>2015</v>
      </c>
      <c r="E2728" t="s">
        <v>50</v>
      </c>
      <c r="G2728" t="s">
        <v>29</v>
      </c>
      <c r="H2728" t="s">
        <v>45</v>
      </c>
      <c r="I2728" t="s">
        <v>30</v>
      </c>
      <c r="J2728" t="s">
        <v>175</v>
      </c>
      <c r="K2728">
        <v>105.887</v>
      </c>
      <c r="L2728" t="s">
        <v>155</v>
      </c>
    </row>
    <row r="2729" spans="1:12" x14ac:dyDescent="0.3">
      <c r="A2729" t="s">
        <v>177</v>
      </c>
      <c r="B2729" t="s">
        <v>191</v>
      </c>
      <c r="C2729" t="s">
        <v>172</v>
      </c>
      <c r="D2729" s="3">
        <v>2015</v>
      </c>
      <c r="E2729" t="s">
        <v>51</v>
      </c>
      <c r="G2729" t="s">
        <v>29</v>
      </c>
      <c r="H2729" t="s">
        <v>45</v>
      </c>
      <c r="I2729" t="s">
        <v>30</v>
      </c>
      <c r="J2729" t="s">
        <v>175</v>
      </c>
      <c r="K2729">
        <v>108.92699999999999</v>
      </c>
      <c r="L2729" t="s">
        <v>155</v>
      </c>
    </row>
    <row r="2730" spans="1:12" x14ac:dyDescent="0.3">
      <c r="A2730" t="s">
        <v>177</v>
      </c>
      <c r="B2730" t="s">
        <v>191</v>
      </c>
      <c r="C2730" t="s">
        <v>172</v>
      </c>
      <c r="D2730" s="3">
        <v>2015</v>
      </c>
      <c r="E2730" t="s">
        <v>52</v>
      </c>
      <c r="G2730" t="s">
        <v>29</v>
      </c>
      <c r="H2730" t="s">
        <v>45</v>
      </c>
      <c r="I2730" t="s">
        <v>30</v>
      </c>
      <c r="J2730" t="s">
        <v>175</v>
      </c>
      <c r="K2730">
        <v>120.786</v>
      </c>
      <c r="L2730" t="s">
        <v>155</v>
      </c>
    </row>
    <row r="2731" spans="1:12" x14ac:dyDescent="0.3">
      <c r="A2731" t="s">
        <v>177</v>
      </c>
      <c r="B2731" t="s">
        <v>191</v>
      </c>
      <c r="C2731" t="s">
        <v>172</v>
      </c>
      <c r="D2731" s="3">
        <v>2015</v>
      </c>
      <c r="E2731" t="s">
        <v>53</v>
      </c>
      <c r="G2731" t="s">
        <v>29</v>
      </c>
      <c r="H2731" t="s">
        <v>45</v>
      </c>
      <c r="I2731" t="s">
        <v>30</v>
      </c>
      <c r="J2731" t="s">
        <v>175</v>
      </c>
      <c r="K2731">
        <v>125.542</v>
      </c>
      <c r="L2731" t="s">
        <v>155</v>
      </c>
    </row>
    <row r="2732" spans="1:12" x14ac:dyDescent="0.3">
      <c r="A2732" t="s">
        <v>177</v>
      </c>
      <c r="B2732" t="s">
        <v>191</v>
      </c>
      <c r="C2732" t="s">
        <v>172</v>
      </c>
      <c r="D2732" s="3">
        <v>2015</v>
      </c>
      <c r="E2732" t="s">
        <v>54</v>
      </c>
      <c r="G2732" t="s">
        <v>29</v>
      </c>
      <c r="H2732" t="s">
        <v>45</v>
      </c>
      <c r="I2732" t="s">
        <v>30</v>
      </c>
      <c r="J2732" t="s">
        <v>175</v>
      </c>
      <c r="K2732">
        <v>118.73</v>
      </c>
      <c r="L2732" t="s">
        <v>155</v>
      </c>
    </row>
    <row r="2733" spans="1:12" x14ac:dyDescent="0.3">
      <c r="A2733" t="s">
        <v>177</v>
      </c>
      <c r="B2733" t="s">
        <v>191</v>
      </c>
      <c r="C2733" t="s">
        <v>172</v>
      </c>
      <c r="D2733" s="3">
        <v>2015</v>
      </c>
      <c r="E2733" t="s">
        <v>55</v>
      </c>
      <c r="G2733" t="s">
        <v>29</v>
      </c>
      <c r="H2733" t="s">
        <v>45</v>
      </c>
      <c r="I2733" t="s">
        <v>30</v>
      </c>
      <c r="J2733" t="s">
        <v>175</v>
      </c>
      <c r="K2733">
        <v>107.887</v>
      </c>
      <c r="L2733" t="s">
        <v>155</v>
      </c>
    </row>
    <row r="2734" spans="1:12" x14ac:dyDescent="0.3">
      <c r="A2734" t="s">
        <v>177</v>
      </c>
      <c r="B2734" t="s">
        <v>191</v>
      </c>
      <c r="C2734" t="s">
        <v>172</v>
      </c>
      <c r="D2734" s="3">
        <v>2015</v>
      </c>
      <c r="E2734" t="s">
        <v>56</v>
      </c>
      <c r="G2734" t="s">
        <v>29</v>
      </c>
      <c r="H2734" t="s">
        <v>45</v>
      </c>
      <c r="I2734" t="s">
        <v>30</v>
      </c>
      <c r="J2734" t="s">
        <v>175</v>
      </c>
      <c r="K2734">
        <v>103.34399999999999</v>
      </c>
      <c r="L2734" t="s">
        <v>155</v>
      </c>
    </row>
    <row r="2735" spans="1:12" x14ac:dyDescent="0.3">
      <c r="A2735" t="s">
        <v>177</v>
      </c>
      <c r="B2735" t="s">
        <v>191</v>
      </c>
      <c r="C2735" t="s">
        <v>172</v>
      </c>
      <c r="D2735" s="3">
        <v>2016</v>
      </c>
      <c r="E2735" t="s">
        <v>44</v>
      </c>
      <c r="G2735" t="s">
        <v>29</v>
      </c>
      <c r="H2735" t="s">
        <v>45</v>
      </c>
      <c r="I2735" t="s">
        <v>30</v>
      </c>
      <c r="J2735" t="s">
        <v>175</v>
      </c>
      <c r="K2735">
        <v>110.94500000000001</v>
      </c>
      <c r="L2735" t="s">
        <v>155</v>
      </c>
    </row>
    <row r="2736" spans="1:12" x14ac:dyDescent="0.3">
      <c r="A2736" t="s">
        <v>177</v>
      </c>
      <c r="B2736" t="s">
        <v>191</v>
      </c>
      <c r="C2736" t="s">
        <v>172</v>
      </c>
      <c r="D2736" s="3">
        <v>2016</v>
      </c>
      <c r="E2736" t="s">
        <v>46</v>
      </c>
      <c r="G2736" t="s">
        <v>29</v>
      </c>
      <c r="H2736" t="s">
        <v>45</v>
      </c>
      <c r="I2736" t="s">
        <v>30</v>
      </c>
      <c r="J2736" t="s">
        <v>175</v>
      </c>
      <c r="K2736">
        <v>114.30800000000001</v>
      </c>
      <c r="L2736" t="s">
        <v>155</v>
      </c>
    </row>
    <row r="2737" spans="1:12" x14ac:dyDescent="0.3">
      <c r="A2737" t="s">
        <v>177</v>
      </c>
      <c r="B2737" t="s">
        <v>191</v>
      </c>
      <c r="C2737" t="s">
        <v>172</v>
      </c>
      <c r="D2737" s="3">
        <v>2016</v>
      </c>
      <c r="E2737" t="s">
        <v>47</v>
      </c>
      <c r="G2737" t="s">
        <v>29</v>
      </c>
      <c r="H2737" t="s">
        <v>45</v>
      </c>
      <c r="I2737" t="s">
        <v>30</v>
      </c>
      <c r="J2737" t="s">
        <v>175</v>
      </c>
      <c r="K2737">
        <v>110.48</v>
      </c>
      <c r="L2737" t="s">
        <v>155</v>
      </c>
    </row>
    <row r="2738" spans="1:12" x14ac:dyDescent="0.3">
      <c r="A2738" t="s">
        <v>177</v>
      </c>
      <c r="B2738" t="s">
        <v>191</v>
      </c>
      <c r="C2738" t="s">
        <v>172</v>
      </c>
      <c r="D2738" s="3">
        <v>2016</v>
      </c>
      <c r="E2738" t="s">
        <v>48</v>
      </c>
      <c r="G2738" t="s">
        <v>29</v>
      </c>
      <c r="H2738" t="s">
        <v>45</v>
      </c>
      <c r="I2738" t="s">
        <v>30</v>
      </c>
      <c r="J2738" t="s">
        <v>175</v>
      </c>
      <c r="K2738">
        <v>107.41499999999999</v>
      </c>
      <c r="L2738" t="s">
        <v>155</v>
      </c>
    </row>
    <row r="2739" spans="1:12" x14ac:dyDescent="0.3">
      <c r="A2739" t="s">
        <v>177</v>
      </c>
      <c r="B2739" t="s">
        <v>191</v>
      </c>
      <c r="C2739" t="s">
        <v>172</v>
      </c>
      <c r="D2739" s="3">
        <v>2016</v>
      </c>
      <c r="E2739" t="s">
        <v>49</v>
      </c>
      <c r="G2739" t="s">
        <v>29</v>
      </c>
      <c r="H2739" t="s">
        <v>45</v>
      </c>
      <c r="I2739" t="s">
        <v>30</v>
      </c>
      <c r="J2739" t="s">
        <v>175</v>
      </c>
      <c r="K2739">
        <v>105.827</v>
      </c>
      <c r="L2739" t="s">
        <v>155</v>
      </c>
    </row>
    <row r="2740" spans="1:12" x14ac:dyDescent="0.3">
      <c r="A2740" t="s">
        <v>177</v>
      </c>
      <c r="B2740" t="s">
        <v>191</v>
      </c>
      <c r="C2740" t="s">
        <v>172</v>
      </c>
      <c r="D2740" s="3">
        <v>2016</v>
      </c>
      <c r="E2740" t="s">
        <v>50</v>
      </c>
      <c r="G2740" t="s">
        <v>29</v>
      </c>
      <c r="H2740" t="s">
        <v>45</v>
      </c>
      <c r="I2740" t="s">
        <v>30</v>
      </c>
      <c r="J2740" t="s">
        <v>175</v>
      </c>
      <c r="K2740">
        <v>96.852000000000004</v>
      </c>
      <c r="L2740" t="s">
        <v>155</v>
      </c>
    </row>
    <row r="2741" spans="1:12" x14ac:dyDescent="0.3">
      <c r="A2741" t="s">
        <v>177</v>
      </c>
      <c r="B2741" t="s">
        <v>191</v>
      </c>
      <c r="C2741" t="s">
        <v>172</v>
      </c>
      <c r="D2741" s="3">
        <v>2016</v>
      </c>
      <c r="E2741" t="s">
        <v>51</v>
      </c>
      <c r="G2741" t="s">
        <v>29</v>
      </c>
      <c r="H2741" t="s">
        <v>45</v>
      </c>
      <c r="I2741" t="s">
        <v>30</v>
      </c>
      <c r="J2741" t="s">
        <v>175</v>
      </c>
      <c r="K2741">
        <v>102.80499999999999</v>
      </c>
      <c r="L2741" t="s">
        <v>155</v>
      </c>
    </row>
    <row r="2742" spans="1:12" x14ac:dyDescent="0.3">
      <c r="A2742" t="s">
        <v>177</v>
      </c>
      <c r="B2742" t="s">
        <v>191</v>
      </c>
      <c r="C2742" t="s">
        <v>172</v>
      </c>
      <c r="D2742" s="3">
        <v>2016</v>
      </c>
      <c r="E2742" t="s">
        <v>52</v>
      </c>
      <c r="G2742" t="s">
        <v>29</v>
      </c>
      <c r="H2742" t="s">
        <v>45</v>
      </c>
      <c r="I2742" t="s">
        <v>30</v>
      </c>
      <c r="J2742" t="s">
        <v>175</v>
      </c>
      <c r="K2742">
        <v>103.39400000000001</v>
      </c>
      <c r="L2742" t="s">
        <v>155</v>
      </c>
    </row>
    <row r="2743" spans="1:12" x14ac:dyDescent="0.3">
      <c r="A2743" t="s">
        <v>177</v>
      </c>
      <c r="B2743" t="s">
        <v>191</v>
      </c>
      <c r="C2743" t="s">
        <v>172</v>
      </c>
      <c r="D2743" s="3">
        <v>2016</v>
      </c>
      <c r="E2743" t="s">
        <v>53</v>
      </c>
      <c r="G2743" t="s">
        <v>29</v>
      </c>
      <c r="H2743" t="s">
        <v>45</v>
      </c>
      <c r="I2743" t="s">
        <v>30</v>
      </c>
      <c r="J2743" t="s">
        <v>175</v>
      </c>
      <c r="K2743">
        <v>115.36000000000001</v>
      </c>
      <c r="L2743" t="s">
        <v>155</v>
      </c>
    </row>
    <row r="2744" spans="1:12" x14ac:dyDescent="0.3">
      <c r="A2744" t="s">
        <v>177</v>
      </c>
      <c r="B2744" t="s">
        <v>191</v>
      </c>
      <c r="C2744" t="s">
        <v>172</v>
      </c>
      <c r="D2744" s="3">
        <v>2016</v>
      </c>
      <c r="E2744" t="s">
        <v>54</v>
      </c>
      <c r="G2744" t="s">
        <v>29</v>
      </c>
      <c r="H2744" t="s">
        <v>45</v>
      </c>
      <c r="I2744" t="s">
        <v>30</v>
      </c>
      <c r="J2744" t="s">
        <v>175</v>
      </c>
      <c r="K2744">
        <v>114.28700000000001</v>
      </c>
      <c r="L2744" t="s">
        <v>155</v>
      </c>
    </row>
    <row r="2745" spans="1:12" x14ac:dyDescent="0.3">
      <c r="A2745" t="s">
        <v>177</v>
      </c>
      <c r="B2745" t="s">
        <v>191</v>
      </c>
      <c r="C2745" t="s">
        <v>172</v>
      </c>
      <c r="D2745" s="3">
        <v>2016</v>
      </c>
      <c r="E2745" t="s">
        <v>55</v>
      </c>
      <c r="G2745" t="s">
        <v>29</v>
      </c>
      <c r="H2745" t="s">
        <v>45</v>
      </c>
      <c r="I2745" t="s">
        <v>30</v>
      </c>
      <c r="J2745" t="s">
        <v>175</v>
      </c>
      <c r="K2745">
        <v>108.765</v>
      </c>
      <c r="L2745" t="s">
        <v>155</v>
      </c>
    </row>
    <row r="2746" spans="1:12" x14ac:dyDescent="0.3">
      <c r="A2746" t="s">
        <v>177</v>
      </c>
      <c r="B2746" t="s">
        <v>191</v>
      </c>
      <c r="C2746" t="s">
        <v>172</v>
      </c>
      <c r="D2746" s="3">
        <v>2016</v>
      </c>
      <c r="E2746" t="s">
        <v>56</v>
      </c>
      <c r="G2746" t="s">
        <v>29</v>
      </c>
      <c r="H2746" t="s">
        <v>45</v>
      </c>
      <c r="I2746" t="s">
        <v>30</v>
      </c>
      <c r="J2746" t="s">
        <v>175</v>
      </c>
      <c r="K2746">
        <v>99.81</v>
      </c>
      <c r="L2746" t="s">
        <v>155</v>
      </c>
    </row>
    <row r="2747" spans="1:12" x14ac:dyDescent="0.3">
      <c r="A2747" t="s">
        <v>177</v>
      </c>
      <c r="B2747" t="s">
        <v>191</v>
      </c>
      <c r="C2747" t="s">
        <v>172</v>
      </c>
      <c r="D2747" s="3">
        <v>2017</v>
      </c>
      <c r="E2747" t="s">
        <v>44</v>
      </c>
      <c r="G2747" t="s">
        <v>29</v>
      </c>
      <c r="H2747" t="s">
        <v>45</v>
      </c>
      <c r="I2747" t="s">
        <v>30</v>
      </c>
      <c r="J2747" t="s">
        <v>175</v>
      </c>
      <c r="K2747">
        <v>113.15299999999999</v>
      </c>
      <c r="L2747" t="s">
        <v>155</v>
      </c>
    </row>
    <row r="2748" spans="1:12" x14ac:dyDescent="0.3">
      <c r="A2748" t="s">
        <v>177</v>
      </c>
      <c r="B2748" t="s">
        <v>191</v>
      </c>
      <c r="C2748" t="s">
        <v>172</v>
      </c>
      <c r="D2748" s="3">
        <v>2017</v>
      </c>
      <c r="E2748" t="s">
        <v>46</v>
      </c>
      <c r="G2748" t="s">
        <v>29</v>
      </c>
      <c r="H2748" t="s">
        <v>45</v>
      </c>
      <c r="I2748" t="s">
        <v>30</v>
      </c>
      <c r="J2748" t="s">
        <v>175</v>
      </c>
      <c r="K2748">
        <v>116.277</v>
      </c>
      <c r="L2748" t="s">
        <v>155</v>
      </c>
    </row>
    <row r="2749" spans="1:12" x14ac:dyDescent="0.3">
      <c r="A2749" t="s">
        <v>177</v>
      </c>
      <c r="B2749" t="s">
        <v>191</v>
      </c>
      <c r="C2749" t="s">
        <v>172</v>
      </c>
      <c r="D2749" s="3">
        <v>2017</v>
      </c>
      <c r="E2749" t="s">
        <v>47</v>
      </c>
      <c r="G2749" t="s">
        <v>29</v>
      </c>
      <c r="H2749" t="s">
        <v>45</v>
      </c>
      <c r="I2749" t="s">
        <v>30</v>
      </c>
      <c r="J2749" t="s">
        <v>175</v>
      </c>
      <c r="K2749">
        <v>120.46</v>
      </c>
      <c r="L2749" t="s">
        <v>155</v>
      </c>
    </row>
    <row r="2750" spans="1:12" x14ac:dyDescent="0.3">
      <c r="A2750" t="s">
        <v>177</v>
      </c>
      <c r="B2750" t="s">
        <v>191</v>
      </c>
      <c r="C2750" t="s">
        <v>172</v>
      </c>
      <c r="D2750" s="3">
        <v>2017</v>
      </c>
      <c r="E2750" t="s">
        <v>48</v>
      </c>
      <c r="G2750" t="s">
        <v>29</v>
      </c>
      <c r="H2750" t="s">
        <v>45</v>
      </c>
      <c r="I2750" t="s">
        <v>30</v>
      </c>
      <c r="J2750" t="s">
        <v>175</v>
      </c>
      <c r="K2750">
        <v>113.61999999999999</v>
      </c>
      <c r="L2750" t="s">
        <v>155</v>
      </c>
    </row>
    <row r="2751" spans="1:12" x14ac:dyDescent="0.3">
      <c r="A2751" t="s">
        <v>177</v>
      </c>
      <c r="B2751" t="s">
        <v>191</v>
      </c>
      <c r="C2751" t="s">
        <v>172</v>
      </c>
      <c r="D2751" s="3">
        <v>2017</v>
      </c>
      <c r="E2751" t="s">
        <v>49</v>
      </c>
      <c r="G2751" t="s">
        <v>29</v>
      </c>
      <c r="H2751" t="s">
        <v>45</v>
      </c>
      <c r="I2751" t="s">
        <v>30</v>
      </c>
      <c r="J2751" t="s">
        <v>175</v>
      </c>
      <c r="K2751">
        <v>92.222999999999999</v>
      </c>
      <c r="L2751" t="s">
        <v>155</v>
      </c>
    </row>
    <row r="2752" spans="1:12" x14ac:dyDescent="0.3">
      <c r="A2752" t="s">
        <v>177</v>
      </c>
      <c r="B2752" t="s">
        <v>191</v>
      </c>
      <c r="C2752" t="s">
        <v>172</v>
      </c>
      <c r="D2752" s="3">
        <v>2017</v>
      </c>
      <c r="E2752" t="s">
        <v>50</v>
      </c>
      <c r="G2752" t="s">
        <v>29</v>
      </c>
      <c r="H2752" t="s">
        <v>45</v>
      </c>
      <c r="I2752" t="s">
        <v>30</v>
      </c>
      <c r="J2752" t="s">
        <v>175</v>
      </c>
      <c r="K2752">
        <v>101.05699999999999</v>
      </c>
      <c r="L2752" t="s">
        <v>155</v>
      </c>
    </row>
    <row r="2753" spans="1:12" x14ac:dyDescent="0.3">
      <c r="A2753" t="s">
        <v>177</v>
      </c>
      <c r="B2753" t="s">
        <v>191</v>
      </c>
      <c r="C2753" t="s">
        <v>172</v>
      </c>
      <c r="D2753" s="3">
        <v>2017</v>
      </c>
      <c r="E2753" t="s">
        <v>51</v>
      </c>
      <c r="G2753" t="s">
        <v>29</v>
      </c>
      <c r="H2753" t="s">
        <v>45</v>
      </c>
      <c r="I2753" t="s">
        <v>30</v>
      </c>
      <c r="J2753" t="s">
        <v>175</v>
      </c>
      <c r="K2753">
        <v>106.23</v>
      </c>
      <c r="L2753" t="s">
        <v>155</v>
      </c>
    </row>
    <row r="2754" spans="1:12" x14ac:dyDescent="0.3">
      <c r="A2754" t="s">
        <v>177</v>
      </c>
      <c r="B2754" t="s">
        <v>191</v>
      </c>
      <c r="C2754" t="s">
        <v>172</v>
      </c>
      <c r="D2754" s="3">
        <v>2017</v>
      </c>
      <c r="E2754" t="s">
        <v>52</v>
      </c>
      <c r="G2754" t="s">
        <v>29</v>
      </c>
      <c r="H2754" t="s">
        <v>45</v>
      </c>
      <c r="I2754" t="s">
        <v>30</v>
      </c>
      <c r="J2754" t="s">
        <v>175</v>
      </c>
      <c r="K2754">
        <v>106.402</v>
      </c>
      <c r="L2754" t="s">
        <v>155</v>
      </c>
    </row>
    <row r="2755" spans="1:12" x14ac:dyDescent="0.3">
      <c r="A2755" t="s">
        <v>177</v>
      </c>
      <c r="B2755" t="s">
        <v>191</v>
      </c>
      <c r="C2755" t="s">
        <v>172</v>
      </c>
      <c r="D2755" s="3">
        <v>2017</v>
      </c>
      <c r="E2755" t="s">
        <v>53</v>
      </c>
      <c r="G2755" t="s">
        <v>29</v>
      </c>
      <c r="H2755" t="s">
        <v>45</v>
      </c>
      <c r="I2755" t="s">
        <v>30</v>
      </c>
      <c r="J2755" t="s">
        <v>175</v>
      </c>
      <c r="K2755">
        <v>117.166</v>
      </c>
      <c r="L2755" t="s">
        <v>155</v>
      </c>
    </row>
    <row r="2756" spans="1:12" x14ac:dyDescent="0.3">
      <c r="A2756" t="s">
        <v>177</v>
      </c>
      <c r="B2756" t="s">
        <v>191</v>
      </c>
      <c r="C2756" t="s">
        <v>172</v>
      </c>
      <c r="D2756" s="3">
        <v>2017</v>
      </c>
      <c r="E2756" t="s">
        <v>54</v>
      </c>
      <c r="G2756" t="s">
        <v>29</v>
      </c>
      <c r="H2756" t="s">
        <v>45</v>
      </c>
      <c r="I2756" t="s">
        <v>30</v>
      </c>
      <c r="J2756" t="s">
        <v>175</v>
      </c>
      <c r="K2756">
        <v>110.339</v>
      </c>
      <c r="L2756" t="s">
        <v>155</v>
      </c>
    </row>
    <row r="2757" spans="1:12" x14ac:dyDescent="0.3">
      <c r="A2757" t="s">
        <v>177</v>
      </c>
      <c r="B2757" t="s">
        <v>191</v>
      </c>
      <c r="C2757" t="s">
        <v>172</v>
      </c>
      <c r="D2757" s="3">
        <v>2017</v>
      </c>
      <c r="E2757" t="s">
        <v>55</v>
      </c>
      <c r="G2757" t="s">
        <v>29</v>
      </c>
      <c r="H2757" t="s">
        <v>45</v>
      </c>
      <c r="I2757" t="s">
        <v>30</v>
      </c>
      <c r="J2757" t="s">
        <v>175</v>
      </c>
      <c r="K2757">
        <v>102.937</v>
      </c>
      <c r="L2757" t="s">
        <v>155</v>
      </c>
    </row>
    <row r="2758" spans="1:12" x14ac:dyDescent="0.3">
      <c r="A2758" t="s">
        <v>177</v>
      </c>
      <c r="B2758" t="s">
        <v>191</v>
      </c>
      <c r="C2758" t="s">
        <v>172</v>
      </c>
      <c r="D2758" s="3">
        <v>2017</v>
      </c>
      <c r="E2758" t="s">
        <v>56</v>
      </c>
      <c r="G2758" t="s">
        <v>29</v>
      </c>
      <c r="H2758" t="s">
        <v>45</v>
      </c>
      <c r="I2758" t="s">
        <v>30</v>
      </c>
      <c r="J2758" t="s">
        <v>175</v>
      </c>
      <c r="K2758">
        <v>106.113</v>
      </c>
      <c r="L2758" t="s">
        <v>155</v>
      </c>
    </row>
    <row r="2759" spans="1:12" x14ac:dyDescent="0.3">
      <c r="A2759" t="s">
        <v>177</v>
      </c>
      <c r="B2759" t="s">
        <v>191</v>
      </c>
      <c r="C2759" t="s">
        <v>172</v>
      </c>
      <c r="D2759" s="3">
        <v>2018</v>
      </c>
      <c r="E2759" t="s">
        <v>44</v>
      </c>
      <c r="G2759" t="s">
        <v>29</v>
      </c>
      <c r="H2759" t="s">
        <v>45</v>
      </c>
      <c r="I2759" t="s">
        <v>30</v>
      </c>
      <c r="J2759" t="s">
        <v>175</v>
      </c>
      <c r="K2759">
        <v>109.032</v>
      </c>
      <c r="L2759" t="s">
        <v>155</v>
      </c>
    </row>
    <row r="2760" spans="1:12" x14ac:dyDescent="0.3">
      <c r="A2760" t="s">
        <v>177</v>
      </c>
      <c r="B2760" t="s">
        <v>191</v>
      </c>
      <c r="C2760" t="s">
        <v>172</v>
      </c>
      <c r="D2760" s="3">
        <v>2018</v>
      </c>
      <c r="E2760" t="s">
        <v>46</v>
      </c>
      <c r="G2760" t="s">
        <v>29</v>
      </c>
      <c r="H2760" t="s">
        <v>45</v>
      </c>
      <c r="I2760" t="s">
        <v>30</v>
      </c>
      <c r="J2760" t="s">
        <v>175</v>
      </c>
      <c r="K2760">
        <v>120.452</v>
      </c>
      <c r="L2760" t="s">
        <v>155</v>
      </c>
    </row>
    <row r="2761" spans="1:12" x14ac:dyDescent="0.3">
      <c r="A2761" t="s">
        <v>177</v>
      </c>
      <c r="B2761" t="s">
        <v>191</v>
      </c>
      <c r="C2761" t="s">
        <v>172</v>
      </c>
      <c r="D2761" s="3">
        <v>2018</v>
      </c>
      <c r="E2761" t="s">
        <v>47</v>
      </c>
      <c r="G2761" t="s">
        <v>29</v>
      </c>
      <c r="H2761" t="s">
        <v>45</v>
      </c>
      <c r="I2761" t="s">
        <v>30</v>
      </c>
      <c r="J2761" t="s">
        <v>175</v>
      </c>
      <c r="K2761">
        <v>113.02399999999999</v>
      </c>
      <c r="L2761" t="s">
        <v>155</v>
      </c>
    </row>
    <row r="2762" spans="1:12" x14ac:dyDescent="0.3">
      <c r="A2762" t="s">
        <v>177</v>
      </c>
      <c r="B2762" t="s">
        <v>191</v>
      </c>
      <c r="C2762" t="s">
        <v>172</v>
      </c>
      <c r="D2762" s="3">
        <v>2018</v>
      </c>
      <c r="E2762" t="s">
        <v>48</v>
      </c>
      <c r="G2762" t="s">
        <v>29</v>
      </c>
      <c r="H2762" t="s">
        <v>45</v>
      </c>
      <c r="I2762" t="s">
        <v>30</v>
      </c>
      <c r="J2762" t="s">
        <v>175</v>
      </c>
      <c r="K2762">
        <v>117.20099999999999</v>
      </c>
      <c r="L2762" t="s">
        <v>155</v>
      </c>
    </row>
    <row r="2763" spans="1:12" x14ac:dyDescent="0.3">
      <c r="A2763" t="s">
        <v>177</v>
      </c>
      <c r="B2763" t="s">
        <v>191</v>
      </c>
      <c r="C2763" t="s">
        <v>172</v>
      </c>
      <c r="D2763" s="3">
        <v>2018</v>
      </c>
      <c r="E2763" t="s">
        <v>49</v>
      </c>
      <c r="G2763" t="s">
        <v>29</v>
      </c>
      <c r="H2763" t="s">
        <v>45</v>
      </c>
      <c r="I2763" t="s">
        <v>30</v>
      </c>
      <c r="J2763" t="s">
        <v>175</v>
      </c>
      <c r="K2763">
        <v>107.53400000000001</v>
      </c>
      <c r="L2763" t="s">
        <v>155</v>
      </c>
    </row>
    <row r="2764" spans="1:12" x14ac:dyDescent="0.3">
      <c r="A2764" t="s">
        <v>177</v>
      </c>
      <c r="B2764" t="s">
        <v>191</v>
      </c>
      <c r="C2764" t="s">
        <v>172</v>
      </c>
      <c r="D2764" s="3">
        <v>2018</v>
      </c>
      <c r="E2764" t="s">
        <v>50</v>
      </c>
      <c r="G2764" t="s">
        <v>29</v>
      </c>
      <c r="H2764" t="s">
        <v>45</v>
      </c>
      <c r="I2764" t="s">
        <v>30</v>
      </c>
      <c r="J2764" t="s">
        <v>175</v>
      </c>
      <c r="K2764">
        <v>103.4</v>
      </c>
      <c r="L2764" t="s">
        <v>155</v>
      </c>
    </row>
    <row r="2765" spans="1:12" x14ac:dyDescent="0.3">
      <c r="A2765" t="s">
        <v>177</v>
      </c>
      <c r="B2765" t="s">
        <v>191</v>
      </c>
      <c r="C2765" t="s">
        <v>172</v>
      </c>
      <c r="D2765" s="3">
        <v>2018</v>
      </c>
      <c r="E2765" t="s">
        <v>51</v>
      </c>
      <c r="G2765" t="s">
        <v>29</v>
      </c>
      <c r="H2765" t="s">
        <v>45</v>
      </c>
      <c r="I2765" t="s">
        <v>30</v>
      </c>
      <c r="J2765" t="s">
        <v>175</v>
      </c>
      <c r="K2765">
        <v>106.35300000000001</v>
      </c>
      <c r="L2765" t="s">
        <v>155</v>
      </c>
    </row>
    <row r="2766" spans="1:12" x14ac:dyDescent="0.3">
      <c r="A2766" t="s">
        <v>177</v>
      </c>
      <c r="B2766" t="s">
        <v>191</v>
      </c>
      <c r="C2766" t="s">
        <v>172</v>
      </c>
      <c r="D2766" s="3">
        <v>2018</v>
      </c>
      <c r="E2766" t="s">
        <v>52</v>
      </c>
      <c r="G2766" t="s">
        <v>29</v>
      </c>
      <c r="H2766" t="s">
        <v>45</v>
      </c>
      <c r="I2766" t="s">
        <v>30</v>
      </c>
      <c r="J2766" t="s">
        <v>175</v>
      </c>
      <c r="K2766">
        <v>108.935</v>
      </c>
      <c r="L2766" t="s">
        <v>155</v>
      </c>
    </row>
    <row r="2767" spans="1:12" x14ac:dyDescent="0.3">
      <c r="A2767" t="s">
        <v>177</v>
      </c>
      <c r="B2767" t="s">
        <v>191</v>
      </c>
      <c r="C2767" t="s">
        <v>172</v>
      </c>
      <c r="D2767" s="3">
        <v>2018</v>
      </c>
      <c r="E2767" t="s">
        <v>53</v>
      </c>
      <c r="G2767" t="s">
        <v>29</v>
      </c>
      <c r="H2767" t="s">
        <v>45</v>
      </c>
      <c r="I2767" t="s">
        <v>30</v>
      </c>
      <c r="J2767" t="s">
        <v>175</v>
      </c>
      <c r="K2767">
        <v>125.804</v>
      </c>
      <c r="L2767" t="s">
        <v>155</v>
      </c>
    </row>
    <row r="2768" spans="1:12" x14ac:dyDescent="0.3">
      <c r="A2768" t="s">
        <v>177</v>
      </c>
      <c r="B2768" t="s">
        <v>191</v>
      </c>
      <c r="C2768" t="s">
        <v>172</v>
      </c>
      <c r="D2768" s="3">
        <v>2018</v>
      </c>
      <c r="E2768" t="s">
        <v>54</v>
      </c>
      <c r="G2768" t="s">
        <v>29</v>
      </c>
      <c r="H2768" t="s">
        <v>45</v>
      </c>
      <c r="I2768" t="s">
        <v>30</v>
      </c>
      <c r="J2768" t="s">
        <v>175</v>
      </c>
      <c r="K2768">
        <v>116.852</v>
      </c>
      <c r="L2768" t="s">
        <v>155</v>
      </c>
    </row>
    <row r="2769" spans="1:12" x14ac:dyDescent="0.3">
      <c r="A2769" t="s">
        <v>177</v>
      </c>
      <c r="B2769" t="s">
        <v>191</v>
      </c>
      <c r="C2769" t="s">
        <v>172</v>
      </c>
      <c r="D2769" s="3">
        <v>2018</v>
      </c>
      <c r="E2769" t="s">
        <v>55</v>
      </c>
      <c r="G2769" t="s">
        <v>29</v>
      </c>
      <c r="H2769" t="s">
        <v>45</v>
      </c>
      <c r="I2769" t="s">
        <v>30</v>
      </c>
      <c r="J2769" t="s">
        <v>175</v>
      </c>
      <c r="K2769">
        <v>116.59700000000001</v>
      </c>
      <c r="L2769" t="s">
        <v>155</v>
      </c>
    </row>
    <row r="2770" spans="1:12" x14ac:dyDescent="0.3">
      <c r="A2770" t="s">
        <v>177</v>
      </c>
      <c r="B2770" t="s">
        <v>191</v>
      </c>
      <c r="C2770" t="s">
        <v>172</v>
      </c>
      <c r="D2770" s="3">
        <v>2018</v>
      </c>
      <c r="E2770" t="s">
        <v>56</v>
      </c>
      <c r="G2770" t="s">
        <v>29</v>
      </c>
      <c r="H2770" t="s">
        <v>45</v>
      </c>
      <c r="I2770" t="s">
        <v>30</v>
      </c>
      <c r="J2770" t="s">
        <v>175</v>
      </c>
      <c r="K2770">
        <v>106.658</v>
      </c>
      <c r="L2770" t="s">
        <v>155</v>
      </c>
    </row>
    <row r="2771" spans="1:12" x14ac:dyDescent="0.3">
      <c r="A2771" t="s">
        <v>177</v>
      </c>
      <c r="B2771" t="s">
        <v>191</v>
      </c>
      <c r="C2771" t="s">
        <v>172</v>
      </c>
      <c r="D2771" s="3">
        <v>2019</v>
      </c>
      <c r="E2771" t="s">
        <v>44</v>
      </c>
      <c r="G2771" t="s">
        <v>29</v>
      </c>
      <c r="H2771" t="s">
        <v>45</v>
      </c>
      <c r="I2771" t="s">
        <v>30</v>
      </c>
      <c r="J2771" t="s">
        <v>175</v>
      </c>
      <c r="K2771">
        <v>120.538</v>
      </c>
      <c r="L2771" t="s">
        <v>155</v>
      </c>
    </row>
    <row r="2772" spans="1:12" x14ac:dyDescent="0.3">
      <c r="A2772" t="s">
        <v>177</v>
      </c>
      <c r="B2772" t="s">
        <v>191</v>
      </c>
      <c r="C2772" t="s">
        <v>172</v>
      </c>
      <c r="D2772" s="3">
        <v>2019</v>
      </c>
      <c r="E2772" t="s">
        <v>46</v>
      </c>
      <c r="G2772" t="s">
        <v>29</v>
      </c>
      <c r="H2772" t="s">
        <v>45</v>
      </c>
      <c r="I2772" t="s">
        <v>30</v>
      </c>
      <c r="J2772" t="s">
        <v>175</v>
      </c>
      <c r="K2772">
        <v>120.104</v>
      </c>
      <c r="L2772" t="s">
        <v>155</v>
      </c>
    </row>
    <row r="2773" spans="1:12" x14ac:dyDescent="0.3">
      <c r="A2773" t="s">
        <v>177</v>
      </c>
      <c r="B2773" t="s">
        <v>191</v>
      </c>
      <c r="C2773" t="s">
        <v>172</v>
      </c>
      <c r="D2773" s="3">
        <v>2019</v>
      </c>
      <c r="E2773" t="s">
        <v>47</v>
      </c>
      <c r="G2773" t="s">
        <v>29</v>
      </c>
      <c r="H2773" t="s">
        <v>45</v>
      </c>
      <c r="I2773" t="s">
        <v>30</v>
      </c>
      <c r="J2773" t="s">
        <v>175</v>
      </c>
      <c r="K2773">
        <v>119.18599999999999</v>
      </c>
      <c r="L2773" t="s">
        <v>155</v>
      </c>
    </row>
    <row r="2774" spans="1:12" x14ac:dyDescent="0.3">
      <c r="A2774" t="s">
        <v>177</v>
      </c>
      <c r="B2774" t="s">
        <v>191</v>
      </c>
      <c r="C2774" t="s">
        <v>172</v>
      </c>
      <c r="D2774" s="3">
        <v>2019</v>
      </c>
      <c r="E2774" t="s">
        <v>48</v>
      </c>
      <c r="G2774" t="s">
        <v>29</v>
      </c>
      <c r="H2774" t="s">
        <v>45</v>
      </c>
      <c r="I2774" t="s">
        <v>30</v>
      </c>
      <c r="J2774" t="s">
        <v>175</v>
      </c>
      <c r="K2774">
        <v>112.497</v>
      </c>
      <c r="L2774" t="s">
        <v>155</v>
      </c>
    </row>
    <row r="2775" spans="1:12" x14ac:dyDescent="0.3">
      <c r="A2775" t="s">
        <v>177</v>
      </c>
      <c r="B2775" t="s">
        <v>191</v>
      </c>
      <c r="C2775" t="s">
        <v>172</v>
      </c>
      <c r="D2775" s="3">
        <v>2019</v>
      </c>
      <c r="E2775" t="s">
        <v>49</v>
      </c>
      <c r="G2775" t="s">
        <v>29</v>
      </c>
      <c r="H2775" t="s">
        <v>45</v>
      </c>
      <c r="I2775" t="s">
        <v>30</v>
      </c>
      <c r="J2775" t="s">
        <v>175</v>
      </c>
      <c r="K2775">
        <v>115.95699999999999</v>
      </c>
      <c r="L2775" t="s">
        <v>155</v>
      </c>
    </row>
    <row r="2776" spans="1:12" x14ac:dyDescent="0.3">
      <c r="A2776" t="s">
        <v>177</v>
      </c>
      <c r="B2776" t="s">
        <v>191</v>
      </c>
      <c r="C2776" t="s">
        <v>172</v>
      </c>
      <c r="D2776" s="3">
        <v>2019</v>
      </c>
      <c r="E2776" t="s">
        <v>50</v>
      </c>
      <c r="G2776" t="s">
        <v>29</v>
      </c>
      <c r="H2776" t="s">
        <v>45</v>
      </c>
      <c r="I2776" t="s">
        <v>30</v>
      </c>
      <c r="J2776" t="s">
        <v>175</v>
      </c>
      <c r="K2776">
        <v>109.175</v>
      </c>
      <c r="L2776" t="s">
        <v>155</v>
      </c>
    </row>
    <row r="2777" spans="1:12" x14ac:dyDescent="0.3">
      <c r="A2777" t="s">
        <v>177</v>
      </c>
      <c r="B2777" t="s">
        <v>191</v>
      </c>
      <c r="C2777" t="s">
        <v>172</v>
      </c>
      <c r="D2777" s="3">
        <v>2019</v>
      </c>
      <c r="E2777" t="s">
        <v>51</v>
      </c>
      <c r="G2777" t="s">
        <v>29</v>
      </c>
      <c r="H2777" t="s">
        <v>45</v>
      </c>
      <c r="I2777" t="s">
        <v>30</v>
      </c>
      <c r="J2777" t="s">
        <v>175</v>
      </c>
      <c r="K2777">
        <v>105.741</v>
      </c>
      <c r="L2777" t="s">
        <v>155</v>
      </c>
    </row>
    <row r="2778" spans="1:12" x14ac:dyDescent="0.3">
      <c r="A2778" t="s">
        <v>177</v>
      </c>
      <c r="B2778" t="s">
        <v>191</v>
      </c>
      <c r="C2778" t="s">
        <v>172</v>
      </c>
      <c r="D2778" s="3">
        <v>2019</v>
      </c>
      <c r="E2778" t="s">
        <v>52</v>
      </c>
      <c r="G2778" t="s">
        <v>29</v>
      </c>
      <c r="H2778" t="s">
        <v>45</v>
      </c>
      <c r="I2778" t="s">
        <v>30</v>
      </c>
      <c r="J2778" t="s">
        <v>175</v>
      </c>
      <c r="K2778">
        <v>111.94199999999999</v>
      </c>
      <c r="L2778" t="s">
        <v>155</v>
      </c>
    </row>
    <row r="2779" spans="1:12" x14ac:dyDescent="0.3">
      <c r="A2779" t="s">
        <v>177</v>
      </c>
      <c r="B2779" t="s">
        <v>191</v>
      </c>
      <c r="C2779" t="s">
        <v>172</v>
      </c>
      <c r="D2779" s="3">
        <v>2019</v>
      </c>
      <c r="E2779" t="s">
        <v>53</v>
      </c>
      <c r="G2779" t="s">
        <v>29</v>
      </c>
      <c r="H2779" t="s">
        <v>45</v>
      </c>
      <c r="I2779" t="s">
        <v>30</v>
      </c>
      <c r="J2779" t="s">
        <v>175</v>
      </c>
      <c r="K2779">
        <v>124.46299999999999</v>
      </c>
      <c r="L2779" t="s">
        <v>155</v>
      </c>
    </row>
    <row r="2780" spans="1:12" x14ac:dyDescent="0.3">
      <c r="A2780" t="s">
        <v>177</v>
      </c>
      <c r="B2780" t="s">
        <v>191</v>
      </c>
      <c r="C2780" t="s">
        <v>172</v>
      </c>
      <c r="D2780" s="3">
        <v>2019</v>
      </c>
      <c r="E2780" t="s">
        <v>54</v>
      </c>
      <c r="G2780" t="s">
        <v>29</v>
      </c>
      <c r="H2780" t="s">
        <v>45</v>
      </c>
      <c r="I2780" t="s">
        <v>30</v>
      </c>
      <c r="J2780" t="s">
        <v>175</v>
      </c>
      <c r="K2780">
        <v>117.962</v>
      </c>
      <c r="L2780" t="s">
        <v>155</v>
      </c>
    </row>
    <row r="2781" spans="1:12" x14ac:dyDescent="0.3">
      <c r="A2781" t="s">
        <v>177</v>
      </c>
      <c r="B2781" t="s">
        <v>191</v>
      </c>
      <c r="C2781" t="s">
        <v>172</v>
      </c>
      <c r="D2781" s="3">
        <v>2019</v>
      </c>
      <c r="E2781" t="s">
        <v>55</v>
      </c>
      <c r="G2781" t="s">
        <v>29</v>
      </c>
      <c r="H2781" t="s">
        <v>45</v>
      </c>
      <c r="I2781" t="s">
        <v>30</v>
      </c>
      <c r="J2781" t="s">
        <v>175</v>
      </c>
      <c r="K2781">
        <v>109.129</v>
      </c>
      <c r="L2781" t="s">
        <v>155</v>
      </c>
    </row>
    <row r="2782" spans="1:12" x14ac:dyDescent="0.3">
      <c r="A2782" t="s">
        <v>177</v>
      </c>
      <c r="B2782" t="s">
        <v>191</v>
      </c>
      <c r="C2782" t="s">
        <v>172</v>
      </c>
      <c r="D2782" s="3">
        <v>2019</v>
      </c>
      <c r="E2782" t="s">
        <v>56</v>
      </c>
      <c r="G2782" t="s">
        <v>29</v>
      </c>
      <c r="H2782" t="s">
        <v>45</v>
      </c>
      <c r="I2782" t="s">
        <v>30</v>
      </c>
      <c r="J2782" t="s">
        <v>175</v>
      </c>
      <c r="K2782">
        <v>109.54700000000001</v>
      </c>
      <c r="L2782" t="s">
        <v>155</v>
      </c>
    </row>
    <row r="2783" spans="1:12" x14ac:dyDescent="0.3">
      <c r="A2783" t="s">
        <v>177</v>
      </c>
      <c r="B2783" t="s">
        <v>191</v>
      </c>
      <c r="C2783" t="s">
        <v>172</v>
      </c>
      <c r="D2783" s="3">
        <v>2020</v>
      </c>
      <c r="E2783" t="s">
        <v>44</v>
      </c>
      <c r="G2783" t="s">
        <v>29</v>
      </c>
      <c r="H2783" t="s">
        <v>45</v>
      </c>
      <c r="I2783" t="s">
        <v>30</v>
      </c>
      <c r="J2783" t="s">
        <v>175</v>
      </c>
      <c r="K2783">
        <v>113.52300000000001</v>
      </c>
      <c r="L2783" t="s">
        <v>155</v>
      </c>
    </row>
    <row r="2784" spans="1:12" x14ac:dyDescent="0.3">
      <c r="A2784" t="s">
        <v>177</v>
      </c>
      <c r="B2784" t="s">
        <v>191</v>
      </c>
      <c r="C2784" t="s">
        <v>172</v>
      </c>
      <c r="D2784" s="3">
        <v>2020</v>
      </c>
      <c r="E2784" t="s">
        <v>46</v>
      </c>
      <c r="G2784" t="s">
        <v>29</v>
      </c>
      <c r="H2784" t="s">
        <v>45</v>
      </c>
      <c r="I2784" t="s">
        <v>30</v>
      </c>
      <c r="J2784" t="s">
        <v>175</v>
      </c>
      <c r="K2784">
        <v>117.14099999999999</v>
      </c>
      <c r="L2784" t="s">
        <v>155</v>
      </c>
    </row>
    <row r="2785" spans="1:12" x14ac:dyDescent="0.3">
      <c r="A2785" t="s">
        <v>177</v>
      </c>
      <c r="B2785" t="s">
        <v>191</v>
      </c>
      <c r="C2785" t="s">
        <v>172</v>
      </c>
      <c r="D2785" s="3">
        <v>2020</v>
      </c>
      <c r="E2785" t="s">
        <v>47</v>
      </c>
      <c r="G2785" t="s">
        <v>29</v>
      </c>
      <c r="H2785" t="s">
        <v>45</v>
      </c>
      <c r="I2785" t="s">
        <v>30</v>
      </c>
      <c r="J2785" t="s">
        <v>175</v>
      </c>
      <c r="K2785">
        <v>111.44</v>
      </c>
      <c r="L2785" t="s">
        <v>155</v>
      </c>
    </row>
    <row r="2786" spans="1:12" x14ac:dyDescent="0.3">
      <c r="A2786" t="s">
        <v>177</v>
      </c>
      <c r="B2786" t="s">
        <v>191</v>
      </c>
      <c r="C2786" t="s">
        <v>172</v>
      </c>
      <c r="D2786" s="3">
        <v>2020</v>
      </c>
      <c r="E2786" t="s">
        <v>48</v>
      </c>
      <c r="G2786" t="s">
        <v>29</v>
      </c>
      <c r="H2786" t="s">
        <v>45</v>
      </c>
      <c r="I2786" t="s">
        <v>30</v>
      </c>
      <c r="J2786" t="s">
        <v>175</v>
      </c>
      <c r="K2786">
        <v>106.726</v>
      </c>
      <c r="L2786" t="s">
        <v>155</v>
      </c>
    </row>
    <row r="2787" spans="1:12" x14ac:dyDescent="0.3">
      <c r="A2787" t="s">
        <v>177</v>
      </c>
      <c r="B2787" t="s">
        <v>191</v>
      </c>
      <c r="C2787" t="s">
        <v>172</v>
      </c>
      <c r="D2787" s="3">
        <v>2020</v>
      </c>
      <c r="E2787" t="s">
        <v>49</v>
      </c>
      <c r="G2787" t="s">
        <v>29</v>
      </c>
      <c r="H2787" t="s">
        <v>45</v>
      </c>
      <c r="I2787" t="s">
        <v>30</v>
      </c>
      <c r="J2787" t="s">
        <v>175</v>
      </c>
      <c r="K2787">
        <v>97.352999999999994</v>
      </c>
      <c r="L2787" t="s">
        <v>155</v>
      </c>
    </row>
    <row r="2788" spans="1:12" x14ac:dyDescent="0.3">
      <c r="A2788" t="s">
        <v>177</v>
      </c>
      <c r="B2788" t="s">
        <v>191</v>
      </c>
      <c r="C2788" t="s">
        <v>172</v>
      </c>
      <c r="D2788" s="3">
        <v>2020</v>
      </c>
      <c r="E2788" t="s">
        <v>50</v>
      </c>
      <c r="G2788" t="s">
        <v>29</v>
      </c>
      <c r="H2788" t="s">
        <v>45</v>
      </c>
      <c r="I2788" t="s">
        <v>30</v>
      </c>
      <c r="J2788" t="s">
        <v>175</v>
      </c>
      <c r="K2788">
        <v>85.570000000000007</v>
      </c>
      <c r="L2788" t="s">
        <v>155</v>
      </c>
    </row>
    <row r="2789" spans="1:12" x14ac:dyDescent="0.3">
      <c r="A2789" t="s">
        <v>177</v>
      </c>
      <c r="B2789" t="s">
        <v>191</v>
      </c>
      <c r="C2789" t="s">
        <v>172</v>
      </c>
      <c r="D2789" s="3">
        <v>2020</v>
      </c>
      <c r="E2789" t="s">
        <v>51</v>
      </c>
      <c r="G2789" t="s">
        <v>29</v>
      </c>
      <c r="H2789" t="s">
        <v>45</v>
      </c>
      <c r="I2789" t="s">
        <v>30</v>
      </c>
      <c r="J2789" t="s">
        <v>175</v>
      </c>
      <c r="K2789">
        <v>88.831999999999994</v>
      </c>
      <c r="L2789" t="s">
        <v>155</v>
      </c>
    </row>
    <row r="2790" spans="1:12" x14ac:dyDescent="0.3">
      <c r="A2790" t="s">
        <v>177</v>
      </c>
      <c r="B2790" t="s">
        <v>191</v>
      </c>
      <c r="C2790" t="s">
        <v>172</v>
      </c>
      <c r="D2790" s="3">
        <v>2020</v>
      </c>
      <c r="E2790" t="s">
        <v>52</v>
      </c>
      <c r="G2790" t="s">
        <v>29</v>
      </c>
      <c r="H2790" t="s">
        <v>45</v>
      </c>
      <c r="I2790" t="s">
        <v>30</v>
      </c>
      <c r="J2790" t="s">
        <v>175</v>
      </c>
      <c r="K2790">
        <v>98.402000000000001</v>
      </c>
      <c r="L2790" t="s">
        <v>155</v>
      </c>
    </row>
    <row r="2791" spans="1:12" x14ac:dyDescent="0.3">
      <c r="A2791" t="s">
        <v>177</v>
      </c>
      <c r="B2791" t="s">
        <v>191</v>
      </c>
      <c r="C2791" t="s">
        <v>172</v>
      </c>
      <c r="D2791" s="3">
        <v>2020</v>
      </c>
      <c r="E2791" t="s">
        <v>53</v>
      </c>
      <c r="G2791" t="s">
        <v>29</v>
      </c>
      <c r="H2791" t="s">
        <v>45</v>
      </c>
      <c r="I2791" t="s">
        <v>30</v>
      </c>
      <c r="J2791" t="s">
        <v>175</v>
      </c>
      <c r="K2791">
        <v>108.363</v>
      </c>
      <c r="L2791" t="s">
        <v>155</v>
      </c>
    </row>
    <row r="2792" spans="1:12" x14ac:dyDescent="0.3">
      <c r="A2792" t="s">
        <v>177</v>
      </c>
      <c r="B2792" t="s">
        <v>191</v>
      </c>
      <c r="C2792" t="s">
        <v>172</v>
      </c>
      <c r="D2792" s="3">
        <v>2020</v>
      </c>
      <c r="E2792" t="s">
        <v>54</v>
      </c>
      <c r="G2792" t="s">
        <v>29</v>
      </c>
      <c r="H2792" t="s">
        <v>45</v>
      </c>
      <c r="I2792" t="s">
        <v>30</v>
      </c>
      <c r="J2792" t="s">
        <v>175</v>
      </c>
      <c r="K2792">
        <v>113.07700000000001</v>
      </c>
      <c r="L2792" t="s">
        <v>155</v>
      </c>
    </row>
    <row r="2793" spans="1:12" x14ac:dyDescent="0.3">
      <c r="A2793" t="s">
        <v>177</v>
      </c>
      <c r="B2793" t="s">
        <v>191</v>
      </c>
      <c r="C2793" t="s">
        <v>172</v>
      </c>
      <c r="D2793" s="3">
        <v>2020</v>
      </c>
      <c r="E2793" t="s">
        <v>55</v>
      </c>
      <c r="G2793" t="s">
        <v>29</v>
      </c>
      <c r="H2793" t="s">
        <v>45</v>
      </c>
      <c r="I2793" t="s">
        <v>30</v>
      </c>
      <c r="J2793" t="s">
        <v>175</v>
      </c>
      <c r="K2793">
        <v>100.559</v>
      </c>
      <c r="L2793" t="s">
        <v>155</v>
      </c>
    </row>
    <row r="2794" spans="1:12" x14ac:dyDescent="0.3">
      <c r="A2794" t="s">
        <v>177</v>
      </c>
      <c r="B2794" t="s">
        <v>191</v>
      </c>
      <c r="C2794" t="s">
        <v>172</v>
      </c>
      <c r="D2794" s="3">
        <v>2020</v>
      </c>
      <c r="E2794" t="s">
        <v>56</v>
      </c>
      <c r="G2794" t="s">
        <v>29</v>
      </c>
      <c r="H2794" t="s">
        <v>45</v>
      </c>
      <c r="I2794" t="s">
        <v>30</v>
      </c>
      <c r="J2794" t="s">
        <v>175</v>
      </c>
      <c r="K2794">
        <v>96.203999999999994</v>
      </c>
      <c r="L2794" t="s">
        <v>155</v>
      </c>
    </row>
    <row r="2795" spans="1:12" x14ac:dyDescent="0.3">
      <c r="A2795" t="s">
        <v>177</v>
      </c>
      <c r="B2795" t="s">
        <v>191</v>
      </c>
      <c r="C2795" t="s">
        <v>172</v>
      </c>
      <c r="D2795" s="3">
        <v>2021</v>
      </c>
      <c r="E2795" t="s">
        <v>44</v>
      </c>
      <c r="G2795" t="s">
        <v>29</v>
      </c>
      <c r="H2795" t="s">
        <v>45</v>
      </c>
      <c r="I2795" t="s">
        <v>30</v>
      </c>
      <c r="J2795" t="s">
        <v>175</v>
      </c>
      <c r="K2795">
        <v>107.34</v>
      </c>
      <c r="L2795" t="s">
        <v>155</v>
      </c>
    </row>
    <row r="2796" spans="1:12" x14ac:dyDescent="0.3">
      <c r="A2796" t="s">
        <v>177</v>
      </c>
      <c r="B2796" t="s">
        <v>191</v>
      </c>
      <c r="C2796" t="s">
        <v>172</v>
      </c>
      <c r="D2796" s="3">
        <v>2021</v>
      </c>
      <c r="E2796" t="s">
        <v>46</v>
      </c>
      <c r="G2796" t="s">
        <v>29</v>
      </c>
      <c r="H2796" t="s">
        <v>45</v>
      </c>
      <c r="I2796" t="s">
        <v>30</v>
      </c>
      <c r="J2796" t="s">
        <v>175</v>
      </c>
      <c r="K2796">
        <v>116.569</v>
      </c>
      <c r="L2796" t="s">
        <v>155</v>
      </c>
    </row>
    <row r="2797" spans="1:12" x14ac:dyDescent="0.3">
      <c r="A2797" t="s">
        <v>177</v>
      </c>
      <c r="B2797" t="s">
        <v>191</v>
      </c>
      <c r="C2797" t="s">
        <v>172</v>
      </c>
      <c r="D2797" s="3">
        <v>2021</v>
      </c>
      <c r="E2797" t="s">
        <v>47</v>
      </c>
      <c r="G2797" t="s">
        <v>29</v>
      </c>
      <c r="H2797" t="s">
        <v>45</v>
      </c>
      <c r="I2797" t="s">
        <v>30</v>
      </c>
      <c r="J2797" t="s">
        <v>175</v>
      </c>
      <c r="K2797">
        <v>110.589</v>
      </c>
      <c r="L2797" t="s">
        <v>155</v>
      </c>
    </row>
    <row r="2798" spans="1:12" x14ac:dyDescent="0.3">
      <c r="A2798" t="s">
        <v>177</v>
      </c>
      <c r="B2798" t="s">
        <v>191</v>
      </c>
      <c r="C2798" t="s">
        <v>172</v>
      </c>
      <c r="D2798" s="3">
        <v>2021</v>
      </c>
      <c r="E2798" t="s">
        <v>48</v>
      </c>
      <c r="G2798" t="s">
        <v>29</v>
      </c>
      <c r="H2798" t="s">
        <v>45</v>
      </c>
      <c r="I2798" t="s">
        <v>30</v>
      </c>
      <c r="J2798" t="s">
        <v>175</v>
      </c>
      <c r="K2798">
        <v>104.443</v>
      </c>
      <c r="L2798" t="s">
        <v>155</v>
      </c>
    </row>
    <row r="2799" spans="1:12" x14ac:dyDescent="0.3">
      <c r="A2799" t="s">
        <v>177</v>
      </c>
      <c r="B2799" t="s">
        <v>191</v>
      </c>
      <c r="C2799" t="s">
        <v>172</v>
      </c>
      <c r="D2799" s="3">
        <v>2021</v>
      </c>
      <c r="E2799" t="s">
        <v>49</v>
      </c>
      <c r="G2799" t="s">
        <v>29</v>
      </c>
      <c r="H2799" t="s">
        <v>45</v>
      </c>
      <c r="I2799" t="s">
        <v>30</v>
      </c>
      <c r="J2799" t="s">
        <v>175</v>
      </c>
      <c r="K2799">
        <v>102.627</v>
      </c>
      <c r="L2799" t="s">
        <v>155</v>
      </c>
    </row>
    <row r="2800" spans="1:12" x14ac:dyDescent="0.3">
      <c r="A2800" t="s">
        <v>177</v>
      </c>
      <c r="B2800" t="s">
        <v>191</v>
      </c>
      <c r="C2800" t="s">
        <v>172</v>
      </c>
      <c r="D2800" s="3">
        <v>2021</v>
      </c>
      <c r="E2800" t="s">
        <v>50</v>
      </c>
      <c r="G2800" t="s">
        <v>29</v>
      </c>
      <c r="H2800" t="s">
        <v>45</v>
      </c>
      <c r="I2800" t="s">
        <v>30</v>
      </c>
      <c r="J2800" t="s">
        <v>175</v>
      </c>
      <c r="K2800">
        <v>103.592</v>
      </c>
      <c r="L2800" t="s">
        <v>155</v>
      </c>
    </row>
    <row r="2801" spans="1:12" x14ac:dyDescent="0.3">
      <c r="A2801" t="s">
        <v>177</v>
      </c>
      <c r="B2801" t="s">
        <v>191</v>
      </c>
      <c r="C2801" t="s">
        <v>172</v>
      </c>
      <c r="D2801" s="3">
        <v>2021</v>
      </c>
      <c r="E2801" t="s">
        <v>51</v>
      </c>
      <c r="G2801" t="s">
        <v>29</v>
      </c>
      <c r="H2801" t="s">
        <v>45</v>
      </c>
      <c r="I2801" t="s">
        <v>30</v>
      </c>
      <c r="J2801" t="s">
        <v>175</v>
      </c>
      <c r="K2801">
        <v>93.160000000000011</v>
      </c>
      <c r="L2801" t="s">
        <v>155</v>
      </c>
    </row>
    <row r="2802" spans="1:12" x14ac:dyDescent="0.3">
      <c r="A2802" t="s">
        <v>177</v>
      </c>
      <c r="B2802" t="s">
        <v>191</v>
      </c>
      <c r="C2802" t="s">
        <v>172</v>
      </c>
      <c r="D2802" s="3">
        <v>2021</v>
      </c>
      <c r="E2802" t="s">
        <v>52</v>
      </c>
      <c r="G2802" t="s">
        <v>29</v>
      </c>
      <c r="H2802" t="s">
        <v>45</v>
      </c>
      <c r="I2802" t="s">
        <v>30</v>
      </c>
      <c r="J2802" t="s">
        <v>175</v>
      </c>
      <c r="K2802">
        <v>99.872</v>
      </c>
      <c r="L2802" t="s">
        <v>155</v>
      </c>
    </row>
    <row r="2803" spans="1:12" x14ac:dyDescent="0.3">
      <c r="A2803" t="s">
        <v>177</v>
      </c>
      <c r="B2803" t="s">
        <v>191</v>
      </c>
      <c r="C2803" t="s">
        <v>172</v>
      </c>
      <c r="D2803" s="3">
        <v>2021</v>
      </c>
      <c r="E2803" t="s">
        <v>53</v>
      </c>
      <c r="G2803" t="s">
        <v>29</v>
      </c>
      <c r="H2803" t="s">
        <v>45</v>
      </c>
      <c r="I2803" t="s">
        <v>30</v>
      </c>
      <c r="J2803" t="s">
        <v>175</v>
      </c>
      <c r="K2803">
        <v>130.56800000000001</v>
      </c>
      <c r="L2803" t="s">
        <v>155</v>
      </c>
    </row>
    <row r="2804" spans="1:12" x14ac:dyDescent="0.3">
      <c r="A2804" t="s">
        <v>177</v>
      </c>
      <c r="B2804" t="s">
        <v>191</v>
      </c>
      <c r="C2804" t="s">
        <v>172</v>
      </c>
      <c r="D2804" s="3">
        <v>2021</v>
      </c>
      <c r="E2804" t="s">
        <v>54</v>
      </c>
      <c r="G2804" t="s">
        <v>29</v>
      </c>
      <c r="H2804" t="s">
        <v>45</v>
      </c>
      <c r="I2804" t="s">
        <v>30</v>
      </c>
      <c r="J2804" t="s">
        <v>175</v>
      </c>
      <c r="K2804">
        <v>88.087000000000003</v>
      </c>
      <c r="L2804" t="s">
        <v>155</v>
      </c>
    </row>
    <row r="2805" spans="1:12" x14ac:dyDescent="0.3">
      <c r="A2805" t="s">
        <v>177</v>
      </c>
      <c r="B2805" t="s">
        <v>191</v>
      </c>
      <c r="C2805" t="s">
        <v>172</v>
      </c>
      <c r="D2805" s="3">
        <v>2021</v>
      </c>
      <c r="E2805" t="s">
        <v>55</v>
      </c>
      <c r="G2805" t="s">
        <v>29</v>
      </c>
      <c r="H2805" t="s">
        <v>45</v>
      </c>
      <c r="I2805" t="s">
        <v>30</v>
      </c>
      <c r="J2805" t="s">
        <v>175</v>
      </c>
      <c r="K2805">
        <v>14.394</v>
      </c>
      <c r="L2805" t="s">
        <v>155</v>
      </c>
    </row>
    <row r="2806" spans="1:12" x14ac:dyDescent="0.3">
      <c r="A2806" t="s">
        <v>177</v>
      </c>
      <c r="B2806" t="s">
        <v>191</v>
      </c>
      <c r="C2806" t="s">
        <v>172</v>
      </c>
      <c r="D2806" s="3">
        <v>2021</v>
      </c>
      <c r="E2806" t="s">
        <v>56</v>
      </c>
      <c r="G2806" t="s">
        <v>29</v>
      </c>
      <c r="H2806" t="s">
        <v>45</v>
      </c>
      <c r="I2806" t="s">
        <v>30</v>
      </c>
      <c r="J2806" t="s">
        <v>175</v>
      </c>
      <c r="K2806">
        <v>14.951000000000001</v>
      </c>
      <c r="L2806" t="s">
        <v>155</v>
      </c>
    </row>
    <row r="2807" spans="1:12" x14ac:dyDescent="0.3">
      <c r="A2807" t="s">
        <v>177</v>
      </c>
      <c r="B2807" t="s">
        <v>191</v>
      </c>
      <c r="C2807" t="s">
        <v>172</v>
      </c>
      <c r="D2807" s="3">
        <v>2022</v>
      </c>
      <c r="E2807" t="s">
        <v>44</v>
      </c>
      <c r="G2807" t="s">
        <v>29</v>
      </c>
      <c r="H2807" t="s">
        <v>45</v>
      </c>
      <c r="I2807" t="s">
        <v>30</v>
      </c>
      <c r="J2807" t="s">
        <v>175</v>
      </c>
      <c r="K2807">
        <v>17.850999999999999</v>
      </c>
      <c r="L2807" t="s">
        <v>155</v>
      </c>
    </row>
    <row r="2808" spans="1:12" x14ac:dyDescent="0.3">
      <c r="A2808" t="s">
        <v>177</v>
      </c>
      <c r="B2808" t="s">
        <v>191</v>
      </c>
      <c r="C2808" t="s">
        <v>172</v>
      </c>
      <c r="D2808" s="3">
        <v>2022</v>
      </c>
      <c r="E2808" t="s">
        <v>46</v>
      </c>
      <c r="G2808" t="s">
        <v>29</v>
      </c>
      <c r="H2808" t="s">
        <v>45</v>
      </c>
      <c r="I2808" t="s">
        <v>30</v>
      </c>
      <c r="J2808" t="s">
        <v>175</v>
      </c>
      <c r="K2808">
        <v>17.143000000000001</v>
      </c>
      <c r="L2808" t="s">
        <v>155</v>
      </c>
    </row>
    <row r="2809" spans="1:12" x14ac:dyDescent="0.3">
      <c r="A2809" t="s">
        <v>177</v>
      </c>
      <c r="B2809" t="s">
        <v>191</v>
      </c>
      <c r="C2809" t="s">
        <v>172</v>
      </c>
      <c r="D2809" s="3">
        <v>2022</v>
      </c>
      <c r="E2809" t="s">
        <v>47</v>
      </c>
      <c r="G2809" t="s">
        <v>29</v>
      </c>
      <c r="H2809" t="s">
        <v>45</v>
      </c>
      <c r="I2809" t="s">
        <v>30</v>
      </c>
      <c r="J2809" t="s">
        <v>175</v>
      </c>
      <c r="K2809">
        <v>19.916</v>
      </c>
      <c r="L2809" t="s">
        <v>155</v>
      </c>
    </row>
    <row r="2810" spans="1:12" x14ac:dyDescent="0.3">
      <c r="A2810" t="s">
        <v>177</v>
      </c>
      <c r="B2810" t="s">
        <v>191</v>
      </c>
      <c r="C2810" t="s">
        <v>172</v>
      </c>
      <c r="D2810" s="3">
        <v>2022</v>
      </c>
      <c r="E2810" t="s">
        <v>48</v>
      </c>
      <c r="G2810" t="s">
        <v>29</v>
      </c>
      <c r="H2810" t="s">
        <v>45</v>
      </c>
      <c r="I2810" t="s">
        <v>30</v>
      </c>
      <c r="J2810" t="s">
        <v>175</v>
      </c>
      <c r="K2810">
        <v>20.605</v>
      </c>
      <c r="L2810" t="s">
        <v>155</v>
      </c>
    </row>
    <row r="2811" spans="1:12" x14ac:dyDescent="0.3">
      <c r="A2811" t="s">
        <v>177</v>
      </c>
      <c r="B2811" t="s">
        <v>191</v>
      </c>
      <c r="C2811" t="s">
        <v>172</v>
      </c>
      <c r="D2811" s="3">
        <v>2022</v>
      </c>
      <c r="E2811" t="s">
        <v>49</v>
      </c>
      <c r="G2811" t="s">
        <v>29</v>
      </c>
      <c r="H2811" t="s">
        <v>45</v>
      </c>
      <c r="I2811" t="s">
        <v>30</v>
      </c>
      <c r="J2811" t="s">
        <v>175</v>
      </c>
      <c r="K2811">
        <v>18.641999999999999</v>
      </c>
      <c r="L2811" t="s">
        <v>155</v>
      </c>
    </row>
    <row r="2812" spans="1:12" x14ac:dyDescent="0.3">
      <c r="A2812" t="s">
        <v>177</v>
      </c>
      <c r="B2812" t="s">
        <v>191</v>
      </c>
      <c r="C2812" t="s">
        <v>172</v>
      </c>
      <c r="D2812" s="3">
        <v>2022</v>
      </c>
      <c r="E2812" t="s">
        <v>50</v>
      </c>
      <c r="G2812" t="s">
        <v>29</v>
      </c>
      <c r="H2812" t="s">
        <v>45</v>
      </c>
      <c r="I2812" t="s">
        <v>30</v>
      </c>
      <c r="J2812" t="s">
        <v>175</v>
      </c>
      <c r="K2812">
        <v>11.733000000000001</v>
      </c>
      <c r="L2812" t="s">
        <v>155</v>
      </c>
    </row>
    <row r="2813" spans="1:12" x14ac:dyDescent="0.3">
      <c r="A2813" t="s">
        <v>177</v>
      </c>
      <c r="B2813" t="s">
        <v>191</v>
      </c>
      <c r="C2813" t="s">
        <v>172</v>
      </c>
      <c r="D2813" s="3">
        <v>2022</v>
      </c>
      <c r="E2813" t="s">
        <v>51</v>
      </c>
      <c r="G2813" t="s">
        <v>29</v>
      </c>
      <c r="H2813" t="s">
        <v>45</v>
      </c>
      <c r="I2813" t="s">
        <v>30</v>
      </c>
      <c r="J2813" t="s">
        <v>175</v>
      </c>
      <c r="K2813">
        <v>16.064</v>
      </c>
      <c r="L2813" t="s">
        <v>155</v>
      </c>
    </row>
    <row r="2814" spans="1:12" x14ac:dyDescent="0.3">
      <c r="A2814" t="s">
        <v>177</v>
      </c>
      <c r="B2814" t="s">
        <v>191</v>
      </c>
      <c r="C2814" t="s">
        <v>172</v>
      </c>
      <c r="D2814" s="3">
        <v>2022</v>
      </c>
      <c r="E2814" t="s">
        <v>52</v>
      </c>
      <c r="G2814" t="s">
        <v>29</v>
      </c>
      <c r="H2814" t="s">
        <v>45</v>
      </c>
      <c r="I2814" t="s">
        <v>30</v>
      </c>
      <c r="J2814" t="s">
        <v>175</v>
      </c>
      <c r="K2814">
        <v>15.792</v>
      </c>
      <c r="L2814" t="s">
        <v>155</v>
      </c>
    </row>
    <row r="2815" spans="1:12" x14ac:dyDescent="0.3">
      <c r="A2815" t="s">
        <v>177</v>
      </c>
      <c r="B2815" t="s">
        <v>191</v>
      </c>
      <c r="C2815" t="s">
        <v>172</v>
      </c>
      <c r="D2815" s="3">
        <v>2022</v>
      </c>
      <c r="E2815" t="s">
        <v>53</v>
      </c>
      <c r="G2815" t="s">
        <v>29</v>
      </c>
      <c r="H2815" t="s">
        <v>45</v>
      </c>
      <c r="I2815" t="s">
        <v>30</v>
      </c>
      <c r="J2815" t="s">
        <v>175</v>
      </c>
      <c r="K2815">
        <v>24.308</v>
      </c>
      <c r="L2815" t="s">
        <v>155</v>
      </c>
    </row>
    <row r="2816" spans="1:12" x14ac:dyDescent="0.3">
      <c r="A2816" t="s">
        <v>177</v>
      </c>
      <c r="B2816" t="s">
        <v>191</v>
      </c>
      <c r="C2816" t="s">
        <v>172</v>
      </c>
      <c r="D2816" s="3">
        <v>2022</v>
      </c>
      <c r="E2816" t="s">
        <v>54</v>
      </c>
      <c r="G2816" t="s">
        <v>29</v>
      </c>
      <c r="H2816" t="s">
        <v>45</v>
      </c>
      <c r="I2816" t="s">
        <v>30</v>
      </c>
      <c r="J2816" t="s">
        <v>175</v>
      </c>
      <c r="K2816">
        <v>26.629000000000001</v>
      </c>
      <c r="L2816" t="s">
        <v>155</v>
      </c>
    </row>
    <row r="2817" spans="1:12" x14ac:dyDescent="0.3">
      <c r="A2817" t="s">
        <v>177</v>
      </c>
      <c r="B2817" t="s">
        <v>191</v>
      </c>
      <c r="C2817" t="s">
        <v>172</v>
      </c>
      <c r="D2817" s="3">
        <v>2022</v>
      </c>
      <c r="E2817" t="s">
        <v>55</v>
      </c>
      <c r="G2817" t="s">
        <v>29</v>
      </c>
      <c r="H2817" t="s">
        <v>45</v>
      </c>
      <c r="I2817" t="s">
        <v>30</v>
      </c>
      <c r="J2817" t="s">
        <v>175</v>
      </c>
      <c r="K2817">
        <v>22.428999999999998</v>
      </c>
      <c r="L2817" t="s">
        <v>155</v>
      </c>
    </row>
    <row r="2818" spans="1:12" x14ac:dyDescent="0.3">
      <c r="A2818" t="s">
        <v>177</v>
      </c>
      <c r="B2818" t="s">
        <v>191</v>
      </c>
      <c r="C2818" t="s">
        <v>172</v>
      </c>
      <c r="D2818" s="3">
        <v>2022</v>
      </c>
      <c r="E2818" t="s">
        <v>56</v>
      </c>
      <c r="G2818" t="s">
        <v>29</v>
      </c>
      <c r="H2818" t="s">
        <v>45</v>
      </c>
      <c r="I2818" t="s">
        <v>30</v>
      </c>
      <c r="J2818" t="s">
        <v>175</v>
      </c>
      <c r="K2818">
        <v>16.629000000000001</v>
      </c>
      <c r="L2818" t="s">
        <v>155</v>
      </c>
    </row>
    <row r="2819" spans="1:12" x14ac:dyDescent="0.3">
      <c r="A2819" t="s">
        <v>177</v>
      </c>
      <c r="B2819" t="s">
        <v>191</v>
      </c>
      <c r="C2819" t="s">
        <v>172</v>
      </c>
      <c r="D2819" s="3">
        <v>2023</v>
      </c>
      <c r="E2819" t="s">
        <v>44</v>
      </c>
      <c r="G2819" t="s">
        <v>29</v>
      </c>
      <c r="H2819" t="s">
        <v>45</v>
      </c>
      <c r="I2819" t="s">
        <v>30</v>
      </c>
      <c r="J2819" t="s">
        <v>175</v>
      </c>
      <c r="K2819">
        <v>18.024000000000001</v>
      </c>
      <c r="L2819" t="s">
        <v>155</v>
      </c>
    </row>
    <row r="2820" spans="1:12" x14ac:dyDescent="0.3">
      <c r="A2820" t="s">
        <v>177</v>
      </c>
      <c r="B2820" t="s">
        <v>191</v>
      </c>
      <c r="C2820" t="s">
        <v>172</v>
      </c>
      <c r="D2820" s="3">
        <v>2023</v>
      </c>
      <c r="E2820" t="s">
        <v>46</v>
      </c>
      <c r="G2820" t="s">
        <v>29</v>
      </c>
      <c r="H2820" t="s">
        <v>45</v>
      </c>
      <c r="I2820" t="s">
        <v>30</v>
      </c>
      <c r="J2820" t="s">
        <v>175</v>
      </c>
      <c r="K2820">
        <v>16.16</v>
      </c>
      <c r="L2820" t="s">
        <v>155</v>
      </c>
    </row>
    <row r="2821" spans="1:12" x14ac:dyDescent="0.3">
      <c r="A2821" t="s">
        <v>177</v>
      </c>
      <c r="B2821" t="s">
        <v>191</v>
      </c>
      <c r="C2821" t="s">
        <v>172</v>
      </c>
      <c r="D2821" s="3">
        <v>2023</v>
      </c>
      <c r="E2821" t="s">
        <v>47</v>
      </c>
      <c r="G2821" t="s">
        <v>29</v>
      </c>
      <c r="H2821" t="s">
        <v>45</v>
      </c>
      <c r="I2821" t="s">
        <v>30</v>
      </c>
      <c r="J2821" t="s">
        <v>175</v>
      </c>
      <c r="K2821">
        <v>15.679</v>
      </c>
      <c r="L2821" t="s">
        <v>155</v>
      </c>
    </row>
    <row r="2822" spans="1:12" x14ac:dyDescent="0.3">
      <c r="A2822" t="s">
        <v>177</v>
      </c>
      <c r="B2822" t="s">
        <v>191</v>
      </c>
      <c r="C2822" t="s">
        <v>172</v>
      </c>
      <c r="D2822" s="3">
        <v>2023</v>
      </c>
      <c r="E2822" t="s">
        <v>48</v>
      </c>
      <c r="G2822" t="s">
        <v>29</v>
      </c>
      <c r="H2822" t="s">
        <v>45</v>
      </c>
      <c r="I2822" t="s">
        <v>30</v>
      </c>
      <c r="J2822" t="s">
        <v>175</v>
      </c>
      <c r="K2822">
        <v>17.634</v>
      </c>
      <c r="L2822" t="s">
        <v>155</v>
      </c>
    </row>
    <row r="2823" spans="1:12" x14ac:dyDescent="0.3">
      <c r="A2823" t="s">
        <v>177</v>
      </c>
      <c r="B2823" t="s">
        <v>191</v>
      </c>
      <c r="C2823" t="s">
        <v>172</v>
      </c>
      <c r="D2823" s="3">
        <v>2023</v>
      </c>
      <c r="E2823" t="s">
        <v>49</v>
      </c>
      <c r="G2823" t="s">
        <v>29</v>
      </c>
      <c r="H2823" t="s">
        <v>45</v>
      </c>
      <c r="I2823" t="s">
        <v>30</v>
      </c>
      <c r="J2823" t="s">
        <v>175</v>
      </c>
      <c r="K2823">
        <v>13.241</v>
      </c>
      <c r="L2823" t="s">
        <v>155</v>
      </c>
    </row>
    <row r="2824" spans="1:12" x14ac:dyDescent="0.3">
      <c r="A2824" t="s">
        <v>177</v>
      </c>
      <c r="B2824" t="s">
        <v>191</v>
      </c>
      <c r="C2824" t="s">
        <v>172</v>
      </c>
      <c r="D2824" s="3">
        <v>2023</v>
      </c>
      <c r="E2824" t="s">
        <v>50</v>
      </c>
      <c r="G2824" t="s">
        <v>29</v>
      </c>
      <c r="H2824" t="s">
        <v>45</v>
      </c>
      <c r="I2824" t="s">
        <v>30</v>
      </c>
      <c r="J2824" t="s">
        <v>175</v>
      </c>
      <c r="K2824">
        <v>12.981999999999999</v>
      </c>
      <c r="L2824" t="s">
        <v>155</v>
      </c>
    </row>
    <row r="2825" spans="1:12" x14ac:dyDescent="0.3">
      <c r="A2825" t="s">
        <v>177</v>
      </c>
      <c r="B2825" t="s">
        <v>191</v>
      </c>
      <c r="C2825" t="s">
        <v>172</v>
      </c>
      <c r="D2825" s="3">
        <v>2023</v>
      </c>
      <c r="E2825" t="s">
        <v>51</v>
      </c>
      <c r="G2825" t="s">
        <v>29</v>
      </c>
      <c r="H2825" t="s">
        <v>45</v>
      </c>
      <c r="I2825" t="s">
        <v>30</v>
      </c>
      <c r="J2825" t="s">
        <v>175</v>
      </c>
      <c r="K2825">
        <v>14.130999999999998</v>
      </c>
      <c r="L2825" t="s">
        <v>155</v>
      </c>
    </row>
    <row r="2826" spans="1:12" x14ac:dyDescent="0.3">
      <c r="A2826" t="s">
        <v>177</v>
      </c>
      <c r="B2826" t="s">
        <v>191</v>
      </c>
      <c r="C2826" t="s">
        <v>172</v>
      </c>
      <c r="D2826" s="3">
        <v>2023</v>
      </c>
      <c r="E2826" t="s">
        <v>52</v>
      </c>
      <c r="G2826" t="s">
        <v>29</v>
      </c>
      <c r="H2826" t="s">
        <v>45</v>
      </c>
      <c r="I2826" t="s">
        <v>30</v>
      </c>
      <c r="J2826" t="s">
        <v>175</v>
      </c>
      <c r="K2826">
        <v>14.958</v>
      </c>
      <c r="L2826" t="s">
        <v>155</v>
      </c>
    </row>
    <row r="2827" spans="1:12" x14ac:dyDescent="0.3">
      <c r="A2827" t="s">
        <v>177</v>
      </c>
      <c r="B2827" t="s">
        <v>191</v>
      </c>
      <c r="C2827" t="s">
        <v>172</v>
      </c>
      <c r="D2827" s="3">
        <v>2023</v>
      </c>
      <c r="E2827" t="s">
        <v>53</v>
      </c>
      <c r="G2827" t="s">
        <v>29</v>
      </c>
      <c r="H2827" t="s">
        <v>45</v>
      </c>
      <c r="I2827" t="s">
        <v>30</v>
      </c>
      <c r="J2827" t="s">
        <v>175</v>
      </c>
      <c r="K2827">
        <v>17.321000000000002</v>
      </c>
      <c r="L2827" t="s">
        <v>155</v>
      </c>
    </row>
    <row r="2828" spans="1:12" x14ac:dyDescent="0.3">
      <c r="A2828" t="s">
        <v>177</v>
      </c>
      <c r="B2828" t="s">
        <v>191</v>
      </c>
      <c r="C2828" t="s">
        <v>172</v>
      </c>
      <c r="D2828" s="3">
        <v>2023</v>
      </c>
      <c r="E2828" t="s">
        <v>54</v>
      </c>
      <c r="G2828" t="s">
        <v>29</v>
      </c>
      <c r="H2828" t="s">
        <v>45</v>
      </c>
      <c r="I2828" t="s">
        <v>30</v>
      </c>
      <c r="J2828" t="s">
        <v>175</v>
      </c>
      <c r="K2828">
        <v>16.984999999999999</v>
      </c>
      <c r="L2828" t="s">
        <v>155</v>
      </c>
    </row>
    <row r="2829" spans="1:12" x14ac:dyDescent="0.3">
      <c r="A2829" t="s">
        <v>177</v>
      </c>
      <c r="B2829" t="s">
        <v>191</v>
      </c>
      <c r="C2829" t="s">
        <v>172</v>
      </c>
      <c r="D2829" s="3">
        <v>2023</v>
      </c>
      <c r="E2829" t="s">
        <v>55</v>
      </c>
      <c r="G2829" t="s">
        <v>29</v>
      </c>
      <c r="H2829" t="s">
        <v>45</v>
      </c>
      <c r="I2829" t="s">
        <v>30</v>
      </c>
      <c r="J2829" t="s">
        <v>175</v>
      </c>
      <c r="K2829">
        <v>15.236000000000001</v>
      </c>
      <c r="L2829" t="s">
        <v>155</v>
      </c>
    </row>
    <row r="2830" spans="1:12" x14ac:dyDescent="0.3">
      <c r="A2830" t="s">
        <v>177</v>
      </c>
      <c r="B2830" t="s">
        <v>191</v>
      </c>
      <c r="C2830" t="s">
        <v>172</v>
      </c>
      <c r="D2830" s="3">
        <v>2023</v>
      </c>
      <c r="E2830" t="s">
        <v>56</v>
      </c>
      <c r="G2830" t="s">
        <v>29</v>
      </c>
      <c r="H2830" t="s">
        <v>45</v>
      </c>
      <c r="I2830" t="s">
        <v>30</v>
      </c>
      <c r="J2830" t="s">
        <v>175</v>
      </c>
      <c r="K2830">
        <v>14.297000000000001</v>
      </c>
      <c r="L2830" t="s">
        <v>155</v>
      </c>
    </row>
    <row r="2831" spans="1:12" x14ac:dyDescent="0.3">
      <c r="A2831" t="s">
        <v>177</v>
      </c>
      <c r="B2831" t="s">
        <v>191</v>
      </c>
      <c r="C2831" t="s">
        <v>172</v>
      </c>
      <c r="D2831" s="3">
        <v>2024</v>
      </c>
      <c r="E2831" t="s">
        <v>44</v>
      </c>
      <c r="G2831" t="s">
        <v>29</v>
      </c>
      <c r="H2831" t="s">
        <v>45</v>
      </c>
      <c r="I2831" t="s">
        <v>30</v>
      </c>
      <c r="J2831" t="s">
        <v>175</v>
      </c>
      <c r="K2831">
        <v>14.814</v>
      </c>
      <c r="L2831" t="s">
        <v>155</v>
      </c>
    </row>
    <row r="2832" spans="1:12" x14ac:dyDescent="0.3">
      <c r="A2832" t="s">
        <v>177</v>
      </c>
      <c r="B2832" t="s">
        <v>191</v>
      </c>
      <c r="C2832" t="s">
        <v>172</v>
      </c>
      <c r="D2832" s="3">
        <v>2024</v>
      </c>
      <c r="E2832" t="s">
        <v>46</v>
      </c>
      <c r="G2832" t="s">
        <v>29</v>
      </c>
      <c r="H2832" t="s">
        <v>45</v>
      </c>
      <c r="I2832" t="s">
        <v>30</v>
      </c>
      <c r="J2832" t="s">
        <v>175</v>
      </c>
      <c r="K2832">
        <v>67.478999999999999</v>
      </c>
      <c r="L2832" t="s">
        <v>155</v>
      </c>
    </row>
    <row r="2833" spans="1:12" x14ac:dyDescent="0.3">
      <c r="A2833" t="s">
        <v>177</v>
      </c>
      <c r="B2833" t="s">
        <v>191</v>
      </c>
      <c r="C2833" t="s">
        <v>172</v>
      </c>
      <c r="D2833" s="3">
        <v>2024</v>
      </c>
      <c r="E2833" t="s">
        <v>47</v>
      </c>
      <c r="G2833" t="s">
        <v>29</v>
      </c>
      <c r="H2833" t="s">
        <v>45</v>
      </c>
      <c r="I2833" t="s">
        <v>30</v>
      </c>
      <c r="J2833" t="s">
        <v>175</v>
      </c>
      <c r="K2833">
        <v>69.781000000000006</v>
      </c>
      <c r="L2833" t="s">
        <v>155</v>
      </c>
    </row>
    <row r="2834" spans="1:12" x14ac:dyDescent="0.3">
      <c r="A2834" t="s">
        <v>177</v>
      </c>
      <c r="B2834" t="s">
        <v>191</v>
      </c>
      <c r="C2834" t="s">
        <v>172</v>
      </c>
      <c r="D2834" s="3">
        <v>2024</v>
      </c>
      <c r="E2834" t="s">
        <v>48</v>
      </c>
      <c r="G2834" t="s">
        <v>29</v>
      </c>
      <c r="H2834" t="s">
        <v>45</v>
      </c>
      <c r="I2834" t="s">
        <v>30</v>
      </c>
      <c r="J2834" t="s">
        <v>175</v>
      </c>
      <c r="K2834">
        <v>59.706000000000003</v>
      </c>
      <c r="L2834" t="s">
        <v>155</v>
      </c>
    </row>
    <row r="2835" spans="1:12" x14ac:dyDescent="0.3">
      <c r="A2835" t="s">
        <v>177</v>
      </c>
      <c r="B2835" t="s">
        <v>191</v>
      </c>
      <c r="C2835" t="s">
        <v>172</v>
      </c>
      <c r="D2835" s="3">
        <v>2024</v>
      </c>
      <c r="E2835" t="s">
        <v>49</v>
      </c>
      <c r="G2835" t="s">
        <v>29</v>
      </c>
      <c r="H2835" t="s">
        <v>45</v>
      </c>
      <c r="I2835" t="s">
        <v>30</v>
      </c>
      <c r="J2835" t="s">
        <v>175</v>
      </c>
      <c r="K2835">
        <v>81.114999999999995</v>
      </c>
      <c r="L2835" t="s">
        <v>155</v>
      </c>
    </row>
    <row r="2836" spans="1:12" x14ac:dyDescent="0.3">
      <c r="A2836" t="s">
        <v>177</v>
      </c>
      <c r="B2836" t="s">
        <v>191</v>
      </c>
      <c r="C2836" t="s">
        <v>172</v>
      </c>
      <c r="D2836" s="3">
        <v>2024</v>
      </c>
      <c r="E2836" t="s">
        <v>50</v>
      </c>
      <c r="G2836" t="s">
        <v>29</v>
      </c>
      <c r="H2836" t="s">
        <v>45</v>
      </c>
      <c r="I2836" t="s">
        <v>30</v>
      </c>
      <c r="J2836" t="s">
        <v>175</v>
      </c>
      <c r="K2836">
        <v>81.944999999999993</v>
      </c>
      <c r="L2836" t="s">
        <v>155</v>
      </c>
    </row>
    <row r="2837" spans="1:12" x14ac:dyDescent="0.3">
      <c r="A2837" t="s">
        <v>177</v>
      </c>
      <c r="B2837" t="s">
        <v>191</v>
      </c>
      <c r="C2837" t="s">
        <v>172</v>
      </c>
      <c r="D2837" s="3">
        <v>2024</v>
      </c>
      <c r="E2837" t="s">
        <v>51</v>
      </c>
      <c r="G2837" t="s">
        <v>29</v>
      </c>
      <c r="H2837" t="s">
        <v>45</v>
      </c>
      <c r="I2837" t="s">
        <v>30</v>
      </c>
      <c r="J2837" t="s">
        <v>175</v>
      </c>
      <c r="K2837">
        <v>81.158999999999992</v>
      </c>
      <c r="L2837" t="s">
        <v>155</v>
      </c>
    </row>
    <row r="2838" spans="1:12" x14ac:dyDescent="0.3">
      <c r="A2838" t="s">
        <v>177</v>
      </c>
      <c r="B2838" t="s">
        <v>191</v>
      </c>
      <c r="C2838" t="s">
        <v>172</v>
      </c>
      <c r="D2838" s="3">
        <v>2024</v>
      </c>
      <c r="E2838" t="s">
        <v>52</v>
      </c>
      <c r="G2838" t="s">
        <v>29</v>
      </c>
      <c r="H2838" t="s">
        <v>45</v>
      </c>
      <c r="I2838" t="s">
        <v>30</v>
      </c>
      <c r="J2838" t="s">
        <v>175</v>
      </c>
      <c r="K2838">
        <v>116.741</v>
      </c>
      <c r="L2838" t="s">
        <v>155</v>
      </c>
    </row>
    <row r="2839" spans="1:12" x14ac:dyDescent="0.3">
      <c r="A2839" t="s">
        <v>177</v>
      </c>
      <c r="B2839" t="s">
        <v>191</v>
      </c>
      <c r="C2839" t="s">
        <v>172</v>
      </c>
      <c r="D2839" s="3">
        <v>2024</v>
      </c>
      <c r="E2839" t="s">
        <v>53</v>
      </c>
      <c r="G2839" t="s">
        <v>29</v>
      </c>
      <c r="H2839" t="s">
        <v>45</v>
      </c>
      <c r="I2839" t="s">
        <v>30</v>
      </c>
      <c r="J2839" t="s">
        <v>175</v>
      </c>
      <c r="K2839">
        <v>146.87300000000002</v>
      </c>
      <c r="L2839" t="s">
        <v>155</v>
      </c>
    </row>
    <row r="2840" spans="1:12" x14ac:dyDescent="0.3">
      <c r="A2840" t="s">
        <v>177</v>
      </c>
      <c r="B2840" t="s">
        <v>191</v>
      </c>
      <c r="C2840" t="s">
        <v>172</v>
      </c>
      <c r="D2840" s="3">
        <v>2024</v>
      </c>
      <c r="E2840" t="s">
        <v>54</v>
      </c>
      <c r="G2840" t="s">
        <v>29</v>
      </c>
      <c r="H2840" t="s">
        <v>45</v>
      </c>
      <c r="I2840" t="s">
        <v>30</v>
      </c>
      <c r="J2840" t="s">
        <v>175</v>
      </c>
      <c r="K2840">
        <v>145.03700000000001</v>
      </c>
      <c r="L2840" t="s">
        <v>155</v>
      </c>
    </row>
    <row r="2841" spans="1:12" x14ac:dyDescent="0.3">
      <c r="A2841" t="s">
        <v>177</v>
      </c>
      <c r="B2841" t="s">
        <v>191</v>
      </c>
      <c r="C2841" t="s">
        <v>172</v>
      </c>
      <c r="D2841" s="3">
        <v>2024</v>
      </c>
      <c r="E2841" t="s">
        <v>55</v>
      </c>
      <c r="G2841" t="s">
        <v>29</v>
      </c>
      <c r="H2841" t="s">
        <v>45</v>
      </c>
      <c r="I2841" t="s">
        <v>30</v>
      </c>
      <c r="J2841" t="s">
        <v>175</v>
      </c>
      <c r="K2841">
        <v>126.42299999999999</v>
      </c>
      <c r="L2841" t="s">
        <v>155</v>
      </c>
    </row>
    <row r="2842" spans="1:12" x14ac:dyDescent="0.3">
      <c r="A2842" t="s">
        <v>177</v>
      </c>
      <c r="B2842" t="s">
        <v>191</v>
      </c>
      <c r="C2842" t="s">
        <v>172</v>
      </c>
      <c r="D2842" s="3">
        <v>2024</v>
      </c>
      <c r="E2842" t="s">
        <v>56</v>
      </c>
      <c r="G2842" t="s">
        <v>29</v>
      </c>
      <c r="H2842" t="s">
        <v>45</v>
      </c>
      <c r="I2842" t="s">
        <v>30</v>
      </c>
      <c r="J2842" t="s">
        <v>175</v>
      </c>
      <c r="K2842">
        <v>120.715</v>
      </c>
      <c r="L2842" t="s">
        <v>155</v>
      </c>
    </row>
    <row r="2843" spans="1:12" x14ac:dyDescent="0.3">
      <c r="A2843" t="s">
        <v>177</v>
      </c>
      <c r="B2843" t="s">
        <v>191</v>
      </c>
      <c r="C2843" t="s">
        <v>173</v>
      </c>
      <c r="D2843" s="3">
        <v>1995</v>
      </c>
      <c r="E2843" t="s">
        <v>44</v>
      </c>
      <c r="G2843" t="s">
        <v>29</v>
      </c>
      <c r="H2843" t="s">
        <v>45</v>
      </c>
      <c r="I2843" t="s">
        <v>30</v>
      </c>
      <c r="J2843" t="s">
        <v>176</v>
      </c>
      <c r="K2843">
        <v>0</v>
      </c>
      <c r="L2843" t="s">
        <v>155</v>
      </c>
    </row>
    <row r="2844" spans="1:12" x14ac:dyDescent="0.3">
      <c r="A2844" t="s">
        <v>177</v>
      </c>
      <c r="B2844" t="s">
        <v>191</v>
      </c>
      <c r="C2844" t="s">
        <v>173</v>
      </c>
      <c r="D2844" s="3">
        <v>1995</v>
      </c>
      <c r="E2844" t="s">
        <v>46</v>
      </c>
      <c r="G2844" t="s">
        <v>29</v>
      </c>
      <c r="H2844" t="s">
        <v>45</v>
      </c>
      <c r="I2844" t="s">
        <v>30</v>
      </c>
      <c r="J2844" t="s">
        <v>176</v>
      </c>
      <c r="K2844">
        <v>0</v>
      </c>
      <c r="L2844" t="s">
        <v>155</v>
      </c>
    </row>
    <row r="2845" spans="1:12" x14ac:dyDescent="0.3">
      <c r="A2845" t="s">
        <v>177</v>
      </c>
      <c r="B2845" t="s">
        <v>191</v>
      </c>
      <c r="C2845" t="s">
        <v>173</v>
      </c>
      <c r="D2845" s="3">
        <v>1995</v>
      </c>
      <c r="E2845" t="s">
        <v>47</v>
      </c>
      <c r="G2845" t="s">
        <v>29</v>
      </c>
      <c r="H2845" t="s">
        <v>45</v>
      </c>
      <c r="I2845" t="s">
        <v>30</v>
      </c>
      <c r="J2845" t="s">
        <v>176</v>
      </c>
      <c r="K2845">
        <v>0</v>
      </c>
      <c r="L2845" t="s">
        <v>155</v>
      </c>
    </row>
    <row r="2846" spans="1:12" x14ac:dyDescent="0.3">
      <c r="A2846" t="s">
        <v>177</v>
      </c>
      <c r="B2846" t="s">
        <v>191</v>
      </c>
      <c r="C2846" t="s">
        <v>173</v>
      </c>
      <c r="D2846" s="3">
        <v>1995</v>
      </c>
      <c r="E2846" t="s">
        <v>48</v>
      </c>
      <c r="G2846" t="s">
        <v>29</v>
      </c>
      <c r="H2846" t="s">
        <v>45</v>
      </c>
      <c r="I2846" t="s">
        <v>30</v>
      </c>
      <c r="J2846" t="s">
        <v>176</v>
      </c>
      <c r="K2846">
        <v>0</v>
      </c>
      <c r="L2846" t="s">
        <v>155</v>
      </c>
    </row>
    <row r="2847" spans="1:12" x14ac:dyDescent="0.3">
      <c r="A2847" t="s">
        <v>177</v>
      </c>
      <c r="B2847" t="s">
        <v>191</v>
      </c>
      <c r="C2847" t="s">
        <v>173</v>
      </c>
      <c r="D2847" s="3">
        <v>1995</v>
      </c>
      <c r="E2847" t="s">
        <v>49</v>
      </c>
      <c r="G2847" t="s">
        <v>29</v>
      </c>
      <c r="H2847" t="s">
        <v>45</v>
      </c>
      <c r="I2847" t="s">
        <v>30</v>
      </c>
      <c r="J2847" t="s">
        <v>176</v>
      </c>
      <c r="K2847">
        <v>0</v>
      </c>
      <c r="L2847" t="s">
        <v>155</v>
      </c>
    </row>
    <row r="2848" spans="1:12" x14ac:dyDescent="0.3">
      <c r="A2848" t="s">
        <v>177</v>
      </c>
      <c r="B2848" t="s">
        <v>191</v>
      </c>
      <c r="C2848" t="s">
        <v>173</v>
      </c>
      <c r="D2848" s="3">
        <v>1995</v>
      </c>
      <c r="E2848" t="s">
        <v>50</v>
      </c>
      <c r="G2848" t="s">
        <v>29</v>
      </c>
      <c r="H2848" t="s">
        <v>45</v>
      </c>
      <c r="I2848" t="s">
        <v>30</v>
      </c>
      <c r="J2848" t="s">
        <v>176</v>
      </c>
      <c r="K2848">
        <v>0</v>
      </c>
      <c r="L2848" t="s">
        <v>155</v>
      </c>
    </row>
    <row r="2849" spans="1:12" x14ac:dyDescent="0.3">
      <c r="A2849" t="s">
        <v>177</v>
      </c>
      <c r="B2849" t="s">
        <v>191</v>
      </c>
      <c r="C2849" t="s">
        <v>173</v>
      </c>
      <c r="D2849" s="3">
        <v>1995</v>
      </c>
      <c r="E2849" t="s">
        <v>51</v>
      </c>
      <c r="G2849" t="s">
        <v>29</v>
      </c>
      <c r="H2849" t="s">
        <v>45</v>
      </c>
      <c r="I2849" t="s">
        <v>30</v>
      </c>
      <c r="J2849" t="s">
        <v>176</v>
      </c>
      <c r="K2849">
        <v>0</v>
      </c>
      <c r="L2849" t="s">
        <v>155</v>
      </c>
    </row>
    <row r="2850" spans="1:12" x14ac:dyDescent="0.3">
      <c r="A2850" t="s">
        <v>177</v>
      </c>
      <c r="B2850" t="s">
        <v>191</v>
      </c>
      <c r="C2850" t="s">
        <v>173</v>
      </c>
      <c r="D2850" s="3">
        <v>1995</v>
      </c>
      <c r="E2850" t="s">
        <v>52</v>
      </c>
      <c r="G2850" t="s">
        <v>29</v>
      </c>
      <c r="H2850" t="s">
        <v>45</v>
      </c>
      <c r="I2850" t="s">
        <v>30</v>
      </c>
      <c r="J2850" t="s">
        <v>176</v>
      </c>
      <c r="K2850">
        <v>0</v>
      </c>
      <c r="L2850" t="s">
        <v>155</v>
      </c>
    </row>
    <row r="2851" spans="1:12" x14ac:dyDescent="0.3">
      <c r="A2851" t="s">
        <v>177</v>
      </c>
      <c r="B2851" t="s">
        <v>191</v>
      </c>
      <c r="C2851" t="s">
        <v>173</v>
      </c>
      <c r="D2851" s="3">
        <v>1995</v>
      </c>
      <c r="E2851" t="s">
        <v>53</v>
      </c>
      <c r="G2851" t="s">
        <v>29</v>
      </c>
      <c r="H2851" t="s">
        <v>45</v>
      </c>
      <c r="I2851" t="s">
        <v>30</v>
      </c>
      <c r="J2851" t="s">
        <v>176</v>
      </c>
      <c r="K2851">
        <v>0</v>
      </c>
      <c r="L2851" t="s">
        <v>155</v>
      </c>
    </row>
    <row r="2852" spans="1:12" x14ac:dyDescent="0.3">
      <c r="A2852" t="s">
        <v>177</v>
      </c>
      <c r="B2852" t="s">
        <v>191</v>
      </c>
      <c r="C2852" t="s">
        <v>173</v>
      </c>
      <c r="D2852" s="3">
        <v>1995</v>
      </c>
      <c r="E2852" t="s">
        <v>54</v>
      </c>
      <c r="G2852" t="s">
        <v>29</v>
      </c>
      <c r="H2852" t="s">
        <v>45</v>
      </c>
      <c r="I2852" t="s">
        <v>30</v>
      </c>
      <c r="J2852" t="s">
        <v>176</v>
      </c>
      <c r="K2852">
        <v>0</v>
      </c>
      <c r="L2852" t="s">
        <v>155</v>
      </c>
    </row>
    <row r="2853" spans="1:12" x14ac:dyDescent="0.3">
      <c r="A2853" t="s">
        <v>177</v>
      </c>
      <c r="B2853" t="s">
        <v>191</v>
      </c>
      <c r="C2853" t="s">
        <v>173</v>
      </c>
      <c r="D2853" s="3">
        <v>1995</v>
      </c>
      <c r="E2853" t="s">
        <v>55</v>
      </c>
      <c r="G2853" t="s">
        <v>29</v>
      </c>
      <c r="H2853" t="s">
        <v>45</v>
      </c>
      <c r="I2853" t="s">
        <v>30</v>
      </c>
      <c r="J2853" t="s">
        <v>176</v>
      </c>
      <c r="K2853">
        <v>0</v>
      </c>
      <c r="L2853" t="s">
        <v>155</v>
      </c>
    </row>
    <row r="2854" spans="1:12" x14ac:dyDescent="0.3">
      <c r="A2854" t="s">
        <v>177</v>
      </c>
      <c r="B2854" t="s">
        <v>191</v>
      </c>
      <c r="C2854" t="s">
        <v>173</v>
      </c>
      <c r="D2854" s="3">
        <v>1995</v>
      </c>
      <c r="E2854" t="s">
        <v>56</v>
      </c>
      <c r="G2854" t="s">
        <v>29</v>
      </c>
      <c r="H2854" t="s">
        <v>45</v>
      </c>
      <c r="I2854" t="s">
        <v>30</v>
      </c>
      <c r="J2854" t="s">
        <v>176</v>
      </c>
      <c r="K2854">
        <v>0</v>
      </c>
      <c r="L2854" t="s">
        <v>155</v>
      </c>
    </row>
    <row r="2855" spans="1:12" x14ac:dyDescent="0.3">
      <c r="A2855" t="s">
        <v>177</v>
      </c>
      <c r="B2855" t="s">
        <v>191</v>
      </c>
      <c r="C2855" t="s">
        <v>173</v>
      </c>
      <c r="D2855" s="3">
        <v>1996</v>
      </c>
      <c r="E2855" t="s">
        <v>44</v>
      </c>
      <c r="G2855" t="s">
        <v>29</v>
      </c>
      <c r="H2855" t="s">
        <v>45</v>
      </c>
      <c r="I2855" t="s">
        <v>30</v>
      </c>
      <c r="J2855" t="s">
        <v>176</v>
      </c>
      <c r="K2855">
        <v>0</v>
      </c>
      <c r="L2855" t="s">
        <v>155</v>
      </c>
    </row>
    <row r="2856" spans="1:12" x14ac:dyDescent="0.3">
      <c r="A2856" t="s">
        <v>177</v>
      </c>
      <c r="B2856" t="s">
        <v>191</v>
      </c>
      <c r="C2856" t="s">
        <v>173</v>
      </c>
      <c r="D2856" s="3">
        <v>1996</v>
      </c>
      <c r="E2856" t="s">
        <v>46</v>
      </c>
      <c r="G2856" t="s">
        <v>29</v>
      </c>
      <c r="H2856" t="s">
        <v>45</v>
      </c>
      <c r="I2856" t="s">
        <v>30</v>
      </c>
      <c r="J2856" t="s">
        <v>176</v>
      </c>
      <c r="K2856">
        <v>0</v>
      </c>
      <c r="L2856" t="s">
        <v>155</v>
      </c>
    </row>
    <row r="2857" spans="1:12" x14ac:dyDescent="0.3">
      <c r="A2857" t="s">
        <v>177</v>
      </c>
      <c r="B2857" t="s">
        <v>191</v>
      </c>
      <c r="C2857" t="s">
        <v>173</v>
      </c>
      <c r="D2857" s="3">
        <v>1996</v>
      </c>
      <c r="E2857" t="s">
        <v>47</v>
      </c>
      <c r="G2857" t="s">
        <v>29</v>
      </c>
      <c r="H2857" t="s">
        <v>45</v>
      </c>
      <c r="I2857" t="s">
        <v>30</v>
      </c>
      <c r="J2857" t="s">
        <v>176</v>
      </c>
      <c r="K2857">
        <v>0</v>
      </c>
      <c r="L2857" t="s">
        <v>155</v>
      </c>
    </row>
    <row r="2858" spans="1:12" x14ac:dyDescent="0.3">
      <c r="A2858" t="s">
        <v>177</v>
      </c>
      <c r="B2858" t="s">
        <v>191</v>
      </c>
      <c r="C2858" t="s">
        <v>173</v>
      </c>
      <c r="D2858" s="3">
        <v>1996</v>
      </c>
      <c r="E2858" t="s">
        <v>48</v>
      </c>
      <c r="G2858" t="s">
        <v>29</v>
      </c>
      <c r="H2858" t="s">
        <v>45</v>
      </c>
      <c r="I2858" t="s">
        <v>30</v>
      </c>
      <c r="J2858" t="s">
        <v>176</v>
      </c>
      <c r="K2858">
        <v>0</v>
      </c>
      <c r="L2858" t="s">
        <v>155</v>
      </c>
    </row>
    <row r="2859" spans="1:12" x14ac:dyDescent="0.3">
      <c r="A2859" t="s">
        <v>177</v>
      </c>
      <c r="B2859" t="s">
        <v>191</v>
      </c>
      <c r="C2859" t="s">
        <v>173</v>
      </c>
      <c r="D2859" s="3">
        <v>1996</v>
      </c>
      <c r="E2859" t="s">
        <v>49</v>
      </c>
      <c r="G2859" t="s">
        <v>29</v>
      </c>
      <c r="H2859" t="s">
        <v>45</v>
      </c>
      <c r="I2859" t="s">
        <v>30</v>
      </c>
      <c r="J2859" t="s">
        <v>176</v>
      </c>
      <c r="K2859">
        <v>0</v>
      </c>
      <c r="L2859" t="s">
        <v>155</v>
      </c>
    </row>
    <row r="2860" spans="1:12" x14ac:dyDescent="0.3">
      <c r="A2860" t="s">
        <v>177</v>
      </c>
      <c r="B2860" t="s">
        <v>191</v>
      </c>
      <c r="C2860" t="s">
        <v>173</v>
      </c>
      <c r="D2860" s="3">
        <v>1996</v>
      </c>
      <c r="E2860" t="s">
        <v>50</v>
      </c>
      <c r="G2860" t="s">
        <v>29</v>
      </c>
      <c r="H2860" t="s">
        <v>45</v>
      </c>
      <c r="I2860" t="s">
        <v>30</v>
      </c>
      <c r="J2860" t="s">
        <v>176</v>
      </c>
      <c r="K2860">
        <v>0</v>
      </c>
      <c r="L2860" t="s">
        <v>155</v>
      </c>
    </row>
    <row r="2861" spans="1:12" x14ac:dyDescent="0.3">
      <c r="A2861" t="s">
        <v>177</v>
      </c>
      <c r="B2861" t="s">
        <v>191</v>
      </c>
      <c r="C2861" t="s">
        <v>173</v>
      </c>
      <c r="D2861" s="3">
        <v>1996</v>
      </c>
      <c r="E2861" t="s">
        <v>51</v>
      </c>
      <c r="G2861" t="s">
        <v>29</v>
      </c>
      <c r="H2861" t="s">
        <v>45</v>
      </c>
      <c r="I2861" t="s">
        <v>30</v>
      </c>
      <c r="J2861" t="s">
        <v>176</v>
      </c>
      <c r="K2861">
        <v>0</v>
      </c>
      <c r="L2861" t="s">
        <v>155</v>
      </c>
    </row>
    <row r="2862" spans="1:12" x14ac:dyDescent="0.3">
      <c r="A2862" t="s">
        <v>177</v>
      </c>
      <c r="B2862" t="s">
        <v>191</v>
      </c>
      <c r="C2862" t="s">
        <v>173</v>
      </c>
      <c r="D2862" s="3">
        <v>1996</v>
      </c>
      <c r="E2862" t="s">
        <v>52</v>
      </c>
      <c r="G2862" t="s">
        <v>29</v>
      </c>
      <c r="H2862" t="s">
        <v>45</v>
      </c>
      <c r="I2862" t="s">
        <v>30</v>
      </c>
      <c r="J2862" t="s">
        <v>176</v>
      </c>
      <c r="K2862">
        <v>0</v>
      </c>
      <c r="L2862" t="s">
        <v>155</v>
      </c>
    </row>
    <row r="2863" spans="1:12" x14ac:dyDescent="0.3">
      <c r="A2863" t="s">
        <v>177</v>
      </c>
      <c r="B2863" t="s">
        <v>191</v>
      </c>
      <c r="C2863" t="s">
        <v>173</v>
      </c>
      <c r="D2863" s="3">
        <v>1996</v>
      </c>
      <c r="E2863" t="s">
        <v>53</v>
      </c>
      <c r="G2863" t="s">
        <v>29</v>
      </c>
      <c r="H2863" t="s">
        <v>45</v>
      </c>
      <c r="I2863" t="s">
        <v>30</v>
      </c>
      <c r="J2863" t="s">
        <v>176</v>
      </c>
      <c r="K2863">
        <v>0</v>
      </c>
      <c r="L2863" t="s">
        <v>155</v>
      </c>
    </row>
    <row r="2864" spans="1:12" x14ac:dyDescent="0.3">
      <c r="A2864" t="s">
        <v>177</v>
      </c>
      <c r="B2864" t="s">
        <v>191</v>
      </c>
      <c r="C2864" t="s">
        <v>173</v>
      </c>
      <c r="D2864" s="3">
        <v>1996</v>
      </c>
      <c r="E2864" t="s">
        <v>54</v>
      </c>
      <c r="G2864" t="s">
        <v>29</v>
      </c>
      <c r="H2864" t="s">
        <v>45</v>
      </c>
      <c r="I2864" t="s">
        <v>30</v>
      </c>
      <c r="J2864" t="s">
        <v>176</v>
      </c>
      <c r="K2864">
        <v>0</v>
      </c>
      <c r="L2864" t="s">
        <v>155</v>
      </c>
    </row>
    <row r="2865" spans="1:12" x14ac:dyDescent="0.3">
      <c r="A2865" t="s">
        <v>177</v>
      </c>
      <c r="B2865" t="s">
        <v>191</v>
      </c>
      <c r="C2865" t="s">
        <v>173</v>
      </c>
      <c r="D2865" s="3">
        <v>1996</v>
      </c>
      <c r="E2865" t="s">
        <v>55</v>
      </c>
      <c r="G2865" t="s">
        <v>29</v>
      </c>
      <c r="H2865" t="s">
        <v>45</v>
      </c>
      <c r="I2865" t="s">
        <v>30</v>
      </c>
      <c r="J2865" t="s">
        <v>176</v>
      </c>
      <c r="K2865">
        <v>0</v>
      </c>
      <c r="L2865" t="s">
        <v>155</v>
      </c>
    </row>
    <row r="2866" spans="1:12" x14ac:dyDescent="0.3">
      <c r="A2866" t="s">
        <v>177</v>
      </c>
      <c r="B2866" t="s">
        <v>191</v>
      </c>
      <c r="C2866" t="s">
        <v>173</v>
      </c>
      <c r="D2866" s="3">
        <v>1996</v>
      </c>
      <c r="E2866" t="s">
        <v>56</v>
      </c>
      <c r="G2866" t="s">
        <v>29</v>
      </c>
      <c r="H2866" t="s">
        <v>45</v>
      </c>
      <c r="I2866" t="s">
        <v>30</v>
      </c>
      <c r="J2866" t="s">
        <v>176</v>
      </c>
      <c r="K2866">
        <v>0</v>
      </c>
      <c r="L2866" t="s">
        <v>155</v>
      </c>
    </row>
    <row r="2867" spans="1:12" x14ac:dyDescent="0.3">
      <c r="A2867" t="s">
        <v>177</v>
      </c>
      <c r="B2867" t="s">
        <v>191</v>
      </c>
      <c r="C2867" t="s">
        <v>173</v>
      </c>
      <c r="D2867" s="3">
        <v>1997</v>
      </c>
      <c r="E2867" t="s">
        <v>44</v>
      </c>
      <c r="G2867" t="s">
        <v>29</v>
      </c>
      <c r="H2867" t="s">
        <v>45</v>
      </c>
      <c r="I2867" t="s">
        <v>30</v>
      </c>
      <c r="J2867" t="s">
        <v>176</v>
      </c>
      <c r="K2867">
        <v>0</v>
      </c>
      <c r="L2867" t="s">
        <v>155</v>
      </c>
    </row>
    <row r="2868" spans="1:12" x14ac:dyDescent="0.3">
      <c r="A2868" t="s">
        <v>177</v>
      </c>
      <c r="B2868" t="s">
        <v>191</v>
      </c>
      <c r="C2868" t="s">
        <v>173</v>
      </c>
      <c r="D2868" s="3">
        <v>1997</v>
      </c>
      <c r="E2868" t="s">
        <v>46</v>
      </c>
      <c r="G2868" t="s">
        <v>29</v>
      </c>
      <c r="H2868" t="s">
        <v>45</v>
      </c>
      <c r="I2868" t="s">
        <v>30</v>
      </c>
      <c r="J2868" t="s">
        <v>176</v>
      </c>
      <c r="K2868">
        <v>0</v>
      </c>
      <c r="L2868" t="s">
        <v>155</v>
      </c>
    </row>
    <row r="2869" spans="1:12" x14ac:dyDescent="0.3">
      <c r="A2869" t="s">
        <v>177</v>
      </c>
      <c r="B2869" t="s">
        <v>191</v>
      </c>
      <c r="C2869" t="s">
        <v>173</v>
      </c>
      <c r="D2869" s="3">
        <v>1997</v>
      </c>
      <c r="E2869" t="s">
        <v>47</v>
      </c>
      <c r="G2869" t="s">
        <v>29</v>
      </c>
      <c r="H2869" t="s">
        <v>45</v>
      </c>
      <c r="I2869" t="s">
        <v>30</v>
      </c>
      <c r="J2869" t="s">
        <v>176</v>
      </c>
      <c r="K2869">
        <v>0</v>
      </c>
      <c r="L2869" t="s">
        <v>155</v>
      </c>
    </row>
    <row r="2870" spans="1:12" x14ac:dyDescent="0.3">
      <c r="A2870" t="s">
        <v>177</v>
      </c>
      <c r="B2870" t="s">
        <v>191</v>
      </c>
      <c r="C2870" t="s">
        <v>173</v>
      </c>
      <c r="D2870" s="3">
        <v>1997</v>
      </c>
      <c r="E2870" t="s">
        <v>48</v>
      </c>
      <c r="G2870" t="s">
        <v>29</v>
      </c>
      <c r="H2870" t="s">
        <v>45</v>
      </c>
      <c r="I2870" t="s">
        <v>30</v>
      </c>
      <c r="J2870" t="s">
        <v>176</v>
      </c>
      <c r="K2870">
        <v>0</v>
      </c>
      <c r="L2870" t="s">
        <v>155</v>
      </c>
    </row>
    <row r="2871" spans="1:12" x14ac:dyDescent="0.3">
      <c r="A2871" t="s">
        <v>177</v>
      </c>
      <c r="B2871" t="s">
        <v>191</v>
      </c>
      <c r="C2871" t="s">
        <v>173</v>
      </c>
      <c r="D2871" s="3">
        <v>1997</v>
      </c>
      <c r="E2871" t="s">
        <v>49</v>
      </c>
      <c r="G2871" t="s">
        <v>29</v>
      </c>
      <c r="H2871" t="s">
        <v>45</v>
      </c>
      <c r="I2871" t="s">
        <v>30</v>
      </c>
      <c r="J2871" t="s">
        <v>176</v>
      </c>
      <c r="K2871">
        <v>0</v>
      </c>
      <c r="L2871" t="s">
        <v>155</v>
      </c>
    </row>
    <row r="2872" spans="1:12" x14ac:dyDescent="0.3">
      <c r="A2872" t="s">
        <v>177</v>
      </c>
      <c r="B2872" t="s">
        <v>191</v>
      </c>
      <c r="C2872" t="s">
        <v>173</v>
      </c>
      <c r="D2872" s="3">
        <v>1997</v>
      </c>
      <c r="E2872" t="s">
        <v>50</v>
      </c>
      <c r="G2872" t="s">
        <v>29</v>
      </c>
      <c r="H2872" t="s">
        <v>45</v>
      </c>
      <c r="I2872" t="s">
        <v>30</v>
      </c>
      <c r="J2872" t="s">
        <v>176</v>
      </c>
      <c r="K2872">
        <v>0</v>
      </c>
      <c r="L2872" t="s">
        <v>155</v>
      </c>
    </row>
    <row r="2873" spans="1:12" x14ac:dyDescent="0.3">
      <c r="A2873" t="s">
        <v>177</v>
      </c>
      <c r="B2873" t="s">
        <v>191</v>
      </c>
      <c r="C2873" t="s">
        <v>173</v>
      </c>
      <c r="D2873" s="3">
        <v>1997</v>
      </c>
      <c r="E2873" t="s">
        <v>51</v>
      </c>
      <c r="G2873" t="s">
        <v>29</v>
      </c>
      <c r="H2873" t="s">
        <v>45</v>
      </c>
      <c r="I2873" t="s">
        <v>30</v>
      </c>
      <c r="J2873" t="s">
        <v>176</v>
      </c>
      <c r="K2873">
        <v>0</v>
      </c>
      <c r="L2873" t="s">
        <v>155</v>
      </c>
    </row>
    <row r="2874" spans="1:12" x14ac:dyDescent="0.3">
      <c r="A2874" t="s">
        <v>177</v>
      </c>
      <c r="B2874" t="s">
        <v>191</v>
      </c>
      <c r="C2874" t="s">
        <v>173</v>
      </c>
      <c r="D2874" s="3">
        <v>1997</v>
      </c>
      <c r="E2874" t="s">
        <v>52</v>
      </c>
      <c r="G2874" t="s">
        <v>29</v>
      </c>
      <c r="H2874" t="s">
        <v>45</v>
      </c>
      <c r="I2874" t="s">
        <v>30</v>
      </c>
      <c r="J2874" t="s">
        <v>176</v>
      </c>
      <c r="K2874">
        <v>0</v>
      </c>
      <c r="L2874" t="s">
        <v>155</v>
      </c>
    </row>
    <row r="2875" spans="1:12" x14ac:dyDescent="0.3">
      <c r="A2875" t="s">
        <v>177</v>
      </c>
      <c r="B2875" t="s">
        <v>191</v>
      </c>
      <c r="C2875" t="s">
        <v>173</v>
      </c>
      <c r="D2875" s="3">
        <v>1997</v>
      </c>
      <c r="E2875" t="s">
        <v>53</v>
      </c>
      <c r="G2875" t="s">
        <v>29</v>
      </c>
      <c r="H2875" t="s">
        <v>45</v>
      </c>
      <c r="I2875" t="s">
        <v>30</v>
      </c>
      <c r="J2875" t="s">
        <v>176</v>
      </c>
      <c r="K2875">
        <v>0</v>
      </c>
      <c r="L2875" t="s">
        <v>155</v>
      </c>
    </row>
    <row r="2876" spans="1:12" x14ac:dyDescent="0.3">
      <c r="A2876" t="s">
        <v>177</v>
      </c>
      <c r="B2876" t="s">
        <v>191</v>
      </c>
      <c r="C2876" t="s">
        <v>173</v>
      </c>
      <c r="D2876" s="3">
        <v>1997</v>
      </c>
      <c r="E2876" t="s">
        <v>54</v>
      </c>
      <c r="G2876" t="s">
        <v>29</v>
      </c>
      <c r="H2876" t="s">
        <v>45</v>
      </c>
      <c r="I2876" t="s">
        <v>30</v>
      </c>
      <c r="J2876" t="s">
        <v>176</v>
      </c>
      <c r="K2876">
        <v>0</v>
      </c>
      <c r="L2876" t="s">
        <v>155</v>
      </c>
    </row>
    <row r="2877" spans="1:12" x14ac:dyDescent="0.3">
      <c r="A2877" t="s">
        <v>177</v>
      </c>
      <c r="B2877" t="s">
        <v>191</v>
      </c>
      <c r="C2877" t="s">
        <v>173</v>
      </c>
      <c r="D2877" s="3">
        <v>1997</v>
      </c>
      <c r="E2877" t="s">
        <v>55</v>
      </c>
      <c r="G2877" t="s">
        <v>29</v>
      </c>
      <c r="H2877" t="s">
        <v>45</v>
      </c>
      <c r="I2877" t="s">
        <v>30</v>
      </c>
      <c r="J2877" t="s">
        <v>176</v>
      </c>
      <c r="K2877">
        <v>0</v>
      </c>
      <c r="L2877" t="s">
        <v>155</v>
      </c>
    </row>
    <row r="2878" spans="1:12" x14ac:dyDescent="0.3">
      <c r="A2878" t="s">
        <v>177</v>
      </c>
      <c r="B2878" t="s">
        <v>191</v>
      </c>
      <c r="C2878" t="s">
        <v>173</v>
      </c>
      <c r="D2878" s="3">
        <v>1997</v>
      </c>
      <c r="E2878" t="s">
        <v>56</v>
      </c>
      <c r="G2878" t="s">
        <v>29</v>
      </c>
      <c r="H2878" t="s">
        <v>45</v>
      </c>
      <c r="I2878" t="s">
        <v>30</v>
      </c>
      <c r="J2878" t="s">
        <v>176</v>
      </c>
      <c r="K2878">
        <v>0</v>
      </c>
      <c r="L2878" t="s">
        <v>155</v>
      </c>
    </row>
    <row r="2879" spans="1:12" x14ac:dyDescent="0.3">
      <c r="A2879" t="s">
        <v>177</v>
      </c>
      <c r="B2879" t="s">
        <v>191</v>
      </c>
      <c r="C2879" t="s">
        <v>173</v>
      </c>
      <c r="D2879" s="3">
        <v>1998</v>
      </c>
      <c r="E2879" t="s">
        <v>44</v>
      </c>
      <c r="G2879" t="s">
        <v>29</v>
      </c>
      <c r="H2879" t="s">
        <v>45</v>
      </c>
      <c r="I2879" t="s">
        <v>30</v>
      </c>
      <c r="J2879" t="s">
        <v>176</v>
      </c>
      <c r="K2879">
        <v>14.597</v>
      </c>
      <c r="L2879" t="s">
        <v>155</v>
      </c>
    </row>
    <row r="2880" spans="1:12" x14ac:dyDescent="0.3">
      <c r="A2880" t="s">
        <v>177</v>
      </c>
      <c r="B2880" t="s">
        <v>191</v>
      </c>
      <c r="C2880" t="s">
        <v>173</v>
      </c>
      <c r="D2880" s="3">
        <v>1998</v>
      </c>
      <c r="E2880" t="s">
        <v>46</v>
      </c>
      <c r="G2880" t="s">
        <v>29</v>
      </c>
      <c r="H2880" t="s">
        <v>45</v>
      </c>
      <c r="I2880" t="s">
        <v>30</v>
      </c>
      <c r="J2880" t="s">
        <v>176</v>
      </c>
      <c r="K2880">
        <v>42.411999999999999</v>
      </c>
      <c r="L2880" t="s">
        <v>155</v>
      </c>
    </row>
    <row r="2881" spans="1:12" x14ac:dyDescent="0.3">
      <c r="A2881" t="s">
        <v>177</v>
      </c>
      <c r="B2881" t="s">
        <v>191</v>
      </c>
      <c r="C2881" t="s">
        <v>173</v>
      </c>
      <c r="D2881" s="3">
        <v>1998</v>
      </c>
      <c r="E2881" t="s">
        <v>47</v>
      </c>
      <c r="G2881" t="s">
        <v>29</v>
      </c>
      <c r="H2881" t="s">
        <v>45</v>
      </c>
      <c r="I2881" t="s">
        <v>30</v>
      </c>
      <c r="J2881" t="s">
        <v>176</v>
      </c>
      <c r="K2881">
        <v>53.106000000000002</v>
      </c>
      <c r="L2881" t="s">
        <v>155</v>
      </c>
    </row>
    <row r="2882" spans="1:12" x14ac:dyDescent="0.3">
      <c r="A2882" t="s">
        <v>177</v>
      </c>
      <c r="B2882" t="s">
        <v>191</v>
      </c>
      <c r="C2882" t="s">
        <v>173</v>
      </c>
      <c r="D2882" s="3">
        <v>1998</v>
      </c>
      <c r="E2882" t="s">
        <v>48</v>
      </c>
      <c r="G2882" t="s">
        <v>29</v>
      </c>
      <c r="H2882" t="s">
        <v>45</v>
      </c>
      <c r="I2882" t="s">
        <v>30</v>
      </c>
      <c r="J2882" t="s">
        <v>176</v>
      </c>
      <c r="K2882">
        <v>47.843000000000004</v>
      </c>
      <c r="L2882" t="s">
        <v>155</v>
      </c>
    </row>
    <row r="2883" spans="1:12" x14ac:dyDescent="0.3">
      <c r="A2883" t="s">
        <v>177</v>
      </c>
      <c r="B2883" t="s">
        <v>191</v>
      </c>
      <c r="C2883" t="s">
        <v>173</v>
      </c>
      <c r="D2883" s="3">
        <v>1998</v>
      </c>
      <c r="E2883" t="s">
        <v>49</v>
      </c>
      <c r="G2883" t="s">
        <v>29</v>
      </c>
      <c r="H2883" t="s">
        <v>45</v>
      </c>
      <c r="I2883" t="s">
        <v>30</v>
      </c>
      <c r="J2883" t="s">
        <v>176</v>
      </c>
      <c r="K2883">
        <v>47.884999999999998</v>
      </c>
      <c r="L2883" t="s">
        <v>155</v>
      </c>
    </row>
    <row r="2884" spans="1:12" x14ac:dyDescent="0.3">
      <c r="A2884" t="s">
        <v>177</v>
      </c>
      <c r="B2884" t="s">
        <v>191</v>
      </c>
      <c r="C2884" t="s">
        <v>173</v>
      </c>
      <c r="D2884" s="3">
        <v>1998</v>
      </c>
      <c r="E2884" t="s">
        <v>50</v>
      </c>
      <c r="G2884" t="s">
        <v>29</v>
      </c>
      <c r="H2884" t="s">
        <v>45</v>
      </c>
      <c r="I2884" t="s">
        <v>30</v>
      </c>
      <c r="J2884" t="s">
        <v>176</v>
      </c>
      <c r="K2884">
        <v>50.304000000000002</v>
      </c>
      <c r="L2884" t="s">
        <v>155</v>
      </c>
    </row>
    <row r="2885" spans="1:12" x14ac:dyDescent="0.3">
      <c r="A2885" t="s">
        <v>177</v>
      </c>
      <c r="B2885" t="s">
        <v>191</v>
      </c>
      <c r="C2885" t="s">
        <v>173</v>
      </c>
      <c r="D2885" s="3">
        <v>1998</v>
      </c>
      <c r="E2885" t="s">
        <v>51</v>
      </c>
      <c r="G2885" t="s">
        <v>29</v>
      </c>
      <c r="H2885" t="s">
        <v>45</v>
      </c>
      <c r="I2885" t="s">
        <v>30</v>
      </c>
      <c r="J2885" t="s">
        <v>176</v>
      </c>
      <c r="K2885">
        <v>24.809000000000001</v>
      </c>
      <c r="L2885" t="s">
        <v>155</v>
      </c>
    </row>
    <row r="2886" spans="1:12" x14ac:dyDescent="0.3">
      <c r="A2886" t="s">
        <v>177</v>
      </c>
      <c r="B2886" t="s">
        <v>191</v>
      </c>
      <c r="C2886" t="s">
        <v>173</v>
      </c>
      <c r="D2886" s="3">
        <v>1998</v>
      </c>
      <c r="E2886" t="s">
        <v>52</v>
      </c>
      <c r="G2886" t="s">
        <v>29</v>
      </c>
      <c r="H2886" t="s">
        <v>45</v>
      </c>
      <c r="I2886" t="s">
        <v>30</v>
      </c>
      <c r="J2886" t="s">
        <v>176</v>
      </c>
      <c r="K2886">
        <v>58.524999999999999</v>
      </c>
      <c r="L2886" t="s">
        <v>155</v>
      </c>
    </row>
    <row r="2887" spans="1:12" x14ac:dyDescent="0.3">
      <c r="A2887" t="s">
        <v>177</v>
      </c>
      <c r="B2887" t="s">
        <v>191</v>
      </c>
      <c r="C2887" t="s">
        <v>173</v>
      </c>
      <c r="D2887" s="3">
        <v>1998</v>
      </c>
      <c r="E2887" t="s">
        <v>53</v>
      </c>
      <c r="G2887" t="s">
        <v>29</v>
      </c>
      <c r="H2887" t="s">
        <v>45</v>
      </c>
      <c r="I2887" t="s">
        <v>30</v>
      </c>
      <c r="J2887" t="s">
        <v>176</v>
      </c>
      <c r="K2887">
        <v>54.120999999999995</v>
      </c>
      <c r="L2887" t="s">
        <v>155</v>
      </c>
    </row>
    <row r="2888" spans="1:12" x14ac:dyDescent="0.3">
      <c r="A2888" t="s">
        <v>177</v>
      </c>
      <c r="B2888" t="s">
        <v>191</v>
      </c>
      <c r="C2888" t="s">
        <v>173</v>
      </c>
      <c r="D2888" s="3">
        <v>1998</v>
      </c>
      <c r="E2888" t="s">
        <v>54</v>
      </c>
      <c r="G2888" t="s">
        <v>29</v>
      </c>
      <c r="H2888" t="s">
        <v>45</v>
      </c>
      <c r="I2888" t="s">
        <v>30</v>
      </c>
      <c r="J2888" t="s">
        <v>176</v>
      </c>
      <c r="K2888">
        <v>64.820999999999998</v>
      </c>
      <c r="L2888" t="s">
        <v>155</v>
      </c>
    </row>
    <row r="2889" spans="1:12" x14ac:dyDescent="0.3">
      <c r="A2889" t="s">
        <v>177</v>
      </c>
      <c r="B2889" t="s">
        <v>191</v>
      </c>
      <c r="C2889" t="s">
        <v>173</v>
      </c>
      <c r="D2889" s="3">
        <v>1998</v>
      </c>
      <c r="E2889" t="s">
        <v>55</v>
      </c>
      <c r="G2889" t="s">
        <v>29</v>
      </c>
      <c r="H2889" t="s">
        <v>45</v>
      </c>
      <c r="I2889" t="s">
        <v>30</v>
      </c>
      <c r="J2889" t="s">
        <v>176</v>
      </c>
      <c r="K2889">
        <v>49.816000000000003</v>
      </c>
      <c r="L2889" t="s">
        <v>155</v>
      </c>
    </row>
    <row r="2890" spans="1:12" x14ac:dyDescent="0.3">
      <c r="A2890" t="s">
        <v>177</v>
      </c>
      <c r="B2890" t="s">
        <v>191</v>
      </c>
      <c r="C2890" t="s">
        <v>173</v>
      </c>
      <c r="D2890" s="3">
        <v>1998</v>
      </c>
      <c r="E2890" t="s">
        <v>56</v>
      </c>
      <c r="G2890" t="s">
        <v>29</v>
      </c>
      <c r="H2890" t="s">
        <v>45</v>
      </c>
      <c r="I2890" t="s">
        <v>30</v>
      </c>
      <c r="J2890" t="s">
        <v>176</v>
      </c>
      <c r="K2890">
        <v>53.598999999999997</v>
      </c>
      <c r="L2890" t="s">
        <v>155</v>
      </c>
    </row>
    <row r="2891" spans="1:12" x14ac:dyDescent="0.3">
      <c r="A2891" t="s">
        <v>177</v>
      </c>
      <c r="B2891" t="s">
        <v>191</v>
      </c>
      <c r="C2891" t="s">
        <v>173</v>
      </c>
      <c r="D2891" s="3">
        <v>1999</v>
      </c>
      <c r="E2891" t="s">
        <v>44</v>
      </c>
      <c r="G2891" t="s">
        <v>29</v>
      </c>
      <c r="H2891" t="s">
        <v>45</v>
      </c>
      <c r="I2891" t="s">
        <v>30</v>
      </c>
      <c r="J2891" t="s">
        <v>176</v>
      </c>
      <c r="K2891">
        <v>53.329000000000001</v>
      </c>
      <c r="L2891" t="s">
        <v>155</v>
      </c>
    </row>
    <row r="2892" spans="1:12" x14ac:dyDescent="0.3">
      <c r="A2892" t="s">
        <v>177</v>
      </c>
      <c r="B2892" t="s">
        <v>191</v>
      </c>
      <c r="C2892" t="s">
        <v>173</v>
      </c>
      <c r="D2892" s="3">
        <v>1999</v>
      </c>
      <c r="E2892" t="s">
        <v>46</v>
      </c>
      <c r="G2892" t="s">
        <v>29</v>
      </c>
      <c r="H2892" t="s">
        <v>45</v>
      </c>
      <c r="I2892" t="s">
        <v>30</v>
      </c>
      <c r="J2892" t="s">
        <v>176</v>
      </c>
      <c r="K2892">
        <v>52.71</v>
      </c>
      <c r="L2892" t="s">
        <v>155</v>
      </c>
    </row>
    <row r="2893" spans="1:12" x14ac:dyDescent="0.3">
      <c r="A2893" t="s">
        <v>177</v>
      </c>
      <c r="B2893" t="s">
        <v>191</v>
      </c>
      <c r="C2893" t="s">
        <v>173</v>
      </c>
      <c r="D2893" s="3">
        <v>1999</v>
      </c>
      <c r="E2893" t="s">
        <v>47</v>
      </c>
      <c r="G2893" t="s">
        <v>29</v>
      </c>
      <c r="H2893" t="s">
        <v>45</v>
      </c>
      <c r="I2893" t="s">
        <v>30</v>
      </c>
      <c r="J2893" t="s">
        <v>176</v>
      </c>
      <c r="K2893">
        <v>56.2</v>
      </c>
      <c r="L2893" t="s">
        <v>155</v>
      </c>
    </row>
    <row r="2894" spans="1:12" x14ac:dyDescent="0.3">
      <c r="A2894" t="s">
        <v>177</v>
      </c>
      <c r="B2894" t="s">
        <v>191</v>
      </c>
      <c r="C2894" t="s">
        <v>173</v>
      </c>
      <c r="D2894" s="3">
        <v>1999</v>
      </c>
      <c r="E2894" t="s">
        <v>48</v>
      </c>
      <c r="G2894" t="s">
        <v>29</v>
      </c>
      <c r="H2894" t="s">
        <v>45</v>
      </c>
      <c r="I2894" t="s">
        <v>30</v>
      </c>
      <c r="J2894" t="s">
        <v>176</v>
      </c>
      <c r="K2894">
        <v>48.517000000000003</v>
      </c>
      <c r="L2894" t="s">
        <v>155</v>
      </c>
    </row>
    <row r="2895" spans="1:12" x14ac:dyDescent="0.3">
      <c r="A2895" t="s">
        <v>177</v>
      </c>
      <c r="B2895" t="s">
        <v>191</v>
      </c>
      <c r="C2895" t="s">
        <v>173</v>
      </c>
      <c r="D2895" s="3">
        <v>1999</v>
      </c>
      <c r="E2895" t="s">
        <v>49</v>
      </c>
      <c r="G2895" t="s">
        <v>29</v>
      </c>
      <c r="H2895" t="s">
        <v>45</v>
      </c>
      <c r="I2895" t="s">
        <v>30</v>
      </c>
      <c r="J2895" t="s">
        <v>176</v>
      </c>
      <c r="K2895">
        <v>48.186</v>
      </c>
      <c r="L2895" t="s">
        <v>155</v>
      </c>
    </row>
    <row r="2896" spans="1:12" x14ac:dyDescent="0.3">
      <c r="A2896" t="s">
        <v>177</v>
      </c>
      <c r="B2896" t="s">
        <v>191</v>
      </c>
      <c r="C2896" t="s">
        <v>173</v>
      </c>
      <c r="D2896" s="3">
        <v>1999</v>
      </c>
      <c r="E2896" t="s">
        <v>50</v>
      </c>
      <c r="G2896" t="s">
        <v>29</v>
      </c>
      <c r="H2896" t="s">
        <v>45</v>
      </c>
      <c r="I2896" t="s">
        <v>30</v>
      </c>
      <c r="J2896" t="s">
        <v>176</v>
      </c>
      <c r="K2896">
        <v>50.121000000000002</v>
      </c>
      <c r="L2896" t="s">
        <v>155</v>
      </c>
    </row>
    <row r="2897" spans="1:12" x14ac:dyDescent="0.3">
      <c r="A2897" t="s">
        <v>177</v>
      </c>
      <c r="B2897" t="s">
        <v>191</v>
      </c>
      <c r="C2897" t="s">
        <v>173</v>
      </c>
      <c r="D2897" s="3">
        <v>1999</v>
      </c>
      <c r="E2897" t="s">
        <v>51</v>
      </c>
      <c r="G2897" t="s">
        <v>29</v>
      </c>
      <c r="H2897" t="s">
        <v>45</v>
      </c>
      <c r="I2897" t="s">
        <v>30</v>
      </c>
      <c r="J2897" t="s">
        <v>176</v>
      </c>
      <c r="K2897">
        <v>41.152000000000001</v>
      </c>
      <c r="L2897" t="s">
        <v>155</v>
      </c>
    </row>
    <row r="2898" spans="1:12" x14ac:dyDescent="0.3">
      <c r="A2898" t="s">
        <v>177</v>
      </c>
      <c r="B2898" t="s">
        <v>191</v>
      </c>
      <c r="C2898" t="s">
        <v>173</v>
      </c>
      <c r="D2898" s="3">
        <v>1999</v>
      </c>
      <c r="E2898" t="s">
        <v>52</v>
      </c>
      <c r="G2898" t="s">
        <v>29</v>
      </c>
      <c r="H2898" t="s">
        <v>45</v>
      </c>
      <c r="I2898" t="s">
        <v>30</v>
      </c>
      <c r="J2898" t="s">
        <v>176</v>
      </c>
      <c r="K2898">
        <v>46.353999999999999</v>
      </c>
      <c r="L2898" t="s">
        <v>155</v>
      </c>
    </row>
    <row r="2899" spans="1:12" x14ac:dyDescent="0.3">
      <c r="A2899" t="s">
        <v>177</v>
      </c>
      <c r="B2899" t="s">
        <v>191</v>
      </c>
      <c r="C2899" t="s">
        <v>173</v>
      </c>
      <c r="D2899" s="3">
        <v>1999</v>
      </c>
      <c r="E2899" t="s">
        <v>53</v>
      </c>
      <c r="G2899" t="s">
        <v>29</v>
      </c>
      <c r="H2899" t="s">
        <v>45</v>
      </c>
      <c r="I2899" t="s">
        <v>30</v>
      </c>
      <c r="J2899" t="s">
        <v>176</v>
      </c>
      <c r="K2899">
        <v>66.652000000000001</v>
      </c>
      <c r="L2899" t="s">
        <v>155</v>
      </c>
    </row>
    <row r="2900" spans="1:12" x14ac:dyDescent="0.3">
      <c r="A2900" t="s">
        <v>177</v>
      </c>
      <c r="B2900" t="s">
        <v>191</v>
      </c>
      <c r="C2900" t="s">
        <v>173</v>
      </c>
      <c r="D2900" s="3">
        <v>1999</v>
      </c>
      <c r="E2900" t="s">
        <v>54</v>
      </c>
      <c r="G2900" t="s">
        <v>29</v>
      </c>
      <c r="H2900" t="s">
        <v>45</v>
      </c>
      <c r="I2900" t="s">
        <v>30</v>
      </c>
      <c r="J2900" t="s">
        <v>176</v>
      </c>
      <c r="K2900">
        <v>44.054000000000002</v>
      </c>
      <c r="L2900" t="s">
        <v>155</v>
      </c>
    </row>
    <row r="2901" spans="1:12" x14ac:dyDescent="0.3">
      <c r="A2901" t="s">
        <v>177</v>
      </c>
      <c r="B2901" t="s">
        <v>191</v>
      </c>
      <c r="C2901" t="s">
        <v>173</v>
      </c>
      <c r="D2901" s="3">
        <v>1999</v>
      </c>
      <c r="E2901" t="s">
        <v>55</v>
      </c>
      <c r="G2901" t="s">
        <v>29</v>
      </c>
      <c r="H2901" t="s">
        <v>45</v>
      </c>
      <c r="I2901" t="s">
        <v>30</v>
      </c>
      <c r="J2901" t="s">
        <v>176</v>
      </c>
      <c r="K2901">
        <v>37.308</v>
      </c>
      <c r="L2901" t="s">
        <v>155</v>
      </c>
    </row>
    <row r="2902" spans="1:12" x14ac:dyDescent="0.3">
      <c r="A2902" t="s">
        <v>177</v>
      </c>
      <c r="B2902" t="s">
        <v>191</v>
      </c>
      <c r="C2902" t="s">
        <v>173</v>
      </c>
      <c r="D2902" s="3">
        <v>1999</v>
      </c>
      <c r="E2902" t="s">
        <v>56</v>
      </c>
      <c r="G2902" t="s">
        <v>29</v>
      </c>
      <c r="H2902" t="s">
        <v>45</v>
      </c>
      <c r="I2902" t="s">
        <v>30</v>
      </c>
      <c r="J2902" t="s">
        <v>176</v>
      </c>
      <c r="K2902">
        <v>68.257000000000005</v>
      </c>
      <c r="L2902" t="s">
        <v>155</v>
      </c>
    </row>
    <row r="2903" spans="1:12" x14ac:dyDescent="0.3">
      <c r="A2903" t="s">
        <v>177</v>
      </c>
      <c r="B2903" t="s">
        <v>191</v>
      </c>
      <c r="C2903" t="s">
        <v>173</v>
      </c>
      <c r="D2903" s="3">
        <v>2000</v>
      </c>
      <c r="E2903" t="s">
        <v>44</v>
      </c>
      <c r="G2903" t="s">
        <v>29</v>
      </c>
      <c r="H2903" t="s">
        <v>45</v>
      </c>
      <c r="I2903" t="s">
        <v>30</v>
      </c>
      <c r="J2903" t="s">
        <v>176</v>
      </c>
      <c r="K2903">
        <v>55.228000000000002</v>
      </c>
      <c r="L2903" t="s">
        <v>155</v>
      </c>
    </row>
    <row r="2904" spans="1:12" x14ac:dyDescent="0.3">
      <c r="A2904" t="s">
        <v>177</v>
      </c>
      <c r="B2904" t="s">
        <v>191</v>
      </c>
      <c r="C2904" t="s">
        <v>173</v>
      </c>
      <c r="D2904" s="3">
        <v>2000</v>
      </c>
      <c r="E2904" t="s">
        <v>46</v>
      </c>
      <c r="G2904" t="s">
        <v>29</v>
      </c>
      <c r="H2904" t="s">
        <v>45</v>
      </c>
      <c r="I2904" t="s">
        <v>30</v>
      </c>
      <c r="J2904" t="s">
        <v>176</v>
      </c>
      <c r="K2904">
        <v>53.939</v>
      </c>
      <c r="L2904" t="s">
        <v>155</v>
      </c>
    </row>
    <row r="2905" spans="1:12" x14ac:dyDescent="0.3">
      <c r="A2905" t="s">
        <v>177</v>
      </c>
      <c r="B2905" t="s">
        <v>191</v>
      </c>
      <c r="C2905" t="s">
        <v>173</v>
      </c>
      <c r="D2905" s="3">
        <v>2000</v>
      </c>
      <c r="E2905" t="s">
        <v>47</v>
      </c>
      <c r="G2905" t="s">
        <v>29</v>
      </c>
      <c r="H2905" t="s">
        <v>45</v>
      </c>
      <c r="I2905" t="s">
        <v>30</v>
      </c>
      <c r="J2905" t="s">
        <v>176</v>
      </c>
      <c r="K2905">
        <v>57.462999999999994</v>
      </c>
      <c r="L2905" t="s">
        <v>155</v>
      </c>
    </row>
    <row r="2906" spans="1:12" x14ac:dyDescent="0.3">
      <c r="A2906" t="s">
        <v>177</v>
      </c>
      <c r="B2906" t="s">
        <v>191</v>
      </c>
      <c r="C2906" t="s">
        <v>173</v>
      </c>
      <c r="D2906" s="3">
        <v>2000</v>
      </c>
      <c r="E2906" t="s">
        <v>48</v>
      </c>
      <c r="G2906" t="s">
        <v>29</v>
      </c>
      <c r="H2906" t="s">
        <v>45</v>
      </c>
      <c r="I2906" t="s">
        <v>30</v>
      </c>
      <c r="J2906" t="s">
        <v>176</v>
      </c>
      <c r="K2906">
        <v>46.497999999999998</v>
      </c>
      <c r="L2906" t="s">
        <v>155</v>
      </c>
    </row>
    <row r="2907" spans="1:12" x14ac:dyDescent="0.3">
      <c r="A2907" t="s">
        <v>177</v>
      </c>
      <c r="B2907" t="s">
        <v>191</v>
      </c>
      <c r="C2907" t="s">
        <v>173</v>
      </c>
      <c r="D2907" s="3">
        <v>2000</v>
      </c>
      <c r="E2907" t="s">
        <v>49</v>
      </c>
      <c r="G2907" t="s">
        <v>29</v>
      </c>
      <c r="H2907" t="s">
        <v>45</v>
      </c>
      <c r="I2907" t="s">
        <v>30</v>
      </c>
      <c r="J2907" t="s">
        <v>176</v>
      </c>
      <c r="K2907">
        <v>50.277999999999999</v>
      </c>
      <c r="L2907" t="s">
        <v>155</v>
      </c>
    </row>
    <row r="2908" spans="1:12" x14ac:dyDescent="0.3">
      <c r="A2908" t="s">
        <v>177</v>
      </c>
      <c r="B2908" t="s">
        <v>191</v>
      </c>
      <c r="C2908" t="s">
        <v>173</v>
      </c>
      <c r="D2908" s="3">
        <v>2000</v>
      </c>
      <c r="E2908" t="s">
        <v>50</v>
      </c>
      <c r="G2908" t="s">
        <v>29</v>
      </c>
      <c r="H2908" t="s">
        <v>45</v>
      </c>
      <c r="I2908" t="s">
        <v>30</v>
      </c>
      <c r="J2908" t="s">
        <v>176</v>
      </c>
      <c r="K2908">
        <v>53.215000000000003</v>
      </c>
      <c r="L2908" t="s">
        <v>155</v>
      </c>
    </row>
    <row r="2909" spans="1:12" x14ac:dyDescent="0.3">
      <c r="A2909" t="s">
        <v>177</v>
      </c>
      <c r="B2909" t="s">
        <v>191</v>
      </c>
      <c r="C2909" t="s">
        <v>173</v>
      </c>
      <c r="D2909" s="3">
        <v>2000</v>
      </c>
      <c r="E2909" t="s">
        <v>51</v>
      </c>
      <c r="G2909" t="s">
        <v>29</v>
      </c>
      <c r="H2909" t="s">
        <v>45</v>
      </c>
      <c r="I2909" t="s">
        <v>30</v>
      </c>
      <c r="J2909" t="s">
        <v>176</v>
      </c>
      <c r="K2909">
        <v>51.195999999999998</v>
      </c>
      <c r="L2909" t="s">
        <v>155</v>
      </c>
    </row>
    <row r="2910" spans="1:12" x14ac:dyDescent="0.3">
      <c r="A2910" t="s">
        <v>177</v>
      </c>
      <c r="B2910" t="s">
        <v>191</v>
      </c>
      <c r="C2910" t="s">
        <v>173</v>
      </c>
      <c r="D2910" s="3">
        <v>2000</v>
      </c>
      <c r="E2910" t="s">
        <v>52</v>
      </c>
      <c r="G2910" t="s">
        <v>29</v>
      </c>
      <c r="H2910" t="s">
        <v>45</v>
      </c>
      <c r="I2910" t="s">
        <v>30</v>
      </c>
      <c r="J2910" t="s">
        <v>176</v>
      </c>
      <c r="K2910">
        <v>50.000999999999998</v>
      </c>
      <c r="L2910" t="s">
        <v>155</v>
      </c>
    </row>
    <row r="2911" spans="1:12" x14ac:dyDescent="0.3">
      <c r="A2911" t="s">
        <v>177</v>
      </c>
      <c r="B2911" t="s">
        <v>191</v>
      </c>
      <c r="C2911" t="s">
        <v>173</v>
      </c>
      <c r="D2911" s="3">
        <v>2000</v>
      </c>
      <c r="E2911" t="s">
        <v>53</v>
      </c>
      <c r="G2911" t="s">
        <v>29</v>
      </c>
      <c r="H2911" t="s">
        <v>45</v>
      </c>
      <c r="I2911" t="s">
        <v>30</v>
      </c>
      <c r="J2911" t="s">
        <v>176</v>
      </c>
      <c r="K2911">
        <v>54.959000000000003</v>
      </c>
      <c r="L2911" t="s">
        <v>155</v>
      </c>
    </row>
    <row r="2912" spans="1:12" x14ac:dyDescent="0.3">
      <c r="A2912" t="s">
        <v>177</v>
      </c>
      <c r="B2912" t="s">
        <v>191</v>
      </c>
      <c r="C2912" t="s">
        <v>173</v>
      </c>
      <c r="D2912" s="3">
        <v>2000</v>
      </c>
      <c r="E2912" t="s">
        <v>54</v>
      </c>
      <c r="G2912" t="s">
        <v>29</v>
      </c>
      <c r="H2912" t="s">
        <v>45</v>
      </c>
      <c r="I2912" t="s">
        <v>30</v>
      </c>
      <c r="J2912" t="s">
        <v>176</v>
      </c>
      <c r="K2912">
        <v>52.749000000000002</v>
      </c>
      <c r="L2912" t="s">
        <v>155</v>
      </c>
    </row>
    <row r="2913" spans="1:12" x14ac:dyDescent="0.3">
      <c r="A2913" t="s">
        <v>177</v>
      </c>
      <c r="B2913" t="s">
        <v>191</v>
      </c>
      <c r="C2913" t="s">
        <v>173</v>
      </c>
      <c r="D2913" s="3">
        <v>2000</v>
      </c>
      <c r="E2913" t="s">
        <v>55</v>
      </c>
      <c r="G2913" t="s">
        <v>29</v>
      </c>
      <c r="H2913" t="s">
        <v>45</v>
      </c>
      <c r="I2913" t="s">
        <v>30</v>
      </c>
      <c r="J2913" t="s">
        <v>176</v>
      </c>
      <c r="K2913">
        <v>54.042999999999999</v>
      </c>
      <c r="L2913" t="s">
        <v>155</v>
      </c>
    </row>
    <row r="2914" spans="1:12" x14ac:dyDescent="0.3">
      <c r="A2914" t="s">
        <v>177</v>
      </c>
      <c r="B2914" t="s">
        <v>191</v>
      </c>
      <c r="C2914" t="s">
        <v>173</v>
      </c>
      <c r="D2914" s="3">
        <v>2000</v>
      </c>
      <c r="E2914" t="s">
        <v>56</v>
      </c>
      <c r="G2914" t="s">
        <v>29</v>
      </c>
      <c r="H2914" t="s">
        <v>45</v>
      </c>
      <c r="I2914" t="s">
        <v>30</v>
      </c>
      <c r="J2914" t="s">
        <v>176</v>
      </c>
      <c r="K2914">
        <v>53.899000000000001</v>
      </c>
      <c r="L2914" t="s">
        <v>155</v>
      </c>
    </row>
    <row r="2915" spans="1:12" x14ac:dyDescent="0.3">
      <c r="A2915" t="s">
        <v>177</v>
      </c>
      <c r="B2915" t="s">
        <v>191</v>
      </c>
      <c r="C2915" t="s">
        <v>173</v>
      </c>
      <c r="D2915" s="3">
        <v>2001</v>
      </c>
      <c r="E2915" t="s">
        <v>44</v>
      </c>
      <c r="G2915" t="s">
        <v>29</v>
      </c>
      <c r="H2915" t="s">
        <v>45</v>
      </c>
      <c r="I2915" t="s">
        <v>30</v>
      </c>
      <c r="J2915" t="s">
        <v>176</v>
      </c>
      <c r="K2915">
        <v>59.472000000000001</v>
      </c>
      <c r="L2915" t="s">
        <v>155</v>
      </c>
    </row>
    <row r="2916" spans="1:12" x14ac:dyDescent="0.3">
      <c r="A2916" t="s">
        <v>177</v>
      </c>
      <c r="B2916" t="s">
        <v>191</v>
      </c>
      <c r="C2916" t="s">
        <v>173</v>
      </c>
      <c r="D2916" s="3">
        <v>2001</v>
      </c>
      <c r="E2916" t="s">
        <v>46</v>
      </c>
      <c r="G2916" t="s">
        <v>29</v>
      </c>
      <c r="H2916" t="s">
        <v>45</v>
      </c>
      <c r="I2916" t="s">
        <v>30</v>
      </c>
      <c r="J2916" t="s">
        <v>176</v>
      </c>
      <c r="K2916">
        <v>53.292999999999999</v>
      </c>
      <c r="L2916" t="s">
        <v>155</v>
      </c>
    </row>
    <row r="2917" spans="1:12" x14ac:dyDescent="0.3">
      <c r="A2917" t="s">
        <v>177</v>
      </c>
      <c r="B2917" t="s">
        <v>191</v>
      </c>
      <c r="C2917" t="s">
        <v>173</v>
      </c>
      <c r="D2917" s="3">
        <v>2001</v>
      </c>
      <c r="E2917" t="s">
        <v>47</v>
      </c>
      <c r="G2917" t="s">
        <v>29</v>
      </c>
      <c r="H2917" t="s">
        <v>45</v>
      </c>
      <c r="I2917" t="s">
        <v>30</v>
      </c>
      <c r="J2917" t="s">
        <v>176</v>
      </c>
      <c r="K2917">
        <v>58.896999999999998</v>
      </c>
      <c r="L2917" t="s">
        <v>155</v>
      </c>
    </row>
    <row r="2918" spans="1:12" x14ac:dyDescent="0.3">
      <c r="A2918" t="s">
        <v>177</v>
      </c>
      <c r="B2918" t="s">
        <v>191</v>
      </c>
      <c r="C2918" t="s">
        <v>173</v>
      </c>
      <c r="D2918" s="3">
        <v>2001</v>
      </c>
      <c r="E2918" t="s">
        <v>48</v>
      </c>
      <c r="G2918" t="s">
        <v>29</v>
      </c>
      <c r="H2918" t="s">
        <v>45</v>
      </c>
      <c r="I2918" t="s">
        <v>30</v>
      </c>
      <c r="J2918" t="s">
        <v>176</v>
      </c>
      <c r="K2918">
        <v>47.398000000000003</v>
      </c>
      <c r="L2918" t="s">
        <v>155</v>
      </c>
    </row>
    <row r="2919" spans="1:12" x14ac:dyDescent="0.3">
      <c r="A2919" t="s">
        <v>177</v>
      </c>
      <c r="B2919" t="s">
        <v>191</v>
      </c>
      <c r="C2919" t="s">
        <v>173</v>
      </c>
      <c r="D2919" s="3">
        <v>2001</v>
      </c>
      <c r="E2919" t="s">
        <v>49</v>
      </c>
      <c r="G2919" t="s">
        <v>29</v>
      </c>
      <c r="H2919" t="s">
        <v>45</v>
      </c>
      <c r="I2919" t="s">
        <v>30</v>
      </c>
      <c r="J2919" t="s">
        <v>176</v>
      </c>
      <c r="K2919">
        <v>53.682000000000002</v>
      </c>
      <c r="L2919" t="s">
        <v>155</v>
      </c>
    </row>
    <row r="2920" spans="1:12" x14ac:dyDescent="0.3">
      <c r="A2920" t="s">
        <v>177</v>
      </c>
      <c r="B2920" t="s">
        <v>191</v>
      </c>
      <c r="C2920" t="s">
        <v>173</v>
      </c>
      <c r="D2920" s="3">
        <v>2001</v>
      </c>
      <c r="E2920" t="s">
        <v>50</v>
      </c>
      <c r="G2920" t="s">
        <v>29</v>
      </c>
      <c r="H2920" t="s">
        <v>45</v>
      </c>
      <c r="I2920" t="s">
        <v>30</v>
      </c>
      <c r="J2920" t="s">
        <v>176</v>
      </c>
      <c r="K2920">
        <v>54.691999999999965</v>
      </c>
      <c r="L2920" t="s">
        <v>155</v>
      </c>
    </row>
    <row r="2921" spans="1:12" x14ac:dyDescent="0.3">
      <c r="A2921" t="s">
        <v>177</v>
      </c>
      <c r="B2921" t="s">
        <v>191</v>
      </c>
      <c r="C2921" t="s">
        <v>173</v>
      </c>
      <c r="D2921" s="3">
        <v>2001</v>
      </c>
      <c r="E2921" t="s">
        <v>51</v>
      </c>
      <c r="G2921" t="s">
        <v>29</v>
      </c>
      <c r="H2921" t="s">
        <v>45</v>
      </c>
      <c r="I2921" t="s">
        <v>30</v>
      </c>
      <c r="J2921" t="s">
        <v>176</v>
      </c>
      <c r="K2921">
        <v>54.341999999999999</v>
      </c>
      <c r="L2921" t="s">
        <v>155</v>
      </c>
    </row>
    <row r="2922" spans="1:12" x14ac:dyDescent="0.3">
      <c r="A2922" t="s">
        <v>177</v>
      </c>
      <c r="B2922" t="s">
        <v>191</v>
      </c>
      <c r="C2922" t="s">
        <v>173</v>
      </c>
      <c r="D2922" s="3">
        <v>2001</v>
      </c>
      <c r="E2922" t="s">
        <v>52</v>
      </c>
      <c r="G2922" t="s">
        <v>29</v>
      </c>
      <c r="H2922" t="s">
        <v>45</v>
      </c>
      <c r="I2922" t="s">
        <v>30</v>
      </c>
      <c r="J2922" t="s">
        <v>176</v>
      </c>
      <c r="K2922">
        <v>54.292000000000002</v>
      </c>
      <c r="L2922" t="s">
        <v>155</v>
      </c>
    </row>
    <row r="2923" spans="1:12" x14ac:dyDescent="0.3">
      <c r="A2923" t="s">
        <v>177</v>
      </c>
      <c r="B2923" t="s">
        <v>191</v>
      </c>
      <c r="C2923" t="s">
        <v>173</v>
      </c>
      <c r="D2923" s="3">
        <v>2001</v>
      </c>
      <c r="E2923" t="s">
        <v>53</v>
      </c>
      <c r="G2923" t="s">
        <v>29</v>
      </c>
      <c r="H2923" t="s">
        <v>45</v>
      </c>
      <c r="I2923" t="s">
        <v>30</v>
      </c>
      <c r="J2923" t="s">
        <v>176</v>
      </c>
      <c r="K2923">
        <v>55.423999999999992</v>
      </c>
      <c r="L2923" t="s">
        <v>155</v>
      </c>
    </row>
    <row r="2924" spans="1:12" x14ac:dyDescent="0.3">
      <c r="A2924" t="s">
        <v>177</v>
      </c>
      <c r="B2924" t="s">
        <v>191</v>
      </c>
      <c r="C2924" t="s">
        <v>173</v>
      </c>
      <c r="D2924" s="3">
        <v>2001</v>
      </c>
      <c r="E2924" t="s">
        <v>54</v>
      </c>
      <c r="G2924" t="s">
        <v>29</v>
      </c>
      <c r="H2924" t="s">
        <v>45</v>
      </c>
      <c r="I2924" t="s">
        <v>30</v>
      </c>
      <c r="J2924" t="s">
        <v>176</v>
      </c>
      <c r="K2924">
        <v>55.670999999999999</v>
      </c>
      <c r="L2924" t="s">
        <v>155</v>
      </c>
    </row>
    <row r="2925" spans="1:12" x14ac:dyDescent="0.3">
      <c r="A2925" t="s">
        <v>177</v>
      </c>
      <c r="B2925" t="s">
        <v>191</v>
      </c>
      <c r="C2925" t="s">
        <v>173</v>
      </c>
      <c r="D2925" s="3">
        <v>2001</v>
      </c>
      <c r="E2925" t="s">
        <v>55</v>
      </c>
      <c r="G2925" t="s">
        <v>29</v>
      </c>
      <c r="H2925" t="s">
        <v>45</v>
      </c>
      <c r="I2925" t="s">
        <v>30</v>
      </c>
      <c r="J2925" t="s">
        <v>176</v>
      </c>
      <c r="K2925">
        <v>56.094000000000001</v>
      </c>
      <c r="L2925" t="s">
        <v>155</v>
      </c>
    </row>
    <row r="2926" spans="1:12" x14ac:dyDescent="0.3">
      <c r="A2926" t="s">
        <v>177</v>
      </c>
      <c r="B2926" t="s">
        <v>191</v>
      </c>
      <c r="C2926" t="s">
        <v>173</v>
      </c>
      <c r="D2926" s="3">
        <v>2001</v>
      </c>
      <c r="E2926" t="s">
        <v>56</v>
      </c>
      <c r="G2926" t="s">
        <v>29</v>
      </c>
      <c r="H2926" t="s">
        <v>45</v>
      </c>
      <c r="I2926" t="s">
        <v>30</v>
      </c>
      <c r="J2926" t="s">
        <v>176</v>
      </c>
      <c r="K2926">
        <v>54.095999999999997</v>
      </c>
      <c r="L2926" t="s">
        <v>155</v>
      </c>
    </row>
    <row r="2927" spans="1:12" x14ac:dyDescent="0.3">
      <c r="A2927" t="s">
        <v>177</v>
      </c>
      <c r="B2927" t="s">
        <v>191</v>
      </c>
      <c r="C2927" t="s">
        <v>173</v>
      </c>
      <c r="D2927" s="3">
        <v>2002</v>
      </c>
      <c r="E2927" t="s">
        <v>44</v>
      </c>
      <c r="G2927" t="s">
        <v>29</v>
      </c>
      <c r="H2927" t="s">
        <v>45</v>
      </c>
      <c r="I2927" t="s">
        <v>30</v>
      </c>
      <c r="J2927" t="s">
        <v>176</v>
      </c>
      <c r="K2927">
        <v>62.996000000000002</v>
      </c>
      <c r="L2927" t="s">
        <v>155</v>
      </c>
    </row>
    <row r="2928" spans="1:12" x14ac:dyDescent="0.3">
      <c r="A2928" t="s">
        <v>177</v>
      </c>
      <c r="B2928" t="s">
        <v>191</v>
      </c>
      <c r="C2928" t="s">
        <v>173</v>
      </c>
      <c r="D2928" s="3">
        <v>2002</v>
      </c>
      <c r="E2928" t="s">
        <v>46</v>
      </c>
      <c r="G2928" t="s">
        <v>29</v>
      </c>
      <c r="H2928" t="s">
        <v>45</v>
      </c>
      <c r="I2928" t="s">
        <v>30</v>
      </c>
      <c r="J2928" t="s">
        <v>176</v>
      </c>
      <c r="K2928">
        <v>58.354999999999997</v>
      </c>
      <c r="L2928" t="s">
        <v>155</v>
      </c>
    </row>
    <row r="2929" spans="1:12" x14ac:dyDescent="0.3">
      <c r="A2929" t="s">
        <v>177</v>
      </c>
      <c r="B2929" t="s">
        <v>191</v>
      </c>
      <c r="C2929" t="s">
        <v>173</v>
      </c>
      <c r="D2929" s="3">
        <v>2002</v>
      </c>
      <c r="E2929" t="s">
        <v>47</v>
      </c>
      <c r="G2929" t="s">
        <v>29</v>
      </c>
      <c r="H2929" t="s">
        <v>45</v>
      </c>
      <c r="I2929" t="s">
        <v>30</v>
      </c>
      <c r="J2929" t="s">
        <v>176</v>
      </c>
      <c r="K2929">
        <v>57.966999999999999</v>
      </c>
      <c r="L2929" t="s">
        <v>155</v>
      </c>
    </row>
    <row r="2930" spans="1:12" x14ac:dyDescent="0.3">
      <c r="A2930" t="s">
        <v>177</v>
      </c>
      <c r="B2930" t="s">
        <v>191</v>
      </c>
      <c r="C2930" t="s">
        <v>173</v>
      </c>
      <c r="D2930" s="3">
        <v>2002</v>
      </c>
      <c r="E2930" t="s">
        <v>48</v>
      </c>
      <c r="G2930" t="s">
        <v>29</v>
      </c>
      <c r="H2930" t="s">
        <v>45</v>
      </c>
      <c r="I2930" t="s">
        <v>30</v>
      </c>
      <c r="J2930" t="s">
        <v>176</v>
      </c>
      <c r="K2930">
        <v>55.826999999999998</v>
      </c>
      <c r="L2930" t="s">
        <v>155</v>
      </c>
    </row>
    <row r="2931" spans="1:12" x14ac:dyDescent="0.3">
      <c r="A2931" t="s">
        <v>177</v>
      </c>
      <c r="B2931" t="s">
        <v>191</v>
      </c>
      <c r="C2931" t="s">
        <v>173</v>
      </c>
      <c r="D2931" s="3">
        <v>2002</v>
      </c>
      <c r="E2931" t="s">
        <v>49</v>
      </c>
      <c r="G2931" t="s">
        <v>29</v>
      </c>
      <c r="H2931" t="s">
        <v>45</v>
      </c>
      <c r="I2931" t="s">
        <v>30</v>
      </c>
      <c r="J2931" t="s">
        <v>176</v>
      </c>
      <c r="K2931">
        <v>56.701000000000001</v>
      </c>
      <c r="L2931" t="s">
        <v>155</v>
      </c>
    </row>
    <row r="2932" spans="1:12" x14ac:dyDescent="0.3">
      <c r="A2932" t="s">
        <v>177</v>
      </c>
      <c r="B2932" t="s">
        <v>191</v>
      </c>
      <c r="C2932" t="s">
        <v>173</v>
      </c>
      <c r="D2932" s="3">
        <v>2002</v>
      </c>
      <c r="E2932" t="s">
        <v>50</v>
      </c>
      <c r="G2932" t="s">
        <v>29</v>
      </c>
      <c r="H2932" t="s">
        <v>45</v>
      </c>
      <c r="I2932" t="s">
        <v>30</v>
      </c>
      <c r="J2932" t="s">
        <v>176</v>
      </c>
      <c r="K2932">
        <v>54.826000000000022</v>
      </c>
      <c r="L2932" t="s">
        <v>155</v>
      </c>
    </row>
    <row r="2933" spans="1:12" x14ac:dyDescent="0.3">
      <c r="A2933" t="s">
        <v>177</v>
      </c>
      <c r="B2933" t="s">
        <v>191</v>
      </c>
      <c r="C2933" t="s">
        <v>173</v>
      </c>
      <c r="D2933" s="3">
        <v>2002</v>
      </c>
      <c r="E2933" t="s">
        <v>51</v>
      </c>
      <c r="G2933" t="s">
        <v>29</v>
      </c>
      <c r="H2933" t="s">
        <v>45</v>
      </c>
      <c r="I2933" t="s">
        <v>30</v>
      </c>
      <c r="J2933" t="s">
        <v>176</v>
      </c>
      <c r="K2933">
        <v>58.359000000000002</v>
      </c>
      <c r="L2933" t="s">
        <v>155</v>
      </c>
    </row>
    <row r="2934" spans="1:12" x14ac:dyDescent="0.3">
      <c r="A2934" t="s">
        <v>177</v>
      </c>
      <c r="B2934" t="s">
        <v>191</v>
      </c>
      <c r="C2934" t="s">
        <v>173</v>
      </c>
      <c r="D2934" s="3">
        <v>2002</v>
      </c>
      <c r="E2934" t="s">
        <v>52</v>
      </c>
      <c r="G2934" t="s">
        <v>29</v>
      </c>
      <c r="H2934" t="s">
        <v>45</v>
      </c>
      <c r="I2934" t="s">
        <v>30</v>
      </c>
      <c r="J2934" t="s">
        <v>176</v>
      </c>
      <c r="K2934">
        <v>56.856999999999999</v>
      </c>
      <c r="L2934" t="s">
        <v>155</v>
      </c>
    </row>
    <row r="2935" spans="1:12" x14ac:dyDescent="0.3">
      <c r="A2935" t="s">
        <v>177</v>
      </c>
      <c r="B2935" t="s">
        <v>191</v>
      </c>
      <c r="C2935" t="s">
        <v>173</v>
      </c>
      <c r="D2935" s="3">
        <v>2002</v>
      </c>
      <c r="E2935" t="s">
        <v>53</v>
      </c>
      <c r="G2935" t="s">
        <v>29</v>
      </c>
      <c r="H2935" t="s">
        <v>45</v>
      </c>
      <c r="I2935" t="s">
        <v>30</v>
      </c>
      <c r="J2935" t="s">
        <v>176</v>
      </c>
      <c r="K2935">
        <v>59.015999999999998</v>
      </c>
      <c r="L2935" t="s">
        <v>155</v>
      </c>
    </row>
    <row r="2936" spans="1:12" x14ac:dyDescent="0.3">
      <c r="A2936" t="s">
        <v>177</v>
      </c>
      <c r="B2936" t="s">
        <v>191</v>
      </c>
      <c r="C2936" t="s">
        <v>173</v>
      </c>
      <c r="D2936" s="3">
        <v>2002</v>
      </c>
      <c r="E2936" t="s">
        <v>54</v>
      </c>
      <c r="G2936" t="s">
        <v>29</v>
      </c>
      <c r="H2936" t="s">
        <v>45</v>
      </c>
      <c r="I2936" t="s">
        <v>30</v>
      </c>
      <c r="J2936" t="s">
        <v>176</v>
      </c>
      <c r="K2936">
        <v>60.124000000000002</v>
      </c>
      <c r="L2936" t="s">
        <v>155</v>
      </c>
    </row>
    <row r="2937" spans="1:12" x14ac:dyDescent="0.3">
      <c r="A2937" t="s">
        <v>177</v>
      </c>
      <c r="B2937" t="s">
        <v>191</v>
      </c>
      <c r="C2937" t="s">
        <v>173</v>
      </c>
      <c r="D2937" s="3">
        <v>2002</v>
      </c>
      <c r="E2937" t="s">
        <v>55</v>
      </c>
      <c r="G2937" t="s">
        <v>29</v>
      </c>
      <c r="H2937" t="s">
        <v>45</v>
      </c>
      <c r="I2937" t="s">
        <v>30</v>
      </c>
      <c r="J2937" t="s">
        <v>176</v>
      </c>
      <c r="K2937">
        <v>56.542000000000002</v>
      </c>
      <c r="L2937" t="s">
        <v>155</v>
      </c>
    </row>
    <row r="2938" spans="1:12" x14ac:dyDescent="0.3">
      <c r="A2938" t="s">
        <v>177</v>
      </c>
      <c r="B2938" t="s">
        <v>191</v>
      </c>
      <c r="C2938" t="s">
        <v>173</v>
      </c>
      <c r="D2938" s="3">
        <v>2002</v>
      </c>
      <c r="E2938" t="s">
        <v>56</v>
      </c>
      <c r="G2938" t="s">
        <v>29</v>
      </c>
      <c r="H2938" t="s">
        <v>45</v>
      </c>
      <c r="I2938" t="s">
        <v>30</v>
      </c>
      <c r="J2938" t="s">
        <v>176</v>
      </c>
      <c r="K2938">
        <v>61.519999999999996</v>
      </c>
      <c r="L2938" t="s">
        <v>155</v>
      </c>
    </row>
    <row r="2939" spans="1:12" x14ac:dyDescent="0.3">
      <c r="A2939" t="s">
        <v>177</v>
      </c>
      <c r="B2939" t="s">
        <v>191</v>
      </c>
      <c r="C2939" t="s">
        <v>173</v>
      </c>
      <c r="D2939" s="3">
        <v>2003</v>
      </c>
      <c r="E2939" t="s">
        <v>44</v>
      </c>
      <c r="G2939" t="s">
        <v>29</v>
      </c>
      <c r="H2939" t="s">
        <v>45</v>
      </c>
      <c r="I2939" t="s">
        <v>30</v>
      </c>
      <c r="J2939" t="s">
        <v>176</v>
      </c>
      <c r="K2939">
        <v>62.256</v>
      </c>
      <c r="L2939" t="s">
        <v>155</v>
      </c>
    </row>
    <row r="2940" spans="1:12" x14ac:dyDescent="0.3">
      <c r="A2940" t="s">
        <v>177</v>
      </c>
      <c r="B2940" t="s">
        <v>191</v>
      </c>
      <c r="C2940" t="s">
        <v>173</v>
      </c>
      <c r="D2940" s="3">
        <v>2003</v>
      </c>
      <c r="E2940" t="s">
        <v>46</v>
      </c>
      <c r="G2940" t="s">
        <v>29</v>
      </c>
      <c r="H2940" t="s">
        <v>45</v>
      </c>
      <c r="I2940" t="s">
        <v>30</v>
      </c>
      <c r="J2940" t="s">
        <v>176</v>
      </c>
      <c r="K2940">
        <v>64.194000000000003</v>
      </c>
      <c r="L2940" t="s">
        <v>155</v>
      </c>
    </row>
    <row r="2941" spans="1:12" x14ac:dyDescent="0.3">
      <c r="A2941" t="s">
        <v>177</v>
      </c>
      <c r="B2941" t="s">
        <v>191</v>
      </c>
      <c r="C2941" t="s">
        <v>173</v>
      </c>
      <c r="D2941" s="3">
        <v>2003</v>
      </c>
      <c r="E2941" t="s">
        <v>47</v>
      </c>
      <c r="G2941" t="s">
        <v>29</v>
      </c>
      <c r="H2941" t="s">
        <v>45</v>
      </c>
      <c r="I2941" t="s">
        <v>30</v>
      </c>
      <c r="J2941" t="s">
        <v>176</v>
      </c>
      <c r="K2941">
        <v>68.992999999999995</v>
      </c>
      <c r="L2941" t="s">
        <v>155</v>
      </c>
    </row>
    <row r="2942" spans="1:12" x14ac:dyDescent="0.3">
      <c r="A2942" t="s">
        <v>177</v>
      </c>
      <c r="B2942" t="s">
        <v>191</v>
      </c>
      <c r="C2942" t="s">
        <v>173</v>
      </c>
      <c r="D2942" s="3">
        <v>2003</v>
      </c>
      <c r="E2942" t="s">
        <v>48</v>
      </c>
      <c r="G2942" t="s">
        <v>29</v>
      </c>
      <c r="H2942" t="s">
        <v>45</v>
      </c>
      <c r="I2942" t="s">
        <v>30</v>
      </c>
      <c r="J2942" t="s">
        <v>176</v>
      </c>
      <c r="K2942">
        <v>57.494</v>
      </c>
      <c r="L2942" t="s">
        <v>155</v>
      </c>
    </row>
    <row r="2943" spans="1:12" x14ac:dyDescent="0.3">
      <c r="A2943" t="s">
        <v>177</v>
      </c>
      <c r="B2943" t="s">
        <v>191</v>
      </c>
      <c r="C2943" t="s">
        <v>173</v>
      </c>
      <c r="D2943" s="3">
        <v>2003</v>
      </c>
      <c r="E2943" t="s">
        <v>49</v>
      </c>
      <c r="G2943" t="s">
        <v>29</v>
      </c>
      <c r="H2943" t="s">
        <v>45</v>
      </c>
      <c r="I2943" t="s">
        <v>30</v>
      </c>
      <c r="J2943" t="s">
        <v>176</v>
      </c>
      <c r="K2943">
        <v>61.37</v>
      </c>
      <c r="L2943" t="s">
        <v>155</v>
      </c>
    </row>
    <row r="2944" spans="1:12" x14ac:dyDescent="0.3">
      <c r="A2944" t="s">
        <v>177</v>
      </c>
      <c r="B2944" t="s">
        <v>191</v>
      </c>
      <c r="C2944" t="s">
        <v>173</v>
      </c>
      <c r="D2944" s="3">
        <v>2003</v>
      </c>
      <c r="E2944" t="s">
        <v>50</v>
      </c>
      <c r="G2944" t="s">
        <v>29</v>
      </c>
      <c r="H2944" t="s">
        <v>45</v>
      </c>
      <c r="I2944" t="s">
        <v>30</v>
      </c>
      <c r="J2944" t="s">
        <v>176</v>
      </c>
      <c r="K2944">
        <v>61.682000000000002</v>
      </c>
      <c r="L2944" t="s">
        <v>155</v>
      </c>
    </row>
    <row r="2945" spans="1:12" x14ac:dyDescent="0.3">
      <c r="A2945" t="s">
        <v>177</v>
      </c>
      <c r="B2945" t="s">
        <v>191</v>
      </c>
      <c r="C2945" t="s">
        <v>173</v>
      </c>
      <c r="D2945" s="3">
        <v>2003</v>
      </c>
      <c r="E2945" t="s">
        <v>51</v>
      </c>
      <c r="G2945" t="s">
        <v>29</v>
      </c>
      <c r="H2945" t="s">
        <v>45</v>
      </c>
      <c r="I2945" t="s">
        <v>30</v>
      </c>
      <c r="J2945" t="s">
        <v>176</v>
      </c>
      <c r="K2945">
        <v>64.400999999999996</v>
      </c>
      <c r="L2945" t="s">
        <v>155</v>
      </c>
    </row>
    <row r="2946" spans="1:12" x14ac:dyDescent="0.3">
      <c r="A2946" t="s">
        <v>177</v>
      </c>
      <c r="B2946" t="s">
        <v>191</v>
      </c>
      <c r="C2946" t="s">
        <v>173</v>
      </c>
      <c r="D2946" s="3">
        <v>2003</v>
      </c>
      <c r="E2946" t="s">
        <v>52</v>
      </c>
      <c r="G2946" t="s">
        <v>29</v>
      </c>
      <c r="H2946" t="s">
        <v>45</v>
      </c>
      <c r="I2946" t="s">
        <v>30</v>
      </c>
      <c r="J2946" t="s">
        <v>176</v>
      </c>
      <c r="K2946">
        <v>64.274000000000001</v>
      </c>
      <c r="L2946" t="s">
        <v>155</v>
      </c>
    </row>
    <row r="2947" spans="1:12" x14ac:dyDescent="0.3">
      <c r="A2947" t="s">
        <v>177</v>
      </c>
      <c r="B2947" t="s">
        <v>191</v>
      </c>
      <c r="C2947" t="s">
        <v>173</v>
      </c>
      <c r="D2947" s="3">
        <v>2003</v>
      </c>
      <c r="E2947" t="s">
        <v>53</v>
      </c>
      <c r="G2947" t="s">
        <v>29</v>
      </c>
      <c r="H2947" t="s">
        <v>45</v>
      </c>
      <c r="I2947" t="s">
        <v>30</v>
      </c>
      <c r="J2947" t="s">
        <v>176</v>
      </c>
      <c r="K2947">
        <v>68.703000000000003</v>
      </c>
      <c r="L2947" t="s">
        <v>155</v>
      </c>
    </row>
    <row r="2948" spans="1:12" x14ac:dyDescent="0.3">
      <c r="A2948" t="s">
        <v>177</v>
      </c>
      <c r="B2948" t="s">
        <v>191</v>
      </c>
      <c r="C2948" t="s">
        <v>173</v>
      </c>
      <c r="D2948" s="3">
        <v>2003</v>
      </c>
      <c r="E2948" t="s">
        <v>54</v>
      </c>
      <c r="G2948" t="s">
        <v>29</v>
      </c>
      <c r="H2948" t="s">
        <v>45</v>
      </c>
      <c r="I2948" t="s">
        <v>30</v>
      </c>
      <c r="J2948" t="s">
        <v>176</v>
      </c>
      <c r="K2948">
        <v>63.265000000000001</v>
      </c>
      <c r="L2948" t="s">
        <v>155</v>
      </c>
    </row>
    <row r="2949" spans="1:12" x14ac:dyDescent="0.3">
      <c r="A2949" t="s">
        <v>177</v>
      </c>
      <c r="B2949" t="s">
        <v>191</v>
      </c>
      <c r="C2949" t="s">
        <v>173</v>
      </c>
      <c r="D2949" s="3">
        <v>2003</v>
      </c>
      <c r="E2949" t="s">
        <v>55</v>
      </c>
      <c r="G2949" t="s">
        <v>29</v>
      </c>
      <c r="H2949" t="s">
        <v>45</v>
      </c>
      <c r="I2949" t="s">
        <v>30</v>
      </c>
      <c r="J2949" t="s">
        <v>176</v>
      </c>
      <c r="K2949">
        <v>60.011000000000003</v>
      </c>
      <c r="L2949" t="s">
        <v>155</v>
      </c>
    </row>
    <row r="2950" spans="1:12" x14ac:dyDescent="0.3">
      <c r="A2950" t="s">
        <v>177</v>
      </c>
      <c r="B2950" t="s">
        <v>191</v>
      </c>
      <c r="C2950" t="s">
        <v>173</v>
      </c>
      <c r="D2950" s="3">
        <v>2003</v>
      </c>
      <c r="E2950" t="s">
        <v>56</v>
      </c>
      <c r="G2950" t="s">
        <v>29</v>
      </c>
      <c r="H2950" t="s">
        <v>45</v>
      </c>
      <c r="I2950" t="s">
        <v>30</v>
      </c>
      <c r="J2950" t="s">
        <v>176</v>
      </c>
      <c r="K2950">
        <v>67.558999999999997</v>
      </c>
      <c r="L2950" t="s">
        <v>155</v>
      </c>
    </row>
    <row r="2951" spans="1:12" x14ac:dyDescent="0.3">
      <c r="A2951" t="s">
        <v>177</v>
      </c>
      <c r="B2951" t="s">
        <v>191</v>
      </c>
      <c r="C2951" t="s">
        <v>173</v>
      </c>
      <c r="D2951" s="3">
        <v>2004</v>
      </c>
      <c r="E2951" t="s">
        <v>44</v>
      </c>
      <c r="G2951" t="s">
        <v>29</v>
      </c>
      <c r="H2951" t="s">
        <v>45</v>
      </c>
      <c r="I2951" t="s">
        <v>30</v>
      </c>
      <c r="J2951" t="s">
        <v>176</v>
      </c>
      <c r="K2951">
        <v>66.814999999999998</v>
      </c>
      <c r="L2951" t="s">
        <v>155</v>
      </c>
    </row>
    <row r="2952" spans="1:12" x14ac:dyDescent="0.3">
      <c r="A2952" t="s">
        <v>177</v>
      </c>
      <c r="B2952" t="s">
        <v>191</v>
      </c>
      <c r="C2952" t="s">
        <v>173</v>
      </c>
      <c r="D2952" s="3">
        <v>2004</v>
      </c>
      <c r="E2952" t="s">
        <v>46</v>
      </c>
      <c r="G2952" t="s">
        <v>29</v>
      </c>
      <c r="H2952" t="s">
        <v>45</v>
      </c>
      <c r="I2952" t="s">
        <v>30</v>
      </c>
      <c r="J2952" t="s">
        <v>176</v>
      </c>
      <c r="K2952">
        <v>71.605000000000004</v>
      </c>
      <c r="L2952" t="s">
        <v>155</v>
      </c>
    </row>
    <row r="2953" spans="1:12" x14ac:dyDescent="0.3">
      <c r="A2953" t="s">
        <v>177</v>
      </c>
      <c r="B2953" t="s">
        <v>191</v>
      </c>
      <c r="C2953" t="s">
        <v>173</v>
      </c>
      <c r="D2953" s="3">
        <v>2004</v>
      </c>
      <c r="E2953" t="s">
        <v>47</v>
      </c>
      <c r="G2953" t="s">
        <v>29</v>
      </c>
      <c r="H2953" t="s">
        <v>45</v>
      </c>
      <c r="I2953" t="s">
        <v>30</v>
      </c>
      <c r="J2953" t="s">
        <v>176</v>
      </c>
      <c r="K2953">
        <v>74.17</v>
      </c>
      <c r="L2953" t="s">
        <v>155</v>
      </c>
    </row>
    <row r="2954" spans="1:12" x14ac:dyDescent="0.3">
      <c r="A2954" t="s">
        <v>177</v>
      </c>
      <c r="B2954" t="s">
        <v>191</v>
      </c>
      <c r="C2954" t="s">
        <v>173</v>
      </c>
      <c r="D2954" s="3">
        <v>2004</v>
      </c>
      <c r="E2954" t="s">
        <v>48</v>
      </c>
      <c r="G2954" t="s">
        <v>29</v>
      </c>
      <c r="H2954" t="s">
        <v>45</v>
      </c>
      <c r="I2954" t="s">
        <v>30</v>
      </c>
      <c r="J2954" t="s">
        <v>176</v>
      </c>
      <c r="K2954">
        <v>65.75</v>
      </c>
      <c r="L2954" t="s">
        <v>155</v>
      </c>
    </row>
    <row r="2955" spans="1:12" x14ac:dyDescent="0.3">
      <c r="A2955" t="s">
        <v>177</v>
      </c>
      <c r="B2955" t="s">
        <v>191</v>
      </c>
      <c r="C2955" t="s">
        <v>173</v>
      </c>
      <c r="D2955" s="3">
        <v>2004</v>
      </c>
      <c r="E2955" t="s">
        <v>49</v>
      </c>
      <c r="G2955" t="s">
        <v>29</v>
      </c>
      <c r="H2955" t="s">
        <v>45</v>
      </c>
      <c r="I2955" t="s">
        <v>30</v>
      </c>
      <c r="J2955" t="s">
        <v>176</v>
      </c>
      <c r="K2955">
        <v>63.877000000000002</v>
      </c>
      <c r="L2955" t="s">
        <v>155</v>
      </c>
    </row>
    <row r="2956" spans="1:12" x14ac:dyDescent="0.3">
      <c r="A2956" t="s">
        <v>177</v>
      </c>
      <c r="B2956" t="s">
        <v>191</v>
      </c>
      <c r="C2956" t="s">
        <v>173</v>
      </c>
      <c r="D2956" s="3">
        <v>2004</v>
      </c>
      <c r="E2956" t="s">
        <v>50</v>
      </c>
      <c r="G2956" t="s">
        <v>29</v>
      </c>
      <c r="H2956" t="s">
        <v>45</v>
      </c>
      <c r="I2956" t="s">
        <v>30</v>
      </c>
      <c r="J2956" t="s">
        <v>176</v>
      </c>
      <c r="K2956">
        <v>64.251000000000005</v>
      </c>
      <c r="L2956" t="s">
        <v>155</v>
      </c>
    </row>
    <row r="2957" spans="1:12" x14ac:dyDescent="0.3">
      <c r="A2957" t="s">
        <v>177</v>
      </c>
      <c r="B2957" t="s">
        <v>191</v>
      </c>
      <c r="C2957" t="s">
        <v>173</v>
      </c>
      <c r="D2957" s="3">
        <v>2004</v>
      </c>
      <c r="E2957" t="s">
        <v>51</v>
      </c>
      <c r="G2957" t="s">
        <v>29</v>
      </c>
      <c r="H2957" t="s">
        <v>45</v>
      </c>
      <c r="I2957" t="s">
        <v>30</v>
      </c>
      <c r="J2957" t="s">
        <v>176</v>
      </c>
      <c r="K2957">
        <v>67.072000000000003</v>
      </c>
      <c r="L2957" t="s">
        <v>155</v>
      </c>
    </row>
    <row r="2958" spans="1:12" x14ac:dyDescent="0.3">
      <c r="A2958" t="s">
        <v>177</v>
      </c>
      <c r="B2958" t="s">
        <v>191</v>
      </c>
      <c r="C2958" t="s">
        <v>173</v>
      </c>
      <c r="D2958" s="3">
        <v>2004</v>
      </c>
      <c r="E2958" t="s">
        <v>52</v>
      </c>
      <c r="G2958" t="s">
        <v>29</v>
      </c>
      <c r="H2958" t="s">
        <v>45</v>
      </c>
      <c r="I2958" t="s">
        <v>30</v>
      </c>
      <c r="J2958" t="s">
        <v>176</v>
      </c>
      <c r="K2958">
        <v>68.846999999999994</v>
      </c>
      <c r="L2958" t="s">
        <v>155</v>
      </c>
    </row>
    <row r="2959" spans="1:12" x14ac:dyDescent="0.3">
      <c r="A2959" t="s">
        <v>177</v>
      </c>
      <c r="B2959" t="s">
        <v>191</v>
      </c>
      <c r="C2959" t="s">
        <v>173</v>
      </c>
      <c r="D2959" s="3">
        <v>2004</v>
      </c>
      <c r="E2959" t="s">
        <v>53</v>
      </c>
      <c r="G2959" t="s">
        <v>29</v>
      </c>
      <c r="H2959" t="s">
        <v>45</v>
      </c>
      <c r="I2959" t="s">
        <v>30</v>
      </c>
      <c r="J2959" t="s">
        <v>176</v>
      </c>
      <c r="K2959">
        <v>69.994</v>
      </c>
      <c r="L2959" t="s">
        <v>155</v>
      </c>
    </row>
    <row r="2960" spans="1:12" x14ac:dyDescent="0.3">
      <c r="A2960" t="s">
        <v>177</v>
      </c>
      <c r="B2960" t="s">
        <v>191</v>
      </c>
      <c r="C2960" t="s">
        <v>173</v>
      </c>
      <c r="D2960" s="3">
        <v>2004</v>
      </c>
      <c r="E2960" t="s">
        <v>54</v>
      </c>
      <c r="G2960" t="s">
        <v>29</v>
      </c>
      <c r="H2960" t="s">
        <v>45</v>
      </c>
      <c r="I2960" t="s">
        <v>30</v>
      </c>
      <c r="J2960" t="s">
        <v>176</v>
      </c>
      <c r="K2960">
        <v>66.075999999999993</v>
      </c>
      <c r="L2960" t="s">
        <v>155</v>
      </c>
    </row>
    <row r="2961" spans="1:12" x14ac:dyDescent="0.3">
      <c r="A2961" t="s">
        <v>177</v>
      </c>
      <c r="B2961" t="s">
        <v>191</v>
      </c>
      <c r="C2961" t="s">
        <v>173</v>
      </c>
      <c r="D2961" s="3">
        <v>2004</v>
      </c>
      <c r="E2961" t="s">
        <v>55</v>
      </c>
      <c r="G2961" t="s">
        <v>29</v>
      </c>
      <c r="H2961" t="s">
        <v>45</v>
      </c>
      <c r="I2961" t="s">
        <v>30</v>
      </c>
      <c r="J2961" t="s">
        <v>176</v>
      </c>
      <c r="K2961">
        <v>66.995999999999995</v>
      </c>
      <c r="L2961" t="s">
        <v>155</v>
      </c>
    </row>
    <row r="2962" spans="1:12" x14ac:dyDescent="0.3">
      <c r="A2962" t="s">
        <v>177</v>
      </c>
      <c r="B2962" t="s">
        <v>191</v>
      </c>
      <c r="C2962" t="s">
        <v>173</v>
      </c>
      <c r="D2962" s="3">
        <v>2004</v>
      </c>
      <c r="E2962" t="s">
        <v>56</v>
      </c>
      <c r="G2962" t="s">
        <v>29</v>
      </c>
      <c r="H2962" t="s">
        <v>45</v>
      </c>
      <c r="I2962" t="s">
        <v>30</v>
      </c>
      <c r="J2962" t="s">
        <v>176</v>
      </c>
      <c r="K2962">
        <v>71.438999999999993</v>
      </c>
      <c r="L2962" t="s">
        <v>155</v>
      </c>
    </row>
    <row r="2963" spans="1:12" x14ac:dyDescent="0.3">
      <c r="A2963" t="s">
        <v>177</v>
      </c>
      <c r="B2963" t="s">
        <v>191</v>
      </c>
      <c r="C2963" t="s">
        <v>173</v>
      </c>
      <c r="D2963" s="3">
        <v>2005</v>
      </c>
      <c r="E2963" t="s">
        <v>44</v>
      </c>
      <c r="G2963" t="s">
        <v>29</v>
      </c>
      <c r="H2963" t="s">
        <v>45</v>
      </c>
      <c r="I2963" t="s">
        <v>30</v>
      </c>
      <c r="J2963" t="s">
        <v>176</v>
      </c>
      <c r="K2963">
        <v>70.316999999999993</v>
      </c>
      <c r="L2963" t="s">
        <v>155</v>
      </c>
    </row>
    <row r="2964" spans="1:12" x14ac:dyDescent="0.3">
      <c r="A2964" t="s">
        <v>177</v>
      </c>
      <c r="B2964" t="s">
        <v>191</v>
      </c>
      <c r="C2964" t="s">
        <v>173</v>
      </c>
      <c r="D2964" s="3">
        <v>2005</v>
      </c>
      <c r="E2964" t="s">
        <v>46</v>
      </c>
      <c r="G2964" t="s">
        <v>29</v>
      </c>
      <c r="H2964" t="s">
        <v>45</v>
      </c>
      <c r="I2964" t="s">
        <v>30</v>
      </c>
      <c r="J2964" t="s">
        <v>176</v>
      </c>
      <c r="K2964">
        <v>72.631</v>
      </c>
      <c r="L2964" t="s">
        <v>155</v>
      </c>
    </row>
    <row r="2965" spans="1:12" x14ac:dyDescent="0.3">
      <c r="A2965" t="s">
        <v>177</v>
      </c>
      <c r="B2965" t="s">
        <v>191</v>
      </c>
      <c r="C2965" t="s">
        <v>173</v>
      </c>
      <c r="D2965" s="3">
        <v>2005</v>
      </c>
      <c r="E2965" t="s">
        <v>47</v>
      </c>
      <c r="G2965" t="s">
        <v>29</v>
      </c>
      <c r="H2965" t="s">
        <v>45</v>
      </c>
      <c r="I2965" t="s">
        <v>30</v>
      </c>
      <c r="J2965" t="s">
        <v>176</v>
      </c>
      <c r="K2965">
        <v>80.52500000000002</v>
      </c>
      <c r="L2965" t="s">
        <v>155</v>
      </c>
    </row>
    <row r="2966" spans="1:12" x14ac:dyDescent="0.3">
      <c r="A2966" t="s">
        <v>177</v>
      </c>
      <c r="B2966" t="s">
        <v>191</v>
      </c>
      <c r="C2966" t="s">
        <v>173</v>
      </c>
      <c r="D2966" s="3">
        <v>2005</v>
      </c>
      <c r="E2966" t="s">
        <v>48</v>
      </c>
      <c r="G2966" t="s">
        <v>29</v>
      </c>
      <c r="H2966" t="s">
        <v>45</v>
      </c>
      <c r="I2966" t="s">
        <v>30</v>
      </c>
      <c r="J2966" t="s">
        <v>176</v>
      </c>
      <c r="K2966">
        <v>71.775999999999996</v>
      </c>
      <c r="L2966" t="s">
        <v>155</v>
      </c>
    </row>
    <row r="2967" spans="1:12" x14ac:dyDescent="0.3">
      <c r="A2967" t="s">
        <v>177</v>
      </c>
      <c r="B2967" t="s">
        <v>191</v>
      </c>
      <c r="C2967" t="s">
        <v>173</v>
      </c>
      <c r="D2967" s="3">
        <v>2005</v>
      </c>
      <c r="E2967" t="s">
        <v>49</v>
      </c>
      <c r="G2967" t="s">
        <v>29</v>
      </c>
      <c r="H2967" t="s">
        <v>45</v>
      </c>
      <c r="I2967" t="s">
        <v>30</v>
      </c>
      <c r="J2967" t="s">
        <v>176</v>
      </c>
      <c r="K2967">
        <v>62.86</v>
      </c>
      <c r="L2967" t="s">
        <v>155</v>
      </c>
    </row>
    <row r="2968" spans="1:12" x14ac:dyDescent="0.3">
      <c r="A2968" t="s">
        <v>177</v>
      </c>
      <c r="B2968" t="s">
        <v>191</v>
      </c>
      <c r="C2968" t="s">
        <v>173</v>
      </c>
      <c r="D2968" s="3">
        <v>2005</v>
      </c>
      <c r="E2968" t="s">
        <v>50</v>
      </c>
      <c r="G2968" t="s">
        <v>29</v>
      </c>
      <c r="H2968" t="s">
        <v>45</v>
      </c>
      <c r="I2968" t="s">
        <v>30</v>
      </c>
      <c r="J2968" t="s">
        <v>176</v>
      </c>
      <c r="K2968">
        <v>73.778000000000006</v>
      </c>
      <c r="L2968" t="s">
        <v>155</v>
      </c>
    </row>
    <row r="2969" spans="1:12" x14ac:dyDescent="0.3">
      <c r="A2969" t="s">
        <v>177</v>
      </c>
      <c r="B2969" t="s">
        <v>191</v>
      </c>
      <c r="C2969" t="s">
        <v>173</v>
      </c>
      <c r="D2969" s="3">
        <v>2005</v>
      </c>
      <c r="E2969" t="s">
        <v>51</v>
      </c>
      <c r="G2969" t="s">
        <v>29</v>
      </c>
      <c r="H2969" t="s">
        <v>45</v>
      </c>
      <c r="I2969" t="s">
        <v>30</v>
      </c>
      <c r="J2969" t="s">
        <v>176</v>
      </c>
      <c r="K2969">
        <v>67.605999999999995</v>
      </c>
      <c r="L2969" t="s">
        <v>155</v>
      </c>
    </row>
    <row r="2970" spans="1:12" x14ac:dyDescent="0.3">
      <c r="A2970" t="s">
        <v>177</v>
      </c>
      <c r="B2970" t="s">
        <v>191</v>
      </c>
      <c r="C2970" t="s">
        <v>173</v>
      </c>
      <c r="D2970" s="3">
        <v>2005</v>
      </c>
      <c r="E2970" t="s">
        <v>52</v>
      </c>
      <c r="G2970" t="s">
        <v>29</v>
      </c>
      <c r="H2970" t="s">
        <v>45</v>
      </c>
      <c r="I2970" t="s">
        <v>30</v>
      </c>
      <c r="J2970" t="s">
        <v>176</v>
      </c>
      <c r="K2970">
        <v>72.808000000000007</v>
      </c>
      <c r="L2970" t="s">
        <v>155</v>
      </c>
    </row>
    <row r="2971" spans="1:12" x14ac:dyDescent="0.3">
      <c r="A2971" t="s">
        <v>177</v>
      </c>
      <c r="B2971" t="s">
        <v>191</v>
      </c>
      <c r="C2971" t="s">
        <v>173</v>
      </c>
      <c r="D2971" s="3">
        <v>2005</v>
      </c>
      <c r="E2971" t="s">
        <v>53</v>
      </c>
      <c r="G2971" t="s">
        <v>29</v>
      </c>
      <c r="H2971" t="s">
        <v>45</v>
      </c>
      <c r="I2971" t="s">
        <v>30</v>
      </c>
      <c r="J2971" t="s">
        <v>176</v>
      </c>
      <c r="K2971">
        <v>73.605999999999995</v>
      </c>
      <c r="L2971" t="s">
        <v>155</v>
      </c>
    </row>
    <row r="2972" spans="1:12" x14ac:dyDescent="0.3">
      <c r="A2972" t="s">
        <v>177</v>
      </c>
      <c r="B2972" t="s">
        <v>191</v>
      </c>
      <c r="C2972" t="s">
        <v>173</v>
      </c>
      <c r="D2972" s="3">
        <v>2005</v>
      </c>
      <c r="E2972" t="s">
        <v>54</v>
      </c>
      <c r="G2972" t="s">
        <v>29</v>
      </c>
      <c r="H2972" t="s">
        <v>45</v>
      </c>
      <c r="I2972" t="s">
        <v>30</v>
      </c>
      <c r="J2972" t="s">
        <v>176</v>
      </c>
      <c r="K2972">
        <v>68.337999999999994</v>
      </c>
      <c r="L2972" t="s">
        <v>155</v>
      </c>
    </row>
    <row r="2973" spans="1:12" x14ac:dyDescent="0.3">
      <c r="A2973" t="s">
        <v>177</v>
      </c>
      <c r="B2973" t="s">
        <v>191</v>
      </c>
      <c r="C2973" t="s">
        <v>173</v>
      </c>
      <c r="D2973" s="3">
        <v>2005</v>
      </c>
      <c r="E2973" t="s">
        <v>55</v>
      </c>
      <c r="G2973" t="s">
        <v>29</v>
      </c>
      <c r="H2973" t="s">
        <v>45</v>
      </c>
      <c r="I2973" t="s">
        <v>30</v>
      </c>
      <c r="J2973" t="s">
        <v>176</v>
      </c>
      <c r="K2973">
        <v>69.317999999999998</v>
      </c>
      <c r="L2973" t="s">
        <v>155</v>
      </c>
    </row>
    <row r="2974" spans="1:12" x14ac:dyDescent="0.3">
      <c r="A2974" t="s">
        <v>177</v>
      </c>
      <c r="B2974" t="s">
        <v>191</v>
      </c>
      <c r="C2974" t="s">
        <v>173</v>
      </c>
      <c r="D2974" s="3">
        <v>2005</v>
      </c>
      <c r="E2974" t="s">
        <v>56</v>
      </c>
      <c r="G2974" t="s">
        <v>29</v>
      </c>
      <c r="H2974" t="s">
        <v>45</v>
      </c>
      <c r="I2974" t="s">
        <v>30</v>
      </c>
      <c r="J2974" t="s">
        <v>176</v>
      </c>
      <c r="K2974">
        <v>76.418999999999969</v>
      </c>
      <c r="L2974" t="s">
        <v>155</v>
      </c>
    </row>
    <row r="2975" spans="1:12" x14ac:dyDescent="0.3">
      <c r="A2975" t="s">
        <v>177</v>
      </c>
      <c r="B2975" t="s">
        <v>191</v>
      </c>
      <c r="C2975" t="s">
        <v>173</v>
      </c>
      <c r="D2975" s="3">
        <v>2006</v>
      </c>
      <c r="E2975" t="s">
        <v>44</v>
      </c>
      <c r="G2975" t="s">
        <v>29</v>
      </c>
      <c r="H2975" t="s">
        <v>45</v>
      </c>
      <c r="I2975" t="s">
        <v>30</v>
      </c>
      <c r="J2975" t="s">
        <v>176</v>
      </c>
      <c r="K2975">
        <v>77.870999999999995</v>
      </c>
      <c r="L2975" t="s">
        <v>155</v>
      </c>
    </row>
    <row r="2976" spans="1:12" x14ac:dyDescent="0.3">
      <c r="A2976" t="s">
        <v>177</v>
      </c>
      <c r="B2976" t="s">
        <v>191</v>
      </c>
      <c r="C2976" t="s">
        <v>173</v>
      </c>
      <c r="D2976" s="3">
        <v>2006</v>
      </c>
      <c r="E2976" t="s">
        <v>46</v>
      </c>
      <c r="G2976" t="s">
        <v>29</v>
      </c>
      <c r="H2976" t="s">
        <v>45</v>
      </c>
      <c r="I2976" t="s">
        <v>30</v>
      </c>
      <c r="J2976" t="s">
        <v>176</v>
      </c>
      <c r="K2976">
        <v>80.506</v>
      </c>
      <c r="L2976" t="s">
        <v>155</v>
      </c>
    </row>
    <row r="2977" spans="1:12" x14ac:dyDescent="0.3">
      <c r="A2977" t="s">
        <v>177</v>
      </c>
      <c r="B2977" t="s">
        <v>191</v>
      </c>
      <c r="C2977" t="s">
        <v>173</v>
      </c>
      <c r="D2977" s="3">
        <v>2006</v>
      </c>
      <c r="E2977" t="s">
        <v>47</v>
      </c>
      <c r="G2977" t="s">
        <v>29</v>
      </c>
      <c r="H2977" t="s">
        <v>45</v>
      </c>
      <c r="I2977" t="s">
        <v>30</v>
      </c>
      <c r="J2977" t="s">
        <v>176</v>
      </c>
      <c r="K2977">
        <v>89.581999999999979</v>
      </c>
      <c r="L2977" t="s">
        <v>155</v>
      </c>
    </row>
    <row r="2978" spans="1:12" x14ac:dyDescent="0.3">
      <c r="A2978" t="s">
        <v>177</v>
      </c>
      <c r="B2978" t="s">
        <v>191</v>
      </c>
      <c r="C2978" t="s">
        <v>173</v>
      </c>
      <c r="D2978" s="3">
        <v>2006</v>
      </c>
      <c r="E2978" t="s">
        <v>48</v>
      </c>
      <c r="G2978" t="s">
        <v>29</v>
      </c>
      <c r="H2978" t="s">
        <v>45</v>
      </c>
      <c r="I2978" t="s">
        <v>30</v>
      </c>
      <c r="J2978" t="s">
        <v>176</v>
      </c>
      <c r="K2978">
        <v>73.728999999999999</v>
      </c>
      <c r="L2978" t="s">
        <v>155</v>
      </c>
    </row>
    <row r="2979" spans="1:12" x14ac:dyDescent="0.3">
      <c r="A2979" t="s">
        <v>177</v>
      </c>
      <c r="B2979" t="s">
        <v>191</v>
      </c>
      <c r="C2979" t="s">
        <v>173</v>
      </c>
      <c r="D2979" s="3">
        <v>2006</v>
      </c>
      <c r="E2979" t="s">
        <v>49</v>
      </c>
      <c r="G2979" t="s">
        <v>29</v>
      </c>
      <c r="H2979" t="s">
        <v>45</v>
      </c>
      <c r="I2979" t="s">
        <v>30</v>
      </c>
      <c r="J2979" t="s">
        <v>176</v>
      </c>
      <c r="K2979">
        <v>75.468000000000004</v>
      </c>
      <c r="L2979" t="s">
        <v>155</v>
      </c>
    </row>
    <row r="2980" spans="1:12" x14ac:dyDescent="0.3">
      <c r="A2980" t="s">
        <v>177</v>
      </c>
      <c r="B2980" t="s">
        <v>191</v>
      </c>
      <c r="C2980" t="s">
        <v>173</v>
      </c>
      <c r="D2980" s="3">
        <v>2006</v>
      </c>
      <c r="E2980" t="s">
        <v>50</v>
      </c>
      <c r="G2980" t="s">
        <v>29</v>
      </c>
      <c r="H2980" t="s">
        <v>45</v>
      </c>
      <c r="I2980" t="s">
        <v>30</v>
      </c>
      <c r="J2980" t="s">
        <v>176</v>
      </c>
      <c r="K2980">
        <v>79.567999999999998</v>
      </c>
      <c r="L2980" t="s">
        <v>155</v>
      </c>
    </row>
    <row r="2981" spans="1:12" x14ac:dyDescent="0.3">
      <c r="A2981" t="s">
        <v>177</v>
      </c>
      <c r="B2981" t="s">
        <v>191</v>
      </c>
      <c r="C2981" t="s">
        <v>173</v>
      </c>
      <c r="D2981" s="3">
        <v>2006</v>
      </c>
      <c r="E2981" t="s">
        <v>51</v>
      </c>
      <c r="G2981" t="s">
        <v>29</v>
      </c>
      <c r="H2981" t="s">
        <v>45</v>
      </c>
      <c r="I2981" t="s">
        <v>30</v>
      </c>
      <c r="J2981" t="s">
        <v>176</v>
      </c>
      <c r="K2981">
        <v>78.424000000000007</v>
      </c>
      <c r="L2981" t="s">
        <v>155</v>
      </c>
    </row>
    <row r="2982" spans="1:12" x14ac:dyDescent="0.3">
      <c r="A2982" t="s">
        <v>177</v>
      </c>
      <c r="B2982" t="s">
        <v>191</v>
      </c>
      <c r="C2982" t="s">
        <v>173</v>
      </c>
      <c r="D2982" s="3">
        <v>2006</v>
      </c>
      <c r="E2982" t="s">
        <v>52</v>
      </c>
      <c r="G2982" t="s">
        <v>29</v>
      </c>
      <c r="H2982" t="s">
        <v>45</v>
      </c>
      <c r="I2982" t="s">
        <v>30</v>
      </c>
      <c r="J2982" t="s">
        <v>176</v>
      </c>
      <c r="K2982">
        <v>86.694000000000003</v>
      </c>
      <c r="L2982" t="s">
        <v>155</v>
      </c>
    </row>
    <row r="2983" spans="1:12" x14ac:dyDescent="0.3">
      <c r="A2983" t="s">
        <v>177</v>
      </c>
      <c r="B2983" t="s">
        <v>191</v>
      </c>
      <c r="C2983" t="s">
        <v>173</v>
      </c>
      <c r="D2983" s="3">
        <v>2006</v>
      </c>
      <c r="E2983" t="s">
        <v>53</v>
      </c>
      <c r="G2983" t="s">
        <v>29</v>
      </c>
      <c r="H2983" t="s">
        <v>45</v>
      </c>
      <c r="I2983" t="s">
        <v>30</v>
      </c>
      <c r="J2983" t="s">
        <v>176</v>
      </c>
      <c r="K2983">
        <v>84.806000000000012</v>
      </c>
      <c r="L2983" t="s">
        <v>155</v>
      </c>
    </row>
    <row r="2984" spans="1:12" x14ac:dyDescent="0.3">
      <c r="A2984" t="s">
        <v>177</v>
      </c>
      <c r="B2984" t="s">
        <v>191</v>
      </c>
      <c r="C2984" t="s">
        <v>173</v>
      </c>
      <c r="D2984" s="3">
        <v>2006</v>
      </c>
      <c r="E2984" t="s">
        <v>54</v>
      </c>
      <c r="G2984" t="s">
        <v>29</v>
      </c>
      <c r="H2984" t="s">
        <v>45</v>
      </c>
      <c r="I2984" t="s">
        <v>30</v>
      </c>
      <c r="J2984" t="s">
        <v>176</v>
      </c>
      <c r="K2984">
        <v>82.32</v>
      </c>
      <c r="L2984" t="s">
        <v>155</v>
      </c>
    </row>
    <row r="2985" spans="1:12" x14ac:dyDescent="0.3">
      <c r="A2985" t="s">
        <v>177</v>
      </c>
      <c r="B2985" t="s">
        <v>191</v>
      </c>
      <c r="C2985" t="s">
        <v>173</v>
      </c>
      <c r="D2985" s="3">
        <v>2006</v>
      </c>
      <c r="E2985" t="s">
        <v>55</v>
      </c>
      <c r="G2985" t="s">
        <v>29</v>
      </c>
      <c r="H2985" t="s">
        <v>45</v>
      </c>
      <c r="I2985" t="s">
        <v>30</v>
      </c>
      <c r="J2985" t="s">
        <v>176</v>
      </c>
      <c r="K2985">
        <v>83.094999999999999</v>
      </c>
      <c r="L2985" t="s">
        <v>155</v>
      </c>
    </row>
    <row r="2986" spans="1:12" x14ac:dyDescent="0.3">
      <c r="A2986" t="s">
        <v>177</v>
      </c>
      <c r="B2986" t="s">
        <v>191</v>
      </c>
      <c r="C2986" t="s">
        <v>173</v>
      </c>
      <c r="D2986" s="3">
        <v>2006</v>
      </c>
      <c r="E2986" t="s">
        <v>56</v>
      </c>
      <c r="G2986" t="s">
        <v>29</v>
      </c>
      <c r="H2986" t="s">
        <v>45</v>
      </c>
      <c r="I2986" t="s">
        <v>30</v>
      </c>
      <c r="J2986" t="s">
        <v>176</v>
      </c>
      <c r="K2986">
        <v>81.314999999999998</v>
      </c>
      <c r="L2986" t="s">
        <v>155</v>
      </c>
    </row>
    <row r="2987" spans="1:12" x14ac:dyDescent="0.3">
      <c r="A2987" t="s">
        <v>177</v>
      </c>
      <c r="B2987" t="s">
        <v>191</v>
      </c>
      <c r="C2987" t="s">
        <v>173</v>
      </c>
      <c r="D2987" s="3">
        <v>2007</v>
      </c>
      <c r="E2987" t="s">
        <v>44</v>
      </c>
      <c r="G2987" t="s">
        <v>29</v>
      </c>
      <c r="H2987" t="s">
        <v>45</v>
      </c>
      <c r="I2987" t="s">
        <v>30</v>
      </c>
      <c r="J2987" t="s">
        <v>176</v>
      </c>
      <c r="K2987">
        <v>88.320999999999998</v>
      </c>
      <c r="L2987" t="s">
        <v>155</v>
      </c>
    </row>
    <row r="2988" spans="1:12" x14ac:dyDescent="0.3">
      <c r="A2988" t="s">
        <v>177</v>
      </c>
      <c r="B2988" t="s">
        <v>191</v>
      </c>
      <c r="C2988" t="s">
        <v>173</v>
      </c>
      <c r="D2988" s="3">
        <v>2007</v>
      </c>
      <c r="E2988" t="s">
        <v>46</v>
      </c>
      <c r="G2988" t="s">
        <v>29</v>
      </c>
      <c r="H2988" t="s">
        <v>45</v>
      </c>
      <c r="I2988" t="s">
        <v>30</v>
      </c>
      <c r="J2988" t="s">
        <v>176</v>
      </c>
      <c r="K2988">
        <v>90.304999999999993</v>
      </c>
      <c r="L2988" t="s">
        <v>155</v>
      </c>
    </row>
    <row r="2989" spans="1:12" x14ac:dyDescent="0.3">
      <c r="A2989" t="s">
        <v>177</v>
      </c>
      <c r="B2989" t="s">
        <v>191</v>
      </c>
      <c r="C2989" t="s">
        <v>173</v>
      </c>
      <c r="D2989" s="3">
        <v>2007</v>
      </c>
      <c r="E2989" t="s">
        <v>47</v>
      </c>
      <c r="G2989" t="s">
        <v>29</v>
      </c>
      <c r="H2989" t="s">
        <v>45</v>
      </c>
      <c r="I2989" t="s">
        <v>30</v>
      </c>
      <c r="J2989" t="s">
        <v>176</v>
      </c>
      <c r="K2989">
        <v>95.734000000000037</v>
      </c>
      <c r="L2989" t="s">
        <v>155</v>
      </c>
    </row>
    <row r="2990" spans="1:12" x14ac:dyDescent="0.3">
      <c r="A2990" t="s">
        <v>177</v>
      </c>
      <c r="B2990" t="s">
        <v>191</v>
      </c>
      <c r="C2990" t="s">
        <v>173</v>
      </c>
      <c r="D2990" s="3">
        <v>2007</v>
      </c>
      <c r="E2990" t="s">
        <v>48</v>
      </c>
      <c r="G2990" t="s">
        <v>29</v>
      </c>
      <c r="H2990" t="s">
        <v>45</v>
      </c>
      <c r="I2990" t="s">
        <v>30</v>
      </c>
      <c r="J2990" t="s">
        <v>176</v>
      </c>
      <c r="K2990">
        <v>86.665000000000006</v>
      </c>
      <c r="L2990" t="s">
        <v>155</v>
      </c>
    </row>
    <row r="2991" spans="1:12" x14ac:dyDescent="0.3">
      <c r="A2991" t="s">
        <v>177</v>
      </c>
      <c r="B2991" t="s">
        <v>191</v>
      </c>
      <c r="C2991" t="s">
        <v>173</v>
      </c>
      <c r="D2991" s="3">
        <v>2007</v>
      </c>
      <c r="E2991" t="s">
        <v>49</v>
      </c>
      <c r="G2991" t="s">
        <v>29</v>
      </c>
      <c r="H2991" t="s">
        <v>45</v>
      </c>
      <c r="I2991" t="s">
        <v>30</v>
      </c>
      <c r="J2991" t="s">
        <v>176</v>
      </c>
      <c r="K2991">
        <v>86.652000000000001</v>
      </c>
      <c r="L2991" t="s">
        <v>155</v>
      </c>
    </row>
    <row r="2992" spans="1:12" x14ac:dyDescent="0.3">
      <c r="A2992" t="s">
        <v>177</v>
      </c>
      <c r="B2992" t="s">
        <v>191</v>
      </c>
      <c r="C2992" t="s">
        <v>173</v>
      </c>
      <c r="D2992" s="3">
        <v>2007</v>
      </c>
      <c r="E2992" t="s">
        <v>50</v>
      </c>
      <c r="G2992" t="s">
        <v>29</v>
      </c>
      <c r="H2992" t="s">
        <v>45</v>
      </c>
      <c r="I2992" t="s">
        <v>30</v>
      </c>
      <c r="J2992" t="s">
        <v>176</v>
      </c>
      <c r="K2992">
        <v>86.660999999999973</v>
      </c>
      <c r="L2992" t="s">
        <v>155</v>
      </c>
    </row>
    <row r="2993" spans="1:12" x14ac:dyDescent="0.3">
      <c r="A2993" t="s">
        <v>177</v>
      </c>
      <c r="B2993" t="s">
        <v>191</v>
      </c>
      <c r="C2993" t="s">
        <v>173</v>
      </c>
      <c r="D2993" s="3">
        <v>2007</v>
      </c>
      <c r="E2993" t="s">
        <v>51</v>
      </c>
      <c r="G2993" t="s">
        <v>29</v>
      </c>
      <c r="H2993" t="s">
        <v>45</v>
      </c>
      <c r="I2993" t="s">
        <v>30</v>
      </c>
      <c r="J2993" t="s">
        <v>176</v>
      </c>
      <c r="K2993">
        <v>85.88000000000001</v>
      </c>
      <c r="L2993" t="s">
        <v>155</v>
      </c>
    </row>
    <row r="2994" spans="1:12" x14ac:dyDescent="0.3">
      <c r="A2994" t="s">
        <v>177</v>
      </c>
      <c r="B2994" t="s">
        <v>191</v>
      </c>
      <c r="C2994" t="s">
        <v>173</v>
      </c>
      <c r="D2994" s="3">
        <v>2007</v>
      </c>
      <c r="E2994" t="s">
        <v>52</v>
      </c>
      <c r="G2994" t="s">
        <v>29</v>
      </c>
      <c r="H2994" t="s">
        <v>45</v>
      </c>
      <c r="I2994" t="s">
        <v>30</v>
      </c>
      <c r="J2994" t="s">
        <v>176</v>
      </c>
      <c r="K2994">
        <v>92.125</v>
      </c>
      <c r="L2994" t="s">
        <v>155</v>
      </c>
    </row>
    <row r="2995" spans="1:12" x14ac:dyDescent="0.3">
      <c r="A2995" t="s">
        <v>177</v>
      </c>
      <c r="B2995" t="s">
        <v>191</v>
      </c>
      <c r="C2995" t="s">
        <v>173</v>
      </c>
      <c r="D2995" s="3">
        <v>2007</v>
      </c>
      <c r="E2995" t="s">
        <v>53</v>
      </c>
      <c r="G2995" t="s">
        <v>29</v>
      </c>
      <c r="H2995" t="s">
        <v>45</v>
      </c>
      <c r="I2995" t="s">
        <v>30</v>
      </c>
      <c r="J2995" t="s">
        <v>176</v>
      </c>
      <c r="K2995">
        <v>88.555000000000021</v>
      </c>
      <c r="L2995" t="s">
        <v>155</v>
      </c>
    </row>
    <row r="2996" spans="1:12" x14ac:dyDescent="0.3">
      <c r="A2996" t="s">
        <v>177</v>
      </c>
      <c r="B2996" t="s">
        <v>191</v>
      </c>
      <c r="C2996" t="s">
        <v>173</v>
      </c>
      <c r="D2996" s="3">
        <v>2007</v>
      </c>
      <c r="E2996" t="s">
        <v>54</v>
      </c>
      <c r="G2996" t="s">
        <v>29</v>
      </c>
      <c r="H2996" t="s">
        <v>45</v>
      </c>
      <c r="I2996" t="s">
        <v>30</v>
      </c>
      <c r="J2996" t="s">
        <v>176</v>
      </c>
      <c r="K2996">
        <v>91.303000000000011</v>
      </c>
      <c r="L2996" t="s">
        <v>155</v>
      </c>
    </row>
    <row r="2997" spans="1:12" x14ac:dyDescent="0.3">
      <c r="A2997" t="s">
        <v>177</v>
      </c>
      <c r="B2997" t="s">
        <v>191</v>
      </c>
      <c r="C2997" t="s">
        <v>173</v>
      </c>
      <c r="D2997" s="3">
        <v>2007</v>
      </c>
      <c r="E2997" t="s">
        <v>55</v>
      </c>
      <c r="G2997" t="s">
        <v>29</v>
      </c>
      <c r="H2997" t="s">
        <v>45</v>
      </c>
      <c r="I2997" t="s">
        <v>30</v>
      </c>
      <c r="J2997" t="s">
        <v>176</v>
      </c>
      <c r="K2997">
        <v>88.687000000000012</v>
      </c>
      <c r="L2997" t="s">
        <v>155</v>
      </c>
    </row>
    <row r="2998" spans="1:12" x14ac:dyDescent="0.3">
      <c r="A2998" t="s">
        <v>177</v>
      </c>
      <c r="B2998" t="s">
        <v>191</v>
      </c>
      <c r="C2998" t="s">
        <v>173</v>
      </c>
      <c r="D2998" s="3">
        <v>2007</v>
      </c>
      <c r="E2998" t="s">
        <v>56</v>
      </c>
      <c r="G2998" t="s">
        <v>29</v>
      </c>
      <c r="H2998" t="s">
        <v>45</v>
      </c>
      <c r="I2998" t="s">
        <v>30</v>
      </c>
      <c r="J2998" t="s">
        <v>176</v>
      </c>
      <c r="K2998">
        <v>93.087999999999994</v>
      </c>
      <c r="L2998" t="s">
        <v>155</v>
      </c>
    </row>
    <row r="2999" spans="1:12" x14ac:dyDescent="0.3">
      <c r="A2999" t="s">
        <v>177</v>
      </c>
      <c r="B2999" t="s">
        <v>191</v>
      </c>
      <c r="C2999" t="s">
        <v>173</v>
      </c>
      <c r="D2999" s="3">
        <v>2008</v>
      </c>
      <c r="E2999" t="s">
        <v>44</v>
      </c>
      <c r="G2999" t="s">
        <v>29</v>
      </c>
      <c r="H2999" t="s">
        <v>45</v>
      </c>
      <c r="I2999" t="s">
        <v>30</v>
      </c>
      <c r="J2999" t="s">
        <v>176</v>
      </c>
      <c r="K2999">
        <v>98.974999999999994</v>
      </c>
      <c r="L2999" t="s">
        <v>155</v>
      </c>
    </row>
    <row r="3000" spans="1:12" x14ac:dyDescent="0.3">
      <c r="A3000" t="s">
        <v>177</v>
      </c>
      <c r="B3000" t="s">
        <v>191</v>
      </c>
      <c r="C3000" t="s">
        <v>173</v>
      </c>
      <c r="D3000" s="3">
        <v>2008</v>
      </c>
      <c r="E3000" t="s">
        <v>46</v>
      </c>
      <c r="G3000" t="s">
        <v>29</v>
      </c>
      <c r="H3000" t="s">
        <v>45</v>
      </c>
      <c r="I3000" t="s">
        <v>30</v>
      </c>
      <c r="J3000" t="s">
        <v>176</v>
      </c>
      <c r="K3000">
        <v>99.188999999999993</v>
      </c>
      <c r="L3000" t="s">
        <v>155</v>
      </c>
    </row>
    <row r="3001" spans="1:12" x14ac:dyDescent="0.3">
      <c r="A3001" t="s">
        <v>177</v>
      </c>
      <c r="B3001" t="s">
        <v>191</v>
      </c>
      <c r="C3001" t="s">
        <v>173</v>
      </c>
      <c r="D3001" s="3">
        <v>2008</v>
      </c>
      <c r="E3001" t="s">
        <v>47</v>
      </c>
      <c r="G3001" t="s">
        <v>29</v>
      </c>
      <c r="H3001" t="s">
        <v>45</v>
      </c>
      <c r="I3001" t="s">
        <v>30</v>
      </c>
      <c r="J3001" t="s">
        <v>176</v>
      </c>
      <c r="K3001">
        <v>96.42200000000004</v>
      </c>
      <c r="L3001" t="s">
        <v>155</v>
      </c>
    </row>
    <row r="3002" spans="1:12" x14ac:dyDescent="0.3">
      <c r="A3002" t="s">
        <v>177</v>
      </c>
      <c r="B3002" t="s">
        <v>191</v>
      </c>
      <c r="C3002" t="s">
        <v>173</v>
      </c>
      <c r="D3002" s="3">
        <v>2008</v>
      </c>
      <c r="E3002" t="s">
        <v>48</v>
      </c>
      <c r="G3002" t="s">
        <v>29</v>
      </c>
      <c r="H3002" t="s">
        <v>45</v>
      </c>
      <c r="I3002" t="s">
        <v>30</v>
      </c>
      <c r="J3002" t="s">
        <v>176</v>
      </c>
      <c r="K3002">
        <v>98.680999999999997</v>
      </c>
      <c r="L3002" t="s">
        <v>155</v>
      </c>
    </row>
    <row r="3003" spans="1:12" x14ac:dyDescent="0.3">
      <c r="A3003" t="s">
        <v>177</v>
      </c>
      <c r="B3003" t="s">
        <v>191</v>
      </c>
      <c r="C3003" t="s">
        <v>173</v>
      </c>
      <c r="D3003" s="3">
        <v>2008</v>
      </c>
      <c r="E3003" t="s">
        <v>49</v>
      </c>
      <c r="G3003" t="s">
        <v>29</v>
      </c>
      <c r="H3003" t="s">
        <v>45</v>
      </c>
      <c r="I3003" t="s">
        <v>30</v>
      </c>
      <c r="J3003" t="s">
        <v>176</v>
      </c>
      <c r="K3003">
        <v>90.668999999999997</v>
      </c>
      <c r="L3003" t="s">
        <v>155</v>
      </c>
    </row>
    <row r="3004" spans="1:12" x14ac:dyDescent="0.3">
      <c r="A3004" t="s">
        <v>177</v>
      </c>
      <c r="B3004" t="s">
        <v>191</v>
      </c>
      <c r="C3004" t="s">
        <v>173</v>
      </c>
      <c r="D3004" s="3">
        <v>2008</v>
      </c>
      <c r="E3004" t="s">
        <v>50</v>
      </c>
      <c r="G3004" t="s">
        <v>29</v>
      </c>
      <c r="H3004" t="s">
        <v>45</v>
      </c>
      <c r="I3004" t="s">
        <v>30</v>
      </c>
      <c r="J3004" t="s">
        <v>176</v>
      </c>
      <c r="K3004">
        <v>90.542000000000002</v>
      </c>
      <c r="L3004" t="s">
        <v>155</v>
      </c>
    </row>
    <row r="3005" spans="1:12" x14ac:dyDescent="0.3">
      <c r="A3005" t="s">
        <v>177</v>
      </c>
      <c r="B3005" t="s">
        <v>191</v>
      </c>
      <c r="C3005" t="s">
        <v>173</v>
      </c>
      <c r="D3005" s="3">
        <v>2008</v>
      </c>
      <c r="E3005" t="s">
        <v>51</v>
      </c>
      <c r="G3005" t="s">
        <v>29</v>
      </c>
      <c r="H3005" t="s">
        <v>45</v>
      </c>
      <c r="I3005" t="s">
        <v>30</v>
      </c>
      <c r="J3005" t="s">
        <v>176</v>
      </c>
      <c r="K3005">
        <v>94.554000000000002</v>
      </c>
      <c r="L3005" t="s">
        <v>155</v>
      </c>
    </row>
    <row r="3006" spans="1:12" x14ac:dyDescent="0.3">
      <c r="A3006" t="s">
        <v>177</v>
      </c>
      <c r="B3006" t="s">
        <v>191</v>
      </c>
      <c r="C3006" t="s">
        <v>173</v>
      </c>
      <c r="D3006" s="3">
        <v>2008</v>
      </c>
      <c r="E3006" t="s">
        <v>52</v>
      </c>
      <c r="G3006" t="s">
        <v>29</v>
      </c>
      <c r="H3006" t="s">
        <v>45</v>
      </c>
      <c r="I3006" t="s">
        <v>30</v>
      </c>
      <c r="J3006" t="s">
        <v>176</v>
      </c>
      <c r="K3006">
        <v>101.28100000000001</v>
      </c>
      <c r="L3006" t="s">
        <v>155</v>
      </c>
    </row>
    <row r="3007" spans="1:12" x14ac:dyDescent="0.3">
      <c r="A3007" t="s">
        <v>177</v>
      </c>
      <c r="B3007" t="s">
        <v>191</v>
      </c>
      <c r="C3007" t="s">
        <v>173</v>
      </c>
      <c r="D3007" s="3">
        <v>2008</v>
      </c>
      <c r="E3007" t="s">
        <v>53</v>
      </c>
      <c r="G3007" t="s">
        <v>29</v>
      </c>
      <c r="H3007" t="s">
        <v>45</v>
      </c>
      <c r="I3007" t="s">
        <v>30</v>
      </c>
      <c r="J3007" t="s">
        <v>176</v>
      </c>
      <c r="K3007">
        <v>121.09699999999998</v>
      </c>
      <c r="L3007" t="s">
        <v>155</v>
      </c>
    </row>
    <row r="3008" spans="1:12" x14ac:dyDescent="0.3">
      <c r="A3008" t="s">
        <v>177</v>
      </c>
      <c r="B3008" t="s">
        <v>191</v>
      </c>
      <c r="C3008" t="s">
        <v>173</v>
      </c>
      <c r="D3008" s="3">
        <v>2008</v>
      </c>
      <c r="E3008" t="s">
        <v>54</v>
      </c>
      <c r="G3008" t="s">
        <v>29</v>
      </c>
      <c r="H3008" t="s">
        <v>45</v>
      </c>
      <c r="I3008" t="s">
        <v>30</v>
      </c>
      <c r="J3008" t="s">
        <v>176</v>
      </c>
      <c r="K3008">
        <v>103.229</v>
      </c>
      <c r="L3008" t="s">
        <v>155</v>
      </c>
    </row>
    <row r="3009" spans="1:12" x14ac:dyDescent="0.3">
      <c r="A3009" t="s">
        <v>177</v>
      </c>
      <c r="B3009" t="s">
        <v>191</v>
      </c>
      <c r="C3009" t="s">
        <v>173</v>
      </c>
      <c r="D3009" s="3">
        <v>2008</v>
      </c>
      <c r="E3009" t="s">
        <v>55</v>
      </c>
      <c r="G3009" t="s">
        <v>29</v>
      </c>
      <c r="H3009" t="s">
        <v>45</v>
      </c>
      <c r="I3009" t="s">
        <v>30</v>
      </c>
      <c r="J3009" t="s">
        <v>176</v>
      </c>
      <c r="K3009">
        <v>98.12</v>
      </c>
      <c r="L3009" t="s">
        <v>155</v>
      </c>
    </row>
    <row r="3010" spans="1:12" x14ac:dyDescent="0.3">
      <c r="A3010" t="s">
        <v>177</v>
      </c>
      <c r="B3010" t="s">
        <v>191</v>
      </c>
      <c r="C3010" t="s">
        <v>173</v>
      </c>
      <c r="D3010" s="3">
        <v>2008</v>
      </c>
      <c r="E3010" t="s">
        <v>56</v>
      </c>
      <c r="G3010" t="s">
        <v>29</v>
      </c>
      <c r="H3010" t="s">
        <v>45</v>
      </c>
      <c r="I3010" t="s">
        <v>30</v>
      </c>
      <c r="J3010" t="s">
        <v>176</v>
      </c>
      <c r="K3010">
        <v>123.301</v>
      </c>
      <c r="L3010" t="s">
        <v>155</v>
      </c>
    </row>
    <row r="3011" spans="1:12" x14ac:dyDescent="0.3">
      <c r="A3011" t="s">
        <v>177</v>
      </c>
      <c r="B3011" t="s">
        <v>191</v>
      </c>
      <c r="C3011" t="s">
        <v>173</v>
      </c>
      <c r="D3011" s="3">
        <v>2009</v>
      </c>
      <c r="E3011" t="s">
        <v>44</v>
      </c>
      <c r="G3011" t="s">
        <v>29</v>
      </c>
      <c r="H3011" t="s">
        <v>45</v>
      </c>
      <c r="I3011" t="s">
        <v>30</v>
      </c>
      <c r="J3011" t="s">
        <v>176</v>
      </c>
      <c r="K3011">
        <v>110.849</v>
      </c>
      <c r="L3011" t="s">
        <v>155</v>
      </c>
    </row>
    <row r="3012" spans="1:12" x14ac:dyDescent="0.3">
      <c r="A3012" t="s">
        <v>177</v>
      </c>
      <c r="B3012" t="s">
        <v>191</v>
      </c>
      <c r="C3012" t="s">
        <v>173</v>
      </c>
      <c r="D3012" s="3">
        <v>2009</v>
      </c>
      <c r="E3012" t="s">
        <v>46</v>
      </c>
      <c r="G3012" t="s">
        <v>29</v>
      </c>
      <c r="H3012" t="s">
        <v>45</v>
      </c>
      <c r="I3012" t="s">
        <v>30</v>
      </c>
      <c r="J3012" t="s">
        <v>176</v>
      </c>
      <c r="K3012">
        <v>120.133</v>
      </c>
      <c r="L3012" t="s">
        <v>155</v>
      </c>
    </row>
    <row r="3013" spans="1:12" x14ac:dyDescent="0.3">
      <c r="A3013" t="s">
        <v>177</v>
      </c>
      <c r="B3013" t="s">
        <v>191</v>
      </c>
      <c r="C3013" t="s">
        <v>173</v>
      </c>
      <c r="D3013" s="3">
        <v>2009</v>
      </c>
      <c r="E3013" t="s">
        <v>47</v>
      </c>
      <c r="G3013" t="s">
        <v>29</v>
      </c>
      <c r="H3013" t="s">
        <v>45</v>
      </c>
      <c r="I3013" t="s">
        <v>30</v>
      </c>
      <c r="J3013" t="s">
        <v>176</v>
      </c>
      <c r="K3013">
        <v>113.78099999999996</v>
      </c>
      <c r="L3013" t="s">
        <v>155</v>
      </c>
    </row>
    <row r="3014" spans="1:12" x14ac:dyDescent="0.3">
      <c r="A3014" t="s">
        <v>177</v>
      </c>
      <c r="B3014" t="s">
        <v>191</v>
      </c>
      <c r="C3014" t="s">
        <v>173</v>
      </c>
      <c r="D3014" s="3">
        <v>2009</v>
      </c>
      <c r="E3014" t="s">
        <v>48</v>
      </c>
      <c r="G3014" t="s">
        <v>29</v>
      </c>
      <c r="H3014" t="s">
        <v>45</v>
      </c>
      <c r="I3014" t="s">
        <v>30</v>
      </c>
      <c r="J3014" t="s">
        <v>176</v>
      </c>
      <c r="K3014">
        <v>100.46</v>
      </c>
      <c r="L3014" t="s">
        <v>155</v>
      </c>
    </row>
    <row r="3015" spans="1:12" x14ac:dyDescent="0.3">
      <c r="A3015" t="s">
        <v>177</v>
      </c>
      <c r="B3015" t="s">
        <v>191</v>
      </c>
      <c r="C3015" t="s">
        <v>173</v>
      </c>
      <c r="D3015" s="3">
        <v>2009</v>
      </c>
      <c r="E3015" t="s">
        <v>49</v>
      </c>
      <c r="G3015" t="s">
        <v>29</v>
      </c>
      <c r="H3015" t="s">
        <v>45</v>
      </c>
      <c r="I3015" t="s">
        <v>30</v>
      </c>
      <c r="J3015" t="s">
        <v>176</v>
      </c>
      <c r="K3015">
        <v>100.14</v>
      </c>
      <c r="L3015" t="s">
        <v>155</v>
      </c>
    </row>
    <row r="3016" spans="1:12" x14ac:dyDescent="0.3">
      <c r="A3016" t="s">
        <v>177</v>
      </c>
      <c r="B3016" t="s">
        <v>191</v>
      </c>
      <c r="C3016" t="s">
        <v>173</v>
      </c>
      <c r="D3016" s="3">
        <v>2009</v>
      </c>
      <c r="E3016" t="s">
        <v>50</v>
      </c>
      <c r="G3016" t="s">
        <v>29</v>
      </c>
      <c r="H3016" t="s">
        <v>45</v>
      </c>
      <c r="I3016" t="s">
        <v>30</v>
      </c>
      <c r="J3016" t="s">
        <v>176</v>
      </c>
      <c r="K3016">
        <v>102.91299999999997</v>
      </c>
      <c r="L3016" t="s">
        <v>155</v>
      </c>
    </row>
    <row r="3017" spans="1:12" x14ac:dyDescent="0.3">
      <c r="A3017" t="s">
        <v>177</v>
      </c>
      <c r="B3017" t="s">
        <v>191</v>
      </c>
      <c r="C3017" t="s">
        <v>173</v>
      </c>
      <c r="D3017" s="3">
        <v>2009</v>
      </c>
      <c r="E3017" t="s">
        <v>51</v>
      </c>
      <c r="G3017" t="s">
        <v>29</v>
      </c>
      <c r="H3017" t="s">
        <v>45</v>
      </c>
      <c r="I3017" t="s">
        <v>30</v>
      </c>
      <c r="J3017" t="s">
        <v>176</v>
      </c>
      <c r="K3017">
        <v>96.301000000000002</v>
      </c>
      <c r="L3017" t="s">
        <v>155</v>
      </c>
    </row>
    <row r="3018" spans="1:12" x14ac:dyDescent="0.3">
      <c r="A3018" t="s">
        <v>177</v>
      </c>
      <c r="B3018" t="s">
        <v>191</v>
      </c>
      <c r="C3018" t="s">
        <v>173</v>
      </c>
      <c r="D3018" s="3">
        <v>2009</v>
      </c>
      <c r="E3018" t="s">
        <v>52</v>
      </c>
      <c r="G3018" t="s">
        <v>29</v>
      </c>
      <c r="H3018" t="s">
        <v>45</v>
      </c>
      <c r="I3018" t="s">
        <v>30</v>
      </c>
      <c r="J3018" t="s">
        <v>176</v>
      </c>
      <c r="K3018">
        <v>112.557</v>
      </c>
      <c r="L3018" t="s">
        <v>155</v>
      </c>
    </row>
    <row r="3019" spans="1:12" x14ac:dyDescent="0.3">
      <c r="A3019" t="s">
        <v>177</v>
      </c>
      <c r="B3019" t="s">
        <v>191</v>
      </c>
      <c r="C3019" t="s">
        <v>173</v>
      </c>
      <c r="D3019" s="3">
        <v>2009</v>
      </c>
      <c r="E3019" t="s">
        <v>53</v>
      </c>
      <c r="G3019" t="s">
        <v>29</v>
      </c>
      <c r="H3019" t="s">
        <v>45</v>
      </c>
      <c r="I3019" t="s">
        <v>30</v>
      </c>
      <c r="J3019" t="s">
        <v>176</v>
      </c>
      <c r="K3019">
        <v>103.479</v>
      </c>
      <c r="L3019" t="s">
        <v>155</v>
      </c>
    </row>
    <row r="3020" spans="1:12" x14ac:dyDescent="0.3">
      <c r="A3020" t="s">
        <v>177</v>
      </c>
      <c r="B3020" t="s">
        <v>191</v>
      </c>
      <c r="C3020" t="s">
        <v>173</v>
      </c>
      <c r="D3020" s="3">
        <v>2009</v>
      </c>
      <c r="E3020" t="s">
        <v>54</v>
      </c>
      <c r="G3020" t="s">
        <v>29</v>
      </c>
      <c r="H3020" t="s">
        <v>45</v>
      </c>
      <c r="I3020" t="s">
        <v>30</v>
      </c>
      <c r="J3020" t="s">
        <v>176</v>
      </c>
      <c r="K3020">
        <v>100.063</v>
      </c>
      <c r="L3020" t="s">
        <v>155</v>
      </c>
    </row>
    <row r="3021" spans="1:12" x14ac:dyDescent="0.3">
      <c r="A3021" t="s">
        <v>177</v>
      </c>
      <c r="B3021" t="s">
        <v>191</v>
      </c>
      <c r="C3021" t="s">
        <v>173</v>
      </c>
      <c r="D3021" s="3">
        <v>2009</v>
      </c>
      <c r="E3021" t="s">
        <v>55</v>
      </c>
      <c r="G3021" t="s">
        <v>29</v>
      </c>
      <c r="H3021" t="s">
        <v>45</v>
      </c>
      <c r="I3021" t="s">
        <v>30</v>
      </c>
      <c r="J3021" t="s">
        <v>176</v>
      </c>
      <c r="K3021">
        <v>121.28200000000001</v>
      </c>
      <c r="L3021" t="s">
        <v>155</v>
      </c>
    </row>
    <row r="3022" spans="1:12" x14ac:dyDescent="0.3">
      <c r="A3022" t="s">
        <v>177</v>
      </c>
      <c r="B3022" t="s">
        <v>191</v>
      </c>
      <c r="C3022" t="s">
        <v>173</v>
      </c>
      <c r="D3022" s="3">
        <v>2009</v>
      </c>
      <c r="E3022" t="s">
        <v>56</v>
      </c>
      <c r="G3022" t="s">
        <v>29</v>
      </c>
      <c r="H3022" t="s">
        <v>45</v>
      </c>
      <c r="I3022" t="s">
        <v>30</v>
      </c>
      <c r="J3022" t="s">
        <v>176</v>
      </c>
      <c r="K3022">
        <v>117.50699999999993</v>
      </c>
      <c r="L3022" t="s">
        <v>155</v>
      </c>
    </row>
    <row r="3023" spans="1:12" x14ac:dyDescent="0.3">
      <c r="A3023" t="s">
        <v>177</v>
      </c>
      <c r="B3023" t="s">
        <v>191</v>
      </c>
      <c r="C3023" t="s">
        <v>173</v>
      </c>
      <c r="D3023" s="3">
        <v>2010</v>
      </c>
      <c r="E3023" t="s">
        <v>44</v>
      </c>
      <c r="G3023" t="s">
        <v>29</v>
      </c>
      <c r="H3023" t="s">
        <v>45</v>
      </c>
      <c r="I3023" t="s">
        <v>30</v>
      </c>
      <c r="J3023" t="s">
        <v>176</v>
      </c>
      <c r="K3023">
        <v>116.749</v>
      </c>
      <c r="L3023" t="s">
        <v>155</v>
      </c>
    </row>
    <row r="3024" spans="1:12" x14ac:dyDescent="0.3">
      <c r="A3024" t="s">
        <v>177</v>
      </c>
      <c r="B3024" t="s">
        <v>191</v>
      </c>
      <c r="C3024" t="s">
        <v>173</v>
      </c>
      <c r="D3024" s="3">
        <v>2010</v>
      </c>
      <c r="E3024" t="s">
        <v>46</v>
      </c>
      <c r="G3024" t="s">
        <v>29</v>
      </c>
      <c r="H3024" t="s">
        <v>45</v>
      </c>
      <c r="I3024" t="s">
        <v>30</v>
      </c>
      <c r="J3024" t="s">
        <v>176</v>
      </c>
      <c r="K3024">
        <v>119.77200000000001</v>
      </c>
      <c r="L3024" t="s">
        <v>155</v>
      </c>
    </row>
    <row r="3025" spans="1:12" x14ac:dyDescent="0.3">
      <c r="A3025" t="s">
        <v>177</v>
      </c>
      <c r="B3025" t="s">
        <v>191</v>
      </c>
      <c r="C3025" t="s">
        <v>173</v>
      </c>
      <c r="D3025" s="3">
        <v>2010</v>
      </c>
      <c r="E3025" t="s">
        <v>47</v>
      </c>
      <c r="G3025" t="s">
        <v>29</v>
      </c>
      <c r="H3025" t="s">
        <v>45</v>
      </c>
      <c r="I3025" t="s">
        <v>30</v>
      </c>
      <c r="J3025" t="s">
        <v>176</v>
      </c>
      <c r="K3025">
        <v>129.21799999999993</v>
      </c>
      <c r="L3025" t="s">
        <v>155</v>
      </c>
    </row>
    <row r="3026" spans="1:12" x14ac:dyDescent="0.3">
      <c r="A3026" t="s">
        <v>177</v>
      </c>
      <c r="B3026" t="s">
        <v>191</v>
      </c>
      <c r="C3026" t="s">
        <v>173</v>
      </c>
      <c r="D3026" s="3">
        <v>2010</v>
      </c>
      <c r="E3026" t="s">
        <v>48</v>
      </c>
      <c r="G3026" t="s">
        <v>29</v>
      </c>
      <c r="H3026" t="s">
        <v>45</v>
      </c>
      <c r="I3026" t="s">
        <v>30</v>
      </c>
      <c r="J3026" t="s">
        <v>176</v>
      </c>
      <c r="K3026">
        <v>110.56699999999999</v>
      </c>
      <c r="L3026" t="s">
        <v>155</v>
      </c>
    </row>
    <row r="3027" spans="1:12" x14ac:dyDescent="0.3">
      <c r="A3027" t="s">
        <v>177</v>
      </c>
      <c r="B3027" t="s">
        <v>191</v>
      </c>
      <c r="C3027" t="s">
        <v>173</v>
      </c>
      <c r="D3027" s="3">
        <v>2010</v>
      </c>
      <c r="E3027" t="s">
        <v>49</v>
      </c>
      <c r="G3027" t="s">
        <v>29</v>
      </c>
      <c r="H3027" t="s">
        <v>45</v>
      </c>
      <c r="I3027" t="s">
        <v>30</v>
      </c>
      <c r="J3027" t="s">
        <v>176</v>
      </c>
      <c r="K3027">
        <v>102.072</v>
      </c>
      <c r="L3027" t="s">
        <v>155</v>
      </c>
    </row>
    <row r="3028" spans="1:12" x14ac:dyDescent="0.3">
      <c r="A3028" t="s">
        <v>177</v>
      </c>
      <c r="B3028" t="s">
        <v>191</v>
      </c>
      <c r="C3028" t="s">
        <v>173</v>
      </c>
      <c r="D3028" s="3">
        <v>2010</v>
      </c>
      <c r="E3028" t="s">
        <v>50</v>
      </c>
      <c r="G3028" t="s">
        <v>29</v>
      </c>
      <c r="H3028" t="s">
        <v>45</v>
      </c>
      <c r="I3028" t="s">
        <v>30</v>
      </c>
      <c r="J3028" t="s">
        <v>176</v>
      </c>
      <c r="K3028">
        <v>110.455</v>
      </c>
      <c r="L3028" t="s">
        <v>155</v>
      </c>
    </row>
    <row r="3029" spans="1:12" x14ac:dyDescent="0.3">
      <c r="A3029" t="s">
        <v>177</v>
      </c>
      <c r="B3029" t="s">
        <v>191</v>
      </c>
      <c r="C3029" t="s">
        <v>173</v>
      </c>
      <c r="D3029" s="3">
        <v>2010</v>
      </c>
      <c r="E3029" t="s">
        <v>51</v>
      </c>
      <c r="G3029" t="s">
        <v>29</v>
      </c>
      <c r="H3029" t="s">
        <v>45</v>
      </c>
      <c r="I3029" t="s">
        <v>30</v>
      </c>
      <c r="J3029" t="s">
        <v>176</v>
      </c>
      <c r="K3029">
        <v>116.68600000000001</v>
      </c>
      <c r="L3029" t="s">
        <v>155</v>
      </c>
    </row>
    <row r="3030" spans="1:12" x14ac:dyDescent="0.3">
      <c r="A3030" t="s">
        <v>177</v>
      </c>
      <c r="B3030" t="s">
        <v>191</v>
      </c>
      <c r="C3030" t="s">
        <v>173</v>
      </c>
      <c r="D3030" s="3">
        <v>2010</v>
      </c>
      <c r="E3030" t="s">
        <v>52</v>
      </c>
      <c r="G3030" t="s">
        <v>29</v>
      </c>
      <c r="H3030" t="s">
        <v>45</v>
      </c>
      <c r="I3030" t="s">
        <v>30</v>
      </c>
      <c r="J3030" t="s">
        <v>176</v>
      </c>
      <c r="K3030">
        <v>121.75700000000001</v>
      </c>
      <c r="L3030" t="s">
        <v>155</v>
      </c>
    </row>
    <row r="3031" spans="1:12" x14ac:dyDescent="0.3">
      <c r="A3031" t="s">
        <v>177</v>
      </c>
      <c r="B3031" t="s">
        <v>191</v>
      </c>
      <c r="C3031" t="s">
        <v>173</v>
      </c>
      <c r="D3031" s="3">
        <v>2010</v>
      </c>
      <c r="E3031" t="s">
        <v>53</v>
      </c>
      <c r="G3031" t="s">
        <v>29</v>
      </c>
      <c r="H3031" t="s">
        <v>45</v>
      </c>
      <c r="I3031" t="s">
        <v>30</v>
      </c>
      <c r="J3031" t="s">
        <v>176</v>
      </c>
      <c r="K3031">
        <v>111.96299999999999</v>
      </c>
      <c r="L3031" t="s">
        <v>155</v>
      </c>
    </row>
    <row r="3032" spans="1:12" x14ac:dyDescent="0.3">
      <c r="A3032" t="s">
        <v>177</v>
      </c>
      <c r="B3032" t="s">
        <v>191</v>
      </c>
      <c r="C3032" t="s">
        <v>173</v>
      </c>
      <c r="D3032" s="3">
        <v>2010</v>
      </c>
      <c r="E3032" t="s">
        <v>54</v>
      </c>
      <c r="G3032" t="s">
        <v>29</v>
      </c>
      <c r="H3032" t="s">
        <v>45</v>
      </c>
      <c r="I3032" t="s">
        <v>30</v>
      </c>
      <c r="J3032" t="s">
        <v>176</v>
      </c>
      <c r="K3032">
        <v>108.375</v>
      </c>
      <c r="L3032" t="s">
        <v>155</v>
      </c>
    </row>
    <row r="3033" spans="1:12" x14ac:dyDescent="0.3">
      <c r="A3033" t="s">
        <v>177</v>
      </c>
      <c r="B3033" t="s">
        <v>191</v>
      </c>
      <c r="C3033" t="s">
        <v>173</v>
      </c>
      <c r="D3033" s="3">
        <v>2010</v>
      </c>
      <c r="E3033" t="s">
        <v>55</v>
      </c>
      <c r="G3033" t="s">
        <v>29</v>
      </c>
      <c r="H3033" t="s">
        <v>45</v>
      </c>
      <c r="I3033" t="s">
        <v>30</v>
      </c>
      <c r="J3033" t="s">
        <v>176</v>
      </c>
      <c r="K3033">
        <v>110.21</v>
      </c>
      <c r="L3033" t="s">
        <v>155</v>
      </c>
    </row>
    <row r="3034" spans="1:12" x14ac:dyDescent="0.3">
      <c r="A3034" t="s">
        <v>177</v>
      </c>
      <c r="B3034" t="s">
        <v>191</v>
      </c>
      <c r="C3034" t="s">
        <v>173</v>
      </c>
      <c r="D3034" s="3">
        <v>2010</v>
      </c>
      <c r="E3034" t="s">
        <v>56</v>
      </c>
      <c r="G3034" t="s">
        <v>29</v>
      </c>
      <c r="H3034" t="s">
        <v>45</v>
      </c>
      <c r="I3034" t="s">
        <v>30</v>
      </c>
      <c r="J3034" t="s">
        <v>176</v>
      </c>
      <c r="K3034">
        <v>112.759</v>
      </c>
      <c r="L3034" t="s">
        <v>155</v>
      </c>
    </row>
    <row r="3035" spans="1:12" x14ac:dyDescent="0.3">
      <c r="A3035" t="s">
        <v>177</v>
      </c>
      <c r="B3035" t="s">
        <v>191</v>
      </c>
      <c r="C3035" t="s">
        <v>173</v>
      </c>
      <c r="D3035" s="3">
        <v>2011</v>
      </c>
      <c r="E3035" t="s">
        <v>44</v>
      </c>
      <c r="G3035" t="s">
        <v>29</v>
      </c>
      <c r="H3035" t="s">
        <v>45</v>
      </c>
      <c r="I3035" t="s">
        <v>30</v>
      </c>
      <c r="J3035" t="s">
        <v>176</v>
      </c>
      <c r="K3035">
        <v>122.143</v>
      </c>
      <c r="L3035" t="s">
        <v>155</v>
      </c>
    </row>
    <row r="3036" spans="1:12" x14ac:dyDescent="0.3">
      <c r="A3036" t="s">
        <v>177</v>
      </c>
      <c r="B3036" t="s">
        <v>191</v>
      </c>
      <c r="C3036" t="s">
        <v>173</v>
      </c>
      <c r="D3036" s="3">
        <v>2011</v>
      </c>
      <c r="E3036" t="s">
        <v>46</v>
      </c>
      <c r="G3036" t="s">
        <v>29</v>
      </c>
      <c r="H3036" t="s">
        <v>45</v>
      </c>
      <c r="I3036" t="s">
        <v>30</v>
      </c>
      <c r="J3036" t="s">
        <v>176</v>
      </c>
      <c r="K3036">
        <v>130.83000000000001</v>
      </c>
      <c r="L3036" t="s">
        <v>155</v>
      </c>
    </row>
    <row r="3037" spans="1:12" x14ac:dyDescent="0.3">
      <c r="A3037" t="s">
        <v>177</v>
      </c>
      <c r="B3037" t="s">
        <v>191</v>
      </c>
      <c r="C3037" t="s">
        <v>173</v>
      </c>
      <c r="D3037" s="3">
        <v>2011</v>
      </c>
      <c r="E3037" t="s">
        <v>47</v>
      </c>
      <c r="G3037" t="s">
        <v>29</v>
      </c>
      <c r="H3037" t="s">
        <v>45</v>
      </c>
      <c r="I3037" t="s">
        <v>30</v>
      </c>
      <c r="J3037" t="s">
        <v>176</v>
      </c>
      <c r="K3037">
        <v>127.52199999999999</v>
      </c>
      <c r="L3037" t="s">
        <v>155</v>
      </c>
    </row>
    <row r="3038" spans="1:12" x14ac:dyDescent="0.3">
      <c r="A3038" t="s">
        <v>177</v>
      </c>
      <c r="B3038" t="s">
        <v>191</v>
      </c>
      <c r="C3038" t="s">
        <v>173</v>
      </c>
      <c r="D3038" s="3">
        <v>2011</v>
      </c>
      <c r="E3038" t="s">
        <v>48</v>
      </c>
      <c r="G3038" t="s">
        <v>29</v>
      </c>
      <c r="H3038" t="s">
        <v>45</v>
      </c>
      <c r="I3038" t="s">
        <v>30</v>
      </c>
      <c r="J3038" t="s">
        <v>176</v>
      </c>
      <c r="K3038">
        <v>105.76899999999999</v>
      </c>
      <c r="L3038" t="s">
        <v>155</v>
      </c>
    </row>
    <row r="3039" spans="1:12" x14ac:dyDescent="0.3">
      <c r="A3039" t="s">
        <v>177</v>
      </c>
      <c r="B3039" t="s">
        <v>191</v>
      </c>
      <c r="C3039" t="s">
        <v>173</v>
      </c>
      <c r="D3039" s="3">
        <v>2011</v>
      </c>
      <c r="E3039" t="s">
        <v>49</v>
      </c>
      <c r="G3039" t="s">
        <v>29</v>
      </c>
      <c r="H3039" t="s">
        <v>45</v>
      </c>
      <c r="I3039" t="s">
        <v>30</v>
      </c>
      <c r="J3039" t="s">
        <v>176</v>
      </c>
      <c r="K3039">
        <v>108.825</v>
      </c>
      <c r="L3039" t="s">
        <v>155</v>
      </c>
    </row>
    <row r="3040" spans="1:12" x14ac:dyDescent="0.3">
      <c r="A3040" t="s">
        <v>177</v>
      </c>
      <c r="B3040" t="s">
        <v>191</v>
      </c>
      <c r="C3040" t="s">
        <v>173</v>
      </c>
      <c r="D3040" s="3">
        <v>2011</v>
      </c>
      <c r="E3040" t="s">
        <v>50</v>
      </c>
      <c r="G3040" t="s">
        <v>29</v>
      </c>
      <c r="H3040" t="s">
        <v>45</v>
      </c>
      <c r="I3040" t="s">
        <v>30</v>
      </c>
      <c r="J3040" t="s">
        <v>176</v>
      </c>
      <c r="K3040">
        <v>110.99599999999998</v>
      </c>
      <c r="L3040" t="s">
        <v>155</v>
      </c>
    </row>
    <row r="3041" spans="1:12" x14ac:dyDescent="0.3">
      <c r="A3041" t="s">
        <v>177</v>
      </c>
      <c r="B3041" t="s">
        <v>191</v>
      </c>
      <c r="C3041" t="s">
        <v>173</v>
      </c>
      <c r="D3041" s="3">
        <v>2011</v>
      </c>
      <c r="E3041" t="s">
        <v>51</v>
      </c>
      <c r="G3041" t="s">
        <v>29</v>
      </c>
      <c r="H3041" t="s">
        <v>45</v>
      </c>
      <c r="I3041" t="s">
        <v>30</v>
      </c>
      <c r="J3041" t="s">
        <v>176</v>
      </c>
      <c r="K3041">
        <v>116.303</v>
      </c>
      <c r="L3041" t="s">
        <v>155</v>
      </c>
    </row>
    <row r="3042" spans="1:12" x14ac:dyDescent="0.3">
      <c r="A3042" t="s">
        <v>177</v>
      </c>
      <c r="B3042" t="s">
        <v>191</v>
      </c>
      <c r="C3042" t="s">
        <v>173</v>
      </c>
      <c r="D3042" s="3">
        <v>2011</v>
      </c>
      <c r="E3042" t="s">
        <v>52</v>
      </c>
      <c r="G3042" t="s">
        <v>29</v>
      </c>
      <c r="H3042" t="s">
        <v>45</v>
      </c>
      <c r="I3042" t="s">
        <v>30</v>
      </c>
      <c r="J3042" t="s">
        <v>176</v>
      </c>
      <c r="K3042">
        <v>124.714</v>
      </c>
      <c r="L3042" t="s">
        <v>155</v>
      </c>
    </row>
    <row r="3043" spans="1:12" x14ac:dyDescent="0.3">
      <c r="A3043" t="s">
        <v>177</v>
      </c>
      <c r="B3043" t="s">
        <v>191</v>
      </c>
      <c r="C3043" t="s">
        <v>173</v>
      </c>
      <c r="D3043" s="3">
        <v>2011</v>
      </c>
      <c r="E3043" t="s">
        <v>53</v>
      </c>
      <c r="G3043" t="s">
        <v>29</v>
      </c>
      <c r="H3043" t="s">
        <v>45</v>
      </c>
      <c r="I3043" t="s">
        <v>30</v>
      </c>
      <c r="J3043" t="s">
        <v>176</v>
      </c>
      <c r="K3043">
        <v>122.65599999999999</v>
      </c>
      <c r="L3043" t="s">
        <v>155</v>
      </c>
    </row>
    <row r="3044" spans="1:12" x14ac:dyDescent="0.3">
      <c r="A3044" t="s">
        <v>177</v>
      </c>
      <c r="B3044" t="s">
        <v>191</v>
      </c>
      <c r="C3044" t="s">
        <v>173</v>
      </c>
      <c r="D3044" s="3">
        <v>2011</v>
      </c>
      <c r="E3044" t="s">
        <v>54</v>
      </c>
      <c r="G3044" t="s">
        <v>29</v>
      </c>
      <c r="H3044" t="s">
        <v>45</v>
      </c>
      <c r="I3044" t="s">
        <v>30</v>
      </c>
      <c r="J3044" t="s">
        <v>176</v>
      </c>
      <c r="K3044">
        <v>116.038</v>
      </c>
      <c r="L3044" t="s">
        <v>155</v>
      </c>
    </row>
    <row r="3045" spans="1:12" x14ac:dyDescent="0.3">
      <c r="A3045" t="s">
        <v>177</v>
      </c>
      <c r="B3045" t="s">
        <v>191</v>
      </c>
      <c r="C3045" t="s">
        <v>173</v>
      </c>
      <c r="D3045" s="3">
        <v>2011</v>
      </c>
      <c r="E3045" t="s">
        <v>55</v>
      </c>
      <c r="G3045" t="s">
        <v>29</v>
      </c>
      <c r="H3045" t="s">
        <v>45</v>
      </c>
      <c r="I3045" t="s">
        <v>30</v>
      </c>
      <c r="J3045" t="s">
        <v>176</v>
      </c>
      <c r="K3045">
        <v>113.173</v>
      </c>
      <c r="L3045" t="s">
        <v>155</v>
      </c>
    </row>
    <row r="3046" spans="1:12" x14ac:dyDescent="0.3">
      <c r="A3046" t="s">
        <v>177</v>
      </c>
      <c r="B3046" t="s">
        <v>191</v>
      </c>
      <c r="C3046" t="s">
        <v>173</v>
      </c>
      <c r="D3046" s="3">
        <v>2011</v>
      </c>
      <c r="E3046" t="s">
        <v>56</v>
      </c>
      <c r="G3046" t="s">
        <v>29</v>
      </c>
      <c r="H3046" t="s">
        <v>45</v>
      </c>
      <c r="I3046" t="s">
        <v>30</v>
      </c>
      <c r="J3046" t="s">
        <v>176</v>
      </c>
      <c r="K3046">
        <v>117.03100000000002</v>
      </c>
      <c r="L3046" t="s">
        <v>155</v>
      </c>
    </row>
    <row r="3047" spans="1:12" x14ac:dyDescent="0.3">
      <c r="A3047" t="s">
        <v>177</v>
      </c>
      <c r="B3047" t="s">
        <v>191</v>
      </c>
      <c r="C3047" t="s">
        <v>173</v>
      </c>
      <c r="D3047" s="3">
        <v>2012</v>
      </c>
      <c r="E3047" t="s">
        <v>44</v>
      </c>
      <c r="G3047" t="s">
        <v>29</v>
      </c>
      <c r="H3047" t="s">
        <v>45</v>
      </c>
      <c r="I3047" t="s">
        <v>30</v>
      </c>
      <c r="J3047" t="s">
        <v>176</v>
      </c>
      <c r="K3047">
        <v>124.361</v>
      </c>
      <c r="L3047" t="s">
        <v>155</v>
      </c>
    </row>
    <row r="3048" spans="1:12" x14ac:dyDescent="0.3">
      <c r="A3048" t="s">
        <v>177</v>
      </c>
      <c r="B3048" t="s">
        <v>191</v>
      </c>
      <c r="C3048" t="s">
        <v>173</v>
      </c>
      <c r="D3048" s="3">
        <v>2012</v>
      </c>
      <c r="E3048" t="s">
        <v>46</v>
      </c>
      <c r="G3048" t="s">
        <v>29</v>
      </c>
      <c r="H3048" t="s">
        <v>45</v>
      </c>
      <c r="I3048" t="s">
        <v>30</v>
      </c>
      <c r="J3048" t="s">
        <v>176</v>
      </c>
      <c r="K3048">
        <v>129.48400000000001</v>
      </c>
      <c r="L3048" t="s">
        <v>155</v>
      </c>
    </row>
    <row r="3049" spans="1:12" x14ac:dyDescent="0.3">
      <c r="A3049" t="s">
        <v>177</v>
      </c>
      <c r="B3049" t="s">
        <v>191</v>
      </c>
      <c r="C3049" t="s">
        <v>173</v>
      </c>
      <c r="D3049" s="3">
        <v>2012</v>
      </c>
      <c r="E3049" t="s">
        <v>47</v>
      </c>
      <c r="G3049" t="s">
        <v>29</v>
      </c>
      <c r="H3049" t="s">
        <v>45</v>
      </c>
      <c r="I3049" t="s">
        <v>30</v>
      </c>
      <c r="J3049" t="s">
        <v>176</v>
      </c>
      <c r="K3049">
        <v>132.26000000000002</v>
      </c>
      <c r="L3049" t="s">
        <v>155</v>
      </c>
    </row>
    <row r="3050" spans="1:12" x14ac:dyDescent="0.3">
      <c r="A3050" t="s">
        <v>177</v>
      </c>
      <c r="B3050" t="s">
        <v>191</v>
      </c>
      <c r="C3050" t="s">
        <v>173</v>
      </c>
      <c r="D3050" s="3">
        <v>2012</v>
      </c>
      <c r="E3050" t="s">
        <v>48</v>
      </c>
      <c r="G3050" t="s">
        <v>29</v>
      </c>
      <c r="H3050" t="s">
        <v>45</v>
      </c>
      <c r="I3050" t="s">
        <v>30</v>
      </c>
      <c r="J3050" t="s">
        <v>176</v>
      </c>
      <c r="K3050">
        <v>110.685</v>
      </c>
      <c r="L3050" t="s">
        <v>155</v>
      </c>
    </row>
    <row r="3051" spans="1:12" x14ac:dyDescent="0.3">
      <c r="A3051" t="s">
        <v>177</v>
      </c>
      <c r="B3051" t="s">
        <v>191</v>
      </c>
      <c r="C3051" t="s">
        <v>173</v>
      </c>
      <c r="D3051" s="3">
        <v>2012</v>
      </c>
      <c r="E3051" t="s">
        <v>49</v>
      </c>
      <c r="G3051" t="s">
        <v>29</v>
      </c>
      <c r="H3051" t="s">
        <v>45</v>
      </c>
      <c r="I3051" t="s">
        <v>30</v>
      </c>
      <c r="J3051" t="s">
        <v>176</v>
      </c>
      <c r="K3051">
        <v>116.125</v>
      </c>
      <c r="L3051" t="s">
        <v>155</v>
      </c>
    </row>
    <row r="3052" spans="1:12" x14ac:dyDescent="0.3">
      <c r="A3052" t="s">
        <v>177</v>
      </c>
      <c r="B3052" t="s">
        <v>191</v>
      </c>
      <c r="C3052" t="s">
        <v>173</v>
      </c>
      <c r="D3052" s="3">
        <v>2012</v>
      </c>
      <c r="E3052" t="s">
        <v>50</v>
      </c>
      <c r="G3052" t="s">
        <v>29</v>
      </c>
      <c r="H3052" t="s">
        <v>45</v>
      </c>
      <c r="I3052" t="s">
        <v>30</v>
      </c>
      <c r="J3052" t="s">
        <v>176</v>
      </c>
      <c r="K3052">
        <v>115.51600000000001</v>
      </c>
      <c r="L3052" t="s">
        <v>155</v>
      </c>
    </row>
    <row r="3053" spans="1:12" x14ac:dyDescent="0.3">
      <c r="A3053" t="s">
        <v>177</v>
      </c>
      <c r="B3053" t="s">
        <v>191</v>
      </c>
      <c r="C3053" t="s">
        <v>173</v>
      </c>
      <c r="D3053" s="3">
        <v>2012</v>
      </c>
      <c r="E3053" t="s">
        <v>51</v>
      </c>
      <c r="G3053" t="s">
        <v>29</v>
      </c>
      <c r="H3053" t="s">
        <v>45</v>
      </c>
      <c r="I3053" t="s">
        <v>30</v>
      </c>
      <c r="J3053" t="s">
        <v>176</v>
      </c>
      <c r="K3053">
        <v>127.745</v>
      </c>
      <c r="L3053" t="s">
        <v>155</v>
      </c>
    </row>
    <row r="3054" spans="1:12" x14ac:dyDescent="0.3">
      <c r="A3054" t="s">
        <v>177</v>
      </c>
      <c r="B3054" t="s">
        <v>191</v>
      </c>
      <c r="C3054" t="s">
        <v>173</v>
      </c>
      <c r="D3054" s="3">
        <v>2012</v>
      </c>
      <c r="E3054" t="s">
        <v>52</v>
      </c>
      <c r="G3054" t="s">
        <v>29</v>
      </c>
      <c r="H3054" t="s">
        <v>45</v>
      </c>
      <c r="I3054" t="s">
        <v>30</v>
      </c>
      <c r="J3054" t="s">
        <v>176</v>
      </c>
      <c r="K3054">
        <v>133.24</v>
      </c>
      <c r="L3054" t="s">
        <v>155</v>
      </c>
    </row>
    <row r="3055" spans="1:12" x14ac:dyDescent="0.3">
      <c r="A3055" t="s">
        <v>177</v>
      </c>
      <c r="B3055" t="s">
        <v>191</v>
      </c>
      <c r="C3055" t="s">
        <v>173</v>
      </c>
      <c r="D3055" s="3">
        <v>2012</v>
      </c>
      <c r="E3055" t="s">
        <v>53</v>
      </c>
      <c r="G3055" t="s">
        <v>29</v>
      </c>
      <c r="H3055" t="s">
        <v>45</v>
      </c>
      <c r="I3055" t="s">
        <v>30</v>
      </c>
      <c r="J3055" t="s">
        <v>176</v>
      </c>
      <c r="K3055">
        <v>132.14400000000003</v>
      </c>
      <c r="L3055" t="s">
        <v>155</v>
      </c>
    </row>
    <row r="3056" spans="1:12" x14ac:dyDescent="0.3">
      <c r="A3056" t="s">
        <v>177</v>
      </c>
      <c r="B3056" t="s">
        <v>191</v>
      </c>
      <c r="C3056" t="s">
        <v>173</v>
      </c>
      <c r="D3056" s="3">
        <v>2012</v>
      </c>
      <c r="E3056" t="s">
        <v>54</v>
      </c>
      <c r="G3056" t="s">
        <v>29</v>
      </c>
      <c r="H3056" t="s">
        <v>45</v>
      </c>
      <c r="I3056" t="s">
        <v>30</v>
      </c>
      <c r="J3056" t="s">
        <v>176</v>
      </c>
      <c r="K3056">
        <v>130.19999999999999</v>
      </c>
      <c r="L3056" t="s">
        <v>155</v>
      </c>
    </row>
    <row r="3057" spans="1:12" x14ac:dyDescent="0.3">
      <c r="A3057" t="s">
        <v>177</v>
      </c>
      <c r="B3057" t="s">
        <v>191</v>
      </c>
      <c r="C3057" t="s">
        <v>173</v>
      </c>
      <c r="D3057" s="3">
        <v>2012</v>
      </c>
      <c r="E3057" t="s">
        <v>55</v>
      </c>
      <c r="G3057" t="s">
        <v>29</v>
      </c>
      <c r="H3057" t="s">
        <v>45</v>
      </c>
      <c r="I3057" t="s">
        <v>30</v>
      </c>
      <c r="J3057" t="s">
        <v>176</v>
      </c>
      <c r="K3057">
        <v>130.15</v>
      </c>
      <c r="L3057" t="s">
        <v>155</v>
      </c>
    </row>
    <row r="3058" spans="1:12" x14ac:dyDescent="0.3">
      <c r="A3058" t="s">
        <v>177</v>
      </c>
      <c r="B3058" t="s">
        <v>191</v>
      </c>
      <c r="C3058" t="s">
        <v>173</v>
      </c>
      <c r="D3058" s="3">
        <v>2012</v>
      </c>
      <c r="E3058" t="s">
        <v>56</v>
      </c>
      <c r="G3058" t="s">
        <v>29</v>
      </c>
      <c r="H3058" t="s">
        <v>45</v>
      </c>
      <c r="I3058" t="s">
        <v>30</v>
      </c>
      <c r="J3058" t="s">
        <v>176</v>
      </c>
      <c r="K3058">
        <v>118.571</v>
      </c>
      <c r="L3058" t="s">
        <v>155</v>
      </c>
    </row>
    <row r="3059" spans="1:12" x14ac:dyDescent="0.3">
      <c r="A3059" t="s">
        <v>177</v>
      </c>
      <c r="B3059" t="s">
        <v>191</v>
      </c>
      <c r="C3059" t="s">
        <v>173</v>
      </c>
      <c r="D3059" s="3">
        <v>2013</v>
      </c>
      <c r="E3059" t="s">
        <v>44</v>
      </c>
      <c r="G3059" t="s">
        <v>29</v>
      </c>
      <c r="H3059" t="s">
        <v>45</v>
      </c>
      <c r="I3059" t="s">
        <v>30</v>
      </c>
      <c r="J3059" t="s">
        <v>176</v>
      </c>
      <c r="K3059">
        <v>133.79300000000001</v>
      </c>
      <c r="L3059" t="s">
        <v>155</v>
      </c>
    </row>
    <row r="3060" spans="1:12" x14ac:dyDescent="0.3">
      <c r="A3060" t="s">
        <v>177</v>
      </c>
      <c r="B3060" t="s">
        <v>191</v>
      </c>
      <c r="C3060" t="s">
        <v>173</v>
      </c>
      <c r="D3060" s="3">
        <v>2013</v>
      </c>
      <c r="E3060" t="s">
        <v>46</v>
      </c>
      <c r="G3060" t="s">
        <v>29</v>
      </c>
      <c r="H3060" t="s">
        <v>45</v>
      </c>
      <c r="I3060" t="s">
        <v>30</v>
      </c>
      <c r="J3060" t="s">
        <v>176</v>
      </c>
      <c r="K3060">
        <v>130.18199999999999</v>
      </c>
      <c r="L3060" t="s">
        <v>155</v>
      </c>
    </row>
    <row r="3061" spans="1:12" x14ac:dyDescent="0.3">
      <c r="A3061" t="s">
        <v>177</v>
      </c>
      <c r="B3061" t="s">
        <v>191</v>
      </c>
      <c r="C3061" t="s">
        <v>173</v>
      </c>
      <c r="D3061" s="3">
        <v>2013</v>
      </c>
      <c r="E3061" t="s">
        <v>47</v>
      </c>
      <c r="G3061" t="s">
        <v>29</v>
      </c>
      <c r="H3061" t="s">
        <v>45</v>
      </c>
      <c r="I3061" t="s">
        <v>30</v>
      </c>
      <c r="J3061" t="s">
        <v>176</v>
      </c>
      <c r="K3061">
        <v>124.23</v>
      </c>
      <c r="L3061" t="s">
        <v>155</v>
      </c>
    </row>
    <row r="3062" spans="1:12" x14ac:dyDescent="0.3">
      <c r="A3062" t="s">
        <v>177</v>
      </c>
      <c r="B3062" t="s">
        <v>191</v>
      </c>
      <c r="C3062" t="s">
        <v>173</v>
      </c>
      <c r="D3062" s="3">
        <v>2013</v>
      </c>
      <c r="E3062" t="s">
        <v>48</v>
      </c>
      <c r="G3062" t="s">
        <v>29</v>
      </c>
      <c r="H3062" t="s">
        <v>45</v>
      </c>
      <c r="I3062" t="s">
        <v>30</v>
      </c>
      <c r="J3062" t="s">
        <v>176</v>
      </c>
      <c r="K3062">
        <v>102.316</v>
      </c>
      <c r="L3062" t="s">
        <v>155</v>
      </c>
    </row>
    <row r="3063" spans="1:12" x14ac:dyDescent="0.3">
      <c r="A3063" t="s">
        <v>177</v>
      </c>
      <c r="B3063" t="s">
        <v>191</v>
      </c>
      <c r="C3063" t="s">
        <v>173</v>
      </c>
      <c r="D3063" s="3">
        <v>2013</v>
      </c>
      <c r="E3063" t="s">
        <v>49</v>
      </c>
      <c r="G3063" t="s">
        <v>29</v>
      </c>
      <c r="H3063" t="s">
        <v>45</v>
      </c>
      <c r="I3063" t="s">
        <v>30</v>
      </c>
      <c r="J3063" t="s">
        <v>176</v>
      </c>
      <c r="K3063">
        <v>108.76600000000001</v>
      </c>
      <c r="L3063" t="s">
        <v>155</v>
      </c>
    </row>
    <row r="3064" spans="1:12" x14ac:dyDescent="0.3">
      <c r="A3064" t="s">
        <v>177</v>
      </c>
      <c r="B3064" t="s">
        <v>191</v>
      </c>
      <c r="C3064" t="s">
        <v>173</v>
      </c>
      <c r="D3064" s="3">
        <v>2013</v>
      </c>
      <c r="E3064" t="s">
        <v>50</v>
      </c>
      <c r="G3064" t="s">
        <v>29</v>
      </c>
      <c r="H3064" t="s">
        <v>45</v>
      </c>
      <c r="I3064" t="s">
        <v>30</v>
      </c>
      <c r="J3064" t="s">
        <v>176</v>
      </c>
      <c r="K3064">
        <v>108.45800000000003</v>
      </c>
      <c r="L3064" t="s">
        <v>155</v>
      </c>
    </row>
    <row r="3065" spans="1:12" x14ac:dyDescent="0.3">
      <c r="A3065" t="s">
        <v>177</v>
      </c>
      <c r="B3065" t="s">
        <v>191</v>
      </c>
      <c r="C3065" t="s">
        <v>173</v>
      </c>
      <c r="D3065" s="3">
        <v>2013</v>
      </c>
      <c r="E3065" t="s">
        <v>51</v>
      </c>
      <c r="G3065" t="s">
        <v>29</v>
      </c>
      <c r="H3065" t="s">
        <v>45</v>
      </c>
      <c r="I3065" t="s">
        <v>30</v>
      </c>
      <c r="J3065" t="s">
        <v>176</v>
      </c>
      <c r="K3065">
        <v>116.636</v>
      </c>
      <c r="L3065" t="s">
        <v>155</v>
      </c>
    </row>
    <row r="3066" spans="1:12" x14ac:dyDescent="0.3">
      <c r="A3066" t="s">
        <v>177</v>
      </c>
      <c r="B3066" t="s">
        <v>191</v>
      </c>
      <c r="C3066" t="s">
        <v>173</v>
      </c>
      <c r="D3066" s="3">
        <v>2013</v>
      </c>
      <c r="E3066" t="s">
        <v>52</v>
      </c>
      <c r="G3066" t="s">
        <v>29</v>
      </c>
      <c r="H3066" t="s">
        <v>45</v>
      </c>
      <c r="I3066" t="s">
        <v>30</v>
      </c>
      <c r="J3066" t="s">
        <v>176</v>
      </c>
      <c r="K3066">
        <v>124.047</v>
      </c>
      <c r="L3066" t="s">
        <v>155</v>
      </c>
    </row>
    <row r="3067" spans="1:12" x14ac:dyDescent="0.3">
      <c r="A3067" t="s">
        <v>177</v>
      </c>
      <c r="B3067" t="s">
        <v>191</v>
      </c>
      <c r="C3067" t="s">
        <v>173</v>
      </c>
      <c r="D3067" s="3">
        <v>2013</v>
      </c>
      <c r="E3067" t="s">
        <v>53</v>
      </c>
      <c r="G3067" t="s">
        <v>29</v>
      </c>
      <c r="H3067" t="s">
        <v>45</v>
      </c>
      <c r="I3067" t="s">
        <v>30</v>
      </c>
      <c r="J3067" t="s">
        <v>176</v>
      </c>
      <c r="K3067">
        <v>126.874</v>
      </c>
      <c r="L3067" t="s">
        <v>155</v>
      </c>
    </row>
    <row r="3068" spans="1:12" x14ac:dyDescent="0.3">
      <c r="A3068" t="s">
        <v>177</v>
      </c>
      <c r="B3068" t="s">
        <v>191</v>
      </c>
      <c r="C3068" t="s">
        <v>173</v>
      </c>
      <c r="D3068" s="3">
        <v>2013</v>
      </c>
      <c r="E3068" t="s">
        <v>54</v>
      </c>
      <c r="G3068" t="s">
        <v>29</v>
      </c>
      <c r="H3068" t="s">
        <v>45</v>
      </c>
      <c r="I3068" t="s">
        <v>30</v>
      </c>
      <c r="J3068" t="s">
        <v>176</v>
      </c>
      <c r="K3068">
        <v>127.70099999999999</v>
      </c>
      <c r="L3068" t="s">
        <v>155</v>
      </c>
    </row>
    <row r="3069" spans="1:12" x14ac:dyDescent="0.3">
      <c r="A3069" t="s">
        <v>177</v>
      </c>
      <c r="B3069" t="s">
        <v>191</v>
      </c>
      <c r="C3069" t="s">
        <v>173</v>
      </c>
      <c r="D3069" s="3">
        <v>2013</v>
      </c>
      <c r="E3069" t="s">
        <v>55</v>
      </c>
      <c r="G3069" t="s">
        <v>29</v>
      </c>
      <c r="H3069" t="s">
        <v>45</v>
      </c>
      <c r="I3069" t="s">
        <v>30</v>
      </c>
      <c r="J3069" t="s">
        <v>176</v>
      </c>
      <c r="K3069">
        <v>115.714</v>
      </c>
      <c r="L3069" t="s">
        <v>155</v>
      </c>
    </row>
    <row r="3070" spans="1:12" x14ac:dyDescent="0.3">
      <c r="A3070" t="s">
        <v>177</v>
      </c>
      <c r="B3070" t="s">
        <v>191</v>
      </c>
      <c r="C3070" t="s">
        <v>173</v>
      </c>
      <c r="D3070" s="3">
        <v>2013</v>
      </c>
      <c r="E3070" t="s">
        <v>56</v>
      </c>
      <c r="G3070" t="s">
        <v>29</v>
      </c>
      <c r="H3070" t="s">
        <v>45</v>
      </c>
      <c r="I3070" t="s">
        <v>30</v>
      </c>
      <c r="J3070" t="s">
        <v>176</v>
      </c>
      <c r="K3070">
        <v>118.01399999999998</v>
      </c>
      <c r="L3070" t="s">
        <v>155</v>
      </c>
    </row>
    <row r="3071" spans="1:12" x14ac:dyDescent="0.3">
      <c r="A3071" t="s">
        <v>177</v>
      </c>
      <c r="B3071" t="s">
        <v>191</v>
      </c>
      <c r="C3071" t="s">
        <v>173</v>
      </c>
      <c r="D3071" s="3">
        <v>2014</v>
      </c>
      <c r="E3071" t="s">
        <v>44</v>
      </c>
      <c r="G3071" t="s">
        <v>29</v>
      </c>
      <c r="H3071" t="s">
        <v>45</v>
      </c>
      <c r="I3071" t="s">
        <v>30</v>
      </c>
      <c r="J3071" t="s">
        <v>176</v>
      </c>
      <c r="K3071">
        <v>131.322</v>
      </c>
      <c r="L3071" t="s">
        <v>155</v>
      </c>
    </row>
    <row r="3072" spans="1:12" x14ac:dyDescent="0.3">
      <c r="A3072" t="s">
        <v>177</v>
      </c>
      <c r="B3072" t="s">
        <v>191</v>
      </c>
      <c r="C3072" t="s">
        <v>173</v>
      </c>
      <c r="D3072" s="3">
        <v>2014</v>
      </c>
      <c r="E3072" t="s">
        <v>46</v>
      </c>
      <c r="G3072" t="s">
        <v>29</v>
      </c>
      <c r="H3072" t="s">
        <v>45</v>
      </c>
      <c r="I3072" t="s">
        <v>30</v>
      </c>
      <c r="J3072" t="s">
        <v>176</v>
      </c>
      <c r="K3072">
        <v>118.42700000000001</v>
      </c>
      <c r="L3072" t="s">
        <v>155</v>
      </c>
    </row>
    <row r="3073" spans="1:12" x14ac:dyDescent="0.3">
      <c r="A3073" t="s">
        <v>177</v>
      </c>
      <c r="B3073" t="s">
        <v>191</v>
      </c>
      <c r="C3073" t="s">
        <v>173</v>
      </c>
      <c r="D3073" s="3">
        <v>2014</v>
      </c>
      <c r="E3073" t="s">
        <v>47</v>
      </c>
      <c r="G3073" t="s">
        <v>29</v>
      </c>
      <c r="H3073" t="s">
        <v>45</v>
      </c>
      <c r="I3073" t="s">
        <v>30</v>
      </c>
      <c r="J3073" t="s">
        <v>176</v>
      </c>
      <c r="K3073">
        <v>118.79</v>
      </c>
      <c r="L3073" t="s">
        <v>155</v>
      </c>
    </row>
    <row r="3074" spans="1:12" x14ac:dyDescent="0.3">
      <c r="A3074" t="s">
        <v>177</v>
      </c>
      <c r="B3074" t="s">
        <v>191</v>
      </c>
      <c r="C3074" t="s">
        <v>173</v>
      </c>
      <c r="D3074" s="3">
        <v>2014</v>
      </c>
      <c r="E3074" t="s">
        <v>48</v>
      </c>
      <c r="G3074" t="s">
        <v>29</v>
      </c>
      <c r="H3074" t="s">
        <v>45</v>
      </c>
      <c r="I3074" t="s">
        <v>30</v>
      </c>
      <c r="J3074" t="s">
        <v>176</v>
      </c>
      <c r="K3074">
        <v>107.021</v>
      </c>
      <c r="L3074" t="s">
        <v>155</v>
      </c>
    </row>
    <row r="3075" spans="1:12" x14ac:dyDescent="0.3">
      <c r="A3075" t="s">
        <v>177</v>
      </c>
      <c r="B3075" t="s">
        <v>191</v>
      </c>
      <c r="C3075" t="s">
        <v>173</v>
      </c>
      <c r="D3075" s="3">
        <v>2014</v>
      </c>
      <c r="E3075" t="s">
        <v>49</v>
      </c>
      <c r="G3075" t="s">
        <v>29</v>
      </c>
      <c r="H3075" t="s">
        <v>45</v>
      </c>
      <c r="I3075" t="s">
        <v>30</v>
      </c>
      <c r="J3075" t="s">
        <v>176</v>
      </c>
      <c r="K3075">
        <v>109.54</v>
      </c>
      <c r="L3075" t="s">
        <v>155</v>
      </c>
    </row>
    <row r="3076" spans="1:12" x14ac:dyDescent="0.3">
      <c r="A3076" t="s">
        <v>177</v>
      </c>
      <c r="B3076" t="s">
        <v>191</v>
      </c>
      <c r="C3076" t="s">
        <v>173</v>
      </c>
      <c r="D3076" s="3">
        <v>2014</v>
      </c>
      <c r="E3076" t="s">
        <v>50</v>
      </c>
      <c r="G3076" t="s">
        <v>29</v>
      </c>
      <c r="H3076" t="s">
        <v>45</v>
      </c>
      <c r="I3076" t="s">
        <v>30</v>
      </c>
      <c r="J3076" t="s">
        <v>176</v>
      </c>
      <c r="K3076">
        <v>104.996</v>
      </c>
      <c r="L3076" t="s">
        <v>155</v>
      </c>
    </row>
    <row r="3077" spans="1:12" x14ac:dyDescent="0.3">
      <c r="A3077" t="s">
        <v>177</v>
      </c>
      <c r="B3077" t="s">
        <v>191</v>
      </c>
      <c r="C3077" t="s">
        <v>173</v>
      </c>
      <c r="D3077" s="3">
        <v>2014</v>
      </c>
      <c r="E3077" t="s">
        <v>51</v>
      </c>
      <c r="G3077" t="s">
        <v>29</v>
      </c>
      <c r="H3077" t="s">
        <v>45</v>
      </c>
      <c r="I3077" t="s">
        <v>30</v>
      </c>
      <c r="J3077" t="s">
        <v>176</v>
      </c>
      <c r="K3077">
        <v>108.176</v>
      </c>
      <c r="L3077" t="s">
        <v>155</v>
      </c>
    </row>
    <row r="3078" spans="1:12" x14ac:dyDescent="0.3">
      <c r="A3078" t="s">
        <v>177</v>
      </c>
      <c r="B3078" t="s">
        <v>191</v>
      </c>
      <c r="C3078" t="s">
        <v>173</v>
      </c>
      <c r="D3078" s="3">
        <v>2014</v>
      </c>
      <c r="E3078" t="s">
        <v>52</v>
      </c>
      <c r="G3078" t="s">
        <v>29</v>
      </c>
      <c r="H3078" t="s">
        <v>45</v>
      </c>
      <c r="I3078" t="s">
        <v>30</v>
      </c>
      <c r="J3078" t="s">
        <v>176</v>
      </c>
      <c r="K3078">
        <v>112.577</v>
      </c>
      <c r="L3078" t="s">
        <v>155</v>
      </c>
    </row>
    <row r="3079" spans="1:12" x14ac:dyDescent="0.3">
      <c r="A3079" t="s">
        <v>177</v>
      </c>
      <c r="B3079" t="s">
        <v>191</v>
      </c>
      <c r="C3079" t="s">
        <v>173</v>
      </c>
      <c r="D3079" s="3">
        <v>2014</v>
      </c>
      <c r="E3079" t="s">
        <v>53</v>
      </c>
      <c r="G3079" t="s">
        <v>29</v>
      </c>
      <c r="H3079" t="s">
        <v>45</v>
      </c>
      <c r="I3079" t="s">
        <v>30</v>
      </c>
      <c r="J3079" t="s">
        <v>176</v>
      </c>
      <c r="K3079">
        <v>119.922</v>
      </c>
      <c r="L3079" t="s">
        <v>155</v>
      </c>
    </row>
    <row r="3080" spans="1:12" x14ac:dyDescent="0.3">
      <c r="A3080" t="s">
        <v>177</v>
      </c>
      <c r="B3080" t="s">
        <v>191</v>
      </c>
      <c r="C3080" t="s">
        <v>173</v>
      </c>
      <c r="D3080" s="3">
        <v>2014</v>
      </c>
      <c r="E3080" t="s">
        <v>54</v>
      </c>
      <c r="G3080" t="s">
        <v>29</v>
      </c>
      <c r="H3080" t="s">
        <v>45</v>
      </c>
      <c r="I3080" t="s">
        <v>30</v>
      </c>
      <c r="J3080" t="s">
        <v>176</v>
      </c>
      <c r="K3080">
        <v>119.43600000000001</v>
      </c>
      <c r="L3080" t="s">
        <v>155</v>
      </c>
    </row>
    <row r="3081" spans="1:12" x14ac:dyDescent="0.3">
      <c r="A3081" t="s">
        <v>177</v>
      </c>
      <c r="B3081" t="s">
        <v>191</v>
      </c>
      <c r="C3081" t="s">
        <v>173</v>
      </c>
      <c r="D3081" s="3">
        <v>2014</v>
      </c>
      <c r="E3081" t="s">
        <v>55</v>
      </c>
      <c r="G3081" t="s">
        <v>29</v>
      </c>
      <c r="H3081" t="s">
        <v>45</v>
      </c>
      <c r="I3081" t="s">
        <v>30</v>
      </c>
      <c r="J3081" t="s">
        <v>176</v>
      </c>
      <c r="K3081">
        <v>107.364</v>
      </c>
      <c r="L3081" t="s">
        <v>155</v>
      </c>
    </row>
    <row r="3082" spans="1:12" x14ac:dyDescent="0.3">
      <c r="A3082" t="s">
        <v>177</v>
      </c>
      <c r="B3082" t="s">
        <v>191</v>
      </c>
      <c r="C3082" t="s">
        <v>173</v>
      </c>
      <c r="D3082" s="3">
        <v>2014</v>
      </c>
      <c r="E3082" t="s">
        <v>56</v>
      </c>
      <c r="G3082" t="s">
        <v>29</v>
      </c>
      <c r="H3082" t="s">
        <v>45</v>
      </c>
      <c r="I3082" t="s">
        <v>30</v>
      </c>
      <c r="J3082" t="s">
        <v>176</v>
      </c>
      <c r="K3082">
        <v>114.218</v>
      </c>
      <c r="L3082" t="s">
        <v>155</v>
      </c>
    </row>
    <row r="3083" spans="1:12" x14ac:dyDescent="0.3">
      <c r="A3083" t="s">
        <v>177</v>
      </c>
      <c r="B3083" t="s">
        <v>191</v>
      </c>
      <c r="C3083" t="s">
        <v>173</v>
      </c>
      <c r="D3083" s="3">
        <v>2015</v>
      </c>
      <c r="E3083" t="s">
        <v>44</v>
      </c>
      <c r="G3083" t="s">
        <v>29</v>
      </c>
      <c r="H3083" t="s">
        <v>45</v>
      </c>
      <c r="I3083" t="s">
        <v>30</v>
      </c>
      <c r="J3083" t="s">
        <v>176</v>
      </c>
      <c r="K3083">
        <v>125.649</v>
      </c>
      <c r="L3083" t="s">
        <v>155</v>
      </c>
    </row>
    <row r="3084" spans="1:12" x14ac:dyDescent="0.3">
      <c r="A3084" t="s">
        <v>177</v>
      </c>
      <c r="B3084" t="s">
        <v>191</v>
      </c>
      <c r="C3084" t="s">
        <v>173</v>
      </c>
      <c r="D3084" s="3">
        <v>2015</v>
      </c>
      <c r="E3084" t="s">
        <v>46</v>
      </c>
      <c r="G3084" t="s">
        <v>29</v>
      </c>
      <c r="H3084" t="s">
        <v>45</v>
      </c>
      <c r="I3084" t="s">
        <v>30</v>
      </c>
      <c r="J3084" t="s">
        <v>176</v>
      </c>
      <c r="K3084">
        <v>124.259</v>
      </c>
      <c r="L3084" t="s">
        <v>155</v>
      </c>
    </row>
    <row r="3085" spans="1:12" x14ac:dyDescent="0.3">
      <c r="A3085" t="s">
        <v>177</v>
      </c>
      <c r="B3085" t="s">
        <v>191</v>
      </c>
      <c r="C3085" t="s">
        <v>173</v>
      </c>
      <c r="D3085" s="3">
        <v>2015</v>
      </c>
      <c r="E3085" t="s">
        <v>47</v>
      </c>
      <c r="G3085" t="s">
        <v>29</v>
      </c>
      <c r="H3085" t="s">
        <v>45</v>
      </c>
      <c r="I3085" t="s">
        <v>30</v>
      </c>
      <c r="J3085" t="s">
        <v>176</v>
      </c>
      <c r="K3085">
        <v>119.699</v>
      </c>
      <c r="L3085" t="s">
        <v>155</v>
      </c>
    </row>
    <row r="3086" spans="1:12" x14ac:dyDescent="0.3">
      <c r="A3086" t="s">
        <v>177</v>
      </c>
      <c r="B3086" t="s">
        <v>191</v>
      </c>
      <c r="C3086" t="s">
        <v>173</v>
      </c>
      <c r="D3086" s="3">
        <v>2015</v>
      </c>
      <c r="E3086" t="s">
        <v>48</v>
      </c>
      <c r="G3086" t="s">
        <v>29</v>
      </c>
      <c r="H3086" t="s">
        <v>45</v>
      </c>
      <c r="I3086" t="s">
        <v>30</v>
      </c>
      <c r="J3086" t="s">
        <v>176</v>
      </c>
      <c r="K3086">
        <v>107.45</v>
      </c>
      <c r="L3086" t="s">
        <v>155</v>
      </c>
    </row>
    <row r="3087" spans="1:12" x14ac:dyDescent="0.3">
      <c r="A3087" t="s">
        <v>177</v>
      </c>
      <c r="B3087" t="s">
        <v>191</v>
      </c>
      <c r="C3087" t="s">
        <v>173</v>
      </c>
      <c r="D3087" s="3">
        <v>2015</v>
      </c>
      <c r="E3087" t="s">
        <v>49</v>
      </c>
      <c r="G3087" t="s">
        <v>29</v>
      </c>
      <c r="H3087" t="s">
        <v>45</v>
      </c>
      <c r="I3087" t="s">
        <v>30</v>
      </c>
      <c r="J3087" t="s">
        <v>176</v>
      </c>
      <c r="K3087">
        <v>105.014</v>
      </c>
      <c r="L3087" t="s">
        <v>155</v>
      </c>
    </row>
    <row r="3088" spans="1:12" x14ac:dyDescent="0.3">
      <c r="A3088" t="s">
        <v>177</v>
      </c>
      <c r="B3088" t="s">
        <v>191</v>
      </c>
      <c r="C3088" t="s">
        <v>173</v>
      </c>
      <c r="D3088" s="3">
        <v>2015</v>
      </c>
      <c r="E3088" t="s">
        <v>50</v>
      </c>
      <c r="G3088" t="s">
        <v>29</v>
      </c>
      <c r="H3088" t="s">
        <v>45</v>
      </c>
      <c r="I3088" t="s">
        <v>30</v>
      </c>
      <c r="J3088" t="s">
        <v>176</v>
      </c>
      <c r="K3088">
        <v>109.157</v>
      </c>
      <c r="L3088" t="s">
        <v>155</v>
      </c>
    </row>
    <row r="3089" spans="1:12" x14ac:dyDescent="0.3">
      <c r="A3089" t="s">
        <v>177</v>
      </c>
      <c r="B3089" t="s">
        <v>191</v>
      </c>
      <c r="C3089" t="s">
        <v>173</v>
      </c>
      <c r="D3089" s="3">
        <v>2015</v>
      </c>
      <c r="E3089" t="s">
        <v>51</v>
      </c>
      <c r="G3089" t="s">
        <v>29</v>
      </c>
      <c r="H3089" t="s">
        <v>45</v>
      </c>
      <c r="I3089" t="s">
        <v>30</v>
      </c>
      <c r="J3089" t="s">
        <v>176</v>
      </c>
      <c r="K3089">
        <v>118.303</v>
      </c>
      <c r="L3089" t="s">
        <v>155</v>
      </c>
    </row>
    <row r="3090" spans="1:12" x14ac:dyDescent="0.3">
      <c r="A3090" t="s">
        <v>177</v>
      </c>
      <c r="B3090" t="s">
        <v>191</v>
      </c>
      <c r="C3090" t="s">
        <v>173</v>
      </c>
      <c r="D3090" s="3">
        <v>2015</v>
      </c>
      <c r="E3090" t="s">
        <v>52</v>
      </c>
      <c r="G3090" t="s">
        <v>29</v>
      </c>
      <c r="H3090" t="s">
        <v>45</v>
      </c>
      <c r="I3090" t="s">
        <v>30</v>
      </c>
      <c r="J3090" t="s">
        <v>176</v>
      </c>
      <c r="K3090">
        <v>124.438</v>
      </c>
      <c r="L3090" t="s">
        <v>155</v>
      </c>
    </row>
    <row r="3091" spans="1:12" x14ac:dyDescent="0.3">
      <c r="A3091" t="s">
        <v>177</v>
      </c>
      <c r="B3091" t="s">
        <v>191</v>
      </c>
      <c r="C3091" t="s">
        <v>173</v>
      </c>
      <c r="D3091" s="3">
        <v>2015</v>
      </c>
      <c r="E3091" t="s">
        <v>53</v>
      </c>
      <c r="G3091" t="s">
        <v>29</v>
      </c>
      <c r="H3091" t="s">
        <v>45</v>
      </c>
      <c r="I3091" t="s">
        <v>30</v>
      </c>
      <c r="J3091" t="s">
        <v>176</v>
      </c>
      <c r="K3091">
        <v>118.911</v>
      </c>
      <c r="L3091" t="s">
        <v>155</v>
      </c>
    </row>
    <row r="3092" spans="1:12" x14ac:dyDescent="0.3">
      <c r="A3092" t="s">
        <v>177</v>
      </c>
      <c r="B3092" t="s">
        <v>191</v>
      </c>
      <c r="C3092" t="s">
        <v>173</v>
      </c>
      <c r="D3092" s="3">
        <v>2015</v>
      </c>
      <c r="E3092" t="s">
        <v>54</v>
      </c>
      <c r="G3092" t="s">
        <v>29</v>
      </c>
      <c r="H3092" t="s">
        <v>45</v>
      </c>
      <c r="I3092" t="s">
        <v>30</v>
      </c>
      <c r="J3092" t="s">
        <v>176</v>
      </c>
      <c r="K3092">
        <v>107.774</v>
      </c>
      <c r="L3092" t="s">
        <v>155</v>
      </c>
    </row>
    <row r="3093" spans="1:12" x14ac:dyDescent="0.3">
      <c r="A3093" t="s">
        <v>177</v>
      </c>
      <c r="B3093" t="s">
        <v>191</v>
      </c>
      <c r="C3093" t="s">
        <v>173</v>
      </c>
      <c r="D3093" s="3">
        <v>2015</v>
      </c>
      <c r="E3093" t="s">
        <v>55</v>
      </c>
      <c r="G3093" t="s">
        <v>29</v>
      </c>
      <c r="H3093" t="s">
        <v>45</v>
      </c>
      <c r="I3093" t="s">
        <v>30</v>
      </c>
      <c r="J3093" t="s">
        <v>176</v>
      </c>
      <c r="K3093">
        <v>102.831</v>
      </c>
      <c r="L3093" t="s">
        <v>155</v>
      </c>
    </row>
    <row r="3094" spans="1:12" x14ac:dyDescent="0.3">
      <c r="A3094" t="s">
        <v>177</v>
      </c>
      <c r="B3094" t="s">
        <v>191</v>
      </c>
      <c r="C3094" t="s">
        <v>173</v>
      </c>
      <c r="D3094" s="3">
        <v>2015</v>
      </c>
      <c r="E3094" t="s">
        <v>56</v>
      </c>
      <c r="G3094" t="s">
        <v>29</v>
      </c>
      <c r="H3094" t="s">
        <v>45</v>
      </c>
      <c r="I3094" t="s">
        <v>30</v>
      </c>
      <c r="J3094" t="s">
        <v>176</v>
      </c>
      <c r="K3094">
        <v>111.345</v>
      </c>
      <c r="L3094" t="s">
        <v>155</v>
      </c>
    </row>
    <row r="3095" spans="1:12" x14ac:dyDescent="0.3">
      <c r="A3095" t="s">
        <v>177</v>
      </c>
      <c r="B3095" t="s">
        <v>191</v>
      </c>
      <c r="C3095" t="s">
        <v>173</v>
      </c>
      <c r="D3095" s="3">
        <v>2016</v>
      </c>
      <c r="E3095" t="s">
        <v>44</v>
      </c>
      <c r="G3095" t="s">
        <v>29</v>
      </c>
      <c r="H3095" t="s">
        <v>45</v>
      </c>
      <c r="I3095" t="s">
        <v>30</v>
      </c>
      <c r="J3095" t="s">
        <v>176</v>
      </c>
      <c r="K3095">
        <v>113.38800000000001</v>
      </c>
      <c r="L3095" t="s">
        <v>155</v>
      </c>
    </row>
    <row r="3096" spans="1:12" x14ac:dyDescent="0.3">
      <c r="A3096" t="s">
        <v>177</v>
      </c>
      <c r="B3096" t="s">
        <v>191</v>
      </c>
      <c r="C3096" t="s">
        <v>173</v>
      </c>
      <c r="D3096" s="3">
        <v>2016</v>
      </c>
      <c r="E3096" t="s">
        <v>46</v>
      </c>
      <c r="G3096" t="s">
        <v>29</v>
      </c>
      <c r="H3096" t="s">
        <v>45</v>
      </c>
      <c r="I3096" t="s">
        <v>30</v>
      </c>
      <c r="J3096" t="s">
        <v>176</v>
      </c>
      <c r="K3096">
        <v>109.776</v>
      </c>
      <c r="L3096" t="s">
        <v>155</v>
      </c>
    </row>
    <row r="3097" spans="1:12" x14ac:dyDescent="0.3">
      <c r="A3097" t="s">
        <v>177</v>
      </c>
      <c r="B3097" t="s">
        <v>191</v>
      </c>
      <c r="C3097" t="s">
        <v>173</v>
      </c>
      <c r="D3097" s="3">
        <v>2016</v>
      </c>
      <c r="E3097" t="s">
        <v>47</v>
      </c>
      <c r="G3097" t="s">
        <v>29</v>
      </c>
      <c r="H3097" t="s">
        <v>45</v>
      </c>
      <c r="I3097" t="s">
        <v>30</v>
      </c>
      <c r="J3097" t="s">
        <v>176</v>
      </c>
      <c r="K3097">
        <v>104.039</v>
      </c>
      <c r="L3097" t="s">
        <v>155</v>
      </c>
    </row>
    <row r="3098" spans="1:12" x14ac:dyDescent="0.3">
      <c r="A3098" t="s">
        <v>177</v>
      </c>
      <c r="B3098" t="s">
        <v>191</v>
      </c>
      <c r="C3098" t="s">
        <v>173</v>
      </c>
      <c r="D3098" s="3">
        <v>2016</v>
      </c>
      <c r="E3098" t="s">
        <v>48</v>
      </c>
      <c r="G3098" t="s">
        <v>29</v>
      </c>
      <c r="H3098" t="s">
        <v>45</v>
      </c>
      <c r="I3098" t="s">
        <v>30</v>
      </c>
      <c r="J3098" t="s">
        <v>176</v>
      </c>
      <c r="K3098">
        <v>105.465</v>
      </c>
      <c r="L3098" t="s">
        <v>155</v>
      </c>
    </row>
    <row r="3099" spans="1:12" x14ac:dyDescent="0.3">
      <c r="A3099" t="s">
        <v>177</v>
      </c>
      <c r="B3099" t="s">
        <v>191</v>
      </c>
      <c r="C3099" t="s">
        <v>173</v>
      </c>
      <c r="D3099" s="3">
        <v>2016</v>
      </c>
      <c r="E3099" t="s">
        <v>49</v>
      </c>
      <c r="G3099" t="s">
        <v>29</v>
      </c>
      <c r="H3099" t="s">
        <v>45</v>
      </c>
      <c r="I3099" t="s">
        <v>30</v>
      </c>
      <c r="J3099" t="s">
        <v>176</v>
      </c>
      <c r="K3099">
        <v>96.570999999999998</v>
      </c>
      <c r="L3099" t="s">
        <v>155</v>
      </c>
    </row>
    <row r="3100" spans="1:12" x14ac:dyDescent="0.3">
      <c r="A3100" t="s">
        <v>177</v>
      </c>
      <c r="B3100" t="s">
        <v>191</v>
      </c>
      <c r="C3100" t="s">
        <v>173</v>
      </c>
      <c r="D3100" s="3">
        <v>2016</v>
      </c>
      <c r="E3100" t="s">
        <v>50</v>
      </c>
      <c r="G3100" t="s">
        <v>29</v>
      </c>
      <c r="H3100" t="s">
        <v>45</v>
      </c>
      <c r="I3100" t="s">
        <v>30</v>
      </c>
      <c r="J3100" t="s">
        <v>176</v>
      </c>
      <c r="K3100">
        <v>101.99</v>
      </c>
      <c r="L3100" t="s">
        <v>155</v>
      </c>
    </row>
    <row r="3101" spans="1:12" x14ac:dyDescent="0.3">
      <c r="A3101" t="s">
        <v>177</v>
      </c>
      <c r="B3101" t="s">
        <v>191</v>
      </c>
      <c r="C3101" t="s">
        <v>173</v>
      </c>
      <c r="D3101" s="3">
        <v>2016</v>
      </c>
      <c r="E3101" t="s">
        <v>51</v>
      </c>
      <c r="G3101" t="s">
        <v>29</v>
      </c>
      <c r="H3101" t="s">
        <v>45</v>
      </c>
      <c r="I3101" t="s">
        <v>30</v>
      </c>
      <c r="J3101" t="s">
        <v>176</v>
      </c>
      <c r="K3101">
        <v>103.048</v>
      </c>
      <c r="L3101" t="s">
        <v>155</v>
      </c>
    </row>
    <row r="3102" spans="1:12" x14ac:dyDescent="0.3">
      <c r="A3102" t="s">
        <v>177</v>
      </c>
      <c r="B3102" t="s">
        <v>191</v>
      </c>
      <c r="C3102" t="s">
        <v>173</v>
      </c>
      <c r="D3102" s="3">
        <v>2016</v>
      </c>
      <c r="E3102" t="s">
        <v>52</v>
      </c>
      <c r="G3102" t="s">
        <v>29</v>
      </c>
      <c r="H3102" t="s">
        <v>45</v>
      </c>
      <c r="I3102" t="s">
        <v>30</v>
      </c>
      <c r="J3102" t="s">
        <v>176</v>
      </c>
      <c r="K3102">
        <v>115.68600000000001</v>
      </c>
      <c r="L3102" t="s">
        <v>155</v>
      </c>
    </row>
    <row r="3103" spans="1:12" x14ac:dyDescent="0.3">
      <c r="A3103" t="s">
        <v>177</v>
      </c>
      <c r="B3103" t="s">
        <v>191</v>
      </c>
      <c r="C3103" t="s">
        <v>173</v>
      </c>
      <c r="D3103" s="3">
        <v>2016</v>
      </c>
      <c r="E3103" t="s">
        <v>53</v>
      </c>
      <c r="G3103" t="s">
        <v>29</v>
      </c>
      <c r="H3103" t="s">
        <v>45</v>
      </c>
      <c r="I3103" t="s">
        <v>30</v>
      </c>
      <c r="J3103" t="s">
        <v>176</v>
      </c>
      <c r="K3103">
        <v>114.19499999999999</v>
      </c>
      <c r="L3103" t="s">
        <v>155</v>
      </c>
    </row>
    <row r="3104" spans="1:12" x14ac:dyDescent="0.3">
      <c r="A3104" t="s">
        <v>177</v>
      </c>
      <c r="B3104" t="s">
        <v>191</v>
      </c>
      <c r="C3104" t="s">
        <v>173</v>
      </c>
      <c r="D3104" s="3">
        <v>2016</v>
      </c>
      <c r="E3104" t="s">
        <v>54</v>
      </c>
      <c r="G3104" t="s">
        <v>29</v>
      </c>
      <c r="H3104" t="s">
        <v>45</v>
      </c>
      <c r="I3104" t="s">
        <v>30</v>
      </c>
      <c r="J3104" t="s">
        <v>176</v>
      </c>
      <c r="K3104">
        <v>108.251</v>
      </c>
      <c r="L3104" t="s">
        <v>155</v>
      </c>
    </row>
    <row r="3105" spans="1:12" x14ac:dyDescent="0.3">
      <c r="A3105" t="s">
        <v>177</v>
      </c>
      <c r="B3105" t="s">
        <v>191</v>
      </c>
      <c r="C3105" t="s">
        <v>173</v>
      </c>
      <c r="D3105" s="3">
        <v>2016</v>
      </c>
      <c r="E3105" t="s">
        <v>55</v>
      </c>
      <c r="G3105" t="s">
        <v>29</v>
      </c>
      <c r="H3105" t="s">
        <v>45</v>
      </c>
      <c r="I3105" t="s">
        <v>30</v>
      </c>
      <c r="J3105" t="s">
        <v>176</v>
      </c>
      <c r="K3105">
        <v>103.899</v>
      </c>
      <c r="L3105" t="s">
        <v>155</v>
      </c>
    </row>
    <row r="3106" spans="1:12" x14ac:dyDescent="0.3">
      <c r="A3106" t="s">
        <v>177</v>
      </c>
      <c r="B3106" t="s">
        <v>191</v>
      </c>
      <c r="C3106" t="s">
        <v>173</v>
      </c>
      <c r="D3106" s="3">
        <v>2016</v>
      </c>
      <c r="E3106" t="s">
        <v>56</v>
      </c>
      <c r="G3106" t="s">
        <v>29</v>
      </c>
      <c r="H3106" t="s">
        <v>45</v>
      </c>
      <c r="I3106" t="s">
        <v>30</v>
      </c>
      <c r="J3106" t="s">
        <v>176</v>
      </c>
      <c r="K3106">
        <v>113.114</v>
      </c>
      <c r="L3106" t="s">
        <v>155</v>
      </c>
    </row>
    <row r="3107" spans="1:12" x14ac:dyDescent="0.3">
      <c r="A3107" t="s">
        <v>177</v>
      </c>
      <c r="B3107" t="s">
        <v>191</v>
      </c>
      <c r="C3107" t="s">
        <v>173</v>
      </c>
      <c r="D3107" s="3">
        <v>2017</v>
      </c>
      <c r="E3107" t="s">
        <v>44</v>
      </c>
      <c r="G3107" t="s">
        <v>29</v>
      </c>
      <c r="H3107" t="s">
        <v>45</v>
      </c>
      <c r="I3107" t="s">
        <v>30</v>
      </c>
      <c r="J3107" t="s">
        <v>176</v>
      </c>
      <c r="K3107">
        <v>115.648</v>
      </c>
      <c r="L3107" t="s">
        <v>155</v>
      </c>
    </row>
    <row r="3108" spans="1:12" x14ac:dyDescent="0.3">
      <c r="A3108" t="s">
        <v>177</v>
      </c>
      <c r="B3108" t="s">
        <v>191</v>
      </c>
      <c r="C3108" t="s">
        <v>173</v>
      </c>
      <c r="D3108" s="3">
        <v>2017</v>
      </c>
      <c r="E3108" t="s">
        <v>46</v>
      </c>
      <c r="G3108" t="s">
        <v>29</v>
      </c>
      <c r="H3108" t="s">
        <v>45</v>
      </c>
      <c r="I3108" t="s">
        <v>30</v>
      </c>
      <c r="J3108" t="s">
        <v>176</v>
      </c>
      <c r="K3108">
        <v>120.13200000000001</v>
      </c>
      <c r="L3108" t="s">
        <v>155</v>
      </c>
    </row>
    <row r="3109" spans="1:12" x14ac:dyDescent="0.3">
      <c r="A3109" t="s">
        <v>177</v>
      </c>
      <c r="B3109" t="s">
        <v>191</v>
      </c>
      <c r="C3109" t="s">
        <v>173</v>
      </c>
      <c r="D3109" s="3">
        <v>2017</v>
      </c>
      <c r="E3109" t="s">
        <v>47</v>
      </c>
      <c r="G3109" t="s">
        <v>29</v>
      </c>
      <c r="H3109" t="s">
        <v>45</v>
      </c>
      <c r="I3109" t="s">
        <v>30</v>
      </c>
      <c r="J3109" t="s">
        <v>176</v>
      </c>
      <c r="K3109">
        <v>113.605</v>
      </c>
      <c r="L3109" t="s">
        <v>155</v>
      </c>
    </row>
    <row r="3110" spans="1:12" x14ac:dyDescent="0.3">
      <c r="A3110" t="s">
        <v>177</v>
      </c>
      <c r="B3110" t="s">
        <v>191</v>
      </c>
      <c r="C3110" t="s">
        <v>173</v>
      </c>
      <c r="D3110" s="3">
        <v>2017</v>
      </c>
      <c r="E3110" t="s">
        <v>48</v>
      </c>
      <c r="G3110" t="s">
        <v>29</v>
      </c>
      <c r="H3110" t="s">
        <v>45</v>
      </c>
      <c r="I3110" t="s">
        <v>30</v>
      </c>
      <c r="J3110" t="s">
        <v>176</v>
      </c>
      <c r="K3110">
        <v>92.605000000000004</v>
      </c>
      <c r="L3110" t="s">
        <v>155</v>
      </c>
    </row>
    <row r="3111" spans="1:12" x14ac:dyDescent="0.3">
      <c r="A3111" t="s">
        <v>177</v>
      </c>
      <c r="B3111" t="s">
        <v>191</v>
      </c>
      <c r="C3111" t="s">
        <v>173</v>
      </c>
      <c r="D3111" s="3">
        <v>2017</v>
      </c>
      <c r="E3111" t="s">
        <v>49</v>
      </c>
      <c r="G3111" t="s">
        <v>29</v>
      </c>
      <c r="H3111" t="s">
        <v>45</v>
      </c>
      <c r="I3111" t="s">
        <v>30</v>
      </c>
      <c r="J3111" t="s">
        <v>176</v>
      </c>
      <c r="K3111">
        <v>101.00700000000001</v>
      </c>
      <c r="L3111" t="s">
        <v>155</v>
      </c>
    </row>
    <row r="3112" spans="1:12" x14ac:dyDescent="0.3">
      <c r="A3112" t="s">
        <v>177</v>
      </c>
      <c r="B3112" t="s">
        <v>191</v>
      </c>
      <c r="C3112" t="s">
        <v>173</v>
      </c>
      <c r="D3112" s="3">
        <v>2017</v>
      </c>
      <c r="E3112" t="s">
        <v>50</v>
      </c>
      <c r="G3112" t="s">
        <v>29</v>
      </c>
      <c r="H3112" t="s">
        <v>45</v>
      </c>
      <c r="I3112" t="s">
        <v>30</v>
      </c>
      <c r="J3112" t="s">
        <v>176</v>
      </c>
      <c r="K3112">
        <v>106.318</v>
      </c>
      <c r="L3112" t="s">
        <v>155</v>
      </c>
    </row>
    <row r="3113" spans="1:12" x14ac:dyDescent="0.3">
      <c r="A3113" t="s">
        <v>177</v>
      </c>
      <c r="B3113" t="s">
        <v>191</v>
      </c>
      <c r="C3113" t="s">
        <v>173</v>
      </c>
      <c r="D3113" s="3">
        <v>2017</v>
      </c>
      <c r="E3113" t="s">
        <v>51</v>
      </c>
      <c r="G3113" t="s">
        <v>29</v>
      </c>
      <c r="H3113" t="s">
        <v>45</v>
      </c>
      <c r="I3113" t="s">
        <v>30</v>
      </c>
      <c r="J3113" t="s">
        <v>176</v>
      </c>
      <c r="K3113">
        <v>106.24</v>
      </c>
      <c r="L3113" t="s">
        <v>155</v>
      </c>
    </row>
    <row r="3114" spans="1:12" x14ac:dyDescent="0.3">
      <c r="A3114" t="s">
        <v>177</v>
      </c>
      <c r="B3114" t="s">
        <v>191</v>
      </c>
      <c r="C3114" t="s">
        <v>173</v>
      </c>
      <c r="D3114" s="3">
        <v>2017</v>
      </c>
      <c r="E3114" t="s">
        <v>52</v>
      </c>
      <c r="G3114" t="s">
        <v>29</v>
      </c>
      <c r="H3114" t="s">
        <v>45</v>
      </c>
      <c r="I3114" t="s">
        <v>30</v>
      </c>
      <c r="J3114" t="s">
        <v>176</v>
      </c>
      <c r="K3114">
        <v>117.173</v>
      </c>
      <c r="L3114" t="s">
        <v>155</v>
      </c>
    </row>
    <row r="3115" spans="1:12" x14ac:dyDescent="0.3">
      <c r="A3115" t="s">
        <v>177</v>
      </c>
      <c r="B3115" t="s">
        <v>191</v>
      </c>
      <c r="C3115" t="s">
        <v>173</v>
      </c>
      <c r="D3115" s="3">
        <v>2017</v>
      </c>
      <c r="E3115" t="s">
        <v>53</v>
      </c>
      <c r="G3115" t="s">
        <v>29</v>
      </c>
      <c r="H3115" t="s">
        <v>45</v>
      </c>
      <c r="I3115" t="s">
        <v>30</v>
      </c>
      <c r="J3115" t="s">
        <v>176</v>
      </c>
      <c r="K3115">
        <v>110.866</v>
      </c>
      <c r="L3115" t="s">
        <v>155</v>
      </c>
    </row>
    <row r="3116" spans="1:12" x14ac:dyDescent="0.3">
      <c r="A3116" t="s">
        <v>177</v>
      </c>
      <c r="B3116" t="s">
        <v>191</v>
      </c>
      <c r="C3116" t="s">
        <v>173</v>
      </c>
      <c r="D3116" s="3">
        <v>2017</v>
      </c>
      <c r="E3116" t="s">
        <v>54</v>
      </c>
      <c r="G3116" t="s">
        <v>29</v>
      </c>
      <c r="H3116" t="s">
        <v>45</v>
      </c>
      <c r="I3116" t="s">
        <v>30</v>
      </c>
      <c r="J3116" t="s">
        <v>176</v>
      </c>
      <c r="K3116">
        <v>104.07899999999999</v>
      </c>
      <c r="L3116" t="s">
        <v>155</v>
      </c>
    </row>
    <row r="3117" spans="1:12" x14ac:dyDescent="0.3">
      <c r="A3117" t="s">
        <v>177</v>
      </c>
      <c r="B3117" t="s">
        <v>191</v>
      </c>
      <c r="C3117" t="s">
        <v>173</v>
      </c>
      <c r="D3117" s="3">
        <v>2017</v>
      </c>
      <c r="E3117" t="s">
        <v>55</v>
      </c>
      <c r="G3117" t="s">
        <v>29</v>
      </c>
      <c r="H3117" t="s">
        <v>45</v>
      </c>
      <c r="I3117" t="s">
        <v>30</v>
      </c>
      <c r="J3117" t="s">
        <v>176</v>
      </c>
      <c r="K3117">
        <v>107.271</v>
      </c>
      <c r="L3117" t="s">
        <v>155</v>
      </c>
    </row>
    <row r="3118" spans="1:12" x14ac:dyDescent="0.3">
      <c r="A3118" t="s">
        <v>177</v>
      </c>
      <c r="B3118" t="s">
        <v>191</v>
      </c>
      <c r="C3118" t="s">
        <v>173</v>
      </c>
      <c r="D3118" s="3">
        <v>2017</v>
      </c>
      <c r="E3118" t="s">
        <v>56</v>
      </c>
      <c r="G3118" t="s">
        <v>29</v>
      </c>
      <c r="H3118" t="s">
        <v>45</v>
      </c>
      <c r="I3118" t="s">
        <v>30</v>
      </c>
      <c r="J3118" t="s">
        <v>176</v>
      </c>
      <c r="K3118">
        <v>109.60899999999999</v>
      </c>
      <c r="L3118" t="s">
        <v>155</v>
      </c>
    </row>
    <row r="3119" spans="1:12" x14ac:dyDescent="0.3">
      <c r="A3119" t="s">
        <v>177</v>
      </c>
      <c r="B3119" t="s">
        <v>191</v>
      </c>
      <c r="C3119" t="s">
        <v>173</v>
      </c>
      <c r="D3119" s="3">
        <v>2018</v>
      </c>
      <c r="E3119" t="s">
        <v>44</v>
      </c>
      <c r="G3119" t="s">
        <v>29</v>
      </c>
      <c r="H3119" t="s">
        <v>45</v>
      </c>
      <c r="I3119" t="s">
        <v>30</v>
      </c>
      <c r="J3119" t="s">
        <v>176</v>
      </c>
      <c r="K3119">
        <v>119.947</v>
      </c>
      <c r="L3119" t="s">
        <v>155</v>
      </c>
    </row>
    <row r="3120" spans="1:12" x14ac:dyDescent="0.3">
      <c r="A3120" t="s">
        <v>177</v>
      </c>
      <c r="B3120" t="s">
        <v>191</v>
      </c>
      <c r="C3120" t="s">
        <v>173</v>
      </c>
      <c r="D3120" s="3">
        <v>2018</v>
      </c>
      <c r="E3120" t="s">
        <v>46</v>
      </c>
      <c r="G3120" t="s">
        <v>29</v>
      </c>
      <c r="H3120" t="s">
        <v>45</v>
      </c>
      <c r="I3120" t="s">
        <v>30</v>
      </c>
      <c r="J3120" t="s">
        <v>176</v>
      </c>
      <c r="K3120">
        <v>112.932</v>
      </c>
      <c r="L3120" t="s">
        <v>155</v>
      </c>
    </row>
    <row r="3121" spans="1:12" x14ac:dyDescent="0.3">
      <c r="A3121" t="s">
        <v>177</v>
      </c>
      <c r="B3121" t="s">
        <v>191</v>
      </c>
      <c r="C3121" t="s">
        <v>173</v>
      </c>
      <c r="D3121" s="3">
        <v>2018</v>
      </c>
      <c r="E3121" t="s">
        <v>47</v>
      </c>
      <c r="G3121" t="s">
        <v>29</v>
      </c>
      <c r="H3121" t="s">
        <v>45</v>
      </c>
      <c r="I3121" t="s">
        <v>30</v>
      </c>
      <c r="J3121" t="s">
        <v>176</v>
      </c>
      <c r="K3121">
        <v>116.42</v>
      </c>
      <c r="L3121" t="s">
        <v>155</v>
      </c>
    </row>
    <row r="3122" spans="1:12" x14ac:dyDescent="0.3">
      <c r="A3122" t="s">
        <v>177</v>
      </c>
      <c r="B3122" t="s">
        <v>191</v>
      </c>
      <c r="C3122" t="s">
        <v>173</v>
      </c>
      <c r="D3122" s="3">
        <v>2018</v>
      </c>
      <c r="E3122" t="s">
        <v>48</v>
      </c>
      <c r="G3122" t="s">
        <v>29</v>
      </c>
      <c r="H3122" t="s">
        <v>45</v>
      </c>
      <c r="I3122" t="s">
        <v>30</v>
      </c>
      <c r="J3122" t="s">
        <v>176</v>
      </c>
      <c r="K3122">
        <v>108.559</v>
      </c>
      <c r="L3122" t="s">
        <v>155</v>
      </c>
    </row>
    <row r="3123" spans="1:12" x14ac:dyDescent="0.3">
      <c r="A3123" t="s">
        <v>177</v>
      </c>
      <c r="B3123" t="s">
        <v>191</v>
      </c>
      <c r="C3123" t="s">
        <v>173</v>
      </c>
      <c r="D3123" s="3">
        <v>2018</v>
      </c>
      <c r="E3123" t="s">
        <v>49</v>
      </c>
      <c r="G3123" t="s">
        <v>29</v>
      </c>
      <c r="H3123" t="s">
        <v>45</v>
      </c>
      <c r="I3123" t="s">
        <v>30</v>
      </c>
      <c r="J3123" t="s">
        <v>176</v>
      </c>
      <c r="K3123">
        <v>102.069</v>
      </c>
      <c r="L3123" t="s">
        <v>155</v>
      </c>
    </row>
    <row r="3124" spans="1:12" x14ac:dyDescent="0.3">
      <c r="A3124" t="s">
        <v>177</v>
      </c>
      <c r="B3124" t="s">
        <v>191</v>
      </c>
      <c r="C3124" t="s">
        <v>173</v>
      </c>
      <c r="D3124" s="3">
        <v>2018</v>
      </c>
      <c r="E3124" t="s">
        <v>50</v>
      </c>
      <c r="G3124" t="s">
        <v>29</v>
      </c>
      <c r="H3124" t="s">
        <v>45</v>
      </c>
      <c r="I3124" t="s">
        <v>30</v>
      </c>
      <c r="J3124" t="s">
        <v>176</v>
      </c>
      <c r="K3124">
        <v>106.46899999999999</v>
      </c>
      <c r="L3124" t="s">
        <v>155</v>
      </c>
    </row>
    <row r="3125" spans="1:12" x14ac:dyDescent="0.3">
      <c r="A3125" t="s">
        <v>177</v>
      </c>
      <c r="B3125" t="s">
        <v>191</v>
      </c>
      <c r="C3125" t="s">
        <v>173</v>
      </c>
      <c r="D3125" s="3">
        <v>2018</v>
      </c>
      <c r="E3125" t="s">
        <v>51</v>
      </c>
      <c r="G3125" t="s">
        <v>29</v>
      </c>
      <c r="H3125" t="s">
        <v>45</v>
      </c>
      <c r="I3125" t="s">
        <v>30</v>
      </c>
      <c r="J3125" t="s">
        <v>176</v>
      </c>
      <c r="K3125">
        <v>109.58</v>
      </c>
      <c r="L3125" t="s">
        <v>155</v>
      </c>
    </row>
    <row r="3126" spans="1:12" x14ac:dyDescent="0.3">
      <c r="A3126" t="s">
        <v>177</v>
      </c>
      <c r="B3126" t="s">
        <v>191</v>
      </c>
      <c r="C3126" t="s">
        <v>173</v>
      </c>
      <c r="D3126" s="3">
        <v>2018</v>
      </c>
      <c r="E3126" t="s">
        <v>52</v>
      </c>
      <c r="G3126" t="s">
        <v>29</v>
      </c>
      <c r="H3126" t="s">
        <v>45</v>
      </c>
      <c r="I3126" t="s">
        <v>30</v>
      </c>
      <c r="J3126" t="s">
        <v>176</v>
      </c>
      <c r="K3126">
        <v>124.27500000000001</v>
      </c>
      <c r="L3126" t="s">
        <v>155</v>
      </c>
    </row>
    <row r="3127" spans="1:12" x14ac:dyDescent="0.3">
      <c r="A3127" t="s">
        <v>177</v>
      </c>
      <c r="B3127" t="s">
        <v>191</v>
      </c>
      <c r="C3127" t="s">
        <v>173</v>
      </c>
      <c r="D3127" s="3">
        <v>2018</v>
      </c>
      <c r="E3127" t="s">
        <v>53</v>
      </c>
      <c r="G3127" t="s">
        <v>29</v>
      </c>
      <c r="H3127" t="s">
        <v>45</v>
      </c>
      <c r="I3127" t="s">
        <v>30</v>
      </c>
      <c r="J3127" t="s">
        <v>176</v>
      </c>
      <c r="K3127">
        <v>117.636</v>
      </c>
      <c r="L3127" t="s">
        <v>155</v>
      </c>
    </row>
    <row r="3128" spans="1:12" x14ac:dyDescent="0.3">
      <c r="A3128" t="s">
        <v>177</v>
      </c>
      <c r="B3128" t="s">
        <v>191</v>
      </c>
      <c r="C3128" t="s">
        <v>173</v>
      </c>
      <c r="D3128" s="3">
        <v>2018</v>
      </c>
      <c r="E3128" t="s">
        <v>54</v>
      </c>
      <c r="G3128" t="s">
        <v>29</v>
      </c>
      <c r="H3128" t="s">
        <v>45</v>
      </c>
      <c r="I3128" t="s">
        <v>30</v>
      </c>
      <c r="J3128" t="s">
        <v>176</v>
      </c>
      <c r="K3128">
        <v>117.321</v>
      </c>
      <c r="L3128" t="s">
        <v>155</v>
      </c>
    </row>
    <row r="3129" spans="1:12" x14ac:dyDescent="0.3">
      <c r="A3129" t="s">
        <v>177</v>
      </c>
      <c r="B3129" t="s">
        <v>191</v>
      </c>
      <c r="C3129" t="s">
        <v>173</v>
      </c>
      <c r="D3129" s="3">
        <v>2018</v>
      </c>
      <c r="E3129" t="s">
        <v>55</v>
      </c>
      <c r="G3129" t="s">
        <v>29</v>
      </c>
      <c r="H3129" t="s">
        <v>45</v>
      </c>
      <c r="I3129" t="s">
        <v>30</v>
      </c>
      <c r="J3129" t="s">
        <v>176</v>
      </c>
      <c r="K3129">
        <v>106.79900000000001</v>
      </c>
      <c r="L3129" t="s">
        <v>155</v>
      </c>
    </row>
    <row r="3130" spans="1:12" x14ac:dyDescent="0.3">
      <c r="A3130" t="s">
        <v>177</v>
      </c>
      <c r="B3130" t="s">
        <v>191</v>
      </c>
      <c r="C3130" t="s">
        <v>173</v>
      </c>
      <c r="D3130" s="3">
        <v>2018</v>
      </c>
      <c r="E3130" t="s">
        <v>56</v>
      </c>
      <c r="G3130" t="s">
        <v>29</v>
      </c>
      <c r="H3130" t="s">
        <v>45</v>
      </c>
      <c r="I3130" t="s">
        <v>30</v>
      </c>
      <c r="J3130" t="s">
        <v>176</v>
      </c>
      <c r="K3130">
        <v>121.319</v>
      </c>
      <c r="L3130" t="s">
        <v>155</v>
      </c>
    </row>
    <row r="3131" spans="1:12" x14ac:dyDescent="0.3">
      <c r="A3131" t="s">
        <v>177</v>
      </c>
      <c r="B3131" t="s">
        <v>191</v>
      </c>
      <c r="C3131" t="s">
        <v>173</v>
      </c>
      <c r="D3131" s="3">
        <v>2019</v>
      </c>
      <c r="E3131" t="s">
        <v>44</v>
      </c>
      <c r="G3131" t="s">
        <v>29</v>
      </c>
      <c r="H3131" t="s">
        <v>45</v>
      </c>
      <c r="I3131" t="s">
        <v>30</v>
      </c>
      <c r="J3131" t="s">
        <v>176</v>
      </c>
      <c r="K3131">
        <v>120.167</v>
      </c>
      <c r="L3131" t="s">
        <v>155</v>
      </c>
    </row>
    <row r="3132" spans="1:12" x14ac:dyDescent="0.3">
      <c r="A3132" t="s">
        <v>177</v>
      </c>
      <c r="B3132" t="s">
        <v>191</v>
      </c>
      <c r="C3132" t="s">
        <v>173</v>
      </c>
      <c r="D3132" s="3">
        <v>2019</v>
      </c>
      <c r="E3132" t="s">
        <v>46</v>
      </c>
      <c r="G3132" t="s">
        <v>29</v>
      </c>
      <c r="H3132" t="s">
        <v>45</v>
      </c>
      <c r="I3132" t="s">
        <v>30</v>
      </c>
      <c r="J3132" t="s">
        <v>176</v>
      </c>
      <c r="K3132">
        <v>119.07</v>
      </c>
      <c r="L3132" t="s">
        <v>155</v>
      </c>
    </row>
    <row r="3133" spans="1:12" x14ac:dyDescent="0.3">
      <c r="A3133" t="s">
        <v>177</v>
      </c>
      <c r="B3133" t="s">
        <v>191</v>
      </c>
      <c r="C3133" t="s">
        <v>173</v>
      </c>
      <c r="D3133" s="3">
        <v>2019</v>
      </c>
      <c r="E3133" t="s">
        <v>47</v>
      </c>
      <c r="G3133" t="s">
        <v>29</v>
      </c>
      <c r="H3133" t="s">
        <v>45</v>
      </c>
      <c r="I3133" t="s">
        <v>30</v>
      </c>
      <c r="J3133" t="s">
        <v>176</v>
      </c>
      <c r="K3133">
        <v>117.47</v>
      </c>
      <c r="L3133" t="s">
        <v>155</v>
      </c>
    </row>
    <row r="3134" spans="1:12" x14ac:dyDescent="0.3">
      <c r="A3134" t="s">
        <v>177</v>
      </c>
      <c r="B3134" t="s">
        <v>191</v>
      </c>
      <c r="C3134" t="s">
        <v>173</v>
      </c>
      <c r="D3134" s="3">
        <v>2019</v>
      </c>
      <c r="E3134" t="s">
        <v>48</v>
      </c>
      <c r="G3134" t="s">
        <v>29</v>
      </c>
      <c r="H3134" t="s">
        <v>45</v>
      </c>
      <c r="I3134" t="s">
        <v>30</v>
      </c>
      <c r="J3134" t="s">
        <v>176</v>
      </c>
      <c r="K3134">
        <v>108.193</v>
      </c>
      <c r="L3134" t="s">
        <v>155</v>
      </c>
    </row>
    <row r="3135" spans="1:12" x14ac:dyDescent="0.3">
      <c r="A3135" t="s">
        <v>177</v>
      </c>
      <c r="B3135" t="s">
        <v>191</v>
      </c>
      <c r="C3135" t="s">
        <v>173</v>
      </c>
      <c r="D3135" s="3">
        <v>2019</v>
      </c>
      <c r="E3135" t="s">
        <v>49</v>
      </c>
      <c r="G3135" t="s">
        <v>29</v>
      </c>
      <c r="H3135" t="s">
        <v>45</v>
      </c>
      <c r="I3135" t="s">
        <v>30</v>
      </c>
      <c r="J3135" t="s">
        <v>176</v>
      </c>
      <c r="K3135">
        <v>108.61799999999999</v>
      </c>
      <c r="L3135" t="s">
        <v>155</v>
      </c>
    </row>
    <row r="3136" spans="1:12" x14ac:dyDescent="0.3">
      <c r="A3136" t="s">
        <v>177</v>
      </c>
      <c r="B3136" t="s">
        <v>191</v>
      </c>
      <c r="C3136" t="s">
        <v>173</v>
      </c>
      <c r="D3136" s="3">
        <v>2019</v>
      </c>
      <c r="E3136" t="s">
        <v>50</v>
      </c>
      <c r="G3136" t="s">
        <v>29</v>
      </c>
      <c r="H3136" t="s">
        <v>45</v>
      </c>
      <c r="I3136" t="s">
        <v>30</v>
      </c>
      <c r="J3136" t="s">
        <v>176</v>
      </c>
      <c r="K3136">
        <v>105.93</v>
      </c>
      <c r="L3136" t="s">
        <v>155</v>
      </c>
    </row>
    <row r="3137" spans="1:12" x14ac:dyDescent="0.3">
      <c r="A3137" t="s">
        <v>177</v>
      </c>
      <c r="B3137" t="s">
        <v>191</v>
      </c>
      <c r="C3137" t="s">
        <v>173</v>
      </c>
      <c r="D3137" s="3">
        <v>2019</v>
      </c>
      <c r="E3137" t="s">
        <v>51</v>
      </c>
      <c r="G3137" t="s">
        <v>29</v>
      </c>
      <c r="H3137" t="s">
        <v>45</v>
      </c>
      <c r="I3137" t="s">
        <v>30</v>
      </c>
      <c r="J3137" t="s">
        <v>176</v>
      </c>
      <c r="K3137">
        <v>111.63500000000001</v>
      </c>
      <c r="L3137" t="s">
        <v>155</v>
      </c>
    </row>
    <row r="3138" spans="1:12" x14ac:dyDescent="0.3">
      <c r="A3138" t="s">
        <v>177</v>
      </c>
      <c r="B3138" t="s">
        <v>191</v>
      </c>
      <c r="C3138" t="s">
        <v>173</v>
      </c>
      <c r="D3138" s="3">
        <v>2019</v>
      </c>
      <c r="E3138" t="s">
        <v>52</v>
      </c>
      <c r="G3138" t="s">
        <v>29</v>
      </c>
      <c r="H3138" t="s">
        <v>45</v>
      </c>
      <c r="I3138" t="s">
        <v>30</v>
      </c>
      <c r="J3138" t="s">
        <v>176</v>
      </c>
      <c r="K3138">
        <v>124.37</v>
      </c>
      <c r="L3138" t="s">
        <v>155</v>
      </c>
    </row>
    <row r="3139" spans="1:12" x14ac:dyDescent="0.3">
      <c r="A3139" t="s">
        <v>177</v>
      </c>
      <c r="B3139" t="s">
        <v>191</v>
      </c>
      <c r="C3139" t="s">
        <v>173</v>
      </c>
      <c r="D3139" s="3">
        <v>2019</v>
      </c>
      <c r="E3139" t="s">
        <v>53</v>
      </c>
      <c r="G3139" t="s">
        <v>29</v>
      </c>
      <c r="H3139" t="s">
        <v>45</v>
      </c>
      <c r="I3139" t="s">
        <v>30</v>
      </c>
      <c r="J3139" t="s">
        <v>176</v>
      </c>
      <c r="K3139">
        <v>116.706</v>
      </c>
      <c r="L3139" t="s">
        <v>155</v>
      </c>
    </row>
    <row r="3140" spans="1:12" x14ac:dyDescent="0.3">
      <c r="A3140" t="s">
        <v>177</v>
      </c>
      <c r="B3140" t="s">
        <v>191</v>
      </c>
      <c r="C3140" t="s">
        <v>173</v>
      </c>
      <c r="D3140" s="3">
        <v>2019</v>
      </c>
      <c r="E3140" t="s">
        <v>54</v>
      </c>
      <c r="G3140" t="s">
        <v>29</v>
      </c>
      <c r="H3140" t="s">
        <v>45</v>
      </c>
      <c r="I3140" t="s">
        <v>30</v>
      </c>
      <c r="J3140" t="s">
        <v>176</v>
      </c>
      <c r="K3140">
        <v>109.253</v>
      </c>
      <c r="L3140" t="s">
        <v>155</v>
      </c>
    </row>
    <row r="3141" spans="1:12" x14ac:dyDescent="0.3">
      <c r="A3141" t="s">
        <v>177</v>
      </c>
      <c r="B3141" t="s">
        <v>191</v>
      </c>
      <c r="C3141" t="s">
        <v>173</v>
      </c>
      <c r="D3141" s="3">
        <v>2019</v>
      </c>
      <c r="E3141" t="s">
        <v>55</v>
      </c>
      <c r="G3141" t="s">
        <v>29</v>
      </c>
      <c r="H3141" t="s">
        <v>45</v>
      </c>
      <c r="I3141" t="s">
        <v>30</v>
      </c>
      <c r="J3141" t="s">
        <v>176</v>
      </c>
      <c r="K3141">
        <v>109.28100000000001</v>
      </c>
      <c r="L3141" t="s">
        <v>155</v>
      </c>
    </row>
    <row r="3142" spans="1:12" x14ac:dyDescent="0.3">
      <c r="A3142" t="s">
        <v>177</v>
      </c>
      <c r="B3142" t="s">
        <v>191</v>
      </c>
      <c r="C3142" t="s">
        <v>173</v>
      </c>
      <c r="D3142" s="3">
        <v>2019</v>
      </c>
      <c r="E3142" t="s">
        <v>56</v>
      </c>
      <c r="G3142" t="s">
        <v>29</v>
      </c>
      <c r="H3142" t="s">
        <v>45</v>
      </c>
      <c r="I3142" t="s">
        <v>30</v>
      </c>
      <c r="J3142" t="s">
        <v>176</v>
      </c>
      <c r="K3142">
        <v>114.126</v>
      </c>
      <c r="L3142" t="s">
        <v>155</v>
      </c>
    </row>
    <row r="3143" spans="1:12" x14ac:dyDescent="0.3">
      <c r="A3143" t="s">
        <v>177</v>
      </c>
      <c r="B3143" t="s">
        <v>191</v>
      </c>
      <c r="C3143" t="s">
        <v>173</v>
      </c>
      <c r="D3143" s="3">
        <v>2020</v>
      </c>
      <c r="E3143" t="s">
        <v>44</v>
      </c>
      <c r="G3143" t="s">
        <v>29</v>
      </c>
      <c r="H3143" t="s">
        <v>45</v>
      </c>
      <c r="I3143" t="s">
        <v>30</v>
      </c>
      <c r="J3143" t="s">
        <v>176</v>
      </c>
      <c r="K3143">
        <v>116.517</v>
      </c>
      <c r="L3143" t="s">
        <v>155</v>
      </c>
    </row>
    <row r="3144" spans="1:12" x14ac:dyDescent="0.3">
      <c r="A3144" t="s">
        <v>177</v>
      </c>
      <c r="B3144" t="s">
        <v>191</v>
      </c>
      <c r="C3144" t="s">
        <v>173</v>
      </c>
      <c r="D3144" s="3">
        <v>2020</v>
      </c>
      <c r="E3144" t="s">
        <v>46</v>
      </c>
      <c r="G3144" t="s">
        <v>29</v>
      </c>
      <c r="H3144" t="s">
        <v>45</v>
      </c>
      <c r="I3144" t="s">
        <v>30</v>
      </c>
      <c r="J3144" t="s">
        <v>176</v>
      </c>
      <c r="K3144">
        <v>111.544</v>
      </c>
      <c r="L3144" t="s">
        <v>155</v>
      </c>
    </row>
    <row r="3145" spans="1:12" x14ac:dyDescent="0.3">
      <c r="A3145" t="s">
        <v>177</v>
      </c>
      <c r="B3145" t="s">
        <v>191</v>
      </c>
      <c r="C3145" t="s">
        <v>173</v>
      </c>
      <c r="D3145" s="3">
        <v>2020</v>
      </c>
      <c r="E3145" t="s">
        <v>47</v>
      </c>
      <c r="G3145" t="s">
        <v>29</v>
      </c>
      <c r="H3145" t="s">
        <v>45</v>
      </c>
      <c r="I3145" t="s">
        <v>30</v>
      </c>
      <c r="J3145" t="s">
        <v>176</v>
      </c>
      <c r="K3145">
        <v>108.428</v>
      </c>
      <c r="L3145" t="s">
        <v>155</v>
      </c>
    </row>
    <row r="3146" spans="1:12" x14ac:dyDescent="0.3">
      <c r="A3146" t="s">
        <v>177</v>
      </c>
      <c r="B3146" t="s">
        <v>191</v>
      </c>
      <c r="C3146" t="s">
        <v>173</v>
      </c>
      <c r="D3146" s="3">
        <v>2020</v>
      </c>
      <c r="E3146" t="s">
        <v>48</v>
      </c>
      <c r="G3146" t="s">
        <v>29</v>
      </c>
      <c r="H3146" t="s">
        <v>45</v>
      </c>
      <c r="I3146" t="s">
        <v>30</v>
      </c>
      <c r="J3146" t="s">
        <v>176</v>
      </c>
      <c r="K3146">
        <v>96.820999999999998</v>
      </c>
      <c r="L3146" t="s">
        <v>155</v>
      </c>
    </row>
    <row r="3147" spans="1:12" x14ac:dyDescent="0.3">
      <c r="A3147" t="s">
        <v>177</v>
      </c>
      <c r="B3147" t="s">
        <v>191</v>
      </c>
      <c r="C3147" t="s">
        <v>173</v>
      </c>
      <c r="D3147" s="3">
        <v>2020</v>
      </c>
      <c r="E3147" t="s">
        <v>49</v>
      </c>
      <c r="G3147" t="s">
        <v>29</v>
      </c>
      <c r="H3147" t="s">
        <v>45</v>
      </c>
      <c r="I3147" t="s">
        <v>30</v>
      </c>
      <c r="J3147" t="s">
        <v>176</v>
      </c>
      <c r="K3147">
        <v>84.555999999999997</v>
      </c>
      <c r="L3147" t="s">
        <v>155</v>
      </c>
    </row>
    <row r="3148" spans="1:12" x14ac:dyDescent="0.3">
      <c r="A3148" t="s">
        <v>177</v>
      </c>
      <c r="B3148" t="s">
        <v>191</v>
      </c>
      <c r="C3148" t="s">
        <v>173</v>
      </c>
      <c r="D3148" s="3">
        <v>2020</v>
      </c>
      <c r="E3148" t="s">
        <v>50</v>
      </c>
      <c r="G3148" t="s">
        <v>29</v>
      </c>
      <c r="H3148" t="s">
        <v>45</v>
      </c>
      <c r="I3148" t="s">
        <v>30</v>
      </c>
      <c r="J3148" t="s">
        <v>176</v>
      </c>
      <c r="K3148">
        <v>88.688999999999993</v>
      </c>
      <c r="L3148" t="s">
        <v>155</v>
      </c>
    </row>
    <row r="3149" spans="1:12" x14ac:dyDescent="0.3">
      <c r="A3149" t="s">
        <v>177</v>
      </c>
      <c r="B3149" t="s">
        <v>191</v>
      </c>
      <c r="C3149" t="s">
        <v>173</v>
      </c>
      <c r="D3149" s="3">
        <v>2020</v>
      </c>
      <c r="E3149" t="s">
        <v>51</v>
      </c>
      <c r="G3149" t="s">
        <v>29</v>
      </c>
      <c r="H3149" t="s">
        <v>45</v>
      </c>
      <c r="I3149" t="s">
        <v>30</v>
      </c>
      <c r="J3149" t="s">
        <v>176</v>
      </c>
      <c r="K3149">
        <v>97.492999999999995</v>
      </c>
      <c r="L3149" t="s">
        <v>155</v>
      </c>
    </row>
    <row r="3150" spans="1:12" x14ac:dyDescent="0.3">
      <c r="A3150" t="s">
        <v>177</v>
      </c>
      <c r="B3150" t="s">
        <v>191</v>
      </c>
      <c r="C3150" t="s">
        <v>173</v>
      </c>
      <c r="D3150" s="3">
        <v>2020</v>
      </c>
      <c r="E3150" t="s">
        <v>52</v>
      </c>
      <c r="G3150" t="s">
        <v>29</v>
      </c>
      <c r="H3150" t="s">
        <v>45</v>
      </c>
      <c r="I3150" t="s">
        <v>30</v>
      </c>
      <c r="J3150" t="s">
        <v>176</v>
      </c>
      <c r="K3150">
        <v>110.197</v>
      </c>
      <c r="L3150" t="s">
        <v>155</v>
      </c>
    </row>
    <row r="3151" spans="1:12" x14ac:dyDescent="0.3">
      <c r="A3151" t="s">
        <v>177</v>
      </c>
      <c r="B3151" t="s">
        <v>191</v>
      </c>
      <c r="C3151" t="s">
        <v>173</v>
      </c>
      <c r="D3151" s="3">
        <v>2020</v>
      </c>
      <c r="E3151" t="s">
        <v>53</v>
      </c>
      <c r="G3151" t="s">
        <v>29</v>
      </c>
      <c r="H3151" t="s">
        <v>45</v>
      </c>
      <c r="I3151" t="s">
        <v>30</v>
      </c>
      <c r="J3151" t="s">
        <v>176</v>
      </c>
      <c r="K3151">
        <v>110.773</v>
      </c>
      <c r="L3151" t="s">
        <v>155</v>
      </c>
    </row>
    <row r="3152" spans="1:12" x14ac:dyDescent="0.3">
      <c r="A3152" t="s">
        <v>177</v>
      </c>
      <c r="B3152" t="s">
        <v>191</v>
      </c>
      <c r="C3152" t="s">
        <v>173</v>
      </c>
      <c r="D3152" s="3">
        <v>2020</v>
      </c>
      <c r="E3152" t="s">
        <v>54</v>
      </c>
      <c r="G3152" t="s">
        <v>29</v>
      </c>
      <c r="H3152" t="s">
        <v>45</v>
      </c>
      <c r="I3152" t="s">
        <v>30</v>
      </c>
      <c r="J3152" t="s">
        <v>176</v>
      </c>
      <c r="K3152">
        <v>100.309</v>
      </c>
      <c r="L3152" t="s">
        <v>155</v>
      </c>
    </row>
    <row r="3153" spans="1:12" x14ac:dyDescent="0.3">
      <c r="A3153" t="s">
        <v>177</v>
      </c>
      <c r="B3153" t="s">
        <v>191</v>
      </c>
      <c r="C3153" t="s">
        <v>173</v>
      </c>
      <c r="D3153" s="3">
        <v>2020</v>
      </c>
      <c r="E3153" t="s">
        <v>55</v>
      </c>
      <c r="G3153" t="s">
        <v>29</v>
      </c>
      <c r="H3153" t="s">
        <v>45</v>
      </c>
      <c r="I3153" t="s">
        <v>30</v>
      </c>
      <c r="J3153" t="s">
        <v>176</v>
      </c>
      <c r="K3153">
        <v>96.102999999999994</v>
      </c>
      <c r="L3153" t="s">
        <v>155</v>
      </c>
    </row>
    <row r="3154" spans="1:12" x14ac:dyDescent="0.3">
      <c r="A3154" t="s">
        <v>177</v>
      </c>
      <c r="B3154" t="s">
        <v>191</v>
      </c>
      <c r="C3154" t="s">
        <v>173</v>
      </c>
      <c r="D3154" s="3">
        <v>2020</v>
      </c>
      <c r="E3154" t="s">
        <v>56</v>
      </c>
      <c r="G3154" t="s">
        <v>29</v>
      </c>
      <c r="H3154" t="s">
        <v>45</v>
      </c>
      <c r="I3154" t="s">
        <v>30</v>
      </c>
      <c r="J3154" t="s">
        <v>176</v>
      </c>
      <c r="K3154">
        <v>107.71599999999999</v>
      </c>
      <c r="L3154" t="s">
        <v>155</v>
      </c>
    </row>
    <row r="3155" spans="1:12" x14ac:dyDescent="0.3">
      <c r="A3155" t="s">
        <v>177</v>
      </c>
      <c r="B3155" t="s">
        <v>191</v>
      </c>
      <c r="C3155" t="s">
        <v>173</v>
      </c>
      <c r="D3155" s="3">
        <v>2021</v>
      </c>
      <c r="E3155" t="s">
        <v>44</v>
      </c>
      <c r="G3155" t="s">
        <v>29</v>
      </c>
      <c r="H3155" t="s">
        <v>45</v>
      </c>
      <c r="I3155" t="s">
        <v>30</v>
      </c>
      <c r="J3155" t="s">
        <v>176</v>
      </c>
      <c r="K3155">
        <v>116.501</v>
      </c>
      <c r="L3155" t="s">
        <v>155</v>
      </c>
    </row>
    <row r="3156" spans="1:12" x14ac:dyDescent="0.3">
      <c r="A3156" t="s">
        <v>177</v>
      </c>
      <c r="B3156" t="s">
        <v>191</v>
      </c>
      <c r="C3156" t="s">
        <v>173</v>
      </c>
      <c r="D3156" s="3">
        <v>2021</v>
      </c>
      <c r="E3156" t="s">
        <v>46</v>
      </c>
      <c r="G3156" t="s">
        <v>29</v>
      </c>
      <c r="H3156" t="s">
        <v>45</v>
      </c>
      <c r="I3156" t="s">
        <v>30</v>
      </c>
      <c r="J3156" t="s">
        <v>176</v>
      </c>
      <c r="K3156">
        <v>110.768</v>
      </c>
      <c r="L3156" t="s">
        <v>155</v>
      </c>
    </row>
    <row r="3157" spans="1:12" x14ac:dyDescent="0.3">
      <c r="A3157" t="s">
        <v>177</v>
      </c>
      <c r="B3157" t="s">
        <v>191</v>
      </c>
      <c r="C3157" t="s">
        <v>173</v>
      </c>
      <c r="D3157" s="3">
        <v>2021</v>
      </c>
      <c r="E3157" t="s">
        <v>47</v>
      </c>
      <c r="G3157" t="s">
        <v>29</v>
      </c>
      <c r="H3157" t="s">
        <v>45</v>
      </c>
      <c r="I3157" t="s">
        <v>30</v>
      </c>
      <c r="J3157" t="s">
        <v>176</v>
      </c>
      <c r="K3157">
        <v>104.059</v>
      </c>
      <c r="L3157" t="s">
        <v>155</v>
      </c>
    </row>
    <row r="3158" spans="1:12" x14ac:dyDescent="0.3">
      <c r="A3158" t="s">
        <v>177</v>
      </c>
      <c r="B3158" t="s">
        <v>191</v>
      </c>
      <c r="C3158" t="s">
        <v>173</v>
      </c>
      <c r="D3158">
        <v>2021</v>
      </c>
      <c r="E3158" t="s">
        <v>48</v>
      </c>
      <c r="G3158" t="s">
        <v>29</v>
      </c>
      <c r="H3158" t="s">
        <v>45</v>
      </c>
      <c r="I3158" t="s">
        <v>30</v>
      </c>
      <c r="J3158" t="s">
        <v>176</v>
      </c>
      <c r="K3158">
        <v>102.31699999999999</v>
      </c>
      <c r="L3158" t="s">
        <v>155</v>
      </c>
    </row>
    <row r="3159" spans="1:12" x14ac:dyDescent="0.3">
      <c r="A3159" t="s">
        <v>177</v>
      </c>
      <c r="B3159" t="s">
        <v>191</v>
      </c>
      <c r="C3159" t="s">
        <v>173</v>
      </c>
      <c r="D3159">
        <v>2021</v>
      </c>
      <c r="E3159" t="s">
        <v>49</v>
      </c>
      <c r="G3159" t="s">
        <v>29</v>
      </c>
      <c r="H3159" t="s">
        <v>45</v>
      </c>
      <c r="I3159" t="s">
        <v>30</v>
      </c>
      <c r="J3159" t="s">
        <v>176</v>
      </c>
      <c r="K3159">
        <v>91.236000000000004</v>
      </c>
      <c r="L3159" t="s">
        <v>155</v>
      </c>
    </row>
    <row r="3160" spans="1:12" x14ac:dyDescent="0.3">
      <c r="A3160" t="s">
        <v>177</v>
      </c>
      <c r="B3160" t="s">
        <v>191</v>
      </c>
      <c r="C3160" t="s">
        <v>173</v>
      </c>
      <c r="D3160">
        <v>2021</v>
      </c>
      <c r="E3160" t="s">
        <v>50</v>
      </c>
      <c r="G3160" t="s">
        <v>29</v>
      </c>
      <c r="H3160" t="s">
        <v>45</v>
      </c>
      <c r="I3160" t="s">
        <v>30</v>
      </c>
      <c r="J3160" t="s">
        <v>176</v>
      </c>
      <c r="K3160">
        <v>93.186000000000007</v>
      </c>
      <c r="L3160" t="s">
        <v>155</v>
      </c>
    </row>
    <row r="3161" spans="1:12" x14ac:dyDescent="0.3">
      <c r="A3161" t="s">
        <v>177</v>
      </c>
      <c r="B3161" t="s">
        <v>191</v>
      </c>
      <c r="C3161" t="s">
        <v>173</v>
      </c>
      <c r="D3161">
        <v>2021</v>
      </c>
      <c r="E3161" t="s">
        <v>51</v>
      </c>
      <c r="G3161" t="s">
        <v>29</v>
      </c>
      <c r="H3161" t="s">
        <v>45</v>
      </c>
      <c r="I3161" t="s">
        <v>30</v>
      </c>
      <c r="J3161" t="s">
        <v>176</v>
      </c>
      <c r="K3161">
        <v>100.29</v>
      </c>
      <c r="L3161" t="s">
        <v>155</v>
      </c>
    </row>
    <row r="3162" spans="1:12" x14ac:dyDescent="0.3">
      <c r="A3162" t="s">
        <v>177</v>
      </c>
      <c r="B3162" t="s">
        <v>191</v>
      </c>
      <c r="C3162" t="s">
        <v>173</v>
      </c>
      <c r="D3162">
        <v>2021</v>
      </c>
      <c r="E3162" t="s">
        <v>52</v>
      </c>
      <c r="G3162" t="s">
        <v>29</v>
      </c>
      <c r="H3162" t="s">
        <v>45</v>
      </c>
      <c r="I3162" t="s">
        <v>30</v>
      </c>
      <c r="J3162" t="s">
        <v>176</v>
      </c>
      <c r="K3162">
        <v>130.25</v>
      </c>
      <c r="L3162" t="s">
        <v>155</v>
      </c>
    </row>
    <row r="3163" spans="1:12" x14ac:dyDescent="0.3">
      <c r="A3163" t="s">
        <v>177</v>
      </c>
      <c r="B3163" t="s">
        <v>191</v>
      </c>
      <c r="C3163" t="s">
        <v>173</v>
      </c>
      <c r="D3163">
        <v>2021</v>
      </c>
      <c r="E3163" t="s">
        <v>53</v>
      </c>
      <c r="G3163" t="s">
        <v>29</v>
      </c>
      <c r="H3163" t="s">
        <v>45</v>
      </c>
      <c r="I3163" t="s">
        <v>30</v>
      </c>
      <c r="J3163" t="s">
        <v>176</v>
      </c>
      <c r="K3163">
        <v>88.551000000000002</v>
      </c>
      <c r="L3163" t="s">
        <v>155</v>
      </c>
    </row>
    <row r="3164" spans="1:12" x14ac:dyDescent="0.3">
      <c r="A3164" t="s">
        <v>177</v>
      </c>
      <c r="B3164" t="s">
        <v>191</v>
      </c>
      <c r="C3164" t="s">
        <v>173</v>
      </c>
      <c r="D3164">
        <v>2021</v>
      </c>
      <c r="E3164" t="s">
        <v>54</v>
      </c>
      <c r="G3164" t="s">
        <v>29</v>
      </c>
      <c r="H3164" t="s">
        <v>45</v>
      </c>
      <c r="I3164" t="s">
        <v>30</v>
      </c>
      <c r="J3164" t="s">
        <v>176</v>
      </c>
      <c r="K3164">
        <v>14.37</v>
      </c>
      <c r="L3164" t="s">
        <v>155</v>
      </c>
    </row>
    <row r="3165" spans="1:12" x14ac:dyDescent="0.3">
      <c r="A3165" t="s">
        <v>177</v>
      </c>
      <c r="B3165" t="s">
        <v>191</v>
      </c>
      <c r="C3165" t="s">
        <v>173</v>
      </c>
      <c r="D3165">
        <v>2021</v>
      </c>
      <c r="E3165" t="s">
        <v>55</v>
      </c>
      <c r="G3165" t="s">
        <v>29</v>
      </c>
      <c r="H3165" t="s">
        <v>45</v>
      </c>
      <c r="I3165" t="s">
        <v>30</v>
      </c>
      <c r="J3165" t="s">
        <v>176</v>
      </c>
      <c r="K3165">
        <v>14.276</v>
      </c>
      <c r="L3165" t="s">
        <v>155</v>
      </c>
    </row>
    <row r="3166" spans="1:12" x14ac:dyDescent="0.3">
      <c r="A3166" t="s">
        <v>177</v>
      </c>
      <c r="B3166" t="s">
        <v>191</v>
      </c>
      <c r="C3166" t="s">
        <v>173</v>
      </c>
      <c r="D3166">
        <v>2021</v>
      </c>
      <c r="E3166" t="s">
        <v>56</v>
      </c>
      <c r="G3166" t="s">
        <v>29</v>
      </c>
      <c r="H3166" t="s">
        <v>45</v>
      </c>
      <c r="I3166" t="s">
        <v>30</v>
      </c>
      <c r="J3166" t="s">
        <v>176</v>
      </c>
      <c r="K3166">
        <v>17.498000000000001</v>
      </c>
      <c r="L3166" t="s">
        <v>155</v>
      </c>
    </row>
    <row r="3167" spans="1:12" x14ac:dyDescent="0.3">
      <c r="A3167" t="s">
        <v>177</v>
      </c>
      <c r="B3167" t="s">
        <v>191</v>
      </c>
      <c r="C3167" t="s">
        <v>173</v>
      </c>
      <c r="D3167">
        <v>2022</v>
      </c>
      <c r="E3167" t="s">
        <v>44</v>
      </c>
      <c r="G3167" t="s">
        <v>29</v>
      </c>
      <c r="H3167" t="s">
        <v>45</v>
      </c>
      <c r="I3167" t="s">
        <v>30</v>
      </c>
      <c r="J3167" t="s">
        <v>176</v>
      </c>
      <c r="K3167">
        <v>16.634</v>
      </c>
      <c r="L3167" t="s">
        <v>155</v>
      </c>
    </row>
    <row r="3168" spans="1:12" x14ac:dyDescent="0.3">
      <c r="A3168" t="s">
        <v>177</v>
      </c>
      <c r="B3168" t="s">
        <v>191</v>
      </c>
      <c r="C3168" t="s">
        <v>173</v>
      </c>
      <c r="D3168">
        <v>2022</v>
      </c>
      <c r="E3168" t="s">
        <v>46</v>
      </c>
      <c r="G3168" t="s">
        <v>29</v>
      </c>
      <c r="H3168" t="s">
        <v>45</v>
      </c>
      <c r="I3168" t="s">
        <v>30</v>
      </c>
      <c r="J3168" t="s">
        <v>176</v>
      </c>
      <c r="K3168">
        <v>18.856000000000002</v>
      </c>
      <c r="L3168" t="s">
        <v>155</v>
      </c>
    </row>
    <row r="3169" spans="1:12" x14ac:dyDescent="0.3">
      <c r="A3169" t="s">
        <v>177</v>
      </c>
      <c r="B3169" t="s">
        <v>191</v>
      </c>
      <c r="C3169" t="s">
        <v>173</v>
      </c>
      <c r="D3169">
        <v>2022</v>
      </c>
      <c r="E3169" t="s">
        <v>47</v>
      </c>
      <c r="G3169" t="s">
        <v>29</v>
      </c>
      <c r="H3169" t="s">
        <v>45</v>
      </c>
      <c r="I3169" t="s">
        <v>30</v>
      </c>
      <c r="J3169" t="s">
        <v>176</v>
      </c>
      <c r="K3169">
        <v>20.263999999999999</v>
      </c>
      <c r="L3169" t="s">
        <v>155</v>
      </c>
    </row>
    <row r="3170" spans="1:12" x14ac:dyDescent="0.3">
      <c r="A3170" t="s">
        <v>177</v>
      </c>
      <c r="B3170" t="s">
        <v>191</v>
      </c>
      <c r="C3170" t="s">
        <v>173</v>
      </c>
      <c r="D3170">
        <v>2022</v>
      </c>
      <c r="E3170" t="s">
        <v>48</v>
      </c>
      <c r="G3170" t="s">
        <v>29</v>
      </c>
      <c r="H3170" t="s">
        <v>45</v>
      </c>
      <c r="I3170" t="s">
        <v>30</v>
      </c>
      <c r="J3170" t="s">
        <v>176</v>
      </c>
      <c r="K3170">
        <v>19.419</v>
      </c>
      <c r="L3170" t="s">
        <v>155</v>
      </c>
    </row>
    <row r="3171" spans="1:12" x14ac:dyDescent="0.3">
      <c r="A3171" t="s">
        <v>177</v>
      </c>
      <c r="B3171" t="s">
        <v>191</v>
      </c>
      <c r="C3171" t="s">
        <v>173</v>
      </c>
      <c r="D3171">
        <v>2022</v>
      </c>
      <c r="E3171" t="s">
        <v>49</v>
      </c>
      <c r="G3171" t="s">
        <v>29</v>
      </c>
      <c r="H3171" t="s">
        <v>45</v>
      </c>
      <c r="I3171" t="s">
        <v>30</v>
      </c>
      <c r="J3171" t="s">
        <v>176</v>
      </c>
      <c r="K3171">
        <v>16.068000000000001</v>
      </c>
      <c r="L3171" t="s">
        <v>155</v>
      </c>
    </row>
    <row r="3172" spans="1:12" x14ac:dyDescent="0.3">
      <c r="A3172" t="s">
        <v>177</v>
      </c>
      <c r="B3172" t="s">
        <v>191</v>
      </c>
      <c r="C3172" t="s">
        <v>173</v>
      </c>
      <c r="D3172">
        <v>2022</v>
      </c>
      <c r="E3172" t="s">
        <v>50</v>
      </c>
      <c r="G3172" t="s">
        <v>29</v>
      </c>
      <c r="H3172" t="s">
        <v>45</v>
      </c>
      <c r="I3172" t="s">
        <v>30</v>
      </c>
      <c r="J3172" t="s">
        <v>176</v>
      </c>
      <c r="K3172">
        <v>16.823</v>
      </c>
      <c r="L3172" t="s">
        <v>155</v>
      </c>
    </row>
    <row r="3173" spans="1:12" x14ac:dyDescent="0.3">
      <c r="A3173" t="s">
        <v>177</v>
      </c>
      <c r="B3173" t="s">
        <v>191</v>
      </c>
      <c r="C3173" t="s">
        <v>173</v>
      </c>
      <c r="D3173">
        <v>2022</v>
      </c>
      <c r="E3173" t="s">
        <v>51</v>
      </c>
      <c r="G3173" t="s">
        <v>29</v>
      </c>
      <c r="H3173" t="s">
        <v>45</v>
      </c>
      <c r="I3173" t="s">
        <v>30</v>
      </c>
      <c r="J3173" t="s">
        <v>176</v>
      </c>
      <c r="K3173">
        <v>15.739000000000001</v>
      </c>
      <c r="L3173" t="s">
        <v>155</v>
      </c>
    </row>
    <row r="3174" spans="1:12" x14ac:dyDescent="0.3">
      <c r="A3174" t="s">
        <v>177</v>
      </c>
      <c r="B3174" t="s">
        <v>191</v>
      </c>
      <c r="C3174" t="s">
        <v>173</v>
      </c>
      <c r="D3174">
        <v>2022</v>
      </c>
      <c r="E3174" t="s">
        <v>52</v>
      </c>
      <c r="G3174" t="s">
        <v>29</v>
      </c>
      <c r="H3174" t="s">
        <v>45</v>
      </c>
      <c r="I3174" t="s">
        <v>30</v>
      </c>
      <c r="J3174" t="s">
        <v>176</v>
      </c>
      <c r="K3174">
        <v>24.387</v>
      </c>
      <c r="L3174" t="s">
        <v>155</v>
      </c>
    </row>
    <row r="3175" spans="1:12" x14ac:dyDescent="0.3">
      <c r="A3175" t="s">
        <v>177</v>
      </c>
      <c r="B3175" t="s">
        <v>191</v>
      </c>
      <c r="C3175" t="s">
        <v>173</v>
      </c>
      <c r="D3175">
        <v>2022</v>
      </c>
      <c r="E3175" t="s">
        <v>53</v>
      </c>
      <c r="G3175" t="s">
        <v>29</v>
      </c>
      <c r="H3175" t="s">
        <v>45</v>
      </c>
      <c r="I3175" t="s">
        <v>30</v>
      </c>
      <c r="J3175" t="s">
        <v>176</v>
      </c>
      <c r="K3175">
        <v>26.456</v>
      </c>
      <c r="L3175" t="s">
        <v>155</v>
      </c>
    </row>
    <row r="3176" spans="1:12" x14ac:dyDescent="0.3">
      <c r="A3176" t="s">
        <v>177</v>
      </c>
      <c r="B3176" t="s">
        <v>191</v>
      </c>
      <c r="C3176" t="s">
        <v>173</v>
      </c>
      <c r="D3176">
        <v>2022</v>
      </c>
      <c r="E3176" t="s">
        <v>54</v>
      </c>
      <c r="G3176" t="s">
        <v>29</v>
      </c>
      <c r="H3176" t="s">
        <v>45</v>
      </c>
      <c r="I3176" t="s">
        <v>30</v>
      </c>
      <c r="J3176" t="s">
        <v>176</v>
      </c>
      <c r="K3176">
        <v>22.617000000000001</v>
      </c>
      <c r="L3176" t="s">
        <v>155</v>
      </c>
    </row>
    <row r="3177" spans="1:12" x14ac:dyDescent="0.3">
      <c r="A3177" t="s">
        <v>177</v>
      </c>
      <c r="B3177" t="s">
        <v>191</v>
      </c>
      <c r="C3177" t="s">
        <v>173</v>
      </c>
      <c r="D3177">
        <v>2022</v>
      </c>
      <c r="E3177" t="s">
        <v>55</v>
      </c>
      <c r="G3177" t="s">
        <v>29</v>
      </c>
      <c r="H3177" t="s">
        <v>45</v>
      </c>
      <c r="I3177" t="s">
        <v>30</v>
      </c>
      <c r="J3177" t="s">
        <v>176</v>
      </c>
      <c r="K3177">
        <v>17.097000000000001</v>
      </c>
      <c r="L3177" t="s">
        <v>155</v>
      </c>
    </row>
    <row r="3178" spans="1:12" x14ac:dyDescent="0.3">
      <c r="A3178" t="s">
        <v>177</v>
      </c>
      <c r="B3178" t="s">
        <v>191</v>
      </c>
      <c r="C3178" t="s">
        <v>173</v>
      </c>
      <c r="D3178">
        <v>2022</v>
      </c>
      <c r="E3178" t="s">
        <v>56</v>
      </c>
      <c r="G3178" t="s">
        <v>29</v>
      </c>
      <c r="H3178" t="s">
        <v>45</v>
      </c>
      <c r="I3178" t="s">
        <v>30</v>
      </c>
      <c r="J3178" t="s">
        <v>176</v>
      </c>
      <c r="K3178">
        <v>17.814</v>
      </c>
      <c r="L3178" t="s">
        <v>155</v>
      </c>
    </row>
    <row r="3179" spans="1:12" x14ac:dyDescent="0.3">
      <c r="A3179" t="s">
        <v>177</v>
      </c>
      <c r="B3179" t="s">
        <v>191</v>
      </c>
      <c r="C3179" t="s">
        <v>173</v>
      </c>
      <c r="D3179">
        <v>2023</v>
      </c>
      <c r="E3179" t="s">
        <v>44</v>
      </c>
      <c r="G3179" t="s">
        <v>29</v>
      </c>
      <c r="H3179" t="s">
        <v>45</v>
      </c>
      <c r="I3179" t="s">
        <v>30</v>
      </c>
      <c r="J3179" t="s">
        <v>176</v>
      </c>
      <c r="K3179">
        <v>16.491</v>
      </c>
      <c r="L3179" t="s">
        <v>155</v>
      </c>
    </row>
    <row r="3180" spans="1:12" x14ac:dyDescent="0.3">
      <c r="A3180" t="s">
        <v>177</v>
      </c>
      <c r="B3180" t="s">
        <v>191</v>
      </c>
      <c r="C3180" t="s">
        <v>173</v>
      </c>
      <c r="D3180">
        <v>2023</v>
      </c>
      <c r="E3180" t="s">
        <v>46</v>
      </c>
      <c r="G3180" t="s">
        <v>29</v>
      </c>
      <c r="H3180" t="s">
        <v>45</v>
      </c>
      <c r="I3180" t="s">
        <v>30</v>
      </c>
      <c r="J3180" t="s">
        <v>176</v>
      </c>
      <c r="K3180">
        <v>15.815</v>
      </c>
      <c r="L3180" t="s">
        <v>155</v>
      </c>
    </row>
    <row r="3181" spans="1:12" x14ac:dyDescent="0.3">
      <c r="A3181" t="s">
        <v>177</v>
      </c>
      <c r="B3181" t="s">
        <v>191</v>
      </c>
      <c r="C3181" t="s">
        <v>173</v>
      </c>
      <c r="D3181">
        <v>2023</v>
      </c>
      <c r="E3181" t="s">
        <v>47</v>
      </c>
      <c r="G3181" t="s">
        <v>29</v>
      </c>
      <c r="H3181" t="s">
        <v>45</v>
      </c>
      <c r="I3181" t="s">
        <v>30</v>
      </c>
      <c r="J3181" t="s">
        <v>176</v>
      </c>
      <c r="K3181">
        <v>17.800999999999998</v>
      </c>
      <c r="L3181" t="s">
        <v>155</v>
      </c>
    </row>
    <row r="3182" spans="1:12" x14ac:dyDescent="0.3">
      <c r="A3182" t="s">
        <v>177</v>
      </c>
      <c r="B3182" t="s">
        <v>191</v>
      </c>
      <c r="C3182" t="s">
        <v>173</v>
      </c>
      <c r="D3182">
        <v>2023</v>
      </c>
      <c r="E3182" t="s">
        <v>48</v>
      </c>
      <c r="G3182" t="s">
        <v>29</v>
      </c>
      <c r="H3182" t="s">
        <v>45</v>
      </c>
      <c r="I3182" t="s">
        <v>30</v>
      </c>
      <c r="J3182" t="s">
        <v>176</v>
      </c>
      <c r="K3182">
        <v>13.869</v>
      </c>
      <c r="L3182" t="s">
        <v>155</v>
      </c>
    </row>
    <row r="3183" spans="1:12" x14ac:dyDescent="0.3">
      <c r="A3183" t="s">
        <v>177</v>
      </c>
      <c r="B3183" t="s">
        <v>191</v>
      </c>
      <c r="C3183" t="s">
        <v>173</v>
      </c>
      <c r="D3183">
        <v>2023</v>
      </c>
      <c r="E3183" t="s">
        <v>49</v>
      </c>
      <c r="G3183" t="s">
        <v>29</v>
      </c>
      <c r="H3183" t="s">
        <v>45</v>
      </c>
      <c r="I3183" t="s">
        <v>30</v>
      </c>
      <c r="J3183" t="s">
        <v>176</v>
      </c>
      <c r="K3183">
        <v>13.907999999999999</v>
      </c>
      <c r="L3183" t="s">
        <v>155</v>
      </c>
    </row>
    <row r="3184" spans="1:12" x14ac:dyDescent="0.3">
      <c r="A3184" t="s">
        <v>177</v>
      </c>
      <c r="B3184" t="s">
        <v>191</v>
      </c>
      <c r="C3184" t="s">
        <v>173</v>
      </c>
      <c r="D3184">
        <v>2023</v>
      </c>
      <c r="E3184" t="s">
        <v>50</v>
      </c>
      <c r="G3184" t="s">
        <v>29</v>
      </c>
      <c r="H3184" t="s">
        <v>45</v>
      </c>
      <c r="I3184" t="s">
        <v>30</v>
      </c>
      <c r="J3184" t="s">
        <v>176</v>
      </c>
      <c r="K3184">
        <v>14.077999999999999</v>
      </c>
      <c r="L3184" t="s">
        <v>155</v>
      </c>
    </row>
    <row r="3185" spans="1:12" x14ac:dyDescent="0.3">
      <c r="A3185" t="s">
        <v>177</v>
      </c>
      <c r="B3185" t="s">
        <v>191</v>
      </c>
      <c r="C3185" t="s">
        <v>173</v>
      </c>
      <c r="D3185">
        <v>2023</v>
      </c>
      <c r="E3185" t="s">
        <v>51</v>
      </c>
      <c r="G3185" t="s">
        <v>29</v>
      </c>
      <c r="H3185" t="s">
        <v>45</v>
      </c>
      <c r="I3185" t="s">
        <v>30</v>
      </c>
      <c r="J3185" t="s">
        <v>176</v>
      </c>
      <c r="K3185">
        <v>14.991</v>
      </c>
      <c r="L3185" t="s">
        <v>155</v>
      </c>
    </row>
    <row r="3186" spans="1:12" x14ac:dyDescent="0.3">
      <c r="A3186" t="s">
        <v>177</v>
      </c>
      <c r="B3186" t="s">
        <v>191</v>
      </c>
      <c r="C3186" t="s">
        <v>173</v>
      </c>
      <c r="D3186">
        <v>2023</v>
      </c>
      <c r="E3186" t="s">
        <v>52</v>
      </c>
      <c r="G3186" t="s">
        <v>29</v>
      </c>
      <c r="H3186" t="s">
        <v>45</v>
      </c>
      <c r="I3186" t="s">
        <v>30</v>
      </c>
      <c r="J3186" t="s">
        <v>176</v>
      </c>
      <c r="K3186">
        <v>17.219000000000001</v>
      </c>
      <c r="L3186" t="s">
        <v>155</v>
      </c>
    </row>
    <row r="3187" spans="1:12" x14ac:dyDescent="0.3">
      <c r="A3187" t="s">
        <v>177</v>
      </c>
      <c r="B3187" t="s">
        <v>191</v>
      </c>
      <c r="C3187" t="s">
        <v>173</v>
      </c>
      <c r="D3187">
        <v>2023</v>
      </c>
      <c r="E3187" t="s">
        <v>53</v>
      </c>
      <c r="G3187" t="s">
        <v>29</v>
      </c>
      <c r="H3187" t="s">
        <v>45</v>
      </c>
      <c r="I3187" t="s">
        <v>30</v>
      </c>
      <c r="J3187" t="s">
        <v>176</v>
      </c>
      <c r="K3187">
        <v>17.154</v>
      </c>
      <c r="L3187" t="s">
        <v>155</v>
      </c>
    </row>
    <row r="3188" spans="1:12" x14ac:dyDescent="0.3">
      <c r="A3188" t="s">
        <v>177</v>
      </c>
      <c r="B3188" t="s">
        <v>191</v>
      </c>
      <c r="C3188" t="s">
        <v>173</v>
      </c>
      <c r="D3188">
        <v>2023</v>
      </c>
      <c r="E3188" t="s">
        <v>54</v>
      </c>
      <c r="G3188" t="s">
        <v>29</v>
      </c>
      <c r="H3188" t="s">
        <v>45</v>
      </c>
      <c r="I3188" t="s">
        <v>30</v>
      </c>
      <c r="J3188" t="s">
        <v>176</v>
      </c>
      <c r="K3188">
        <v>15.19</v>
      </c>
      <c r="L3188" t="s">
        <v>155</v>
      </c>
    </row>
    <row r="3189" spans="1:12" x14ac:dyDescent="0.3">
      <c r="A3189" t="s">
        <v>177</v>
      </c>
      <c r="B3189" t="s">
        <v>191</v>
      </c>
      <c r="C3189" t="s">
        <v>173</v>
      </c>
      <c r="D3189">
        <v>2023</v>
      </c>
      <c r="E3189" t="s">
        <v>55</v>
      </c>
      <c r="G3189" t="s">
        <v>29</v>
      </c>
      <c r="H3189" t="s">
        <v>45</v>
      </c>
      <c r="I3189" t="s">
        <v>30</v>
      </c>
      <c r="J3189" t="s">
        <v>176</v>
      </c>
      <c r="K3189">
        <v>14.194000000000001</v>
      </c>
      <c r="L3189" t="s">
        <v>155</v>
      </c>
    </row>
    <row r="3190" spans="1:12" x14ac:dyDescent="0.3">
      <c r="A3190" t="s">
        <v>177</v>
      </c>
      <c r="B3190" t="s">
        <v>191</v>
      </c>
      <c r="C3190" t="s">
        <v>173</v>
      </c>
      <c r="D3190">
        <v>2023</v>
      </c>
      <c r="E3190" t="s">
        <v>56</v>
      </c>
      <c r="G3190" t="s">
        <v>29</v>
      </c>
      <c r="H3190" t="s">
        <v>45</v>
      </c>
      <c r="I3190" t="s">
        <v>30</v>
      </c>
      <c r="J3190" t="s">
        <v>176</v>
      </c>
      <c r="K3190">
        <v>14.824999999999999</v>
      </c>
      <c r="L3190" t="s">
        <v>155</v>
      </c>
    </row>
    <row r="3191" spans="1:12" x14ac:dyDescent="0.3">
      <c r="A3191" t="s">
        <v>177</v>
      </c>
      <c r="B3191" t="s">
        <v>191</v>
      </c>
      <c r="C3191" t="s">
        <v>173</v>
      </c>
      <c r="D3191">
        <v>2024</v>
      </c>
      <c r="E3191" t="s">
        <v>44</v>
      </c>
      <c r="G3191" t="s">
        <v>29</v>
      </c>
      <c r="H3191" t="s">
        <v>45</v>
      </c>
      <c r="I3191" t="s">
        <v>30</v>
      </c>
      <c r="J3191" t="s">
        <v>176</v>
      </c>
      <c r="K3191">
        <v>67.807000000000002</v>
      </c>
      <c r="L3191" t="s">
        <v>155</v>
      </c>
    </row>
    <row r="3192" spans="1:12" x14ac:dyDescent="0.3">
      <c r="A3192" t="s">
        <v>177</v>
      </c>
      <c r="B3192" t="s">
        <v>191</v>
      </c>
      <c r="C3192" t="s">
        <v>173</v>
      </c>
      <c r="D3192">
        <v>2024</v>
      </c>
      <c r="E3192" t="s">
        <v>46</v>
      </c>
      <c r="G3192" t="s">
        <v>29</v>
      </c>
      <c r="H3192" t="s">
        <v>45</v>
      </c>
      <c r="I3192" t="s">
        <v>30</v>
      </c>
      <c r="J3192" t="s">
        <v>176</v>
      </c>
      <c r="K3192">
        <v>69.325999999999993</v>
      </c>
      <c r="L3192" t="s">
        <v>155</v>
      </c>
    </row>
    <row r="3193" spans="1:12" x14ac:dyDescent="0.3">
      <c r="A3193" t="s">
        <v>177</v>
      </c>
      <c r="B3193" t="s">
        <v>191</v>
      </c>
      <c r="C3193" t="s">
        <v>173</v>
      </c>
      <c r="D3193">
        <v>2024</v>
      </c>
      <c r="E3193" t="s">
        <v>47</v>
      </c>
      <c r="G3193" t="s">
        <v>29</v>
      </c>
      <c r="H3193" t="s">
        <v>45</v>
      </c>
      <c r="I3193" t="s">
        <v>30</v>
      </c>
      <c r="J3193" t="s">
        <v>176</v>
      </c>
      <c r="K3193">
        <v>61.22</v>
      </c>
      <c r="L3193" t="s">
        <v>155</v>
      </c>
    </row>
    <row r="3194" spans="1:12" x14ac:dyDescent="0.3">
      <c r="A3194" t="s">
        <v>177</v>
      </c>
      <c r="B3194" t="s">
        <v>191</v>
      </c>
      <c r="C3194" t="s">
        <v>173</v>
      </c>
      <c r="D3194">
        <v>2024</v>
      </c>
      <c r="E3194" t="s">
        <v>48</v>
      </c>
      <c r="G3194" t="s">
        <v>29</v>
      </c>
      <c r="H3194" t="s">
        <v>45</v>
      </c>
      <c r="I3194" t="s">
        <v>30</v>
      </c>
      <c r="J3194" t="s">
        <v>176</v>
      </c>
      <c r="K3194">
        <v>82.83</v>
      </c>
      <c r="L3194" t="s">
        <v>155</v>
      </c>
    </row>
    <row r="3195" spans="1:12" x14ac:dyDescent="0.3">
      <c r="A3195" t="s">
        <v>177</v>
      </c>
      <c r="B3195" t="s">
        <v>191</v>
      </c>
      <c r="C3195" t="s">
        <v>173</v>
      </c>
      <c r="D3195">
        <v>2024</v>
      </c>
      <c r="E3195" t="s">
        <v>49</v>
      </c>
      <c r="G3195" t="s">
        <v>29</v>
      </c>
      <c r="H3195" t="s">
        <v>45</v>
      </c>
      <c r="I3195" t="s">
        <v>30</v>
      </c>
      <c r="J3195" t="s">
        <v>176</v>
      </c>
      <c r="K3195">
        <v>78.582999999999998</v>
      </c>
      <c r="L3195" t="s">
        <v>155</v>
      </c>
    </row>
    <row r="3196" spans="1:12" x14ac:dyDescent="0.3">
      <c r="A3196" t="s">
        <v>177</v>
      </c>
      <c r="B3196" t="s">
        <v>191</v>
      </c>
      <c r="C3196" t="s">
        <v>173</v>
      </c>
      <c r="D3196">
        <v>2024</v>
      </c>
      <c r="E3196" t="s">
        <v>50</v>
      </c>
      <c r="G3196" t="s">
        <v>29</v>
      </c>
      <c r="H3196" t="s">
        <v>45</v>
      </c>
      <c r="I3196" t="s">
        <v>30</v>
      </c>
      <c r="J3196" t="s">
        <v>176</v>
      </c>
      <c r="K3196">
        <v>81.402000000000001</v>
      </c>
      <c r="L3196" t="s">
        <v>155</v>
      </c>
    </row>
    <row r="3197" spans="1:12" x14ac:dyDescent="0.3">
      <c r="A3197" t="s">
        <v>177</v>
      </c>
      <c r="B3197" t="s">
        <v>191</v>
      </c>
      <c r="C3197" t="s">
        <v>173</v>
      </c>
      <c r="D3197">
        <v>2024</v>
      </c>
      <c r="E3197" t="s">
        <v>51</v>
      </c>
      <c r="G3197" t="s">
        <v>29</v>
      </c>
      <c r="H3197" t="s">
        <v>45</v>
      </c>
      <c r="I3197" t="s">
        <v>30</v>
      </c>
      <c r="J3197" t="s">
        <v>176</v>
      </c>
      <c r="K3197">
        <v>116.797</v>
      </c>
      <c r="L3197" t="s">
        <v>155</v>
      </c>
    </row>
    <row r="3198" spans="1:12" x14ac:dyDescent="0.3">
      <c r="A3198" t="s">
        <v>177</v>
      </c>
      <c r="B3198" t="s">
        <v>191</v>
      </c>
      <c r="C3198" t="s">
        <v>173</v>
      </c>
      <c r="D3198">
        <v>2024</v>
      </c>
      <c r="E3198" t="s">
        <v>52</v>
      </c>
      <c r="G3198" t="s">
        <v>29</v>
      </c>
      <c r="H3198" t="s">
        <v>45</v>
      </c>
      <c r="I3198" t="s">
        <v>30</v>
      </c>
      <c r="J3198" t="s">
        <v>176</v>
      </c>
      <c r="K3198">
        <v>146.91399999999999</v>
      </c>
      <c r="L3198" t="s">
        <v>155</v>
      </c>
    </row>
    <row r="3199" spans="1:12" x14ac:dyDescent="0.3">
      <c r="A3199" t="s">
        <v>177</v>
      </c>
      <c r="B3199" t="s">
        <v>191</v>
      </c>
      <c r="C3199" t="s">
        <v>173</v>
      </c>
      <c r="D3199">
        <v>2024</v>
      </c>
      <c r="E3199" t="s">
        <v>53</v>
      </c>
      <c r="G3199" t="s">
        <v>29</v>
      </c>
      <c r="H3199" t="s">
        <v>45</v>
      </c>
      <c r="I3199" t="s">
        <v>30</v>
      </c>
      <c r="J3199" t="s">
        <v>176</v>
      </c>
      <c r="K3199">
        <v>143.71899999999999</v>
      </c>
      <c r="L3199" t="s">
        <v>155</v>
      </c>
    </row>
    <row r="3200" spans="1:12" x14ac:dyDescent="0.3">
      <c r="A3200" t="s">
        <v>177</v>
      </c>
      <c r="B3200" t="s">
        <v>191</v>
      </c>
      <c r="C3200" t="s">
        <v>173</v>
      </c>
      <c r="D3200">
        <v>2024</v>
      </c>
      <c r="E3200" t="s">
        <v>54</v>
      </c>
      <c r="G3200" t="s">
        <v>29</v>
      </c>
      <c r="H3200" t="s">
        <v>45</v>
      </c>
      <c r="I3200" t="s">
        <v>30</v>
      </c>
      <c r="J3200" t="s">
        <v>176</v>
      </c>
      <c r="K3200">
        <v>128.56899999999999</v>
      </c>
      <c r="L3200" t="s">
        <v>155</v>
      </c>
    </row>
    <row r="3201" spans="1:12" x14ac:dyDescent="0.3">
      <c r="A3201" t="s">
        <v>177</v>
      </c>
      <c r="B3201" t="s">
        <v>191</v>
      </c>
      <c r="C3201" t="s">
        <v>173</v>
      </c>
      <c r="D3201">
        <v>2024</v>
      </c>
      <c r="E3201" t="s">
        <v>55</v>
      </c>
      <c r="G3201" t="s">
        <v>29</v>
      </c>
      <c r="H3201" t="s">
        <v>45</v>
      </c>
      <c r="I3201" t="s">
        <v>30</v>
      </c>
      <c r="J3201" t="s">
        <v>176</v>
      </c>
      <c r="K3201">
        <v>120.029</v>
      </c>
      <c r="L3201" t="s">
        <v>155</v>
      </c>
    </row>
    <row r="3202" spans="1:12" x14ac:dyDescent="0.3">
      <c r="A3202" t="s">
        <v>177</v>
      </c>
      <c r="B3202" t="s">
        <v>191</v>
      </c>
      <c r="C3202" t="s">
        <v>173</v>
      </c>
      <c r="D3202">
        <v>2024</v>
      </c>
      <c r="E3202" t="s">
        <v>56</v>
      </c>
      <c r="G3202" t="s">
        <v>29</v>
      </c>
      <c r="H3202" t="s">
        <v>45</v>
      </c>
      <c r="I3202" t="s">
        <v>30</v>
      </c>
      <c r="J3202" t="s">
        <v>176</v>
      </c>
      <c r="K3202">
        <v>139.744</v>
      </c>
      <c r="L3202" t="s">
        <v>155</v>
      </c>
    </row>
    <row r="3203" spans="1:12" x14ac:dyDescent="0.3">
      <c r="A3203" t="s">
        <v>177</v>
      </c>
      <c r="B3203" t="s">
        <v>190</v>
      </c>
      <c r="C3203" t="s">
        <v>173</v>
      </c>
      <c r="D3203">
        <v>1995</v>
      </c>
      <c r="E3203" t="s">
        <v>44</v>
      </c>
      <c r="G3203" t="s">
        <v>29</v>
      </c>
      <c r="H3203" t="s">
        <v>45</v>
      </c>
      <c r="I3203" t="s">
        <v>57</v>
      </c>
      <c r="J3203" t="s">
        <v>176</v>
      </c>
      <c r="K3203">
        <v>0</v>
      </c>
      <c r="L3203" t="s">
        <v>155</v>
      </c>
    </row>
    <row r="3204" spans="1:12" x14ac:dyDescent="0.3">
      <c r="A3204" t="s">
        <v>177</v>
      </c>
      <c r="B3204" t="s">
        <v>190</v>
      </c>
      <c r="C3204" t="s">
        <v>173</v>
      </c>
      <c r="D3204">
        <v>1995</v>
      </c>
      <c r="E3204" t="s">
        <v>46</v>
      </c>
      <c r="G3204" t="s">
        <v>29</v>
      </c>
      <c r="H3204" t="s">
        <v>45</v>
      </c>
      <c r="I3204" t="s">
        <v>57</v>
      </c>
      <c r="J3204" t="s">
        <v>176</v>
      </c>
      <c r="K3204">
        <v>0</v>
      </c>
      <c r="L3204" t="s">
        <v>155</v>
      </c>
    </row>
    <row r="3205" spans="1:12" x14ac:dyDescent="0.3">
      <c r="A3205" t="s">
        <v>177</v>
      </c>
      <c r="B3205" t="s">
        <v>190</v>
      </c>
      <c r="C3205" t="s">
        <v>173</v>
      </c>
      <c r="D3205">
        <v>1995</v>
      </c>
      <c r="E3205" t="s">
        <v>47</v>
      </c>
      <c r="G3205" t="s">
        <v>29</v>
      </c>
      <c r="H3205" t="s">
        <v>45</v>
      </c>
      <c r="I3205" t="s">
        <v>57</v>
      </c>
      <c r="J3205" t="s">
        <v>176</v>
      </c>
      <c r="K3205">
        <v>0</v>
      </c>
      <c r="L3205" t="s">
        <v>155</v>
      </c>
    </row>
    <row r="3206" spans="1:12" x14ac:dyDescent="0.3">
      <c r="A3206" t="s">
        <v>177</v>
      </c>
      <c r="B3206" t="s">
        <v>190</v>
      </c>
      <c r="C3206" t="s">
        <v>173</v>
      </c>
      <c r="D3206">
        <v>1995</v>
      </c>
      <c r="E3206" t="s">
        <v>48</v>
      </c>
      <c r="G3206" t="s">
        <v>29</v>
      </c>
      <c r="H3206" t="s">
        <v>45</v>
      </c>
      <c r="I3206" t="s">
        <v>57</v>
      </c>
      <c r="J3206" t="s">
        <v>176</v>
      </c>
      <c r="K3206">
        <v>0</v>
      </c>
      <c r="L3206" t="s">
        <v>155</v>
      </c>
    </row>
    <row r="3207" spans="1:12" x14ac:dyDescent="0.3">
      <c r="A3207" t="s">
        <v>177</v>
      </c>
      <c r="B3207" t="s">
        <v>190</v>
      </c>
      <c r="C3207" t="s">
        <v>173</v>
      </c>
      <c r="D3207">
        <v>1995</v>
      </c>
      <c r="E3207" t="s">
        <v>49</v>
      </c>
      <c r="G3207" t="s">
        <v>29</v>
      </c>
      <c r="H3207" t="s">
        <v>45</v>
      </c>
      <c r="I3207" t="s">
        <v>57</v>
      </c>
      <c r="J3207" t="s">
        <v>176</v>
      </c>
      <c r="K3207">
        <v>0</v>
      </c>
      <c r="L3207" t="s">
        <v>155</v>
      </c>
    </row>
    <row r="3208" spans="1:12" x14ac:dyDescent="0.3">
      <c r="A3208" t="s">
        <v>177</v>
      </c>
      <c r="B3208" t="s">
        <v>190</v>
      </c>
      <c r="C3208" t="s">
        <v>173</v>
      </c>
      <c r="D3208">
        <v>1995</v>
      </c>
      <c r="E3208" t="s">
        <v>50</v>
      </c>
      <c r="G3208" t="s">
        <v>29</v>
      </c>
      <c r="H3208" t="s">
        <v>45</v>
      </c>
      <c r="I3208" t="s">
        <v>57</v>
      </c>
      <c r="J3208" t="s">
        <v>176</v>
      </c>
      <c r="K3208">
        <v>0</v>
      </c>
      <c r="L3208" t="s">
        <v>155</v>
      </c>
    </row>
    <row r="3209" spans="1:12" x14ac:dyDescent="0.3">
      <c r="A3209" t="s">
        <v>177</v>
      </c>
      <c r="B3209" t="s">
        <v>190</v>
      </c>
      <c r="C3209" t="s">
        <v>173</v>
      </c>
      <c r="D3209">
        <v>1995</v>
      </c>
      <c r="E3209" t="s">
        <v>51</v>
      </c>
      <c r="G3209" t="s">
        <v>29</v>
      </c>
      <c r="H3209" t="s">
        <v>45</v>
      </c>
      <c r="I3209" t="s">
        <v>57</v>
      </c>
      <c r="J3209" t="s">
        <v>176</v>
      </c>
      <c r="K3209">
        <v>0</v>
      </c>
      <c r="L3209" t="s">
        <v>155</v>
      </c>
    </row>
    <row r="3210" spans="1:12" x14ac:dyDescent="0.3">
      <c r="A3210" t="s">
        <v>177</v>
      </c>
      <c r="B3210" t="s">
        <v>190</v>
      </c>
      <c r="C3210" t="s">
        <v>173</v>
      </c>
      <c r="D3210">
        <v>1995</v>
      </c>
      <c r="E3210" t="s">
        <v>52</v>
      </c>
      <c r="G3210" t="s">
        <v>29</v>
      </c>
      <c r="H3210" t="s">
        <v>45</v>
      </c>
      <c r="I3210" t="s">
        <v>57</v>
      </c>
      <c r="J3210" t="s">
        <v>176</v>
      </c>
      <c r="K3210">
        <v>0</v>
      </c>
      <c r="L3210" t="s">
        <v>155</v>
      </c>
    </row>
    <row r="3211" spans="1:12" x14ac:dyDescent="0.3">
      <c r="A3211" t="s">
        <v>177</v>
      </c>
      <c r="B3211" t="s">
        <v>190</v>
      </c>
      <c r="C3211" t="s">
        <v>173</v>
      </c>
      <c r="D3211">
        <v>1995</v>
      </c>
      <c r="E3211" t="s">
        <v>53</v>
      </c>
      <c r="G3211" t="s">
        <v>29</v>
      </c>
      <c r="H3211" t="s">
        <v>45</v>
      </c>
      <c r="I3211" t="s">
        <v>57</v>
      </c>
      <c r="J3211" t="s">
        <v>176</v>
      </c>
      <c r="K3211">
        <v>0</v>
      </c>
      <c r="L3211" t="s">
        <v>155</v>
      </c>
    </row>
    <row r="3212" spans="1:12" x14ac:dyDescent="0.3">
      <c r="A3212" t="s">
        <v>177</v>
      </c>
      <c r="B3212" t="s">
        <v>190</v>
      </c>
      <c r="C3212" t="s">
        <v>173</v>
      </c>
      <c r="D3212">
        <v>1995</v>
      </c>
      <c r="E3212" t="s">
        <v>54</v>
      </c>
      <c r="G3212" t="s">
        <v>29</v>
      </c>
      <c r="H3212" t="s">
        <v>45</v>
      </c>
      <c r="I3212" t="s">
        <v>57</v>
      </c>
      <c r="J3212" t="s">
        <v>176</v>
      </c>
      <c r="K3212">
        <v>0</v>
      </c>
      <c r="L3212" t="s">
        <v>155</v>
      </c>
    </row>
    <row r="3213" spans="1:12" x14ac:dyDescent="0.3">
      <c r="A3213" t="s">
        <v>177</v>
      </c>
      <c r="B3213" t="s">
        <v>190</v>
      </c>
      <c r="C3213" t="s">
        <v>173</v>
      </c>
      <c r="D3213">
        <v>1995</v>
      </c>
      <c r="E3213" t="s">
        <v>55</v>
      </c>
      <c r="G3213" t="s">
        <v>29</v>
      </c>
      <c r="H3213" t="s">
        <v>45</v>
      </c>
      <c r="I3213" t="s">
        <v>57</v>
      </c>
      <c r="J3213" t="s">
        <v>176</v>
      </c>
      <c r="K3213">
        <v>0</v>
      </c>
      <c r="L3213" t="s">
        <v>155</v>
      </c>
    </row>
    <row r="3214" spans="1:12" x14ac:dyDescent="0.3">
      <c r="A3214" t="s">
        <v>177</v>
      </c>
      <c r="B3214" t="s">
        <v>190</v>
      </c>
      <c r="C3214" t="s">
        <v>173</v>
      </c>
      <c r="D3214">
        <v>1995</v>
      </c>
      <c r="E3214" t="s">
        <v>56</v>
      </c>
      <c r="G3214" t="s">
        <v>29</v>
      </c>
      <c r="H3214" t="s">
        <v>45</v>
      </c>
      <c r="I3214" t="s">
        <v>57</v>
      </c>
      <c r="J3214" t="s">
        <v>176</v>
      </c>
      <c r="K3214">
        <v>0</v>
      </c>
      <c r="L3214" t="s">
        <v>155</v>
      </c>
    </row>
    <row r="3215" spans="1:12" x14ac:dyDescent="0.3">
      <c r="A3215" t="s">
        <v>177</v>
      </c>
      <c r="B3215" t="s">
        <v>190</v>
      </c>
      <c r="C3215" t="s">
        <v>173</v>
      </c>
      <c r="D3215">
        <v>1996</v>
      </c>
      <c r="E3215" t="s">
        <v>44</v>
      </c>
      <c r="G3215" t="s">
        <v>29</v>
      </c>
      <c r="H3215" t="s">
        <v>45</v>
      </c>
      <c r="I3215" t="s">
        <v>57</v>
      </c>
      <c r="J3215" t="s">
        <v>176</v>
      </c>
      <c r="K3215">
        <v>0</v>
      </c>
      <c r="L3215" t="s">
        <v>155</v>
      </c>
    </row>
    <row r="3216" spans="1:12" x14ac:dyDescent="0.3">
      <c r="A3216" t="s">
        <v>177</v>
      </c>
      <c r="B3216" t="s">
        <v>190</v>
      </c>
      <c r="C3216" t="s">
        <v>173</v>
      </c>
      <c r="D3216">
        <v>1996</v>
      </c>
      <c r="E3216" t="s">
        <v>46</v>
      </c>
      <c r="G3216" t="s">
        <v>29</v>
      </c>
      <c r="H3216" t="s">
        <v>45</v>
      </c>
      <c r="I3216" t="s">
        <v>57</v>
      </c>
      <c r="J3216" t="s">
        <v>176</v>
      </c>
      <c r="K3216">
        <v>0</v>
      </c>
      <c r="L3216" t="s">
        <v>155</v>
      </c>
    </row>
    <row r="3217" spans="1:12" x14ac:dyDescent="0.3">
      <c r="A3217" t="s">
        <v>177</v>
      </c>
      <c r="B3217" t="s">
        <v>190</v>
      </c>
      <c r="C3217" t="s">
        <v>173</v>
      </c>
      <c r="D3217">
        <v>1996</v>
      </c>
      <c r="E3217" t="s">
        <v>47</v>
      </c>
      <c r="G3217" t="s">
        <v>29</v>
      </c>
      <c r="H3217" t="s">
        <v>45</v>
      </c>
      <c r="I3217" t="s">
        <v>57</v>
      </c>
      <c r="J3217" t="s">
        <v>176</v>
      </c>
      <c r="K3217">
        <v>0</v>
      </c>
      <c r="L3217" t="s">
        <v>155</v>
      </c>
    </row>
    <row r="3218" spans="1:12" x14ac:dyDescent="0.3">
      <c r="A3218" t="s">
        <v>177</v>
      </c>
      <c r="B3218" t="s">
        <v>190</v>
      </c>
      <c r="C3218" t="s">
        <v>173</v>
      </c>
      <c r="D3218">
        <v>1996</v>
      </c>
      <c r="E3218" t="s">
        <v>48</v>
      </c>
      <c r="G3218" t="s">
        <v>29</v>
      </c>
      <c r="H3218" t="s">
        <v>45</v>
      </c>
      <c r="I3218" t="s">
        <v>57</v>
      </c>
      <c r="J3218" t="s">
        <v>176</v>
      </c>
      <c r="K3218">
        <v>0</v>
      </c>
      <c r="L3218" t="s">
        <v>155</v>
      </c>
    </row>
    <row r="3219" spans="1:12" x14ac:dyDescent="0.3">
      <c r="A3219" t="s">
        <v>177</v>
      </c>
      <c r="B3219" t="s">
        <v>190</v>
      </c>
      <c r="C3219" t="s">
        <v>173</v>
      </c>
      <c r="D3219">
        <v>1996</v>
      </c>
      <c r="E3219" t="s">
        <v>49</v>
      </c>
      <c r="G3219" t="s">
        <v>29</v>
      </c>
      <c r="H3219" t="s">
        <v>45</v>
      </c>
      <c r="I3219" t="s">
        <v>57</v>
      </c>
      <c r="J3219" t="s">
        <v>176</v>
      </c>
      <c r="K3219">
        <v>0</v>
      </c>
      <c r="L3219" t="s">
        <v>155</v>
      </c>
    </row>
    <row r="3220" spans="1:12" x14ac:dyDescent="0.3">
      <c r="A3220" t="s">
        <v>177</v>
      </c>
      <c r="B3220" t="s">
        <v>190</v>
      </c>
      <c r="C3220" t="s">
        <v>173</v>
      </c>
      <c r="D3220">
        <v>1996</v>
      </c>
      <c r="E3220" t="s">
        <v>50</v>
      </c>
      <c r="G3220" t="s">
        <v>29</v>
      </c>
      <c r="H3220" t="s">
        <v>45</v>
      </c>
      <c r="I3220" t="s">
        <v>57</v>
      </c>
      <c r="J3220" t="s">
        <v>176</v>
      </c>
      <c r="K3220">
        <v>0</v>
      </c>
      <c r="L3220" t="s">
        <v>155</v>
      </c>
    </row>
    <row r="3221" spans="1:12" x14ac:dyDescent="0.3">
      <c r="A3221" t="s">
        <v>177</v>
      </c>
      <c r="B3221" t="s">
        <v>190</v>
      </c>
      <c r="C3221" t="s">
        <v>173</v>
      </c>
      <c r="D3221">
        <v>1996</v>
      </c>
      <c r="E3221" t="s">
        <v>51</v>
      </c>
      <c r="G3221" t="s">
        <v>29</v>
      </c>
      <c r="H3221" t="s">
        <v>45</v>
      </c>
      <c r="I3221" t="s">
        <v>57</v>
      </c>
      <c r="J3221" t="s">
        <v>176</v>
      </c>
      <c r="K3221">
        <v>0</v>
      </c>
      <c r="L3221" t="s">
        <v>155</v>
      </c>
    </row>
    <row r="3222" spans="1:12" x14ac:dyDescent="0.3">
      <c r="A3222" t="s">
        <v>177</v>
      </c>
      <c r="B3222" t="s">
        <v>190</v>
      </c>
      <c r="C3222" t="s">
        <v>173</v>
      </c>
      <c r="D3222">
        <v>1996</v>
      </c>
      <c r="E3222" t="s">
        <v>52</v>
      </c>
      <c r="G3222" t="s">
        <v>29</v>
      </c>
      <c r="H3222" t="s">
        <v>45</v>
      </c>
      <c r="I3222" t="s">
        <v>57</v>
      </c>
      <c r="J3222" t="s">
        <v>176</v>
      </c>
      <c r="K3222">
        <v>0</v>
      </c>
      <c r="L3222" t="s">
        <v>155</v>
      </c>
    </row>
    <row r="3223" spans="1:12" x14ac:dyDescent="0.3">
      <c r="A3223" t="s">
        <v>177</v>
      </c>
      <c r="B3223" t="s">
        <v>190</v>
      </c>
      <c r="C3223" t="s">
        <v>173</v>
      </c>
      <c r="D3223">
        <v>1996</v>
      </c>
      <c r="E3223" t="s">
        <v>53</v>
      </c>
      <c r="G3223" t="s">
        <v>29</v>
      </c>
      <c r="H3223" t="s">
        <v>45</v>
      </c>
      <c r="I3223" t="s">
        <v>57</v>
      </c>
      <c r="J3223" t="s">
        <v>176</v>
      </c>
      <c r="K3223">
        <v>0</v>
      </c>
      <c r="L3223" t="s">
        <v>155</v>
      </c>
    </row>
    <row r="3224" spans="1:12" x14ac:dyDescent="0.3">
      <c r="A3224" t="s">
        <v>177</v>
      </c>
      <c r="B3224" t="s">
        <v>190</v>
      </c>
      <c r="C3224" t="s">
        <v>173</v>
      </c>
      <c r="D3224">
        <v>1996</v>
      </c>
      <c r="E3224" t="s">
        <v>54</v>
      </c>
      <c r="G3224" t="s">
        <v>29</v>
      </c>
      <c r="H3224" t="s">
        <v>45</v>
      </c>
      <c r="I3224" t="s">
        <v>57</v>
      </c>
      <c r="J3224" t="s">
        <v>176</v>
      </c>
      <c r="K3224">
        <v>0</v>
      </c>
      <c r="L3224" t="s">
        <v>155</v>
      </c>
    </row>
    <row r="3225" spans="1:12" x14ac:dyDescent="0.3">
      <c r="A3225" t="s">
        <v>177</v>
      </c>
      <c r="B3225" t="s">
        <v>190</v>
      </c>
      <c r="C3225" t="s">
        <v>173</v>
      </c>
      <c r="D3225">
        <v>1996</v>
      </c>
      <c r="E3225" t="s">
        <v>55</v>
      </c>
      <c r="G3225" t="s">
        <v>29</v>
      </c>
      <c r="H3225" t="s">
        <v>45</v>
      </c>
      <c r="I3225" t="s">
        <v>57</v>
      </c>
      <c r="J3225" t="s">
        <v>176</v>
      </c>
      <c r="K3225">
        <v>0</v>
      </c>
      <c r="L3225" t="s">
        <v>155</v>
      </c>
    </row>
    <row r="3226" spans="1:12" x14ac:dyDescent="0.3">
      <c r="A3226" t="s">
        <v>177</v>
      </c>
      <c r="B3226" t="s">
        <v>190</v>
      </c>
      <c r="C3226" t="s">
        <v>173</v>
      </c>
      <c r="D3226">
        <v>1996</v>
      </c>
      <c r="E3226" t="s">
        <v>56</v>
      </c>
      <c r="G3226" t="s">
        <v>29</v>
      </c>
      <c r="H3226" t="s">
        <v>45</v>
      </c>
      <c r="I3226" t="s">
        <v>57</v>
      </c>
      <c r="J3226" t="s">
        <v>176</v>
      </c>
      <c r="K3226">
        <v>0</v>
      </c>
      <c r="L3226" t="s">
        <v>155</v>
      </c>
    </row>
    <row r="3227" spans="1:12" x14ac:dyDescent="0.3">
      <c r="A3227" t="s">
        <v>177</v>
      </c>
      <c r="B3227" t="s">
        <v>190</v>
      </c>
      <c r="C3227" t="s">
        <v>173</v>
      </c>
      <c r="D3227">
        <v>1997</v>
      </c>
      <c r="E3227" t="s">
        <v>44</v>
      </c>
      <c r="G3227" t="s">
        <v>29</v>
      </c>
      <c r="H3227" t="s">
        <v>45</v>
      </c>
      <c r="I3227" t="s">
        <v>57</v>
      </c>
      <c r="J3227" t="s">
        <v>176</v>
      </c>
      <c r="K3227">
        <v>0</v>
      </c>
      <c r="L3227" t="s">
        <v>155</v>
      </c>
    </row>
    <row r="3228" spans="1:12" x14ac:dyDescent="0.3">
      <c r="A3228" t="s">
        <v>177</v>
      </c>
      <c r="B3228" t="s">
        <v>190</v>
      </c>
      <c r="C3228" t="s">
        <v>173</v>
      </c>
      <c r="D3228">
        <v>1997</v>
      </c>
      <c r="E3228" t="s">
        <v>46</v>
      </c>
      <c r="G3228" t="s">
        <v>29</v>
      </c>
      <c r="H3228" t="s">
        <v>45</v>
      </c>
      <c r="I3228" t="s">
        <v>57</v>
      </c>
      <c r="J3228" t="s">
        <v>176</v>
      </c>
      <c r="K3228">
        <v>0</v>
      </c>
      <c r="L3228" t="s">
        <v>155</v>
      </c>
    </row>
    <row r="3229" spans="1:12" x14ac:dyDescent="0.3">
      <c r="A3229" t="s">
        <v>177</v>
      </c>
      <c r="B3229" t="s">
        <v>190</v>
      </c>
      <c r="C3229" t="s">
        <v>173</v>
      </c>
      <c r="D3229">
        <v>1997</v>
      </c>
      <c r="E3229" t="s">
        <v>47</v>
      </c>
      <c r="G3229" t="s">
        <v>29</v>
      </c>
      <c r="H3229" t="s">
        <v>45</v>
      </c>
      <c r="I3229" t="s">
        <v>57</v>
      </c>
      <c r="J3229" t="s">
        <v>176</v>
      </c>
      <c r="K3229">
        <v>0</v>
      </c>
      <c r="L3229" t="s">
        <v>155</v>
      </c>
    </row>
    <row r="3230" spans="1:12" x14ac:dyDescent="0.3">
      <c r="A3230" t="s">
        <v>177</v>
      </c>
      <c r="B3230" t="s">
        <v>190</v>
      </c>
      <c r="C3230" t="s">
        <v>173</v>
      </c>
      <c r="D3230">
        <v>1997</v>
      </c>
      <c r="E3230" t="s">
        <v>48</v>
      </c>
      <c r="G3230" t="s">
        <v>29</v>
      </c>
      <c r="H3230" t="s">
        <v>45</v>
      </c>
      <c r="I3230" t="s">
        <v>57</v>
      </c>
      <c r="J3230" t="s">
        <v>176</v>
      </c>
      <c r="K3230">
        <v>0</v>
      </c>
      <c r="L3230" t="s">
        <v>155</v>
      </c>
    </row>
    <row r="3231" spans="1:12" x14ac:dyDescent="0.3">
      <c r="A3231" t="s">
        <v>177</v>
      </c>
      <c r="B3231" t="s">
        <v>190</v>
      </c>
      <c r="C3231" t="s">
        <v>173</v>
      </c>
      <c r="D3231">
        <v>1997</v>
      </c>
      <c r="E3231" t="s">
        <v>49</v>
      </c>
      <c r="G3231" t="s">
        <v>29</v>
      </c>
      <c r="H3231" t="s">
        <v>45</v>
      </c>
      <c r="I3231" t="s">
        <v>57</v>
      </c>
      <c r="J3231" t="s">
        <v>176</v>
      </c>
      <c r="K3231">
        <v>0</v>
      </c>
      <c r="L3231" t="s">
        <v>155</v>
      </c>
    </row>
    <row r="3232" spans="1:12" x14ac:dyDescent="0.3">
      <c r="A3232" t="s">
        <v>177</v>
      </c>
      <c r="B3232" t="s">
        <v>190</v>
      </c>
      <c r="C3232" t="s">
        <v>173</v>
      </c>
      <c r="D3232">
        <v>1997</v>
      </c>
      <c r="E3232" t="s">
        <v>50</v>
      </c>
      <c r="G3232" t="s">
        <v>29</v>
      </c>
      <c r="H3232" t="s">
        <v>45</v>
      </c>
      <c r="I3232" t="s">
        <v>57</v>
      </c>
      <c r="J3232" t="s">
        <v>176</v>
      </c>
      <c r="K3232">
        <v>0</v>
      </c>
      <c r="L3232" t="s">
        <v>155</v>
      </c>
    </row>
    <row r="3233" spans="1:12" x14ac:dyDescent="0.3">
      <c r="A3233" t="s">
        <v>177</v>
      </c>
      <c r="B3233" t="s">
        <v>190</v>
      </c>
      <c r="C3233" t="s">
        <v>173</v>
      </c>
      <c r="D3233">
        <v>1997</v>
      </c>
      <c r="E3233" t="s">
        <v>51</v>
      </c>
      <c r="G3233" t="s">
        <v>29</v>
      </c>
      <c r="H3233" t="s">
        <v>45</v>
      </c>
      <c r="I3233" t="s">
        <v>57</v>
      </c>
      <c r="J3233" t="s">
        <v>176</v>
      </c>
      <c r="K3233">
        <v>0</v>
      </c>
      <c r="L3233" t="s">
        <v>155</v>
      </c>
    </row>
    <row r="3234" spans="1:12" x14ac:dyDescent="0.3">
      <c r="A3234" t="s">
        <v>177</v>
      </c>
      <c r="B3234" t="s">
        <v>190</v>
      </c>
      <c r="C3234" t="s">
        <v>173</v>
      </c>
      <c r="D3234">
        <v>1997</v>
      </c>
      <c r="E3234" t="s">
        <v>52</v>
      </c>
      <c r="G3234" t="s">
        <v>29</v>
      </c>
      <c r="H3234" t="s">
        <v>45</v>
      </c>
      <c r="I3234" t="s">
        <v>57</v>
      </c>
      <c r="J3234" t="s">
        <v>176</v>
      </c>
      <c r="K3234">
        <v>0</v>
      </c>
      <c r="L3234" t="s">
        <v>155</v>
      </c>
    </row>
    <row r="3235" spans="1:12" x14ac:dyDescent="0.3">
      <c r="A3235" t="s">
        <v>177</v>
      </c>
      <c r="B3235" t="s">
        <v>190</v>
      </c>
      <c r="C3235" t="s">
        <v>173</v>
      </c>
      <c r="D3235">
        <v>1997</v>
      </c>
      <c r="E3235" t="s">
        <v>53</v>
      </c>
      <c r="G3235" t="s">
        <v>29</v>
      </c>
      <c r="H3235" t="s">
        <v>45</v>
      </c>
      <c r="I3235" t="s">
        <v>57</v>
      </c>
      <c r="J3235" t="s">
        <v>176</v>
      </c>
      <c r="K3235">
        <v>0</v>
      </c>
      <c r="L3235" t="s">
        <v>155</v>
      </c>
    </row>
    <row r="3236" spans="1:12" x14ac:dyDescent="0.3">
      <c r="A3236" t="s">
        <v>177</v>
      </c>
      <c r="B3236" t="s">
        <v>190</v>
      </c>
      <c r="C3236" t="s">
        <v>173</v>
      </c>
      <c r="D3236">
        <v>1997</v>
      </c>
      <c r="E3236" t="s">
        <v>54</v>
      </c>
      <c r="G3236" t="s">
        <v>29</v>
      </c>
      <c r="H3236" t="s">
        <v>45</v>
      </c>
      <c r="I3236" t="s">
        <v>57</v>
      </c>
      <c r="J3236" t="s">
        <v>176</v>
      </c>
      <c r="K3236">
        <v>0</v>
      </c>
      <c r="L3236" t="s">
        <v>155</v>
      </c>
    </row>
    <row r="3237" spans="1:12" x14ac:dyDescent="0.3">
      <c r="A3237" t="s">
        <v>177</v>
      </c>
      <c r="B3237" t="s">
        <v>190</v>
      </c>
      <c r="C3237" t="s">
        <v>173</v>
      </c>
      <c r="D3237">
        <v>1997</v>
      </c>
      <c r="E3237" t="s">
        <v>55</v>
      </c>
      <c r="G3237" t="s">
        <v>29</v>
      </c>
      <c r="H3237" t="s">
        <v>45</v>
      </c>
      <c r="I3237" t="s">
        <v>57</v>
      </c>
      <c r="J3237" t="s">
        <v>176</v>
      </c>
      <c r="K3237">
        <v>0</v>
      </c>
      <c r="L3237" t="s">
        <v>155</v>
      </c>
    </row>
    <row r="3238" spans="1:12" x14ac:dyDescent="0.3">
      <c r="A3238" t="s">
        <v>177</v>
      </c>
      <c r="B3238" t="s">
        <v>190</v>
      </c>
      <c r="C3238" t="s">
        <v>173</v>
      </c>
      <c r="D3238">
        <v>1997</v>
      </c>
      <c r="E3238" t="s">
        <v>56</v>
      </c>
      <c r="G3238" t="s">
        <v>29</v>
      </c>
      <c r="H3238" t="s">
        <v>45</v>
      </c>
      <c r="I3238" t="s">
        <v>57</v>
      </c>
      <c r="J3238" t="s">
        <v>176</v>
      </c>
      <c r="K3238">
        <v>0</v>
      </c>
      <c r="L3238" t="s">
        <v>155</v>
      </c>
    </row>
    <row r="3239" spans="1:12" x14ac:dyDescent="0.3">
      <c r="A3239" t="s">
        <v>177</v>
      </c>
      <c r="B3239" t="s">
        <v>190</v>
      </c>
      <c r="C3239" t="s">
        <v>173</v>
      </c>
      <c r="D3239">
        <v>1998</v>
      </c>
      <c r="E3239" t="s">
        <v>44</v>
      </c>
      <c r="G3239" t="s">
        <v>29</v>
      </c>
      <c r="H3239" t="s">
        <v>45</v>
      </c>
      <c r="I3239" t="s">
        <v>57</v>
      </c>
      <c r="J3239" t="s">
        <v>176</v>
      </c>
      <c r="K3239">
        <v>51.959840000000007</v>
      </c>
      <c r="L3239" t="s">
        <v>155</v>
      </c>
    </row>
    <row r="3240" spans="1:12" x14ac:dyDescent="0.3">
      <c r="A3240" t="s">
        <v>177</v>
      </c>
      <c r="B3240" t="s">
        <v>190</v>
      </c>
      <c r="C3240" t="s">
        <v>173</v>
      </c>
      <c r="D3240">
        <v>1998</v>
      </c>
      <c r="E3240" t="s">
        <v>46</v>
      </c>
      <c r="G3240" t="s">
        <v>29</v>
      </c>
      <c r="H3240" t="s">
        <v>45</v>
      </c>
      <c r="I3240" t="s">
        <v>57</v>
      </c>
      <c r="J3240" t="s">
        <v>176</v>
      </c>
      <c r="K3240">
        <v>147.75407999999999</v>
      </c>
      <c r="L3240" t="s">
        <v>155</v>
      </c>
    </row>
    <row r="3241" spans="1:12" x14ac:dyDescent="0.3">
      <c r="A3241" t="s">
        <v>177</v>
      </c>
      <c r="B3241" t="s">
        <v>190</v>
      </c>
      <c r="C3241" t="s">
        <v>173</v>
      </c>
      <c r="D3241">
        <v>1998</v>
      </c>
      <c r="E3241" t="s">
        <v>47</v>
      </c>
      <c r="G3241" t="s">
        <v>29</v>
      </c>
      <c r="H3241" t="s">
        <v>45</v>
      </c>
      <c r="I3241" t="s">
        <v>57</v>
      </c>
      <c r="J3241" t="s">
        <v>176</v>
      </c>
      <c r="K3241">
        <v>186.53056000000001</v>
      </c>
      <c r="L3241" t="s">
        <v>155</v>
      </c>
    </row>
    <row r="3242" spans="1:12" x14ac:dyDescent="0.3">
      <c r="A3242" t="s">
        <v>177</v>
      </c>
      <c r="B3242" t="s">
        <v>190</v>
      </c>
      <c r="C3242" t="s">
        <v>173</v>
      </c>
      <c r="D3242">
        <v>1998</v>
      </c>
      <c r="E3242" t="s">
        <v>48</v>
      </c>
      <c r="G3242" t="s">
        <v>29</v>
      </c>
      <c r="H3242" t="s">
        <v>45</v>
      </c>
      <c r="I3242" t="s">
        <v>57</v>
      </c>
      <c r="J3242" t="s">
        <v>176</v>
      </c>
      <c r="K3242">
        <v>166.58367999999999</v>
      </c>
      <c r="L3242" t="s">
        <v>155</v>
      </c>
    </row>
    <row r="3243" spans="1:12" x14ac:dyDescent="0.3">
      <c r="A3243" t="s">
        <v>177</v>
      </c>
      <c r="B3243" t="s">
        <v>190</v>
      </c>
      <c r="C3243" t="s">
        <v>173</v>
      </c>
      <c r="D3243">
        <v>1998</v>
      </c>
      <c r="E3243" t="s">
        <v>49</v>
      </c>
      <c r="G3243" t="s">
        <v>29</v>
      </c>
      <c r="H3243" t="s">
        <v>45</v>
      </c>
      <c r="I3243" t="s">
        <v>57</v>
      </c>
      <c r="J3243" t="s">
        <v>176</v>
      </c>
      <c r="K3243">
        <v>164.93520000000001</v>
      </c>
      <c r="L3243" t="s">
        <v>155</v>
      </c>
    </row>
    <row r="3244" spans="1:12" x14ac:dyDescent="0.3">
      <c r="A3244" t="s">
        <v>177</v>
      </c>
      <c r="B3244" t="s">
        <v>190</v>
      </c>
      <c r="C3244" t="s">
        <v>173</v>
      </c>
      <c r="D3244">
        <v>1998</v>
      </c>
      <c r="E3244" t="s">
        <v>50</v>
      </c>
      <c r="G3244" t="s">
        <v>29</v>
      </c>
      <c r="H3244" t="s">
        <v>45</v>
      </c>
      <c r="I3244" t="s">
        <v>57</v>
      </c>
      <c r="J3244" t="s">
        <v>176</v>
      </c>
      <c r="K3244">
        <v>175.58720000000002</v>
      </c>
      <c r="L3244" t="s">
        <v>155</v>
      </c>
    </row>
    <row r="3245" spans="1:12" x14ac:dyDescent="0.3">
      <c r="A3245" t="s">
        <v>177</v>
      </c>
      <c r="B3245" t="s">
        <v>190</v>
      </c>
      <c r="C3245" t="s">
        <v>173</v>
      </c>
      <c r="D3245">
        <v>1998</v>
      </c>
      <c r="E3245" t="s">
        <v>51</v>
      </c>
      <c r="G3245" t="s">
        <v>29</v>
      </c>
      <c r="H3245" t="s">
        <v>45</v>
      </c>
      <c r="I3245" t="s">
        <v>57</v>
      </c>
      <c r="J3245" t="s">
        <v>176</v>
      </c>
      <c r="K3245">
        <v>174.90495999999999</v>
      </c>
      <c r="L3245" t="s">
        <v>155</v>
      </c>
    </row>
    <row r="3246" spans="1:12" x14ac:dyDescent="0.3">
      <c r="A3246" t="s">
        <v>177</v>
      </c>
      <c r="B3246" t="s">
        <v>190</v>
      </c>
      <c r="C3246" t="s">
        <v>173</v>
      </c>
      <c r="D3246">
        <v>1998</v>
      </c>
      <c r="E3246" t="s">
        <v>52</v>
      </c>
      <c r="G3246" t="s">
        <v>29</v>
      </c>
      <c r="H3246" t="s">
        <v>45</v>
      </c>
      <c r="I3246" t="s">
        <v>57</v>
      </c>
      <c r="J3246" t="s">
        <v>176</v>
      </c>
      <c r="K3246">
        <v>173.10144</v>
      </c>
      <c r="L3246" t="s">
        <v>155</v>
      </c>
    </row>
    <row r="3247" spans="1:12" x14ac:dyDescent="0.3">
      <c r="A3247" t="s">
        <v>177</v>
      </c>
      <c r="B3247" t="s">
        <v>190</v>
      </c>
      <c r="C3247" t="s">
        <v>173</v>
      </c>
      <c r="D3247">
        <v>1998</v>
      </c>
      <c r="E3247" t="s">
        <v>53</v>
      </c>
      <c r="G3247" t="s">
        <v>29</v>
      </c>
      <c r="H3247" t="s">
        <v>45</v>
      </c>
      <c r="I3247" t="s">
        <v>57</v>
      </c>
      <c r="J3247" t="s">
        <v>176</v>
      </c>
      <c r="K3247">
        <v>189.28063999999998</v>
      </c>
      <c r="L3247" t="s">
        <v>155</v>
      </c>
    </row>
    <row r="3248" spans="1:12" x14ac:dyDescent="0.3">
      <c r="A3248" t="s">
        <v>177</v>
      </c>
      <c r="B3248" t="s">
        <v>190</v>
      </c>
      <c r="C3248" t="s">
        <v>173</v>
      </c>
      <c r="D3248">
        <v>1998</v>
      </c>
      <c r="E3248" t="s">
        <v>54</v>
      </c>
      <c r="G3248" t="s">
        <v>29</v>
      </c>
      <c r="H3248" t="s">
        <v>45</v>
      </c>
      <c r="I3248" t="s">
        <v>57</v>
      </c>
      <c r="J3248" t="s">
        <v>176</v>
      </c>
      <c r="K3248">
        <v>145.70128</v>
      </c>
      <c r="L3248" t="s">
        <v>155</v>
      </c>
    </row>
    <row r="3249" spans="1:12" x14ac:dyDescent="0.3">
      <c r="A3249" t="s">
        <v>177</v>
      </c>
      <c r="B3249" t="s">
        <v>190</v>
      </c>
      <c r="C3249" t="s">
        <v>173</v>
      </c>
      <c r="D3249">
        <v>1998</v>
      </c>
      <c r="E3249" t="s">
        <v>55</v>
      </c>
      <c r="G3249" t="s">
        <v>29</v>
      </c>
      <c r="H3249" t="s">
        <v>45</v>
      </c>
      <c r="I3249" t="s">
        <v>57</v>
      </c>
      <c r="J3249" t="s">
        <v>176</v>
      </c>
      <c r="K3249">
        <v>172.57823999999999</v>
      </c>
      <c r="L3249" t="s">
        <v>155</v>
      </c>
    </row>
    <row r="3250" spans="1:12" x14ac:dyDescent="0.3">
      <c r="A3250" t="s">
        <v>177</v>
      </c>
      <c r="B3250" t="s">
        <v>190</v>
      </c>
      <c r="C3250" t="s">
        <v>173</v>
      </c>
      <c r="D3250">
        <v>1998</v>
      </c>
      <c r="E3250" t="s">
        <v>56</v>
      </c>
      <c r="G3250" t="s">
        <v>29</v>
      </c>
      <c r="H3250" t="s">
        <v>45</v>
      </c>
      <c r="I3250" t="s">
        <v>57</v>
      </c>
      <c r="J3250" t="s">
        <v>176</v>
      </c>
      <c r="K3250">
        <v>209.67039999999997</v>
      </c>
      <c r="L3250" t="s">
        <v>155</v>
      </c>
    </row>
    <row r="3251" spans="1:12" x14ac:dyDescent="0.3">
      <c r="A3251" t="s">
        <v>177</v>
      </c>
      <c r="B3251" t="s">
        <v>190</v>
      </c>
      <c r="C3251" t="s">
        <v>173</v>
      </c>
      <c r="D3251">
        <v>1999</v>
      </c>
      <c r="E3251" t="s">
        <v>44</v>
      </c>
      <c r="G3251" t="s">
        <v>29</v>
      </c>
      <c r="H3251" t="s">
        <v>45</v>
      </c>
      <c r="I3251" t="s">
        <v>57</v>
      </c>
      <c r="J3251" t="s">
        <v>176</v>
      </c>
      <c r="K3251">
        <v>174.97904</v>
      </c>
      <c r="L3251" t="s">
        <v>155</v>
      </c>
    </row>
    <row r="3252" spans="1:12" x14ac:dyDescent="0.3">
      <c r="A3252" t="s">
        <v>177</v>
      </c>
      <c r="B3252" t="s">
        <v>190</v>
      </c>
      <c r="C3252" t="s">
        <v>173</v>
      </c>
      <c r="D3252">
        <v>1999</v>
      </c>
      <c r="E3252" t="s">
        <v>46</v>
      </c>
      <c r="G3252" t="s">
        <v>29</v>
      </c>
      <c r="H3252" t="s">
        <v>45</v>
      </c>
      <c r="I3252" t="s">
        <v>57</v>
      </c>
      <c r="J3252" t="s">
        <v>176</v>
      </c>
      <c r="K3252">
        <v>173.16944000000001</v>
      </c>
      <c r="L3252" t="s">
        <v>155</v>
      </c>
    </row>
    <row r="3253" spans="1:12" x14ac:dyDescent="0.3">
      <c r="A3253" t="s">
        <v>177</v>
      </c>
      <c r="B3253" t="s">
        <v>190</v>
      </c>
      <c r="C3253" t="s">
        <v>173</v>
      </c>
      <c r="D3253">
        <v>1999</v>
      </c>
      <c r="E3253" t="s">
        <v>47</v>
      </c>
      <c r="G3253" t="s">
        <v>29</v>
      </c>
      <c r="H3253" t="s">
        <v>45</v>
      </c>
      <c r="I3253" t="s">
        <v>57</v>
      </c>
      <c r="J3253" t="s">
        <v>176</v>
      </c>
      <c r="K3253">
        <v>185.46559999999945</v>
      </c>
      <c r="L3253" t="s">
        <v>155</v>
      </c>
    </row>
    <row r="3254" spans="1:12" x14ac:dyDescent="0.3">
      <c r="A3254" t="s">
        <v>177</v>
      </c>
      <c r="B3254" t="s">
        <v>190</v>
      </c>
      <c r="C3254" t="s">
        <v>173</v>
      </c>
      <c r="D3254">
        <v>1999</v>
      </c>
      <c r="E3254" t="s">
        <v>48</v>
      </c>
      <c r="G3254" t="s">
        <v>29</v>
      </c>
      <c r="H3254" t="s">
        <v>45</v>
      </c>
      <c r="I3254" t="s">
        <v>57</v>
      </c>
      <c r="J3254" t="s">
        <v>176</v>
      </c>
      <c r="K3254">
        <v>159.42736000000002</v>
      </c>
      <c r="L3254" t="s">
        <v>155</v>
      </c>
    </row>
    <row r="3255" spans="1:12" x14ac:dyDescent="0.3">
      <c r="A3255" t="s">
        <v>177</v>
      </c>
      <c r="B3255" t="s">
        <v>190</v>
      </c>
      <c r="C3255" t="s">
        <v>173</v>
      </c>
      <c r="D3255">
        <v>1999</v>
      </c>
      <c r="E3255" t="s">
        <v>49</v>
      </c>
      <c r="G3255" t="s">
        <v>29</v>
      </c>
      <c r="H3255" t="s">
        <v>45</v>
      </c>
      <c r="I3255" t="s">
        <v>57</v>
      </c>
      <c r="J3255" t="s">
        <v>176</v>
      </c>
      <c r="K3255">
        <v>158.24639999999999</v>
      </c>
      <c r="L3255" t="s">
        <v>155</v>
      </c>
    </row>
    <row r="3256" spans="1:12" x14ac:dyDescent="0.3">
      <c r="A3256" t="s">
        <v>177</v>
      </c>
      <c r="B3256" t="s">
        <v>190</v>
      </c>
      <c r="C3256" t="s">
        <v>173</v>
      </c>
      <c r="D3256">
        <v>1999</v>
      </c>
      <c r="E3256" t="s">
        <v>50</v>
      </c>
      <c r="G3256" t="s">
        <v>29</v>
      </c>
      <c r="H3256" t="s">
        <v>45</v>
      </c>
      <c r="I3256" t="s">
        <v>57</v>
      </c>
      <c r="J3256" t="s">
        <v>176</v>
      </c>
      <c r="K3256">
        <v>165.31567999999999</v>
      </c>
      <c r="L3256" t="s">
        <v>155</v>
      </c>
    </row>
    <row r="3257" spans="1:12" x14ac:dyDescent="0.3">
      <c r="A3257" t="s">
        <v>177</v>
      </c>
      <c r="B3257" t="s">
        <v>190</v>
      </c>
      <c r="C3257" t="s">
        <v>173</v>
      </c>
      <c r="D3257">
        <v>1999</v>
      </c>
      <c r="E3257" t="s">
        <v>51</v>
      </c>
      <c r="G3257" t="s">
        <v>29</v>
      </c>
      <c r="H3257" t="s">
        <v>45</v>
      </c>
      <c r="I3257" t="s">
        <v>57</v>
      </c>
      <c r="J3257" t="s">
        <v>176</v>
      </c>
      <c r="K3257">
        <v>143.89279999999999</v>
      </c>
      <c r="L3257" t="s">
        <v>155</v>
      </c>
    </row>
    <row r="3258" spans="1:12" x14ac:dyDescent="0.3">
      <c r="A3258" t="s">
        <v>177</v>
      </c>
      <c r="B3258" t="s">
        <v>190</v>
      </c>
      <c r="C3258" t="s">
        <v>173</v>
      </c>
      <c r="D3258">
        <v>1999</v>
      </c>
      <c r="E3258" t="s">
        <v>52</v>
      </c>
      <c r="G3258" t="s">
        <v>29</v>
      </c>
      <c r="H3258" t="s">
        <v>45</v>
      </c>
      <c r="I3258" t="s">
        <v>57</v>
      </c>
      <c r="J3258" t="s">
        <v>176</v>
      </c>
      <c r="K3258">
        <v>143.68639999999999</v>
      </c>
      <c r="L3258" t="s">
        <v>155</v>
      </c>
    </row>
    <row r="3259" spans="1:12" x14ac:dyDescent="0.3">
      <c r="A3259" t="s">
        <v>177</v>
      </c>
      <c r="B3259" t="s">
        <v>190</v>
      </c>
      <c r="C3259" t="s">
        <v>173</v>
      </c>
      <c r="D3259">
        <v>1999</v>
      </c>
      <c r="E3259" t="s">
        <v>53</v>
      </c>
      <c r="G3259" t="s">
        <v>29</v>
      </c>
      <c r="H3259" t="s">
        <v>45</v>
      </c>
      <c r="I3259" t="s">
        <v>57</v>
      </c>
      <c r="J3259" t="s">
        <v>176</v>
      </c>
      <c r="K3259">
        <v>219.33840000000004</v>
      </c>
      <c r="L3259" t="s">
        <v>155</v>
      </c>
    </row>
    <row r="3260" spans="1:12" x14ac:dyDescent="0.3">
      <c r="A3260" t="s">
        <v>177</v>
      </c>
      <c r="B3260" t="s">
        <v>190</v>
      </c>
      <c r="C3260" t="s">
        <v>173</v>
      </c>
      <c r="D3260">
        <v>1999</v>
      </c>
      <c r="E3260" t="s">
        <v>54</v>
      </c>
      <c r="G3260" t="s">
        <v>29</v>
      </c>
      <c r="H3260" t="s">
        <v>45</v>
      </c>
      <c r="I3260" t="s">
        <v>57</v>
      </c>
      <c r="J3260" t="s">
        <v>176</v>
      </c>
      <c r="K3260">
        <v>144.72239999999999</v>
      </c>
      <c r="L3260" t="s">
        <v>155</v>
      </c>
    </row>
    <row r="3261" spans="1:12" x14ac:dyDescent="0.3">
      <c r="A3261" t="s">
        <v>177</v>
      </c>
      <c r="B3261" t="s">
        <v>190</v>
      </c>
      <c r="C3261" t="s">
        <v>173</v>
      </c>
      <c r="D3261">
        <v>1999</v>
      </c>
      <c r="E3261" t="s">
        <v>55</v>
      </c>
      <c r="G3261" t="s">
        <v>29</v>
      </c>
      <c r="H3261" t="s">
        <v>45</v>
      </c>
      <c r="I3261" t="s">
        <v>57</v>
      </c>
      <c r="J3261" t="s">
        <v>176</v>
      </c>
      <c r="K3261">
        <v>122.37296000000001</v>
      </c>
      <c r="L3261" t="s">
        <v>155</v>
      </c>
    </row>
    <row r="3262" spans="1:12" x14ac:dyDescent="0.3">
      <c r="A3262" t="s">
        <v>177</v>
      </c>
      <c r="B3262" t="s">
        <v>190</v>
      </c>
      <c r="C3262" t="s">
        <v>173</v>
      </c>
      <c r="D3262">
        <v>1999</v>
      </c>
      <c r="E3262" t="s">
        <v>56</v>
      </c>
      <c r="G3262" t="s">
        <v>29</v>
      </c>
      <c r="H3262" t="s">
        <v>45</v>
      </c>
      <c r="I3262" t="s">
        <v>57</v>
      </c>
      <c r="J3262" t="s">
        <v>176</v>
      </c>
      <c r="K3262">
        <v>225.19103999999996</v>
      </c>
      <c r="L3262" t="s">
        <v>155</v>
      </c>
    </row>
    <row r="3263" spans="1:12" x14ac:dyDescent="0.3">
      <c r="A3263" t="s">
        <v>177</v>
      </c>
      <c r="B3263" t="s">
        <v>190</v>
      </c>
      <c r="C3263" t="s">
        <v>173</v>
      </c>
      <c r="D3263">
        <v>2000</v>
      </c>
      <c r="E3263" t="s">
        <v>44</v>
      </c>
      <c r="G3263" t="s">
        <v>29</v>
      </c>
      <c r="H3263" t="s">
        <v>45</v>
      </c>
      <c r="I3263" t="s">
        <v>57</v>
      </c>
      <c r="J3263" t="s">
        <v>176</v>
      </c>
      <c r="K3263">
        <v>181.63423999999998</v>
      </c>
      <c r="L3263" t="s">
        <v>155</v>
      </c>
    </row>
    <row r="3264" spans="1:12" x14ac:dyDescent="0.3">
      <c r="A3264" t="s">
        <v>177</v>
      </c>
      <c r="B3264" t="s">
        <v>190</v>
      </c>
      <c r="C3264" t="s">
        <v>173</v>
      </c>
      <c r="D3264">
        <v>2000</v>
      </c>
      <c r="E3264" t="s">
        <v>46</v>
      </c>
      <c r="G3264" t="s">
        <v>29</v>
      </c>
      <c r="H3264" t="s">
        <v>45</v>
      </c>
      <c r="I3264" t="s">
        <v>57</v>
      </c>
      <c r="J3264" t="s">
        <v>176</v>
      </c>
      <c r="K3264">
        <v>177.39488</v>
      </c>
      <c r="L3264" t="s">
        <v>155</v>
      </c>
    </row>
    <row r="3265" spans="1:12" x14ac:dyDescent="0.3">
      <c r="A3265" t="s">
        <v>177</v>
      </c>
      <c r="B3265" t="s">
        <v>190</v>
      </c>
      <c r="C3265" t="s">
        <v>173</v>
      </c>
      <c r="D3265">
        <v>2000</v>
      </c>
      <c r="E3265" t="s">
        <v>47</v>
      </c>
      <c r="G3265" t="s">
        <v>29</v>
      </c>
      <c r="H3265" t="s">
        <v>45</v>
      </c>
      <c r="I3265" t="s">
        <v>57</v>
      </c>
      <c r="J3265" t="s">
        <v>176</v>
      </c>
      <c r="K3265">
        <v>188.98464000000004</v>
      </c>
      <c r="L3265" t="s">
        <v>155</v>
      </c>
    </row>
    <row r="3266" spans="1:12" x14ac:dyDescent="0.3">
      <c r="A3266" t="s">
        <v>177</v>
      </c>
      <c r="B3266" t="s">
        <v>190</v>
      </c>
      <c r="C3266" t="s">
        <v>173</v>
      </c>
      <c r="D3266">
        <v>2000</v>
      </c>
      <c r="E3266" t="s">
        <v>48</v>
      </c>
      <c r="G3266" t="s">
        <v>29</v>
      </c>
      <c r="H3266" t="s">
        <v>45</v>
      </c>
      <c r="I3266" t="s">
        <v>57</v>
      </c>
      <c r="J3266" t="s">
        <v>176</v>
      </c>
      <c r="K3266">
        <v>152.9256</v>
      </c>
      <c r="L3266" t="s">
        <v>155</v>
      </c>
    </row>
    <row r="3267" spans="1:12" x14ac:dyDescent="0.3">
      <c r="A3267" t="s">
        <v>177</v>
      </c>
      <c r="B3267" t="s">
        <v>190</v>
      </c>
      <c r="C3267" t="s">
        <v>173</v>
      </c>
      <c r="D3267">
        <v>2000</v>
      </c>
      <c r="E3267" t="s">
        <v>49</v>
      </c>
      <c r="G3267" t="s">
        <v>29</v>
      </c>
      <c r="H3267" t="s">
        <v>45</v>
      </c>
      <c r="I3267" t="s">
        <v>57</v>
      </c>
      <c r="J3267" t="s">
        <v>176</v>
      </c>
      <c r="K3267">
        <v>165.35759999999999</v>
      </c>
      <c r="L3267" t="s">
        <v>155</v>
      </c>
    </row>
    <row r="3268" spans="1:12" x14ac:dyDescent="0.3">
      <c r="A3268" t="s">
        <v>177</v>
      </c>
      <c r="B3268" t="s">
        <v>190</v>
      </c>
      <c r="C3268" t="s">
        <v>173</v>
      </c>
      <c r="D3268">
        <v>2000</v>
      </c>
      <c r="E3268" t="s">
        <v>50</v>
      </c>
      <c r="G3268" t="s">
        <v>29</v>
      </c>
      <c r="H3268" t="s">
        <v>45</v>
      </c>
      <c r="I3268" t="s">
        <v>57</v>
      </c>
      <c r="J3268" t="s">
        <v>176</v>
      </c>
      <c r="K3268">
        <v>175.01375999999999</v>
      </c>
      <c r="L3268" t="s">
        <v>155</v>
      </c>
    </row>
    <row r="3269" spans="1:12" x14ac:dyDescent="0.3">
      <c r="A3269" t="s">
        <v>177</v>
      </c>
      <c r="B3269" t="s">
        <v>190</v>
      </c>
      <c r="C3269" t="s">
        <v>173</v>
      </c>
      <c r="D3269">
        <v>2000</v>
      </c>
      <c r="E3269" t="s">
        <v>51</v>
      </c>
      <c r="G3269" t="s">
        <v>29</v>
      </c>
      <c r="H3269" t="s">
        <v>45</v>
      </c>
      <c r="I3269" t="s">
        <v>57</v>
      </c>
      <c r="J3269" t="s">
        <v>176</v>
      </c>
      <c r="K3269">
        <v>168.76159999999999</v>
      </c>
      <c r="L3269" t="s">
        <v>155</v>
      </c>
    </row>
    <row r="3270" spans="1:12" x14ac:dyDescent="0.3">
      <c r="A3270" t="s">
        <v>177</v>
      </c>
      <c r="B3270" t="s">
        <v>190</v>
      </c>
      <c r="C3270" t="s">
        <v>173</v>
      </c>
      <c r="D3270">
        <v>2000</v>
      </c>
      <c r="E3270" t="s">
        <v>52</v>
      </c>
      <c r="G3270" t="s">
        <v>29</v>
      </c>
      <c r="H3270" t="s">
        <v>45</v>
      </c>
      <c r="I3270" t="s">
        <v>57</v>
      </c>
      <c r="J3270" t="s">
        <v>176</v>
      </c>
      <c r="K3270">
        <v>164.44655999999998</v>
      </c>
      <c r="L3270" t="s">
        <v>155</v>
      </c>
    </row>
    <row r="3271" spans="1:12" x14ac:dyDescent="0.3">
      <c r="A3271" t="s">
        <v>177</v>
      </c>
      <c r="B3271" t="s">
        <v>190</v>
      </c>
      <c r="C3271" t="s">
        <v>173</v>
      </c>
      <c r="D3271">
        <v>2000</v>
      </c>
      <c r="E3271" t="s">
        <v>53</v>
      </c>
      <c r="G3271" t="s">
        <v>29</v>
      </c>
      <c r="H3271" t="s">
        <v>45</v>
      </c>
      <c r="I3271" t="s">
        <v>57</v>
      </c>
      <c r="J3271" t="s">
        <v>176</v>
      </c>
      <c r="K3271">
        <v>180.74943999999999</v>
      </c>
      <c r="L3271" t="s">
        <v>155</v>
      </c>
    </row>
    <row r="3272" spans="1:12" x14ac:dyDescent="0.3">
      <c r="A3272" t="s">
        <v>177</v>
      </c>
      <c r="B3272" t="s">
        <v>190</v>
      </c>
      <c r="C3272" t="s">
        <v>173</v>
      </c>
      <c r="D3272">
        <v>2000</v>
      </c>
      <c r="E3272" t="s">
        <v>54</v>
      </c>
      <c r="G3272" t="s">
        <v>29</v>
      </c>
      <c r="H3272" t="s">
        <v>45</v>
      </c>
      <c r="I3272" t="s">
        <v>57</v>
      </c>
      <c r="J3272" t="s">
        <v>176</v>
      </c>
      <c r="K3272">
        <v>173.48432</v>
      </c>
      <c r="L3272" t="s">
        <v>155</v>
      </c>
    </row>
    <row r="3273" spans="1:12" x14ac:dyDescent="0.3">
      <c r="A3273" t="s">
        <v>177</v>
      </c>
      <c r="B3273" t="s">
        <v>190</v>
      </c>
      <c r="C3273" t="s">
        <v>173</v>
      </c>
      <c r="D3273">
        <v>2000</v>
      </c>
      <c r="E3273" t="s">
        <v>55</v>
      </c>
      <c r="G3273" t="s">
        <v>29</v>
      </c>
      <c r="H3273" t="s">
        <v>45</v>
      </c>
      <c r="I3273" t="s">
        <v>57</v>
      </c>
      <c r="J3273" t="s">
        <v>176</v>
      </c>
      <c r="K3273">
        <v>177.73680000000002</v>
      </c>
      <c r="L3273" t="s">
        <v>155</v>
      </c>
    </row>
    <row r="3274" spans="1:12" x14ac:dyDescent="0.3">
      <c r="A3274" t="s">
        <v>177</v>
      </c>
      <c r="B3274" t="s">
        <v>190</v>
      </c>
      <c r="C3274" t="s">
        <v>173</v>
      </c>
      <c r="D3274">
        <v>2000</v>
      </c>
      <c r="E3274" t="s">
        <v>56</v>
      </c>
      <c r="G3274" t="s">
        <v>29</v>
      </c>
      <c r="H3274" t="s">
        <v>45</v>
      </c>
      <c r="I3274" t="s">
        <v>57</v>
      </c>
      <c r="J3274" t="s">
        <v>176</v>
      </c>
      <c r="K3274">
        <v>177.24032</v>
      </c>
      <c r="L3274" t="s">
        <v>155</v>
      </c>
    </row>
    <row r="3275" spans="1:12" x14ac:dyDescent="0.3">
      <c r="A3275" t="s">
        <v>177</v>
      </c>
      <c r="B3275" t="s">
        <v>190</v>
      </c>
      <c r="C3275" t="s">
        <v>173</v>
      </c>
      <c r="D3275">
        <v>2001</v>
      </c>
      <c r="E3275" t="s">
        <v>44</v>
      </c>
      <c r="G3275" t="s">
        <v>29</v>
      </c>
      <c r="H3275" t="s">
        <v>45</v>
      </c>
      <c r="I3275" t="s">
        <v>57</v>
      </c>
      <c r="J3275" t="s">
        <v>176</v>
      </c>
      <c r="K3275">
        <v>195.62288000000001</v>
      </c>
      <c r="L3275" t="s">
        <v>155</v>
      </c>
    </row>
    <row r="3276" spans="1:12" x14ac:dyDescent="0.3">
      <c r="A3276" t="s">
        <v>177</v>
      </c>
      <c r="B3276" t="s">
        <v>190</v>
      </c>
      <c r="C3276" t="s">
        <v>173</v>
      </c>
      <c r="D3276">
        <v>2001</v>
      </c>
      <c r="E3276" t="s">
        <v>46</v>
      </c>
      <c r="G3276" t="s">
        <v>29</v>
      </c>
      <c r="H3276" t="s">
        <v>45</v>
      </c>
      <c r="I3276" t="s">
        <v>57</v>
      </c>
      <c r="J3276" t="s">
        <v>176</v>
      </c>
      <c r="K3276">
        <v>175.29776000000001</v>
      </c>
      <c r="L3276" t="s">
        <v>155</v>
      </c>
    </row>
    <row r="3277" spans="1:12" x14ac:dyDescent="0.3">
      <c r="A3277" t="s">
        <v>177</v>
      </c>
      <c r="B3277" t="s">
        <v>190</v>
      </c>
      <c r="C3277" t="s">
        <v>173</v>
      </c>
      <c r="D3277">
        <v>2001</v>
      </c>
      <c r="E3277" t="s">
        <v>47</v>
      </c>
      <c r="G3277" t="s">
        <v>29</v>
      </c>
      <c r="H3277" t="s">
        <v>45</v>
      </c>
      <c r="I3277" t="s">
        <v>57</v>
      </c>
      <c r="J3277" t="s">
        <v>176</v>
      </c>
      <c r="K3277">
        <v>193.7184</v>
      </c>
      <c r="L3277" t="s">
        <v>155</v>
      </c>
    </row>
    <row r="3278" spans="1:12" x14ac:dyDescent="0.3">
      <c r="A3278" t="s">
        <v>177</v>
      </c>
      <c r="B3278" t="s">
        <v>190</v>
      </c>
      <c r="C3278" t="s">
        <v>173</v>
      </c>
      <c r="D3278">
        <v>2001</v>
      </c>
      <c r="E3278" t="s">
        <v>48</v>
      </c>
      <c r="G3278" t="s">
        <v>29</v>
      </c>
      <c r="H3278" t="s">
        <v>45</v>
      </c>
      <c r="I3278" t="s">
        <v>57</v>
      </c>
      <c r="J3278" t="s">
        <v>176</v>
      </c>
      <c r="K3278">
        <v>155.90688</v>
      </c>
      <c r="L3278" t="s">
        <v>155</v>
      </c>
    </row>
    <row r="3279" spans="1:12" x14ac:dyDescent="0.3">
      <c r="A3279" t="s">
        <v>177</v>
      </c>
      <c r="B3279" t="s">
        <v>190</v>
      </c>
      <c r="C3279" t="s">
        <v>173</v>
      </c>
      <c r="D3279">
        <v>2001</v>
      </c>
      <c r="E3279" t="s">
        <v>49</v>
      </c>
      <c r="G3279" t="s">
        <v>29</v>
      </c>
      <c r="H3279" t="s">
        <v>45</v>
      </c>
      <c r="I3279" t="s">
        <v>57</v>
      </c>
      <c r="J3279" t="s">
        <v>176</v>
      </c>
      <c r="K3279">
        <v>176.57744</v>
      </c>
      <c r="L3279" t="s">
        <v>155</v>
      </c>
    </row>
    <row r="3280" spans="1:12" x14ac:dyDescent="0.3">
      <c r="A3280" t="s">
        <v>177</v>
      </c>
      <c r="B3280" t="s">
        <v>190</v>
      </c>
      <c r="C3280" t="s">
        <v>173</v>
      </c>
      <c r="D3280">
        <v>2001</v>
      </c>
      <c r="E3280" t="s">
        <v>50</v>
      </c>
      <c r="G3280" t="s">
        <v>29</v>
      </c>
      <c r="H3280" t="s">
        <v>45</v>
      </c>
      <c r="I3280" t="s">
        <v>57</v>
      </c>
      <c r="J3280" t="s">
        <v>176</v>
      </c>
      <c r="K3280">
        <v>179.89968000000002</v>
      </c>
      <c r="L3280" t="s">
        <v>155</v>
      </c>
    </row>
    <row r="3281" spans="1:12" x14ac:dyDescent="0.3">
      <c r="A3281" t="s">
        <v>177</v>
      </c>
      <c r="B3281" t="s">
        <v>190</v>
      </c>
      <c r="C3281" t="s">
        <v>173</v>
      </c>
      <c r="D3281">
        <v>2001</v>
      </c>
      <c r="E3281" t="s">
        <v>51</v>
      </c>
      <c r="G3281" t="s">
        <v>29</v>
      </c>
      <c r="H3281" t="s">
        <v>45</v>
      </c>
      <c r="I3281" t="s">
        <v>57</v>
      </c>
      <c r="J3281" t="s">
        <v>176</v>
      </c>
      <c r="K3281">
        <v>178.74831999999998</v>
      </c>
      <c r="L3281" t="s">
        <v>155</v>
      </c>
    </row>
    <row r="3282" spans="1:12" x14ac:dyDescent="0.3">
      <c r="A3282" t="s">
        <v>177</v>
      </c>
      <c r="B3282" t="s">
        <v>190</v>
      </c>
      <c r="C3282" t="s">
        <v>173</v>
      </c>
      <c r="D3282">
        <v>2001</v>
      </c>
      <c r="E3282" t="s">
        <v>52</v>
      </c>
      <c r="G3282" t="s">
        <v>29</v>
      </c>
      <c r="H3282" t="s">
        <v>45</v>
      </c>
      <c r="I3282" t="s">
        <v>57</v>
      </c>
      <c r="J3282" t="s">
        <v>176</v>
      </c>
      <c r="K3282">
        <v>178.58383999999998</v>
      </c>
      <c r="L3282" t="s">
        <v>155</v>
      </c>
    </row>
    <row r="3283" spans="1:12" x14ac:dyDescent="0.3">
      <c r="A3283" t="s">
        <v>177</v>
      </c>
      <c r="B3283" t="s">
        <v>190</v>
      </c>
      <c r="C3283" t="s">
        <v>173</v>
      </c>
      <c r="D3283">
        <v>2001</v>
      </c>
      <c r="E3283" t="s">
        <v>53</v>
      </c>
      <c r="G3283" t="s">
        <v>29</v>
      </c>
      <c r="H3283" t="s">
        <v>45</v>
      </c>
      <c r="I3283" t="s">
        <v>57</v>
      </c>
      <c r="J3283" t="s">
        <v>176</v>
      </c>
      <c r="K3283">
        <v>182.2944</v>
      </c>
      <c r="L3283" t="s">
        <v>155</v>
      </c>
    </row>
    <row r="3284" spans="1:12" x14ac:dyDescent="0.3">
      <c r="A3284" t="s">
        <v>177</v>
      </c>
      <c r="B3284" t="s">
        <v>190</v>
      </c>
      <c r="C3284" t="s">
        <v>173</v>
      </c>
      <c r="D3284">
        <v>2001</v>
      </c>
      <c r="E3284" t="s">
        <v>54</v>
      </c>
      <c r="G3284" t="s">
        <v>29</v>
      </c>
      <c r="H3284" t="s">
        <v>45</v>
      </c>
      <c r="I3284" t="s">
        <v>57</v>
      </c>
      <c r="J3284" t="s">
        <v>176</v>
      </c>
      <c r="K3284">
        <v>183.12</v>
      </c>
      <c r="L3284" t="s">
        <v>155</v>
      </c>
    </row>
    <row r="3285" spans="1:12" x14ac:dyDescent="0.3">
      <c r="A3285" t="s">
        <v>177</v>
      </c>
      <c r="B3285" t="s">
        <v>190</v>
      </c>
      <c r="C3285" t="s">
        <v>173</v>
      </c>
      <c r="D3285">
        <v>2001</v>
      </c>
      <c r="E3285" t="s">
        <v>55</v>
      </c>
      <c r="G3285" t="s">
        <v>29</v>
      </c>
      <c r="H3285" t="s">
        <v>45</v>
      </c>
      <c r="I3285" t="s">
        <v>57</v>
      </c>
      <c r="J3285" t="s">
        <v>176</v>
      </c>
      <c r="K3285">
        <v>184.51136</v>
      </c>
      <c r="L3285" t="s">
        <v>155</v>
      </c>
    </row>
    <row r="3286" spans="1:12" x14ac:dyDescent="0.3">
      <c r="A3286" t="s">
        <v>177</v>
      </c>
      <c r="B3286" t="s">
        <v>190</v>
      </c>
      <c r="C3286" t="s">
        <v>173</v>
      </c>
      <c r="D3286">
        <v>2001</v>
      </c>
      <c r="E3286" t="s">
        <v>56</v>
      </c>
      <c r="G3286" t="s">
        <v>29</v>
      </c>
      <c r="H3286" t="s">
        <v>45</v>
      </c>
      <c r="I3286" t="s">
        <v>57</v>
      </c>
      <c r="J3286" t="s">
        <v>176</v>
      </c>
      <c r="K3286">
        <v>177.94576000000001</v>
      </c>
      <c r="L3286" t="s">
        <v>155</v>
      </c>
    </row>
    <row r="3287" spans="1:12" x14ac:dyDescent="0.3">
      <c r="A3287" t="s">
        <v>177</v>
      </c>
      <c r="B3287" t="s">
        <v>190</v>
      </c>
      <c r="C3287" t="s">
        <v>173</v>
      </c>
      <c r="D3287">
        <v>2002</v>
      </c>
      <c r="E3287" t="s">
        <v>44</v>
      </c>
      <c r="G3287" t="s">
        <v>29</v>
      </c>
      <c r="H3287" t="s">
        <v>45</v>
      </c>
      <c r="I3287" t="s">
        <v>57</v>
      </c>
      <c r="J3287" t="s">
        <v>176</v>
      </c>
      <c r="K3287">
        <v>207.22752</v>
      </c>
      <c r="L3287" t="s">
        <v>155</v>
      </c>
    </row>
    <row r="3288" spans="1:12" x14ac:dyDescent="0.3">
      <c r="A3288" t="s">
        <v>177</v>
      </c>
      <c r="B3288" t="s">
        <v>190</v>
      </c>
      <c r="C3288" t="s">
        <v>173</v>
      </c>
      <c r="D3288">
        <v>2002</v>
      </c>
      <c r="E3288" t="s">
        <v>46</v>
      </c>
      <c r="G3288" t="s">
        <v>29</v>
      </c>
      <c r="H3288" t="s">
        <v>45</v>
      </c>
      <c r="I3288" t="s">
        <v>57</v>
      </c>
      <c r="J3288" t="s">
        <v>176</v>
      </c>
      <c r="K3288">
        <v>191.96047999999999</v>
      </c>
      <c r="L3288" t="s">
        <v>155</v>
      </c>
    </row>
    <row r="3289" spans="1:12" x14ac:dyDescent="0.3">
      <c r="A3289" t="s">
        <v>177</v>
      </c>
      <c r="B3289" t="s">
        <v>190</v>
      </c>
      <c r="C3289" t="s">
        <v>173</v>
      </c>
      <c r="D3289">
        <v>2002</v>
      </c>
      <c r="E3289" t="s">
        <v>47</v>
      </c>
      <c r="G3289" t="s">
        <v>29</v>
      </c>
      <c r="H3289" t="s">
        <v>45</v>
      </c>
      <c r="I3289" t="s">
        <v>57</v>
      </c>
      <c r="J3289" t="s">
        <v>176</v>
      </c>
      <c r="K3289">
        <v>190.64143999999976</v>
      </c>
      <c r="L3289" t="s">
        <v>155</v>
      </c>
    </row>
    <row r="3290" spans="1:12" x14ac:dyDescent="0.3">
      <c r="A3290" t="s">
        <v>177</v>
      </c>
      <c r="B3290" t="s">
        <v>190</v>
      </c>
      <c r="C3290" t="s">
        <v>173</v>
      </c>
      <c r="D3290">
        <v>2002</v>
      </c>
      <c r="E3290" t="s">
        <v>48</v>
      </c>
      <c r="G3290" t="s">
        <v>29</v>
      </c>
      <c r="H3290" t="s">
        <v>45</v>
      </c>
      <c r="I3290" t="s">
        <v>57</v>
      </c>
      <c r="J3290" t="s">
        <v>176</v>
      </c>
      <c r="K3290">
        <v>183.64448000000002</v>
      </c>
      <c r="L3290" t="s">
        <v>155</v>
      </c>
    </row>
    <row r="3291" spans="1:12" x14ac:dyDescent="0.3">
      <c r="A3291" t="s">
        <v>177</v>
      </c>
      <c r="B3291" t="s">
        <v>190</v>
      </c>
      <c r="C3291" t="s">
        <v>173</v>
      </c>
      <c r="D3291">
        <v>2002</v>
      </c>
      <c r="E3291" t="s">
        <v>49</v>
      </c>
      <c r="G3291" t="s">
        <v>29</v>
      </c>
      <c r="H3291" t="s">
        <v>45</v>
      </c>
      <c r="I3291" t="s">
        <v>57</v>
      </c>
      <c r="J3291" t="s">
        <v>176</v>
      </c>
      <c r="K3291">
        <v>186.51952</v>
      </c>
      <c r="L3291" t="s">
        <v>155</v>
      </c>
    </row>
    <row r="3292" spans="1:12" x14ac:dyDescent="0.3">
      <c r="A3292" t="s">
        <v>177</v>
      </c>
      <c r="B3292" t="s">
        <v>190</v>
      </c>
      <c r="C3292" t="s">
        <v>173</v>
      </c>
      <c r="D3292">
        <v>2002</v>
      </c>
      <c r="E3292" t="s">
        <v>50</v>
      </c>
      <c r="G3292" t="s">
        <v>29</v>
      </c>
      <c r="H3292" t="s">
        <v>45</v>
      </c>
      <c r="I3292" t="s">
        <v>57</v>
      </c>
      <c r="J3292" t="s">
        <v>176</v>
      </c>
      <c r="K3292">
        <v>180.28559999999999</v>
      </c>
      <c r="L3292" t="s">
        <v>155</v>
      </c>
    </row>
    <row r="3293" spans="1:12" x14ac:dyDescent="0.3">
      <c r="A3293" t="s">
        <v>177</v>
      </c>
      <c r="B3293" t="s">
        <v>190</v>
      </c>
      <c r="C3293" t="s">
        <v>173</v>
      </c>
      <c r="D3293">
        <v>2002</v>
      </c>
      <c r="E3293" t="s">
        <v>51</v>
      </c>
      <c r="G3293" t="s">
        <v>29</v>
      </c>
      <c r="H3293" t="s">
        <v>45</v>
      </c>
      <c r="I3293" t="s">
        <v>57</v>
      </c>
      <c r="J3293" t="s">
        <v>176</v>
      </c>
      <c r="K3293">
        <v>192.00655999999998</v>
      </c>
      <c r="L3293" t="s">
        <v>155</v>
      </c>
    </row>
    <row r="3294" spans="1:12" x14ac:dyDescent="0.3">
      <c r="A3294" t="s">
        <v>177</v>
      </c>
      <c r="B3294" t="s">
        <v>190</v>
      </c>
      <c r="C3294" t="s">
        <v>173</v>
      </c>
      <c r="D3294">
        <v>2002</v>
      </c>
      <c r="E3294" t="s">
        <v>52</v>
      </c>
      <c r="G3294" t="s">
        <v>29</v>
      </c>
      <c r="H3294" t="s">
        <v>45</v>
      </c>
      <c r="I3294" t="s">
        <v>57</v>
      </c>
      <c r="J3294" t="s">
        <v>176</v>
      </c>
      <c r="K3294">
        <v>187.04912000000002</v>
      </c>
      <c r="L3294" t="s">
        <v>155</v>
      </c>
    </row>
    <row r="3295" spans="1:12" x14ac:dyDescent="0.3">
      <c r="A3295" t="s">
        <v>177</v>
      </c>
      <c r="B3295" t="s">
        <v>190</v>
      </c>
      <c r="C3295" t="s">
        <v>173</v>
      </c>
      <c r="D3295">
        <v>2002</v>
      </c>
      <c r="E3295" t="s">
        <v>53</v>
      </c>
      <c r="G3295" t="s">
        <v>29</v>
      </c>
      <c r="H3295" t="s">
        <v>45</v>
      </c>
      <c r="I3295" t="s">
        <v>57</v>
      </c>
      <c r="J3295" t="s">
        <v>176</v>
      </c>
      <c r="K3295">
        <v>194.11840000000001</v>
      </c>
      <c r="L3295" t="s">
        <v>155</v>
      </c>
    </row>
    <row r="3296" spans="1:12" x14ac:dyDescent="0.3">
      <c r="A3296" t="s">
        <v>177</v>
      </c>
      <c r="B3296" t="s">
        <v>190</v>
      </c>
      <c r="C3296" t="s">
        <v>173</v>
      </c>
      <c r="D3296">
        <v>2002</v>
      </c>
      <c r="E3296" t="s">
        <v>54</v>
      </c>
      <c r="G3296" t="s">
        <v>29</v>
      </c>
      <c r="H3296" t="s">
        <v>45</v>
      </c>
      <c r="I3296" t="s">
        <v>57</v>
      </c>
      <c r="J3296" t="s">
        <v>176</v>
      </c>
      <c r="K3296">
        <v>197.80944</v>
      </c>
      <c r="L3296" t="s">
        <v>155</v>
      </c>
    </row>
    <row r="3297" spans="1:12" x14ac:dyDescent="0.3">
      <c r="A3297" t="s">
        <v>177</v>
      </c>
      <c r="B3297" t="s">
        <v>190</v>
      </c>
      <c r="C3297" t="s">
        <v>173</v>
      </c>
      <c r="D3297">
        <v>2002</v>
      </c>
      <c r="E3297" t="s">
        <v>55</v>
      </c>
      <c r="G3297" t="s">
        <v>29</v>
      </c>
      <c r="H3297" t="s">
        <v>45</v>
      </c>
      <c r="I3297" t="s">
        <v>57</v>
      </c>
      <c r="J3297" t="s">
        <v>176</v>
      </c>
      <c r="K3297">
        <v>186.02272000000002</v>
      </c>
      <c r="L3297" t="s">
        <v>155</v>
      </c>
    </row>
    <row r="3298" spans="1:12" x14ac:dyDescent="0.3">
      <c r="A3298" t="s">
        <v>177</v>
      </c>
      <c r="B3298" t="s">
        <v>190</v>
      </c>
      <c r="C3298" t="s">
        <v>173</v>
      </c>
      <c r="D3298">
        <v>2002</v>
      </c>
      <c r="E3298" t="s">
        <v>56</v>
      </c>
      <c r="G3298" t="s">
        <v>29</v>
      </c>
      <c r="H3298" t="s">
        <v>45</v>
      </c>
      <c r="I3298" t="s">
        <v>57</v>
      </c>
      <c r="J3298" t="s">
        <v>176</v>
      </c>
      <c r="K3298">
        <v>202.25024000000002</v>
      </c>
      <c r="L3298" t="s">
        <v>155</v>
      </c>
    </row>
    <row r="3299" spans="1:12" x14ac:dyDescent="0.3">
      <c r="A3299" t="s">
        <v>177</v>
      </c>
      <c r="B3299" t="s">
        <v>190</v>
      </c>
      <c r="C3299" t="s">
        <v>173</v>
      </c>
      <c r="D3299">
        <v>2003</v>
      </c>
      <c r="E3299" t="s">
        <v>44</v>
      </c>
      <c r="G3299" t="s">
        <v>29</v>
      </c>
      <c r="H3299" t="s">
        <v>45</v>
      </c>
      <c r="I3299" t="s">
        <v>57</v>
      </c>
      <c r="J3299" t="s">
        <v>176</v>
      </c>
      <c r="K3299">
        <v>204.79455999999999</v>
      </c>
      <c r="L3299" t="s">
        <v>155</v>
      </c>
    </row>
    <row r="3300" spans="1:12" x14ac:dyDescent="0.3">
      <c r="A3300" t="s">
        <v>177</v>
      </c>
      <c r="B3300" t="s">
        <v>190</v>
      </c>
      <c r="C3300" t="s">
        <v>173</v>
      </c>
      <c r="D3300">
        <v>2003</v>
      </c>
      <c r="E3300" t="s">
        <v>46</v>
      </c>
      <c r="G3300" t="s">
        <v>29</v>
      </c>
      <c r="H3300" t="s">
        <v>45</v>
      </c>
      <c r="I3300" t="s">
        <v>57</v>
      </c>
      <c r="J3300" t="s">
        <v>176</v>
      </c>
      <c r="K3300">
        <v>211.05184</v>
      </c>
      <c r="L3300" t="s">
        <v>155</v>
      </c>
    </row>
    <row r="3301" spans="1:12" x14ac:dyDescent="0.3">
      <c r="A3301" t="s">
        <v>177</v>
      </c>
      <c r="B3301" t="s">
        <v>190</v>
      </c>
      <c r="C3301" t="s">
        <v>173</v>
      </c>
      <c r="D3301">
        <v>2003</v>
      </c>
      <c r="E3301" t="s">
        <v>47</v>
      </c>
      <c r="G3301" t="s">
        <v>29</v>
      </c>
      <c r="H3301" t="s">
        <v>45</v>
      </c>
      <c r="I3301" t="s">
        <v>57</v>
      </c>
      <c r="J3301" t="s">
        <v>176</v>
      </c>
      <c r="K3301">
        <v>226.54816</v>
      </c>
      <c r="L3301" t="s">
        <v>155</v>
      </c>
    </row>
    <row r="3302" spans="1:12" x14ac:dyDescent="0.3">
      <c r="A3302" t="s">
        <v>177</v>
      </c>
      <c r="B3302" t="s">
        <v>190</v>
      </c>
      <c r="C3302" t="s">
        <v>173</v>
      </c>
      <c r="D3302">
        <v>2003</v>
      </c>
      <c r="E3302" t="s">
        <v>48</v>
      </c>
      <c r="G3302" t="s">
        <v>29</v>
      </c>
      <c r="H3302" t="s">
        <v>45</v>
      </c>
      <c r="I3302" t="s">
        <v>57</v>
      </c>
      <c r="J3302" t="s">
        <v>176</v>
      </c>
      <c r="K3302">
        <v>189.15328000000002</v>
      </c>
      <c r="L3302" t="s">
        <v>155</v>
      </c>
    </row>
    <row r="3303" spans="1:12" x14ac:dyDescent="0.3">
      <c r="A3303" t="s">
        <v>177</v>
      </c>
      <c r="B3303" t="s">
        <v>190</v>
      </c>
      <c r="C3303" t="s">
        <v>173</v>
      </c>
      <c r="D3303">
        <v>2003</v>
      </c>
      <c r="E3303" t="s">
        <v>49</v>
      </c>
      <c r="G3303" t="s">
        <v>29</v>
      </c>
      <c r="H3303" t="s">
        <v>45</v>
      </c>
      <c r="I3303" t="s">
        <v>57</v>
      </c>
      <c r="J3303" t="s">
        <v>176</v>
      </c>
      <c r="K3303">
        <v>201.68736000000001</v>
      </c>
      <c r="L3303" t="s">
        <v>155</v>
      </c>
    </row>
    <row r="3304" spans="1:12" x14ac:dyDescent="0.3">
      <c r="A3304" t="s">
        <v>177</v>
      </c>
      <c r="B3304" t="s">
        <v>190</v>
      </c>
      <c r="C3304" t="s">
        <v>173</v>
      </c>
      <c r="D3304">
        <v>2003</v>
      </c>
      <c r="E3304" t="s">
        <v>50</v>
      </c>
      <c r="G3304" t="s">
        <v>29</v>
      </c>
      <c r="H3304" t="s">
        <v>45</v>
      </c>
      <c r="I3304" t="s">
        <v>57</v>
      </c>
      <c r="J3304" t="s">
        <v>176</v>
      </c>
      <c r="K3304">
        <v>202.81327999999996</v>
      </c>
      <c r="L3304" t="s">
        <v>155</v>
      </c>
    </row>
    <row r="3305" spans="1:12" x14ac:dyDescent="0.3">
      <c r="A3305" t="s">
        <v>177</v>
      </c>
      <c r="B3305" t="s">
        <v>190</v>
      </c>
      <c r="C3305" t="s">
        <v>173</v>
      </c>
      <c r="D3305">
        <v>2003</v>
      </c>
      <c r="E3305" t="s">
        <v>51</v>
      </c>
      <c r="G3305" t="s">
        <v>29</v>
      </c>
      <c r="H3305" t="s">
        <v>45</v>
      </c>
      <c r="I3305" t="s">
        <v>57</v>
      </c>
      <c r="J3305" t="s">
        <v>176</v>
      </c>
      <c r="K3305">
        <v>212.04256000000001</v>
      </c>
      <c r="L3305" t="s">
        <v>155</v>
      </c>
    </row>
    <row r="3306" spans="1:12" x14ac:dyDescent="0.3">
      <c r="A3306" t="s">
        <v>177</v>
      </c>
      <c r="B3306" t="s">
        <v>190</v>
      </c>
      <c r="C3306" t="s">
        <v>173</v>
      </c>
      <c r="D3306">
        <v>2003</v>
      </c>
      <c r="E3306" t="s">
        <v>52</v>
      </c>
      <c r="G3306" t="s">
        <v>29</v>
      </c>
      <c r="H3306" t="s">
        <v>45</v>
      </c>
      <c r="I3306" t="s">
        <v>57</v>
      </c>
      <c r="J3306" t="s">
        <v>176</v>
      </c>
      <c r="K3306">
        <v>211.608</v>
      </c>
      <c r="L3306" t="s">
        <v>155</v>
      </c>
    </row>
    <row r="3307" spans="1:12" x14ac:dyDescent="0.3">
      <c r="A3307" t="s">
        <v>177</v>
      </c>
      <c r="B3307" t="s">
        <v>190</v>
      </c>
      <c r="C3307" t="s">
        <v>173</v>
      </c>
      <c r="D3307">
        <v>2003</v>
      </c>
      <c r="E3307" t="s">
        <v>53</v>
      </c>
      <c r="G3307" t="s">
        <v>29</v>
      </c>
      <c r="H3307" t="s">
        <v>45</v>
      </c>
      <c r="I3307" t="s">
        <v>57</v>
      </c>
      <c r="J3307" t="s">
        <v>176</v>
      </c>
      <c r="K3307">
        <v>226.1104</v>
      </c>
      <c r="L3307" t="s">
        <v>155</v>
      </c>
    </row>
    <row r="3308" spans="1:12" x14ac:dyDescent="0.3">
      <c r="A3308" t="s">
        <v>177</v>
      </c>
      <c r="B3308" t="s">
        <v>190</v>
      </c>
      <c r="C3308" t="s">
        <v>173</v>
      </c>
      <c r="D3308">
        <v>2003</v>
      </c>
      <c r="E3308" t="s">
        <v>54</v>
      </c>
      <c r="G3308" t="s">
        <v>29</v>
      </c>
      <c r="H3308" t="s">
        <v>45</v>
      </c>
      <c r="I3308" t="s">
        <v>57</v>
      </c>
      <c r="J3308" t="s">
        <v>176</v>
      </c>
      <c r="K3308">
        <v>208.29679999999999</v>
      </c>
      <c r="L3308" t="s">
        <v>155</v>
      </c>
    </row>
    <row r="3309" spans="1:12" x14ac:dyDescent="0.3">
      <c r="A3309" t="s">
        <v>177</v>
      </c>
      <c r="B3309" t="s">
        <v>190</v>
      </c>
      <c r="C3309" t="s">
        <v>173</v>
      </c>
      <c r="D3309">
        <v>2003</v>
      </c>
      <c r="E3309" t="s">
        <v>55</v>
      </c>
      <c r="G3309" t="s">
        <v>29</v>
      </c>
      <c r="H3309" t="s">
        <v>45</v>
      </c>
      <c r="I3309" t="s">
        <v>57</v>
      </c>
      <c r="J3309" t="s">
        <v>176</v>
      </c>
      <c r="K3309">
        <v>197.57968</v>
      </c>
      <c r="L3309" t="s">
        <v>155</v>
      </c>
    </row>
    <row r="3310" spans="1:12" x14ac:dyDescent="0.3">
      <c r="A3310" t="s">
        <v>177</v>
      </c>
      <c r="B3310" t="s">
        <v>190</v>
      </c>
      <c r="C3310" t="s">
        <v>173</v>
      </c>
      <c r="D3310">
        <v>2003</v>
      </c>
      <c r="E3310" t="s">
        <v>56</v>
      </c>
      <c r="G3310" t="s">
        <v>29</v>
      </c>
      <c r="H3310" t="s">
        <v>45</v>
      </c>
      <c r="I3310" t="s">
        <v>57</v>
      </c>
      <c r="J3310" t="s">
        <v>176</v>
      </c>
      <c r="K3310">
        <v>222.23295999999999</v>
      </c>
      <c r="L3310" t="s">
        <v>155</v>
      </c>
    </row>
    <row r="3311" spans="1:12" x14ac:dyDescent="0.3">
      <c r="A3311" t="s">
        <v>177</v>
      </c>
      <c r="B3311" t="s">
        <v>190</v>
      </c>
      <c r="C3311" t="s">
        <v>173</v>
      </c>
      <c r="D3311">
        <v>2004</v>
      </c>
      <c r="E3311" t="s">
        <v>44</v>
      </c>
      <c r="G3311" t="s">
        <v>29</v>
      </c>
      <c r="H3311" t="s">
        <v>45</v>
      </c>
      <c r="I3311" t="s">
        <v>57</v>
      </c>
      <c r="J3311" t="s">
        <v>176</v>
      </c>
      <c r="K3311">
        <v>219.82256000000001</v>
      </c>
      <c r="L3311" t="s">
        <v>155</v>
      </c>
    </row>
    <row r="3312" spans="1:12" x14ac:dyDescent="0.3">
      <c r="A3312" t="s">
        <v>177</v>
      </c>
      <c r="B3312" t="s">
        <v>190</v>
      </c>
      <c r="C3312" t="s">
        <v>173</v>
      </c>
      <c r="D3312">
        <v>2004</v>
      </c>
      <c r="E3312" t="s">
        <v>46</v>
      </c>
      <c r="G3312" t="s">
        <v>29</v>
      </c>
      <c r="H3312" t="s">
        <v>45</v>
      </c>
      <c r="I3312" t="s">
        <v>57</v>
      </c>
      <c r="J3312" t="s">
        <v>176</v>
      </c>
      <c r="K3312">
        <v>235.57919999999999</v>
      </c>
      <c r="L3312" t="s">
        <v>155</v>
      </c>
    </row>
    <row r="3313" spans="1:12" x14ac:dyDescent="0.3">
      <c r="A3313" t="s">
        <v>177</v>
      </c>
      <c r="B3313" t="s">
        <v>190</v>
      </c>
      <c r="C3313" t="s">
        <v>173</v>
      </c>
      <c r="D3313">
        <v>2004</v>
      </c>
      <c r="E3313" t="s">
        <v>47</v>
      </c>
      <c r="G3313" t="s">
        <v>29</v>
      </c>
      <c r="H3313" t="s">
        <v>45</v>
      </c>
      <c r="I3313" t="s">
        <v>57</v>
      </c>
      <c r="J3313" t="s">
        <v>176</v>
      </c>
      <c r="K3313">
        <v>243.98367999999999</v>
      </c>
      <c r="L3313" t="s">
        <v>155</v>
      </c>
    </row>
    <row r="3314" spans="1:12" x14ac:dyDescent="0.3">
      <c r="A3314" t="s">
        <v>177</v>
      </c>
      <c r="B3314" t="s">
        <v>190</v>
      </c>
      <c r="C3314" t="s">
        <v>173</v>
      </c>
      <c r="D3314">
        <v>2004</v>
      </c>
      <c r="E3314" t="s">
        <v>48</v>
      </c>
      <c r="G3314" t="s">
        <v>29</v>
      </c>
      <c r="H3314" t="s">
        <v>45</v>
      </c>
      <c r="I3314" t="s">
        <v>57</v>
      </c>
      <c r="J3314" t="s">
        <v>176</v>
      </c>
      <c r="K3314">
        <v>216.3192</v>
      </c>
      <c r="L3314" t="s">
        <v>155</v>
      </c>
    </row>
    <row r="3315" spans="1:12" x14ac:dyDescent="0.3">
      <c r="A3315" t="s">
        <v>177</v>
      </c>
      <c r="B3315" t="s">
        <v>190</v>
      </c>
      <c r="C3315" t="s">
        <v>173</v>
      </c>
      <c r="D3315">
        <v>2004</v>
      </c>
      <c r="E3315" t="s">
        <v>49</v>
      </c>
      <c r="G3315" t="s">
        <v>29</v>
      </c>
      <c r="H3315" t="s">
        <v>45</v>
      </c>
      <c r="I3315" t="s">
        <v>57</v>
      </c>
      <c r="J3315" t="s">
        <v>176</v>
      </c>
      <c r="K3315">
        <v>210.16463999999999</v>
      </c>
      <c r="L3315" t="s">
        <v>155</v>
      </c>
    </row>
    <row r="3316" spans="1:12" x14ac:dyDescent="0.3">
      <c r="A3316" t="s">
        <v>177</v>
      </c>
      <c r="B3316" t="s">
        <v>190</v>
      </c>
      <c r="C3316" t="s">
        <v>173</v>
      </c>
      <c r="D3316">
        <v>2004</v>
      </c>
      <c r="E3316" t="s">
        <v>50</v>
      </c>
      <c r="G3316" t="s">
        <v>29</v>
      </c>
      <c r="H3316" t="s">
        <v>45</v>
      </c>
      <c r="I3316" t="s">
        <v>57</v>
      </c>
      <c r="J3316" t="s">
        <v>176</v>
      </c>
      <c r="K3316">
        <v>211.21727999999999</v>
      </c>
      <c r="L3316" t="s">
        <v>155</v>
      </c>
    </row>
    <row r="3317" spans="1:12" x14ac:dyDescent="0.3">
      <c r="A3317" t="s">
        <v>177</v>
      </c>
      <c r="B3317" t="s">
        <v>190</v>
      </c>
      <c r="C3317" t="s">
        <v>173</v>
      </c>
      <c r="D3317">
        <v>2004</v>
      </c>
      <c r="E3317" t="s">
        <v>51</v>
      </c>
      <c r="G3317" t="s">
        <v>29</v>
      </c>
      <c r="H3317" t="s">
        <v>45</v>
      </c>
      <c r="I3317" t="s">
        <v>57</v>
      </c>
      <c r="J3317" t="s">
        <v>176</v>
      </c>
      <c r="K3317">
        <v>220.68112000000002</v>
      </c>
      <c r="L3317" t="s">
        <v>155</v>
      </c>
    </row>
    <row r="3318" spans="1:12" x14ac:dyDescent="0.3">
      <c r="A3318" t="s">
        <v>177</v>
      </c>
      <c r="B3318" t="s">
        <v>190</v>
      </c>
      <c r="C3318" t="s">
        <v>173</v>
      </c>
      <c r="D3318">
        <v>2004</v>
      </c>
      <c r="E3318" t="s">
        <v>52</v>
      </c>
      <c r="G3318" t="s">
        <v>29</v>
      </c>
      <c r="H3318" t="s">
        <v>45</v>
      </c>
      <c r="I3318" t="s">
        <v>57</v>
      </c>
      <c r="J3318" t="s">
        <v>176</v>
      </c>
      <c r="K3318">
        <v>226.50351999999998</v>
      </c>
      <c r="L3318" t="s">
        <v>155</v>
      </c>
    </row>
    <row r="3319" spans="1:12" x14ac:dyDescent="0.3">
      <c r="A3319" t="s">
        <v>177</v>
      </c>
      <c r="B3319" t="s">
        <v>190</v>
      </c>
      <c r="C3319" t="s">
        <v>173</v>
      </c>
      <c r="D3319">
        <v>2004</v>
      </c>
      <c r="E3319" t="s">
        <v>53</v>
      </c>
      <c r="G3319" t="s">
        <v>29</v>
      </c>
      <c r="H3319" t="s">
        <v>45</v>
      </c>
      <c r="I3319" t="s">
        <v>57</v>
      </c>
      <c r="J3319" t="s">
        <v>176</v>
      </c>
      <c r="K3319">
        <v>230.18112000000002</v>
      </c>
      <c r="L3319" t="s">
        <v>155</v>
      </c>
    </row>
    <row r="3320" spans="1:12" x14ac:dyDescent="0.3">
      <c r="A3320" t="s">
        <v>177</v>
      </c>
      <c r="B3320" t="s">
        <v>190</v>
      </c>
      <c r="C3320" t="s">
        <v>173</v>
      </c>
      <c r="D3320">
        <v>2004</v>
      </c>
      <c r="E3320" t="s">
        <v>54</v>
      </c>
      <c r="G3320" t="s">
        <v>29</v>
      </c>
      <c r="H3320" t="s">
        <v>45</v>
      </c>
      <c r="I3320" t="s">
        <v>57</v>
      </c>
      <c r="J3320" t="s">
        <v>176</v>
      </c>
      <c r="K3320">
        <v>217.39824000000002</v>
      </c>
      <c r="L3320" t="s">
        <v>155</v>
      </c>
    </row>
    <row r="3321" spans="1:12" x14ac:dyDescent="0.3">
      <c r="A3321" t="s">
        <v>177</v>
      </c>
      <c r="B3321" t="s">
        <v>190</v>
      </c>
      <c r="C3321" t="s">
        <v>173</v>
      </c>
      <c r="D3321">
        <v>2004</v>
      </c>
      <c r="E3321" t="s">
        <v>55</v>
      </c>
      <c r="G3321" t="s">
        <v>29</v>
      </c>
      <c r="H3321" t="s">
        <v>45</v>
      </c>
      <c r="I3321" t="s">
        <v>57</v>
      </c>
      <c r="J3321" t="s">
        <v>176</v>
      </c>
      <c r="K3321">
        <v>220.42128</v>
      </c>
      <c r="L3321" t="s">
        <v>155</v>
      </c>
    </row>
    <row r="3322" spans="1:12" x14ac:dyDescent="0.3">
      <c r="A3322" t="s">
        <v>177</v>
      </c>
      <c r="B3322" t="s">
        <v>190</v>
      </c>
      <c r="C3322" t="s">
        <v>173</v>
      </c>
      <c r="D3322">
        <v>2004</v>
      </c>
      <c r="E3322" t="s">
        <v>56</v>
      </c>
      <c r="G3322" t="s">
        <v>29</v>
      </c>
      <c r="H3322" t="s">
        <v>45</v>
      </c>
      <c r="I3322" t="s">
        <v>57</v>
      </c>
      <c r="J3322" t="s">
        <v>176</v>
      </c>
      <c r="K3322">
        <v>234.91135999999997</v>
      </c>
      <c r="L3322" t="s">
        <v>155</v>
      </c>
    </row>
    <row r="3323" spans="1:12" x14ac:dyDescent="0.3">
      <c r="A3323" t="s">
        <v>177</v>
      </c>
      <c r="B3323" t="s">
        <v>190</v>
      </c>
      <c r="C3323" t="s">
        <v>173</v>
      </c>
      <c r="D3323">
        <v>2005</v>
      </c>
      <c r="E3323" t="s">
        <v>44</v>
      </c>
      <c r="G3323" t="s">
        <v>29</v>
      </c>
      <c r="H3323" t="s">
        <v>45</v>
      </c>
      <c r="I3323" t="s">
        <v>57</v>
      </c>
      <c r="J3323" t="s">
        <v>176</v>
      </c>
      <c r="K3323">
        <v>231.09664000000001</v>
      </c>
      <c r="L3323" t="s">
        <v>155</v>
      </c>
    </row>
    <row r="3324" spans="1:12" x14ac:dyDescent="0.3">
      <c r="A3324" t="s">
        <v>177</v>
      </c>
      <c r="B3324" t="s">
        <v>190</v>
      </c>
      <c r="C3324" t="s">
        <v>173</v>
      </c>
      <c r="D3324">
        <v>2005</v>
      </c>
      <c r="E3324" t="s">
        <v>46</v>
      </c>
      <c r="G3324" t="s">
        <v>29</v>
      </c>
      <c r="H3324" t="s">
        <v>45</v>
      </c>
      <c r="I3324" t="s">
        <v>57</v>
      </c>
      <c r="J3324" t="s">
        <v>176</v>
      </c>
      <c r="K3324">
        <v>238.6968</v>
      </c>
      <c r="L3324" t="s">
        <v>155</v>
      </c>
    </row>
    <row r="3325" spans="1:12" x14ac:dyDescent="0.3">
      <c r="A3325" t="s">
        <v>177</v>
      </c>
      <c r="B3325" t="s">
        <v>190</v>
      </c>
      <c r="C3325" t="s">
        <v>173</v>
      </c>
      <c r="D3325">
        <v>2005</v>
      </c>
      <c r="E3325" t="s">
        <v>47</v>
      </c>
      <c r="G3325" t="s">
        <v>29</v>
      </c>
      <c r="H3325" t="s">
        <v>45</v>
      </c>
      <c r="I3325" t="s">
        <v>57</v>
      </c>
      <c r="J3325" t="s">
        <v>176</v>
      </c>
      <c r="K3325">
        <v>264.46863999999999</v>
      </c>
      <c r="L3325" t="s">
        <v>155</v>
      </c>
    </row>
    <row r="3326" spans="1:12" x14ac:dyDescent="0.3">
      <c r="A3326" t="s">
        <v>177</v>
      </c>
      <c r="B3326" t="s">
        <v>190</v>
      </c>
      <c r="C3326" t="s">
        <v>173</v>
      </c>
      <c r="D3326">
        <v>2005</v>
      </c>
      <c r="E3326" t="s">
        <v>48</v>
      </c>
      <c r="G3326" t="s">
        <v>29</v>
      </c>
      <c r="H3326" t="s">
        <v>45</v>
      </c>
      <c r="I3326" t="s">
        <v>57</v>
      </c>
      <c r="J3326" t="s">
        <v>176</v>
      </c>
      <c r="K3326">
        <v>235.8904</v>
      </c>
      <c r="L3326" t="s">
        <v>155</v>
      </c>
    </row>
    <row r="3327" spans="1:12" x14ac:dyDescent="0.3">
      <c r="A3327" t="s">
        <v>177</v>
      </c>
      <c r="B3327" t="s">
        <v>190</v>
      </c>
      <c r="C3327" t="s">
        <v>173</v>
      </c>
      <c r="D3327">
        <v>2005</v>
      </c>
      <c r="E3327" t="s">
        <v>49</v>
      </c>
      <c r="G3327" t="s">
        <v>29</v>
      </c>
      <c r="H3327" t="s">
        <v>45</v>
      </c>
      <c r="I3327" t="s">
        <v>57</v>
      </c>
      <c r="J3327" t="s">
        <v>176</v>
      </c>
      <c r="K3327">
        <v>206.58831999999998</v>
      </c>
      <c r="L3327" t="s">
        <v>155</v>
      </c>
    </row>
    <row r="3328" spans="1:12" x14ac:dyDescent="0.3">
      <c r="A3328" t="s">
        <v>177</v>
      </c>
      <c r="B3328" t="s">
        <v>190</v>
      </c>
      <c r="C3328" t="s">
        <v>173</v>
      </c>
      <c r="D3328">
        <v>2005</v>
      </c>
      <c r="E3328" t="s">
        <v>50</v>
      </c>
      <c r="G3328" t="s">
        <v>29</v>
      </c>
      <c r="H3328" t="s">
        <v>45</v>
      </c>
      <c r="I3328" t="s">
        <v>57</v>
      </c>
      <c r="J3328" t="s">
        <v>176</v>
      </c>
      <c r="K3328">
        <v>241.96720000000002</v>
      </c>
      <c r="L3328" t="s">
        <v>155</v>
      </c>
    </row>
    <row r="3329" spans="1:12" x14ac:dyDescent="0.3">
      <c r="A3329" t="s">
        <v>177</v>
      </c>
      <c r="B3329" t="s">
        <v>190</v>
      </c>
      <c r="C3329" t="s">
        <v>173</v>
      </c>
      <c r="D3329">
        <v>2005</v>
      </c>
      <c r="E3329" t="s">
        <v>51</v>
      </c>
      <c r="G3329" t="s">
        <v>29</v>
      </c>
      <c r="H3329" t="s">
        <v>45</v>
      </c>
      <c r="I3329" t="s">
        <v>57</v>
      </c>
      <c r="J3329" t="s">
        <v>176</v>
      </c>
      <c r="K3329">
        <v>222.03551999999999</v>
      </c>
      <c r="L3329" t="s">
        <v>155</v>
      </c>
    </row>
    <row r="3330" spans="1:12" x14ac:dyDescent="0.3">
      <c r="A3330" t="s">
        <v>177</v>
      </c>
      <c r="B3330" t="s">
        <v>190</v>
      </c>
      <c r="C3330" t="s">
        <v>173</v>
      </c>
      <c r="D3330">
        <v>2005</v>
      </c>
      <c r="E3330" t="s">
        <v>52</v>
      </c>
      <c r="G3330" t="s">
        <v>29</v>
      </c>
      <c r="H3330" t="s">
        <v>45</v>
      </c>
      <c r="I3330" t="s">
        <v>57</v>
      </c>
      <c r="J3330" t="s">
        <v>176</v>
      </c>
      <c r="K3330">
        <v>239.27599999999998</v>
      </c>
      <c r="L3330" t="s">
        <v>155</v>
      </c>
    </row>
    <row r="3331" spans="1:12" x14ac:dyDescent="0.3">
      <c r="A3331" t="s">
        <v>177</v>
      </c>
      <c r="B3331" t="s">
        <v>190</v>
      </c>
      <c r="C3331" t="s">
        <v>173</v>
      </c>
      <c r="D3331">
        <v>2005</v>
      </c>
      <c r="E3331" t="s">
        <v>53</v>
      </c>
      <c r="G3331" t="s">
        <v>29</v>
      </c>
      <c r="H3331" t="s">
        <v>45</v>
      </c>
      <c r="I3331" t="s">
        <v>57</v>
      </c>
      <c r="J3331" t="s">
        <v>176</v>
      </c>
      <c r="K3331">
        <v>241.76</v>
      </c>
      <c r="L3331" t="s">
        <v>155</v>
      </c>
    </row>
    <row r="3332" spans="1:12" x14ac:dyDescent="0.3">
      <c r="A3332" t="s">
        <v>177</v>
      </c>
      <c r="B3332" t="s">
        <v>190</v>
      </c>
      <c r="C3332" t="s">
        <v>173</v>
      </c>
      <c r="D3332">
        <v>2005</v>
      </c>
      <c r="E3332" t="s">
        <v>54</v>
      </c>
      <c r="G3332" t="s">
        <v>29</v>
      </c>
      <c r="H3332" t="s">
        <v>45</v>
      </c>
      <c r="I3332" t="s">
        <v>57</v>
      </c>
      <c r="J3332" t="s">
        <v>176</v>
      </c>
      <c r="K3332">
        <v>224.59200000000001</v>
      </c>
      <c r="L3332" t="s">
        <v>155</v>
      </c>
    </row>
    <row r="3333" spans="1:12" x14ac:dyDescent="0.3">
      <c r="A3333" t="s">
        <v>177</v>
      </c>
      <c r="B3333" t="s">
        <v>190</v>
      </c>
      <c r="C3333" t="s">
        <v>173</v>
      </c>
      <c r="D3333">
        <v>2005</v>
      </c>
      <c r="E3333" t="s">
        <v>55</v>
      </c>
      <c r="G3333" t="s">
        <v>29</v>
      </c>
      <c r="H3333" t="s">
        <v>45</v>
      </c>
      <c r="I3333" t="s">
        <v>57</v>
      </c>
      <c r="J3333" t="s">
        <v>176</v>
      </c>
      <c r="K3333">
        <v>227.79664</v>
      </c>
      <c r="L3333" t="s">
        <v>155</v>
      </c>
    </row>
    <row r="3334" spans="1:12" x14ac:dyDescent="0.3">
      <c r="A3334" t="s">
        <v>177</v>
      </c>
      <c r="B3334" t="s">
        <v>190</v>
      </c>
      <c r="C3334" t="s">
        <v>173</v>
      </c>
      <c r="D3334">
        <v>2005</v>
      </c>
      <c r="E3334" t="s">
        <v>56</v>
      </c>
      <c r="G3334" t="s">
        <v>29</v>
      </c>
      <c r="H3334" t="s">
        <v>45</v>
      </c>
      <c r="I3334" t="s">
        <v>57</v>
      </c>
      <c r="J3334" t="s">
        <v>176</v>
      </c>
      <c r="K3334">
        <v>254.74624</v>
      </c>
      <c r="L3334" t="s">
        <v>155</v>
      </c>
    </row>
    <row r="3335" spans="1:12" x14ac:dyDescent="0.3">
      <c r="A3335" t="s">
        <v>177</v>
      </c>
      <c r="B3335" t="s">
        <v>190</v>
      </c>
      <c r="C3335" t="s">
        <v>173</v>
      </c>
      <c r="D3335">
        <v>2006</v>
      </c>
      <c r="E3335" t="s">
        <v>44</v>
      </c>
      <c r="G3335" t="s">
        <v>29</v>
      </c>
      <c r="H3335" t="s">
        <v>45</v>
      </c>
      <c r="I3335" t="s">
        <v>57</v>
      </c>
      <c r="J3335" t="s">
        <v>176</v>
      </c>
      <c r="K3335">
        <v>256.19247999999999</v>
      </c>
      <c r="L3335" t="s">
        <v>155</v>
      </c>
    </row>
    <row r="3336" spans="1:12" x14ac:dyDescent="0.3">
      <c r="A3336" t="s">
        <v>177</v>
      </c>
      <c r="B3336" t="s">
        <v>190</v>
      </c>
      <c r="C3336" t="s">
        <v>173</v>
      </c>
      <c r="D3336">
        <v>2006</v>
      </c>
      <c r="E3336" t="s">
        <v>46</v>
      </c>
      <c r="G3336" t="s">
        <v>29</v>
      </c>
      <c r="H3336" t="s">
        <v>45</v>
      </c>
      <c r="I3336" t="s">
        <v>57</v>
      </c>
      <c r="J3336" t="s">
        <v>176</v>
      </c>
      <c r="K3336">
        <v>264.63808</v>
      </c>
      <c r="L3336" t="s">
        <v>155</v>
      </c>
    </row>
    <row r="3337" spans="1:12" x14ac:dyDescent="0.3">
      <c r="A3337" t="s">
        <v>177</v>
      </c>
      <c r="B3337" t="s">
        <v>190</v>
      </c>
      <c r="C3337" t="s">
        <v>173</v>
      </c>
      <c r="D3337">
        <v>2006</v>
      </c>
      <c r="E3337" t="s">
        <v>47</v>
      </c>
      <c r="G3337" t="s">
        <v>29</v>
      </c>
      <c r="H3337" t="s">
        <v>45</v>
      </c>
      <c r="I3337" t="s">
        <v>57</v>
      </c>
      <c r="J3337" t="s">
        <v>176</v>
      </c>
      <c r="K3337">
        <v>294.6204800000001</v>
      </c>
      <c r="L3337" t="s">
        <v>155</v>
      </c>
    </row>
    <row r="3338" spans="1:12" x14ac:dyDescent="0.3">
      <c r="A3338" t="s">
        <v>177</v>
      </c>
      <c r="B3338" t="s">
        <v>190</v>
      </c>
      <c r="C3338" t="s">
        <v>173</v>
      </c>
      <c r="D3338">
        <v>2006</v>
      </c>
      <c r="E3338" t="s">
        <v>48</v>
      </c>
      <c r="G3338" t="s">
        <v>29</v>
      </c>
      <c r="H3338" t="s">
        <v>45</v>
      </c>
      <c r="I3338" t="s">
        <v>57</v>
      </c>
      <c r="J3338" t="s">
        <v>176</v>
      </c>
      <c r="K3338">
        <v>242.56815999999998</v>
      </c>
      <c r="L3338" t="s">
        <v>155</v>
      </c>
    </row>
    <row r="3339" spans="1:12" x14ac:dyDescent="0.3">
      <c r="A3339" t="s">
        <v>177</v>
      </c>
      <c r="B3339" t="s">
        <v>190</v>
      </c>
      <c r="C3339" t="s">
        <v>173</v>
      </c>
      <c r="D3339">
        <v>2006</v>
      </c>
      <c r="E3339" t="s">
        <v>49</v>
      </c>
      <c r="G3339" t="s">
        <v>29</v>
      </c>
      <c r="H3339" t="s">
        <v>45</v>
      </c>
      <c r="I3339" t="s">
        <v>57</v>
      </c>
      <c r="J3339" t="s">
        <v>176</v>
      </c>
      <c r="K3339">
        <v>248.28304</v>
      </c>
      <c r="L3339" t="s">
        <v>155</v>
      </c>
    </row>
    <row r="3340" spans="1:12" x14ac:dyDescent="0.3">
      <c r="A3340" t="s">
        <v>177</v>
      </c>
      <c r="B3340" t="s">
        <v>190</v>
      </c>
      <c r="C3340" t="s">
        <v>173</v>
      </c>
      <c r="D3340">
        <v>2006</v>
      </c>
      <c r="E3340" t="s">
        <v>50</v>
      </c>
      <c r="G3340" t="s">
        <v>29</v>
      </c>
      <c r="H3340" t="s">
        <v>45</v>
      </c>
      <c r="I3340" t="s">
        <v>57</v>
      </c>
      <c r="J3340" t="s">
        <v>176</v>
      </c>
      <c r="K3340">
        <v>261.74608000000001</v>
      </c>
      <c r="L3340" t="s">
        <v>155</v>
      </c>
    </row>
    <row r="3341" spans="1:12" x14ac:dyDescent="0.3">
      <c r="A3341" t="s">
        <v>177</v>
      </c>
      <c r="B3341" t="s">
        <v>190</v>
      </c>
      <c r="C3341" t="s">
        <v>173</v>
      </c>
      <c r="D3341">
        <v>2006</v>
      </c>
      <c r="E3341" t="s">
        <v>51</v>
      </c>
      <c r="G3341" t="s">
        <v>29</v>
      </c>
      <c r="H3341" t="s">
        <v>45</v>
      </c>
      <c r="I3341" t="s">
        <v>57</v>
      </c>
      <c r="J3341" t="s">
        <v>176</v>
      </c>
      <c r="K3341">
        <v>258.00848000000002</v>
      </c>
      <c r="L3341" t="s">
        <v>155</v>
      </c>
    </row>
    <row r="3342" spans="1:12" x14ac:dyDescent="0.3">
      <c r="A3342" t="s">
        <v>177</v>
      </c>
      <c r="B3342" t="s">
        <v>190</v>
      </c>
      <c r="C3342" t="s">
        <v>173</v>
      </c>
      <c r="D3342">
        <v>2006</v>
      </c>
      <c r="E3342" t="s">
        <v>52</v>
      </c>
      <c r="G3342" t="s">
        <v>29</v>
      </c>
      <c r="H3342" t="s">
        <v>45</v>
      </c>
      <c r="I3342" t="s">
        <v>57</v>
      </c>
      <c r="J3342" t="s">
        <v>176</v>
      </c>
      <c r="K3342">
        <v>285.21424000000002</v>
      </c>
      <c r="L3342" t="s">
        <v>155</v>
      </c>
    </row>
    <row r="3343" spans="1:12" x14ac:dyDescent="0.3">
      <c r="A3343" t="s">
        <v>177</v>
      </c>
      <c r="B3343" t="s">
        <v>190</v>
      </c>
      <c r="C3343" t="s">
        <v>173</v>
      </c>
      <c r="D3343">
        <v>2006</v>
      </c>
      <c r="E3343" t="s">
        <v>53</v>
      </c>
      <c r="G3343" t="s">
        <v>29</v>
      </c>
      <c r="H3343" t="s">
        <v>45</v>
      </c>
      <c r="I3343" t="s">
        <v>57</v>
      </c>
      <c r="J3343" t="s">
        <v>176</v>
      </c>
      <c r="K3343">
        <v>278.99280000000005</v>
      </c>
      <c r="L3343" t="s">
        <v>155</v>
      </c>
    </row>
    <row r="3344" spans="1:12" x14ac:dyDescent="0.3">
      <c r="A3344" t="s">
        <v>177</v>
      </c>
      <c r="B3344" t="s">
        <v>190</v>
      </c>
      <c r="C3344" t="s">
        <v>173</v>
      </c>
      <c r="D3344">
        <v>2006</v>
      </c>
      <c r="E3344" t="s">
        <v>54</v>
      </c>
      <c r="G3344" t="s">
        <v>29</v>
      </c>
      <c r="H3344" t="s">
        <v>45</v>
      </c>
      <c r="I3344" t="s">
        <v>57</v>
      </c>
      <c r="J3344" t="s">
        <v>176</v>
      </c>
      <c r="K3344">
        <v>270.83008000000001</v>
      </c>
      <c r="L3344" t="s">
        <v>155</v>
      </c>
    </row>
    <row r="3345" spans="1:12" x14ac:dyDescent="0.3">
      <c r="A3345" t="s">
        <v>177</v>
      </c>
      <c r="B3345" t="s">
        <v>190</v>
      </c>
      <c r="C3345" t="s">
        <v>173</v>
      </c>
      <c r="D3345">
        <v>2006</v>
      </c>
      <c r="E3345" t="s">
        <v>55</v>
      </c>
      <c r="G3345" t="s">
        <v>29</v>
      </c>
      <c r="H3345" t="s">
        <v>45</v>
      </c>
      <c r="I3345" t="s">
        <v>57</v>
      </c>
      <c r="J3345" t="s">
        <v>176</v>
      </c>
      <c r="K3345">
        <v>273.38975999999997</v>
      </c>
      <c r="L3345" t="s">
        <v>155</v>
      </c>
    </row>
    <row r="3346" spans="1:12" x14ac:dyDescent="0.3">
      <c r="A3346" t="s">
        <v>177</v>
      </c>
      <c r="B3346" t="s">
        <v>190</v>
      </c>
      <c r="C3346" t="s">
        <v>173</v>
      </c>
      <c r="D3346">
        <v>2006</v>
      </c>
      <c r="E3346" t="s">
        <v>56</v>
      </c>
      <c r="G3346" t="s">
        <v>29</v>
      </c>
      <c r="H3346" t="s">
        <v>45</v>
      </c>
      <c r="I3346" t="s">
        <v>57</v>
      </c>
      <c r="J3346" t="s">
        <v>176</v>
      </c>
      <c r="K3346">
        <v>267.31935999999996</v>
      </c>
      <c r="L3346" t="s">
        <v>155</v>
      </c>
    </row>
    <row r="3347" spans="1:12" x14ac:dyDescent="0.3">
      <c r="A3347" t="s">
        <v>177</v>
      </c>
      <c r="B3347" t="s">
        <v>190</v>
      </c>
      <c r="C3347" t="s">
        <v>173</v>
      </c>
      <c r="D3347">
        <v>2007</v>
      </c>
      <c r="E3347" t="s">
        <v>44</v>
      </c>
      <c r="G3347" t="s">
        <v>29</v>
      </c>
      <c r="H3347" t="s">
        <v>45</v>
      </c>
      <c r="I3347" t="s">
        <v>57</v>
      </c>
      <c r="J3347" t="s">
        <v>176</v>
      </c>
      <c r="K3347">
        <v>289.60464000000002</v>
      </c>
      <c r="L3347" t="s">
        <v>155</v>
      </c>
    </row>
    <row r="3348" spans="1:12" x14ac:dyDescent="0.3">
      <c r="A3348" t="s">
        <v>177</v>
      </c>
      <c r="B3348" t="s">
        <v>190</v>
      </c>
      <c r="C3348" t="s">
        <v>173</v>
      </c>
      <c r="D3348">
        <v>2007</v>
      </c>
      <c r="E3348" t="s">
        <v>46</v>
      </c>
      <c r="G3348" t="s">
        <v>29</v>
      </c>
      <c r="H3348" t="s">
        <v>45</v>
      </c>
      <c r="I3348" t="s">
        <v>57</v>
      </c>
      <c r="J3348" t="s">
        <v>176</v>
      </c>
      <c r="K3348">
        <v>296.12527999999998</v>
      </c>
      <c r="L3348" t="s">
        <v>155</v>
      </c>
    </row>
    <row r="3349" spans="1:12" x14ac:dyDescent="0.3">
      <c r="A3349" t="s">
        <v>177</v>
      </c>
      <c r="B3349" t="s">
        <v>190</v>
      </c>
      <c r="C3349" t="s">
        <v>173</v>
      </c>
      <c r="D3349">
        <v>2007</v>
      </c>
      <c r="E3349" t="s">
        <v>47</v>
      </c>
      <c r="G3349" t="s">
        <v>29</v>
      </c>
      <c r="H3349" t="s">
        <v>45</v>
      </c>
      <c r="I3349" t="s">
        <v>57</v>
      </c>
      <c r="J3349" t="s">
        <v>176</v>
      </c>
      <c r="K3349">
        <v>313.87279999999998</v>
      </c>
      <c r="L3349" t="s">
        <v>155</v>
      </c>
    </row>
    <row r="3350" spans="1:12" x14ac:dyDescent="0.3">
      <c r="A3350" t="s">
        <v>177</v>
      </c>
      <c r="B3350" t="s">
        <v>190</v>
      </c>
      <c r="C3350" t="s">
        <v>173</v>
      </c>
      <c r="D3350">
        <v>2007</v>
      </c>
      <c r="E3350" t="s">
        <v>48</v>
      </c>
      <c r="G3350" t="s">
        <v>29</v>
      </c>
      <c r="H3350" t="s">
        <v>45</v>
      </c>
      <c r="I3350" t="s">
        <v>57</v>
      </c>
      <c r="J3350" t="s">
        <v>176</v>
      </c>
      <c r="K3350">
        <v>285.37279999999998</v>
      </c>
      <c r="L3350" t="s">
        <v>155</v>
      </c>
    </row>
    <row r="3351" spans="1:12" x14ac:dyDescent="0.3">
      <c r="A3351" t="s">
        <v>177</v>
      </c>
      <c r="B3351" t="s">
        <v>190</v>
      </c>
      <c r="C3351" t="s">
        <v>173</v>
      </c>
      <c r="D3351">
        <v>2007</v>
      </c>
      <c r="E3351" t="s">
        <v>49</v>
      </c>
      <c r="G3351" t="s">
        <v>29</v>
      </c>
      <c r="H3351" t="s">
        <v>45</v>
      </c>
      <c r="I3351" t="s">
        <v>57</v>
      </c>
      <c r="J3351" t="s">
        <v>176</v>
      </c>
      <c r="K3351">
        <v>285.34976</v>
      </c>
      <c r="L3351" t="s">
        <v>155</v>
      </c>
    </row>
    <row r="3352" spans="1:12" x14ac:dyDescent="0.3">
      <c r="A3352" t="s">
        <v>177</v>
      </c>
      <c r="B3352" t="s">
        <v>190</v>
      </c>
      <c r="C3352" t="s">
        <v>173</v>
      </c>
      <c r="D3352">
        <v>2007</v>
      </c>
      <c r="E3352" t="s">
        <v>50</v>
      </c>
      <c r="G3352" t="s">
        <v>29</v>
      </c>
      <c r="H3352" t="s">
        <v>45</v>
      </c>
      <c r="I3352" t="s">
        <v>57</v>
      </c>
      <c r="J3352" t="s">
        <v>176</v>
      </c>
      <c r="K3352">
        <v>285.39904000000001</v>
      </c>
      <c r="L3352" t="s">
        <v>155</v>
      </c>
    </row>
    <row r="3353" spans="1:12" x14ac:dyDescent="0.3">
      <c r="A3353" t="s">
        <v>177</v>
      </c>
      <c r="B3353" t="s">
        <v>190</v>
      </c>
      <c r="C3353" t="s">
        <v>173</v>
      </c>
      <c r="D3353">
        <v>2007</v>
      </c>
      <c r="E3353" t="s">
        <v>51</v>
      </c>
      <c r="G3353" t="s">
        <v>29</v>
      </c>
      <c r="H3353" t="s">
        <v>45</v>
      </c>
      <c r="I3353" t="s">
        <v>57</v>
      </c>
      <c r="J3353" t="s">
        <v>176</v>
      </c>
      <c r="K3353">
        <v>282.82704000000001</v>
      </c>
      <c r="L3353" t="s">
        <v>155</v>
      </c>
    </row>
    <row r="3354" spans="1:12" x14ac:dyDescent="0.3">
      <c r="A3354" t="s">
        <v>177</v>
      </c>
      <c r="B3354" t="s">
        <v>190</v>
      </c>
      <c r="C3354" t="s">
        <v>173</v>
      </c>
      <c r="D3354">
        <v>2007</v>
      </c>
      <c r="E3354" t="s">
        <v>52</v>
      </c>
      <c r="G3354" t="s">
        <v>29</v>
      </c>
      <c r="H3354" t="s">
        <v>45</v>
      </c>
      <c r="I3354" t="s">
        <v>57</v>
      </c>
      <c r="J3354" t="s">
        <v>176</v>
      </c>
      <c r="K3354">
        <v>303.39359999999999</v>
      </c>
      <c r="L3354" t="s">
        <v>155</v>
      </c>
    </row>
    <row r="3355" spans="1:12" x14ac:dyDescent="0.3">
      <c r="A3355" t="s">
        <v>177</v>
      </c>
      <c r="B3355" t="s">
        <v>190</v>
      </c>
      <c r="C3355" t="s">
        <v>173</v>
      </c>
      <c r="D3355">
        <v>2007</v>
      </c>
      <c r="E3355" t="s">
        <v>53</v>
      </c>
      <c r="G3355" t="s">
        <v>29</v>
      </c>
      <c r="H3355" t="s">
        <v>45</v>
      </c>
      <c r="I3355" t="s">
        <v>57</v>
      </c>
      <c r="J3355" t="s">
        <v>176</v>
      </c>
      <c r="K3355">
        <v>291.63664</v>
      </c>
      <c r="L3355" t="s">
        <v>155</v>
      </c>
    </row>
    <row r="3356" spans="1:12" x14ac:dyDescent="0.3">
      <c r="A3356" t="s">
        <v>177</v>
      </c>
      <c r="B3356" t="s">
        <v>190</v>
      </c>
      <c r="C3356" t="s">
        <v>173</v>
      </c>
      <c r="D3356">
        <v>2007</v>
      </c>
      <c r="E3356" t="s">
        <v>54</v>
      </c>
      <c r="G3356" t="s">
        <v>29</v>
      </c>
      <c r="H3356" t="s">
        <v>45</v>
      </c>
      <c r="I3356" t="s">
        <v>57</v>
      </c>
      <c r="J3356" t="s">
        <v>176</v>
      </c>
      <c r="K3356">
        <v>300.68655999999999</v>
      </c>
      <c r="L3356" t="s">
        <v>155</v>
      </c>
    </row>
    <row r="3357" spans="1:12" x14ac:dyDescent="0.3">
      <c r="A3357" t="s">
        <v>177</v>
      </c>
      <c r="B3357" t="s">
        <v>190</v>
      </c>
      <c r="C3357" t="s">
        <v>173</v>
      </c>
      <c r="D3357">
        <v>2007</v>
      </c>
      <c r="E3357" t="s">
        <v>55</v>
      </c>
      <c r="G3357" t="s">
        <v>29</v>
      </c>
      <c r="H3357" t="s">
        <v>45</v>
      </c>
      <c r="I3357" t="s">
        <v>57</v>
      </c>
      <c r="J3357" t="s">
        <v>176</v>
      </c>
      <c r="K3357">
        <v>292.07135999999997</v>
      </c>
      <c r="L3357" t="s">
        <v>155</v>
      </c>
    </row>
    <row r="3358" spans="1:12" x14ac:dyDescent="0.3">
      <c r="A3358" t="s">
        <v>177</v>
      </c>
      <c r="B3358" t="s">
        <v>190</v>
      </c>
      <c r="C3358" t="s">
        <v>173</v>
      </c>
      <c r="D3358">
        <v>2007</v>
      </c>
      <c r="E3358" t="s">
        <v>56</v>
      </c>
      <c r="G3358" t="s">
        <v>29</v>
      </c>
      <c r="H3358" t="s">
        <v>45</v>
      </c>
      <c r="I3358" t="s">
        <v>57</v>
      </c>
      <c r="J3358" t="s">
        <v>176</v>
      </c>
      <c r="K3358">
        <v>306.56160000000011</v>
      </c>
      <c r="L3358" t="s">
        <v>155</v>
      </c>
    </row>
    <row r="3359" spans="1:12" x14ac:dyDescent="0.3">
      <c r="A3359" t="s">
        <v>177</v>
      </c>
      <c r="B3359" t="s">
        <v>190</v>
      </c>
      <c r="C3359" t="s">
        <v>173</v>
      </c>
      <c r="D3359">
        <v>2008</v>
      </c>
      <c r="E3359" t="s">
        <v>44</v>
      </c>
      <c r="G3359" t="s">
        <v>29</v>
      </c>
      <c r="H3359" t="s">
        <v>45</v>
      </c>
      <c r="I3359" t="s">
        <v>57</v>
      </c>
      <c r="J3359" t="s">
        <v>176</v>
      </c>
      <c r="K3359">
        <v>325.58816000000002</v>
      </c>
      <c r="L3359" t="s">
        <v>155</v>
      </c>
    </row>
    <row r="3360" spans="1:12" x14ac:dyDescent="0.3">
      <c r="A3360" t="s">
        <v>177</v>
      </c>
      <c r="B3360" t="s">
        <v>190</v>
      </c>
      <c r="C3360" t="s">
        <v>173</v>
      </c>
      <c r="D3360">
        <v>2008</v>
      </c>
      <c r="E3360" t="s">
        <v>46</v>
      </c>
      <c r="G3360" t="s">
        <v>29</v>
      </c>
      <c r="H3360" t="s">
        <v>45</v>
      </c>
      <c r="I3360" t="s">
        <v>57</v>
      </c>
      <c r="J3360" t="s">
        <v>176</v>
      </c>
      <c r="K3360">
        <v>326.29216000000002</v>
      </c>
      <c r="L3360" t="s">
        <v>155</v>
      </c>
    </row>
    <row r="3361" spans="1:12" x14ac:dyDescent="0.3">
      <c r="A3361" t="s">
        <v>177</v>
      </c>
      <c r="B3361" t="s">
        <v>190</v>
      </c>
      <c r="C3361" t="s">
        <v>173</v>
      </c>
      <c r="D3361">
        <v>2008</v>
      </c>
      <c r="E3361" t="s">
        <v>47</v>
      </c>
      <c r="G3361" t="s">
        <v>29</v>
      </c>
      <c r="H3361" t="s">
        <v>45</v>
      </c>
      <c r="I3361" t="s">
        <v>57</v>
      </c>
      <c r="J3361" t="s">
        <v>176</v>
      </c>
      <c r="K3361">
        <v>317.18688000000003</v>
      </c>
      <c r="L3361" t="s">
        <v>155</v>
      </c>
    </row>
    <row r="3362" spans="1:12" x14ac:dyDescent="0.3">
      <c r="A3362" t="s">
        <v>177</v>
      </c>
      <c r="B3362" t="s">
        <v>190</v>
      </c>
      <c r="C3362" t="s">
        <v>173</v>
      </c>
      <c r="D3362">
        <v>2008</v>
      </c>
      <c r="E3362" t="s">
        <v>48</v>
      </c>
      <c r="G3362" t="s">
        <v>29</v>
      </c>
      <c r="H3362" t="s">
        <v>45</v>
      </c>
      <c r="I3362" t="s">
        <v>57</v>
      </c>
      <c r="J3362" t="s">
        <v>176</v>
      </c>
      <c r="K3362">
        <v>324.62112000000002</v>
      </c>
      <c r="L3362" t="s">
        <v>155</v>
      </c>
    </row>
    <row r="3363" spans="1:12" x14ac:dyDescent="0.3">
      <c r="A3363" t="s">
        <v>177</v>
      </c>
      <c r="B3363" t="s">
        <v>190</v>
      </c>
      <c r="C3363" t="s">
        <v>173</v>
      </c>
      <c r="D3363">
        <v>2008</v>
      </c>
      <c r="E3363" t="s">
        <v>49</v>
      </c>
      <c r="G3363" t="s">
        <v>29</v>
      </c>
      <c r="H3363" t="s">
        <v>45</v>
      </c>
      <c r="I3363" t="s">
        <v>57</v>
      </c>
      <c r="J3363" t="s">
        <v>176</v>
      </c>
      <c r="K3363">
        <v>298.26544000000001</v>
      </c>
      <c r="L3363" t="s">
        <v>155</v>
      </c>
    </row>
    <row r="3364" spans="1:12" x14ac:dyDescent="0.3">
      <c r="A3364" t="s">
        <v>177</v>
      </c>
      <c r="B3364" t="s">
        <v>190</v>
      </c>
      <c r="C3364" t="s">
        <v>173</v>
      </c>
      <c r="D3364">
        <v>2008</v>
      </c>
      <c r="E3364" t="s">
        <v>50</v>
      </c>
      <c r="G3364" t="s">
        <v>29</v>
      </c>
      <c r="H3364" t="s">
        <v>45</v>
      </c>
      <c r="I3364" t="s">
        <v>57</v>
      </c>
      <c r="J3364" t="s">
        <v>176</v>
      </c>
      <c r="K3364">
        <v>297.82144000000005</v>
      </c>
      <c r="L3364" t="s">
        <v>155</v>
      </c>
    </row>
    <row r="3365" spans="1:12" x14ac:dyDescent="0.3">
      <c r="A3365" t="s">
        <v>177</v>
      </c>
      <c r="B3365" t="s">
        <v>190</v>
      </c>
      <c r="C3365" t="s">
        <v>173</v>
      </c>
      <c r="D3365">
        <v>2008</v>
      </c>
      <c r="E3365" t="s">
        <v>51</v>
      </c>
      <c r="G3365" t="s">
        <v>29</v>
      </c>
      <c r="H3365" t="s">
        <v>45</v>
      </c>
      <c r="I3365" t="s">
        <v>57</v>
      </c>
      <c r="J3365" t="s">
        <v>176</v>
      </c>
      <c r="K3365">
        <v>311.04527999999999</v>
      </c>
      <c r="L3365" t="s">
        <v>155</v>
      </c>
    </row>
    <row r="3366" spans="1:12" x14ac:dyDescent="0.3">
      <c r="A3366" t="s">
        <v>177</v>
      </c>
      <c r="B3366" t="s">
        <v>190</v>
      </c>
      <c r="C3366" t="s">
        <v>173</v>
      </c>
      <c r="D3366">
        <v>2008</v>
      </c>
      <c r="E3366" t="s">
        <v>52</v>
      </c>
      <c r="G3366" t="s">
        <v>29</v>
      </c>
      <c r="H3366" t="s">
        <v>45</v>
      </c>
      <c r="I3366" t="s">
        <v>57</v>
      </c>
      <c r="J3366" t="s">
        <v>176</v>
      </c>
      <c r="K3366">
        <v>333.17392000000001</v>
      </c>
      <c r="L3366" t="s">
        <v>155</v>
      </c>
    </row>
    <row r="3367" spans="1:12" x14ac:dyDescent="0.3">
      <c r="A3367" t="s">
        <v>177</v>
      </c>
      <c r="B3367" t="s">
        <v>190</v>
      </c>
      <c r="C3367" t="s">
        <v>173</v>
      </c>
      <c r="D3367">
        <v>2008</v>
      </c>
      <c r="E3367" t="s">
        <v>53</v>
      </c>
      <c r="G3367" t="s">
        <v>29</v>
      </c>
      <c r="H3367" t="s">
        <v>45</v>
      </c>
      <c r="I3367" t="s">
        <v>57</v>
      </c>
      <c r="J3367" t="s">
        <v>176</v>
      </c>
      <c r="K3367">
        <v>398.25423999999992</v>
      </c>
      <c r="L3367" t="s">
        <v>155</v>
      </c>
    </row>
    <row r="3368" spans="1:12" x14ac:dyDescent="0.3">
      <c r="A3368" t="s">
        <v>177</v>
      </c>
      <c r="B3368" t="s">
        <v>190</v>
      </c>
      <c r="C3368" t="s">
        <v>173</v>
      </c>
      <c r="D3368">
        <v>2008</v>
      </c>
      <c r="E3368" t="s">
        <v>54</v>
      </c>
      <c r="G3368" t="s">
        <v>29</v>
      </c>
      <c r="H3368" t="s">
        <v>45</v>
      </c>
      <c r="I3368" t="s">
        <v>57</v>
      </c>
      <c r="J3368" t="s">
        <v>176</v>
      </c>
      <c r="K3368">
        <v>339.56559999999996</v>
      </c>
      <c r="L3368" t="s">
        <v>155</v>
      </c>
    </row>
    <row r="3369" spans="1:12" x14ac:dyDescent="0.3">
      <c r="A3369" t="s">
        <v>177</v>
      </c>
      <c r="B3369" t="s">
        <v>190</v>
      </c>
      <c r="C3369" t="s">
        <v>173</v>
      </c>
      <c r="D3369">
        <v>2008</v>
      </c>
      <c r="E3369" t="s">
        <v>55</v>
      </c>
      <c r="G3369" t="s">
        <v>29</v>
      </c>
      <c r="H3369" t="s">
        <v>45</v>
      </c>
      <c r="I3369" t="s">
        <v>57</v>
      </c>
      <c r="J3369" t="s">
        <v>176</v>
      </c>
      <c r="K3369">
        <v>322.75599999999997</v>
      </c>
      <c r="L3369" t="s">
        <v>155</v>
      </c>
    </row>
    <row r="3370" spans="1:12" x14ac:dyDescent="0.3">
      <c r="A3370" t="s">
        <v>177</v>
      </c>
      <c r="B3370" t="s">
        <v>190</v>
      </c>
      <c r="C3370" t="s">
        <v>173</v>
      </c>
      <c r="D3370">
        <v>2008</v>
      </c>
      <c r="E3370" t="s">
        <v>56</v>
      </c>
      <c r="G3370" t="s">
        <v>29</v>
      </c>
      <c r="H3370" t="s">
        <v>45</v>
      </c>
      <c r="I3370" t="s">
        <v>57</v>
      </c>
      <c r="J3370" t="s">
        <v>176</v>
      </c>
      <c r="K3370">
        <v>405.55360000000002</v>
      </c>
      <c r="L3370" t="s">
        <v>155</v>
      </c>
    </row>
    <row r="3371" spans="1:12" x14ac:dyDescent="0.3">
      <c r="A3371" t="s">
        <v>177</v>
      </c>
      <c r="B3371" t="s">
        <v>190</v>
      </c>
      <c r="C3371" t="s">
        <v>173</v>
      </c>
      <c r="D3371">
        <v>2009</v>
      </c>
      <c r="E3371" t="s">
        <v>44</v>
      </c>
      <c r="G3371" t="s">
        <v>29</v>
      </c>
      <c r="H3371" t="s">
        <v>45</v>
      </c>
      <c r="I3371" t="s">
        <v>57</v>
      </c>
      <c r="J3371" t="s">
        <v>176</v>
      </c>
      <c r="K3371">
        <v>364.65088000000003</v>
      </c>
      <c r="L3371" t="s">
        <v>155</v>
      </c>
    </row>
    <row r="3372" spans="1:12" x14ac:dyDescent="0.3">
      <c r="A3372" t="s">
        <v>177</v>
      </c>
      <c r="B3372" t="s">
        <v>190</v>
      </c>
      <c r="C3372" t="s">
        <v>173</v>
      </c>
      <c r="D3372">
        <v>2009</v>
      </c>
      <c r="E3372" t="s">
        <v>46</v>
      </c>
      <c r="G3372" t="s">
        <v>29</v>
      </c>
      <c r="H3372" t="s">
        <v>45</v>
      </c>
      <c r="I3372" t="s">
        <v>57</v>
      </c>
      <c r="J3372" t="s">
        <v>176</v>
      </c>
      <c r="K3372">
        <v>395.19328000000002</v>
      </c>
      <c r="L3372" t="s">
        <v>155</v>
      </c>
    </row>
    <row r="3373" spans="1:12" x14ac:dyDescent="0.3">
      <c r="A3373" t="s">
        <v>177</v>
      </c>
      <c r="B3373" t="s">
        <v>190</v>
      </c>
      <c r="C3373" t="s">
        <v>173</v>
      </c>
      <c r="D3373">
        <v>2009</v>
      </c>
      <c r="E3373" t="s">
        <v>47</v>
      </c>
      <c r="G3373" t="s">
        <v>29</v>
      </c>
      <c r="H3373" t="s">
        <v>45</v>
      </c>
      <c r="I3373" t="s">
        <v>57</v>
      </c>
      <c r="J3373" t="s">
        <v>176</v>
      </c>
      <c r="K3373">
        <v>374.11120000000005</v>
      </c>
      <c r="L3373" t="s">
        <v>155</v>
      </c>
    </row>
    <row r="3374" spans="1:12" x14ac:dyDescent="0.3">
      <c r="A3374" t="s">
        <v>177</v>
      </c>
      <c r="B3374" t="s">
        <v>190</v>
      </c>
      <c r="C3374" t="s">
        <v>173</v>
      </c>
      <c r="D3374">
        <v>2009</v>
      </c>
      <c r="E3374" t="s">
        <v>48</v>
      </c>
      <c r="G3374" t="s">
        <v>29</v>
      </c>
      <c r="H3374" t="s">
        <v>45</v>
      </c>
      <c r="I3374" t="s">
        <v>57</v>
      </c>
      <c r="J3374" t="s">
        <v>176</v>
      </c>
      <c r="K3374">
        <v>330.48016000000001</v>
      </c>
      <c r="L3374" t="s">
        <v>155</v>
      </c>
    </row>
    <row r="3375" spans="1:12" x14ac:dyDescent="0.3">
      <c r="A3375" t="s">
        <v>177</v>
      </c>
      <c r="B3375" t="s">
        <v>190</v>
      </c>
      <c r="C3375" t="s">
        <v>173</v>
      </c>
      <c r="D3375">
        <v>2009</v>
      </c>
      <c r="E3375" t="s">
        <v>49</v>
      </c>
      <c r="G3375" t="s">
        <v>29</v>
      </c>
      <c r="H3375" t="s">
        <v>45</v>
      </c>
      <c r="I3375" t="s">
        <v>57</v>
      </c>
      <c r="J3375" t="s">
        <v>176</v>
      </c>
      <c r="K3375">
        <v>329.44400000000002</v>
      </c>
      <c r="L3375" t="s">
        <v>155</v>
      </c>
    </row>
    <row r="3376" spans="1:12" x14ac:dyDescent="0.3">
      <c r="A3376" t="s">
        <v>177</v>
      </c>
      <c r="B3376" t="s">
        <v>190</v>
      </c>
      <c r="C3376" t="s">
        <v>173</v>
      </c>
      <c r="D3376">
        <v>2009</v>
      </c>
      <c r="E3376" t="s">
        <v>50</v>
      </c>
      <c r="G3376" t="s">
        <v>29</v>
      </c>
      <c r="H3376" t="s">
        <v>45</v>
      </c>
      <c r="I3376" t="s">
        <v>57</v>
      </c>
      <c r="J3376" t="s">
        <v>176</v>
      </c>
      <c r="K3376">
        <v>338.52591999999999</v>
      </c>
      <c r="L3376" t="s">
        <v>155</v>
      </c>
    </row>
    <row r="3377" spans="1:12" x14ac:dyDescent="0.3">
      <c r="A3377" t="s">
        <v>177</v>
      </c>
      <c r="B3377" t="s">
        <v>190</v>
      </c>
      <c r="C3377" t="s">
        <v>173</v>
      </c>
      <c r="D3377">
        <v>2009</v>
      </c>
      <c r="E3377" t="s">
        <v>51</v>
      </c>
      <c r="G3377" t="s">
        <v>29</v>
      </c>
      <c r="H3377" t="s">
        <v>45</v>
      </c>
      <c r="I3377" t="s">
        <v>57</v>
      </c>
      <c r="J3377" t="s">
        <v>176</v>
      </c>
      <c r="K3377">
        <v>316.77967999999998</v>
      </c>
      <c r="L3377" t="s">
        <v>155</v>
      </c>
    </row>
    <row r="3378" spans="1:12" x14ac:dyDescent="0.3">
      <c r="A3378" t="s">
        <v>177</v>
      </c>
      <c r="B3378" t="s">
        <v>190</v>
      </c>
      <c r="C3378" t="s">
        <v>173</v>
      </c>
      <c r="D3378">
        <v>2009</v>
      </c>
      <c r="E3378" t="s">
        <v>52</v>
      </c>
      <c r="G3378" t="s">
        <v>29</v>
      </c>
      <c r="H3378" t="s">
        <v>45</v>
      </c>
      <c r="I3378" t="s">
        <v>57</v>
      </c>
      <c r="J3378" t="s">
        <v>176</v>
      </c>
      <c r="K3378">
        <v>370.27567999999997</v>
      </c>
      <c r="L3378" t="s">
        <v>155</v>
      </c>
    </row>
    <row r="3379" spans="1:12" x14ac:dyDescent="0.3">
      <c r="A3379" t="s">
        <v>177</v>
      </c>
      <c r="B3379" t="s">
        <v>190</v>
      </c>
      <c r="C3379" t="s">
        <v>173</v>
      </c>
      <c r="D3379">
        <v>2009</v>
      </c>
      <c r="E3379" t="s">
        <v>53</v>
      </c>
      <c r="G3379" t="s">
        <v>29</v>
      </c>
      <c r="H3379" t="s">
        <v>45</v>
      </c>
      <c r="I3379" t="s">
        <v>57</v>
      </c>
      <c r="J3379" t="s">
        <v>176</v>
      </c>
      <c r="K3379">
        <v>340.35504000000003</v>
      </c>
      <c r="L3379" t="s">
        <v>155</v>
      </c>
    </row>
    <row r="3380" spans="1:12" x14ac:dyDescent="0.3">
      <c r="A3380" t="s">
        <v>177</v>
      </c>
      <c r="B3380" t="s">
        <v>190</v>
      </c>
      <c r="C3380" t="s">
        <v>173</v>
      </c>
      <c r="D3380">
        <v>2009</v>
      </c>
      <c r="E3380" t="s">
        <v>54</v>
      </c>
      <c r="G3380" t="s">
        <v>29</v>
      </c>
      <c r="H3380" t="s">
        <v>45</v>
      </c>
      <c r="I3380" t="s">
        <v>57</v>
      </c>
      <c r="J3380" t="s">
        <v>176</v>
      </c>
      <c r="K3380">
        <v>329.19072</v>
      </c>
      <c r="L3380" t="s">
        <v>155</v>
      </c>
    </row>
    <row r="3381" spans="1:12" x14ac:dyDescent="0.3">
      <c r="A3381" t="s">
        <v>177</v>
      </c>
      <c r="B3381" t="s">
        <v>190</v>
      </c>
      <c r="C3381" t="s">
        <v>173</v>
      </c>
      <c r="D3381">
        <v>2009</v>
      </c>
      <c r="E3381" t="s">
        <v>55</v>
      </c>
      <c r="G3381" t="s">
        <v>29</v>
      </c>
      <c r="H3381" t="s">
        <v>45</v>
      </c>
      <c r="I3381" t="s">
        <v>57</v>
      </c>
      <c r="J3381" t="s">
        <v>176</v>
      </c>
      <c r="K3381">
        <v>398.99919999999997</v>
      </c>
      <c r="L3381" t="s">
        <v>155</v>
      </c>
    </row>
    <row r="3382" spans="1:12" x14ac:dyDescent="0.3">
      <c r="A3382" t="s">
        <v>177</v>
      </c>
      <c r="B3382" t="s">
        <v>190</v>
      </c>
      <c r="C3382" t="s">
        <v>173</v>
      </c>
      <c r="D3382">
        <v>2009</v>
      </c>
      <c r="E3382" t="s">
        <v>56</v>
      </c>
      <c r="G3382" t="s">
        <v>29</v>
      </c>
      <c r="H3382" t="s">
        <v>45</v>
      </c>
      <c r="I3382" t="s">
        <v>57</v>
      </c>
      <c r="J3382" t="s">
        <v>176</v>
      </c>
      <c r="K3382">
        <v>386.55839999999995</v>
      </c>
      <c r="L3382" t="s">
        <v>155</v>
      </c>
    </row>
    <row r="3383" spans="1:12" x14ac:dyDescent="0.3">
      <c r="A3383" t="s">
        <v>177</v>
      </c>
      <c r="B3383" t="s">
        <v>190</v>
      </c>
      <c r="C3383" t="s">
        <v>173</v>
      </c>
      <c r="D3383">
        <v>2010</v>
      </c>
      <c r="E3383" t="s">
        <v>44</v>
      </c>
      <c r="G3383" t="s">
        <v>29</v>
      </c>
      <c r="H3383" t="s">
        <v>45</v>
      </c>
      <c r="I3383" t="s">
        <v>57</v>
      </c>
      <c r="J3383" t="s">
        <v>176</v>
      </c>
      <c r="K3383">
        <v>384.06480000000005</v>
      </c>
      <c r="L3383" t="s">
        <v>155</v>
      </c>
    </row>
    <row r="3384" spans="1:12" x14ac:dyDescent="0.3">
      <c r="A3384" t="s">
        <v>177</v>
      </c>
      <c r="B3384" t="s">
        <v>190</v>
      </c>
      <c r="C3384" t="s">
        <v>173</v>
      </c>
      <c r="D3384">
        <v>2010</v>
      </c>
      <c r="E3384" t="s">
        <v>46</v>
      </c>
      <c r="G3384" t="s">
        <v>29</v>
      </c>
      <c r="H3384" t="s">
        <v>45</v>
      </c>
      <c r="I3384" t="s">
        <v>57</v>
      </c>
      <c r="J3384" t="s">
        <v>176</v>
      </c>
      <c r="K3384">
        <v>393.99968000000001</v>
      </c>
      <c r="L3384" t="s">
        <v>155</v>
      </c>
    </row>
    <row r="3385" spans="1:12" x14ac:dyDescent="0.3">
      <c r="A3385" t="s">
        <v>177</v>
      </c>
      <c r="B3385" t="s">
        <v>190</v>
      </c>
      <c r="C3385" t="s">
        <v>173</v>
      </c>
      <c r="D3385">
        <v>2010</v>
      </c>
      <c r="E3385" t="s">
        <v>47</v>
      </c>
      <c r="G3385" t="s">
        <v>29</v>
      </c>
      <c r="H3385" t="s">
        <v>45</v>
      </c>
      <c r="I3385" t="s">
        <v>57</v>
      </c>
      <c r="J3385" t="s">
        <v>176</v>
      </c>
      <c r="K3385">
        <v>425.04896000000002</v>
      </c>
      <c r="L3385" t="s">
        <v>155</v>
      </c>
    </row>
    <row r="3386" spans="1:12" x14ac:dyDescent="0.3">
      <c r="A3386" t="s">
        <v>177</v>
      </c>
      <c r="B3386" t="s">
        <v>190</v>
      </c>
      <c r="C3386" t="s">
        <v>173</v>
      </c>
      <c r="D3386">
        <v>2010</v>
      </c>
      <c r="E3386" t="s">
        <v>48</v>
      </c>
      <c r="G3386" t="s">
        <v>29</v>
      </c>
      <c r="H3386" t="s">
        <v>45</v>
      </c>
      <c r="I3386" t="s">
        <v>57</v>
      </c>
      <c r="J3386" t="s">
        <v>176</v>
      </c>
      <c r="K3386">
        <v>363.74176</v>
      </c>
      <c r="L3386" t="s">
        <v>155</v>
      </c>
    </row>
    <row r="3387" spans="1:12" x14ac:dyDescent="0.3">
      <c r="A3387" t="s">
        <v>177</v>
      </c>
      <c r="B3387" t="s">
        <v>190</v>
      </c>
      <c r="C3387" t="s">
        <v>173</v>
      </c>
      <c r="D3387">
        <v>2010</v>
      </c>
      <c r="E3387" t="s">
        <v>49</v>
      </c>
      <c r="G3387" t="s">
        <v>29</v>
      </c>
      <c r="H3387" t="s">
        <v>45</v>
      </c>
      <c r="I3387" t="s">
        <v>57</v>
      </c>
      <c r="J3387" t="s">
        <v>176</v>
      </c>
      <c r="K3387">
        <v>335.78320000000002</v>
      </c>
      <c r="L3387" t="s">
        <v>155</v>
      </c>
    </row>
    <row r="3388" spans="1:12" x14ac:dyDescent="0.3">
      <c r="A3388" t="s">
        <v>177</v>
      </c>
      <c r="B3388" t="s">
        <v>190</v>
      </c>
      <c r="C3388" t="s">
        <v>173</v>
      </c>
      <c r="D3388">
        <v>2010</v>
      </c>
      <c r="E3388" t="s">
        <v>50</v>
      </c>
      <c r="G3388" t="s">
        <v>29</v>
      </c>
      <c r="H3388" t="s">
        <v>45</v>
      </c>
      <c r="I3388" t="s">
        <v>57</v>
      </c>
      <c r="J3388" t="s">
        <v>176</v>
      </c>
      <c r="K3388">
        <v>363.34271999999999</v>
      </c>
      <c r="L3388" t="s">
        <v>155</v>
      </c>
    </row>
    <row r="3389" spans="1:12" x14ac:dyDescent="0.3">
      <c r="A3389" t="s">
        <v>177</v>
      </c>
      <c r="B3389" t="s">
        <v>190</v>
      </c>
      <c r="C3389" t="s">
        <v>173</v>
      </c>
      <c r="D3389">
        <v>2010</v>
      </c>
      <c r="E3389" t="s">
        <v>51</v>
      </c>
      <c r="G3389" t="s">
        <v>29</v>
      </c>
      <c r="H3389" t="s">
        <v>45</v>
      </c>
      <c r="I3389" t="s">
        <v>57</v>
      </c>
      <c r="J3389" t="s">
        <v>176</v>
      </c>
      <c r="K3389">
        <v>431.80271999999997</v>
      </c>
      <c r="L3389" t="s">
        <v>155</v>
      </c>
    </row>
    <row r="3390" spans="1:12" x14ac:dyDescent="0.3">
      <c r="A3390" t="s">
        <v>177</v>
      </c>
      <c r="B3390" t="s">
        <v>190</v>
      </c>
      <c r="C3390" t="s">
        <v>173</v>
      </c>
      <c r="D3390">
        <v>2010</v>
      </c>
      <c r="E3390" t="s">
        <v>52</v>
      </c>
      <c r="G3390" t="s">
        <v>29</v>
      </c>
      <c r="H3390" t="s">
        <v>45</v>
      </c>
      <c r="I3390" t="s">
        <v>57</v>
      </c>
      <c r="J3390" t="s">
        <v>176</v>
      </c>
      <c r="K3390">
        <v>450.5994</v>
      </c>
      <c r="L3390" t="s">
        <v>155</v>
      </c>
    </row>
    <row r="3391" spans="1:12" x14ac:dyDescent="0.3">
      <c r="A3391" t="s">
        <v>177</v>
      </c>
      <c r="B3391" t="s">
        <v>190</v>
      </c>
      <c r="C3391" t="s">
        <v>173</v>
      </c>
      <c r="D3391">
        <v>2010</v>
      </c>
      <c r="E3391" t="s">
        <v>53</v>
      </c>
      <c r="G3391" t="s">
        <v>29</v>
      </c>
      <c r="H3391" t="s">
        <v>45</v>
      </c>
      <c r="I3391" t="s">
        <v>57</v>
      </c>
      <c r="J3391" t="s">
        <v>176</v>
      </c>
      <c r="K3391">
        <v>414.26549999999986</v>
      </c>
      <c r="L3391" t="s">
        <v>155</v>
      </c>
    </row>
    <row r="3392" spans="1:12" x14ac:dyDescent="0.3">
      <c r="A3392" t="s">
        <v>177</v>
      </c>
      <c r="B3392" t="s">
        <v>190</v>
      </c>
      <c r="C3392" t="s">
        <v>173</v>
      </c>
      <c r="D3392">
        <v>2010</v>
      </c>
      <c r="E3392" t="s">
        <v>54</v>
      </c>
      <c r="G3392" t="s">
        <v>29</v>
      </c>
      <c r="H3392" t="s">
        <v>45</v>
      </c>
      <c r="I3392" t="s">
        <v>57</v>
      </c>
      <c r="J3392" t="s">
        <v>176</v>
      </c>
      <c r="K3392">
        <v>401.06843999999995</v>
      </c>
      <c r="L3392" t="s">
        <v>155</v>
      </c>
    </row>
    <row r="3393" spans="1:12" x14ac:dyDescent="0.3">
      <c r="A3393" t="s">
        <v>177</v>
      </c>
      <c r="B3393" t="s">
        <v>190</v>
      </c>
      <c r="C3393" t="s">
        <v>173</v>
      </c>
      <c r="D3393">
        <v>2010</v>
      </c>
      <c r="E3393" t="s">
        <v>55</v>
      </c>
      <c r="G3393" t="s">
        <v>29</v>
      </c>
      <c r="H3393" t="s">
        <v>45</v>
      </c>
      <c r="I3393" t="s">
        <v>57</v>
      </c>
      <c r="J3393" t="s">
        <v>176</v>
      </c>
      <c r="K3393">
        <v>407.85894000000002</v>
      </c>
      <c r="L3393" t="s">
        <v>155</v>
      </c>
    </row>
    <row r="3394" spans="1:12" x14ac:dyDescent="0.3">
      <c r="A3394" t="s">
        <v>177</v>
      </c>
      <c r="B3394" t="s">
        <v>190</v>
      </c>
      <c r="C3394" t="s">
        <v>173</v>
      </c>
      <c r="D3394">
        <v>2010</v>
      </c>
      <c r="E3394" t="s">
        <v>56</v>
      </c>
      <c r="G3394" t="s">
        <v>29</v>
      </c>
      <c r="H3394" t="s">
        <v>45</v>
      </c>
      <c r="I3394" t="s">
        <v>57</v>
      </c>
      <c r="J3394" t="s">
        <v>176</v>
      </c>
      <c r="K3394">
        <v>417.01194000000004</v>
      </c>
      <c r="L3394" t="s">
        <v>155</v>
      </c>
    </row>
    <row r="3395" spans="1:12" x14ac:dyDescent="0.3">
      <c r="A3395" t="s">
        <v>177</v>
      </c>
      <c r="B3395" t="s">
        <v>190</v>
      </c>
      <c r="C3395" t="s">
        <v>173</v>
      </c>
      <c r="D3395">
        <v>2011</v>
      </c>
      <c r="E3395" t="s">
        <v>44</v>
      </c>
      <c r="G3395" t="s">
        <v>29</v>
      </c>
      <c r="H3395" t="s">
        <v>45</v>
      </c>
      <c r="I3395" t="s">
        <v>57</v>
      </c>
      <c r="J3395" t="s">
        <v>176</v>
      </c>
      <c r="K3395">
        <v>450.64313999999996</v>
      </c>
      <c r="L3395" t="s">
        <v>155</v>
      </c>
    </row>
    <row r="3396" spans="1:12" x14ac:dyDescent="0.3">
      <c r="A3396" t="s">
        <v>177</v>
      </c>
      <c r="B3396" t="s">
        <v>190</v>
      </c>
      <c r="C3396" t="s">
        <v>173</v>
      </c>
      <c r="D3396">
        <v>2011</v>
      </c>
      <c r="E3396" t="s">
        <v>46</v>
      </c>
      <c r="G3396" t="s">
        <v>29</v>
      </c>
      <c r="H3396" t="s">
        <v>45</v>
      </c>
      <c r="I3396" t="s">
        <v>57</v>
      </c>
      <c r="J3396" t="s">
        <v>176</v>
      </c>
      <c r="K3396">
        <v>486.22967999999992</v>
      </c>
      <c r="L3396" t="s">
        <v>155</v>
      </c>
    </row>
    <row r="3397" spans="1:12" x14ac:dyDescent="0.3">
      <c r="A3397" t="s">
        <v>177</v>
      </c>
      <c r="B3397" t="s">
        <v>190</v>
      </c>
      <c r="C3397" t="s">
        <v>173</v>
      </c>
      <c r="D3397">
        <v>2011</v>
      </c>
      <c r="E3397" t="s">
        <v>47</v>
      </c>
      <c r="G3397" t="s">
        <v>29</v>
      </c>
      <c r="H3397" t="s">
        <v>45</v>
      </c>
      <c r="I3397" t="s">
        <v>57</v>
      </c>
      <c r="J3397" t="s">
        <v>176</v>
      </c>
      <c r="K3397">
        <v>473.74793999999997</v>
      </c>
      <c r="L3397" t="s">
        <v>155</v>
      </c>
    </row>
    <row r="3398" spans="1:12" x14ac:dyDescent="0.3">
      <c r="A3398" t="s">
        <v>177</v>
      </c>
      <c r="B3398" t="s">
        <v>190</v>
      </c>
      <c r="C3398" t="s">
        <v>173</v>
      </c>
      <c r="D3398">
        <v>2011</v>
      </c>
      <c r="E3398" t="s">
        <v>48</v>
      </c>
      <c r="G3398" t="s">
        <v>29</v>
      </c>
      <c r="H3398" t="s">
        <v>45</v>
      </c>
      <c r="I3398" t="s">
        <v>57</v>
      </c>
      <c r="J3398" t="s">
        <v>176</v>
      </c>
      <c r="K3398">
        <v>393.07932</v>
      </c>
      <c r="L3398" t="s">
        <v>155</v>
      </c>
    </row>
    <row r="3399" spans="1:12" x14ac:dyDescent="0.3">
      <c r="A3399" t="s">
        <v>177</v>
      </c>
      <c r="B3399" t="s">
        <v>190</v>
      </c>
      <c r="C3399" t="s">
        <v>173</v>
      </c>
      <c r="D3399">
        <v>2011</v>
      </c>
      <c r="E3399" t="s">
        <v>49</v>
      </c>
      <c r="G3399" t="s">
        <v>29</v>
      </c>
      <c r="H3399" t="s">
        <v>45</v>
      </c>
      <c r="I3399" t="s">
        <v>57</v>
      </c>
      <c r="J3399" t="s">
        <v>176</v>
      </c>
      <c r="K3399">
        <v>404.43840000000006</v>
      </c>
      <c r="L3399" t="s">
        <v>155</v>
      </c>
    </row>
    <row r="3400" spans="1:12" x14ac:dyDescent="0.3">
      <c r="A3400" t="s">
        <v>177</v>
      </c>
      <c r="B3400" t="s">
        <v>190</v>
      </c>
      <c r="C3400" t="s">
        <v>173</v>
      </c>
      <c r="D3400">
        <v>2011</v>
      </c>
      <c r="E3400" t="s">
        <v>50</v>
      </c>
      <c r="G3400" t="s">
        <v>29</v>
      </c>
      <c r="H3400" t="s">
        <v>45</v>
      </c>
      <c r="I3400" t="s">
        <v>57</v>
      </c>
      <c r="J3400" t="s">
        <v>176</v>
      </c>
      <c r="K3400">
        <v>412.42265999999989</v>
      </c>
      <c r="L3400" t="s">
        <v>155</v>
      </c>
    </row>
    <row r="3401" spans="1:12" x14ac:dyDescent="0.3">
      <c r="A3401" t="s">
        <v>177</v>
      </c>
      <c r="B3401" t="s">
        <v>190</v>
      </c>
      <c r="C3401" t="s">
        <v>173</v>
      </c>
      <c r="D3401">
        <v>2011</v>
      </c>
      <c r="E3401" t="s">
        <v>51</v>
      </c>
      <c r="G3401" t="s">
        <v>29</v>
      </c>
      <c r="H3401" t="s">
        <v>45</v>
      </c>
      <c r="I3401" t="s">
        <v>57</v>
      </c>
      <c r="J3401" t="s">
        <v>176</v>
      </c>
      <c r="K3401">
        <v>430.23437999999993</v>
      </c>
      <c r="L3401" t="s">
        <v>155</v>
      </c>
    </row>
    <row r="3402" spans="1:12" x14ac:dyDescent="0.3">
      <c r="A3402" t="s">
        <v>177</v>
      </c>
      <c r="B3402" t="s">
        <v>190</v>
      </c>
      <c r="C3402" t="s">
        <v>173</v>
      </c>
      <c r="D3402">
        <v>2011</v>
      </c>
      <c r="E3402" t="s">
        <v>52</v>
      </c>
      <c r="G3402" t="s">
        <v>29</v>
      </c>
      <c r="H3402" t="s">
        <v>45</v>
      </c>
      <c r="I3402" t="s">
        <v>57</v>
      </c>
      <c r="J3402" t="s">
        <v>176</v>
      </c>
      <c r="K3402">
        <v>460.0818000000001</v>
      </c>
      <c r="L3402" t="s">
        <v>155</v>
      </c>
    </row>
    <row r="3403" spans="1:12" x14ac:dyDescent="0.3">
      <c r="A3403" t="s">
        <v>177</v>
      </c>
      <c r="B3403" t="s">
        <v>190</v>
      </c>
      <c r="C3403" t="s">
        <v>173</v>
      </c>
      <c r="D3403">
        <v>2011</v>
      </c>
      <c r="E3403" t="s">
        <v>53</v>
      </c>
      <c r="G3403" t="s">
        <v>29</v>
      </c>
      <c r="H3403" t="s">
        <v>45</v>
      </c>
      <c r="I3403" t="s">
        <v>57</v>
      </c>
      <c r="J3403" t="s">
        <v>176</v>
      </c>
      <c r="K3403">
        <v>453.52511999999996</v>
      </c>
      <c r="L3403" t="s">
        <v>155</v>
      </c>
    </row>
    <row r="3404" spans="1:12" x14ac:dyDescent="0.3">
      <c r="A3404" t="s">
        <v>177</v>
      </c>
      <c r="B3404" t="s">
        <v>190</v>
      </c>
      <c r="C3404" t="s">
        <v>173</v>
      </c>
      <c r="D3404">
        <v>2011</v>
      </c>
      <c r="E3404" t="s">
        <v>54</v>
      </c>
      <c r="G3404" t="s">
        <v>29</v>
      </c>
      <c r="H3404" t="s">
        <v>45</v>
      </c>
      <c r="I3404" t="s">
        <v>57</v>
      </c>
      <c r="J3404" t="s">
        <v>176</v>
      </c>
      <c r="K3404">
        <v>428.59511999999995</v>
      </c>
      <c r="L3404" t="s">
        <v>155</v>
      </c>
    </row>
    <row r="3405" spans="1:12" x14ac:dyDescent="0.3">
      <c r="A3405" t="s">
        <v>177</v>
      </c>
      <c r="B3405" t="s">
        <v>190</v>
      </c>
      <c r="C3405" t="s">
        <v>173</v>
      </c>
      <c r="D3405">
        <v>2011</v>
      </c>
      <c r="E3405" t="s">
        <v>55</v>
      </c>
      <c r="G3405" t="s">
        <v>29</v>
      </c>
      <c r="H3405" t="s">
        <v>45</v>
      </c>
      <c r="I3405" t="s">
        <v>57</v>
      </c>
      <c r="J3405" t="s">
        <v>176</v>
      </c>
      <c r="K3405">
        <v>420.63335999999998</v>
      </c>
      <c r="L3405" t="s">
        <v>155</v>
      </c>
    </row>
    <row r="3406" spans="1:12" x14ac:dyDescent="0.3">
      <c r="A3406" t="s">
        <v>177</v>
      </c>
      <c r="B3406" t="s">
        <v>190</v>
      </c>
      <c r="C3406" t="s">
        <v>173</v>
      </c>
      <c r="D3406">
        <v>2011</v>
      </c>
      <c r="E3406" t="s">
        <v>56</v>
      </c>
      <c r="G3406" t="s">
        <v>29</v>
      </c>
      <c r="H3406" t="s">
        <v>45</v>
      </c>
      <c r="I3406" t="s">
        <v>57</v>
      </c>
      <c r="J3406" t="s">
        <v>176</v>
      </c>
      <c r="K3406">
        <v>427.20137999999997</v>
      </c>
      <c r="L3406" t="s">
        <v>155</v>
      </c>
    </row>
    <row r="3407" spans="1:12" x14ac:dyDescent="0.3">
      <c r="A3407" t="s">
        <v>177</v>
      </c>
      <c r="B3407" t="s">
        <v>190</v>
      </c>
      <c r="C3407" t="s">
        <v>173</v>
      </c>
      <c r="D3407">
        <v>2012</v>
      </c>
      <c r="E3407" t="s">
        <v>44</v>
      </c>
      <c r="G3407" t="s">
        <v>29</v>
      </c>
      <c r="H3407" t="s">
        <v>45</v>
      </c>
      <c r="I3407" t="s">
        <v>57</v>
      </c>
      <c r="J3407" t="s">
        <v>176</v>
      </c>
      <c r="K3407">
        <v>458.42292000000003</v>
      </c>
      <c r="L3407" t="s">
        <v>155</v>
      </c>
    </row>
    <row r="3408" spans="1:12" x14ac:dyDescent="0.3">
      <c r="A3408" t="s">
        <v>177</v>
      </c>
      <c r="B3408" t="s">
        <v>190</v>
      </c>
      <c r="C3408" t="s">
        <v>173</v>
      </c>
      <c r="D3408">
        <v>2012</v>
      </c>
      <c r="E3408" t="s">
        <v>46</v>
      </c>
      <c r="G3408" t="s">
        <v>29</v>
      </c>
      <c r="H3408" t="s">
        <v>45</v>
      </c>
      <c r="I3408" t="s">
        <v>57</v>
      </c>
      <c r="J3408" t="s">
        <v>176</v>
      </c>
      <c r="K3408">
        <v>481.10598000000005</v>
      </c>
      <c r="L3408" t="s">
        <v>155</v>
      </c>
    </row>
    <row r="3409" spans="1:12" x14ac:dyDescent="0.3">
      <c r="A3409" t="s">
        <v>177</v>
      </c>
      <c r="B3409" t="s">
        <v>190</v>
      </c>
      <c r="C3409" t="s">
        <v>173</v>
      </c>
      <c r="D3409">
        <v>2012</v>
      </c>
      <c r="E3409" t="s">
        <v>47</v>
      </c>
      <c r="G3409" t="s">
        <v>29</v>
      </c>
      <c r="H3409" t="s">
        <v>45</v>
      </c>
      <c r="I3409" t="s">
        <v>57</v>
      </c>
      <c r="J3409" t="s">
        <v>176</v>
      </c>
      <c r="K3409">
        <v>490.00752</v>
      </c>
      <c r="L3409" t="s">
        <v>155</v>
      </c>
    </row>
    <row r="3410" spans="1:12" x14ac:dyDescent="0.3">
      <c r="A3410" t="s">
        <v>177</v>
      </c>
      <c r="B3410" t="s">
        <v>190</v>
      </c>
      <c r="C3410" t="s">
        <v>173</v>
      </c>
      <c r="D3410">
        <v>2012</v>
      </c>
      <c r="E3410" t="s">
        <v>48</v>
      </c>
      <c r="G3410" t="s">
        <v>29</v>
      </c>
      <c r="H3410" t="s">
        <v>45</v>
      </c>
      <c r="I3410" t="s">
        <v>57</v>
      </c>
      <c r="J3410" t="s">
        <v>176</v>
      </c>
      <c r="K3410">
        <v>407.34323999999998</v>
      </c>
      <c r="L3410" t="s">
        <v>155</v>
      </c>
    </row>
    <row r="3411" spans="1:12" x14ac:dyDescent="0.3">
      <c r="A3411" t="s">
        <v>177</v>
      </c>
      <c r="B3411" t="s">
        <v>190</v>
      </c>
      <c r="C3411" t="s">
        <v>173</v>
      </c>
      <c r="D3411">
        <v>2012</v>
      </c>
      <c r="E3411" t="s">
        <v>49</v>
      </c>
      <c r="G3411" t="s">
        <v>29</v>
      </c>
      <c r="H3411" t="s">
        <v>45</v>
      </c>
      <c r="I3411" t="s">
        <v>57</v>
      </c>
      <c r="J3411" t="s">
        <v>176</v>
      </c>
      <c r="K3411">
        <v>429.33816000000002</v>
      </c>
      <c r="L3411" t="s">
        <v>155</v>
      </c>
    </row>
    <row r="3412" spans="1:12" x14ac:dyDescent="0.3">
      <c r="A3412" t="s">
        <v>177</v>
      </c>
      <c r="B3412" t="s">
        <v>190</v>
      </c>
      <c r="C3412" t="s">
        <v>173</v>
      </c>
      <c r="D3412">
        <v>2012</v>
      </c>
      <c r="E3412" t="s">
        <v>50</v>
      </c>
      <c r="G3412" t="s">
        <v>29</v>
      </c>
      <c r="H3412" t="s">
        <v>45</v>
      </c>
      <c r="I3412" t="s">
        <v>57</v>
      </c>
      <c r="J3412" t="s">
        <v>176</v>
      </c>
      <c r="K3412">
        <v>428.35626000000019</v>
      </c>
      <c r="L3412" t="s">
        <v>155</v>
      </c>
    </row>
    <row r="3413" spans="1:12" x14ac:dyDescent="0.3">
      <c r="A3413" t="s">
        <v>177</v>
      </c>
      <c r="B3413" t="s">
        <v>190</v>
      </c>
      <c r="C3413" t="s">
        <v>173</v>
      </c>
      <c r="D3413">
        <v>2012</v>
      </c>
      <c r="E3413" t="s">
        <v>51</v>
      </c>
      <c r="G3413" t="s">
        <v>29</v>
      </c>
      <c r="H3413" t="s">
        <v>45</v>
      </c>
      <c r="I3413" t="s">
        <v>57</v>
      </c>
      <c r="J3413" t="s">
        <v>176</v>
      </c>
      <c r="K3413">
        <v>474.25427999999999</v>
      </c>
      <c r="L3413" t="s">
        <v>155</v>
      </c>
    </row>
    <row r="3414" spans="1:12" x14ac:dyDescent="0.3">
      <c r="A3414" t="s">
        <v>177</v>
      </c>
      <c r="B3414" t="s">
        <v>190</v>
      </c>
      <c r="C3414" t="s">
        <v>173</v>
      </c>
      <c r="D3414">
        <v>2012</v>
      </c>
      <c r="E3414" t="s">
        <v>52</v>
      </c>
      <c r="G3414" t="s">
        <v>29</v>
      </c>
      <c r="H3414" t="s">
        <v>45</v>
      </c>
      <c r="I3414" t="s">
        <v>57</v>
      </c>
      <c r="J3414" t="s">
        <v>176</v>
      </c>
      <c r="K3414">
        <v>494.43389999999999</v>
      </c>
      <c r="L3414" t="s">
        <v>155</v>
      </c>
    </row>
    <row r="3415" spans="1:12" x14ac:dyDescent="0.3">
      <c r="A3415" t="s">
        <v>177</v>
      </c>
      <c r="B3415" t="s">
        <v>190</v>
      </c>
      <c r="C3415" t="s">
        <v>173</v>
      </c>
      <c r="D3415">
        <v>2012</v>
      </c>
      <c r="E3415" t="s">
        <v>53</v>
      </c>
      <c r="G3415" t="s">
        <v>29</v>
      </c>
      <c r="H3415" t="s">
        <v>45</v>
      </c>
      <c r="I3415" t="s">
        <v>57</v>
      </c>
      <c r="J3415" t="s">
        <v>176</v>
      </c>
      <c r="K3415">
        <v>570.47319000000005</v>
      </c>
      <c r="L3415" t="s">
        <v>155</v>
      </c>
    </row>
    <row r="3416" spans="1:12" x14ac:dyDescent="0.3">
      <c r="A3416" t="s">
        <v>177</v>
      </c>
      <c r="B3416" t="s">
        <v>190</v>
      </c>
      <c r="C3416" t="s">
        <v>173</v>
      </c>
      <c r="D3416">
        <v>2012</v>
      </c>
      <c r="E3416" t="s">
        <v>54</v>
      </c>
      <c r="G3416" t="s">
        <v>29</v>
      </c>
      <c r="H3416" t="s">
        <v>45</v>
      </c>
      <c r="I3416" t="s">
        <v>57</v>
      </c>
      <c r="J3416" t="s">
        <v>176</v>
      </c>
      <c r="K3416">
        <v>564.08079000000009</v>
      </c>
      <c r="L3416" t="s">
        <v>155</v>
      </c>
    </row>
    <row r="3417" spans="1:12" x14ac:dyDescent="0.3">
      <c r="A3417" t="s">
        <v>177</v>
      </c>
      <c r="B3417" t="s">
        <v>190</v>
      </c>
      <c r="C3417" t="s">
        <v>173</v>
      </c>
      <c r="D3417">
        <v>2012</v>
      </c>
      <c r="E3417" t="s">
        <v>55</v>
      </c>
      <c r="G3417" t="s">
        <v>29</v>
      </c>
      <c r="H3417" t="s">
        <v>45</v>
      </c>
      <c r="I3417" t="s">
        <v>57</v>
      </c>
      <c r="J3417" t="s">
        <v>176</v>
      </c>
      <c r="K3417">
        <v>563.97663</v>
      </c>
      <c r="L3417" t="s">
        <v>155</v>
      </c>
    </row>
    <row r="3418" spans="1:12" x14ac:dyDescent="0.3">
      <c r="A3418" t="s">
        <v>177</v>
      </c>
      <c r="B3418" t="s">
        <v>190</v>
      </c>
      <c r="C3418" t="s">
        <v>173</v>
      </c>
      <c r="D3418">
        <v>2012</v>
      </c>
      <c r="E3418" t="s">
        <v>56</v>
      </c>
      <c r="G3418" t="s">
        <v>29</v>
      </c>
      <c r="H3418" t="s">
        <v>45</v>
      </c>
      <c r="I3418" t="s">
        <v>57</v>
      </c>
      <c r="J3418" t="s">
        <v>176</v>
      </c>
      <c r="K3418">
        <v>505.89398999999997</v>
      </c>
      <c r="L3418" t="s">
        <v>155</v>
      </c>
    </row>
    <row r="3419" spans="1:12" x14ac:dyDescent="0.3">
      <c r="A3419" t="s">
        <v>177</v>
      </c>
      <c r="B3419" t="s">
        <v>190</v>
      </c>
      <c r="C3419" t="s">
        <v>173</v>
      </c>
      <c r="D3419">
        <v>2013</v>
      </c>
      <c r="E3419" t="s">
        <v>44</v>
      </c>
      <c r="G3419" t="s">
        <v>29</v>
      </c>
      <c r="H3419" t="s">
        <v>45</v>
      </c>
      <c r="I3419" t="s">
        <v>57</v>
      </c>
      <c r="J3419" t="s">
        <v>176</v>
      </c>
      <c r="K3419">
        <v>579.35262</v>
      </c>
      <c r="L3419" t="s">
        <v>155</v>
      </c>
    </row>
    <row r="3420" spans="1:12" x14ac:dyDescent="0.3">
      <c r="A3420" t="s">
        <v>177</v>
      </c>
      <c r="B3420" t="s">
        <v>190</v>
      </c>
      <c r="C3420" t="s">
        <v>173</v>
      </c>
      <c r="D3420">
        <v>2013</v>
      </c>
      <c r="E3420" t="s">
        <v>46</v>
      </c>
      <c r="G3420" t="s">
        <v>29</v>
      </c>
      <c r="H3420" t="s">
        <v>45</v>
      </c>
      <c r="I3420" t="s">
        <v>57</v>
      </c>
      <c r="J3420" t="s">
        <v>176</v>
      </c>
      <c r="K3420">
        <v>563.2909800000001</v>
      </c>
      <c r="L3420" t="s">
        <v>155</v>
      </c>
    </row>
    <row r="3421" spans="1:12" x14ac:dyDescent="0.3">
      <c r="A3421" t="s">
        <v>177</v>
      </c>
      <c r="B3421" t="s">
        <v>190</v>
      </c>
      <c r="C3421" t="s">
        <v>173</v>
      </c>
      <c r="D3421">
        <v>2013</v>
      </c>
      <c r="E3421" t="s">
        <v>47</v>
      </c>
      <c r="G3421" t="s">
        <v>29</v>
      </c>
      <c r="H3421" t="s">
        <v>45</v>
      </c>
      <c r="I3421" t="s">
        <v>57</v>
      </c>
      <c r="J3421" t="s">
        <v>176</v>
      </c>
      <c r="K3421">
        <v>535.51134000000002</v>
      </c>
      <c r="L3421" t="s">
        <v>155</v>
      </c>
    </row>
    <row r="3422" spans="1:12" x14ac:dyDescent="0.3">
      <c r="A3422" t="s">
        <v>177</v>
      </c>
      <c r="B3422" t="s">
        <v>190</v>
      </c>
      <c r="C3422" t="s">
        <v>173</v>
      </c>
      <c r="D3422">
        <v>2013</v>
      </c>
      <c r="E3422" t="s">
        <v>48</v>
      </c>
      <c r="G3422" t="s">
        <v>29</v>
      </c>
      <c r="H3422" t="s">
        <v>45</v>
      </c>
      <c r="I3422" t="s">
        <v>57</v>
      </c>
      <c r="J3422" t="s">
        <v>176</v>
      </c>
      <c r="K3422">
        <v>442.99563000000001</v>
      </c>
      <c r="L3422" t="s">
        <v>155</v>
      </c>
    </row>
    <row r="3423" spans="1:12" x14ac:dyDescent="0.3">
      <c r="A3423" t="s">
        <v>177</v>
      </c>
      <c r="B3423" t="s">
        <v>190</v>
      </c>
      <c r="C3423" t="s">
        <v>173</v>
      </c>
      <c r="D3423">
        <v>2013</v>
      </c>
      <c r="E3423" t="s">
        <v>49</v>
      </c>
      <c r="G3423" t="s">
        <v>29</v>
      </c>
      <c r="H3423" t="s">
        <v>45</v>
      </c>
      <c r="I3423" t="s">
        <v>57</v>
      </c>
      <c r="J3423" t="s">
        <v>176</v>
      </c>
      <c r="K3423">
        <v>470.92268999999999</v>
      </c>
      <c r="L3423" t="s">
        <v>155</v>
      </c>
    </row>
    <row r="3424" spans="1:12" x14ac:dyDescent="0.3">
      <c r="A3424" t="s">
        <v>177</v>
      </c>
      <c r="B3424" t="s">
        <v>190</v>
      </c>
      <c r="C3424" t="s">
        <v>173</v>
      </c>
      <c r="D3424">
        <v>2013</v>
      </c>
      <c r="E3424" t="s">
        <v>50</v>
      </c>
      <c r="G3424" t="s">
        <v>29</v>
      </c>
      <c r="H3424" t="s">
        <v>45</v>
      </c>
      <c r="I3424" t="s">
        <v>57</v>
      </c>
      <c r="J3424" t="s">
        <v>176</v>
      </c>
      <c r="K3424">
        <v>467.08599000000004</v>
      </c>
      <c r="L3424" t="s">
        <v>155</v>
      </c>
    </row>
    <row r="3425" spans="1:12" x14ac:dyDescent="0.3">
      <c r="A3425" t="s">
        <v>177</v>
      </c>
      <c r="B3425" t="s">
        <v>190</v>
      </c>
      <c r="C3425" t="s">
        <v>173</v>
      </c>
      <c r="D3425">
        <v>2013</v>
      </c>
      <c r="E3425" t="s">
        <v>51</v>
      </c>
      <c r="G3425" t="s">
        <v>29</v>
      </c>
      <c r="H3425" t="s">
        <v>45</v>
      </c>
      <c r="I3425" t="s">
        <v>57</v>
      </c>
      <c r="J3425" t="s">
        <v>176</v>
      </c>
      <c r="K3425">
        <v>505.05083999999994</v>
      </c>
      <c r="L3425" t="s">
        <v>155</v>
      </c>
    </row>
    <row r="3426" spans="1:12" x14ac:dyDescent="0.3">
      <c r="A3426" t="s">
        <v>177</v>
      </c>
      <c r="B3426" t="s">
        <v>190</v>
      </c>
      <c r="C3426" t="s">
        <v>173</v>
      </c>
      <c r="D3426">
        <v>2013</v>
      </c>
      <c r="E3426" t="s">
        <v>52</v>
      </c>
      <c r="G3426" t="s">
        <v>29</v>
      </c>
      <c r="H3426" t="s">
        <v>45</v>
      </c>
      <c r="I3426" t="s">
        <v>57</v>
      </c>
      <c r="J3426" t="s">
        <v>176</v>
      </c>
      <c r="K3426">
        <v>537.18272999999999</v>
      </c>
      <c r="L3426" t="s">
        <v>155</v>
      </c>
    </row>
    <row r="3427" spans="1:12" x14ac:dyDescent="0.3">
      <c r="A3427" t="s">
        <v>177</v>
      </c>
      <c r="B3427" t="s">
        <v>190</v>
      </c>
      <c r="C3427" t="s">
        <v>173</v>
      </c>
      <c r="D3427">
        <v>2013</v>
      </c>
      <c r="E3427" t="s">
        <v>53</v>
      </c>
      <c r="G3427" t="s">
        <v>29</v>
      </c>
      <c r="H3427" t="s">
        <v>45</v>
      </c>
      <c r="I3427" t="s">
        <v>57</v>
      </c>
      <c r="J3427" t="s">
        <v>176</v>
      </c>
      <c r="K3427">
        <v>545.64026999999999</v>
      </c>
      <c r="L3427" t="s">
        <v>155</v>
      </c>
    </row>
    <row r="3428" spans="1:12" x14ac:dyDescent="0.3">
      <c r="A3428" t="s">
        <v>177</v>
      </c>
      <c r="B3428" t="s">
        <v>190</v>
      </c>
      <c r="C3428" t="s">
        <v>173</v>
      </c>
      <c r="D3428">
        <v>2013</v>
      </c>
      <c r="E3428" t="s">
        <v>54</v>
      </c>
      <c r="G3428" t="s">
        <v>29</v>
      </c>
      <c r="H3428" t="s">
        <v>45</v>
      </c>
      <c r="I3428" t="s">
        <v>57</v>
      </c>
      <c r="J3428" t="s">
        <v>176</v>
      </c>
      <c r="K3428">
        <v>552.88926000000004</v>
      </c>
      <c r="L3428" t="s">
        <v>155</v>
      </c>
    </row>
    <row r="3429" spans="1:12" x14ac:dyDescent="0.3">
      <c r="A3429" t="s">
        <v>177</v>
      </c>
      <c r="B3429" t="s">
        <v>190</v>
      </c>
      <c r="C3429" t="s">
        <v>173</v>
      </c>
      <c r="D3429">
        <v>2013</v>
      </c>
      <c r="E3429" t="s">
        <v>55</v>
      </c>
      <c r="G3429" t="s">
        <v>29</v>
      </c>
      <c r="H3429" t="s">
        <v>45</v>
      </c>
      <c r="I3429" t="s">
        <v>57</v>
      </c>
      <c r="J3429" t="s">
        <v>176</v>
      </c>
      <c r="K3429">
        <v>498.96672000000007</v>
      </c>
      <c r="L3429" t="s">
        <v>155</v>
      </c>
    </row>
    <row r="3430" spans="1:12" x14ac:dyDescent="0.3">
      <c r="A3430" t="s">
        <v>177</v>
      </c>
      <c r="B3430" t="s">
        <v>190</v>
      </c>
      <c r="C3430" t="s">
        <v>173</v>
      </c>
      <c r="D3430">
        <v>2013</v>
      </c>
      <c r="E3430" t="s">
        <v>56</v>
      </c>
      <c r="G3430" t="s">
        <v>29</v>
      </c>
      <c r="H3430" t="s">
        <v>45</v>
      </c>
      <c r="I3430" t="s">
        <v>57</v>
      </c>
      <c r="J3430" t="s">
        <v>176</v>
      </c>
      <c r="K3430">
        <v>504.30618000000004</v>
      </c>
      <c r="L3430" t="s">
        <v>155</v>
      </c>
    </row>
    <row r="3431" spans="1:12" x14ac:dyDescent="0.3">
      <c r="A3431" t="s">
        <v>177</v>
      </c>
      <c r="B3431" t="s">
        <v>190</v>
      </c>
      <c r="C3431" t="s">
        <v>173</v>
      </c>
      <c r="D3431">
        <v>2014</v>
      </c>
      <c r="E3431" t="s">
        <v>44</v>
      </c>
      <c r="G3431" t="s">
        <v>29</v>
      </c>
      <c r="H3431" t="s">
        <v>45</v>
      </c>
      <c r="I3431" t="s">
        <v>57</v>
      </c>
      <c r="J3431" t="s">
        <v>176</v>
      </c>
      <c r="K3431">
        <v>585.25865999999996</v>
      </c>
      <c r="L3431" t="s">
        <v>155</v>
      </c>
    </row>
    <row r="3432" spans="1:12" x14ac:dyDescent="0.3">
      <c r="A3432" t="s">
        <v>177</v>
      </c>
      <c r="B3432" t="s">
        <v>190</v>
      </c>
      <c r="C3432" t="s">
        <v>173</v>
      </c>
      <c r="D3432">
        <v>2014</v>
      </c>
      <c r="E3432" t="s">
        <v>46</v>
      </c>
      <c r="G3432" t="s">
        <v>29</v>
      </c>
      <c r="H3432" t="s">
        <v>45</v>
      </c>
      <c r="I3432" t="s">
        <v>57</v>
      </c>
      <c r="J3432" t="s">
        <v>176</v>
      </c>
      <c r="K3432">
        <v>527.63760000000002</v>
      </c>
      <c r="L3432" t="s">
        <v>155</v>
      </c>
    </row>
    <row r="3433" spans="1:12" x14ac:dyDescent="0.3">
      <c r="A3433" t="s">
        <v>177</v>
      </c>
      <c r="B3433" t="s">
        <v>190</v>
      </c>
      <c r="C3433" t="s">
        <v>173</v>
      </c>
      <c r="D3433">
        <v>2014</v>
      </c>
      <c r="E3433" t="s">
        <v>47</v>
      </c>
      <c r="G3433" t="s">
        <v>29</v>
      </c>
      <c r="H3433" t="s">
        <v>45</v>
      </c>
      <c r="I3433" t="s">
        <v>57</v>
      </c>
      <c r="J3433" t="s">
        <v>176</v>
      </c>
      <c r="K3433">
        <v>528.15525000000025</v>
      </c>
      <c r="L3433" t="s">
        <v>155</v>
      </c>
    </row>
    <row r="3434" spans="1:12" x14ac:dyDescent="0.3">
      <c r="A3434" t="s">
        <v>177</v>
      </c>
      <c r="B3434" t="s">
        <v>190</v>
      </c>
      <c r="C3434" t="s">
        <v>173</v>
      </c>
      <c r="D3434" s="6">
        <v>2014</v>
      </c>
      <c r="E3434" s="6" t="s">
        <v>48</v>
      </c>
      <c r="G3434" t="s">
        <v>29</v>
      </c>
      <c r="H3434" t="s">
        <v>45</v>
      </c>
      <c r="I3434" t="s">
        <v>57</v>
      </c>
      <c r="J3434" t="s">
        <v>176</v>
      </c>
      <c r="K3434" s="8">
        <v>476.83964999999995</v>
      </c>
      <c r="L3434" t="s">
        <v>155</v>
      </c>
    </row>
    <row r="3435" spans="1:12" x14ac:dyDescent="0.3">
      <c r="A3435" t="s">
        <v>177</v>
      </c>
      <c r="B3435" t="s">
        <v>190</v>
      </c>
      <c r="C3435" t="s">
        <v>173</v>
      </c>
      <c r="D3435" s="6">
        <v>2014</v>
      </c>
      <c r="E3435" s="6" t="s">
        <v>49</v>
      </c>
      <c r="G3435" t="s">
        <v>29</v>
      </c>
      <c r="H3435" t="s">
        <v>45</v>
      </c>
      <c r="I3435" t="s">
        <v>57</v>
      </c>
      <c r="J3435" t="s">
        <v>176</v>
      </c>
      <c r="K3435" s="8">
        <v>485.39294999999998</v>
      </c>
      <c r="L3435" t="s">
        <v>155</v>
      </c>
    </row>
    <row r="3436" spans="1:12" x14ac:dyDescent="0.3">
      <c r="A3436" t="s">
        <v>177</v>
      </c>
      <c r="B3436" t="s">
        <v>190</v>
      </c>
      <c r="C3436" t="s">
        <v>173</v>
      </c>
      <c r="D3436" s="6">
        <v>2014</v>
      </c>
      <c r="E3436" s="6" t="s">
        <v>50</v>
      </c>
      <c r="G3436" t="s">
        <v>29</v>
      </c>
      <c r="H3436" t="s">
        <v>45</v>
      </c>
      <c r="I3436" t="s">
        <v>57</v>
      </c>
      <c r="J3436" t="s">
        <v>176</v>
      </c>
      <c r="K3436" s="8">
        <v>465.29406</v>
      </c>
      <c r="L3436" t="s">
        <v>155</v>
      </c>
    </row>
    <row r="3437" spans="1:12" x14ac:dyDescent="0.3">
      <c r="A3437" t="s">
        <v>177</v>
      </c>
      <c r="B3437" t="s">
        <v>190</v>
      </c>
      <c r="C3437" t="s">
        <v>173</v>
      </c>
      <c r="D3437" s="6">
        <v>2014</v>
      </c>
      <c r="E3437" s="6" t="s">
        <v>51</v>
      </c>
      <c r="G3437" t="s">
        <v>29</v>
      </c>
      <c r="H3437" t="s">
        <v>45</v>
      </c>
      <c r="I3437" t="s">
        <v>57</v>
      </c>
      <c r="J3437" t="s">
        <v>176</v>
      </c>
      <c r="K3437" s="8">
        <v>481.95461999999998</v>
      </c>
      <c r="L3437" t="s">
        <v>155</v>
      </c>
    </row>
    <row r="3438" spans="1:12" x14ac:dyDescent="0.3">
      <c r="A3438" t="s">
        <v>177</v>
      </c>
      <c r="B3438" t="s">
        <v>190</v>
      </c>
      <c r="C3438" t="s">
        <v>173</v>
      </c>
      <c r="D3438" s="6">
        <v>2014</v>
      </c>
      <c r="E3438" s="6" t="s">
        <v>52</v>
      </c>
      <c r="G3438" t="s">
        <v>29</v>
      </c>
      <c r="H3438" t="s">
        <v>45</v>
      </c>
      <c r="I3438" t="s">
        <v>57</v>
      </c>
      <c r="J3438" t="s">
        <v>176</v>
      </c>
      <c r="K3438" s="8">
        <v>501.56316000000004</v>
      </c>
      <c r="L3438" t="s">
        <v>155</v>
      </c>
    </row>
    <row r="3439" spans="1:12" x14ac:dyDescent="0.3">
      <c r="A3439" t="s">
        <v>177</v>
      </c>
      <c r="B3439" t="s">
        <v>190</v>
      </c>
      <c r="C3439" t="s">
        <v>173</v>
      </c>
      <c r="D3439" s="6">
        <v>2014</v>
      </c>
      <c r="E3439" s="6" t="s">
        <v>53</v>
      </c>
      <c r="G3439" t="s">
        <v>29</v>
      </c>
      <c r="H3439" t="s">
        <v>45</v>
      </c>
      <c r="I3439" t="s">
        <v>57</v>
      </c>
      <c r="J3439" t="s">
        <v>176</v>
      </c>
      <c r="K3439" s="8">
        <v>530.46945000000005</v>
      </c>
      <c r="L3439" t="s">
        <v>155</v>
      </c>
    </row>
    <row r="3440" spans="1:12" x14ac:dyDescent="0.3">
      <c r="A3440" t="s">
        <v>177</v>
      </c>
      <c r="B3440" t="s">
        <v>190</v>
      </c>
      <c r="C3440" t="s">
        <v>173</v>
      </c>
      <c r="D3440" s="6">
        <v>2014</v>
      </c>
      <c r="E3440" s="6" t="s">
        <v>54</v>
      </c>
      <c r="G3440" t="s">
        <v>29</v>
      </c>
      <c r="H3440" t="s">
        <v>45</v>
      </c>
      <c r="I3440" t="s">
        <v>57</v>
      </c>
      <c r="J3440" t="s">
        <v>176</v>
      </c>
      <c r="K3440" s="8">
        <v>532.24437</v>
      </c>
      <c r="L3440" t="s">
        <v>155</v>
      </c>
    </row>
    <row r="3441" spans="1:12" x14ac:dyDescent="0.3">
      <c r="A3441" t="s">
        <v>177</v>
      </c>
      <c r="B3441" t="s">
        <v>190</v>
      </c>
      <c r="C3441" t="s">
        <v>173</v>
      </c>
      <c r="D3441" s="6">
        <v>2014</v>
      </c>
      <c r="E3441" s="6" t="s">
        <v>55</v>
      </c>
      <c r="G3441" t="s">
        <v>29</v>
      </c>
      <c r="H3441" t="s">
        <v>45</v>
      </c>
      <c r="I3441" t="s">
        <v>57</v>
      </c>
      <c r="J3441" t="s">
        <v>176</v>
      </c>
      <c r="K3441" s="8">
        <v>478.48080000000004</v>
      </c>
      <c r="L3441" t="s">
        <v>155</v>
      </c>
    </row>
    <row r="3442" spans="1:12" x14ac:dyDescent="0.3">
      <c r="A3442" t="s">
        <v>177</v>
      </c>
      <c r="B3442" t="s">
        <v>190</v>
      </c>
      <c r="C3442" t="s">
        <v>173</v>
      </c>
      <c r="D3442" s="6">
        <v>2014</v>
      </c>
      <c r="E3442" s="6" t="s">
        <v>56</v>
      </c>
      <c r="G3442" t="s">
        <v>29</v>
      </c>
      <c r="H3442" t="s">
        <v>45</v>
      </c>
      <c r="I3442" t="s">
        <v>57</v>
      </c>
      <c r="J3442" t="s">
        <v>176</v>
      </c>
      <c r="K3442" s="8">
        <v>501.81263999999993</v>
      </c>
      <c r="L3442" t="s">
        <v>155</v>
      </c>
    </row>
    <row r="3443" spans="1:12" x14ac:dyDescent="0.3">
      <c r="A3443" t="s">
        <v>177</v>
      </c>
      <c r="B3443" t="s">
        <v>190</v>
      </c>
      <c r="C3443" t="s">
        <v>173</v>
      </c>
      <c r="D3443" s="6">
        <v>2015</v>
      </c>
      <c r="E3443" s="6" t="s">
        <v>44</v>
      </c>
      <c r="G3443" t="s">
        <v>29</v>
      </c>
      <c r="H3443" t="s">
        <v>45</v>
      </c>
      <c r="I3443" t="s">
        <v>57</v>
      </c>
      <c r="J3443" t="s">
        <v>176</v>
      </c>
      <c r="K3443" s="8">
        <v>564.899</v>
      </c>
      <c r="L3443" t="s">
        <v>155</v>
      </c>
    </row>
    <row r="3444" spans="1:12" x14ac:dyDescent="0.3">
      <c r="A3444" t="s">
        <v>177</v>
      </c>
      <c r="B3444" t="s">
        <v>190</v>
      </c>
      <c r="C3444" t="s">
        <v>173</v>
      </c>
      <c r="D3444" s="6">
        <v>2015</v>
      </c>
      <c r="E3444" s="6" t="s">
        <v>46</v>
      </c>
      <c r="G3444" t="s">
        <v>29</v>
      </c>
      <c r="H3444" t="s">
        <v>45</v>
      </c>
      <c r="I3444" t="s">
        <v>57</v>
      </c>
      <c r="J3444" t="s">
        <v>176</v>
      </c>
      <c r="K3444" s="8">
        <v>560.04899999999998</v>
      </c>
      <c r="L3444" t="s">
        <v>155</v>
      </c>
    </row>
    <row r="3445" spans="1:12" x14ac:dyDescent="0.3">
      <c r="A3445" t="s">
        <v>177</v>
      </c>
      <c r="B3445" t="s">
        <v>190</v>
      </c>
      <c r="C3445" t="s">
        <v>173</v>
      </c>
      <c r="D3445" s="6">
        <v>2015</v>
      </c>
      <c r="E3445" s="6" t="s">
        <v>47</v>
      </c>
      <c r="G3445" t="s">
        <v>29</v>
      </c>
      <c r="H3445" t="s">
        <v>45</v>
      </c>
      <c r="I3445" t="s">
        <v>57</v>
      </c>
      <c r="J3445" t="s">
        <v>176</v>
      </c>
      <c r="K3445" s="8">
        <v>549.17600000000004</v>
      </c>
      <c r="L3445" t="s">
        <v>155</v>
      </c>
    </row>
    <row r="3446" spans="1:12" x14ac:dyDescent="0.3">
      <c r="A3446" t="s">
        <v>177</v>
      </c>
      <c r="B3446" t="s">
        <v>190</v>
      </c>
      <c r="C3446" t="s">
        <v>173</v>
      </c>
      <c r="D3446">
        <v>2015</v>
      </c>
      <c r="E3446" t="s">
        <v>48</v>
      </c>
      <c r="G3446" t="s">
        <v>29</v>
      </c>
      <c r="H3446" t="s">
        <v>45</v>
      </c>
      <c r="I3446" t="s">
        <v>57</v>
      </c>
      <c r="J3446" t="s">
        <v>176</v>
      </c>
      <c r="K3446">
        <v>497.00299999999999</v>
      </c>
      <c r="L3446" t="s">
        <v>155</v>
      </c>
    </row>
    <row r="3447" spans="1:12" x14ac:dyDescent="0.3">
      <c r="A3447" t="s">
        <v>177</v>
      </c>
      <c r="B3447" t="s">
        <v>190</v>
      </c>
      <c r="C3447" t="s">
        <v>173</v>
      </c>
      <c r="D3447">
        <v>2015</v>
      </c>
      <c r="E3447" t="s">
        <v>49</v>
      </c>
      <c r="G3447" t="s">
        <v>29</v>
      </c>
      <c r="H3447" t="s">
        <v>45</v>
      </c>
      <c r="I3447" t="s">
        <v>57</v>
      </c>
      <c r="J3447" t="s">
        <v>176</v>
      </c>
      <c r="K3447">
        <v>491.62200000000001</v>
      </c>
      <c r="L3447" t="s">
        <v>155</v>
      </c>
    </row>
    <row r="3448" spans="1:12" x14ac:dyDescent="0.3">
      <c r="A3448" t="s">
        <v>177</v>
      </c>
      <c r="B3448" t="s">
        <v>190</v>
      </c>
      <c r="C3448" t="s">
        <v>173</v>
      </c>
      <c r="D3448">
        <v>2015</v>
      </c>
      <c r="E3448" t="s">
        <v>50</v>
      </c>
      <c r="G3448" t="s">
        <v>29</v>
      </c>
      <c r="H3448" t="s">
        <v>45</v>
      </c>
      <c r="I3448" t="s">
        <v>57</v>
      </c>
      <c r="J3448" t="s">
        <v>176</v>
      </c>
      <c r="K3448">
        <v>517.21799999999996</v>
      </c>
      <c r="L3448" t="s">
        <v>155</v>
      </c>
    </row>
    <row r="3449" spans="1:12" x14ac:dyDescent="0.3">
      <c r="A3449" t="s">
        <v>177</v>
      </c>
      <c r="B3449" t="s">
        <v>190</v>
      </c>
      <c r="C3449" t="s">
        <v>173</v>
      </c>
      <c r="D3449">
        <v>2015</v>
      </c>
      <c r="E3449" t="s">
        <v>51</v>
      </c>
      <c r="G3449" t="s">
        <v>29</v>
      </c>
      <c r="H3449" t="s">
        <v>45</v>
      </c>
      <c r="I3449" t="s">
        <v>57</v>
      </c>
      <c r="J3449" t="s">
        <v>176</v>
      </c>
      <c r="K3449">
        <v>554.827</v>
      </c>
      <c r="L3449" t="s">
        <v>155</v>
      </c>
    </row>
    <row r="3450" spans="1:12" x14ac:dyDescent="0.3">
      <c r="A3450" t="s">
        <v>177</v>
      </c>
      <c r="B3450" t="s">
        <v>190</v>
      </c>
      <c r="C3450" t="s">
        <v>173</v>
      </c>
      <c r="D3450">
        <v>2015</v>
      </c>
      <c r="E3450" t="s">
        <v>52</v>
      </c>
      <c r="G3450" t="s">
        <v>29</v>
      </c>
      <c r="H3450" t="s">
        <v>45</v>
      </c>
      <c r="I3450" t="s">
        <v>57</v>
      </c>
      <c r="J3450" t="s">
        <v>176</v>
      </c>
      <c r="K3450">
        <v>588.22699999999998</v>
      </c>
      <c r="L3450" t="s">
        <v>155</v>
      </c>
    </row>
    <row r="3451" spans="1:12" x14ac:dyDescent="0.3">
      <c r="A3451" t="s">
        <v>177</v>
      </c>
      <c r="B3451" t="s">
        <v>190</v>
      </c>
      <c r="C3451" t="s">
        <v>173</v>
      </c>
      <c r="D3451">
        <v>2015</v>
      </c>
      <c r="E3451" t="s">
        <v>53</v>
      </c>
      <c r="G3451" t="s">
        <v>29</v>
      </c>
      <c r="H3451" t="s">
        <v>45</v>
      </c>
      <c r="I3451" t="s">
        <v>57</v>
      </c>
      <c r="J3451" t="s">
        <v>176</v>
      </c>
      <c r="K3451">
        <v>560.94500000000005</v>
      </c>
      <c r="L3451" t="s">
        <v>155</v>
      </c>
    </row>
    <row r="3452" spans="1:12" x14ac:dyDescent="0.3">
      <c r="A3452" t="s">
        <v>177</v>
      </c>
      <c r="B3452" t="s">
        <v>190</v>
      </c>
      <c r="C3452" t="s">
        <v>173</v>
      </c>
      <c r="D3452">
        <v>2015</v>
      </c>
      <c r="E3452" t="s">
        <v>54</v>
      </c>
      <c r="G3452" t="s">
        <v>29</v>
      </c>
      <c r="H3452" t="s">
        <v>45</v>
      </c>
      <c r="I3452" t="s">
        <v>57</v>
      </c>
      <c r="J3452" t="s">
        <v>176</v>
      </c>
      <c r="K3452">
        <v>513.005</v>
      </c>
      <c r="L3452" t="s">
        <v>155</v>
      </c>
    </row>
    <row r="3453" spans="1:12" x14ac:dyDescent="0.3">
      <c r="A3453" t="s">
        <v>177</v>
      </c>
      <c r="B3453" t="s">
        <v>190</v>
      </c>
      <c r="C3453" t="s">
        <v>173</v>
      </c>
      <c r="D3453">
        <v>2015</v>
      </c>
      <c r="E3453" t="s">
        <v>55</v>
      </c>
      <c r="G3453" t="s">
        <v>29</v>
      </c>
      <c r="H3453" t="s">
        <v>45</v>
      </c>
      <c r="I3453" t="s">
        <v>57</v>
      </c>
      <c r="J3453" t="s">
        <v>176</v>
      </c>
      <c r="K3453">
        <v>487.721</v>
      </c>
      <c r="L3453" t="s">
        <v>155</v>
      </c>
    </row>
    <row r="3454" spans="1:12" x14ac:dyDescent="0.3">
      <c r="A3454" t="s">
        <v>177</v>
      </c>
      <c r="B3454" t="s">
        <v>190</v>
      </c>
      <c r="C3454" t="s">
        <v>173</v>
      </c>
      <c r="D3454">
        <v>2015</v>
      </c>
      <c r="E3454" t="s">
        <v>56</v>
      </c>
      <c r="G3454" t="s">
        <v>29</v>
      </c>
      <c r="H3454" t="s">
        <v>45</v>
      </c>
      <c r="I3454" t="s">
        <v>57</v>
      </c>
      <c r="J3454" t="s">
        <v>176</v>
      </c>
      <c r="K3454">
        <v>524.29700000000003</v>
      </c>
      <c r="L3454" t="s">
        <v>155</v>
      </c>
    </row>
    <row r="3455" spans="1:12" x14ac:dyDescent="0.3">
      <c r="A3455" t="s">
        <v>177</v>
      </c>
      <c r="B3455" t="s">
        <v>190</v>
      </c>
      <c r="C3455" t="s">
        <v>173</v>
      </c>
      <c r="D3455">
        <v>2016</v>
      </c>
      <c r="E3455" t="s">
        <v>44</v>
      </c>
      <c r="G3455" t="s">
        <v>29</v>
      </c>
      <c r="H3455" t="s">
        <v>45</v>
      </c>
      <c r="I3455" t="s">
        <v>57</v>
      </c>
      <c r="J3455" t="s">
        <v>176</v>
      </c>
      <c r="K3455">
        <v>529.35299999999995</v>
      </c>
      <c r="L3455" t="s">
        <v>155</v>
      </c>
    </row>
    <row r="3456" spans="1:12" x14ac:dyDescent="0.3">
      <c r="A3456" t="s">
        <v>177</v>
      </c>
      <c r="B3456" t="s">
        <v>190</v>
      </c>
      <c r="C3456" t="s">
        <v>173</v>
      </c>
      <c r="D3456">
        <v>2016</v>
      </c>
      <c r="E3456" t="s">
        <v>46</v>
      </c>
      <c r="G3456" t="s">
        <v>29</v>
      </c>
      <c r="H3456" t="s">
        <v>45</v>
      </c>
      <c r="I3456" t="s">
        <v>57</v>
      </c>
      <c r="J3456" t="s">
        <v>176</v>
      </c>
      <c r="K3456">
        <v>511.50900000000001</v>
      </c>
      <c r="L3456" t="s">
        <v>155</v>
      </c>
    </row>
    <row r="3457" spans="1:12" x14ac:dyDescent="0.3">
      <c r="A3457" t="s">
        <v>177</v>
      </c>
      <c r="B3457" t="s">
        <v>190</v>
      </c>
      <c r="C3457" t="s">
        <v>173</v>
      </c>
      <c r="D3457">
        <v>2016</v>
      </c>
      <c r="E3457" t="s">
        <v>47</v>
      </c>
      <c r="G3457" t="s">
        <v>29</v>
      </c>
      <c r="H3457" t="s">
        <v>45</v>
      </c>
      <c r="I3457" t="s">
        <v>57</v>
      </c>
      <c r="J3457" t="s">
        <v>176</v>
      </c>
      <c r="K3457">
        <v>485.24400000000003</v>
      </c>
      <c r="L3457" t="s">
        <v>155</v>
      </c>
    </row>
    <row r="3458" spans="1:12" x14ac:dyDescent="0.3">
      <c r="A3458" t="s">
        <v>177</v>
      </c>
      <c r="B3458" t="s">
        <v>190</v>
      </c>
      <c r="C3458" t="s">
        <v>173</v>
      </c>
      <c r="D3458">
        <v>2016</v>
      </c>
      <c r="E3458" t="s">
        <v>48</v>
      </c>
      <c r="G3458" t="s">
        <v>29</v>
      </c>
      <c r="H3458" t="s">
        <v>45</v>
      </c>
      <c r="I3458" t="s">
        <v>57</v>
      </c>
      <c r="J3458" t="s">
        <v>176</v>
      </c>
      <c r="K3458">
        <v>490.45</v>
      </c>
      <c r="L3458" t="s">
        <v>155</v>
      </c>
    </row>
    <row r="3459" spans="1:12" x14ac:dyDescent="0.3">
      <c r="A3459" t="s">
        <v>177</v>
      </c>
      <c r="B3459" t="s">
        <v>190</v>
      </c>
      <c r="C3459" t="s">
        <v>173</v>
      </c>
      <c r="D3459">
        <v>2016</v>
      </c>
      <c r="E3459" t="s">
        <v>49</v>
      </c>
      <c r="G3459" t="s">
        <v>29</v>
      </c>
      <c r="H3459" t="s">
        <v>45</v>
      </c>
      <c r="I3459" t="s">
        <v>57</v>
      </c>
      <c r="J3459" t="s">
        <v>176</v>
      </c>
      <c r="K3459">
        <v>450.81599999999997</v>
      </c>
      <c r="L3459" t="s">
        <v>155</v>
      </c>
    </row>
    <row r="3460" spans="1:12" x14ac:dyDescent="0.3">
      <c r="A3460" t="s">
        <v>177</v>
      </c>
      <c r="B3460" t="s">
        <v>190</v>
      </c>
      <c r="C3460" t="s">
        <v>173</v>
      </c>
      <c r="D3460">
        <v>2016</v>
      </c>
      <c r="E3460" t="s">
        <v>50</v>
      </c>
      <c r="G3460" t="s">
        <v>29</v>
      </c>
      <c r="H3460" t="s">
        <v>45</v>
      </c>
      <c r="I3460" t="s">
        <v>57</v>
      </c>
      <c r="J3460" t="s">
        <v>176</v>
      </c>
      <c r="K3460">
        <v>477.97300000000001</v>
      </c>
      <c r="L3460" t="s">
        <v>155</v>
      </c>
    </row>
    <row r="3461" spans="1:12" x14ac:dyDescent="0.3">
      <c r="A3461" t="s">
        <v>177</v>
      </c>
      <c r="B3461" t="s">
        <v>190</v>
      </c>
      <c r="C3461" t="s">
        <v>173</v>
      </c>
      <c r="D3461">
        <v>2016</v>
      </c>
      <c r="E3461" t="s">
        <v>51</v>
      </c>
      <c r="G3461" t="s">
        <v>29</v>
      </c>
      <c r="H3461" t="s">
        <v>45</v>
      </c>
      <c r="I3461" t="s">
        <v>57</v>
      </c>
      <c r="J3461" t="s">
        <v>176</v>
      </c>
      <c r="K3461">
        <v>486.89699999999999</v>
      </c>
      <c r="L3461" t="s">
        <v>155</v>
      </c>
    </row>
    <row r="3462" spans="1:12" x14ac:dyDescent="0.3">
      <c r="A3462" t="s">
        <v>177</v>
      </c>
      <c r="B3462" t="s">
        <v>190</v>
      </c>
      <c r="C3462" t="s">
        <v>173</v>
      </c>
      <c r="D3462">
        <v>2016</v>
      </c>
      <c r="E3462" t="s">
        <v>52</v>
      </c>
      <c r="G3462" t="s">
        <v>29</v>
      </c>
      <c r="H3462" t="s">
        <v>45</v>
      </c>
      <c r="I3462" t="s">
        <v>57</v>
      </c>
      <c r="J3462" t="s">
        <v>176</v>
      </c>
      <c r="K3462">
        <v>543.03399999999999</v>
      </c>
      <c r="L3462" t="s">
        <v>155</v>
      </c>
    </row>
    <row r="3463" spans="1:12" x14ac:dyDescent="0.3">
      <c r="A3463" t="s">
        <v>177</v>
      </c>
      <c r="B3463" t="s">
        <v>190</v>
      </c>
      <c r="C3463" t="s">
        <v>173</v>
      </c>
      <c r="D3463">
        <v>2016</v>
      </c>
      <c r="E3463" t="s">
        <v>53</v>
      </c>
      <c r="G3463" t="s">
        <v>29</v>
      </c>
      <c r="H3463" t="s">
        <v>45</v>
      </c>
      <c r="I3463" t="s">
        <v>57</v>
      </c>
      <c r="J3463" t="s">
        <v>176</v>
      </c>
      <c r="K3463">
        <v>534.67899999999997</v>
      </c>
      <c r="L3463" t="s">
        <v>155</v>
      </c>
    </row>
    <row r="3464" spans="1:12" x14ac:dyDescent="0.3">
      <c r="A3464" t="s">
        <v>177</v>
      </c>
      <c r="B3464" t="s">
        <v>190</v>
      </c>
      <c r="C3464" t="s">
        <v>173</v>
      </c>
      <c r="D3464">
        <v>2016</v>
      </c>
      <c r="E3464" t="s">
        <v>54</v>
      </c>
      <c r="G3464" t="s">
        <v>29</v>
      </c>
      <c r="H3464" t="s">
        <v>45</v>
      </c>
      <c r="I3464" t="s">
        <v>57</v>
      </c>
      <c r="J3464" t="s">
        <v>176</v>
      </c>
      <c r="K3464">
        <v>511.911</v>
      </c>
      <c r="L3464" t="s">
        <v>155</v>
      </c>
    </row>
    <row r="3465" spans="1:12" x14ac:dyDescent="0.3">
      <c r="A3465" t="s">
        <v>177</v>
      </c>
      <c r="B3465" t="s">
        <v>190</v>
      </c>
      <c r="C3465" t="s">
        <v>173</v>
      </c>
      <c r="D3465">
        <v>2016</v>
      </c>
      <c r="E3465" t="s">
        <v>55</v>
      </c>
      <c r="G3465" t="s">
        <v>29</v>
      </c>
      <c r="H3465" t="s">
        <v>45</v>
      </c>
      <c r="I3465" t="s">
        <v>57</v>
      </c>
      <c r="J3465" t="s">
        <v>176</v>
      </c>
      <c r="K3465">
        <v>490.14499999999998</v>
      </c>
      <c r="L3465" t="s">
        <v>155</v>
      </c>
    </row>
    <row r="3466" spans="1:12" x14ac:dyDescent="0.3">
      <c r="A3466" t="s">
        <v>177</v>
      </c>
      <c r="B3466" t="s">
        <v>190</v>
      </c>
      <c r="C3466" t="s">
        <v>173</v>
      </c>
      <c r="D3466">
        <v>2016</v>
      </c>
      <c r="E3466" t="s">
        <v>56</v>
      </c>
      <c r="G3466" t="s">
        <v>29</v>
      </c>
      <c r="H3466" t="s">
        <v>45</v>
      </c>
      <c r="I3466" t="s">
        <v>57</v>
      </c>
      <c r="J3466" t="s">
        <v>176</v>
      </c>
      <c r="K3466">
        <v>533.10599999999999</v>
      </c>
      <c r="L3466" t="s">
        <v>155</v>
      </c>
    </row>
    <row r="3467" spans="1:12" x14ac:dyDescent="0.3">
      <c r="A3467" t="s">
        <v>177</v>
      </c>
      <c r="B3467" t="s">
        <v>190</v>
      </c>
      <c r="C3467" t="s">
        <v>173</v>
      </c>
      <c r="D3467">
        <v>2017</v>
      </c>
      <c r="E3467" t="s">
        <v>44</v>
      </c>
      <c r="G3467" t="s">
        <v>29</v>
      </c>
      <c r="H3467" t="s">
        <v>45</v>
      </c>
      <c r="I3467" t="s">
        <v>57</v>
      </c>
      <c r="J3467" t="s">
        <v>176</v>
      </c>
      <c r="K3467">
        <v>555.64400000000001</v>
      </c>
      <c r="L3467" t="s">
        <v>155</v>
      </c>
    </row>
    <row r="3468" spans="1:12" x14ac:dyDescent="0.3">
      <c r="A3468" t="s">
        <v>177</v>
      </c>
      <c r="B3468" t="s">
        <v>190</v>
      </c>
      <c r="C3468" t="s">
        <v>173</v>
      </c>
      <c r="D3468">
        <v>2017</v>
      </c>
      <c r="E3468" t="s">
        <v>46</v>
      </c>
      <c r="G3468" t="s">
        <v>29</v>
      </c>
      <c r="H3468" t="s">
        <v>45</v>
      </c>
      <c r="I3468" t="s">
        <v>57</v>
      </c>
      <c r="J3468" t="s">
        <v>176</v>
      </c>
      <c r="K3468">
        <v>566.048</v>
      </c>
      <c r="L3468" t="s">
        <v>155</v>
      </c>
    </row>
    <row r="3469" spans="1:12" x14ac:dyDescent="0.3">
      <c r="A3469" t="s">
        <v>177</v>
      </c>
      <c r="B3469" t="s">
        <v>190</v>
      </c>
      <c r="C3469" t="s">
        <v>173</v>
      </c>
      <c r="D3469">
        <v>2017</v>
      </c>
      <c r="E3469" t="s">
        <v>47</v>
      </c>
      <c r="G3469" t="s">
        <v>29</v>
      </c>
      <c r="H3469" t="s">
        <v>45</v>
      </c>
      <c r="I3469" t="s">
        <v>57</v>
      </c>
      <c r="J3469" t="s">
        <v>176</v>
      </c>
      <c r="K3469">
        <v>533.43700000000001</v>
      </c>
      <c r="L3469" t="s">
        <v>155</v>
      </c>
    </row>
    <row r="3470" spans="1:12" x14ac:dyDescent="0.3">
      <c r="A3470" t="s">
        <v>177</v>
      </c>
      <c r="B3470" t="s">
        <v>190</v>
      </c>
      <c r="C3470" t="s">
        <v>173</v>
      </c>
      <c r="D3470">
        <v>2017</v>
      </c>
      <c r="E3470" t="s">
        <v>48</v>
      </c>
      <c r="G3470" t="s">
        <v>29</v>
      </c>
      <c r="H3470" t="s">
        <v>45</v>
      </c>
      <c r="I3470" t="s">
        <v>57</v>
      </c>
      <c r="J3470" t="s">
        <v>176</v>
      </c>
      <c r="K3470">
        <v>440.98500000000001</v>
      </c>
      <c r="L3470" t="s">
        <v>155</v>
      </c>
    </row>
    <row r="3471" spans="1:12" x14ac:dyDescent="0.3">
      <c r="A3471" t="s">
        <v>177</v>
      </c>
      <c r="B3471" t="s">
        <v>190</v>
      </c>
      <c r="C3471" t="s">
        <v>173</v>
      </c>
      <c r="D3471">
        <v>2017</v>
      </c>
      <c r="E3471" t="s">
        <v>49</v>
      </c>
      <c r="G3471" t="s">
        <v>29</v>
      </c>
      <c r="H3471" t="s">
        <v>45</v>
      </c>
      <c r="I3471" t="s">
        <v>57</v>
      </c>
      <c r="J3471" t="s">
        <v>176</v>
      </c>
      <c r="K3471">
        <v>478.76799999999997</v>
      </c>
      <c r="L3471" t="s">
        <v>155</v>
      </c>
    </row>
    <row r="3472" spans="1:12" x14ac:dyDescent="0.3">
      <c r="A3472" t="s">
        <v>177</v>
      </c>
      <c r="B3472" t="s">
        <v>190</v>
      </c>
      <c r="C3472" t="s">
        <v>173</v>
      </c>
      <c r="D3472">
        <v>2017</v>
      </c>
      <c r="E3472" t="s">
        <v>50</v>
      </c>
      <c r="G3472" t="s">
        <v>29</v>
      </c>
      <c r="H3472" t="s">
        <v>45</v>
      </c>
      <c r="I3472" t="s">
        <v>57</v>
      </c>
      <c r="J3472" t="s">
        <v>176</v>
      </c>
      <c r="K3472">
        <v>503.61799999999999</v>
      </c>
      <c r="L3472" t="s">
        <v>155</v>
      </c>
    </row>
    <row r="3473" spans="1:12" x14ac:dyDescent="0.3">
      <c r="A3473" t="s">
        <v>177</v>
      </c>
      <c r="B3473" t="s">
        <v>190</v>
      </c>
      <c r="C3473" t="s">
        <v>173</v>
      </c>
      <c r="D3473">
        <v>2017</v>
      </c>
      <c r="E3473" t="s">
        <v>51</v>
      </c>
      <c r="G3473" t="s">
        <v>29</v>
      </c>
      <c r="H3473" t="s">
        <v>45</v>
      </c>
      <c r="I3473" t="s">
        <v>57</v>
      </c>
      <c r="J3473" t="s">
        <v>176</v>
      </c>
      <c r="K3473">
        <v>505.78899999999999</v>
      </c>
      <c r="L3473" t="s">
        <v>155</v>
      </c>
    </row>
    <row r="3474" spans="1:12" x14ac:dyDescent="0.3">
      <c r="A3474" t="s">
        <v>177</v>
      </c>
      <c r="B3474" t="s">
        <v>190</v>
      </c>
      <c r="C3474" t="s">
        <v>173</v>
      </c>
      <c r="D3474">
        <v>2017</v>
      </c>
      <c r="E3474" t="s">
        <v>52</v>
      </c>
      <c r="G3474" t="s">
        <v>29</v>
      </c>
      <c r="H3474" t="s">
        <v>45</v>
      </c>
      <c r="I3474" t="s">
        <v>57</v>
      </c>
      <c r="J3474" t="s">
        <v>176</v>
      </c>
      <c r="K3474">
        <v>554.15099999999995</v>
      </c>
      <c r="L3474" t="s">
        <v>155</v>
      </c>
    </row>
    <row r="3475" spans="1:12" x14ac:dyDescent="0.3">
      <c r="A3475" t="s">
        <v>177</v>
      </c>
      <c r="B3475" t="s">
        <v>190</v>
      </c>
      <c r="C3475" t="s">
        <v>173</v>
      </c>
      <c r="D3475">
        <v>2017</v>
      </c>
      <c r="E3475" t="s">
        <v>53</v>
      </c>
      <c r="G3475" t="s">
        <v>29</v>
      </c>
      <c r="H3475" t="s">
        <v>45</v>
      </c>
      <c r="I3475" t="s">
        <v>57</v>
      </c>
      <c r="J3475" t="s">
        <v>176</v>
      </c>
      <c r="K3475">
        <v>521.36699999999996</v>
      </c>
      <c r="L3475" t="s">
        <v>155</v>
      </c>
    </row>
    <row r="3476" spans="1:12" x14ac:dyDescent="0.3">
      <c r="A3476" t="s">
        <v>177</v>
      </c>
      <c r="B3476" t="s">
        <v>190</v>
      </c>
      <c r="C3476" t="s">
        <v>173</v>
      </c>
      <c r="D3476">
        <v>2017</v>
      </c>
      <c r="E3476" t="s">
        <v>54</v>
      </c>
      <c r="G3476" t="s">
        <v>29</v>
      </c>
      <c r="H3476" t="s">
        <v>45</v>
      </c>
      <c r="I3476" t="s">
        <v>57</v>
      </c>
      <c r="J3476" t="s">
        <v>176</v>
      </c>
      <c r="K3476">
        <v>499.255</v>
      </c>
      <c r="L3476" t="s">
        <v>155</v>
      </c>
    </row>
    <row r="3477" spans="1:12" x14ac:dyDescent="0.3">
      <c r="A3477" t="s">
        <v>177</v>
      </c>
      <c r="B3477" t="s">
        <v>190</v>
      </c>
      <c r="C3477" t="s">
        <v>173</v>
      </c>
      <c r="D3477">
        <v>2017</v>
      </c>
      <c r="E3477" t="s">
        <v>55</v>
      </c>
      <c r="G3477" t="s">
        <v>29</v>
      </c>
      <c r="H3477" t="s">
        <v>45</v>
      </c>
      <c r="I3477" t="s">
        <v>57</v>
      </c>
      <c r="J3477" t="s">
        <v>176</v>
      </c>
      <c r="K3477">
        <v>510.71600000000001</v>
      </c>
      <c r="L3477" t="s">
        <v>155</v>
      </c>
    </row>
    <row r="3478" spans="1:12" x14ac:dyDescent="0.3">
      <c r="A3478" t="s">
        <v>177</v>
      </c>
      <c r="B3478" t="s">
        <v>190</v>
      </c>
      <c r="C3478" t="s">
        <v>173</v>
      </c>
      <c r="D3478">
        <v>2017</v>
      </c>
      <c r="E3478" t="s">
        <v>56</v>
      </c>
      <c r="G3478" t="s">
        <v>29</v>
      </c>
      <c r="H3478" t="s">
        <v>45</v>
      </c>
      <c r="I3478" t="s">
        <v>57</v>
      </c>
      <c r="J3478" t="s">
        <v>176</v>
      </c>
      <c r="K3478">
        <v>528.04200000000003</v>
      </c>
      <c r="L3478" t="s">
        <v>155</v>
      </c>
    </row>
    <row r="3479" spans="1:12" x14ac:dyDescent="0.3">
      <c r="A3479" t="s">
        <v>177</v>
      </c>
      <c r="B3479" t="s">
        <v>190</v>
      </c>
      <c r="C3479" t="s">
        <v>173</v>
      </c>
      <c r="D3479">
        <v>2018</v>
      </c>
      <c r="E3479" t="s">
        <v>44</v>
      </c>
      <c r="G3479" t="s">
        <v>29</v>
      </c>
      <c r="H3479" t="s">
        <v>45</v>
      </c>
      <c r="I3479" t="s">
        <v>57</v>
      </c>
      <c r="J3479" t="s">
        <v>176</v>
      </c>
      <c r="K3479">
        <v>562.69600000000003</v>
      </c>
      <c r="L3479" t="s">
        <v>155</v>
      </c>
    </row>
    <row r="3480" spans="1:12" x14ac:dyDescent="0.3">
      <c r="A3480" t="s">
        <v>177</v>
      </c>
      <c r="B3480" t="s">
        <v>190</v>
      </c>
      <c r="C3480" t="s">
        <v>173</v>
      </c>
      <c r="D3480">
        <v>2018</v>
      </c>
      <c r="E3480" t="s">
        <v>46</v>
      </c>
      <c r="G3480" t="s">
        <v>29</v>
      </c>
      <c r="H3480" t="s">
        <v>45</v>
      </c>
      <c r="I3480" t="s">
        <v>57</v>
      </c>
      <c r="J3480" t="s">
        <v>176</v>
      </c>
      <c r="K3480">
        <v>538.13699999999994</v>
      </c>
      <c r="L3480" t="s">
        <v>155</v>
      </c>
    </row>
    <row r="3481" spans="1:12" x14ac:dyDescent="0.3">
      <c r="A3481" t="s">
        <v>177</v>
      </c>
      <c r="B3481" t="s">
        <v>190</v>
      </c>
      <c r="C3481" t="s">
        <v>173</v>
      </c>
      <c r="D3481">
        <v>2018</v>
      </c>
      <c r="E3481" t="s">
        <v>47</v>
      </c>
      <c r="G3481" t="s">
        <v>29</v>
      </c>
      <c r="H3481" t="s">
        <v>45</v>
      </c>
      <c r="I3481" t="s">
        <v>57</v>
      </c>
      <c r="J3481" t="s">
        <v>176</v>
      </c>
      <c r="K3481">
        <v>552.19899999999996</v>
      </c>
      <c r="L3481" t="s">
        <v>155</v>
      </c>
    </row>
    <row r="3482" spans="1:12" x14ac:dyDescent="0.3">
      <c r="A3482" t="s">
        <v>177</v>
      </c>
      <c r="B3482" t="s">
        <v>190</v>
      </c>
      <c r="C3482" t="s">
        <v>173</v>
      </c>
      <c r="D3482">
        <v>2018</v>
      </c>
      <c r="E3482" t="s">
        <v>48</v>
      </c>
      <c r="G3482" t="s">
        <v>29</v>
      </c>
      <c r="H3482" t="s">
        <v>45</v>
      </c>
      <c r="I3482" t="s">
        <v>57</v>
      </c>
      <c r="J3482" t="s">
        <v>176</v>
      </c>
      <c r="K3482">
        <v>517.14800000000002</v>
      </c>
      <c r="L3482" t="s">
        <v>155</v>
      </c>
    </row>
    <row r="3483" spans="1:12" x14ac:dyDescent="0.3">
      <c r="A3483" t="s">
        <v>177</v>
      </c>
      <c r="B3483" t="s">
        <v>190</v>
      </c>
      <c r="C3483" t="s">
        <v>173</v>
      </c>
      <c r="D3483">
        <v>2018</v>
      </c>
      <c r="E3483" t="s">
        <v>49</v>
      </c>
      <c r="G3483" t="s">
        <v>29</v>
      </c>
      <c r="H3483" t="s">
        <v>45</v>
      </c>
      <c r="I3483" t="s">
        <v>57</v>
      </c>
      <c r="J3483" t="s">
        <v>176</v>
      </c>
      <c r="K3483">
        <v>488.25299999999999</v>
      </c>
      <c r="L3483" t="s">
        <v>155</v>
      </c>
    </row>
    <row r="3484" spans="1:12" x14ac:dyDescent="0.3">
      <c r="A3484" t="s">
        <v>177</v>
      </c>
      <c r="B3484" t="s">
        <v>190</v>
      </c>
      <c r="C3484" t="s">
        <v>173</v>
      </c>
      <c r="D3484">
        <v>2018</v>
      </c>
      <c r="E3484" t="s">
        <v>50</v>
      </c>
      <c r="G3484" t="s">
        <v>29</v>
      </c>
      <c r="H3484" t="s">
        <v>45</v>
      </c>
      <c r="I3484" t="s">
        <v>57</v>
      </c>
      <c r="J3484" t="s">
        <v>176</v>
      </c>
      <c r="K3484">
        <v>518.45500000000004</v>
      </c>
      <c r="L3484" t="s">
        <v>155</v>
      </c>
    </row>
    <row r="3485" spans="1:12" x14ac:dyDescent="0.3">
      <c r="A3485" t="s">
        <v>177</v>
      </c>
      <c r="B3485" t="s">
        <v>190</v>
      </c>
      <c r="C3485" t="s">
        <v>173</v>
      </c>
      <c r="D3485">
        <v>2018</v>
      </c>
      <c r="E3485" t="s">
        <v>51</v>
      </c>
      <c r="G3485" t="s">
        <v>29</v>
      </c>
      <c r="H3485" t="s">
        <v>45</v>
      </c>
      <c r="I3485" t="s">
        <v>57</v>
      </c>
      <c r="J3485" t="s">
        <v>176</v>
      </c>
      <c r="K3485">
        <v>530.69500000000005</v>
      </c>
      <c r="L3485" t="s">
        <v>155</v>
      </c>
    </row>
    <row r="3486" spans="1:12" x14ac:dyDescent="0.3">
      <c r="A3486" t="s">
        <v>177</v>
      </c>
      <c r="B3486" t="s">
        <v>190</v>
      </c>
      <c r="C3486" t="s">
        <v>173</v>
      </c>
      <c r="D3486">
        <v>2018</v>
      </c>
      <c r="E3486" t="s">
        <v>52</v>
      </c>
      <c r="G3486" t="s">
        <v>29</v>
      </c>
      <c r="H3486" t="s">
        <v>45</v>
      </c>
      <c r="I3486" t="s">
        <v>57</v>
      </c>
      <c r="J3486" t="s">
        <v>176</v>
      </c>
      <c r="K3486">
        <v>599.21</v>
      </c>
      <c r="L3486" t="s">
        <v>155</v>
      </c>
    </row>
    <row r="3487" spans="1:12" x14ac:dyDescent="0.3">
      <c r="A3487" t="s">
        <v>177</v>
      </c>
      <c r="B3487" t="s">
        <v>190</v>
      </c>
      <c r="C3487" t="s">
        <v>173</v>
      </c>
      <c r="D3487">
        <v>2018</v>
      </c>
      <c r="E3487" t="s">
        <v>53</v>
      </c>
      <c r="G3487" t="s">
        <v>29</v>
      </c>
      <c r="H3487" t="s">
        <v>45</v>
      </c>
      <c r="I3487" t="s">
        <v>57</v>
      </c>
      <c r="J3487" t="s">
        <v>176</v>
      </c>
      <c r="K3487">
        <v>568.20799999999997</v>
      </c>
      <c r="L3487" t="s">
        <v>155</v>
      </c>
    </row>
    <row r="3488" spans="1:12" x14ac:dyDescent="0.3">
      <c r="A3488" t="s">
        <v>177</v>
      </c>
      <c r="B3488" t="s">
        <v>190</v>
      </c>
      <c r="C3488" t="s">
        <v>173</v>
      </c>
      <c r="D3488">
        <v>2018</v>
      </c>
      <c r="E3488" t="s">
        <v>54</v>
      </c>
      <c r="G3488" t="s">
        <v>29</v>
      </c>
      <c r="H3488" t="s">
        <v>45</v>
      </c>
      <c r="I3488" t="s">
        <v>57</v>
      </c>
      <c r="J3488" t="s">
        <v>176</v>
      </c>
      <c r="K3488">
        <v>566.029</v>
      </c>
      <c r="L3488" t="s">
        <v>155</v>
      </c>
    </row>
    <row r="3489" spans="1:12" x14ac:dyDescent="0.3">
      <c r="A3489" t="s">
        <v>177</v>
      </c>
      <c r="B3489" t="s">
        <v>190</v>
      </c>
      <c r="C3489" t="s">
        <v>173</v>
      </c>
      <c r="D3489">
        <v>2018</v>
      </c>
      <c r="E3489" t="s">
        <v>55</v>
      </c>
      <c r="G3489" t="s">
        <v>29</v>
      </c>
      <c r="H3489" t="s">
        <v>45</v>
      </c>
      <c r="I3489" t="s">
        <v>57</v>
      </c>
      <c r="J3489" t="s">
        <v>176</v>
      </c>
      <c r="K3489">
        <v>518.28300000000002</v>
      </c>
      <c r="L3489" t="s">
        <v>155</v>
      </c>
    </row>
    <row r="3490" spans="1:12" x14ac:dyDescent="0.3">
      <c r="A3490" t="s">
        <v>177</v>
      </c>
      <c r="B3490" t="s">
        <v>190</v>
      </c>
      <c r="C3490" t="s">
        <v>173</v>
      </c>
      <c r="D3490">
        <v>2018</v>
      </c>
      <c r="E3490" t="s">
        <v>56</v>
      </c>
      <c r="G3490" t="s">
        <v>29</v>
      </c>
      <c r="H3490" t="s">
        <v>45</v>
      </c>
      <c r="I3490" t="s">
        <v>57</v>
      </c>
      <c r="J3490" t="s">
        <v>176</v>
      </c>
      <c r="K3490">
        <v>578.03200000000004</v>
      </c>
      <c r="L3490" t="s">
        <v>155</v>
      </c>
    </row>
    <row r="3491" spans="1:12" x14ac:dyDescent="0.3">
      <c r="A3491" t="s">
        <v>177</v>
      </c>
      <c r="B3491" t="s">
        <v>190</v>
      </c>
      <c r="C3491" t="s">
        <v>173</v>
      </c>
      <c r="D3491">
        <v>2019</v>
      </c>
      <c r="E3491" t="s">
        <v>44</v>
      </c>
      <c r="G3491" t="s">
        <v>29</v>
      </c>
      <c r="H3491" t="s">
        <v>45</v>
      </c>
      <c r="I3491" t="s">
        <v>57</v>
      </c>
      <c r="J3491" t="s">
        <v>176</v>
      </c>
      <c r="K3491">
        <v>571.70000000000005</v>
      </c>
      <c r="L3491" t="s">
        <v>155</v>
      </c>
    </row>
    <row r="3492" spans="1:12" x14ac:dyDescent="0.3">
      <c r="A3492" t="s">
        <v>177</v>
      </c>
      <c r="B3492" t="s">
        <v>190</v>
      </c>
      <c r="C3492" t="s">
        <v>173</v>
      </c>
      <c r="D3492">
        <v>2019</v>
      </c>
      <c r="E3492" t="s">
        <v>46</v>
      </c>
      <c r="G3492" t="s">
        <v>29</v>
      </c>
      <c r="H3492" t="s">
        <v>45</v>
      </c>
      <c r="I3492" t="s">
        <v>57</v>
      </c>
      <c r="J3492" t="s">
        <v>176</v>
      </c>
      <c r="K3492">
        <v>567.42600000000004</v>
      </c>
      <c r="L3492" t="s">
        <v>155</v>
      </c>
    </row>
    <row r="3493" spans="1:12" x14ac:dyDescent="0.3">
      <c r="A3493" t="s">
        <v>177</v>
      </c>
      <c r="B3493" t="s">
        <v>190</v>
      </c>
      <c r="C3493" t="s">
        <v>173</v>
      </c>
      <c r="D3493">
        <v>2019</v>
      </c>
      <c r="E3493" t="s">
        <v>47</v>
      </c>
      <c r="G3493" t="s">
        <v>29</v>
      </c>
      <c r="H3493" t="s">
        <v>45</v>
      </c>
      <c r="I3493" t="s">
        <v>57</v>
      </c>
      <c r="J3493" t="s">
        <v>176</v>
      </c>
      <c r="K3493">
        <v>561.19799999999998</v>
      </c>
      <c r="L3493" t="s">
        <v>155</v>
      </c>
    </row>
    <row r="3494" spans="1:12" x14ac:dyDescent="0.3">
      <c r="A3494" t="s">
        <v>177</v>
      </c>
      <c r="B3494" t="s">
        <v>190</v>
      </c>
      <c r="C3494" t="s">
        <v>173</v>
      </c>
      <c r="D3494">
        <v>2019</v>
      </c>
      <c r="E3494" t="s">
        <v>48</v>
      </c>
      <c r="G3494" t="s">
        <v>29</v>
      </c>
      <c r="H3494" t="s">
        <v>45</v>
      </c>
      <c r="I3494" t="s">
        <v>57</v>
      </c>
      <c r="J3494" t="s">
        <v>176</v>
      </c>
      <c r="K3494">
        <v>514.65800000000002</v>
      </c>
      <c r="L3494" t="s">
        <v>155</v>
      </c>
    </row>
    <row r="3495" spans="1:12" x14ac:dyDescent="0.3">
      <c r="A3495" t="s">
        <v>177</v>
      </c>
      <c r="B3495" t="s">
        <v>190</v>
      </c>
      <c r="C3495" t="s">
        <v>173</v>
      </c>
      <c r="D3495">
        <v>2019</v>
      </c>
      <c r="E3495" t="s">
        <v>49</v>
      </c>
      <c r="G3495" t="s">
        <v>29</v>
      </c>
      <c r="H3495" t="s">
        <v>45</v>
      </c>
      <c r="I3495" t="s">
        <v>57</v>
      </c>
      <c r="J3495" t="s">
        <v>176</v>
      </c>
      <c r="K3495">
        <v>519.125</v>
      </c>
      <c r="L3495" t="s">
        <v>155</v>
      </c>
    </row>
    <row r="3496" spans="1:12" x14ac:dyDescent="0.3">
      <c r="A3496" t="s">
        <v>177</v>
      </c>
      <c r="B3496" t="s">
        <v>190</v>
      </c>
      <c r="C3496" t="s">
        <v>173</v>
      </c>
      <c r="D3496">
        <v>2019</v>
      </c>
      <c r="E3496" t="s">
        <v>50</v>
      </c>
      <c r="G3496" t="s">
        <v>29</v>
      </c>
      <c r="H3496" t="s">
        <v>45</v>
      </c>
      <c r="I3496" t="s">
        <v>57</v>
      </c>
      <c r="J3496" t="s">
        <v>176</v>
      </c>
      <c r="K3496">
        <v>502.7</v>
      </c>
      <c r="L3496" t="s">
        <v>155</v>
      </c>
    </row>
    <row r="3497" spans="1:12" x14ac:dyDescent="0.3">
      <c r="A3497" t="s">
        <v>177</v>
      </c>
      <c r="B3497" t="s">
        <v>190</v>
      </c>
      <c r="C3497" t="s">
        <v>173</v>
      </c>
      <c r="D3497">
        <v>2019</v>
      </c>
      <c r="E3497" t="s">
        <v>51</v>
      </c>
      <c r="G3497" t="s">
        <v>29</v>
      </c>
      <c r="H3497" t="s">
        <v>45</v>
      </c>
      <c r="I3497" t="s">
        <v>57</v>
      </c>
      <c r="J3497" t="s">
        <v>176</v>
      </c>
      <c r="K3497">
        <v>528.78499999999997</v>
      </c>
      <c r="L3497" t="s">
        <v>155</v>
      </c>
    </row>
    <row r="3498" spans="1:12" x14ac:dyDescent="0.3">
      <c r="A3498" t="s">
        <v>177</v>
      </c>
      <c r="B3498" t="s">
        <v>190</v>
      </c>
      <c r="C3498" t="s">
        <v>173</v>
      </c>
      <c r="D3498">
        <v>2019</v>
      </c>
      <c r="E3498" t="s">
        <v>52</v>
      </c>
      <c r="G3498" t="s">
        <v>29</v>
      </c>
      <c r="H3498" t="s">
        <v>45</v>
      </c>
      <c r="I3498" t="s">
        <v>57</v>
      </c>
      <c r="J3498" t="s">
        <v>176</v>
      </c>
      <c r="K3498">
        <v>588.63699999999994</v>
      </c>
      <c r="L3498" t="s">
        <v>155</v>
      </c>
    </row>
    <row r="3499" spans="1:12" x14ac:dyDescent="0.3">
      <c r="A3499" t="s">
        <v>177</v>
      </c>
      <c r="B3499" t="s">
        <v>190</v>
      </c>
      <c r="C3499" t="s">
        <v>173</v>
      </c>
      <c r="D3499">
        <v>2019</v>
      </c>
      <c r="E3499" t="s">
        <v>53</v>
      </c>
      <c r="G3499" t="s">
        <v>29</v>
      </c>
      <c r="H3499" t="s">
        <v>45</v>
      </c>
      <c r="I3499" t="s">
        <v>57</v>
      </c>
      <c r="J3499" t="s">
        <v>176</v>
      </c>
      <c r="K3499">
        <v>548.41999999999996</v>
      </c>
      <c r="L3499" t="s">
        <v>155</v>
      </c>
    </row>
    <row r="3500" spans="1:12" x14ac:dyDescent="0.3">
      <c r="A3500" t="s">
        <v>177</v>
      </c>
      <c r="B3500" t="s">
        <v>190</v>
      </c>
      <c r="C3500" t="s">
        <v>173</v>
      </c>
      <c r="D3500">
        <v>2019</v>
      </c>
      <c r="E3500" t="s">
        <v>54</v>
      </c>
      <c r="G3500" t="s">
        <v>29</v>
      </c>
      <c r="H3500" t="s">
        <v>45</v>
      </c>
      <c r="I3500" t="s">
        <v>57</v>
      </c>
      <c r="J3500" t="s">
        <v>176</v>
      </c>
      <c r="K3500">
        <v>518.31600000000003</v>
      </c>
      <c r="L3500" t="s">
        <v>155</v>
      </c>
    </row>
    <row r="3501" spans="1:12" x14ac:dyDescent="0.3">
      <c r="A3501" t="s">
        <v>177</v>
      </c>
      <c r="B3501" t="s">
        <v>190</v>
      </c>
      <c r="C3501" t="s">
        <v>173</v>
      </c>
      <c r="D3501">
        <v>2019</v>
      </c>
      <c r="E3501" t="s">
        <v>55</v>
      </c>
      <c r="G3501" t="s">
        <v>29</v>
      </c>
      <c r="H3501" t="s">
        <v>45</v>
      </c>
      <c r="I3501" t="s">
        <v>57</v>
      </c>
      <c r="J3501" t="s">
        <v>176</v>
      </c>
      <c r="K3501">
        <v>518.70799999999997</v>
      </c>
      <c r="L3501" t="s">
        <v>155</v>
      </c>
    </row>
    <row r="3502" spans="1:12" x14ac:dyDescent="0.3">
      <c r="A3502" t="s">
        <v>177</v>
      </c>
      <c r="B3502" t="s">
        <v>190</v>
      </c>
      <c r="C3502" t="s">
        <v>173</v>
      </c>
      <c r="D3502">
        <v>2019</v>
      </c>
      <c r="E3502" t="s">
        <v>56</v>
      </c>
      <c r="G3502" t="s">
        <v>29</v>
      </c>
      <c r="H3502" t="s">
        <v>45</v>
      </c>
      <c r="I3502" t="s">
        <v>57</v>
      </c>
      <c r="J3502" t="s">
        <v>176</v>
      </c>
      <c r="K3502">
        <v>537.255</v>
      </c>
      <c r="L3502" t="s">
        <v>155</v>
      </c>
    </row>
    <row r="3503" spans="1:12" x14ac:dyDescent="0.3">
      <c r="A3503" t="s">
        <v>177</v>
      </c>
      <c r="B3503" t="s">
        <v>190</v>
      </c>
      <c r="C3503" t="s">
        <v>173</v>
      </c>
      <c r="D3503">
        <v>2020</v>
      </c>
      <c r="E3503" t="s">
        <v>44</v>
      </c>
      <c r="G3503" t="s">
        <v>29</v>
      </c>
      <c r="H3503" t="s">
        <v>45</v>
      </c>
      <c r="I3503" t="s">
        <v>57</v>
      </c>
      <c r="J3503" t="s">
        <v>176</v>
      </c>
      <c r="K3503">
        <v>545.10299999999995</v>
      </c>
      <c r="L3503" t="s">
        <v>155</v>
      </c>
    </row>
    <row r="3504" spans="1:12" x14ac:dyDescent="0.3">
      <c r="A3504" t="s">
        <v>177</v>
      </c>
      <c r="B3504" t="s">
        <v>190</v>
      </c>
      <c r="C3504" t="s">
        <v>173</v>
      </c>
      <c r="D3504">
        <v>2020</v>
      </c>
      <c r="E3504" t="s">
        <v>46</v>
      </c>
      <c r="G3504" t="s">
        <v>29</v>
      </c>
      <c r="H3504" t="s">
        <v>45</v>
      </c>
      <c r="I3504" t="s">
        <v>57</v>
      </c>
      <c r="J3504" t="s">
        <v>176</v>
      </c>
      <c r="K3504">
        <v>523.58000000000004</v>
      </c>
      <c r="L3504" t="s">
        <v>155</v>
      </c>
    </row>
    <row r="3505" spans="1:12" x14ac:dyDescent="0.3">
      <c r="A3505" t="s">
        <v>177</v>
      </c>
      <c r="B3505" t="s">
        <v>190</v>
      </c>
      <c r="C3505" t="s">
        <v>173</v>
      </c>
      <c r="D3505">
        <v>2020</v>
      </c>
      <c r="E3505" t="s">
        <v>47</v>
      </c>
      <c r="G3505" t="s">
        <v>29</v>
      </c>
      <c r="H3505" t="s">
        <v>45</v>
      </c>
      <c r="I3505" t="s">
        <v>57</v>
      </c>
      <c r="J3505" t="s">
        <v>176</v>
      </c>
      <c r="K3505">
        <v>508.77</v>
      </c>
      <c r="L3505" t="s">
        <v>155</v>
      </c>
    </row>
    <row r="3506" spans="1:12" x14ac:dyDescent="0.3">
      <c r="A3506" t="s">
        <v>177</v>
      </c>
      <c r="B3506" t="s">
        <v>190</v>
      </c>
      <c r="C3506" t="s">
        <v>173</v>
      </c>
      <c r="D3506">
        <v>2020</v>
      </c>
      <c r="E3506" t="s">
        <v>48</v>
      </c>
      <c r="G3506" t="s">
        <v>29</v>
      </c>
      <c r="H3506" t="s">
        <v>45</v>
      </c>
      <c r="I3506" t="s">
        <v>57</v>
      </c>
      <c r="J3506" t="s">
        <v>176</v>
      </c>
      <c r="K3506">
        <v>452.709</v>
      </c>
      <c r="L3506" t="s">
        <v>155</v>
      </c>
    </row>
    <row r="3507" spans="1:12" x14ac:dyDescent="0.3">
      <c r="A3507" t="s">
        <v>177</v>
      </c>
      <c r="B3507" t="s">
        <v>190</v>
      </c>
      <c r="C3507" t="s">
        <v>173</v>
      </c>
      <c r="D3507">
        <v>2020</v>
      </c>
      <c r="E3507" t="s">
        <v>49</v>
      </c>
      <c r="G3507" t="s">
        <v>29</v>
      </c>
      <c r="H3507" t="s">
        <v>45</v>
      </c>
      <c r="I3507" t="s">
        <v>57</v>
      </c>
      <c r="J3507" t="s">
        <v>176</v>
      </c>
      <c r="K3507">
        <v>391.28899999999999</v>
      </c>
      <c r="L3507" t="s">
        <v>155</v>
      </c>
    </row>
    <row r="3508" spans="1:12" x14ac:dyDescent="0.3">
      <c r="A3508" t="s">
        <v>177</v>
      </c>
      <c r="B3508" t="s">
        <v>190</v>
      </c>
      <c r="C3508" t="s">
        <v>173</v>
      </c>
      <c r="D3508">
        <v>2020</v>
      </c>
      <c r="E3508" t="s">
        <v>50</v>
      </c>
      <c r="G3508" t="s">
        <v>29</v>
      </c>
      <c r="H3508" t="s">
        <v>45</v>
      </c>
      <c r="I3508" t="s">
        <v>57</v>
      </c>
      <c r="J3508" t="s">
        <v>176</v>
      </c>
      <c r="K3508">
        <v>413.05399999999997</v>
      </c>
      <c r="L3508" t="s">
        <v>155</v>
      </c>
    </row>
    <row r="3509" spans="1:12" x14ac:dyDescent="0.3">
      <c r="A3509" t="s">
        <v>177</v>
      </c>
      <c r="B3509" t="s">
        <v>190</v>
      </c>
      <c r="C3509" t="s">
        <v>173</v>
      </c>
      <c r="D3509">
        <v>2020</v>
      </c>
      <c r="E3509" t="s">
        <v>51</v>
      </c>
      <c r="G3509" t="s">
        <v>29</v>
      </c>
      <c r="H3509" t="s">
        <v>45</v>
      </c>
      <c r="I3509" t="s">
        <v>57</v>
      </c>
      <c r="J3509" t="s">
        <v>176</v>
      </c>
      <c r="K3509">
        <v>456.94900000000001</v>
      </c>
      <c r="L3509" t="s">
        <v>155</v>
      </c>
    </row>
    <row r="3510" spans="1:12" x14ac:dyDescent="0.3">
      <c r="A3510" t="s">
        <v>177</v>
      </c>
      <c r="B3510" t="s">
        <v>190</v>
      </c>
      <c r="C3510" t="s">
        <v>173</v>
      </c>
      <c r="D3510">
        <v>2020</v>
      </c>
      <c r="E3510" t="s">
        <v>52</v>
      </c>
      <c r="G3510" t="s">
        <v>29</v>
      </c>
      <c r="H3510" t="s">
        <v>45</v>
      </c>
      <c r="I3510" t="s">
        <v>57</v>
      </c>
      <c r="J3510" t="s">
        <v>176</v>
      </c>
      <c r="K3510">
        <v>515.28200000000004</v>
      </c>
      <c r="L3510" t="s">
        <v>155</v>
      </c>
    </row>
    <row r="3511" spans="1:12" x14ac:dyDescent="0.3">
      <c r="A3511" t="s">
        <v>177</v>
      </c>
      <c r="B3511" t="s">
        <v>190</v>
      </c>
      <c r="C3511" t="s">
        <v>173</v>
      </c>
      <c r="D3511">
        <v>2020</v>
      </c>
      <c r="E3511" t="s">
        <v>53</v>
      </c>
      <c r="G3511" t="s">
        <v>29</v>
      </c>
      <c r="H3511" t="s">
        <v>45</v>
      </c>
      <c r="I3511" t="s">
        <v>57</v>
      </c>
      <c r="J3511" t="s">
        <v>176</v>
      </c>
      <c r="K3511">
        <v>518.69899999999996</v>
      </c>
      <c r="L3511" t="s">
        <v>155</v>
      </c>
    </row>
    <row r="3512" spans="1:12" x14ac:dyDescent="0.3">
      <c r="A3512" t="s">
        <v>177</v>
      </c>
      <c r="B3512" t="s">
        <v>190</v>
      </c>
      <c r="C3512" t="s">
        <v>173</v>
      </c>
      <c r="D3512">
        <v>2020</v>
      </c>
      <c r="E3512" t="s">
        <v>54</v>
      </c>
      <c r="G3512" t="s">
        <v>29</v>
      </c>
      <c r="H3512" t="s">
        <v>45</v>
      </c>
      <c r="I3512" t="s">
        <v>57</v>
      </c>
      <c r="J3512" t="s">
        <v>176</v>
      </c>
      <c r="K3512">
        <v>474.62799999999999</v>
      </c>
      <c r="L3512" t="s">
        <v>155</v>
      </c>
    </row>
    <row r="3513" spans="1:12" x14ac:dyDescent="0.3">
      <c r="A3513" t="s">
        <v>177</v>
      </c>
      <c r="B3513" t="s">
        <v>190</v>
      </c>
      <c r="C3513" t="s">
        <v>173</v>
      </c>
      <c r="D3513">
        <v>2020</v>
      </c>
      <c r="E3513" t="s">
        <v>55</v>
      </c>
      <c r="G3513" t="s">
        <v>29</v>
      </c>
      <c r="H3513" t="s">
        <v>45</v>
      </c>
      <c r="I3513" t="s">
        <v>57</v>
      </c>
      <c r="J3513" t="s">
        <v>176</v>
      </c>
      <c r="K3513">
        <v>455.38400000000001</v>
      </c>
      <c r="L3513" t="s">
        <v>155</v>
      </c>
    </row>
    <row r="3514" spans="1:12" x14ac:dyDescent="0.3">
      <c r="A3514" t="s">
        <v>177</v>
      </c>
      <c r="B3514" t="s">
        <v>190</v>
      </c>
      <c r="C3514" t="s">
        <v>173</v>
      </c>
      <c r="D3514">
        <v>2020</v>
      </c>
      <c r="E3514" t="s">
        <v>56</v>
      </c>
      <c r="G3514" t="s">
        <v>29</v>
      </c>
      <c r="H3514" t="s">
        <v>45</v>
      </c>
      <c r="I3514" t="s">
        <v>57</v>
      </c>
      <c r="J3514" t="s">
        <v>176</v>
      </c>
      <c r="K3514">
        <v>503.52199999999999</v>
      </c>
      <c r="L3514" t="s">
        <v>155</v>
      </c>
    </row>
    <row r="3515" spans="1:12" x14ac:dyDescent="0.3">
      <c r="A3515" t="s">
        <v>177</v>
      </c>
      <c r="B3515" t="s">
        <v>190</v>
      </c>
      <c r="C3515" t="s">
        <v>173</v>
      </c>
      <c r="D3515">
        <v>2021</v>
      </c>
      <c r="E3515" t="s">
        <v>44</v>
      </c>
      <c r="G3515" t="s">
        <v>29</v>
      </c>
      <c r="H3515" t="s">
        <v>45</v>
      </c>
      <c r="I3515" t="s">
        <v>57</v>
      </c>
      <c r="J3515" t="s">
        <v>176</v>
      </c>
      <c r="K3515">
        <v>545.37300000000005</v>
      </c>
      <c r="L3515" t="s">
        <v>155</v>
      </c>
    </row>
    <row r="3516" spans="1:12" x14ac:dyDescent="0.3">
      <c r="A3516" t="s">
        <v>177</v>
      </c>
      <c r="B3516" t="s">
        <v>190</v>
      </c>
      <c r="C3516" t="s">
        <v>173</v>
      </c>
      <c r="D3516">
        <v>2021</v>
      </c>
      <c r="E3516" t="s">
        <v>46</v>
      </c>
      <c r="G3516" t="s">
        <v>29</v>
      </c>
      <c r="H3516" t="s">
        <v>45</v>
      </c>
      <c r="I3516" t="s">
        <v>57</v>
      </c>
      <c r="J3516" t="s">
        <v>176</v>
      </c>
      <c r="K3516">
        <v>521.12300000000005</v>
      </c>
      <c r="L3516" t="s">
        <v>155</v>
      </c>
    </row>
    <row r="3517" spans="1:12" x14ac:dyDescent="0.3">
      <c r="A3517" t="s">
        <v>177</v>
      </c>
      <c r="B3517" t="s">
        <v>190</v>
      </c>
      <c r="C3517" t="s">
        <v>173</v>
      </c>
      <c r="D3517">
        <v>2021</v>
      </c>
      <c r="E3517" t="s">
        <v>47</v>
      </c>
      <c r="G3517" t="s">
        <v>29</v>
      </c>
      <c r="H3517" t="s">
        <v>45</v>
      </c>
      <c r="I3517" t="s">
        <v>57</v>
      </c>
      <c r="J3517" t="s">
        <v>176</v>
      </c>
      <c r="K3517">
        <v>488.78899999999999</v>
      </c>
      <c r="L3517" t="s">
        <v>155</v>
      </c>
    </row>
    <row r="3518" spans="1:12" x14ac:dyDescent="0.3">
      <c r="A3518" t="s">
        <v>177</v>
      </c>
      <c r="B3518" t="s">
        <v>190</v>
      </c>
      <c r="C3518" t="s">
        <v>173</v>
      </c>
      <c r="D3518">
        <v>2021</v>
      </c>
      <c r="E3518" t="s">
        <v>48</v>
      </c>
      <c r="G3518" t="s">
        <v>29</v>
      </c>
      <c r="H3518" t="s">
        <v>45</v>
      </c>
      <c r="I3518" t="s">
        <v>57</v>
      </c>
      <c r="J3518" t="s">
        <v>176</v>
      </c>
      <c r="K3518">
        <v>487.65300000000002</v>
      </c>
      <c r="L3518" t="s">
        <v>155</v>
      </c>
    </row>
    <row r="3519" spans="1:12" x14ac:dyDescent="0.3">
      <c r="A3519" t="s">
        <v>177</v>
      </c>
      <c r="B3519" t="s">
        <v>190</v>
      </c>
      <c r="C3519" t="s">
        <v>173</v>
      </c>
      <c r="D3519">
        <v>2021</v>
      </c>
      <c r="E3519" t="s">
        <v>49</v>
      </c>
      <c r="G3519" t="s">
        <v>29</v>
      </c>
      <c r="H3519" t="s">
        <v>45</v>
      </c>
      <c r="I3519" t="s">
        <v>57</v>
      </c>
      <c r="J3519" t="s">
        <v>176</v>
      </c>
      <c r="K3519">
        <v>444.86200000000002</v>
      </c>
      <c r="L3519" t="s">
        <v>155</v>
      </c>
    </row>
    <row r="3520" spans="1:12" x14ac:dyDescent="0.3">
      <c r="A3520" t="s">
        <v>177</v>
      </c>
      <c r="B3520" t="s">
        <v>190</v>
      </c>
      <c r="C3520" t="s">
        <v>173</v>
      </c>
      <c r="D3520">
        <v>2021</v>
      </c>
      <c r="E3520" t="s">
        <v>50</v>
      </c>
      <c r="G3520" t="s">
        <v>29</v>
      </c>
      <c r="H3520" t="s">
        <v>45</v>
      </c>
      <c r="I3520" t="s">
        <v>57</v>
      </c>
      <c r="J3520" t="s">
        <v>176</v>
      </c>
      <c r="K3520">
        <v>461.59699999999998</v>
      </c>
      <c r="L3520" t="s">
        <v>155</v>
      </c>
    </row>
    <row r="3521" spans="1:12" x14ac:dyDescent="0.3">
      <c r="A3521" t="s">
        <v>177</v>
      </c>
      <c r="B3521" t="s">
        <v>190</v>
      </c>
      <c r="C3521" t="s">
        <v>173</v>
      </c>
      <c r="D3521">
        <v>2021</v>
      </c>
      <c r="E3521" t="s">
        <v>51</v>
      </c>
      <c r="G3521" t="s">
        <v>29</v>
      </c>
      <c r="H3521" t="s">
        <v>45</v>
      </c>
      <c r="I3521" t="s">
        <v>57</v>
      </c>
      <c r="J3521" t="s">
        <v>176</v>
      </c>
      <c r="K3521">
        <v>262.47199999999998</v>
      </c>
      <c r="L3521" t="s">
        <v>155</v>
      </c>
    </row>
    <row r="3522" spans="1:12" x14ac:dyDescent="0.3">
      <c r="A3522" t="s">
        <v>177</v>
      </c>
      <c r="B3522" t="s">
        <v>190</v>
      </c>
      <c r="C3522" t="s">
        <v>173</v>
      </c>
      <c r="D3522">
        <v>2021</v>
      </c>
      <c r="E3522" t="s">
        <v>52</v>
      </c>
      <c r="G3522" t="s">
        <v>29</v>
      </c>
      <c r="H3522" t="s">
        <v>45</v>
      </c>
      <c r="I3522" t="s">
        <v>57</v>
      </c>
      <c r="J3522" t="s">
        <v>176</v>
      </c>
      <c r="K3522">
        <v>337.19799999999998</v>
      </c>
      <c r="L3522" t="s">
        <v>155</v>
      </c>
    </row>
    <row r="3523" spans="1:12" x14ac:dyDescent="0.3">
      <c r="A3523" t="s">
        <v>177</v>
      </c>
      <c r="B3523" t="s">
        <v>190</v>
      </c>
      <c r="C3523" t="s">
        <v>173</v>
      </c>
      <c r="D3523">
        <v>2021</v>
      </c>
      <c r="E3523" t="s">
        <v>53</v>
      </c>
      <c r="G3523" t="s">
        <v>29</v>
      </c>
      <c r="H3523" t="s">
        <v>45</v>
      </c>
      <c r="I3523" t="s">
        <v>57</v>
      </c>
      <c r="J3523" t="s">
        <v>176</v>
      </c>
      <c r="K3523">
        <v>407.98099999999999</v>
      </c>
      <c r="L3523" t="s">
        <v>155</v>
      </c>
    </row>
    <row r="3524" spans="1:12" x14ac:dyDescent="0.3">
      <c r="A3524" t="s">
        <v>177</v>
      </c>
      <c r="B3524" t="s">
        <v>190</v>
      </c>
      <c r="C3524" t="s">
        <v>173</v>
      </c>
      <c r="D3524">
        <v>2021</v>
      </c>
      <c r="E3524" t="s">
        <v>54</v>
      </c>
      <c r="G3524" t="s">
        <v>29</v>
      </c>
      <c r="H3524" t="s">
        <v>45</v>
      </c>
      <c r="I3524" t="s">
        <v>57</v>
      </c>
      <c r="J3524" t="s">
        <v>176</v>
      </c>
      <c r="K3524">
        <v>376.99</v>
      </c>
      <c r="L3524" t="s">
        <v>155</v>
      </c>
    </row>
    <row r="3525" spans="1:12" x14ac:dyDescent="0.3">
      <c r="A3525" t="s">
        <v>177</v>
      </c>
      <c r="B3525" t="s">
        <v>190</v>
      </c>
      <c r="C3525" t="s">
        <v>173</v>
      </c>
      <c r="D3525">
        <v>2021</v>
      </c>
      <c r="E3525" t="s">
        <v>55</v>
      </c>
      <c r="G3525" t="s">
        <v>29</v>
      </c>
      <c r="H3525" t="s">
        <v>45</v>
      </c>
      <c r="I3525" t="s">
        <v>57</v>
      </c>
      <c r="J3525" t="s">
        <v>176</v>
      </c>
      <c r="K3525">
        <v>370.66800000000001</v>
      </c>
      <c r="L3525" t="s">
        <v>155</v>
      </c>
    </row>
    <row r="3526" spans="1:12" x14ac:dyDescent="0.3">
      <c r="A3526" t="s">
        <v>177</v>
      </c>
      <c r="B3526" t="s">
        <v>190</v>
      </c>
      <c r="C3526" t="s">
        <v>173</v>
      </c>
      <c r="D3526">
        <v>2021</v>
      </c>
      <c r="E3526" t="s">
        <v>56</v>
      </c>
      <c r="G3526" t="s">
        <v>29</v>
      </c>
      <c r="H3526" t="s">
        <v>45</v>
      </c>
      <c r="I3526" t="s">
        <v>57</v>
      </c>
      <c r="J3526" t="s">
        <v>176</v>
      </c>
      <c r="K3526">
        <v>432.89100000000002</v>
      </c>
      <c r="L3526" t="s">
        <v>155</v>
      </c>
    </row>
    <row r="3527" spans="1:12" x14ac:dyDescent="0.3">
      <c r="A3527" t="s">
        <v>177</v>
      </c>
      <c r="B3527" t="s">
        <v>190</v>
      </c>
      <c r="C3527" t="s">
        <v>173</v>
      </c>
      <c r="D3527">
        <v>2022</v>
      </c>
      <c r="E3527" t="s">
        <v>44</v>
      </c>
      <c r="G3527" t="s">
        <v>29</v>
      </c>
      <c r="H3527" t="s">
        <v>45</v>
      </c>
      <c r="I3527" t="s">
        <v>57</v>
      </c>
      <c r="J3527" t="s">
        <v>176</v>
      </c>
      <c r="K3527">
        <v>418.17899999999997</v>
      </c>
      <c r="L3527" t="s">
        <v>155</v>
      </c>
    </row>
    <row r="3528" spans="1:12" x14ac:dyDescent="0.3">
      <c r="A3528" t="s">
        <v>177</v>
      </c>
      <c r="B3528" t="s">
        <v>190</v>
      </c>
      <c r="C3528" t="s">
        <v>173</v>
      </c>
      <c r="D3528">
        <v>2022</v>
      </c>
      <c r="E3528" t="s">
        <v>46</v>
      </c>
      <c r="G3528" t="s">
        <v>29</v>
      </c>
      <c r="H3528" t="s">
        <v>45</v>
      </c>
      <c r="I3528" t="s">
        <v>57</v>
      </c>
      <c r="J3528" t="s">
        <v>176</v>
      </c>
      <c r="K3528">
        <v>465.71</v>
      </c>
      <c r="L3528" t="s">
        <v>155</v>
      </c>
    </row>
    <row r="3529" spans="1:12" x14ac:dyDescent="0.3">
      <c r="A3529" t="s">
        <v>177</v>
      </c>
      <c r="B3529" t="s">
        <v>190</v>
      </c>
      <c r="C3529" t="s">
        <v>173</v>
      </c>
      <c r="D3529">
        <v>2022</v>
      </c>
      <c r="E3529" t="s">
        <v>47</v>
      </c>
      <c r="G3529" t="s">
        <v>29</v>
      </c>
      <c r="H3529" t="s">
        <v>45</v>
      </c>
      <c r="I3529" t="s">
        <v>57</v>
      </c>
      <c r="J3529" t="s">
        <v>176</v>
      </c>
      <c r="K3529">
        <v>508.31299999999999</v>
      </c>
      <c r="L3529" t="s">
        <v>155</v>
      </c>
    </row>
    <row r="3530" spans="1:12" x14ac:dyDescent="0.3">
      <c r="A3530" t="s">
        <v>177</v>
      </c>
      <c r="B3530" t="s">
        <v>190</v>
      </c>
      <c r="C3530" t="s">
        <v>173</v>
      </c>
      <c r="D3530">
        <v>2022</v>
      </c>
      <c r="E3530" t="s">
        <v>48</v>
      </c>
      <c r="G3530" t="s">
        <v>29</v>
      </c>
      <c r="H3530" t="s">
        <v>45</v>
      </c>
      <c r="I3530" t="s">
        <v>57</v>
      </c>
      <c r="J3530" t="s">
        <v>176</v>
      </c>
      <c r="K3530">
        <v>482.65499999999997</v>
      </c>
      <c r="L3530" t="s">
        <v>155</v>
      </c>
    </row>
    <row r="3531" spans="1:12" x14ac:dyDescent="0.3">
      <c r="A3531" t="s">
        <v>177</v>
      </c>
      <c r="B3531" t="s">
        <v>190</v>
      </c>
      <c r="C3531" t="s">
        <v>173</v>
      </c>
      <c r="D3531">
        <v>2022</v>
      </c>
      <c r="E3531" t="s">
        <v>49</v>
      </c>
      <c r="G3531" t="s">
        <v>29</v>
      </c>
      <c r="H3531" t="s">
        <v>45</v>
      </c>
      <c r="I3531" t="s">
        <v>57</v>
      </c>
      <c r="J3531" t="s">
        <v>176</v>
      </c>
      <c r="K3531">
        <v>403.71100000000001</v>
      </c>
      <c r="L3531" t="s">
        <v>155</v>
      </c>
    </row>
    <row r="3532" spans="1:12" x14ac:dyDescent="0.3">
      <c r="A3532" t="s">
        <v>177</v>
      </c>
      <c r="B3532" t="s">
        <v>190</v>
      </c>
      <c r="C3532" t="s">
        <v>173</v>
      </c>
      <c r="D3532">
        <v>2022</v>
      </c>
      <c r="E3532" t="s">
        <v>50</v>
      </c>
      <c r="G3532" t="s">
        <v>29</v>
      </c>
      <c r="H3532" t="s">
        <v>45</v>
      </c>
      <c r="I3532" t="s">
        <v>57</v>
      </c>
      <c r="J3532" t="s">
        <v>176</v>
      </c>
      <c r="K3532">
        <v>269.14800000000002</v>
      </c>
      <c r="L3532" t="s">
        <v>155</v>
      </c>
    </row>
    <row r="3533" spans="1:12" x14ac:dyDescent="0.3">
      <c r="A3533" t="s">
        <v>177</v>
      </c>
      <c r="B3533" t="s">
        <v>190</v>
      </c>
      <c r="C3533" t="s">
        <v>173</v>
      </c>
      <c r="D3533">
        <v>2022</v>
      </c>
      <c r="E3533" t="s">
        <v>51</v>
      </c>
      <c r="G3533" t="s">
        <v>29</v>
      </c>
      <c r="H3533" t="s">
        <v>45</v>
      </c>
      <c r="I3533" t="s">
        <v>57</v>
      </c>
      <c r="J3533" t="s">
        <v>176</v>
      </c>
      <c r="K3533">
        <v>251.32400000000001</v>
      </c>
      <c r="L3533" t="s">
        <v>155</v>
      </c>
    </row>
    <row r="3534" spans="1:12" x14ac:dyDescent="0.3">
      <c r="A3534" t="s">
        <v>177</v>
      </c>
      <c r="B3534" t="s">
        <v>190</v>
      </c>
      <c r="C3534" t="s">
        <v>173</v>
      </c>
      <c r="D3534">
        <v>2022</v>
      </c>
      <c r="E3534" t="s">
        <v>52</v>
      </c>
      <c r="G3534" t="s">
        <v>29</v>
      </c>
      <c r="H3534" t="s">
        <v>45</v>
      </c>
      <c r="I3534" t="s">
        <v>57</v>
      </c>
      <c r="J3534" t="s">
        <v>176</v>
      </c>
      <c r="K3534">
        <v>383.88900000000001</v>
      </c>
      <c r="L3534" t="s">
        <v>155</v>
      </c>
    </row>
    <row r="3535" spans="1:12" x14ac:dyDescent="0.3">
      <c r="A3535" t="s">
        <v>177</v>
      </c>
      <c r="B3535" t="s">
        <v>190</v>
      </c>
      <c r="C3535" t="s">
        <v>173</v>
      </c>
      <c r="D3535">
        <v>2022</v>
      </c>
      <c r="E3535" t="s">
        <v>53</v>
      </c>
      <c r="G3535" t="s">
        <v>29</v>
      </c>
      <c r="H3535" t="s">
        <v>45</v>
      </c>
      <c r="I3535" t="s">
        <v>57</v>
      </c>
      <c r="J3535" t="s">
        <v>176</v>
      </c>
      <c r="K3535">
        <v>414.37</v>
      </c>
      <c r="L3535" t="s">
        <v>155</v>
      </c>
    </row>
    <row r="3536" spans="1:12" x14ac:dyDescent="0.3">
      <c r="A3536" t="s">
        <v>177</v>
      </c>
      <c r="B3536" t="s">
        <v>190</v>
      </c>
      <c r="C3536" t="s">
        <v>173</v>
      </c>
      <c r="D3536">
        <v>2022</v>
      </c>
      <c r="E3536" t="s">
        <v>54</v>
      </c>
      <c r="G3536" t="s">
        <v>29</v>
      </c>
      <c r="H3536" t="s">
        <v>45</v>
      </c>
      <c r="I3536" t="s">
        <v>57</v>
      </c>
      <c r="J3536" t="s">
        <v>176</v>
      </c>
      <c r="K3536">
        <v>354.149</v>
      </c>
      <c r="L3536" t="s">
        <v>155</v>
      </c>
    </row>
    <row r="3537" spans="1:12" x14ac:dyDescent="0.3">
      <c r="A3537" t="s">
        <v>177</v>
      </c>
      <c r="B3537" t="s">
        <v>190</v>
      </c>
      <c r="C3537" t="s">
        <v>173</v>
      </c>
      <c r="D3537">
        <v>2022</v>
      </c>
      <c r="E3537" t="s">
        <v>55</v>
      </c>
      <c r="G3537" t="s">
        <v>29</v>
      </c>
      <c r="H3537" t="s">
        <v>45</v>
      </c>
      <c r="I3537" t="s">
        <v>57</v>
      </c>
      <c r="J3537" t="s">
        <v>176</v>
      </c>
      <c r="K3537">
        <v>266.923</v>
      </c>
      <c r="L3537" t="s">
        <v>155</v>
      </c>
    </row>
    <row r="3538" spans="1:12" x14ac:dyDescent="0.3">
      <c r="A3538" t="s">
        <v>177</v>
      </c>
      <c r="B3538" t="s">
        <v>190</v>
      </c>
      <c r="C3538" t="s">
        <v>173</v>
      </c>
      <c r="D3538">
        <v>2022</v>
      </c>
      <c r="E3538" t="s">
        <v>56</v>
      </c>
      <c r="G3538" t="s">
        <v>29</v>
      </c>
      <c r="H3538" t="s">
        <v>45</v>
      </c>
      <c r="I3538" t="s">
        <v>57</v>
      </c>
      <c r="J3538" t="s">
        <v>176</v>
      </c>
      <c r="K3538">
        <v>292.59399999999999</v>
      </c>
      <c r="L3538" t="s">
        <v>155</v>
      </c>
    </row>
    <row r="3539" spans="1:12" x14ac:dyDescent="0.3">
      <c r="A3539" t="s">
        <v>177</v>
      </c>
      <c r="B3539" t="s">
        <v>190</v>
      </c>
      <c r="C3539" t="s">
        <v>173</v>
      </c>
      <c r="D3539">
        <v>2023</v>
      </c>
      <c r="E3539" t="s">
        <v>44</v>
      </c>
      <c r="G3539" t="s">
        <v>29</v>
      </c>
      <c r="H3539" t="s">
        <v>45</v>
      </c>
      <c r="I3539" t="s">
        <v>57</v>
      </c>
      <c r="J3539" t="s">
        <v>176</v>
      </c>
      <c r="K3539">
        <v>272.29199999999997</v>
      </c>
      <c r="L3539" t="s">
        <v>155</v>
      </c>
    </row>
    <row r="3540" spans="1:12" x14ac:dyDescent="0.3">
      <c r="A3540" t="s">
        <v>177</v>
      </c>
      <c r="B3540" t="s">
        <v>190</v>
      </c>
      <c r="C3540" t="s">
        <v>173</v>
      </c>
      <c r="D3540">
        <v>2023</v>
      </c>
      <c r="E3540" t="s">
        <v>46</v>
      </c>
      <c r="G3540" t="s">
        <v>29</v>
      </c>
      <c r="H3540" t="s">
        <v>45</v>
      </c>
      <c r="I3540" t="s">
        <v>57</v>
      </c>
      <c r="J3540" t="s">
        <v>176</v>
      </c>
      <c r="K3540">
        <v>245.191</v>
      </c>
      <c r="L3540" t="s">
        <v>155</v>
      </c>
    </row>
    <row r="3541" spans="1:12" x14ac:dyDescent="0.3">
      <c r="A3541" t="s">
        <v>177</v>
      </c>
      <c r="B3541" t="s">
        <v>190</v>
      </c>
      <c r="C3541" t="s">
        <v>173</v>
      </c>
      <c r="D3541">
        <v>2023</v>
      </c>
      <c r="E3541" t="s">
        <v>47</v>
      </c>
      <c r="G3541" t="s">
        <v>29</v>
      </c>
      <c r="H3541" t="s">
        <v>45</v>
      </c>
      <c r="I3541" t="s">
        <v>57</v>
      </c>
      <c r="J3541" t="s">
        <v>176</v>
      </c>
      <c r="K3541">
        <v>276.84699999999998</v>
      </c>
      <c r="L3541" t="s">
        <v>155</v>
      </c>
    </row>
    <row r="3542" spans="1:12" x14ac:dyDescent="0.3">
      <c r="A3542" t="s">
        <v>177</v>
      </c>
      <c r="B3542" t="s">
        <v>190</v>
      </c>
      <c r="C3542" t="s">
        <v>173</v>
      </c>
      <c r="D3542">
        <v>2023</v>
      </c>
      <c r="E3542" t="s">
        <v>48</v>
      </c>
      <c r="G3542" t="s">
        <v>29</v>
      </c>
      <c r="H3542" t="s">
        <v>45</v>
      </c>
      <c r="I3542" t="s">
        <v>57</v>
      </c>
      <c r="J3542" t="s">
        <v>176</v>
      </c>
      <c r="K3542">
        <v>215.82599999999999</v>
      </c>
      <c r="L3542" t="s">
        <v>155</v>
      </c>
    </row>
    <row r="3543" spans="1:12" x14ac:dyDescent="0.3">
      <c r="A3543" t="s">
        <v>177</v>
      </c>
      <c r="B3543" t="s">
        <v>190</v>
      </c>
      <c r="C3543" t="s">
        <v>173</v>
      </c>
      <c r="D3543">
        <v>2023</v>
      </c>
      <c r="E3543" t="s">
        <v>49</v>
      </c>
      <c r="G3543" t="s">
        <v>29</v>
      </c>
      <c r="H3543" t="s">
        <v>45</v>
      </c>
      <c r="I3543" t="s">
        <v>57</v>
      </c>
      <c r="J3543" t="s">
        <v>176</v>
      </c>
      <c r="K3543">
        <v>216.64500000000001</v>
      </c>
      <c r="L3543" t="s">
        <v>155</v>
      </c>
    </row>
    <row r="3544" spans="1:12" x14ac:dyDescent="0.3">
      <c r="A3544" t="s">
        <v>177</v>
      </c>
      <c r="B3544" t="s">
        <v>190</v>
      </c>
      <c r="C3544" t="s">
        <v>173</v>
      </c>
      <c r="D3544">
        <v>2023</v>
      </c>
      <c r="E3544" t="s">
        <v>50</v>
      </c>
      <c r="G3544" t="s">
        <v>29</v>
      </c>
      <c r="H3544" t="s">
        <v>45</v>
      </c>
      <c r="I3544" t="s">
        <v>57</v>
      </c>
      <c r="J3544" t="s">
        <v>176</v>
      </c>
      <c r="K3544">
        <v>219.375</v>
      </c>
      <c r="L3544" t="s">
        <v>155</v>
      </c>
    </row>
    <row r="3545" spans="1:12" x14ac:dyDescent="0.3">
      <c r="A3545" t="s">
        <v>177</v>
      </c>
      <c r="B3545" t="s">
        <v>190</v>
      </c>
      <c r="C3545" t="s">
        <v>173</v>
      </c>
      <c r="D3545">
        <v>2023</v>
      </c>
      <c r="E3545" t="s">
        <v>51</v>
      </c>
      <c r="G3545" t="s">
        <v>29</v>
      </c>
      <c r="H3545" t="s">
        <v>45</v>
      </c>
      <c r="I3545" t="s">
        <v>57</v>
      </c>
      <c r="J3545" t="s">
        <v>176</v>
      </c>
      <c r="K3545">
        <v>236.64699999999999</v>
      </c>
      <c r="L3545" t="s">
        <v>155</v>
      </c>
    </row>
    <row r="3546" spans="1:12" x14ac:dyDescent="0.3">
      <c r="A3546" t="s">
        <v>177</v>
      </c>
      <c r="B3546" t="s">
        <v>190</v>
      </c>
      <c r="C3546" t="s">
        <v>173</v>
      </c>
      <c r="D3546">
        <v>2023</v>
      </c>
      <c r="E3546" t="s">
        <v>52</v>
      </c>
      <c r="G3546" t="s">
        <v>29</v>
      </c>
      <c r="H3546" t="s">
        <v>45</v>
      </c>
      <c r="I3546" t="s">
        <v>57</v>
      </c>
      <c r="J3546" t="s">
        <v>176</v>
      </c>
      <c r="K3546">
        <v>265.565</v>
      </c>
      <c r="L3546" t="s">
        <v>155</v>
      </c>
    </row>
    <row r="3547" spans="1:12" x14ac:dyDescent="0.3">
      <c r="A3547" t="s">
        <v>177</v>
      </c>
      <c r="B3547" t="s">
        <v>190</v>
      </c>
      <c r="C3547" t="s">
        <v>173</v>
      </c>
      <c r="D3547">
        <v>2023</v>
      </c>
      <c r="E3547" t="s">
        <v>53</v>
      </c>
      <c r="G3547" t="s">
        <v>29</v>
      </c>
      <c r="H3547" t="s">
        <v>45</v>
      </c>
      <c r="I3547" t="s">
        <v>57</v>
      </c>
      <c r="J3547" t="s">
        <v>176</v>
      </c>
      <c r="K3547">
        <v>264.62700000000001</v>
      </c>
      <c r="L3547" t="s">
        <v>155</v>
      </c>
    </row>
    <row r="3548" spans="1:12" x14ac:dyDescent="0.3">
      <c r="A3548" t="s">
        <v>177</v>
      </c>
      <c r="B3548" t="s">
        <v>190</v>
      </c>
      <c r="C3548" t="s">
        <v>173</v>
      </c>
      <c r="D3548">
        <v>2023</v>
      </c>
      <c r="E3548" t="s">
        <v>54</v>
      </c>
      <c r="G3548" t="s">
        <v>29</v>
      </c>
      <c r="H3548" t="s">
        <v>45</v>
      </c>
      <c r="I3548" t="s">
        <v>57</v>
      </c>
      <c r="J3548" t="s">
        <v>176</v>
      </c>
      <c r="K3548">
        <v>241.10499999999999</v>
      </c>
      <c r="L3548" t="s">
        <v>155</v>
      </c>
    </row>
    <row r="3549" spans="1:12" x14ac:dyDescent="0.3">
      <c r="A3549" t="s">
        <v>177</v>
      </c>
      <c r="B3549" t="s">
        <v>190</v>
      </c>
      <c r="C3549" t="s">
        <v>173</v>
      </c>
      <c r="D3549">
        <v>2023</v>
      </c>
      <c r="E3549" t="s">
        <v>55</v>
      </c>
      <c r="G3549" t="s">
        <v>29</v>
      </c>
      <c r="H3549" t="s">
        <v>45</v>
      </c>
      <c r="I3549" t="s">
        <v>57</v>
      </c>
      <c r="J3549" t="s">
        <v>176</v>
      </c>
      <c r="K3549">
        <v>220.63</v>
      </c>
      <c r="L3549" t="s">
        <v>155</v>
      </c>
    </row>
    <row r="3550" spans="1:12" x14ac:dyDescent="0.3">
      <c r="A3550" t="s">
        <v>177</v>
      </c>
      <c r="B3550" t="s">
        <v>190</v>
      </c>
      <c r="C3550" t="s">
        <v>173</v>
      </c>
      <c r="D3550">
        <v>2023</v>
      </c>
      <c r="E3550" t="s">
        <v>56</v>
      </c>
      <c r="G3550" t="s">
        <v>29</v>
      </c>
      <c r="H3550" t="s">
        <v>45</v>
      </c>
      <c r="I3550" t="s">
        <v>57</v>
      </c>
      <c r="J3550" t="s">
        <v>176</v>
      </c>
      <c r="K3550">
        <v>229.34299999999999</v>
      </c>
      <c r="L3550" t="s">
        <v>155</v>
      </c>
    </row>
    <row r="3551" spans="1:12" x14ac:dyDescent="0.3">
      <c r="A3551" t="s">
        <v>177</v>
      </c>
      <c r="B3551" t="s">
        <v>190</v>
      </c>
      <c r="C3551" t="s">
        <v>173</v>
      </c>
      <c r="D3551">
        <v>2024</v>
      </c>
      <c r="E3551" t="s">
        <v>44</v>
      </c>
      <c r="G3551" t="s">
        <v>29</v>
      </c>
      <c r="H3551" t="s">
        <v>45</v>
      </c>
      <c r="I3551" t="s">
        <v>57</v>
      </c>
      <c r="J3551" t="s">
        <v>176</v>
      </c>
      <c r="K3551">
        <v>350.65</v>
      </c>
      <c r="L3551" t="s">
        <v>155</v>
      </c>
    </row>
    <row r="3552" spans="1:12" x14ac:dyDescent="0.3">
      <c r="A3552" t="s">
        <v>177</v>
      </c>
      <c r="B3552" t="s">
        <v>190</v>
      </c>
      <c r="C3552" t="s">
        <v>173</v>
      </c>
      <c r="D3552">
        <v>2024</v>
      </c>
      <c r="E3552" t="s">
        <v>46</v>
      </c>
      <c r="G3552" t="s">
        <v>29</v>
      </c>
      <c r="H3552" t="s">
        <v>45</v>
      </c>
      <c r="I3552" t="s">
        <v>57</v>
      </c>
      <c r="J3552" t="s">
        <v>176</v>
      </c>
      <c r="K3552">
        <v>349.36500000000001</v>
      </c>
      <c r="L3552" t="s">
        <v>155</v>
      </c>
    </row>
    <row r="3553" spans="1:12" x14ac:dyDescent="0.3">
      <c r="A3553" t="s">
        <v>177</v>
      </c>
      <c r="B3553" t="s">
        <v>190</v>
      </c>
      <c r="C3553" t="s">
        <v>173</v>
      </c>
      <c r="D3553">
        <v>2024</v>
      </c>
      <c r="E3553" t="s">
        <v>47</v>
      </c>
      <c r="G3553" t="s">
        <v>29</v>
      </c>
      <c r="H3553" t="s">
        <v>45</v>
      </c>
      <c r="I3553" t="s">
        <v>57</v>
      </c>
      <c r="J3553" t="s">
        <v>176</v>
      </c>
      <c r="K3553">
        <v>555.71900000000005</v>
      </c>
      <c r="L3553" t="s">
        <v>155</v>
      </c>
    </row>
    <row r="3554" spans="1:12" x14ac:dyDescent="0.3">
      <c r="A3554" t="s">
        <v>177</v>
      </c>
      <c r="B3554" t="s">
        <v>190</v>
      </c>
      <c r="C3554" t="s">
        <v>173</v>
      </c>
      <c r="D3554">
        <v>2024</v>
      </c>
      <c r="E3554" t="s">
        <v>48</v>
      </c>
      <c r="G3554" t="s">
        <v>29</v>
      </c>
      <c r="H3554" t="s">
        <v>45</v>
      </c>
      <c r="I3554" t="s">
        <v>57</v>
      </c>
      <c r="J3554" t="s">
        <v>176</v>
      </c>
      <c r="K3554">
        <v>504.16800000000001</v>
      </c>
      <c r="L3554" t="s">
        <v>155</v>
      </c>
    </row>
    <row r="3555" spans="1:12" x14ac:dyDescent="0.3">
      <c r="A3555" t="s">
        <v>177</v>
      </c>
      <c r="B3555" t="s">
        <v>190</v>
      </c>
      <c r="C3555" t="s">
        <v>173</v>
      </c>
      <c r="D3555">
        <v>2024</v>
      </c>
      <c r="E3555" t="s">
        <v>49</v>
      </c>
      <c r="G3555" t="s">
        <v>29</v>
      </c>
      <c r="H3555" t="s">
        <v>45</v>
      </c>
      <c r="I3555" t="s">
        <v>57</v>
      </c>
      <c r="J3555" t="s">
        <v>176</v>
      </c>
      <c r="K3555">
        <v>477.04899999999998</v>
      </c>
      <c r="L3555" t="s">
        <v>155</v>
      </c>
    </row>
    <row r="3556" spans="1:12" x14ac:dyDescent="0.3">
      <c r="A3556" t="s">
        <v>177</v>
      </c>
      <c r="B3556" t="s">
        <v>190</v>
      </c>
      <c r="C3556" t="s">
        <v>173</v>
      </c>
      <c r="D3556">
        <v>2024</v>
      </c>
      <c r="E3556" t="s">
        <v>50</v>
      </c>
      <c r="G3556" t="s">
        <v>29</v>
      </c>
      <c r="H3556" t="s">
        <v>45</v>
      </c>
      <c r="I3556" t="s">
        <v>57</v>
      </c>
      <c r="J3556" t="s">
        <v>176</v>
      </c>
      <c r="K3556">
        <v>496.05599999999998</v>
      </c>
      <c r="L3556" t="s">
        <v>155</v>
      </c>
    </row>
    <row r="3557" spans="1:12" x14ac:dyDescent="0.3">
      <c r="A3557" t="s">
        <v>177</v>
      </c>
      <c r="B3557" t="s">
        <v>190</v>
      </c>
      <c r="C3557" t="s">
        <v>173</v>
      </c>
      <c r="D3557">
        <v>2024</v>
      </c>
      <c r="E3557" t="s">
        <v>51</v>
      </c>
      <c r="G3557" t="s">
        <v>29</v>
      </c>
      <c r="H3557" t="s">
        <v>45</v>
      </c>
      <c r="I3557" t="s">
        <v>57</v>
      </c>
      <c r="J3557" t="s">
        <v>176</v>
      </c>
      <c r="K3557">
        <v>306.14100000000002</v>
      </c>
      <c r="L3557" t="s">
        <v>155</v>
      </c>
    </row>
    <row r="3558" spans="1:12" x14ac:dyDescent="0.3">
      <c r="A3558" t="s">
        <v>177</v>
      </c>
      <c r="B3558" t="s">
        <v>190</v>
      </c>
      <c r="C3558" t="s">
        <v>173</v>
      </c>
      <c r="D3558">
        <v>2024</v>
      </c>
      <c r="E3558" t="s">
        <v>52</v>
      </c>
      <c r="G3558" t="s">
        <v>29</v>
      </c>
      <c r="H3558" t="s">
        <v>45</v>
      </c>
      <c r="I3558" t="s">
        <v>57</v>
      </c>
      <c r="J3558" t="s">
        <v>176</v>
      </c>
      <c r="K3558">
        <v>381.07499999999999</v>
      </c>
      <c r="L3558" t="s">
        <v>155</v>
      </c>
    </row>
    <row r="3559" spans="1:12" x14ac:dyDescent="0.3">
      <c r="A3559" t="s">
        <v>177</v>
      </c>
      <c r="B3559" t="s">
        <v>190</v>
      </c>
      <c r="C3559" t="s">
        <v>173</v>
      </c>
      <c r="D3559">
        <v>2024</v>
      </c>
      <c r="E3559" t="s">
        <v>53</v>
      </c>
      <c r="G3559" t="s">
        <v>29</v>
      </c>
      <c r="H3559" t="s">
        <v>45</v>
      </c>
      <c r="I3559" t="s">
        <v>57</v>
      </c>
      <c r="J3559" t="s">
        <v>176</v>
      </c>
      <c r="K3559">
        <v>370.31</v>
      </c>
      <c r="L3559" t="s">
        <v>155</v>
      </c>
    </row>
    <row r="3560" spans="1:12" x14ac:dyDescent="0.3">
      <c r="A3560" t="s">
        <v>177</v>
      </c>
      <c r="B3560" t="s">
        <v>190</v>
      </c>
      <c r="C3560" t="s">
        <v>173</v>
      </c>
      <c r="D3560">
        <v>2024</v>
      </c>
      <c r="E3560" t="s">
        <v>54</v>
      </c>
      <c r="G3560" t="s">
        <v>29</v>
      </c>
      <c r="H3560" t="s">
        <v>45</v>
      </c>
      <c r="I3560" t="s">
        <v>57</v>
      </c>
      <c r="J3560" t="s">
        <v>176</v>
      </c>
      <c r="K3560">
        <v>329.803</v>
      </c>
      <c r="L3560" t="s">
        <v>155</v>
      </c>
    </row>
    <row r="3561" spans="1:12" x14ac:dyDescent="0.3">
      <c r="A3561" t="s">
        <v>177</v>
      </c>
      <c r="B3561" t="s">
        <v>190</v>
      </c>
      <c r="C3561" t="s">
        <v>173</v>
      </c>
      <c r="D3561">
        <v>2024</v>
      </c>
      <c r="E3561" t="s">
        <v>55</v>
      </c>
      <c r="G3561" t="s">
        <v>29</v>
      </c>
      <c r="H3561" t="s">
        <v>45</v>
      </c>
      <c r="I3561" t="s">
        <v>57</v>
      </c>
      <c r="J3561" t="s">
        <v>176</v>
      </c>
      <c r="K3561">
        <v>314.80200000000002</v>
      </c>
      <c r="L3561" t="s">
        <v>155</v>
      </c>
    </row>
    <row r="3562" spans="1:12" x14ac:dyDescent="0.3">
      <c r="A3562" t="s">
        <v>177</v>
      </c>
      <c r="B3562" t="s">
        <v>190</v>
      </c>
      <c r="C3562" t="s">
        <v>173</v>
      </c>
      <c r="D3562">
        <v>2024</v>
      </c>
      <c r="E3562" t="s">
        <v>56</v>
      </c>
      <c r="G3562" t="s">
        <v>29</v>
      </c>
      <c r="H3562" t="s">
        <v>45</v>
      </c>
      <c r="I3562" t="s">
        <v>57</v>
      </c>
      <c r="J3562" t="s">
        <v>176</v>
      </c>
      <c r="K3562">
        <v>364.23700000000002</v>
      </c>
      <c r="L3562" t="s">
        <v>155</v>
      </c>
    </row>
    <row r="3563" spans="1:12" x14ac:dyDescent="0.3">
      <c r="A3563" t="s">
        <v>178</v>
      </c>
      <c r="B3563" t="s">
        <v>191</v>
      </c>
      <c r="C3563" t="s">
        <v>179</v>
      </c>
      <c r="D3563">
        <v>2010</v>
      </c>
      <c r="G3563" t="s">
        <v>196</v>
      </c>
      <c r="I3563" t="s">
        <v>30</v>
      </c>
      <c r="K3563">
        <v>73.97</v>
      </c>
      <c r="L3563" t="s">
        <v>155</v>
      </c>
    </row>
    <row r="3564" spans="1:12" x14ac:dyDescent="0.3">
      <c r="A3564" t="s">
        <v>178</v>
      </c>
      <c r="B3564" t="s">
        <v>191</v>
      </c>
      <c r="C3564" t="s">
        <v>179</v>
      </c>
      <c r="D3564">
        <v>2011</v>
      </c>
      <c r="G3564" t="s">
        <v>196</v>
      </c>
      <c r="I3564" t="s">
        <v>30</v>
      </c>
      <c r="K3564">
        <v>47.83</v>
      </c>
      <c r="L3564" t="s">
        <v>155</v>
      </c>
    </row>
    <row r="3565" spans="1:12" x14ac:dyDescent="0.3">
      <c r="A3565" t="s">
        <v>178</v>
      </c>
      <c r="B3565" t="s">
        <v>191</v>
      </c>
      <c r="C3565" t="s">
        <v>179</v>
      </c>
      <c r="D3565">
        <v>2012</v>
      </c>
      <c r="G3565" t="s">
        <v>196</v>
      </c>
      <c r="I3565" t="s">
        <v>30</v>
      </c>
      <c r="K3565">
        <v>50.19</v>
      </c>
      <c r="L3565" t="s">
        <v>155</v>
      </c>
    </row>
    <row r="3566" spans="1:12" x14ac:dyDescent="0.3">
      <c r="A3566" t="s">
        <v>178</v>
      </c>
      <c r="B3566" t="s">
        <v>191</v>
      </c>
      <c r="C3566" t="s">
        <v>179</v>
      </c>
      <c r="D3566">
        <v>2013</v>
      </c>
      <c r="G3566" t="s">
        <v>196</v>
      </c>
      <c r="I3566" t="s">
        <v>30</v>
      </c>
      <c r="K3566">
        <v>56.61</v>
      </c>
      <c r="L3566" t="s">
        <v>155</v>
      </c>
    </row>
    <row r="3567" spans="1:12" x14ac:dyDescent="0.3">
      <c r="A3567" t="s">
        <v>178</v>
      </c>
      <c r="B3567" t="s">
        <v>191</v>
      </c>
      <c r="C3567" t="s">
        <v>179</v>
      </c>
      <c r="D3567">
        <v>2014</v>
      </c>
      <c r="G3567" t="s">
        <v>196</v>
      </c>
      <c r="I3567" t="s">
        <v>30</v>
      </c>
      <c r="K3567">
        <v>52.27</v>
      </c>
      <c r="L3567" t="s">
        <v>155</v>
      </c>
    </row>
    <row r="3568" spans="1:12" x14ac:dyDescent="0.3">
      <c r="A3568" t="s">
        <v>178</v>
      </c>
      <c r="B3568" t="s">
        <v>191</v>
      </c>
      <c r="C3568" t="s">
        <v>179</v>
      </c>
      <c r="D3568">
        <v>2015</v>
      </c>
      <c r="G3568" t="s">
        <v>196</v>
      </c>
      <c r="I3568" t="s">
        <v>30</v>
      </c>
      <c r="K3568">
        <v>51.18</v>
      </c>
      <c r="L3568" t="s">
        <v>155</v>
      </c>
    </row>
    <row r="3569" spans="1:12" x14ac:dyDescent="0.3">
      <c r="A3569" t="s">
        <v>178</v>
      </c>
      <c r="B3569" t="s">
        <v>191</v>
      </c>
      <c r="C3569" t="s">
        <v>179</v>
      </c>
      <c r="D3569">
        <v>2010</v>
      </c>
      <c r="G3569" t="s">
        <v>33</v>
      </c>
      <c r="I3569" t="s">
        <v>30</v>
      </c>
      <c r="K3569">
        <v>16.43</v>
      </c>
      <c r="L3569" t="s">
        <v>155</v>
      </c>
    </row>
    <row r="3570" spans="1:12" x14ac:dyDescent="0.3">
      <c r="A3570" t="s">
        <v>178</v>
      </c>
      <c r="B3570" t="s">
        <v>191</v>
      </c>
      <c r="C3570" t="s">
        <v>179</v>
      </c>
      <c r="D3570">
        <v>2011</v>
      </c>
      <c r="G3570" t="s">
        <v>33</v>
      </c>
      <c r="I3570" t="s">
        <v>30</v>
      </c>
      <c r="K3570">
        <v>17.48</v>
      </c>
      <c r="L3570" t="s">
        <v>155</v>
      </c>
    </row>
    <row r="3571" spans="1:12" x14ac:dyDescent="0.3">
      <c r="A3571" t="s">
        <v>178</v>
      </c>
      <c r="B3571" t="s">
        <v>191</v>
      </c>
      <c r="C3571" t="s">
        <v>179</v>
      </c>
      <c r="D3571">
        <v>2012</v>
      </c>
      <c r="G3571" t="s">
        <v>33</v>
      </c>
      <c r="I3571" t="s">
        <v>30</v>
      </c>
      <c r="K3571">
        <v>17.53</v>
      </c>
      <c r="L3571" t="s">
        <v>155</v>
      </c>
    </row>
    <row r="3572" spans="1:12" x14ac:dyDescent="0.3">
      <c r="A3572" t="s">
        <v>178</v>
      </c>
      <c r="B3572" t="s">
        <v>191</v>
      </c>
      <c r="C3572" t="s">
        <v>179</v>
      </c>
      <c r="D3572">
        <v>2013</v>
      </c>
      <c r="G3572" t="s">
        <v>33</v>
      </c>
      <c r="I3572" t="s">
        <v>30</v>
      </c>
      <c r="K3572">
        <v>16.45</v>
      </c>
      <c r="L3572" t="s">
        <v>155</v>
      </c>
    </row>
    <row r="3573" spans="1:12" x14ac:dyDescent="0.3">
      <c r="A3573" t="s">
        <v>178</v>
      </c>
      <c r="B3573" t="s">
        <v>191</v>
      </c>
      <c r="C3573" t="s">
        <v>179</v>
      </c>
      <c r="D3573">
        <v>2014</v>
      </c>
      <c r="G3573" t="s">
        <v>33</v>
      </c>
      <c r="I3573" t="s">
        <v>30</v>
      </c>
      <c r="K3573">
        <v>17.010000000000002</v>
      </c>
      <c r="L3573" t="s">
        <v>155</v>
      </c>
    </row>
    <row r="3574" spans="1:12" x14ac:dyDescent="0.3">
      <c r="A3574" t="s">
        <v>178</v>
      </c>
      <c r="B3574" t="s">
        <v>191</v>
      </c>
      <c r="C3574" t="s">
        <v>179</v>
      </c>
      <c r="D3574">
        <v>2015</v>
      </c>
      <c r="G3574" t="s">
        <v>33</v>
      </c>
      <c r="I3574" t="s">
        <v>30</v>
      </c>
      <c r="K3574">
        <v>17.489999999999998</v>
      </c>
      <c r="L3574" t="s">
        <v>155</v>
      </c>
    </row>
    <row r="3575" spans="1:12" x14ac:dyDescent="0.3">
      <c r="A3575" t="s">
        <v>178</v>
      </c>
      <c r="B3575" t="s">
        <v>191</v>
      </c>
      <c r="C3575" t="s">
        <v>179</v>
      </c>
      <c r="D3575">
        <v>2010</v>
      </c>
      <c r="G3575" t="s">
        <v>34</v>
      </c>
      <c r="I3575" t="s">
        <v>30</v>
      </c>
      <c r="L3575" t="s">
        <v>155</v>
      </c>
    </row>
    <row r="3576" spans="1:12" x14ac:dyDescent="0.3">
      <c r="A3576" t="s">
        <v>178</v>
      </c>
      <c r="B3576" t="s">
        <v>191</v>
      </c>
      <c r="C3576" t="s">
        <v>179</v>
      </c>
      <c r="D3576">
        <v>2011</v>
      </c>
      <c r="G3576" t="s">
        <v>34</v>
      </c>
      <c r="I3576" t="s">
        <v>30</v>
      </c>
      <c r="L3576" t="s">
        <v>155</v>
      </c>
    </row>
    <row r="3577" spans="1:12" x14ac:dyDescent="0.3">
      <c r="A3577" t="s">
        <v>178</v>
      </c>
      <c r="B3577" t="s">
        <v>191</v>
      </c>
      <c r="C3577" t="s">
        <v>179</v>
      </c>
      <c r="D3577">
        <v>2012</v>
      </c>
      <c r="G3577" t="s">
        <v>34</v>
      </c>
      <c r="I3577" t="s">
        <v>30</v>
      </c>
      <c r="L3577" t="s">
        <v>155</v>
      </c>
    </row>
    <row r="3578" spans="1:12" x14ac:dyDescent="0.3">
      <c r="A3578" t="s">
        <v>178</v>
      </c>
      <c r="B3578" t="s">
        <v>191</v>
      </c>
      <c r="C3578" t="s">
        <v>179</v>
      </c>
      <c r="D3578">
        <v>2013</v>
      </c>
      <c r="G3578" t="s">
        <v>34</v>
      </c>
      <c r="I3578" t="s">
        <v>30</v>
      </c>
      <c r="K3578">
        <v>2</v>
      </c>
      <c r="L3578" t="s">
        <v>155</v>
      </c>
    </row>
    <row r="3579" spans="1:12" x14ac:dyDescent="0.3">
      <c r="A3579" t="s">
        <v>178</v>
      </c>
      <c r="B3579" t="s">
        <v>191</v>
      </c>
      <c r="C3579" t="s">
        <v>179</v>
      </c>
      <c r="D3579">
        <v>2014</v>
      </c>
      <c r="G3579" t="s">
        <v>34</v>
      </c>
      <c r="I3579" t="s">
        <v>30</v>
      </c>
      <c r="K3579">
        <v>4.66</v>
      </c>
      <c r="L3579" t="s">
        <v>155</v>
      </c>
    </row>
    <row r="3580" spans="1:12" x14ac:dyDescent="0.3">
      <c r="A3580" t="s">
        <v>178</v>
      </c>
      <c r="B3580" t="s">
        <v>191</v>
      </c>
      <c r="C3580" t="s">
        <v>179</v>
      </c>
      <c r="D3580">
        <v>2015</v>
      </c>
      <c r="G3580" t="s">
        <v>34</v>
      </c>
      <c r="I3580" t="s">
        <v>30</v>
      </c>
      <c r="K3580">
        <v>4.87</v>
      </c>
      <c r="L3580" t="s">
        <v>155</v>
      </c>
    </row>
    <row r="3581" spans="1:12" x14ac:dyDescent="0.3">
      <c r="A3581" t="s">
        <v>178</v>
      </c>
      <c r="B3581" t="s">
        <v>191</v>
      </c>
      <c r="C3581" t="s">
        <v>179</v>
      </c>
      <c r="D3581">
        <v>2010</v>
      </c>
      <c r="G3581" t="s">
        <v>58</v>
      </c>
      <c r="I3581" t="s">
        <v>30</v>
      </c>
      <c r="K3581">
        <v>0</v>
      </c>
      <c r="L3581" t="s">
        <v>155</v>
      </c>
    </row>
    <row r="3582" spans="1:12" x14ac:dyDescent="0.3">
      <c r="A3582" t="s">
        <v>178</v>
      </c>
      <c r="B3582" t="s">
        <v>191</v>
      </c>
      <c r="C3582" t="s">
        <v>179</v>
      </c>
      <c r="D3582">
        <v>2011</v>
      </c>
      <c r="G3582" t="s">
        <v>58</v>
      </c>
      <c r="I3582" t="s">
        <v>30</v>
      </c>
      <c r="K3582">
        <v>0</v>
      </c>
      <c r="L3582" t="s">
        <v>155</v>
      </c>
    </row>
    <row r="3583" spans="1:12" x14ac:dyDescent="0.3">
      <c r="A3583" t="s">
        <v>178</v>
      </c>
      <c r="B3583" t="s">
        <v>191</v>
      </c>
      <c r="C3583" t="s">
        <v>179</v>
      </c>
      <c r="D3583">
        <v>2012</v>
      </c>
      <c r="G3583" t="s">
        <v>58</v>
      </c>
      <c r="I3583" t="s">
        <v>30</v>
      </c>
      <c r="K3583">
        <v>0</v>
      </c>
      <c r="L3583" t="s">
        <v>155</v>
      </c>
    </row>
    <row r="3584" spans="1:12" x14ac:dyDescent="0.3">
      <c r="A3584" t="s">
        <v>178</v>
      </c>
      <c r="B3584" t="s">
        <v>191</v>
      </c>
      <c r="C3584" t="s">
        <v>179</v>
      </c>
      <c r="D3584">
        <v>2013</v>
      </c>
      <c r="G3584" t="s">
        <v>58</v>
      </c>
      <c r="I3584" t="s">
        <v>30</v>
      </c>
      <c r="K3584">
        <v>0</v>
      </c>
      <c r="L3584" t="s">
        <v>155</v>
      </c>
    </row>
    <row r="3585" spans="1:12" x14ac:dyDescent="0.3">
      <c r="A3585" t="s">
        <v>178</v>
      </c>
      <c r="B3585" t="s">
        <v>191</v>
      </c>
      <c r="C3585" t="s">
        <v>179</v>
      </c>
      <c r="D3585">
        <v>2014</v>
      </c>
      <c r="G3585" t="s">
        <v>58</v>
      </c>
      <c r="I3585" t="s">
        <v>30</v>
      </c>
      <c r="K3585">
        <v>0</v>
      </c>
      <c r="L3585" t="s">
        <v>155</v>
      </c>
    </row>
    <row r="3586" spans="1:12" x14ac:dyDescent="0.3">
      <c r="A3586" t="s">
        <v>178</v>
      </c>
      <c r="B3586" t="s">
        <v>191</v>
      </c>
      <c r="C3586" t="s">
        <v>179</v>
      </c>
      <c r="D3586">
        <v>2015</v>
      </c>
      <c r="G3586" t="s">
        <v>58</v>
      </c>
      <c r="I3586" t="s">
        <v>30</v>
      </c>
      <c r="K3586">
        <v>0</v>
      </c>
      <c r="L3586" t="s">
        <v>155</v>
      </c>
    </row>
    <row r="3587" spans="1:12" x14ac:dyDescent="0.3">
      <c r="A3587" t="s">
        <v>178</v>
      </c>
      <c r="B3587" t="s">
        <v>191</v>
      </c>
      <c r="C3587" t="s">
        <v>179</v>
      </c>
      <c r="D3587">
        <v>2010</v>
      </c>
      <c r="G3587" t="s">
        <v>199</v>
      </c>
      <c r="I3587" t="s">
        <v>30</v>
      </c>
      <c r="K3587">
        <v>53.94</v>
      </c>
      <c r="L3587" t="s">
        <v>155</v>
      </c>
    </row>
    <row r="3588" spans="1:12" x14ac:dyDescent="0.3">
      <c r="A3588" t="s">
        <v>178</v>
      </c>
      <c r="B3588" t="s">
        <v>191</v>
      </c>
      <c r="C3588" t="s">
        <v>179</v>
      </c>
      <c r="D3588">
        <v>2011</v>
      </c>
      <c r="G3588" t="s">
        <v>199</v>
      </c>
      <c r="I3588" t="s">
        <v>30</v>
      </c>
      <c r="K3588">
        <v>55.28</v>
      </c>
      <c r="L3588" t="s">
        <v>155</v>
      </c>
    </row>
    <row r="3589" spans="1:12" x14ac:dyDescent="0.3">
      <c r="A3589" t="s">
        <v>178</v>
      </c>
      <c r="B3589" t="s">
        <v>191</v>
      </c>
      <c r="C3589" t="s">
        <v>179</v>
      </c>
      <c r="D3589">
        <v>2012</v>
      </c>
      <c r="G3589" t="s">
        <v>199</v>
      </c>
      <c r="I3589" t="s">
        <v>30</v>
      </c>
      <c r="K3589">
        <v>52.81</v>
      </c>
      <c r="L3589" t="s">
        <v>155</v>
      </c>
    </row>
    <row r="3590" spans="1:12" x14ac:dyDescent="0.3">
      <c r="A3590" t="s">
        <v>178</v>
      </c>
      <c r="B3590" t="s">
        <v>191</v>
      </c>
      <c r="C3590" t="s">
        <v>179</v>
      </c>
      <c r="D3590">
        <v>2013</v>
      </c>
      <c r="G3590" t="s">
        <v>199</v>
      </c>
      <c r="I3590" t="s">
        <v>30</v>
      </c>
      <c r="K3590">
        <v>51.82</v>
      </c>
      <c r="L3590" t="s">
        <v>155</v>
      </c>
    </row>
    <row r="3591" spans="1:12" x14ac:dyDescent="0.3">
      <c r="A3591" t="s">
        <v>178</v>
      </c>
      <c r="B3591" t="s">
        <v>191</v>
      </c>
      <c r="C3591" t="s">
        <v>179</v>
      </c>
      <c r="D3591">
        <v>2014</v>
      </c>
      <c r="G3591" t="s">
        <v>199</v>
      </c>
      <c r="I3591" t="s">
        <v>30</v>
      </c>
      <c r="K3591">
        <v>45.65</v>
      </c>
      <c r="L3591" t="s">
        <v>155</v>
      </c>
    </row>
    <row r="3592" spans="1:12" x14ac:dyDescent="0.3">
      <c r="A3592" t="s">
        <v>178</v>
      </c>
      <c r="B3592" t="s">
        <v>191</v>
      </c>
      <c r="C3592" t="s">
        <v>179</v>
      </c>
      <c r="D3592">
        <v>2015</v>
      </c>
      <c r="G3592" t="s">
        <v>199</v>
      </c>
      <c r="I3592" t="s">
        <v>30</v>
      </c>
      <c r="K3592">
        <v>44.25</v>
      </c>
      <c r="L3592" t="s">
        <v>155</v>
      </c>
    </row>
    <row r="3593" spans="1:12" x14ac:dyDescent="0.3">
      <c r="A3593" t="s">
        <v>178</v>
      </c>
      <c r="B3593" t="s">
        <v>191</v>
      </c>
      <c r="C3593" t="s">
        <v>179</v>
      </c>
      <c r="D3593">
        <v>2010</v>
      </c>
      <c r="G3593" t="s">
        <v>112</v>
      </c>
      <c r="I3593" t="s">
        <v>30</v>
      </c>
      <c r="K3593">
        <v>1369.02</v>
      </c>
      <c r="L3593" t="s">
        <v>155</v>
      </c>
    </row>
    <row r="3594" spans="1:12" x14ac:dyDescent="0.3">
      <c r="A3594" t="s">
        <v>178</v>
      </c>
      <c r="B3594" t="s">
        <v>191</v>
      </c>
      <c r="C3594" t="s">
        <v>179</v>
      </c>
      <c r="D3594">
        <v>2011</v>
      </c>
      <c r="G3594" t="s">
        <v>112</v>
      </c>
      <c r="I3594" t="s">
        <v>30</v>
      </c>
      <c r="K3594">
        <v>1612.88</v>
      </c>
      <c r="L3594" t="s">
        <v>155</v>
      </c>
    </row>
    <row r="3595" spans="1:12" x14ac:dyDescent="0.3">
      <c r="A3595" t="s">
        <v>178</v>
      </c>
      <c r="B3595" t="s">
        <v>191</v>
      </c>
      <c r="C3595" t="s">
        <v>179</v>
      </c>
      <c r="D3595">
        <v>2012</v>
      </c>
      <c r="G3595" t="s">
        <v>112</v>
      </c>
      <c r="I3595" t="s">
        <v>30</v>
      </c>
      <c r="K3595">
        <v>1495.34</v>
      </c>
      <c r="L3595" t="s">
        <v>155</v>
      </c>
    </row>
    <row r="3596" spans="1:12" x14ac:dyDescent="0.3">
      <c r="A3596" t="s">
        <v>178</v>
      </c>
      <c r="B3596" t="s">
        <v>191</v>
      </c>
      <c r="C3596" t="s">
        <v>179</v>
      </c>
      <c r="D3596">
        <v>2013</v>
      </c>
      <c r="G3596" t="s">
        <v>112</v>
      </c>
      <c r="I3596" t="s">
        <v>30</v>
      </c>
      <c r="K3596">
        <v>1466.22</v>
      </c>
      <c r="L3596" t="s">
        <v>155</v>
      </c>
    </row>
    <row r="3597" spans="1:12" x14ac:dyDescent="0.3">
      <c r="A3597" t="s">
        <v>178</v>
      </c>
      <c r="B3597" t="s">
        <v>191</v>
      </c>
      <c r="C3597" t="s">
        <v>179</v>
      </c>
      <c r="D3597">
        <v>2014</v>
      </c>
      <c r="G3597" t="s">
        <v>112</v>
      </c>
      <c r="I3597" t="s">
        <v>30</v>
      </c>
      <c r="K3597">
        <v>1567.63</v>
      </c>
      <c r="L3597" t="s">
        <v>155</v>
      </c>
    </row>
    <row r="3598" spans="1:12" x14ac:dyDescent="0.3">
      <c r="A3598" t="s">
        <v>178</v>
      </c>
      <c r="B3598" t="s">
        <v>191</v>
      </c>
      <c r="C3598" t="s">
        <v>179</v>
      </c>
      <c r="D3598">
        <v>2015</v>
      </c>
      <c r="G3598" t="s">
        <v>112</v>
      </c>
      <c r="I3598" t="s">
        <v>30</v>
      </c>
      <c r="K3598">
        <v>1665.79</v>
      </c>
      <c r="L3598" t="s">
        <v>155</v>
      </c>
    </row>
    <row r="3599" spans="1:12" x14ac:dyDescent="0.3">
      <c r="A3599" t="s">
        <v>178</v>
      </c>
      <c r="B3599" t="s">
        <v>191</v>
      </c>
      <c r="C3599" t="s">
        <v>179</v>
      </c>
      <c r="D3599">
        <v>2010</v>
      </c>
      <c r="G3599" t="s">
        <v>35</v>
      </c>
      <c r="I3599" t="s">
        <v>30</v>
      </c>
      <c r="K3599">
        <v>6171.22</v>
      </c>
      <c r="L3599" t="s">
        <v>155</v>
      </c>
    </row>
    <row r="3600" spans="1:12" x14ac:dyDescent="0.3">
      <c r="A3600" t="s">
        <v>178</v>
      </c>
      <c r="B3600" t="s">
        <v>191</v>
      </c>
      <c r="C3600" t="s">
        <v>179</v>
      </c>
      <c r="D3600">
        <v>2011</v>
      </c>
      <c r="G3600" t="s">
        <v>35</v>
      </c>
      <c r="I3600" t="s">
        <v>30</v>
      </c>
      <c r="K3600">
        <v>7246.87</v>
      </c>
      <c r="L3600" t="s">
        <v>155</v>
      </c>
    </row>
    <row r="3601" spans="1:12" x14ac:dyDescent="0.3">
      <c r="A3601" t="s">
        <v>178</v>
      </c>
      <c r="B3601" t="s">
        <v>191</v>
      </c>
      <c r="C3601" t="s">
        <v>179</v>
      </c>
      <c r="D3601">
        <v>2012</v>
      </c>
      <c r="G3601" t="s">
        <v>35</v>
      </c>
      <c r="I3601" t="s">
        <v>30</v>
      </c>
      <c r="K3601">
        <v>6973.15</v>
      </c>
      <c r="L3601" t="s">
        <v>155</v>
      </c>
    </row>
    <row r="3602" spans="1:12" x14ac:dyDescent="0.3">
      <c r="A3602" t="s">
        <v>178</v>
      </c>
      <c r="B3602" t="s">
        <v>191</v>
      </c>
      <c r="C3602" t="s">
        <v>179</v>
      </c>
      <c r="D3602">
        <v>2013</v>
      </c>
      <c r="G3602" t="s">
        <v>35</v>
      </c>
      <c r="I3602" t="s">
        <v>30</v>
      </c>
      <c r="K3602">
        <v>7009.2</v>
      </c>
      <c r="L3602" t="s">
        <v>155</v>
      </c>
    </row>
    <row r="3603" spans="1:12" x14ac:dyDescent="0.3">
      <c r="A3603" t="s">
        <v>178</v>
      </c>
      <c r="B3603" t="s">
        <v>191</v>
      </c>
      <c r="C3603" t="s">
        <v>179</v>
      </c>
      <c r="D3603">
        <v>2014</v>
      </c>
      <c r="G3603" t="s">
        <v>35</v>
      </c>
      <c r="I3603" t="s">
        <v>30</v>
      </c>
      <c r="K3603">
        <v>6638.22</v>
      </c>
      <c r="L3603" t="s">
        <v>155</v>
      </c>
    </row>
    <row r="3604" spans="1:12" x14ac:dyDescent="0.3">
      <c r="A3604" t="s">
        <v>178</v>
      </c>
      <c r="B3604" t="s">
        <v>191</v>
      </c>
      <c r="C3604" t="s">
        <v>179</v>
      </c>
      <c r="D3604">
        <v>2015</v>
      </c>
      <c r="G3604" t="s">
        <v>35</v>
      </c>
      <c r="I3604" t="s">
        <v>30</v>
      </c>
      <c r="K3604">
        <v>6592.53</v>
      </c>
      <c r="L3604" t="s">
        <v>155</v>
      </c>
    </row>
    <row r="3605" spans="1:12" x14ac:dyDescent="0.3">
      <c r="A3605" t="s">
        <v>178</v>
      </c>
      <c r="B3605" t="s">
        <v>191</v>
      </c>
      <c r="C3605" t="s">
        <v>179</v>
      </c>
      <c r="D3605">
        <v>2010</v>
      </c>
      <c r="G3605" t="s">
        <v>36</v>
      </c>
      <c r="I3605" t="s">
        <v>30</v>
      </c>
      <c r="K3605">
        <v>85.02</v>
      </c>
      <c r="L3605" t="s">
        <v>155</v>
      </c>
    </row>
    <row r="3606" spans="1:12" x14ac:dyDescent="0.3">
      <c r="A3606" t="s">
        <v>178</v>
      </c>
      <c r="B3606" t="s">
        <v>191</v>
      </c>
      <c r="C3606" t="s">
        <v>179</v>
      </c>
      <c r="D3606">
        <v>2011</v>
      </c>
      <c r="G3606" t="s">
        <v>36</v>
      </c>
      <c r="I3606" t="s">
        <v>30</v>
      </c>
      <c r="K3606">
        <v>184.18</v>
      </c>
      <c r="L3606" t="s">
        <v>155</v>
      </c>
    </row>
    <row r="3607" spans="1:12" x14ac:dyDescent="0.3">
      <c r="A3607" t="s">
        <v>178</v>
      </c>
      <c r="B3607" t="s">
        <v>191</v>
      </c>
      <c r="C3607" t="s">
        <v>179</v>
      </c>
      <c r="D3607">
        <v>2012</v>
      </c>
      <c r="G3607" t="s">
        <v>36</v>
      </c>
      <c r="I3607" t="s">
        <v>30</v>
      </c>
      <c r="K3607">
        <v>178.41</v>
      </c>
      <c r="L3607" t="s">
        <v>155</v>
      </c>
    </row>
    <row r="3608" spans="1:12" x14ac:dyDescent="0.3">
      <c r="A3608" t="s">
        <v>178</v>
      </c>
      <c r="B3608" t="s">
        <v>191</v>
      </c>
      <c r="C3608" t="s">
        <v>179</v>
      </c>
      <c r="D3608">
        <v>2013</v>
      </c>
      <c r="G3608" t="s">
        <v>36</v>
      </c>
      <c r="I3608" t="s">
        <v>30</v>
      </c>
      <c r="K3608">
        <v>172.9</v>
      </c>
      <c r="L3608" t="s">
        <v>155</v>
      </c>
    </row>
    <row r="3609" spans="1:12" x14ac:dyDescent="0.3">
      <c r="A3609" t="s">
        <v>178</v>
      </c>
      <c r="B3609" t="s">
        <v>191</v>
      </c>
      <c r="C3609" t="s">
        <v>179</v>
      </c>
      <c r="D3609">
        <v>2014</v>
      </c>
      <c r="G3609" t="s">
        <v>36</v>
      </c>
      <c r="I3609" t="s">
        <v>30</v>
      </c>
      <c r="K3609">
        <v>168.33</v>
      </c>
      <c r="L3609" t="s">
        <v>155</v>
      </c>
    </row>
    <row r="3610" spans="1:12" x14ac:dyDescent="0.3">
      <c r="A3610" t="s">
        <v>178</v>
      </c>
      <c r="B3610" t="s">
        <v>191</v>
      </c>
      <c r="C3610" t="s">
        <v>179</v>
      </c>
      <c r="D3610">
        <v>2015</v>
      </c>
      <c r="G3610" t="s">
        <v>36</v>
      </c>
      <c r="I3610" t="s">
        <v>30</v>
      </c>
      <c r="K3610">
        <v>185.12299999999999</v>
      </c>
      <c r="L3610" t="s">
        <v>155</v>
      </c>
    </row>
    <row r="3611" spans="1:12" x14ac:dyDescent="0.3">
      <c r="A3611" t="s">
        <v>178</v>
      </c>
      <c r="B3611" t="s">
        <v>191</v>
      </c>
      <c r="C3611" t="s">
        <v>179</v>
      </c>
      <c r="D3611">
        <v>2010</v>
      </c>
      <c r="G3611" t="s">
        <v>29</v>
      </c>
      <c r="I3611" t="s">
        <v>30</v>
      </c>
      <c r="K3611">
        <v>1482.5</v>
      </c>
      <c r="L3611" t="s">
        <v>155</v>
      </c>
    </row>
    <row r="3612" spans="1:12" x14ac:dyDescent="0.3">
      <c r="A3612" t="s">
        <v>178</v>
      </c>
      <c r="B3612" t="s">
        <v>191</v>
      </c>
      <c r="C3612" t="s">
        <v>179</v>
      </c>
      <c r="D3612">
        <v>2011</v>
      </c>
      <c r="G3612" t="s">
        <v>29</v>
      </c>
      <c r="I3612" t="s">
        <v>30</v>
      </c>
      <c r="K3612">
        <v>1485.5</v>
      </c>
      <c r="L3612" t="s">
        <v>155</v>
      </c>
    </row>
    <row r="3613" spans="1:12" x14ac:dyDescent="0.3">
      <c r="A3613" t="s">
        <v>178</v>
      </c>
      <c r="B3613" t="s">
        <v>191</v>
      </c>
      <c r="C3613" t="s">
        <v>179</v>
      </c>
      <c r="D3613">
        <v>2012</v>
      </c>
      <c r="G3613" t="s">
        <v>29</v>
      </c>
      <c r="I3613" t="s">
        <v>30</v>
      </c>
      <c r="K3613">
        <v>1620.28</v>
      </c>
      <c r="L3613" t="s">
        <v>155</v>
      </c>
    </row>
    <row r="3614" spans="1:12" x14ac:dyDescent="0.3">
      <c r="A3614" t="s">
        <v>178</v>
      </c>
      <c r="B3614" t="s">
        <v>191</v>
      </c>
      <c r="C3614" t="s">
        <v>179</v>
      </c>
      <c r="D3614">
        <v>2013</v>
      </c>
      <c r="G3614" t="s">
        <v>29</v>
      </c>
      <c r="I3614" t="s">
        <v>30</v>
      </c>
      <c r="K3614">
        <v>1558.07</v>
      </c>
      <c r="L3614" t="s">
        <v>155</v>
      </c>
    </row>
    <row r="3615" spans="1:12" x14ac:dyDescent="0.3">
      <c r="A3615" t="s">
        <v>178</v>
      </c>
      <c r="B3615" t="s">
        <v>191</v>
      </c>
      <c r="C3615" t="s">
        <v>179</v>
      </c>
      <c r="D3615">
        <v>2014</v>
      </c>
      <c r="G3615" t="s">
        <v>29</v>
      </c>
      <c r="I3615" t="s">
        <v>30</v>
      </c>
      <c r="K3615">
        <v>1492.28</v>
      </c>
      <c r="L3615" t="s">
        <v>155</v>
      </c>
    </row>
    <row r="3616" spans="1:12" x14ac:dyDescent="0.3">
      <c r="A3616" t="s">
        <v>178</v>
      </c>
      <c r="B3616" t="s">
        <v>191</v>
      </c>
      <c r="C3616" t="s">
        <v>179</v>
      </c>
      <c r="D3616">
        <v>2015</v>
      </c>
      <c r="G3616" t="s">
        <v>29</v>
      </c>
      <c r="I3616" t="s">
        <v>30</v>
      </c>
      <c r="K3616">
        <v>1481.77</v>
      </c>
      <c r="L3616" t="s">
        <v>155</v>
      </c>
    </row>
    <row r="3617" spans="1:12" x14ac:dyDescent="0.3">
      <c r="A3617" t="s">
        <v>178</v>
      </c>
      <c r="B3617" t="s">
        <v>191</v>
      </c>
      <c r="C3617" t="s">
        <v>179</v>
      </c>
      <c r="D3617">
        <v>2010</v>
      </c>
      <c r="G3617" t="s">
        <v>59</v>
      </c>
      <c r="I3617" t="s">
        <v>30</v>
      </c>
      <c r="K3617">
        <v>29.31</v>
      </c>
      <c r="L3617" t="s">
        <v>155</v>
      </c>
    </row>
    <row r="3618" spans="1:12" x14ac:dyDescent="0.3">
      <c r="A3618" t="s">
        <v>178</v>
      </c>
      <c r="B3618" t="s">
        <v>191</v>
      </c>
      <c r="C3618" t="s">
        <v>179</v>
      </c>
      <c r="D3618">
        <v>2011</v>
      </c>
      <c r="G3618" t="s">
        <v>59</v>
      </c>
      <c r="I3618" t="s">
        <v>30</v>
      </c>
      <c r="K3618">
        <v>32.25</v>
      </c>
      <c r="L3618" t="s">
        <v>155</v>
      </c>
    </row>
    <row r="3619" spans="1:12" x14ac:dyDescent="0.3">
      <c r="A3619" t="s">
        <v>178</v>
      </c>
      <c r="B3619" t="s">
        <v>191</v>
      </c>
      <c r="C3619" t="s">
        <v>179</v>
      </c>
      <c r="D3619">
        <v>2012</v>
      </c>
      <c r="G3619" t="s">
        <v>59</v>
      </c>
      <c r="I3619" t="s">
        <v>30</v>
      </c>
      <c r="K3619">
        <v>32.65</v>
      </c>
      <c r="L3619" t="s">
        <v>155</v>
      </c>
    </row>
    <row r="3620" spans="1:12" x14ac:dyDescent="0.3">
      <c r="A3620" t="s">
        <v>178</v>
      </c>
      <c r="B3620" t="s">
        <v>191</v>
      </c>
      <c r="C3620" t="s">
        <v>179</v>
      </c>
      <c r="D3620">
        <v>2013</v>
      </c>
      <c r="G3620" t="s">
        <v>59</v>
      </c>
      <c r="I3620" t="s">
        <v>30</v>
      </c>
      <c r="K3620">
        <v>33.03</v>
      </c>
      <c r="L3620" t="s">
        <v>155</v>
      </c>
    </row>
    <row r="3621" spans="1:12" x14ac:dyDescent="0.3">
      <c r="A3621" t="s">
        <v>178</v>
      </c>
      <c r="B3621" t="s">
        <v>191</v>
      </c>
      <c r="C3621" t="s">
        <v>179</v>
      </c>
      <c r="D3621">
        <v>2014</v>
      </c>
      <c r="G3621" t="s">
        <v>59</v>
      </c>
      <c r="I3621" t="s">
        <v>30</v>
      </c>
      <c r="K3621">
        <v>32.950000000000003</v>
      </c>
      <c r="L3621" t="s">
        <v>155</v>
      </c>
    </row>
    <row r="3622" spans="1:12" x14ac:dyDescent="0.3">
      <c r="A3622" t="s">
        <v>178</v>
      </c>
      <c r="B3622" t="s">
        <v>191</v>
      </c>
      <c r="C3622" t="s">
        <v>179</v>
      </c>
      <c r="D3622">
        <v>2015</v>
      </c>
      <c r="G3622" t="s">
        <v>59</v>
      </c>
      <c r="I3622" t="s">
        <v>30</v>
      </c>
      <c r="K3622">
        <v>34.22</v>
      </c>
      <c r="L3622" t="s">
        <v>155</v>
      </c>
    </row>
    <row r="3623" spans="1:12" x14ac:dyDescent="0.3">
      <c r="A3623" t="s">
        <v>178</v>
      </c>
      <c r="B3623" t="s">
        <v>191</v>
      </c>
      <c r="C3623" t="s">
        <v>179</v>
      </c>
      <c r="D3623">
        <v>2010</v>
      </c>
      <c r="G3623" t="s">
        <v>60</v>
      </c>
      <c r="I3623" t="s">
        <v>30</v>
      </c>
      <c r="L3623" t="s">
        <v>155</v>
      </c>
    </row>
    <row r="3624" spans="1:12" x14ac:dyDescent="0.3">
      <c r="A3624" t="s">
        <v>178</v>
      </c>
      <c r="B3624" t="s">
        <v>191</v>
      </c>
      <c r="C3624" t="s">
        <v>179</v>
      </c>
      <c r="D3624">
        <v>2011</v>
      </c>
      <c r="G3624" t="s">
        <v>60</v>
      </c>
      <c r="I3624" t="s">
        <v>30</v>
      </c>
      <c r="K3624">
        <v>42.67</v>
      </c>
      <c r="L3624" t="s">
        <v>155</v>
      </c>
    </row>
    <row r="3625" spans="1:12" x14ac:dyDescent="0.3">
      <c r="A3625" t="s">
        <v>178</v>
      </c>
      <c r="B3625" t="s">
        <v>191</v>
      </c>
      <c r="C3625" t="s">
        <v>179</v>
      </c>
      <c r="D3625">
        <v>2012</v>
      </c>
      <c r="G3625" t="s">
        <v>60</v>
      </c>
      <c r="I3625" t="s">
        <v>30</v>
      </c>
      <c r="K3625">
        <v>61.8</v>
      </c>
      <c r="L3625" t="s">
        <v>155</v>
      </c>
    </row>
    <row r="3626" spans="1:12" x14ac:dyDescent="0.3">
      <c r="A3626" t="s">
        <v>178</v>
      </c>
      <c r="B3626" t="s">
        <v>191</v>
      </c>
      <c r="C3626" t="s">
        <v>179</v>
      </c>
      <c r="D3626">
        <v>2013</v>
      </c>
      <c r="G3626" t="s">
        <v>60</v>
      </c>
      <c r="I3626" t="s">
        <v>30</v>
      </c>
      <c r="K3626">
        <v>62</v>
      </c>
      <c r="L3626" t="s">
        <v>155</v>
      </c>
    </row>
    <row r="3627" spans="1:12" x14ac:dyDescent="0.3">
      <c r="A3627" t="s">
        <v>178</v>
      </c>
      <c r="B3627" t="s">
        <v>191</v>
      </c>
      <c r="C3627" t="s">
        <v>179</v>
      </c>
      <c r="D3627">
        <v>2014</v>
      </c>
      <c r="G3627" t="s">
        <v>60</v>
      </c>
      <c r="I3627" t="s">
        <v>30</v>
      </c>
      <c r="K3627">
        <v>61.27</v>
      </c>
      <c r="L3627" t="s">
        <v>155</v>
      </c>
    </row>
    <row r="3628" spans="1:12" x14ac:dyDescent="0.3">
      <c r="A3628" t="s">
        <v>178</v>
      </c>
      <c r="B3628" t="s">
        <v>191</v>
      </c>
      <c r="C3628" t="s">
        <v>179</v>
      </c>
      <c r="D3628">
        <v>2015</v>
      </c>
      <c r="G3628" t="s">
        <v>60</v>
      </c>
      <c r="I3628" t="s">
        <v>30</v>
      </c>
      <c r="K3628">
        <v>62.56</v>
      </c>
      <c r="L3628" t="s">
        <v>155</v>
      </c>
    </row>
    <row r="3629" spans="1:12" x14ac:dyDescent="0.3">
      <c r="A3629" t="s">
        <v>178</v>
      </c>
      <c r="B3629" t="s">
        <v>191</v>
      </c>
      <c r="C3629" t="s">
        <v>179</v>
      </c>
      <c r="D3629">
        <v>2010</v>
      </c>
      <c r="G3629" t="s">
        <v>197</v>
      </c>
      <c r="I3629" t="s">
        <v>30</v>
      </c>
      <c r="K3629">
        <v>30.31</v>
      </c>
      <c r="L3629" t="s">
        <v>155</v>
      </c>
    </row>
    <row r="3630" spans="1:12" x14ac:dyDescent="0.3">
      <c r="A3630" t="s">
        <v>178</v>
      </c>
      <c r="B3630" t="s">
        <v>191</v>
      </c>
      <c r="C3630" t="s">
        <v>179</v>
      </c>
      <c r="D3630">
        <v>2011</v>
      </c>
      <c r="G3630" t="s">
        <v>197</v>
      </c>
      <c r="I3630" t="s">
        <v>30</v>
      </c>
      <c r="K3630">
        <v>30.55</v>
      </c>
      <c r="L3630" t="s">
        <v>155</v>
      </c>
    </row>
    <row r="3631" spans="1:12" x14ac:dyDescent="0.3">
      <c r="A3631" t="s">
        <v>178</v>
      </c>
      <c r="B3631" t="s">
        <v>191</v>
      </c>
      <c r="C3631" t="s">
        <v>179</v>
      </c>
      <c r="D3631">
        <v>2012</v>
      </c>
      <c r="G3631" t="s">
        <v>197</v>
      </c>
      <c r="I3631" t="s">
        <v>30</v>
      </c>
      <c r="K3631">
        <v>26.87</v>
      </c>
      <c r="L3631" t="s">
        <v>155</v>
      </c>
    </row>
    <row r="3632" spans="1:12" x14ac:dyDescent="0.3">
      <c r="A3632" t="s">
        <v>178</v>
      </c>
      <c r="B3632" t="s">
        <v>191</v>
      </c>
      <c r="C3632" t="s">
        <v>179</v>
      </c>
      <c r="D3632">
        <v>2013</v>
      </c>
      <c r="G3632" t="s">
        <v>197</v>
      </c>
      <c r="I3632" t="s">
        <v>30</v>
      </c>
      <c r="K3632">
        <v>29.56</v>
      </c>
      <c r="L3632" t="s">
        <v>155</v>
      </c>
    </row>
    <row r="3633" spans="1:12" x14ac:dyDescent="0.3">
      <c r="A3633" t="s">
        <v>178</v>
      </c>
      <c r="B3633" t="s">
        <v>191</v>
      </c>
      <c r="C3633" t="s">
        <v>179</v>
      </c>
      <c r="D3633">
        <v>2014</v>
      </c>
      <c r="G3633" t="s">
        <v>197</v>
      </c>
      <c r="I3633" t="s">
        <v>30</v>
      </c>
      <c r="K3633">
        <v>29.42</v>
      </c>
      <c r="L3633" t="s">
        <v>155</v>
      </c>
    </row>
    <row r="3634" spans="1:12" x14ac:dyDescent="0.3">
      <c r="A3634" t="s">
        <v>178</v>
      </c>
      <c r="B3634" t="s">
        <v>191</v>
      </c>
      <c r="C3634" t="s">
        <v>179</v>
      </c>
      <c r="D3634">
        <v>2015</v>
      </c>
      <c r="G3634" t="s">
        <v>197</v>
      </c>
      <c r="I3634" t="s">
        <v>30</v>
      </c>
      <c r="K3634">
        <v>30.21</v>
      </c>
      <c r="L3634" t="s">
        <v>155</v>
      </c>
    </row>
    <row r="3635" spans="1:12" x14ac:dyDescent="0.3">
      <c r="A3635" t="s">
        <v>178</v>
      </c>
      <c r="B3635" t="s">
        <v>191</v>
      </c>
      <c r="C3635" t="s">
        <v>179</v>
      </c>
      <c r="D3635">
        <v>2010</v>
      </c>
      <c r="G3635" t="s">
        <v>37</v>
      </c>
      <c r="I3635" t="s">
        <v>30</v>
      </c>
      <c r="K3635">
        <v>7.08</v>
      </c>
      <c r="L3635" t="s">
        <v>155</v>
      </c>
    </row>
    <row r="3636" spans="1:12" x14ac:dyDescent="0.3">
      <c r="A3636" t="s">
        <v>178</v>
      </c>
      <c r="B3636" t="s">
        <v>191</v>
      </c>
      <c r="C3636" t="s">
        <v>179</v>
      </c>
      <c r="D3636">
        <v>2011</v>
      </c>
      <c r="G3636" t="s">
        <v>37</v>
      </c>
      <c r="I3636" t="s">
        <v>30</v>
      </c>
      <c r="K3636">
        <v>6.86</v>
      </c>
      <c r="L3636" t="s">
        <v>155</v>
      </c>
    </row>
    <row r="3637" spans="1:12" x14ac:dyDescent="0.3">
      <c r="A3637" t="s">
        <v>178</v>
      </c>
      <c r="B3637" t="s">
        <v>191</v>
      </c>
      <c r="C3637" t="s">
        <v>179</v>
      </c>
      <c r="D3637">
        <v>2012</v>
      </c>
      <c r="G3637" t="s">
        <v>37</v>
      </c>
      <c r="I3637" t="s">
        <v>30</v>
      </c>
      <c r="K3637">
        <v>7.05</v>
      </c>
      <c r="L3637" t="s">
        <v>155</v>
      </c>
    </row>
    <row r="3638" spans="1:12" x14ac:dyDescent="0.3">
      <c r="A3638" t="s">
        <v>178</v>
      </c>
      <c r="B3638" t="s">
        <v>191</v>
      </c>
      <c r="C3638" t="s">
        <v>179</v>
      </c>
      <c r="D3638">
        <v>2013</v>
      </c>
      <c r="G3638" t="s">
        <v>37</v>
      </c>
      <c r="I3638" t="s">
        <v>30</v>
      </c>
      <c r="K3638">
        <v>6.32</v>
      </c>
      <c r="L3638" t="s">
        <v>155</v>
      </c>
    </row>
    <row r="3639" spans="1:12" x14ac:dyDescent="0.3">
      <c r="A3639" t="s">
        <v>178</v>
      </c>
      <c r="B3639" t="s">
        <v>191</v>
      </c>
      <c r="C3639" t="s">
        <v>179</v>
      </c>
      <c r="D3639">
        <v>2014</v>
      </c>
      <c r="G3639" t="s">
        <v>37</v>
      </c>
      <c r="I3639" t="s">
        <v>30</v>
      </c>
      <c r="K3639">
        <v>5.53</v>
      </c>
      <c r="L3639" t="s">
        <v>155</v>
      </c>
    </row>
    <row r="3640" spans="1:12" x14ac:dyDescent="0.3">
      <c r="A3640" t="s">
        <v>178</v>
      </c>
      <c r="B3640" t="s">
        <v>191</v>
      </c>
      <c r="C3640" t="s">
        <v>179</v>
      </c>
      <c r="D3640">
        <v>2015</v>
      </c>
      <c r="G3640" t="s">
        <v>37</v>
      </c>
      <c r="I3640" t="s">
        <v>30</v>
      </c>
      <c r="K3640">
        <v>4.49</v>
      </c>
      <c r="L3640" t="s">
        <v>155</v>
      </c>
    </row>
    <row r="3641" spans="1:12" x14ac:dyDescent="0.3">
      <c r="A3641" t="s">
        <v>178</v>
      </c>
      <c r="B3641" t="s">
        <v>191</v>
      </c>
      <c r="C3641" t="s">
        <v>179</v>
      </c>
      <c r="D3641">
        <v>2010</v>
      </c>
      <c r="G3641" t="s">
        <v>61</v>
      </c>
      <c r="I3641" t="s">
        <v>30</v>
      </c>
      <c r="K3641">
        <v>1175.48</v>
      </c>
      <c r="L3641" t="s">
        <v>155</v>
      </c>
    </row>
    <row r="3642" spans="1:12" x14ac:dyDescent="0.3">
      <c r="A3642" t="s">
        <v>178</v>
      </c>
      <c r="B3642" t="s">
        <v>191</v>
      </c>
      <c r="C3642" t="s">
        <v>179</v>
      </c>
      <c r="D3642">
        <v>2011</v>
      </c>
      <c r="G3642" t="s">
        <v>61</v>
      </c>
      <c r="I3642" t="s">
        <v>30</v>
      </c>
      <c r="K3642">
        <v>1250.24</v>
      </c>
      <c r="L3642" t="s">
        <v>155</v>
      </c>
    </row>
    <row r="3643" spans="1:12" x14ac:dyDescent="0.3">
      <c r="A3643" t="s">
        <v>178</v>
      </c>
      <c r="B3643" t="s">
        <v>191</v>
      </c>
      <c r="C3643" t="s">
        <v>179</v>
      </c>
      <c r="D3643">
        <v>2012</v>
      </c>
      <c r="G3643" t="s">
        <v>61</v>
      </c>
      <c r="I3643" t="s">
        <v>30</v>
      </c>
      <c r="K3643">
        <v>2567.85</v>
      </c>
      <c r="L3643" t="s">
        <v>155</v>
      </c>
    </row>
    <row r="3644" spans="1:12" x14ac:dyDescent="0.3">
      <c r="A3644" t="s">
        <v>178</v>
      </c>
      <c r="B3644" t="s">
        <v>191</v>
      </c>
      <c r="C3644" t="s">
        <v>179</v>
      </c>
      <c r="D3644">
        <v>2013</v>
      </c>
      <c r="G3644" t="s">
        <v>61</v>
      </c>
      <c r="I3644" t="s">
        <v>30</v>
      </c>
      <c r="K3644">
        <v>2199.34</v>
      </c>
      <c r="L3644" t="s">
        <v>155</v>
      </c>
    </row>
    <row r="3645" spans="1:12" x14ac:dyDescent="0.3">
      <c r="A3645" t="s">
        <v>178</v>
      </c>
      <c r="B3645" t="s">
        <v>191</v>
      </c>
      <c r="C3645" t="s">
        <v>179</v>
      </c>
      <c r="D3645">
        <v>2014</v>
      </c>
      <c r="G3645" t="s">
        <v>61</v>
      </c>
      <c r="I3645" t="s">
        <v>30</v>
      </c>
      <c r="K3645">
        <v>2440.5300000000002</v>
      </c>
      <c r="L3645" t="s">
        <v>155</v>
      </c>
    </row>
    <row r="3646" spans="1:12" x14ac:dyDescent="0.3">
      <c r="A3646" t="s">
        <v>178</v>
      </c>
      <c r="B3646" t="s">
        <v>191</v>
      </c>
      <c r="C3646" t="s">
        <v>179</v>
      </c>
      <c r="D3646">
        <v>2015</v>
      </c>
      <c r="G3646" t="s">
        <v>61</v>
      </c>
      <c r="I3646" t="s">
        <v>30</v>
      </c>
      <c r="K3646">
        <v>2358.96</v>
      </c>
      <c r="L3646" t="s">
        <v>155</v>
      </c>
    </row>
    <row r="3647" spans="1:12" x14ac:dyDescent="0.3">
      <c r="A3647" t="s">
        <v>178</v>
      </c>
      <c r="B3647" t="s">
        <v>191</v>
      </c>
      <c r="C3647" t="s">
        <v>179</v>
      </c>
      <c r="D3647">
        <v>2010</v>
      </c>
      <c r="G3647" t="s">
        <v>62</v>
      </c>
      <c r="I3647" t="s">
        <v>30</v>
      </c>
      <c r="K3647">
        <v>0.94</v>
      </c>
      <c r="L3647" t="s">
        <v>155</v>
      </c>
    </row>
    <row r="3648" spans="1:12" x14ac:dyDescent="0.3">
      <c r="A3648" t="s">
        <v>178</v>
      </c>
      <c r="B3648" t="s">
        <v>191</v>
      </c>
      <c r="C3648" t="s">
        <v>179</v>
      </c>
      <c r="D3648">
        <v>2011</v>
      </c>
      <c r="G3648" t="s">
        <v>62</v>
      </c>
      <c r="I3648" t="s">
        <v>30</v>
      </c>
      <c r="K3648">
        <v>1.24</v>
      </c>
      <c r="L3648" t="s">
        <v>155</v>
      </c>
    </row>
    <row r="3649" spans="1:12" x14ac:dyDescent="0.3">
      <c r="A3649" t="s">
        <v>178</v>
      </c>
      <c r="B3649" t="s">
        <v>191</v>
      </c>
      <c r="C3649" t="s">
        <v>179</v>
      </c>
      <c r="D3649">
        <v>2012</v>
      </c>
      <c r="G3649" t="s">
        <v>62</v>
      </c>
      <c r="I3649" t="s">
        <v>30</v>
      </c>
      <c r="K3649">
        <v>1.3</v>
      </c>
      <c r="L3649" t="s">
        <v>155</v>
      </c>
    </row>
    <row r="3650" spans="1:12" x14ac:dyDescent="0.3">
      <c r="A3650" t="s">
        <v>178</v>
      </c>
      <c r="B3650" t="s">
        <v>191</v>
      </c>
      <c r="C3650" t="s">
        <v>179</v>
      </c>
      <c r="D3650">
        <v>2013</v>
      </c>
      <c r="G3650" t="s">
        <v>62</v>
      </c>
      <c r="I3650" t="s">
        <v>30</v>
      </c>
      <c r="K3650">
        <v>1.02</v>
      </c>
      <c r="L3650" t="s">
        <v>155</v>
      </c>
    </row>
    <row r="3651" spans="1:12" x14ac:dyDescent="0.3">
      <c r="A3651" t="s">
        <v>178</v>
      </c>
      <c r="B3651" t="s">
        <v>191</v>
      </c>
      <c r="C3651" t="s">
        <v>179</v>
      </c>
      <c r="D3651">
        <v>2014</v>
      </c>
      <c r="G3651" t="s">
        <v>62</v>
      </c>
      <c r="I3651" t="s">
        <v>30</v>
      </c>
      <c r="K3651">
        <v>1.74</v>
      </c>
      <c r="L3651" t="s">
        <v>155</v>
      </c>
    </row>
    <row r="3652" spans="1:12" x14ac:dyDescent="0.3">
      <c r="A3652" t="s">
        <v>178</v>
      </c>
      <c r="B3652" t="s">
        <v>191</v>
      </c>
      <c r="C3652" t="s">
        <v>179</v>
      </c>
      <c r="D3652">
        <v>2015</v>
      </c>
      <c r="G3652" t="s">
        <v>62</v>
      </c>
      <c r="I3652" t="s">
        <v>30</v>
      </c>
      <c r="K3652">
        <v>1.5349999999999999</v>
      </c>
      <c r="L3652" t="s">
        <v>155</v>
      </c>
    </row>
    <row r="3653" spans="1:12" x14ac:dyDescent="0.3">
      <c r="A3653" t="s">
        <v>178</v>
      </c>
      <c r="B3653" t="s">
        <v>191</v>
      </c>
      <c r="C3653" t="s">
        <v>179</v>
      </c>
      <c r="D3653">
        <v>2010</v>
      </c>
      <c r="G3653" t="s">
        <v>63</v>
      </c>
      <c r="I3653" t="s">
        <v>30</v>
      </c>
      <c r="K3653">
        <v>2.93</v>
      </c>
      <c r="L3653" t="s">
        <v>155</v>
      </c>
    </row>
    <row r="3654" spans="1:12" x14ac:dyDescent="0.3">
      <c r="A3654" t="s">
        <v>178</v>
      </c>
      <c r="B3654" t="s">
        <v>191</v>
      </c>
      <c r="C3654" t="s">
        <v>179</v>
      </c>
      <c r="D3654">
        <v>2011</v>
      </c>
      <c r="G3654" t="s">
        <v>63</v>
      </c>
      <c r="I3654" t="s">
        <v>30</v>
      </c>
      <c r="K3654">
        <v>3.46</v>
      </c>
      <c r="L3654" t="s">
        <v>155</v>
      </c>
    </row>
    <row r="3655" spans="1:12" x14ac:dyDescent="0.3">
      <c r="A3655" t="s">
        <v>178</v>
      </c>
      <c r="B3655" t="s">
        <v>191</v>
      </c>
      <c r="C3655" t="s">
        <v>179</v>
      </c>
      <c r="D3655">
        <v>2012</v>
      </c>
      <c r="G3655" t="s">
        <v>63</v>
      </c>
      <c r="I3655" t="s">
        <v>30</v>
      </c>
      <c r="K3655">
        <v>3.39</v>
      </c>
      <c r="L3655" t="s">
        <v>155</v>
      </c>
    </row>
    <row r="3656" spans="1:12" x14ac:dyDescent="0.3">
      <c r="A3656" t="s">
        <v>178</v>
      </c>
      <c r="B3656" t="s">
        <v>191</v>
      </c>
      <c r="C3656" t="s">
        <v>179</v>
      </c>
      <c r="D3656">
        <v>2013</v>
      </c>
      <c r="G3656" t="s">
        <v>63</v>
      </c>
      <c r="I3656" t="s">
        <v>30</v>
      </c>
      <c r="K3656">
        <v>3.44</v>
      </c>
      <c r="L3656" t="s">
        <v>155</v>
      </c>
    </row>
    <row r="3657" spans="1:12" x14ac:dyDescent="0.3">
      <c r="A3657" t="s">
        <v>178</v>
      </c>
      <c r="B3657" t="s">
        <v>191</v>
      </c>
      <c r="C3657" t="s">
        <v>179</v>
      </c>
      <c r="D3657">
        <v>2014</v>
      </c>
      <c r="G3657" t="s">
        <v>63</v>
      </c>
      <c r="I3657" t="s">
        <v>30</v>
      </c>
      <c r="K3657">
        <v>3.48</v>
      </c>
      <c r="L3657" t="s">
        <v>155</v>
      </c>
    </row>
    <row r="3658" spans="1:12" x14ac:dyDescent="0.3">
      <c r="A3658" t="s">
        <v>178</v>
      </c>
      <c r="B3658" t="s">
        <v>191</v>
      </c>
      <c r="C3658" t="s">
        <v>179</v>
      </c>
      <c r="D3658">
        <v>2015</v>
      </c>
      <c r="G3658" t="s">
        <v>63</v>
      </c>
      <c r="I3658" t="s">
        <v>30</v>
      </c>
      <c r="K3658">
        <v>3.57</v>
      </c>
      <c r="L3658" t="s">
        <v>155</v>
      </c>
    </row>
    <row r="3659" spans="1:12" x14ac:dyDescent="0.3">
      <c r="A3659" t="s">
        <v>178</v>
      </c>
      <c r="B3659" t="s">
        <v>191</v>
      </c>
      <c r="C3659" t="s">
        <v>179</v>
      </c>
      <c r="D3659">
        <v>2010</v>
      </c>
      <c r="G3659" t="s">
        <v>43</v>
      </c>
      <c r="I3659" t="s">
        <v>30</v>
      </c>
      <c r="K3659">
        <v>2.83</v>
      </c>
      <c r="L3659" t="s">
        <v>155</v>
      </c>
    </row>
    <row r="3660" spans="1:12" x14ac:dyDescent="0.3">
      <c r="A3660" t="s">
        <v>178</v>
      </c>
      <c r="B3660" t="s">
        <v>191</v>
      </c>
      <c r="C3660" t="s">
        <v>179</v>
      </c>
      <c r="D3660">
        <v>2011</v>
      </c>
      <c r="G3660" t="s">
        <v>43</v>
      </c>
      <c r="I3660" t="s">
        <v>30</v>
      </c>
      <c r="K3660">
        <v>2.99</v>
      </c>
      <c r="L3660" t="s">
        <v>155</v>
      </c>
    </row>
    <row r="3661" spans="1:12" x14ac:dyDescent="0.3">
      <c r="A3661" t="s">
        <v>178</v>
      </c>
      <c r="B3661" t="s">
        <v>191</v>
      </c>
      <c r="C3661" t="s">
        <v>179</v>
      </c>
      <c r="D3661">
        <v>2012</v>
      </c>
      <c r="G3661" t="s">
        <v>43</v>
      </c>
      <c r="I3661" t="s">
        <v>30</v>
      </c>
      <c r="K3661">
        <v>2.71</v>
      </c>
      <c r="L3661" t="s">
        <v>155</v>
      </c>
    </row>
    <row r="3662" spans="1:12" x14ac:dyDescent="0.3">
      <c r="A3662" t="s">
        <v>178</v>
      </c>
      <c r="B3662" t="s">
        <v>191</v>
      </c>
      <c r="C3662" t="s">
        <v>179</v>
      </c>
      <c r="D3662">
        <v>2013</v>
      </c>
      <c r="G3662" t="s">
        <v>43</v>
      </c>
      <c r="I3662" t="s">
        <v>30</v>
      </c>
      <c r="K3662">
        <v>3.22</v>
      </c>
      <c r="L3662" t="s">
        <v>155</v>
      </c>
    </row>
    <row r="3663" spans="1:12" x14ac:dyDescent="0.3">
      <c r="A3663" t="s">
        <v>178</v>
      </c>
      <c r="B3663" t="s">
        <v>191</v>
      </c>
      <c r="C3663" t="s">
        <v>179</v>
      </c>
      <c r="D3663">
        <v>2014</v>
      </c>
      <c r="G3663" t="s">
        <v>43</v>
      </c>
      <c r="I3663" t="s">
        <v>30</v>
      </c>
      <c r="K3663">
        <v>2.64</v>
      </c>
      <c r="L3663" t="s">
        <v>155</v>
      </c>
    </row>
    <row r="3664" spans="1:12" x14ac:dyDescent="0.3">
      <c r="A3664" t="s">
        <v>178</v>
      </c>
      <c r="B3664" t="s">
        <v>191</v>
      </c>
      <c r="C3664" t="s">
        <v>179</v>
      </c>
      <c r="D3664">
        <v>2015</v>
      </c>
      <c r="G3664" t="s">
        <v>43</v>
      </c>
      <c r="I3664" t="s">
        <v>30</v>
      </c>
      <c r="K3664">
        <v>2.7</v>
      </c>
      <c r="L3664" t="s">
        <v>155</v>
      </c>
    </row>
    <row r="3665" spans="1:12" x14ac:dyDescent="0.3">
      <c r="A3665" t="s">
        <v>178</v>
      </c>
      <c r="B3665" t="s">
        <v>191</v>
      </c>
      <c r="C3665" t="s">
        <v>179</v>
      </c>
      <c r="D3665">
        <v>2010</v>
      </c>
      <c r="G3665" t="s">
        <v>64</v>
      </c>
      <c r="I3665" t="s">
        <v>30</v>
      </c>
      <c r="K3665">
        <v>1.534</v>
      </c>
      <c r="L3665" t="s">
        <v>155</v>
      </c>
    </row>
    <row r="3666" spans="1:12" x14ac:dyDescent="0.3">
      <c r="A3666" t="s">
        <v>178</v>
      </c>
      <c r="B3666" t="s">
        <v>191</v>
      </c>
      <c r="C3666" t="s">
        <v>179</v>
      </c>
      <c r="D3666">
        <v>2011</v>
      </c>
      <c r="G3666" t="s">
        <v>64</v>
      </c>
      <c r="I3666" t="s">
        <v>30</v>
      </c>
      <c r="K3666">
        <v>2.798</v>
      </c>
      <c r="L3666" t="s">
        <v>155</v>
      </c>
    </row>
    <row r="3667" spans="1:12" x14ac:dyDescent="0.3">
      <c r="A3667" t="s">
        <v>178</v>
      </c>
      <c r="B3667" t="s">
        <v>191</v>
      </c>
      <c r="C3667" t="s">
        <v>179</v>
      </c>
      <c r="D3667">
        <v>2012</v>
      </c>
      <c r="G3667" t="s">
        <v>64</v>
      </c>
      <c r="I3667" t="s">
        <v>30</v>
      </c>
      <c r="K3667">
        <v>0.73</v>
      </c>
      <c r="L3667" t="s">
        <v>155</v>
      </c>
    </row>
    <row r="3668" spans="1:12" x14ac:dyDescent="0.3">
      <c r="A3668" t="s">
        <v>178</v>
      </c>
      <c r="B3668" t="s">
        <v>191</v>
      </c>
      <c r="C3668" t="s">
        <v>179</v>
      </c>
      <c r="D3668">
        <v>2013</v>
      </c>
      <c r="G3668" t="s">
        <v>64</v>
      </c>
      <c r="I3668" t="s">
        <v>30</v>
      </c>
      <c r="K3668">
        <v>2.96</v>
      </c>
      <c r="L3668" t="s">
        <v>155</v>
      </c>
    </row>
    <row r="3669" spans="1:12" x14ac:dyDescent="0.3">
      <c r="A3669" t="s">
        <v>178</v>
      </c>
      <c r="B3669" t="s">
        <v>191</v>
      </c>
      <c r="C3669" t="s">
        <v>179</v>
      </c>
      <c r="D3669">
        <v>2014</v>
      </c>
      <c r="G3669" t="s">
        <v>64</v>
      </c>
      <c r="I3669" t="s">
        <v>30</v>
      </c>
      <c r="K3669">
        <v>5.2089999999999996</v>
      </c>
      <c r="L3669" t="s">
        <v>155</v>
      </c>
    </row>
    <row r="3670" spans="1:12" x14ac:dyDescent="0.3">
      <c r="A3670" t="s">
        <v>178</v>
      </c>
      <c r="B3670" t="s">
        <v>191</v>
      </c>
      <c r="C3670" t="s">
        <v>179</v>
      </c>
      <c r="D3670">
        <v>2015</v>
      </c>
      <c r="G3670" t="s">
        <v>64</v>
      </c>
      <c r="I3670" t="s">
        <v>30</v>
      </c>
      <c r="K3670">
        <v>3.786</v>
      </c>
      <c r="L3670" t="s">
        <v>155</v>
      </c>
    </row>
    <row r="3671" spans="1:12" x14ac:dyDescent="0.3">
      <c r="A3671" t="s">
        <v>178</v>
      </c>
      <c r="B3671" t="s">
        <v>191</v>
      </c>
      <c r="C3671" t="s">
        <v>179</v>
      </c>
      <c r="D3671">
        <v>2010</v>
      </c>
      <c r="G3671" t="s">
        <v>198</v>
      </c>
      <c r="I3671" t="s">
        <v>30</v>
      </c>
      <c r="K3671">
        <v>1506.06</v>
      </c>
      <c r="L3671" t="s">
        <v>155</v>
      </c>
    </row>
    <row r="3672" spans="1:12" x14ac:dyDescent="0.3">
      <c r="A3672" t="s">
        <v>178</v>
      </c>
      <c r="B3672" t="s">
        <v>191</v>
      </c>
      <c r="C3672" t="s">
        <v>179</v>
      </c>
      <c r="D3672">
        <v>2011</v>
      </c>
      <c r="G3672" t="s">
        <v>198</v>
      </c>
      <c r="I3672" t="s">
        <v>30</v>
      </c>
      <c r="K3672">
        <v>1495.91</v>
      </c>
      <c r="L3672" t="s">
        <v>155</v>
      </c>
    </row>
    <row r="3673" spans="1:12" x14ac:dyDescent="0.3">
      <c r="A3673" t="s">
        <v>178</v>
      </c>
      <c r="B3673" t="s">
        <v>191</v>
      </c>
      <c r="C3673" t="s">
        <v>179</v>
      </c>
      <c r="D3673">
        <v>2012</v>
      </c>
      <c r="G3673" t="s">
        <v>198</v>
      </c>
      <c r="I3673" t="s">
        <v>30</v>
      </c>
      <c r="K3673">
        <v>1588.58</v>
      </c>
      <c r="L3673" t="s">
        <v>155</v>
      </c>
    </row>
    <row r="3674" spans="1:12" x14ac:dyDescent="0.3">
      <c r="A3674" t="s">
        <v>178</v>
      </c>
      <c r="B3674" t="s">
        <v>191</v>
      </c>
      <c r="C3674" t="s">
        <v>179</v>
      </c>
      <c r="D3674">
        <v>2013</v>
      </c>
      <c r="G3674" t="s">
        <v>198</v>
      </c>
      <c r="I3674" t="s">
        <v>30</v>
      </c>
      <c r="K3674">
        <v>1609.1</v>
      </c>
      <c r="L3674" t="s">
        <v>155</v>
      </c>
    </row>
    <row r="3675" spans="1:12" x14ac:dyDescent="0.3">
      <c r="A3675" t="s">
        <v>178</v>
      </c>
      <c r="B3675" t="s">
        <v>191</v>
      </c>
      <c r="C3675" t="s">
        <v>179</v>
      </c>
      <c r="D3675">
        <v>2014</v>
      </c>
      <c r="G3675" t="s">
        <v>198</v>
      </c>
      <c r="I3675" t="s">
        <v>30</v>
      </c>
      <c r="K3675">
        <v>1477.5</v>
      </c>
      <c r="L3675" t="s">
        <v>155</v>
      </c>
    </row>
    <row r="3676" spans="1:12" x14ac:dyDescent="0.3">
      <c r="A3676" t="s">
        <v>178</v>
      </c>
      <c r="B3676" t="s">
        <v>191</v>
      </c>
      <c r="C3676" t="s">
        <v>179</v>
      </c>
      <c r="D3676">
        <v>2015</v>
      </c>
      <c r="G3676" t="s">
        <v>198</v>
      </c>
      <c r="I3676" t="s">
        <v>30</v>
      </c>
      <c r="K3676">
        <v>1507.55</v>
      </c>
      <c r="L3676" t="s">
        <v>155</v>
      </c>
    </row>
    <row r="3677" spans="1:12" x14ac:dyDescent="0.3">
      <c r="A3677" t="s">
        <v>178</v>
      </c>
      <c r="B3677" t="s">
        <v>191</v>
      </c>
      <c r="C3677" t="s">
        <v>179</v>
      </c>
      <c r="D3677">
        <v>2010</v>
      </c>
      <c r="G3677" t="s">
        <v>38</v>
      </c>
      <c r="I3677" t="s">
        <v>30</v>
      </c>
      <c r="L3677" t="s">
        <v>155</v>
      </c>
    </row>
    <row r="3678" spans="1:12" x14ac:dyDescent="0.3">
      <c r="A3678" t="s">
        <v>178</v>
      </c>
      <c r="B3678" t="s">
        <v>191</v>
      </c>
      <c r="C3678" t="s">
        <v>179</v>
      </c>
      <c r="D3678">
        <v>2011</v>
      </c>
      <c r="G3678" t="s">
        <v>38</v>
      </c>
      <c r="I3678" t="s">
        <v>30</v>
      </c>
      <c r="L3678" t="s">
        <v>155</v>
      </c>
    </row>
    <row r="3679" spans="1:12" x14ac:dyDescent="0.3">
      <c r="A3679" t="s">
        <v>178</v>
      </c>
      <c r="B3679" t="s">
        <v>191</v>
      </c>
      <c r="C3679" t="s">
        <v>179</v>
      </c>
      <c r="D3679">
        <v>2012</v>
      </c>
      <c r="G3679" t="s">
        <v>38</v>
      </c>
      <c r="I3679" t="s">
        <v>30</v>
      </c>
      <c r="L3679" t="s">
        <v>155</v>
      </c>
    </row>
    <row r="3680" spans="1:12" x14ac:dyDescent="0.3">
      <c r="A3680" t="s">
        <v>178</v>
      </c>
      <c r="B3680" t="s">
        <v>191</v>
      </c>
      <c r="C3680" t="s">
        <v>179</v>
      </c>
      <c r="D3680">
        <v>2013</v>
      </c>
      <c r="G3680" t="s">
        <v>38</v>
      </c>
      <c r="I3680" t="s">
        <v>30</v>
      </c>
      <c r="L3680" t="s">
        <v>155</v>
      </c>
    </row>
    <row r="3681" spans="1:12" x14ac:dyDescent="0.3">
      <c r="A3681" t="s">
        <v>178</v>
      </c>
      <c r="B3681" t="s">
        <v>191</v>
      </c>
      <c r="C3681" t="s">
        <v>179</v>
      </c>
      <c r="D3681">
        <v>2014</v>
      </c>
      <c r="G3681" t="s">
        <v>38</v>
      </c>
      <c r="I3681" t="s">
        <v>30</v>
      </c>
      <c r="L3681" t="s">
        <v>155</v>
      </c>
    </row>
    <row r="3682" spans="1:12" x14ac:dyDescent="0.3">
      <c r="A3682" t="s">
        <v>178</v>
      </c>
      <c r="B3682" t="s">
        <v>191</v>
      </c>
      <c r="C3682" t="s">
        <v>179</v>
      </c>
      <c r="D3682">
        <v>2015</v>
      </c>
      <c r="G3682" t="s">
        <v>38</v>
      </c>
      <c r="I3682" t="s">
        <v>30</v>
      </c>
      <c r="L3682" t="s">
        <v>155</v>
      </c>
    </row>
    <row r="3683" spans="1:12" x14ac:dyDescent="0.3">
      <c r="A3683" t="s">
        <v>178</v>
      </c>
      <c r="B3683" t="s">
        <v>191</v>
      </c>
      <c r="C3683" t="s">
        <v>179</v>
      </c>
      <c r="D3683">
        <v>2010</v>
      </c>
      <c r="G3683" t="s">
        <v>65</v>
      </c>
      <c r="I3683" t="s">
        <v>30</v>
      </c>
      <c r="K3683">
        <v>565.29</v>
      </c>
      <c r="L3683" t="s">
        <v>155</v>
      </c>
    </row>
    <row r="3684" spans="1:12" x14ac:dyDescent="0.3">
      <c r="A3684" t="s">
        <v>178</v>
      </c>
      <c r="B3684" t="s">
        <v>191</v>
      </c>
      <c r="C3684" t="s">
        <v>179</v>
      </c>
      <c r="D3684">
        <v>2011</v>
      </c>
      <c r="G3684" t="s">
        <v>65</v>
      </c>
      <c r="I3684" t="s">
        <v>30</v>
      </c>
      <c r="K3684">
        <v>545.62</v>
      </c>
      <c r="L3684" t="s">
        <v>155</v>
      </c>
    </row>
    <row r="3685" spans="1:12" x14ac:dyDescent="0.3">
      <c r="A3685" t="s">
        <v>178</v>
      </c>
      <c r="B3685" t="s">
        <v>191</v>
      </c>
      <c r="C3685" t="s">
        <v>179</v>
      </c>
      <c r="D3685">
        <v>2012</v>
      </c>
      <c r="G3685" t="s">
        <v>65</v>
      </c>
      <c r="I3685" t="s">
        <v>30</v>
      </c>
      <c r="K3685">
        <v>576.77</v>
      </c>
      <c r="L3685" t="s">
        <v>155</v>
      </c>
    </row>
    <row r="3686" spans="1:12" x14ac:dyDescent="0.3">
      <c r="A3686" t="s">
        <v>178</v>
      </c>
      <c r="B3686" t="s">
        <v>191</v>
      </c>
      <c r="C3686" t="s">
        <v>179</v>
      </c>
      <c r="D3686">
        <v>2013</v>
      </c>
      <c r="G3686" t="s">
        <v>65</v>
      </c>
      <c r="I3686" t="s">
        <v>30</v>
      </c>
      <c r="K3686">
        <v>581.29999999999995</v>
      </c>
      <c r="L3686" t="s">
        <v>155</v>
      </c>
    </row>
    <row r="3687" spans="1:12" x14ac:dyDescent="0.3">
      <c r="A3687" t="s">
        <v>178</v>
      </c>
      <c r="B3687" t="s">
        <v>191</v>
      </c>
      <c r="C3687" t="s">
        <v>179</v>
      </c>
      <c r="D3687">
        <v>2014</v>
      </c>
      <c r="G3687" t="s">
        <v>65</v>
      </c>
      <c r="I3687" t="s">
        <v>30</v>
      </c>
      <c r="K3687">
        <v>539.94000000000005</v>
      </c>
      <c r="L3687" t="s">
        <v>155</v>
      </c>
    </row>
    <row r="3688" spans="1:12" x14ac:dyDescent="0.3">
      <c r="A3688" t="s">
        <v>178</v>
      </c>
      <c r="B3688" t="s">
        <v>191</v>
      </c>
      <c r="C3688" t="s">
        <v>179</v>
      </c>
      <c r="D3688">
        <v>2015</v>
      </c>
      <c r="G3688" t="s">
        <v>65</v>
      </c>
      <c r="I3688" t="s">
        <v>30</v>
      </c>
      <c r="K3688">
        <v>582.96</v>
      </c>
      <c r="L3688" t="s">
        <v>155</v>
      </c>
    </row>
    <row r="3689" spans="1:12" x14ac:dyDescent="0.3">
      <c r="A3689" t="s">
        <v>178</v>
      </c>
      <c r="B3689" t="s">
        <v>191</v>
      </c>
      <c r="C3689" t="s">
        <v>179</v>
      </c>
      <c r="D3689">
        <v>2010</v>
      </c>
      <c r="G3689" t="s">
        <v>39</v>
      </c>
      <c r="I3689" t="s">
        <v>30</v>
      </c>
      <c r="L3689" t="s">
        <v>155</v>
      </c>
    </row>
    <row r="3690" spans="1:12" x14ac:dyDescent="0.3">
      <c r="A3690" t="s">
        <v>178</v>
      </c>
      <c r="B3690" t="s">
        <v>191</v>
      </c>
      <c r="C3690" t="s">
        <v>179</v>
      </c>
      <c r="D3690">
        <v>2011</v>
      </c>
      <c r="G3690" t="s">
        <v>39</v>
      </c>
      <c r="I3690" t="s">
        <v>30</v>
      </c>
      <c r="L3690" t="s">
        <v>155</v>
      </c>
    </row>
    <row r="3691" spans="1:12" x14ac:dyDescent="0.3">
      <c r="A3691" t="s">
        <v>178</v>
      </c>
      <c r="B3691" t="s">
        <v>191</v>
      </c>
      <c r="C3691" t="s">
        <v>179</v>
      </c>
      <c r="D3691">
        <v>2012</v>
      </c>
      <c r="G3691" t="s">
        <v>39</v>
      </c>
      <c r="I3691" t="s">
        <v>30</v>
      </c>
      <c r="K3691">
        <v>32.520000000000003</v>
      </c>
      <c r="L3691" t="s">
        <v>155</v>
      </c>
    </row>
    <row r="3692" spans="1:12" x14ac:dyDescent="0.3">
      <c r="A3692" t="s">
        <v>178</v>
      </c>
      <c r="B3692" t="s">
        <v>191</v>
      </c>
      <c r="C3692" t="s">
        <v>179</v>
      </c>
      <c r="D3692">
        <v>2013</v>
      </c>
      <c r="G3692" t="s">
        <v>39</v>
      </c>
      <c r="I3692" t="s">
        <v>30</v>
      </c>
      <c r="K3692">
        <v>42.87</v>
      </c>
      <c r="L3692" t="s">
        <v>155</v>
      </c>
    </row>
    <row r="3693" spans="1:12" x14ac:dyDescent="0.3">
      <c r="A3693" t="s">
        <v>178</v>
      </c>
      <c r="B3693" t="s">
        <v>191</v>
      </c>
      <c r="C3693" t="s">
        <v>179</v>
      </c>
      <c r="D3693">
        <v>2014</v>
      </c>
      <c r="G3693" t="s">
        <v>39</v>
      </c>
      <c r="I3693" t="s">
        <v>30</v>
      </c>
      <c r="K3693">
        <v>32.94</v>
      </c>
      <c r="L3693" t="s">
        <v>155</v>
      </c>
    </row>
    <row r="3694" spans="1:12" x14ac:dyDescent="0.3">
      <c r="A3694" t="s">
        <v>178</v>
      </c>
      <c r="B3694" t="s">
        <v>191</v>
      </c>
      <c r="C3694" t="s">
        <v>179</v>
      </c>
      <c r="D3694">
        <v>2015</v>
      </c>
      <c r="G3694" t="s">
        <v>39</v>
      </c>
      <c r="I3694" t="s">
        <v>30</v>
      </c>
      <c r="K3694">
        <v>31.95</v>
      </c>
      <c r="L3694" t="s">
        <v>155</v>
      </c>
    </row>
    <row r="3695" spans="1:12" x14ac:dyDescent="0.3">
      <c r="A3695" t="s">
        <v>178</v>
      </c>
      <c r="B3695" t="s">
        <v>191</v>
      </c>
      <c r="C3695" t="s">
        <v>179</v>
      </c>
      <c r="D3695">
        <v>2010</v>
      </c>
      <c r="G3695" t="s">
        <v>200</v>
      </c>
      <c r="I3695" t="s">
        <v>30</v>
      </c>
      <c r="K3695">
        <v>26.46</v>
      </c>
      <c r="L3695" t="s">
        <v>155</v>
      </c>
    </row>
    <row r="3696" spans="1:12" x14ac:dyDescent="0.3">
      <c r="A3696" t="s">
        <v>178</v>
      </c>
      <c r="B3696" t="s">
        <v>191</v>
      </c>
      <c r="C3696" t="s">
        <v>179</v>
      </c>
      <c r="D3696">
        <v>2011</v>
      </c>
      <c r="G3696" t="s">
        <v>200</v>
      </c>
      <c r="I3696" t="s">
        <v>30</v>
      </c>
      <c r="K3696">
        <v>26.82</v>
      </c>
      <c r="L3696" t="s">
        <v>155</v>
      </c>
    </row>
    <row r="3697" spans="1:12" x14ac:dyDescent="0.3">
      <c r="A3697" t="s">
        <v>178</v>
      </c>
      <c r="B3697" t="s">
        <v>191</v>
      </c>
      <c r="C3697" t="s">
        <v>179</v>
      </c>
      <c r="D3697">
        <v>2012</v>
      </c>
      <c r="G3697" t="s">
        <v>200</v>
      </c>
      <c r="I3697" t="s">
        <v>30</v>
      </c>
      <c r="K3697">
        <v>26.15</v>
      </c>
      <c r="L3697" t="s">
        <v>155</v>
      </c>
    </row>
    <row r="3698" spans="1:12" x14ac:dyDescent="0.3">
      <c r="A3698" t="s">
        <v>178</v>
      </c>
      <c r="B3698" t="s">
        <v>191</v>
      </c>
      <c r="C3698" t="s">
        <v>179</v>
      </c>
      <c r="D3698">
        <v>2013</v>
      </c>
      <c r="G3698" t="s">
        <v>200</v>
      </c>
      <c r="I3698" t="s">
        <v>30</v>
      </c>
      <c r="K3698">
        <v>26.16</v>
      </c>
      <c r="L3698" t="s">
        <v>155</v>
      </c>
    </row>
    <row r="3699" spans="1:12" x14ac:dyDescent="0.3">
      <c r="A3699" t="s">
        <v>178</v>
      </c>
      <c r="B3699" t="s">
        <v>191</v>
      </c>
      <c r="C3699" t="s">
        <v>179</v>
      </c>
      <c r="D3699">
        <v>2014</v>
      </c>
      <c r="G3699" t="s">
        <v>200</v>
      </c>
      <c r="I3699" t="s">
        <v>30</v>
      </c>
      <c r="K3699">
        <v>27.692</v>
      </c>
      <c r="L3699" t="s">
        <v>155</v>
      </c>
    </row>
    <row r="3700" spans="1:12" x14ac:dyDescent="0.3">
      <c r="A3700" t="s">
        <v>178</v>
      </c>
      <c r="B3700" t="s">
        <v>191</v>
      </c>
      <c r="C3700" t="s">
        <v>179</v>
      </c>
      <c r="D3700">
        <v>2015</v>
      </c>
      <c r="G3700" t="s">
        <v>200</v>
      </c>
      <c r="I3700" t="s">
        <v>30</v>
      </c>
      <c r="K3700">
        <v>28.88</v>
      </c>
      <c r="L3700" t="s">
        <v>155</v>
      </c>
    </row>
    <row r="3701" spans="1:12" x14ac:dyDescent="0.3">
      <c r="A3701" t="s">
        <v>178</v>
      </c>
      <c r="B3701" t="s">
        <v>191</v>
      </c>
      <c r="C3701" t="s">
        <v>179</v>
      </c>
      <c r="D3701">
        <v>2010</v>
      </c>
      <c r="G3701" t="s">
        <v>66</v>
      </c>
      <c r="I3701" t="s">
        <v>30</v>
      </c>
      <c r="K3701">
        <v>15.54</v>
      </c>
      <c r="L3701" t="s">
        <v>155</v>
      </c>
    </row>
    <row r="3702" spans="1:12" x14ac:dyDescent="0.3">
      <c r="A3702" t="s">
        <v>178</v>
      </c>
      <c r="B3702" t="s">
        <v>191</v>
      </c>
      <c r="C3702" t="s">
        <v>179</v>
      </c>
      <c r="D3702">
        <v>2011</v>
      </c>
      <c r="G3702" t="s">
        <v>66</v>
      </c>
      <c r="I3702" t="s">
        <v>30</v>
      </c>
      <c r="K3702">
        <v>15.93</v>
      </c>
      <c r="L3702" t="s">
        <v>155</v>
      </c>
    </row>
    <row r="3703" spans="1:12" x14ac:dyDescent="0.3">
      <c r="A3703" t="s">
        <v>178</v>
      </c>
      <c r="B3703" t="s">
        <v>191</v>
      </c>
      <c r="C3703" t="s">
        <v>179</v>
      </c>
      <c r="D3703">
        <v>2012</v>
      </c>
      <c r="G3703" t="s">
        <v>66</v>
      </c>
      <c r="I3703" t="s">
        <v>30</v>
      </c>
      <c r="K3703">
        <v>16.8</v>
      </c>
      <c r="L3703" t="s">
        <v>155</v>
      </c>
    </row>
    <row r="3704" spans="1:12" x14ac:dyDescent="0.3">
      <c r="A3704" t="s">
        <v>178</v>
      </c>
      <c r="B3704" t="s">
        <v>191</v>
      </c>
      <c r="C3704" t="s">
        <v>179</v>
      </c>
      <c r="D3704">
        <v>2013</v>
      </c>
      <c r="G3704" t="s">
        <v>66</v>
      </c>
      <c r="I3704" t="s">
        <v>30</v>
      </c>
      <c r="K3704">
        <v>16.553000000000001</v>
      </c>
      <c r="L3704" t="s">
        <v>155</v>
      </c>
    </row>
    <row r="3705" spans="1:12" x14ac:dyDescent="0.3">
      <c r="A3705" t="s">
        <v>178</v>
      </c>
      <c r="B3705" t="s">
        <v>191</v>
      </c>
      <c r="C3705" t="s">
        <v>179</v>
      </c>
      <c r="D3705">
        <v>2014</v>
      </c>
      <c r="G3705" t="s">
        <v>66</v>
      </c>
      <c r="I3705" t="s">
        <v>30</v>
      </c>
      <c r="K3705">
        <v>14.436</v>
      </c>
      <c r="L3705" t="s">
        <v>155</v>
      </c>
    </row>
    <row r="3706" spans="1:12" x14ac:dyDescent="0.3">
      <c r="A3706" t="s">
        <v>178</v>
      </c>
      <c r="B3706" t="s">
        <v>191</v>
      </c>
      <c r="C3706" t="s">
        <v>179</v>
      </c>
      <c r="D3706">
        <v>2015</v>
      </c>
      <c r="G3706" t="s">
        <v>66</v>
      </c>
      <c r="I3706" t="s">
        <v>30</v>
      </c>
      <c r="K3706">
        <v>14.428000000000001</v>
      </c>
      <c r="L3706" t="s">
        <v>155</v>
      </c>
    </row>
    <row r="3707" spans="1:12" x14ac:dyDescent="0.3">
      <c r="A3707" t="s">
        <v>178</v>
      </c>
      <c r="B3707" t="s">
        <v>191</v>
      </c>
      <c r="C3707" t="s">
        <v>179</v>
      </c>
      <c r="D3707">
        <v>2010</v>
      </c>
      <c r="G3707" t="s">
        <v>67</v>
      </c>
      <c r="I3707" t="s">
        <v>30</v>
      </c>
      <c r="K3707">
        <v>18.68</v>
      </c>
      <c r="L3707" t="s">
        <v>155</v>
      </c>
    </row>
    <row r="3708" spans="1:12" x14ac:dyDescent="0.3">
      <c r="A3708" t="s">
        <v>178</v>
      </c>
      <c r="B3708" t="s">
        <v>191</v>
      </c>
      <c r="C3708" t="s">
        <v>179</v>
      </c>
      <c r="D3708">
        <v>2011</v>
      </c>
      <c r="G3708" t="s">
        <v>67</v>
      </c>
      <c r="I3708" t="s">
        <v>30</v>
      </c>
      <c r="K3708">
        <v>32.69</v>
      </c>
      <c r="L3708" t="s">
        <v>155</v>
      </c>
    </row>
    <row r="3709" spans="1:12" x14ac:dyDescent="0.3">
      <c r="A3709" t="s">
        <v>178</v>
      </c>
      <c r="B3709" t="s">
        <v>191</v>
      </c>
      <c r="C3709" t="s">
        <v>179</v>
      </c>
      <c r="D3709">
        <v>2012</v>
      </c>
      <c r="G3709" t="s">
        <v>67</v>
      </c>
      <c r="I3709" t="s">
        <v>30</v>
      </c>
      <c r="K3709">
        <v>32.71</v>
      </c>
      <c r="L3709" t="s">
        <v>155</v>
      </c>
    </row>
    <row r="3710" spans="1:12" x14ac:dyDescent="0.3">
      <c r="A3710" t="s">
        <v>178</v>
      </c>
      <c r="B3710" t="s">
        <v>191</v>
      </c>
      <c r="C3710" t="s">
        <v>179</v>
      </c>
      <c r="D3710">
        <v>2013</v>
      </c>
      <c r="G3710" t="s">
        <v>67</v>
      </c>
      <c r="I3710" t="s">
        <v>30</v>
      </c>
      <c r="K3710">
        <v>30.78</v>
      </c>
      <c r="L3710" t="s">
        <v>155</v>
      </c>
    </row>
    <row r="3711" spans="1:12" x14ac:dyDescent="0.3">
      <c r="A3711" t="s">
        <v>178</v>
      </c>
      <c r="B3711" t="s">
        <v>191</v>
      </c>
      <c r="C3711" t="s">
        <v>179</v>
      </c>
      <c r="D3711">
        <v>2014</v>
      </c>
      <c r="G3711" t="s">
        <v>67</v>
      </c>
      <c r="I3711" t="s">
        <v>30</v>
      </c>
      <c r="K3711">
        <v>30.9</v>
      </c>
      <c r="L3711" t="s">
        <v>155</v>
      </c>
    </row>
    <row r="3712" spans="1:12" x14ac:dyDescent="0.3">
      <c r="A3712" t="s">
        <v>178</v>
      </c>
      <c r="B3712" t="s">
        <v>191</v>
      </c>
      <c r="C3712" t="s">
        <v>179</v>
      </c>
      <c r="D3712">
        <v>2015</v>
      </c>
      <c r="G3712" t="s">
        <v>67</v>
      </c>
      <c r="I3712" t="s">
        <v>30</v>
      </c>
      <c r="K3712">
        <v>33.700000000000003</v>
      </c>
      <c r="L3712" t="s">
        <v>155</v>
      </c>
    </row>
    <row r="3713" spans="1:12" x14ac:dyDescent="0.3">
      <c r="A3713" t="s">
        <v>178</v>
      </c>
      <c r="B3713" t="s">
        <v>191</v>
      </c>
      <c r="C3713" t="s">
        <v>179</v>
      </c>
      <c r="D3713">
        <v>2010</v>
      </c>
      <c r="G3713" t="s">
        <v>40</v>
      </c>
      <c r="I3713" t="s">
        <v>30</v>
      </c>
      <c r="K3713">
        <v>464.45</v>
      </c>
      <c r="L3713" t="s">
        <v>155</v>
      </c>
    </row>
    <row r="3714" spans="1:12" x14ac:dyDescent="0.3">
      <c r="A3714" t="s">
        <v>178</v>
      </c>
      <c r="B3714" t="s">
        <v>191</v>
      </c>
      <c r="C3714" t="s">
        <v>179</v>
      </c>
      <c r="D3714">
        <v>2011</v>
      </c>
      <c r="G3714" t="s">
        <v>40</v>
      </c>
      <c r="I3714" t="s">
        <v>30</v>
      </c>
      <c r="K3714">
        <v>898.5</v>
      </c>
      <c r="L3714" t="s">
        <v>155</v>
      </c>
    </row>
    <row r="3715" spans="1:12" x14ac:dyDescent="0.3">
      <c r="A3715" t="s">
        <v>178</v>
      </c>
      <c r="B3715" t="s">
        <v>191</v>
      </c>
      <c r="C3715" t="s">
        <v>179</v>
      </c>
      <c r="D3715">
        <v>2012</v>
      </c>
      <c r="G3715" t="s">
        <v>40</v>
      </c>
      <c r="I3715" t="s">
        <v>30</v>
      </c>
      <c r="K3715">
        <v>916.89</v>
      </c>
      <c r="L3715" t="s">
        <v>155</v>
      </c>
    </row>
    <row r="3716" spans="1:12" x14ac:dyDescent="0.3">
      <c r="A3716" t="s">
        <v>178</v>
      </c>
      <c r="B3716" t="s">
        <v>191</v>
      </c>
      <c r="C3716" t="s">
        <v>179</v>
      </c>
      <c r="D3716">
        <v>2013</v>
      </c>
      <c r="G3716" t="s">
        <v>40</v>
      </c>
      <c r="I3716" t="s">
        <v>30</v>
      </c>
      <c r="K3716">
        <v>947.86</v>
      </c>
      <c r="L3716" t="s">
        <v>155</v>
      </c>
    </row>
    <row r="3717" spans="1:12" x14ac:dyDescent="0.3">
      <c r="A3717" t="s">
        <v>178</v>
      </c>
      <c r="B3717" t="s">
        <v>191</v>
      </c>
      <c r="C3717" t="s">
        <v>179</v>
      </c>
      <c r="D3717">
        <v>2014</v>
      </c>
      <c r="G3717" t="s">
        <v>40</v>
      </c>
      <c r="I3717" t="s">
        <v>30</v>
      </c>
      <c r="K3717">
        <v>976.59</v>
      </c>
      <c r="L3717" t="s">
        <v>155</v>
      </c>
    </row>
    <row r="3718" spans="1:12" x14ac:dyDescent="0.3">
      <c r="A3718" t="s">
        <v>178</v>
      </c>
      <c r="B3718" t="s">
        <v>191</v>
      </c>
      <c r="C3718" t="s">
        <v>179</v>
      </c>
      <c r="D3718">
        <v>2015</v>
      </c>
      <c r="G3718" t="s">
        <v>40</v>
      </c>
      <c r="I3718" t="s">
        <v>30</v>
      </c>
      <c r="K3718">
        <v>1116.8800000000001</v>
      </c>
      <c r="L3718" t="s">
        <v>155</v>
      </c>
    </row>
    <row r="3719" spans="1:12" x14ac:dyDescent="0.3">
      <c r="A3719" t="s">
        <v>178</v>
      </c>
      <c r="B3719" t="s">
        <v>191</v>
      </c>
      <c r="C3719" t="s">
        <v>179</v>
      </c>
      <c r="D3719">
        <v>2010</v>
      </c>
      <c r="G3719" t="s">
        <v>41</v>
      </c>
      <c r="I3719" t="s">
        <v>30</v>
      </c>
      <c r="K3719">
        <v>2356.61</v>
      </c>
      <c r="L3719" t="s">
        <v>155</v>
      </c>
    </row>
    <row r="3720" spans="1:12" x14ac:dyDescent="0.3">
      <c r="A3720" t="s">
        <v>178</v>
      </c>
      <c r="B3720" t="s">
        <v>191</v>
      </c>
      <c r="C3720" t="s">
        <v>179</v>
      </c>
      <c r="D3720">
        <v>2011</v>
      </c>
      <c r="G3720" t="s">
        <v>41</v>
      </c>
      <c r="I3720" t="s">
        <v>30</v>
      </c>
      <c r="K3720">
        <v>2265.81</v>
      </c>
      <c r="L3720" t="s">
        <v>155</v>
      </c>
    </row>
    <row r="3721" spans="1:12" x14ac:dyDescent="0.3">
      <c r="A3721" t="s">
        <v>178</v>
      </c>
      <c r="B3721" t="s">
        <v>191</v>
      </c>
      <c r="C3721" t="s">
        <v>179</v>
      </c>
      <c r="D3721">
        <v>2012</v>
      </c>
      <c r="G3721" t="s">
        <v>41</v>
      </c>
      <c r="I3721" t="s">
        <v>30</v>
      </c>
      <c r="K3721">
        <v>2364.3000000000002</v>
      </c>
      <c r="L3721" t="s">
        <v>155</v>
      </c>
    </row>
    <row r="3722" spans="1:12" x14ac:dyDescent="0.3">
      <c r="A3722" t="s">
        <v>178</v>
      </c>
      <c r="B3722" t="s">
        <v>191</v>
      </c>
      <c r="C3722" t="s">
        <v>179</v>
      </c>
      <c r="D3722" s="6">
        <v>2013</v>
      </c>
      <c r="E3722" s="6"/>
      <c r="G3722" t="s">
        <v>41</v>
      </c>
      <c r="I3722" t="s">
        <v>30</v>
      </c>
      <c r="K3722" s="8">
        <v>2379.44</v>
      </c>
      <c r="L3722" t="s">
        <v>155</v>
      </c>
    </row>
    <row r="3723" spans="1:12" x14ac:dyDescent="0.3">
      <c r="A3723" t="s">
        <v>178</v>
      </c>
      <c r="B3723" t="s">
        <v>191</v>
      </c>
      <c r="C3723" t="s">
        <v>179</v>
      </c>
      <c r="D3723" s="6">
        <v>2014</v>
      </c>
      <c r="E3723" s="6"/>
      <c r="G3723" t="s">
        <v>41</v>
      </c>
      <c r="I3723" t="s">
        <v>30</v>
      </c>
      <c r="K3723" s="8">
        <v>2082.2600000000002</v>
      </c>
      <c r="L3723" t="s">
        <v>155</v>
      </c>
    </row>
    <row r="3724" spans="1:12" x14ac:dyDescent="0.3">
      <c r="A3724" t="s">
        <v>178</v>
      </c>
      <c r="B3724" t="s">
        <v>191</v>
      </c>
      <c r="C3724" t="s">
        <v>179</v>
      </c>
      <c r="D3724" s="6">
        <v>2015</v>
      </c>
      <c r="E3724" s="6"/>
      <c r="G3724" t="s">
        <v>41</v>
      </c>
      <c r="I3724" t="s">
        <v>30</v>
      </c>
      <c r="K3724" s="8">
        <v>2224.17</v>
      </c>
      <c r="L3724" t="s">
        <v>155</v>
      </c>
    </row>
    <row r="3725" spans="1:12" x14ac:dyDescent="0.3">
      <c r="A3725" t="s">
        <v>178</v>
      </c>
      <c r="B3725" t="s">
        <v>191</v>
      </c>
      <c r="C3725" t="s">
        <v>179</v>
      </c>
      <c r="D3725" s="6">
        <v>2010</v>
      </c>
      <c r="E3725" s="6"/>
      <c r="G3725" t="s">
        <v>42</v>
      </c>
      <c r="I3725" t="s">
        <v>30</v>
      </c>
      <c r="K3725" s="8"/>
      <c r="L3725" t="s">
        <v>155</v>
      </c>
    </row>
    <row r="3726" spans="1:12" x14ac:dyDescent="0.3">
      <c r="A3726" t="s">
        <v>178</v>
      </c>
      <c r="B3726" t="s">
        <v>191</v>
      </c>
      <c r="C3726" t="s">
        <v>179</v>
      </c>
      <c r="D3726" s="6">
        <v>2011</v>
      </c>
      <c r="E3726" s="6"/>
      <c r="G3726" t="s">
        <v>42</v>
      </c>
      <c r="I3726" t="s">
        <v>30</v>
      </c>
      <c r="K3726" s="8"/>
      <c r="L3726" t="s">
        <v>155</v>
      </c>
    </row>
    <row r="3727" spans="1:12" x14ac:dyDescent="0.3">
      <c r="A3727" t="s">
        <v>178</v>
      </c>
      <c r="B3727" t="s">
        <v>191</v>
      </c>
      <c r="C3727" t="s">
        <v>179</v>
      </c>
      <c r="D3727" s="6">
        <v>2012</v>
      </c>
      <c r="E3727" s="6"/>
      <c r="G3727" t="s">
        <v>42</v>
      </c>
      <c r="I3727" t="s">
        <v>30</v>
      </c>
      <c r="K3727" s="8"/>
      <c r="L3727" t="s">
        <v>155</v>
      </c>
    </row>
    <row r="3728" spans="1:12" x14ac:dyDescent="0.3">
      <c r="A3728" t="s">
        <v>178</v>
      </c>
      <c r="B3728" t="s">
        <v>191</v>
      </c>
      <c r="C3728" t="s">
        <v>179</v>
      </c>
      <c r="D3728" s="6">
        <v>2013</v>
      </c>
      <c r="E3728" s="6"/>
      <c r="G3728" t="s">
        <v>42</v>
      </c>
      <c r="I3728" t="s">
        <v>30</v>
      </c>
      <c r="K3728" s="8"/>
      <c r="L3728" t="s">
        <v>155</v>
      </c>
    </row>
    <row r="3729" spans="1:12" x14ac:dyDescent="0.3">
      <c r="A3729" t="s">
        <v>178</v>
      </c>
      <c r="B3729" t="s">
        <v>191</v>
      </c>
      <c r="C3729" t="s">
        <v>179</v>
      </c>
      <c r="D3729" s="6">
        <v>2014</v>
      </c>
      <c r="E3729" s="6"/>
      <c r="G3729" t="s">
        <v>42</v>
      </c>
      <c r="I3729" t="s">
        <v>30</v>
      </c>
      <c r="K3729" s="8"/>
      <c r="L3729" t="s">
        <v>155</v>
      </c>
    </row>
    <row r="3730" spans="1:12" x14ac:dyDescent="0.3">
      <c r="A3730" t="s">
        <v>178</v>
      </c>
      <c r="B3730" t="s">
        <v>191</v>
      </c>
      <c r="C3730" t="s">
        <v>179</v>
      </c>
      <c r="D3730" s="6">
        <v>2015</v>
      </c>
      <c r="E3730" s="6"/>
      <c r="G3730" t="s">
        <v>42</v>
      </c>
      <c r="I3730" t="s">
        <v>30</v>
      </c>
      <c r="K3730" s="8"/>
      <c r="L3730" t="s">
        <v>155</v>
      </c>
    </row>
    <row r="3731" spans="1:12" x14ac:dyDescent="0.3">
      <c r="A3731" t="s">
        <v>178</v>
      </c>
      <c r="B3731" t="s">
        <v>191</v>
      </c>
      <c r="C3731" t="s">
        <v>179</v>
      </c>
      <c r="D3731" s="6">
        <v>2016</v>
      </c>
      <c r="E3731" s="6"/>
      <c r="G3731" t="s">
        <v>196</v>
      </c>
      <c r="I3731" t="s">
        <v>30</v>
      </c>
      <c r="K3731" s="8">
        <v>52.07</v>
      </c>
      <c r="L3731" t="s">
        <v>155</v>
      </c>
    </row>
    <row r="3732" spans="1:12" x14ac:dyDescent="0.3">
      <c r="A3732" t="s">
        <v>178</v>
      </c>
      <c r="B3732" t="s">
        <v>191</v>
      </c>
      <c r="C3732" t="s">
        <v>179</v>
      </c>
      <c r="D3732" s="6">
        <v>2016</v>
      </c>
      <c r="E3732" s="6"/>
      <c r="G3732" t="s">
        <v>33</v>
      </c>
      <c r="I3732" t="s">
        <v>30</v>
      </c>
      <c r="K3732" s="8">
        <v>17.8</v>
      </c>
      <c r="L3732" t="s">
        <v>155</v>
      </c>
    </row>
    <row r="3733" spans="1:12" x14ac:dyDescent="0.3">
      <c r="A3733" t="s">
        <v>178</v>
      </c>
      <c r="B3733" t="s">
        <v>191</v>
      </c>
      <c r="C3733" t="s">
        <v>179</v>
      </c>
      <c r="D3733" s="6">
        <v>2016</v>
      </c>
      <c r="E3733" s="6"/>
      <c r="G3733" t="s">
        <v>34</v>
      </c>
      <c r="I3733" t="s">
        <v>30</v>
      </c>
      <c r="K3733" s="8">
        <v>4.9400000000000004</v>
      </c>
      <c r="L3733" t="s">
        <v>155</v>
      </c>
    </row>
    <row r="3734" spans="1:12" x14ac:dyDescent="0.3">
      <c r="A3734" t="s">
        <v>178</v>
      </c>
      <c r="B3734" t="s">
        <v>191</v>
      </c>
      <c r="C3734" t="s">
        <v>179</v>
      </c>
      <c r="D3734">
        <v>2016</v>
      </c>
      <c r="G3734" t="s">
        <v>58</v>
      </c>
      <c r="I3734" t="s">
        <v>30</v>
      </c>
      <c r="K3734">
        <v>0</v>
      </c>
      <c r="L3734" t="s">
        <v>155</v>
      </c>
    </row>
    <row r="3735" spans="1:12" x14ac:dyDescent="0.3">
      <c r="A3735" t="s">
        <v>178</v>
      </c>
      <c r="B3735" t="s">
        <v>191</v>
      </c>
      <c r="C3735" t="s">
        <v>179</v>
      </c>
      <c r="D3735">
        <v>2016</v>
      </c>
      <c r="G3735" t="s">
        <v>199</v>
      </c>
      <c r="I3735" t="s">
        <v>30</v>
      </c>
      <c r="K3735">
        <v>53.7</v>
      </c>
      <c r="L3735" t="s">
        <v>155</v>
      </c>
    </row>
    <row r="3736" spans="1:12" x14ac:dyDescent="0.3">
      <c r="A3736" t="s">
        <v>178</v>
      </c>
      <c r="B3736" t="s">
        <v>191</v>
      </c>
      <c r="C3736" t="s">
        <v>179</v>
      </c>
      <c r="D3736">
        <v>2016</v>
      </c>
      <c r="G3736" t="s">
        <v>112</v>
      </c>
      <c r="I3736" t="s">
        <v>30</v>
      </c>
      <c r="K3736">
        <v>1427.62</v>
      </c>
      <c r="L3736" t="s">
        <v>155</v>
      </c>
    </row>
    <row r="3737" spans="1:12" x14ac:dyDescent="0.3">
      <c r="A3737" t="s">
        <v>178</v>
      </c>
      <c r="B3737" t="s">
        <v>191</v>
      </c>
      <c r="C3737" t="s">
        <v>179</v>
      </c>
      <c r="D3737">
        <v>2016</v>
      </c>
      <c r="G3737" t="s">
        <v>35</v>
      </c>
      <c r="I3737" t="s">
        <v>30</v>
      </c>
      <c r="K3737">
        <v>6569.17</v>
      </c>
      <c r="L3737" t="s">
        <v>155</v>
      </c>
    </row>
    <row r="3738" spans="1:12" x14ac:dyDescent="0.3">
      <c r="A3738" t="s">
        <v>178</v>
      </c>
      <c r="B3738" t="s">
        <v>191</v>
      </c>
      <c r="C3738" t="s">
        <v>179</v>
      </c>
      <c r="D3738">
        <v>2016</v>
      </c>
      <c r="G3738" t="s">
        <v>36</v>
      </c>
      <c r="I3738" t="s">
        <v>30</v>
      </c>
      <c r="K3738">
        <v>175.34100000000001</v>
      </c>
      <c r="L3738" t="s">
        <v>155</v>
      </c>
    </row>
    <row r="3739" spans="1:12" x14ac:dyDescent="0.3">
      <c r="A3739" t="s">
        <v>178</v>
      </c>
      <c r="B3739" t="s">
        <v>191</v>
      </c>
      <c r="C3739" t="s">
        <v>179</v>
      </c>
      <c r="D3739">
        <v>2016</v>
      </c>
      <c r="G3739" t="s">
        <v>29</v>
      </c>
      <c r="I3739" t="s">
        <v>30</v>
      </c>
      <c r="K3739">
        <v>1388.55</v>
      </c>
      <c r="L3739" t="s">
        <v>155</v>
      </c>
    </row>
    <row r="3740" spans="1:12" x14ac:dyDescent="0.3">
      <c r="A3740" t="s">
        <v>178</v>
      </c>
      <c r="B3740" t="s">
        <v>191</v>
      </c>
      <c r="C3740" t="s">
        <v>179</v>
      </c>
      <c r="D3740">
        <v>2016</v>
      </c>
      <c r="G3740" t="s">
        <v>59</v>
      </c>
      <c r="I3740" t="s">
        <v>30</v>
      </c>
      <c r="K3740">
        <v>35.1</v>
      </c>
      <c r="L3740" t="s">
        <v>155</v>
      </c>
    </row>
    <row r="3741" spans="1:12" x14ac:dyDescent="0.3">
      <c r="A3741" t="s">
        <v>178</v>
      </c>
      <c r="B3741" t="s">
        <v>191</v>
      </c>
      <c r="C3741" t="s">
        <v>179</v>
      </c>
      <c r="D3741">
        <v>2016</v>
      </c>
      <c r="G3741" t="s">
        <v>60</v>
      </c>
      <c r="I3741" t="s">
        <v>30</v>
      </c>
      <c r="K3741">
        <v>6252.47</v>
      </c>
      <c r="L3741" t="s">
        <v>155</v>
      </c>
    </row>
    <row r="3742" spans="1:12" x14ac:dyDescent="0.3">
      <c r="A3742" t="s">
        <v>178</v>
      </c>
      <c r="B3742" t="s">
        <v>191</v>
      </c>
      <c r="C3742" t="s">
        <v>179</v>
      </c>
      <c r="D3742">
        <v>2016</v>
      </c>
      <c r="G3742" t="s">
        <v>197</v>
      </c>
      <c r="I3742" t="s">
        <v>30</v>
      </c>
      <c r="K3742">
        <v>31.04</v>
      </c>
      <c r="L3742" t="s">
        <v>155</v>
      </c>
    </row>
    <row r="3743" spans="1:12" x14ac:dyDescent="0.3">
      <c r="A3743" t="s">
        <v>178</v>
      </c>
      <c r="B3743" t="s">
        <v>191</v>
      </c>
      <c r="C3743" t="s">
        <v>179</v>
      </c>
      <c r="D3743">
        <v>2016</v>
      </c>
      <c r="G3743" t="s">
        <v>37</v>
      </c>
      <c r="I3743" t="s">
        <v>30</v>
      </c>
      <c r="K3743">
        <v>4.62</v>
      </c>
      <c r="L3743" t="s">
        <v>155</v>
      </c>
    </row>
    <row r="3744" spans="1:12" x14ac:dyDescent="0.3">
      <c r="A3744" t="s">
        <v>178</v>
      </c>
      <c r="B3744" t="s">
        <v>191</v>
      </c>
      <c r="C3744" t="s">
        <v>179</v>
      </c>
      <c r="D3744">
        <v>2016</v>
      </c>
      <c r="G3744" t="s">
        <v>61</v>
      </c>
      <c r="I3744" t="s">
        <v>30</v>
      </c>
      <c r="K3744">
        <v>2654.53</v>
      </c>
      <c r="L3744" t="s">
        <v>155</v>
      </c>
    </row>
    <row r="3745" spans="1:12" x14ac:dyDescent="0.3">
      <c r="A3745" t="s">
        <v>178</v>
      </c>
      <c r="B3745" t="s">
        <v>191</v>
      </c>
      <c r="C3745" t="s">
        <v>179</v>
      </c>
      <c r="D3745">
        <v>2016</v>
      </c>
      <c r="G3745" t="s">
        <v>62</v>
      </c>
      <c r="I3745" t="s">
        <v>30</v>
      </c>
      <c r="K3745">
        <v>0.87</v>
      </c>
      <c r="L3745" t="s">
        <v>155</v>
      </c>
    </row>
    <row r="3746" spans="1:12" x14ac:dyDescent="0.3">
      <c r="A3746" t="s">
        <v>178</v>
      </c>
      <c r="B3746" t="s">
        <v>191</v>
      </c>
      <c r="C3746" t="s">
        <v>179</v>
      </c>
      <c r="D3746">
        <v>2016</v>
      </c>
      <c r="G3746" t="s">
        <v>63</v>
      </c>
      <c r="I3746" t="s">
        <v>30</v>
      </c>
      <c r="K3746">
        <v>3.03</v>
      </c>
      <c r="L3746" t="s">
        <v>155</v>
      </c>
    </row>
    <row r="3747" spans="1:12" x14ac:dyDescent="0.3">
      <c r="A3747" t="s">
        <v>178</v>
      </c>
      <c r="B3747" t="s">
        <v>191</v>
      </c>
      <c r="C3747" t="s">
        <v>179</v>
      </c>
      <c r="D3747">
        <v>2016</v>
      </c>
      <c r="G3747" t="s">
        <v>43</v>
      </c>
      <c r="I3747" t="s">
        <v>30</v>
      </c>
      <c r="K3747">
        <v>2.94</v>
      </c>
      <c r="L3747" t="s">
        <v>155</v>
      </c>
    </row>
    <row r="3748" spans="1:12" x14ac:dyDescent="0.3">
      <c r="A3748" t="s">
        <v>178</v>
      </c>
      <c r="B3748" t="s">
        <v>191</v>
      </c>
      <c r="C3748" t="s">
        <v>179</v>
      </c>
      <c r="D3748">
        <v>2016</v>
      </c>
      <c r="G3748" t="s">
        <v>64</v>
      </c>
      <c r="I3748" t="s">
        <v>30</v>
      </c>
      <c r="K3748">
        <v>3.4569999999999999</v>
      </c>
      <c r="L3748" t="s">
        <v>155</v>
      </c>
    </row>
    <row r="3749" spans="1:12" x14ac:dyDescent="0.3">
      <c r="A3749" t="s">
        <v>178</v>
      </c>
      <c r="B3749" t="s">
        <v>191</v>
      </c>
      <c r="C3749" t="s">
        <v>179</v>
      </c>
      <c r="D3749">
        <v>2016</v>
      </c>
      <c r="G3749" t="s">
        <v>198</v>
      </c>
      <c r="I3749" t="s">
        <v>30</v>
      </c>
      <c r="K3749">
        <v>1380.19</v>
      </c>
      <c r="L3749" t="s">
        <v>155</v>
      </c>
    </row>
    <row r="3750" spans="1:12" x14ac:dyDescent="0.3">
      <c r="A3750" t="s">
        <v>178</v>
      </c>
      <c r="B3750" t="s">
        <v>191</v>
      </c>
      <c r="C3750" t="s">
        <v>179</v>
      </c>
      <c r="D3750">
        <v>2016</v>
      </c>
      <c r="G3750" t="s">
        <v>38</v>
      </c>
      <c r="I3750" t="s">
        <v>30</v>
      </c>
      <c r="L3750" t="s">
        <v>155</v>
      </c>
    </row>
    <row r="3751" spans="1:12" x14ac:dyDescent="0.3">
      <c r="A3751" t="s">
        <v>178</v>
      </c>
      <c r="B3751" t="s">
        <v>191</v>
      </c>
      <c r="C3751" t="s">
        <v>179</v>
      </c>
      <c r="D3751">
        <v>2016</v>
      </c>
      <c r="G3751" t="s">
        <v>65</v>
      </c>
      <c r="I3751" t="s">
        <v>30</v>
      </c>
      <c r="K3751">
        <v>534.35</v>
      </c>
      <c r="L3751" t="s">
        <v>155</v>
      </c>
    </row>
    <row r="3752" spans="1:12" x14ac:dyDescent="0.3">
      <c r="A3752" t="s">
        <v>178</v>
      </c>
      <c r="B3752" t="s">
        <v>191</v>
      </c>
      <c r="C3752" t="s">
        <v>179</v>
      </c>
      <c r="D3752">
        <v>2016</v>
      </c>
      <c r="G3752" t="s">
        <v>39</v>
      </c>
      <c r="I3752" t="s">
        <v>30</v>
      </c>
      <c r="K3752">
        <v>31.7</v>
      </c>
      <c r="L3752" t="s">
        <v>155</v>
      </c>
    </row>
    <row r="3753" spans="1:12" x14ac:dyDescent="0.3">
      <c r="A3753" t="s">
        <v>178</v>
      </c>
      <c r="B3753" t="s">
        <v>191</v>
      </c>
      <c r="C3753" t="s">
        <v>179</v>
      </c>
      <c r="D3753">
        <v>2016</v>
      </c>
      <c r="G3753" t="s">
        <v>200</v>
      </c>
      <c r="I3753" t="s">
        <v>30</v>
      </c>
      <c r="K3753">
        <v>27.88</v>
      </c>
      <c r="L3753" t="s">
        <v>155</v>
      </c>
    </row>
    <row r="3754" spans="1:12" x14ac:dyDescent="0.3">
      <c r="A3754" t="s">
        <v>178</v>
      </c>
      <c r="B3754" t="s">
        <v>191</v>
      </c>
      <c r="C3754" t="s">
        <v>179</v>
      </c>
      <c r="D3754">
        <v>2016</v>
      </c>
      <c r="G3754" t="s">
        <v>66</v>
      </c>
      <c r="I3754" t="s">
        <v>30</v>
      </c>
      <c r="K3754">
        <v>11.855</v>
      </c>
      <c r="L3754" t="s">
        <v>155</v>
      </c>
    </row>
    <row r="3755" spans="1:12" x14ac:dyDescent="0.3">
      <c r="A3755" t="s">
        <v>178</v>
      </c>
      <c r="B3755" t="s">
        <v>191</v>
      </c>
      <c r="C3755" t="s">
        <v>179</v>
      </c>
      <c r="D3755">
        <v>2016</v>
      </c>
      <c r="G3755" t="s">
        <v>67</v>
      </c>
      <c r="I3755" t="s">
        <v>30</v>
      </c>
      <c r="K3755">
        <v>33.729999999999997</v>
      </c>
      <c r="L3755" t="s">
        <v>155</v>
      </c>
    </row>
    <row r="3756" spans="1:12" x14ac:dyDescent="0.3">
      <c r="A3756" t="s">
        <v>178</v>
      </c>
      <c r="B3756" t="s">
        <v>191</v>
      </c>
      <c r="C3756" t="s">
        <v>179</v>
      </c>
      <c r="D3756">
        <v>2016</v>
      </c>
      <c r="G3756" t="s">
        <v>40</v>
      </c>
      <c r="I3756" t="s">
        <v>30</v>
      </c>
      <c r="K3756">
        <v>1147.96</v>
      </c>
      <c r="L3756" t="s">
        <v>155</v>
      </c>
    </row>
    <row r="3757" spans="1:12" x14ac:dyDescent="0.3">
      <c r="A3757" t="s">
        <v>178</v>
      </c>
      <c r="B3757" t="s">
        <v>191</v>
      </c>
      <c r="C3757" t="s">
        <v>179</v>
      </c>
      <c r="D3757">
        <v>2016</v>
      </c>
      <c r="G3757" t="s">
        <v>41</v>
      </c>
      <c r="I3757" t="s">
        <v>30</v>
      </c>
      <c r="K3757">
        <v>2206.54</v>
      </c>
      <c r="L3757" t="s">
        <v>155</v>
      </c>
    </row>
    <row r="3758" spans="1:12" x14ac:dyDescent="0.3">
      <c r="A3758" t="s">
        <v>178</v>
      </c>
      <c r="B3758" t="s">
        <v>191</v>
      </c>
      <c r="C3758" t="s">
        <v>179</v>
      </c>
      <c r="D3758">
        <v>2016</v>
      </c>
      <c r="G3758" t="s">
        <v>42</v>
      </c>
      <c r="I3758" t="s">
        <v>30</v>
      </c>
      <c r="L3758" t="s">
        <v>155</v>
      </c>
    </row>
    <row r="3759" spans="1:12" x14ac:dyDescent="0.3">
      <c r="A3759" t="s">
        <v>178</v>
      </c>
      <c r="B3759" t="s">
        <v>191</v>
      </c>
      <c r="C3759" t="s">
        <v>179</v>
      </c>
      <c r="D3759">
        <v>2017</v>
      </c>
      <c r="G3759" t="s">
        <v>196</v>
      </c>
      <c r="I3759" t="s">
        <v>30</v>
      </c>
      <c r="K3759">
        <v>48.46</v>
      </c>
      <c r="L3759" t="s">
        <v>155</v>
      </c>
    </row>
    <row r="3760" spans="1:12" x14ac:dyDescent="0.3">
      <c r="A3760" t="s">
        <v>178</v>
      </c>
      <c r="B3760" t="s">
        <v>191</v>
      </c>
      <c r="C3760" t="s">
        <v>179</v>
      </c>
      <c r="D3760">
        <v>2017</v>
      </c>
      <c r="G3760" t="s">
        <v>33</v>
      </c>
      <c r="I3760" t="s">
        <v>30</v>
      </c>
      <c r="K3760">
        <v>19.02</v>
      </c>
      <c r="L3760" t="s">
        <v>155</v>
      </c>
    </row>
    <row r="3761" spans="1:12" x14ac:dyDescent="0.3">
      <c r="A3761" t="s">
        <v>178</v>
      </c>
      <c r="B3761" t="s">
        <v>191</v>
      </c>
      <c r="C3761" t="s">
        <v>179</v>
      </c>
      <c r="D3761">
        <v>2017</v>
      </c>
      <c r="G3761" t="s">
        <v>34</v>
      </c>
      <c r="I3761" t="s">
        <v>30</v>
      </c>
      <c r="K3761">
        <v>5.27</v>
      </c>
      <c r="L3761" t="s">
        <v>155</v>
      </c>
    </row>
    <row r="3762" spans="1:12" x14ac:dyDescent="0.3">
      <c r="A3762" t="s">
        <v>178</v>
      </c>
      <c r="B3762" t="s">
        <v>191</v>
      </c>
      <c r="C3762" t="s">
        <v>179</v>
      </c>
      <c r="D3762">
        <v>2017</v>
      </c>
      <c r="G3762" t="s">
        <v>58</v>
      </c>
      <c r="I3762" t="s">
        <v>30</v>
      </c>
      <c r="K3762">
        <v>0</v>
      </c>
      <c r="L3762" t="s">
        <v>155</v>
      </c>
    </row>
    <row r="3763" spans="1:12" x14ac:dyDescent="0.3">
      <c r="A3763" t="s">
        <v>178</v>
      </c>
      <c r="B3763" t="s">
        <v>191</v>
      </c>
      <c r="C3763" t="s">
        <v>179</v>
      </c>
      <c r="D3763">
        <v>2017</v>
      </c>
      <c r="G3763" t="s">
        <v>199</v>
      </c>
      <c r="I3763" t="s">
        <v>30</v>
      </c>
      <c r="K3763">
        <v>56.88</v>
      </c>
      <c r="L3763" t="s">
        <v>155</v>
      </c>
    </row>
    <row r="3764" spans="1:12" x14ac:dyDescent="0.3">
      <c r="A3764" t="s">
        <v>178</v>
      </c>
      <c r="B3764" t="s">
        <v>191</v>
      </c>
      <c r="C3764" t="s">
        <v>179</v>
      </c>
      <c r="D3764">
        <v>2017</v>
      </c>
      <c r="G3764" t="s">
        <v>112</v>
      </c>
      <c r="I3764" t="s">
        <v>30</v>
      </c>
      <c r="K3764">
        <v>1611.05</v>
      </c>
      <c r="L3764" t="s">
        <v>155</v>
      </c>
    </row>
    <row r="3765" spans="1:12" x14ac:dyDescent="0.3">
      <c r="A3765" t="s">
        <v>178</v>
      </c>
      <c r="B3765" t="s">
        <v>191</v>
      </c>
      <c r="C3765" t="s">
        <v>179</v>
      </c>
      <c r="D3765">
        <v>2017</v>
      </c>
      <c r="G3765" t="s">
        <v>35</v>
      </c>
      <c r="I3765" t="s">
        <v>30</v>
      </c>
      <c r="K3765">
        <v>6943.9</v>
      </c>
      <c r="L3765" t="s">
        <v>155</v>
      </c>
    </row>
    <row r="3766" spans="1:12" x14ac:dyDescent="0.3">
      <c r="A3766" t="s">
        <v>178</v>
      </c>
      <c r="B3766" t="s">
        <v>191</v>
      </c>
      <c r="C3766" t="s">
        <v>179</v>
      </c>
      <c r="D3766">
        <v>2017</v>
      </c>
      <c r="G3766" t="s">
        <v>36</v>
      </c>
      <c r="I3766" t="s">
        <v>30</v>
      </c>
      <c r="K3766">
        <v>147.625</v>
      </c>
      <c r="L3766" t="s">
        <v>155</v>
      </c>
    </row>
    <row r="3767" spans="1:12" x14ac:dyDescent="0.3">
      <c r="A3767" t="s">
        <v>178</v>
      </c>
      <c r="B3767" t="s">
        <v>191</v>
      </c>
      <c r="C3767" t="s">
        <v>179</v>
      </c>
      <c r="D3767">
        <v>2017</v>
      </c>
      <c r="G3767" t="s">
        <v>29</v>
      </c>
      <c r="I3767" t="s">
        <v>30</v>
      </c>
      <c r="K3767">
        <v>1492.27</v>
      </c>
      <c r="L3767" t="s">
        <v>155</v>
      </c>
    </row>
    <row r="3768" spans="1:12" x14ac:dyDescent="0.3">
      <c r="A3768" t="s">
        <v>178</v>
      </c>
      <c r="B3768" t="s">
        <v>191</v>
      </c>
      <c r="C3768" t="s">
        <v>179</v>
      </c>
      <c r="D3768">
        <v>2017</v>
      </c>
      <c r="G3768" t="s">
        <v>59</v>
      </c>
      <c r="I3768" t="s">
        <v>30</v>
      </c>
      <c r="K3768">
        <v>36.44</v>
      </c>
      <c r="L3768" t="s">
        <v>155</v>
      </c>
    </row>
    <row r="3769" spans="1:12" x14ac:dyDescent="0.3">
      <c r="A3769" t="s">
        <v>178</v>
      </c>
      <c r="B3769" t="s">
        <v>191</v>
      </c>
      <c r="C3769" t="s">
        <v>179</v>
      </c>
      <c r="D3769">
        <v>2017</v>
      </c>
      <c r="G3769" t="s">
        <v>60</v>
      </c>
      <c r="I3769" t="s">
        <v>30</v>
      </c>
      <c r="K3769">
        <v>7859.22</v>
      </c>
      <c r="L3769" t="s">
        <v>155</v>
      </c>
    </row>
    <row r="3770" spans="1:12" x14ac:dyDescent="0.3">
      <c r="A3770" t="s">
        <v>178</v>
      </c>
      <c r="B3770" t="s">
        <v>191</v>
      </c>
      <c r="C3770" t="s">
        <v>179</v>
      </c>
      <c r="D3770">
        <v>2017</v>
      </c>
      <c r="G3770" t="s">
        <v>197</v>
      </c>
      <c r="I3770" t="s">
        <v>30</v>
      </c>
      <c r="K3770">
        <v>32.229999999999997</v>
      </c>
      <c r="L3770" t="s">
        <v>155</v>
      </c>
    </row>
    <row r="3771" spans="1:12" x14ac:dyDescent="0.3">
      <c r="A3771" t="s">
        <v>178</v>
      </c>
      <c r="B3771" t="s">
        <v>191</v>
      </c>
      <c r="C3771" t="s">
        <v>179</v>
      </c>
      <c r="D3771">
        <v>2017</v>
      </c>
      <c r="G3771" t="s">
        <v>37</v>
      </c>
      <c r="I3771" t="s">
        <v>30</v>
      </c>
      <c r="K3771">
        <v>3.6</v>
      </c>
      <c r="L3771" t="s">
        <v>155</v>
      </c>
    </row>
    <row r="3772" spans="1:12" x14ac:dyDescent="0.3">
      <c r="A3772" t="s">
        <v>178</v>
      </c>
      <c r="B3772" t="s">
        <v>191</v>
      </c>
      <c r="C3772" t="s">
        <v>179</v>
      </c>
      <c r="D3772">
        <v>2017</v>
      </c>
      <c r="G3772" t="s">
        <v>61</v>
      </c>
      <c r="I3772" t="s">
        <v>30</v>
      </c>
      <c r="K3772">
        <v>2533.2199999999998</v>
      </c>
      <c r="L3772" t="s">
        <v>155</v>
      </c>
    </row>
    <row r="3773" spans="1:12" x14ac:dyDescent="0.3">
      <c r="A3773" t="s">
        <v>178</v>
      </c>
      <c r="B3773" t="s">
        <v>191</v>
      </c>
      <c r="C3773" t="s">
        <v>179</v>
      </c>
      <c r="D3773">
        <v>2017</v>
      </c>
      <c r="G3773" t="s">
        <v>62</v>
      </c>
      <c r="I3773" t="s">
        <v>30</v>
      </c>
      <c r="K3773">
        <v>5.0259999999999998</v>
      </c>
      <c r="L3773" t="s">
        <v>155</v>
      </c>
    </row>
    <row r="3774" spans="1:12" x14ac:dyDescent="0.3">
      <c r="A3774" t="s">
        <v>178</v>
      </c>
      <c r="B3774" t="s">
        <v>191</v>
      </c>
      <c r="C3774" t="s">
        <v>179</v>
      </c>
      <c r="D3774">
        <v>2017</v>
      </c>
      <c r="G3774" t="s">
        <v>63</v>
      </c>
      <c r="I3774" t="s">
        <v>30</v>
      </c>
      <c r="K3774">
        <v>2.2599999999999998</v>
      </c>
      <c r="L3774" t="s">
        <v>155</v>
      </c>
    </row>
    <row r="3775" spans="1:12" x14ac:dyDescent="0.3">
      <c r="A3775" t="s">
        <v>178</v>
      </c>
      <c r="B3775" t="s">
        <v>191</v>
      </c>
      <c r="C3775" t="s">
        <v>179</v>
      </c>
      <c r="D3775">
        <v>2017</v>
      </c>
      <c r="G3775" t="s">
        <v>43</v>
      </c>
      <c r="I3775" t="s">
        <v>30</v>
      </c>
      <c r="K3775">
        <v>2.95</v>
      </c>
      <c r="L3775" t="s">
        <v>155</v>
      </c>
    </row>
    <row r="3776" spans="1:12" x14ac:dyDescent="0.3">
      <c r="A3776" t="s">
        <v>178</v>
      </c>
      <c r="B3776" t="s">
        <v>191</v>
      </c>
      <c r="C3776" t="s">
        <v>179</v>
      </c>
      <c r="D3776">
        <v>2017</v>
      </c>
      <c r="G3776" t="s">
        <v>64</v>
      </c>
      <c r="I3776" t="s">
        <v>30</v>
      </c>
      <c r="K3776">
        <v>3.3839999999999999</v>
      </c>
      <c r="L3776" t="s">
        <v>155</v>
      </c>
    </row>
    <row r="3777" spans="1:12" x14ac:dyDescent="0.3">
      <c r="A3777" t="s">
        <v>178</v>
      </c>
      <c r="B3777" t="s">
        <v>191</v>
      </c>
      <c r="C3777" t="s">
        <v>179</v>
      </c>
      <c r="D3777">
        <v>2017</v>
      </c>
      <c r="G3777" t="s">
        <v>198</v>
      </c>
      <c r="I3777" t="s">
        <v>30</v>
      </c>
      <c r="K3777">
        <v>1526.94</v>
      </c>
      <c r="L3777" t="s">
        <v>155</v>
      </c>
    </row>
    <row r="3778" spans="1:12" x14ac:dyDescent="0.3">
      <c r="A3778" t="s">
        <v>178</v>
      </c>
      <c r="B3778" t="s">
        <v>191</v>
      </c>
      <c r="C3778" t="s">
        <v>179</v>
      </c>
      <c r="D3778">
        <v>2017</v>
      </c>
      <c r="G3778" t="s">
        <v>38</v>
      </c>
      <c r="I3778" t="s">
        <v>30</v>
      </c>
      <c r="L3778" t="s">
        <v>155</v>
      </c>
    </row>
    <row r="3779" spans="1:12" x14ac:dyDescent="0.3">
      <c r="A3779" t="s">
        <v>178</v>
      </c>
      <c r="B3779" t="s">
        <v>191</v>
      </c>
      <c r="C3779" t="s">
        <v>179</v>
      </c>
      <c r="D3779">
        <v>2017</v>
      </c>
      <c r="G3779" t="s">
        <v>65</v>
      </c>
      <c r="I3779" t="s">
        <v>30</v>
      </c>
      <c r="K3779">
        <v>519.49</v>
      </c>
      <c r="L3779" t="s">
        <v>155</v>
      </c>
    </row>
    <row r="3780" spans="1:12" x14ac:dyDescent="0.3">
      <c r="A3780" t="s">
        <v>178</v>
      </c>
      <c r="B3780" t="s">
        <v>191</v>
      </c>
      <c r="C3780" t="s">
        <v>179</v>
      </c>
      <c r="D3780">
        <v>2017</v>
      </c>
      <c r="G3780" t="s">
        <v>39</v>
      </c>
      <c r="I3780" t="s">
        <v>30</v>
      </c>
      <c r="K3780">
        <v>30.67</v>
      </c>
      <c r="L3780" t="s">
        <v>155</v>
      </c>
    </row>
    <row r="3781" spans="1:12" x14ac:dyDescent="0.3">
      <c r="A3781" t="s">
        <v>178</v>
      </c>
      <c r="B3781" t="s">
        <v>191</v>
      </c>
      <c r="C3781" t="s">
        <v>179</v>
      </c>
      <c r="D3781">
        <v>2017</v>
      </c>
      <c r="G3781" t="s">
        <v>200</v>
      </c>
      <c r="I3781" t="s">
        <v>30</v>
      </c>
      <c r="K3781">
        <v>28.68</v>
      </c>
      <c r="L3781" t="s">
        <v>155</v>
      </c>
    </row>
    <row r="3782" spans="1:12" x14ac:dyDescent="0.3">
      <c r="A3782" t="s">
        <v>178</v>
      </c>
      <c r="B3782" t="s">
        <v>191</v>
      </c>
      <c r="C3782" t="s">
        <v>179</v>
      </c>
      <c r="D3782">
        <v>2017</v>
      </c>
      <c r="G3782" t="s">
        <v>66</v>
      </c>
      <c r="I3782" t="s">
        <v>30</v>
      </c>
      <c r="K3782">
        <v>11.175000000000001</v>
      </c>
      <c r="L3782" t="s">
        <v>155</v>
      </c>
    </row>
    <row r="3783" spans="1:12" x14ac:dyDescent="0.3">
      <c r="A3783" t="s">
        <v>178</v>
      </c>
      <c r="B3783" t="s">
        <v>191</v>
      </c>
      <c r="C3783" t="s">
        <v>179</v>
      </c>
      <c r="D3783">
        <v>2017</v>
      </c>
      <c r="G3783" t="s">
        <v>67</v>
      </c>
      <c r="I3783" t="s">
        <v>30</v>
      </c>
      <c r="K3783">
        <v>31.95</v>
      </c>
      <c r="L3783" t="s">
        <v>155</v>
      </c>
    </row>
    <row r="3784" spans="1:12" x14ac:dyDescent="0.3">
      <c r="A3784" t="s">
        <v>178</v>
      </c>
      <c r="B3784" t="s">
        <v>191</v>
      </c>
      <c r="C3784" t="s">
        <v>179</v>
      </c>
      <c r="D3784">
        <v>2017</v>
      </c>
      <c r="G3784" t="s">
        <v>40</v>
      </c>
      <c r="I3784" t="s">
        <v>30</v>
      </c>
      <c r="K3784">
        <v>1181.42</v>
      </c>
      <c r="L3784" t="s">
        <v>155</v>
      </c>
    </row>
    <row r="3785" spans="1:12" x14ac:dyDescent="0.3">
      <c r="A3785" t="s">
        <v>178</v>
      </c>
      <c r="B3785" t="s">
        <v>191</v>
      </c>
      <c r="C3785" t="s">
        <v>179</v>
      </c>
      <c r="D3785">
        <v>2017</v>
      </c>
      <c r="G3785" t="s">
        <v>41</v>
      </c>
      <c r="I3785" t="s">
        <v>30</v>
      </c>
      <c r="K3785">
        <v>2336.0100000000002</v>
      </c>
      <c r="L3785" t="s">
        <v>155</v>
      </c>
    </row>
    <row r="3786" spans="1:12" x14ac:dyDescent="0.3">
      <c r="A3786" t="s">
        <v>178</v>
      </c>
      <c r="B3786" t="s">
        <v>191</v>
      </c>
      <c r="C3786" t="s">
        <v>179</v>
      </c>
      <c r="D3786">
        <v>2017</v>
      </c>
      <c r="G3786" t="s">
        <v>42</v>
      </c>
      <c r="I3786" t="s">
        <v>30</v>
      </c>
      <c r="L3786" t="s">
        <v>155</v>
      </c>
    </row>
    <row r="3787" spans="1:12" x14ac:dyDescent="0.3">
      <c r="A3787" t="s">
        <v>178</v>
      </c>
      <c r="B3787" t="s">
        <v>191</v>
      </c>
      <c r="C3787" t="s">
        <v>179</v>
      </c>
      <c r="D3787">
        <v>2018</v>
      </c>
      <c r="G3787" t="s">
        <v>196</v>
      </c>
      <c r="I3787" t="s">
        <v>30</v>
      </c>
      <c r="K3787">
        <v>47.82</v>
      </c>
      <c r="L3787" t="s">
        <v>155</v>
      </c>
    </row>
    <row r="3788" spans="1:12" x14ac:dyDescent="0.3">
      <c r="A3788" t="s">
        <v>178</v>
      </c>
      <c r="B3788" t="s">
        <v>191</v>
      </c>
      <c r="C3788" t="s">
        <v>179</v>
      </c>
      <c r="D3788">
        <v>2018</v>
      </c>
      <c r="G3788" t="s">
        <v>33</v>
      </c>
      <c r="I3788" t="s">
        <v>30</v>
      </c>
      <c r="K3788">
        <v>18.82</v>
      </c>
      <c r="L3788" t="s">
        <v>155</v>
      </c>
    </row>
    <row r="3789" spans="1:12" x14ac:dyDescent="0.3">
      <c r="A3789" t="s">
        <v>178</v>
      </c>
      <c r="B3789" t="s">
        <v>191</v>
      </c>
      <c r="C3789" t="s">
        <v>179</v>
      </c>
      <c r="D3789">
        <v>2018</v>
      </c>
      <c r="G3789" t="s">
        <v>34</v>
      </c>
      <c r="I3789" t="s">
        <v>30</v>
      </c>
      <c r="K3789">
        <v>5.52</v>
      </c>
      <c r="L3789" t="s">
        <v>155</v>
      </c>
    </row>
    <row r="3790" spans="1:12" x14ac:dyDescent="0.3">
      <c r="A3790" t="s">
        <v>178</v>
      </c>
      <c r="B3790" t="s">
        <v>191</v>
      </c>
      <c r="C3790" t="s">
        <v>179</v>
      </c>
      <c r="D3790">
        <v>2018</v>
      </c>
      <c r="G3790" t="s">
        <v>58</v>
      </c>
      <c r="I3790" t="s">
        <v>30</v>
      </c>
      <c r="K3790">
        <v>0</v>
      </c>
      <c r="L3790" t="s">
        <v>155</v>
      </c>
    </row>
    <row r="3791" spans="1:12" x14ac:dyDescent="0.3">
      <c r="A3791" t="s">
        <v>178</v>
      </c>
      <c r="B3791" t="s">
        <v>191</v>
      </c>
      <c r="C3791" t="s">
        <v>179</v>
      </c>
      <c r="D3791">
        <v>2018</v>
      </c>
      <c r="G3791" t="s">
        <v>199</v>
      </c>
      <c r="I3791" t="s">
        <v>30</v>
      </c>
      <c r="K3791">
        <v>60.88</v>
      </c>
      <c r="L3791" t="s">
        <v>155</v>
      </c>
    </row>
    <row r="3792" spans="1:12" x14ac:dyDescent="0.3">
      <c r="A3792" t="s">
        <v>178</v>
      </c>
      <c r="B3792" t="s">
        <v>191</v>
      </c>
      <c r="C3792" t="s">
        <v>179</v>
      </c>
      <c r="D3792">
        <v>2018</v>
      </c>
      <c r="G3792" t="s">
        <v>112</v>
      </c>
      <c r="I3792" t="s">
        <v>30</v>
      </c>
      <c r="K3792">
        <v>1652.4</v>
      </c>
      <c r="L3792" t="s">
        <v>155</v>
      </c>
    </row>
    <row r="3793" spans="1:12" x14ac:dyDescent="0.3">
      <c r="A3793" t="s">
        <v>178</v>
      </c>
      <c r="B3793" t="s">
        <v>191</v>
      </c>
      <c r="C3793" t="s">
        <v>179</v>
      </c>
      <c r="D3793">
        <v>2018</v>
      </c>
      <c r="G3793" t="s">
        <v>35</v>
      </c>
      <c r="I3793" t="s">
        <v>30</v>
      </c>
      <c r="K3793">
        <v>6858.04</v>
      </c>
      <c r="L3793" t="s">
        <v>155</v>
      </c>
    </row>
    <row r="3794" spans="1:12" x14ac:dyDescent="0.3">
      <c r="A3794" t="s">
        <v>178</v>
      </c>
      <c r="B3794" t="s">
        <v>191</v>
      </c>
      <c r="C3794" t="s">
        <v>179</v>
      </c>
      <c r="D3794">
        <v>2018</v>
      </c>
      <c r="G3794" t="s">
        <v>36</v>
      </c>
      <c r="I3794" t="s">
        <v>30</v>
      </c>
      <c r="K3794">
        <v>156.59800000000001</v>
      </c>
      <c r="L3794" t="s">
        <v>155</v>
      </c>
    </row>
    <row r="3795" spans="1:12" x14ac:dyDescent="0.3">
      <c r="A3795" t="s">
        <v>178</v>
      </c>
      <c r="B3795" t="s">
        <v>191</v>
      </c>
      <c r="C3795" t="s">
        <v>179</v>
      </c>
      <c r="D3795">
        <v>2018</v>
      </c>
      <c r="G3795" t="s">
        <v>29</v>
      </c>
      <c r="I3795" t="s">
        <v>30</v>
      </c>
      <c r="K3795">
        <v>1400.72</v>
      </c>
      <c r="L3795" t="s">
        <v>155</v>
      </c>
    </row>
    <row r="3796" spans="1:12" x14ac:dyDescent="0.3">
      <c r="A3796" t="s">
        <v>178</v>
      </c>
      <c r="B3796" t="s">
        <v>191</v>
      </c>
      <c r="C3796" t="s">
        <v>179</v>
      </c>
      <c r="D3796">
        <v>2018</v>
      </c>
      <c r="G3796" t="s">
        <v>59</v>
      </c>
      <c r="I3796" t="s">
        <v>30</v>
      </c>
      <c r="K3796">
        <v>37.35</v>
      </c>
      <c r="L3796" t="s">
        <v>155</v>
      </c>
    </row>
    <row r="3797" spans="1:12" x14ac:dyDescent="0.3">
      <c r="A3797" t="s">
        <v>178</v>
      </c>
      <c r="B3797" t="s">
        <v>191</v>
      </c>
      <c r="C3797" t="s">
        <v>179</v>
      </c>
      <c r="D3797">
        <v>2018</v>
      </c>
      <c r="G3797" t="s">
        <v>60</v>
      </c>
      <c r="I3797" t="s">
        <v>30</v>
      </c>
      <c r="K3797">
        <v>7710.09</v>
      </c>
      <c r="L3797" t="s">
        <v>155</v>
      </c>
    </row>
    <row r="3798" spans="1:12" x14ac:dyDescent="0.3">
      <c r="A3798" t="s">
        <v>178</v>
      </c>
      <c r="B3798" t="s">
        <v>191</v>
      </c>
      <c r="C3798" t="s">
        <v>179</v>
      </c>
      <c r="D3798">
        <v>2018</v>
      </c>
      <c r="G3798" t="s">
        <v>197</v>
      </c>
      <c r="I3798" t="s">
        <v>30</v>
      </c>
      <c r="K3798">
        <v>26.38</v>
      </c>
      <c r="L3798" t="s">
        <v>155</v>
      </c>
    </row>
    <row r="3799" spans="1:12" x14ac:dyDescent="0.3">
      <c r="A3799" t="s">
        <v>178</v>
      </c>
      <c r="B3799" t="s">
        <v>191</v>
      </c>
      <c r="C3799" t="s">
        <v>179</v>
      </c>
      <c r="D3799">
        <v>2018</v>
      </c>
      <c r="G3799" t="s">
        <v>37</v>
      </c>
      <c r="I3799" t="s">
        <v>30</v>
      </c>
      <c r="K3799">
        <v>2.5299999999999998</v>
      </c>
      <c r="L3799" t="s">
        <v>155</v>
      </c>
    </row>
    <row r="3800" spans="1:12" x14ac:dyDescent="0.3">
      <c r="A3800" t="s">
        <v>178</v>
      </c>
      <c r="B3800" t="s">
        <v>191</v>
      </c>
      <c r="C3800" t="s">
        <v>179</v>
      </c>
      <c r="D3800">
        <v>2018</v>
      </c>
      <c r="G3800" t="s">
        <v>61</v>
      </c>
      <c r="I3800" t="s">
        <v>30</v>
      </c>
      <c r="K3800">
        <v>2616.71</v>
      </c>
      <c r="L3800" t="s">
        <v>155</v>
      </c>
    </row>
    <row r="3801" spans="1:12" x14ac:dyDescent="0.3">
      <c r="A3801" t="s">
        <v>178</v>
      </c>
      <c r="B3801" t="s">
        <v>191</v>
      </c>
      <c r="C3801" t="s">
        <v>179</v>
      </c>
      <c r="D3801">
        <v>2018</v>
      </c>
      <c r="G3801" t="s">
        <v>62</v>
      </c>
      <c r="I3801" t="s">
        <v>30</v>
      </c>
      <c r="K3801">
        <v>5.0640000000000001</v>
      </c>
      <c r="L3801" t="s">
        <v>155</v>
      </c>
    </row>
    <row r="3802" spans="1:12" x14ac:dyDescent="0.3">
      <c r="A3802" t="s">
        <v>178</v>
      </c>
      <c r="B3802" t="s">
        <v>191</v>
      </c>
      <c r="C3802" t="s">
        <v>179</v>
      </c>
      <c r="D3802">
        <v>2018</v>
      </c>
      <c r="G3802" t="s">
        <v>63</v>
      </c>
      <c r="I3802" t="s">
        <v>30</v>
      </c>
      <c r="K3802">
        <v>2.29</v>
      </c>
      <c r="L3802" t="s">
        <v>155</v>
      </c>
    </row>
    <row r="3803" spans="1:12" x14ac:dyDescent="0.3">
      <c r="A3803" t="s">
        <v>178</v>
      </c>
      <c r="B3803" t="s">
        <v>191</v>
      </c>
      <c r="C3803" t="s">
        <v>179</v>
      </c>
      <c r="D3803">
        <v>2018</v>
      </c>
      <c r="G3803" t="s">
        <v>43</v>
      </c>
      <c r="I3803" t="s">
        <v>30</v>
      </c>
      <c r="K3803">
        <v>3.03</v>
      </c>
      <c r="L3803" t="s">
        <v>155</v>
      </c>
    </row>
    <row r="3804" spans="1:12" x14ac:dyDescent="0.3">
      <c r="A3804" t="s">
        <v>178</v>
      </c>
      <c r="B3804" t="s">
        <v>191</v>
      </c>
      <c r="C3804" t="s">
        <v>179</v>
      </c>
      <c r="D3804">
        <v>2018</v>
      </c>
      <c r="G3804" t="s">
        <v>64</v>
      </c>
      <c r="I3804" t="s">
        <v>30</v>
      </c>
      <c r="K3804">
        <v>3.1360000000000001</v>
      </c>
      <c r="L3804" t="s">
        <v>155</v>
      </c>
    </row>
    <row r="3805" spans="1:12" x14ac:dyDescent="0.3">
      <c r="A3805" t="s">
        <v>178</v>
      </c>
      <c r="B3805" t="s">
        <v>191</v>
      </c>
      <c r="C3805" t="s">
        <v>179</v>
      </c>
      <c r="D3805">
        <v>2018</v>
      </c>
      <c r="G3805" t="s">
        <v>198</v>
      </c>
      <c r="I3805" t="s">
        <v>30</v>
      </c>
      <c r="K3805">
        <v>1842.45</v>
      </c>
      <c r="L3805" t="s">
        <v>155</v>
      </c>
    </row>
    <row r="3806" spans="1:12" x14ac:dyDescent="0.3">
      <c r="A3806" t="s">
        <v>178</v>
      </c>
      <c r="B3806" t="s">
        <v>191</v>
      </c>
      <c r="C3806" t="s">
        <v>179</v>
      </c>
      <c r="D3806">
        <v>2018</v>
      </c>
      <c r="G3806" t="s">
        <v>38</v>
      </c>
      <c r="I3806" t="s">
        <v>30</v>
      </c>
      <c r="L3806" t="s">
        <v>155</v>
      </c>
    </row>
    <row r="3807" spans="1:12" x14ac:dyDescent="0.3">
      <c r="A3807" t="s">
        <v>178</v>
      </c>
      <c r="B3807" t="s">
        <v>191</v>
      </c>
      <c r="C3807" t="s">
        <v>179</v>
      </c>
      <c r="D3807">
        <v>2018</v>
      </c>
      <c r="G3807" t="s">
        <v>65</v>
      </c>
      <c r="I3807" t="s">
        <v>30</v>
      </c>
      <c r="K3807">
        <v>562.38</v>
      </c>
      <c r="L3807" t="s">
        <v>155</v>
      </c>
    </row>
    <row r="3808" spans="1:12" x14ac:dyDescent="0.3">
      <c r="A3808" t="s">
        <v>178</v>
      </c>
      <c r="B3808" t="s">
        <v>191</v>
      </c>
      <c r="C3808" t="s">
        <v>179</v>
      </c>
      <c r="D3808">
        <v>2018</v>
      </c>
      <c r="G3808" t="s">
        <v>39</v>
      </c>
      <c r="I3808" t="s">
        <v>30</v>
      </c>
      <c r="K3808">
        <v>31.07</v>
      </c>
      <c r="L3808" t="s">
        <v>155</v>
      </c>
    </row>
    <row r="3809" spans="1:12" x14ac:dyDescent="0.3">
      <c r="A3809" t="s">
        <v>178</v>
      </c>
      <c r="B3809" t="s">
        <v>191</v>
      </c>
      <c r="C3809" t="s">
        <v>179</v>
      </c>
      <c r="D3809">
        <v>2018</v>
      </c>
      <c r="G3809" t="s">
        <v>200</v>
      </c>
      <c r="I3809" t="s">
        <v>30</v>
      </c>
      <c r="K3809">
        <v>29.71</v>
      </c>
      <c r="L3809" t="s">
        <v>155</v>
      </c>
    </row>
    <row r="3810" spans="1:12" x14ac:dyDescent="0.3">
      <c r="A3810" t="s">
        <v>178</v>
      </c>
      <c r="B3810" t="s">
        <v>191</v>
      </c>
      <c r="C3810" t="s">
        <v>179</v>
      </c>
      <c r="D3810">
        <v>2018</v>
      </c>
      <c r="G3810" t="s">
        <v>66</v>
      </c>
      <c r="I3810" t="s">
        <v>30</v>
      </c>
      <c r="K3810">
        <v>10.949</v>
      </c>
      <c r="L3810" t="s">
        <v>155</v>
      </c>
    </row>
    <row r="3811" spans="1:12" x14ac:dyDescent="0.3">
      <c r="A3811" t="s">
        <v>178</v>
      </c>
      <c r="B3811" t="s">
        <v>191</v>
      </c>
      <c r="C3811" t="s">
        <v>179</v>
      </c>
      <c r="D3811">
        <v>2018</v>
      </c>
      <c r="G3811" t="s">
        <v>67</v>
      </c>
      <c r="I3811" t="s">
        <v>30</v>
      </c>
      <c r="K3811">
        <v>31.7</v>
      </c>
      <c r="L3811" t="s">
        <v>155</v>
      </c>
    </row>
    <row r="3812" spans="1:12" x14ac:dyDescent="0.3">
      <c r="A3812" t="s">
        <v>178</v>
      </c>
      <c r="B3812" t="s">
        <v>191</v>
      </c>
      <c r="C3812" t="s">
        <v>179</v>
      </c>
      <c r="D3812">
        <v>2018</v>
      </c>
      <c r="G3812" t="s">
        <v>40</v>
      </c>
      <c r="I3812" t="s">
        <v>30</v>
      </c>
      <c r="K3812">
        <v>1199.32</v>
      </c>
      <c r="L3812" t="s">
        <v>155</v>
      </c>
    </row>
    <row r="3813" spans="1:12" x14ac:dyDescent="0.3">
      <c r="A3813" t="s">
        <v>178</v>
      </c>
      <c r="B3813" t="s">
        <v>191</v>
      </c>
      <c r="C3813" t="s">
        <v>179</v>
      </c>
      <c r="D3813">
        <v>2018</v>
      </c>
      <c r="G3813" t="s">
        <v>41</v>
      </c>
      <c r="I3813" t="s">
        <v>30</v>
      </c>
      <c r="K3813">
        <v>2395.98</v>
      </c>
      <c r="L3813" t="s">
        <v>155</v>
      </c>
    </row>
    <row r="3814" spans="1:12" x14ac:dyDescent="0.3">
      <c r="A3814" t="s">
        <v>178</v>
      </c>
      <c r="B3814" t="s">
        <v>191</v>
      </c>
      <c r="C3814" t="s">
        <v>179</v>
      </c>
      <c r="D3814">
        <v>2018</v>
      </c>
      <c r="G3814" t="s">
        <v>42</v>
      </c>
      <c r="I3814" t="s">
        <v>30</v>
      </c>
      <c r="L3814" t="s">
        <v>155</v>
      </c>
    </row>
    <row r="3815" spans="1:12" x14ac:dyDescent="0.3">
      <c r="A3815" t="s">
        <v>178</v>
      </c>
      <c r="B3815" t="s">
        <v>191</v>
      </c>
      <c r="C3815" t="s">
        <v>179</v>
      </c>
      <c r="D3815">
        <v>2019</v>
      </c>
      <c r="G3815" t="s">
        <v>196</v>
      </c>
      <c r="I3815" t="s">
        <v>30</v>
      </c>
      <c r="K3815">
        <v>47.05</v>
      </c>
      <c r="L3815" t="s">
        <v>155</v>
      </c>
    </row>
    <row r="3816" spans="1:12" x14ac:dyDescent="0.3">
      <c r="A3816" t="s">
        <v>178</v>
      </c>
      <c r="B3816" t="s">
        <v>191</v>
      </c>
      <c r="C3816" t="s">
        <v>179</v>
      </c>
      <c r="D3816">
        <v>2019</v>
      </c>
      <c r="G3816" t="s">
        <v>33</v>
      </c>
      <c r="I3816" t="s">
        <v>30</v>
      </c>
      <c r="K3816">
        <v>19.100000000000001</v>
      </c>
      <c r="L3816" t="s">
        <v>155</v>
      </c>
    </row>
    <row r="3817" spans="1:12" x14ac:dyDescent="0.3">
      <c r="A3817" t="s">
        <v>178</v>
      </c>
      <c r="B3817" t="s">
        <v>191</v>
      </c>
      <c r="C3817" t="s">
        <v>179</v>
      </c>
      <c r="D3817">
        <v>2019</v>
      </c>
      <c r="G3817" t="s">
        <v>34</v>
      </c>
      <c r="I3817" t="s">
        <v>30</v>
      </c>
      <c r="K3817">
        <v>5.27</v>
      </c>
      <c r="L3817" t="s">
        <v>155</v>
      </c>
    </row>
    <row r="3818" spans="1:12" x14ac:dyDescent="0.3">
      <c r="A3818" t="s">
        <v>178</v>
      </c>
      <c r="B3818" t="s">
        <v>191</v>
      </c>
      <c r="C3818" t="s">
        <v>179</v>
      </c>
      <c r="D3818">
        <v>2019</v>
      </c>
      <c r="G3818" t="s">
        <v>58</v>
      </c>
      <c r="I3818" t="s">
        <v>30</v>
      </c>
      <c r="K3818">
        <v>0</v>
      </c>
      <c r="L3818" t="s">
        <v>155</v>
      </c>
    </row>
    <row r="3819" spans="1:12" x14ac:dyDescent="0.3">
      <c r="A3819" t="s">
        <v>178</v>
      </c>
      <c r="B3819" t="s">
        <v>191</v>
      </c>
      <c r="C3819" t="s">
        <v>179</v>
      </c>
      <c r="D3819">
        <v>2019</v>
      </c>
      <c r="G3819" t="s">
        <v>199</v>
      </c>
      <c r="I3819" t="s">
        <v>30</v>
      </c>
      <c r="K3819">
        <v>61.68</v>
      </c>
      <c r="L3819" t="s">
        <v>155</v>
      </c>
    </row>
    <row r="3820" spans="1:12" x14ac:dyDescent="0.3">
      <c r="A3820" t="s">
        <v>178</v>
      </c>
      <c r="B3820" t="s">
        <v>191</v>
      </c>
      <c r="C3820" t="s">
        <v>179</v>
      </c>
      <c r="D3820">
        <v>2019</v>
      </c>
      <c r="G3820" t="s">
        <v>112</v>
      </c>
      <c r="I3820" t="s">
        <v>30</v>
      </c>
      <c r="K3820">
        <v>1475.95</v>
      </c>
      <c r="L3820" t="s">
        <v>155</v>
      </c>
    </row>
    <row r="3821" spans="1:12" x14ac:dyDescent="0.3">
      <c r="A3821" t="s">
        <v>178</v>
      </c>
      <c r="B3821" t="s">
        <v>191</v>
      </c>
      <c r="C3821" t="s">
        <v>179</v>
      </c>
      <c r="D3821">
        <v>2019</v>
      </c>
      <c r="G3821" t="s">
        <v>35</v>
      </c>
      <c r="I3821" t="s">
        <v>30</v>
      </c>
      <c r="K3821">
        <v>6688.78</v>
      </c>
      <c r="L3821" t="s">
        <v>155</v>
      </c>
    </row>
    <row r="3822" spans="1:12" x14ac:dyDescent="0.3">
      <c r="A3822" t="s">
        <v>178</v>
      </c>
      <c r="B3822" t="s">
        <v>191</v>
      </c>
      <c r="C3822" t="s">
        <v>179</v>
      </c>
      <c r="D3822">
        <v>2019</v>
      </c>
      <c r="G3822" t="s">
        <v>36</v>
      </c>
      <c r="I3822" t="s">
        <v>30</v>
      </c>
      <c r="K3822">
        <v>166.202</v>
      </c>
      <c r="L3822" t="s">
        <v>155</v>
      </c>
    </row>
    <row r="3823" spans="1:12" x14ac:dyDescent="0.3">
      <c r="A3823" t="s">
        <v>178</v>
      </c>
      <c r="B3823" t="s">
        <v>191</v>
      </c>
      <c r="C3823" t="s">
        <v>179</v>
      </c>
      <c r="D3823">
        <v>2019</v>
      </c>
      <c r="G3823" t="s">
        <v>29</v>
      </c>
      <c r="I3823" t="s">
        <v>30</v>
      </c>
      <c r="K3823">
        <v>1444.08</v>
      </c>
      <c r="L3823" t="s">
        <v>155</v>
      </c>
    </row>
    <row r="3824" spans="1:12" x14ac:dyDescent="0.3">
      <c r="A3824" t="s">
        <v>178</v>
      </c>
      <c r="B3824" t="s">
        <v>191</v>
      </c>
      <c r="C3824" t="s">
        <v>179</v>
      </c>
      <c r="D3824">
        <v>2019</v>
      </c>
      <c r="G3824" t="s">
        <v>59</v>
      </c>
      <c r="I3824" t="s">
        <v>30</v>
      </c>
      <c r="K3824">
        <v>33.840000000000003</v>
      </c>
      <c r="L3824" t="s">
        <v>155</v>
      </c>
    </row>
    <row r="3825" spans="1:12" x14ac:dyDescent="0.3">
      <c r="A3825" t="s">
        <v>178</v>
      </c>
      <c r="B3825" t="s">
        <v>191</v>
      </c>
      <c r="C3825" t="s">
        <v>179</v>
      </c>
      <c r="D3825">
        <v>2019</v>
      </c>
      <c r="G3825" t="s">
        <v>60</v>
      </c>
      <c r="I3825" t="s">
        <v>30</v>
      </c>
      <c r="K3825">
        <v>7837.48</v>
      </c>
      <c r="L3825" t="s">
        <v>155</v>
      </c>
    </row>
    <row r="3826" spans="1:12" x14ac:dyDescent="0.3">
      <c r="A3826" t="s">
        <v>178</v>
      </c>
      <c r="B3826" t="s">
        <v>191</v>
      </c>
      <c r="C3826" t="s">
        <v>179</v>
      </c>
      <c r="D3826">
        <v>2019</v>
      </c>
      <c r="G3826" t="s">
        <v>197</v>
      </c>
      <c r="I3826" t="s">
        <v>30</v>
      </c>
      <c r="K3826">
        <v>25.93</v>
      </c>
      <c r="L3826" t="s">
        <v>155</v>
      </c>
    </row>
    <row r="3827" spans="1:12" x14ac:dyDescent="0.3">
      <c r="A3827" t="s">
        <v>178</v>
      </c>
      <c r="B3827" t="s">
        <v>191</v>
      </c>
      <c r="C3827" t="s">
        <v>179</v>
      </c>
      <c r="D3827">
        <v>2019</v>
      </c>
      <c r="G3827" t="s">
        <v>37</v>
      </c>
      <c r="I3827" t="s">
        <v>30</v>
      </c>
      <c r="K3827">
        <v>2.2999999999999998</v>
      </c>
      <c r="L3827" t="s">
        <v>155</v>
      </c>
    </row>
    <row r="3828" spans="1:12" x14ac:dyDescent="0.3">
      <c r="A3828" t="s">
        <v>178</v>
      </c>
      <c r="B3828" t="s">
        <v>191</v>
      </c>
      <c r="C3828" t="s">
        <v>179</v>
      </c>
      <c r="D3828">
        <v>2019</v>
      </c>
      <c r="G3828" t="s">
        <v>61</v>
      </c>
      <c r="I3828" t="s">
        <v>30</v>
      </c>
      <c r="K3828">
        <v>2658.33</v>
      </c>
      <c r="L3828" t="s">
        <v>155</v>
      </c>
    </row>
    <row r="3829" spans="1:12" x14ac:dyDescent="0.3">
      <c r="A3829" t="s">
        <v>178</v>
      </c>
      <c r="B3829" t="s">
        <v>191</v>
      </c>
      <c r="C3829" t="s">
        <v>179</v>
      </c>
      <c r="D3829">
        <v>2019</v>
      </c>
      <c r="G3829" t="s">
        <v>62</v>
      </c>
      <c r="I3829" t="s">
        <v>30</v>
      </c>
      <c r="K3829">
        <v>4.9450000000000003</v>
      </c>
      <c r="L3829" t="s">
        <v>155</v>
      </c>
    </row>
    <row r="3830" spans="1:12" x14ac:dyDescent="0.3">
      <c r="A3830" t="s">
        <v>178</v>
      </c>
      <c r="B3830" t="s">
        <v>191</v>
      </c>
      <c r="C3830" t="s">
        <v>179</v>
      </c>
      <c r="D3830">
        <v>2019</v>
      </c>
      <c r="G3830" t="s">
        <v>63</v>
      </c>
      <c r="I3830" t="s">
        <v>30</v>
      </c>
      <c r="K3830">
        <v>1.76</v>
      </c>
      <c r="L3830" t="s">
        <v>155</v>
      </c>
    </row>
    <row r="3831" spans="1:12" x14ac:dyDescent="0.3">
      <c r="A3831" t="s">
        <v>178</v>
      </c>
      <c r="B3831" t="s">
        <v>191</v>
      </c>
      <c r="C3831" t="s">
        <v>179</v>
      </c>
      <c r="D3831">
        <v>2019</v>
      </c>
      <c r="G3831" t="s">
        <v>43</v>
      </c>
      <c r="I3831" t="s">
        <v>30</v>
      </c>
      <c r="K3831">
        <v>3</v>
      </c>
      <c r="L3831" t="s">
        <v>155</v>
      </c>
    </row>
    <row r="3832" spans="1:12" x14ac:dyDescent="0.3">
      <c r="A3832" t="s">
        <v>178</v>
      </c>
      <c r="B3832" t="s">
        <v>191</v>
      </c>
      <c r="C3832" t="s">
        <v>179</v>
      </c>
      <c r="D3832">
        <v>2019</v>
      </c>
      <c r="G3832" t="s">
        <v>64</v>
      </c>
      <c r="I3832" t="s">
        <v>30</v>
      </c>
      <c r="K3832">
        <v>3.6509999999999998</v>
      </c>
      <c r="L3832" t="s">
        <v>155</v>
      </c>
    </row>
    <row r="3833" spans="1:12" x14ac:dyDescent="0.3">
      <c r="A3833" t="s">
        <v>178</v>
      </c>
      <c r="B3833" t="s">
        <v>191</v>
      </c>
      <c r="C3833" t="s">
        <v>179</v>
      </c>
      <c r="D3833">
        <v>2019</v>
      </c>
      <c r="G3833" t="s">
        <v>198</v>
      </c>
      <c r="I3833" t="s">
        <v>30</v>
      </c>
      <c r="K3833">
        <v>2158.9899999999998</v>
      </c>
      <c r="L3833" t="s">
        <v>155</v>
      </c>
    </row>
    <row r="3834" spans="1:12" x14ac:dyDescent="0.3">
      <c r="A3834" t="s">
        <v>178</v>
      </c>
      <c r="B3834" t="s">
        <v>191</v>
      </c>
      <c r="C3834" t="s">
        <v>179</v>
      </c>
      <c r="D3834">
        <v>2019</v>
      </c>
      <c r="G3834" t="s">
        <v>38</v>
      </c>
      <c r="I3834" t="s">
        <v>30</v>
      </c>
      <c r="L3834" t="s">
        <v>155</v>
      </c>
    </row>
    <row r="3835" spans="1:12" x14ac:dyDescent="0.3">
      <c r="A3835" t="s">
        <v>178</v>
      </c>
      <c r="B3835" t="s">
        <v>191</v>
      </c>
      <c r="C3835" t="s">
        <v>179</v>
      </c>
      <c r="D3835">
        <v>2019</v>
      </c>
      <c r="G3835" t="s">
        <v>65</v>
      </c>
      <c r="I3835" t="s">
        <v>30</v>
      </c>
      <c r="K3835">
        <v>176.29</v>
      </c>
      <c r="L3835" t="s">
        <v>155</v>
      </c>
    </row>
    <row r="3836" spans="1:12" x14ac:dyDescent="0.3">
      <c r="A3836" t="s">
        <v>178</v>
      </c>
      <c r="B3836" t="s">
        <v>191</v>
      </c>
      <c r="C3836" t="s">
        <v>179</v>
      </c>
      <c r="D3836">
        <v>2019</v>
      </c>
      <c r="G3836" t="s">
        <v>39</v>
      </c>
      <c r="I3836" t="s">
        <v>30</v>
      </c>
      <c r="K3836">
        <v>30.27</v>
      </c>
      <c r="L3836" t="s">
        <v>155</v>
      </c>
    </row>
    <row r="3837" spans="1:12" x14ac:dyDescent="0.3">
      <c r="A3837" t="s">
        <v>178</v>
      </c>
      <c r="B3837" t="s">
        <v>191</v>
      </c>
      <c r="C3837" t="s">
        <v>179</v>
      </c>
      <c r="D3837">
        <v>2019</v>
      </c>
      <c r="G3837" t="s">
        <v>200</v>
      </c>
      <c r="I3837" t="s">
        <v>30</v>
      </c>
      <c r="K3837">
        <v>30.16</v>
      </c>
      <c r="L3837" t="s">
        <v>155</v>
      </c>
    </row>
    <row r="3838" spans="1:12" x14ac:dyDescent="0.3">
      <c r="A3838" t="s">
        <v>178</v>
      </c>
      <c r="B3838" t="s">
        <v>191</v>
      </c>
      <c r="C3838" t="s">
        <v>179</v>
      </c>
      <c r="D3838">
        <v>2019</v>
      </c>
      <c r="G3838" t="s">
        <v>66</v>
      </c>
      <c r="I3838" t="s">
        <v>30</v>
      </c>
      <c r="K3838">
        <v>12.334</v>
      </c>
      <c r="L3838" t="s">
        <v>155</v>
      </c>
    </row>
    <row r="3839" spans="1:12" x14ac:dyDescent="0.3">
      <c r="A3839" t="s">
        <v>178</v>
      </c>
      <c r="B3839" t="s">
        <v>191</v>
      </c>
      <c r="C3839" t="s">
        <v>179</v>
      </c>
      <c r="D3839">
        <v>2019</v>
      </c>
      <c r="G3839" t="s">
        <v>67</v>
      </c>
      <c r="I3839" t="s">
        <v>30</v>
      </c>
      <c r="K3839">
        <v>31.71</v>
      </c>
      <c r="L3839" t="s">
        <v>155</v>
      </c>
    </row>
    <row r="3840" spans="1:12" x14ac:dyDescent="0.3">
      <c r="A3840" t="s">
        <v>178</v>
      </c>
      <c r="B3840" t="s">
        <v>191</v>
      </c>
      <c r="C3840" t="s">
        <v>179</v>
      </c>
      <c r="D3840">
        <v>2019</v>
      </c>
      <c r="G3840" t="s">
        <v>40</v>
      </c>
      <c r="I3840" t="s">
        <v>30</v>
      </c>
      <c r="K3840">
        <v>1179.6400000000001</v>
      </c>
      <c r="L3840" t="s">
        <v>155</v>
      </c>
    </row>
    <row r="3841" spans="1:12" x14ac:dyDescent="0.3">
      <c r="A3841" t="s">
        <v>178</v>
      </c>
      <c r="B3841" t="s">
        <v>191</v>
      </c>
      <c r="C3841" t="s">
        <v>179</v>
      </c>
      <c r="D3841">
        <v>2019</v>
      </c>
      <c r="G3841" t="s">
        <v>41</v>
      </c>
      <c r="I3841" t="s">
        <v>30</v>
      </c>
      <c r="K3841">
        <v>2449.66</v>
      </c>
      <c r="L3841" t="s">
        <v>155</v>
      </c>
    </row>
    <row r="3842" spans="1:12" x14ac:dyDescent="0.3">
      <c r="A3842" t="s">
        <v>178</v>
      </c>
      <c r="B3842" t="s">
        <v>191</v>
      </c>
      <c r="C3842" t="s">
        <v>179</v>
      </c>
      <c r="D3842">
        <v>2019</v>
      </c>
      <c r="G3842" t="s">
        <v>42</v>
      </c>
      <c r="I3842" t="s">
        <v>30</v>
      </c>
      <c r="L3842" t="s">
        <v>155</v>
      </c>
    </row>
    <row r="3843" spans="1:12" x14ac:dyDescent="0.3">
      <c r="A3843" t="s">
        <v>178</v>
      </c>
      <c r="B3843" t="s">
        <v>191</v>
      </c>
      <c r="C3843" t="s">
        <v>179</v>
      </c>
      <c r="D3843">
        <v>2020</v>
      </c>
      <c r="G3843" t="s">
        <v>196</v>
      </c>
      <c r="I3843" t="s">
        <v>30</v>
      </c>
      <c r="K3843">
        <v>44.39</v>
      </c>
      <c r="L3843" t="s">
        <v>155</v>
      </c>
    </row>
    <row r="3844" spans="1:12" x14ac:dyDescent="0.3">
      <c r="A3844" t="s">
        <v>178</v>
      </c>
      <c r="B3844" t="s">
        <v>191</v>
      </c>
      <c r="C3844" t="s">
        <v>179</v>
      </c>
      <c r="D3844">
        <v>2020</v>
      </c>
      <c r="G3844" t="s">
        <v>33</v>
      </c>
      <c r="I3844" t="s">
        <v>30</v>
      </c>
      <c r="K3844">
        <v>17.760000000000002</v>
      </c>
      <c r="L3844" t="s">
        <v>155</v>
      </c>
    </row>
    <row r="3845" spans="1:12" x14ac:dyDescent="0.3">
      <c r="A3845" t="s">
        <v>178</v>
      </c>
      <c r="B3845" t="s">
        <v>191</v>
      </c>
      <c r="C3845" t="s">
        <v>179</v>
      </c>
      <c r="D3845">
        <v>2020</v>
      </c>
      <c r="G3845" t="s">
        <v>34</v>
      </c>
      <c r="I3845" t="s">
        <v>30</v>
      </c>
      <c r="K3845">
        <v>4.7</v>
      </c>
      <c r="L3845" t="s">
        <v>155</v>
      </c>
    </row>
    <row r="3846" spans="1:12" x14ac:dyDescent="0.3">
      <c r="A3846" t="s">
        <v>178</v>
      </c>
      <c r="B3846" t="s">
        <v>191</v>
      </c>
      <c r="C3846" t="s">
        <v>179</v>
      </c>
      <c r="D3846">
        <v>2020</v>
      </c>
      <c r="G3846" t="s">
        <v>58</v>
      </c>
      <c r="I3846" t="s">
        <v>30</v>
      </c>
      <c r="K3846">
        <v>0</v>
      </c>
      <c r="L3846" t="s">
        <v>155</v>
      </c>
    </row>
    <row r="3847" spans="1:12" x14ac:dyDescent="0.3">
      <c r="A3847" t="s">
        <v>178</v>
      </c>
      <c r="B3847" t="s">
        <v>191</v>
      </c>
      <c r="C3847" t="s">
        <v>179</v>
      </c>
      <c r="D3847">
        <v>2020</v>
      </c>
      <c r="G3847" t="s">
        <v>199</v>
      </c>
      <c r="I3847" t="s">
        <v>30</v>
      </c>
      <c r="K3847">
        <v>57.5</v>
      </c>
      <c r="L3847" t="s">
        <v>155</v>
      </c>
    </row>
    <row r="3848" spans="1:12" x14ac:dyDescent="0.3">
      <c r="A3848" t="s">
        <v>178</v>
      </c>
      <c r="B3848" t="s">
        <v>191</v>
      </c>
      <c r="C3848" t="s">
        <v>179</v>
      </c>
      <c r="D3848">
        <v>2020</v>
      </c>
      <c r="G3848" t="s">
        <v>112</v>
      </c>
      <c r="I3848" t="s">
        <v>30</v>
      </c>
      <c r="K3848">
        <v>1591.48</v>
      </c>
      <c r="L3848" t="s">
        <v>155</v>
      </c>
    </row>
    <row r="3849" spans="1:12" x14ac:dyDescent="0.3">
      <c r="A3849" t="s">
        <v>178</v>
      </c>
      <c r="B3849" t="s">
        <v>191</v>
      </c>
      <c r="C3849" t="s">
        <v>179</v>
      </c>
      <c r="D3849">
        <v>2020</v>
      </c>
      <c r="G3849" t="s">
        <v>35</v>
      </c>
      <c r="I3849" t="s">
        <v>30</v>
      </c>
      <c r="K3849">
        <v>6570.75</v>
      </c>
      <c r="L3849" t="s">
        <v>155</v>
      </c>
    </row>
    <row r="3850" spans="1:12" x14ac:dyDescent="0.3">
      <c r="A3850" t="s">
        <v>178</v>
      </c>
      <c r="B3850" t="s">
        <v>191</v>
      </c>
      <c r="C3850" t="s">
        <v>179</v>
      </c>
      <c r="D3850">
        <v>2020</v>
      </c>
      <c r="G3850" t="s">
        <v>36</v>
      </c>
      <c r="I3850" t="s">
        <v>30</v>
      </c>
      <c r="K3850">
        <v>156.25899999999999</v>
      </c>
      <c r="L3850" t="s">
        <v>155</v>
      </c>
    </row>
    <row r="3851" spans="1:12" x14ac:dyDescent="0.3">
      <c r="A3851" t="s">
        <v>178</v>
      </c>
      <c r="B3851" t="s">
        <v>191</v>
      </c>
      <c r="C3851" t="s">
        <v>179</v>
      </c>
      <c r="D3851">
        <v>2020</v>
      </c>
      <c r="G3851" t="s">
        <v>29</v>
      </c>
      <c r="I3851" t="s">
        <v>30</v>
      </c>
      <c r="K3851">
        <v>1358</v>
      </c>
      <c r="L3851" t="s">
        <v>155</v>
      </c>
    </row>
    <row r="3852" spans="1:12" x14ac:dyDescent="0.3">
      <c r="A3852" t="s">
        <v>178</v>
      </c>
      <c r="B3852" t="s">
        <v>191</v>
      </c>
      <c r="C3852" t="s">
        <v>179</v>
      </c>
      <c r="D3852">
        <v>2020</v>
      </c>
      <c r="G3852" t="s">
        <v>59</v>
      </c>
      <c r="I3852" t="s">
        <v>30</v>
      </c>
      <c r="K3852">
        <v>17.64</v>
      </c>
      <c r="L3852" t="s">
        <v>155</v>
      </c>
    </row>
    <row r="3853" spans="1:12" x14ac:dyDescent="0.3">
      <c r="A3853" t="s">
        <v>178</v>
      </c>
      <c r="B3853" t="s">
        <v>191</v>
      </c>
      <c r="C3853" t="s">
        <v>179</v>
      </c>
      <c r="D3853">
        <v>2020</v>
      </c>
      <c r="G3853" t="s">
        <v>60</v>
      </c>
      <c r="I3853" t="s">
        <v>30</v>
      </c>
      <c r="K3853">
        <v>7354.28</v>
      </c>
      <c r="L3853" t="s">
        <v>155</v>
      </c>
    </row>
    <row r="3854" spans="1:12" x14ac:dyDescent="0.3">
      <c r="A3854" t="s">
        <v>178</v>
      </c>
      <c r="B3854" t="s">
        <v>191</v>
      </c>
      <c r="C3854" t="s">
        <v>179</v>
      </c>
      <c r="D3854">
        <v>2020</v>
      </c>
      <c r="G3854" t="s">
        <v>197</v>
      </c>
      <c r="I3854" t="s">
        <v>30</v>
      </c>
      <c r="K3854">
        <v>22.88</v>
      </c>
      <c r="L3854" t="s">
        <v>155</v>
      </c>
    </row>
    <row r="3855" spans="1:12" x14ac:dyDescent="0.3">
      <c r="A3855" t="s">
        <v>178</v>
      </c>
      <c r="B3855" t="s">
        <v>191</v>
      </c>
      <c r="C3855" t="s">
        <v>179</v>
      </c>
      <c r="D3855">
        <v>2020</v>
      </c>
      <c r="G3855" t="s">
        <v>37</v>
      </c>
      <c r="I3855" t="s">
        <v>30</v>
      </c>
      <c r="K3855">
        <v>2.1</v>
      </c>
      <c r="L3855" t="s">
        <v>155</v>
      </c>
    </row>
    <row r="3856" spans="1:12" x14ac:dyDescent="0.3">
      <c r="A3856" t="s">
        <v>178</v>
      </c>
      <c r="B3856" t="s">
        <v>191</v>
      </c>
      <c r="C3856" t="s">
        <v>179</v>
      </c>
      <c r="D3856">
        <v>2020</v>
      </c>
      <c r="G3856" t="s">
        <v>61</v>
      </c>
      <c r="I3856" t="s">
        <v>30</v>
      </c>
      <c r="K3856">
        <v>2645.11</v>
      </c>
      <c r="L3856" t="s">
        <v>155</v>
      </c>
    </row>
    <row r="3857" spans="1:12" x14ac:dyDescent="0.3">
      <c r="A3857" t="s">
        <v>178</v>
      </c>
      <c r="B3857" t="s">
        <v>191</v>
      </c>
      <c r="C3857" t="s">
        <v>179</v>
      </c>
      <c r="D3857">
        <v>2020</v>
      </c>
      <c r="G3857" t="s">
        <v>62</v>
      </c>
      <c r="I3857" t="s">
        <v>30</v>
      </c>
      <c r="K3857">
        <v>4.7889999999999997</v>
      </c>
      <c r="L3857" t="s">
        <v>155</v>
      </c>
    </row>
    <row r="3858" spans="1:12" x14ac:dyDescent="0.3">
      <c r="A3858" t="s">
        <v>178</v>
      </c>
      <c r="B3858" t="s">
        <v>191</v>
      </c>
      <c r="C3858" t="s">
        <v>179</v>
      </c>
      <c r="D3858">
        <v>2020</v>
      </c>
      <c r="G3858" t="s">
        <v>63</v>
      </c>
      <c r="I3858" t="s">
        <v>30</v>
      </c>
      <c r="K3858">
        <v>1.53</v>
      </c>
      <c r="L3858" t="s">
        <v>155</v>
      </c>
    </row>
    <row r="3859" spans="1:12" x14ac:dyDescent="0.3">
      <c r="A3859" t="s">
        <v>178</v>
      </c>
      <c r="B3859" t="s">
        <v>191</v>
      </c>
      <c r="C3859" t="s">
        <v>179</v>
      </c>
      <c r="D3859">
        <v>2020</v>
      </c>
      <c r="G3859" t="s">
        <v>43</v>
      </c>
      <c r="I3859" t="s">
        <v>30</v>
      </c>
      <c r="K3859">
        <v>3.12</v>
      </c>
      <c r="L3859" t="s">
        <v>155</v>
      </c>
    </row>
    <row r="3860" spans="1:12" x14ac:dyDescent="0.3">
      <c r="A3860" t="s">
        <v>178</v>
      </c>
      <c r="B3860" t="s">
        <v>191</v>
      </c>
      <c r="C3860" t="s">
        <v>179</v>
      </c>
      <c r="D3860">
        <v>2020</v>
      </c>
      <c r="G3860" t="s">
        <v>64</v>
      </c>
      <c r="I3860" t="s">
        <v>30</v>
      </c>
      <c r="K3860">
        <v>3.4529999999999998</v>
      </c>
      <c r="L3860" t="s">
        <v>155</v>
      </c>
    </row>
    <row r="3861" spans="1:12" x14ac:dyDescent="0.3">
      <c r="A3861" t="s">
        <v>178</v>
      </c>
      <c r="B3861" t="s">
        <v>191</v>
      </c>
      <c r="C3861" t="s">
        <v>179</v>
      </c>
      <c r="D3861">
        <v>2020</v>
      </c>
      <c r="G3861" t="s">
        <v>198</v>
      </c>
      <c r="I3861" t="s">
        <v>30</v>
      </c>
      <c r="K3861">
        <v>1.4019999999999999</v>
      </c>
      <c r="L3861" t="s">
        <v>155</v>
      </c>
    </row>
    <row r="3862" spans="1:12" x14ac:dyDescent="0.3">
      <c r="A3862" t="s">
        <v>178</v>
      </c>
      <c r="B3862" t="s">
        <v>191</v>
      </c>
      <c r="C3862" t="s">
        <v>179</v>
      </c>
      <c r="D3862">
        <v>2020</v>
      </c>
      <c r="G3862" t="s">
        <v>38</v>
      </c>
      <c r="I3862" t="s">
        <v>30</v>
      </c>
      <c r="L3862" t="s">
        <v>155</v>
      </c>
    </row>
    <row r="3863" spans="1:12" x14ac:dyDescent="0.3">
      <c r="A3863" t="s">
        <v>178</v>
      </c>
      <c r="B3863" t="s">
        <v>191</v>
      </c>
      <c r="C3863" t="s">
        <v>179</v>
      </c>
      <c r="D3863">
        <v>2020</v>
      </c>
      <c r="G3863" t="s">
        <v>65</v>
      </c>
      <c r="I3863" t="s">
        <v>30</v>
      </c>
      <c r="K3863">
        <v>95.99</v>
      </c>
      <c r="L3863" t="s">
        <v>155</v>
      </c>
    </row>
    <row r="3864" spans="1:12" x14ac:dyDescent="0.3">
      <c r="A3864" t="s">
        <v>178</v>
      </c>
      <c r="B3864" t="s">
        <v>191</v>
      </c>
      <c r="C3864" t="s">
        <v>179</v>
      </c>
      <c r="D3864">
        <v>2020</v>
      </c>
      <c r="G3864" t="s">
        <v>39</v>
      </c>
      <c r="I3864" t="s">
        <v>30</v>
      </c>
      <c r="K3864">
        <v>29.92</v>
      </c>
      <c r="L3864" t="s">
        <v>155</v>
      </c>
    </row>
    <row r="3865" spans="1:12" x14ac:dyDescent="0.3">
      <c r="A3865" t="s">
        <v>178</v>
      </c>
      <c r="B3865" t="s">
        <v>191</v>
      </c>
      <c r="C3865" t="s">
        <v>179</v>
      </c>
      <c r="D3865">
        <v>2020</v>
      </c>
      <c r="G3865" t="s">
        <v>200</v>
      </c>
      <c r="I3865" t="s">
        <v>30</v>
      </c>
      <c r="K3865">
        <v>29.1</v>
      </c>
      <c r="L3865" t="s">
        <v>155</v>
      </c>
    </row>
    <row r="3866" spans="1:12" x14ac:dyDescent="0.3">
      <c r="A3866" t="s">
        <v>178</v>
      </c>
      <c r="B3866" t="s">
        <v>191</v>
      </c>
      <c r="C3866" t="s">
        <v>179</v>
      </c>
      <c r="D3866">
        <v>2020</v>
      </c>
      <c r="G3866" t="s">
        <v>66</v>
      </c>
      <c r="I3866" t="s">
        <v>30</v>
      </c>
      <c r="K3866">
        <v>11.885</v>
      </c>
      <c r="L3866" t="s">
        <v>155</v>
      </c>
    </row>
    <row r="3867" spans="1:12" x14ac:dyDescent="0.3">
      <c r="A3867" t="s">
        <v>178</v>
      </c>
      <c r="B3867" t="s">
        <v>191</v>
      </c>
      <c r="C3867" t="s">
        <v>179</v>
      </c>
      <c r="D3867">
        <v>2020</v>
      </c>
      <c r="G3867" t="s">
        <v>67</v>
      </c>
      <c r="I3867" t="s">
        <v>30</v>
      </c>
      <c r="K3867">
        <v>30.95</v>
      </c>
      <c r="L3867" t="s">
        <v>155</v>
      </c>
    </row>
    <row r="3868" spans="1:12" x14ac:dyDescent="0.3">
      <c r="A3868" t="s">
        <v>178</v>
      </c>
      <c r="B3868" t="s">
        <v>191</v>
      </c>
      <c r="C3868" t="s">
        <v>179</v>
      </c>
      <c r="D3868">
        <v>2020</v>
      </c>
      <c r="G3868" t="s">
        <v>40</v>
      </c>
      <c r="I3868" t="s">
        <v>30</v>
      </c>
      <c r="K3868">
        <v>1126.8699999999999</v>
      </c>
      <c r="L3868" t="s">
        <v>155</v>
      </c>
    </row>
    <row r="3869" spans="1:12" x14ac:dyDescent="0.3">
      <c r="A3869" t="s">
        <v>178</v>
      </c>
      <c r="B3869" t="s">
        <v>191</v>
      </c>
      <c r="C3869" t="s">
        <v>179</v>
      </c>
      <c r="D3869">
        <v>2020</v>
      </c>
      <c r="G3869" t="s">
        <v>41</v>
      </c>
      <c r="I3869" t="s">
        <v>30</v>
      </c>
      <c r="K3869">
        <v>2691.63</v>
      </c>
      <c r="L3869" t="s">
        <v>155</v>
      </c>
    </row>
    <row r="3870" spans="1:12" x14ac:dyDescent="0.3">
      <c r="A3870" t="s">
        <v>178</v>
      </c>
      <c r="B3870" t="s">
        <v>191</v>
      </c>
      <c r="C3870" t="s">
        <v>179</v>
      </c>
      <c r="D3870">
        <v>2020</v>
      </c>
      <c r="G3870" t="s">
        <v>42</v>
      </c>
      <c r="I3870" t="s">
        <v>30</v>
      </c>
      <c r="L3870" t="s">
        <v>155</v>
      </c>
    </row>
    <row r="3871" spans="1:12" x14ac:dyDescent="0.3">
      <c r="A3871" t="s">
        <v>178</v>
      </c>
      <c r="B3871" t="s">
        <v>191</v>
      </c>
      <c r="C3871" t="s">
        <v>179</v>
      </c>
      <c r="D3871">
        <v>2021</v>
      </c>
      <c r="G3871" t="s">
        <v>196</v>
      </c>
      <c r="I3871" t="s">
        <v>30</v>
      </c>
      <c r="K3871">
        <v>45.43</v>
      </c>
      <c r="L3871" t="s">
        <v>155</v>
      </c>
    </row>
    <row r="3872" spans="1:12" x14ac:dyDescent="0.3">
      <c r="A3872" t="s">
        <v>178</v>
      </c>
      <c r="B3872" t="s">
        <v>191</v>
      </c>
      <c r="C3872" t="s">
        <v>179</v>
      </c>
      <c r="D3872">
        <v>2021</v>
      </c>
      <c r="G3872" t="s">
        <v>33</v>
      </c>
      <c r="I3872" t="s">
        <v>30</v>
      </c>
      <c r="K3872">
        <v>17.91</v>
      </c>
      <c r="L3872" t="s">
        <v>155</v>
      </c>
    </row>
    <row r="3873" spans="1:12" x14ac:dyDescent="0.3">
      <c r="A3873" t="s">
        <v>178</v>
      </c>
      <c r="B3873" t="s">
        <v>191</v>
      </c>
      <c r="C3873" t="s">
        <v>179</v>
      </c>
      <c r="D3873">
        <v>2021</v>
      </c>
      <c r="G3873" t="s">
        <v>34</v>
      </c>
      <c r="I3873" t="s">
        <v>30</v>
      </c>
      <c r="K3873">
        <v>4.8499999999999996</v>
      </c>
      <c r="L3873" t="s">
        <v>155</v>
      </c>
    </row>
    <row r="3874" spans="1:12" x14ac:dyDescent="0.3">
      <c r="A3874" t="s">
        <v>178</v>
      </c>
      <c r="B3874" t="s">
        <v>191</v>
      </c>
      <c r="C3874" t="s">
        <v>179</v>
      </c>
      <c r="D3874">
        <v>2021</v>
      </c>
      <c r="G3874" t="s">
        <v>58</v>
      </c>
      <c r="I3874" t="s">
        <v>30</v>
      </c>
      <c r="K3874">
        <v>0</v>
      </c>
      <c r="L3874" t="s">
        <v>155</v>
      </c>
    </row>
    <row r="3875" spans="1:12" x14ac:dyDescent="0.3">
      <c r="A3875" t="s">
        <v>178</v>
      </c>
      <c r="B3875" t="s">
        <v>191</v>
      </c>
      <c r="C3875" t="s">
        <v>179</v>
      </c>
      <c r="D3875">
        <v>2021</v>
      </c>
      <c r="G3875" t="s">
        <v>199</v>
      </c>
      <c r="I3875" t="s">
        <v>30</v>
      </c>
      <c r="K3875">
        <v>63.4</v>
      </c>
      <c r="L3875" t="s">
        <v>155</v>
      </c>
    </row>
    <row r="3876" spans="1:12" x14ac:dyDescent="0.3">
      <c r="A3876" t="s">
        <v>178</v>
      </c>
      <c r="B3876" t="s">
        <v>191</v>
      </c>
      <c r="C3876" t="s">
        <v>179</v>
      </c>
      <c r="D3876">
        <v>2021</v>
      </c>
      <c r="G3876" t="s">
        <v>112</v>
      </c>
      <c r="I3876" t="s">
        <v>30</v>
      </c>
      <c r="K3876">
        <v>1528.8</v>
      </c>
      <c r="L3876" t="s">
        <v>155</v>
      </c>
    </row>
    <row r="3877" spans="1:12" x14ac:dyDescent="0.3">
      <c r="A3877" t="s">
        <v>178</v>
      </c>
      <c r="B3877" t="s">
        <v>191</v>
      </c>
      <c r="C3877" t="s">
        <v>179</v>
      </c>
      <c r="D3877">
        <v>2021</v>
      </c>
      <c r="G3877" t="s">
        <v>35</v>
      </c>
      <c r="I3877" t="s">
        <v>30</v>
      </c>
      <c r="K3877">
        <v>6691.31</v>
      </c>
      <c r="L3877" t="s">
        <v>155</v>
      </c>
    </row>
    <row r="3878" spans="1:12" x14ac:dyDescent="0.3">
      <c r="A3878" t="s">
        <v>178</v>
      </c>
      <c r="B3878" t="s">
        <v>191</v>
      </c>
      <c r="C3878" t="s">
        <v>179</v>
      </c>
      <c r="D3878">
        <v>2021</v>
      </c>
      <c r="G3878" t="s">
        <v>36</v>
      </c>
      <c r="I3878" t="s">
        <v>30</v>
      </c>
      <c r="K3878">
        <v>154.999</v>
      </c>
      <c r="L3878" t="s">
        <v>155</v>
      </c>
    </row>
    <row r="3879" spans="1:12" x14ac:dyDescent="0.3">
      <c r="A3879" t="s">
        <v>178</v>
      </c>
      <c r="B3879" t="s">
        <v>191</v>
      </c>
      <c r="C3879" t="s">
        <v>179</v>
      </c>
      <c r="D3879">
        <v>2021</v>
      </c>
      <c r="G3879" t="s">
        <v>29</v>
      </c>
      <c r="I3879" t="s">
        <v>30</v>
      </c>
      <c r="K3879">
        <v>983.3</v>
      </c>
      <c r="L3879" t="s">
        <v>155</v>
      </c>
    </row>
    <row r="3880" spans="1:12" x14ac:dyDescent="0.3">
      <c r="A3880" t="s">
        <v>178</v>
      </c>
      <c r="B3880" t="s">
        <v>191</v>
      </c>
      <c r="C3880" t="s">
        <v>179</v>
      </c>
      <c r="D3880">
        <v>2021</v>
      </c>
      <c r="G3880" t="s">
        <v>59</v>
      </c>
      <c r="I3880" t="s">
        <v>30</v>
      </c>
      <c r="K3880">
        <v>8.4600000000000009</v>
      </c>
      <c r="L3880" t="s">
        <v>155</v>
      </c>
    </row>
    <row r="3881" spans="1:12" x14ac:dyDescent="0.3">
      <c r="A3881" t="s">
        <v>178</v>
      </c>
      <c r="B3881" t="s">
        <v>191</v>
      </c>
      <c r="C3881" t="s">
        <v>179</v>
      </c>
      <c r="D3881">
        <v>2021</v>
      </c>
      <c r="G3881" t="s">
        <v>60</v>
      </c>
      <c r="I3881" t="s">
        <v>30</v>
      </c>
      <c r="K3881">
        <v>7377.17</v>
      </c>
      <c r="L3881" t="s">
        <v>155</v>
      </c>
    </row>
    <row r="3882" spans="1:12" x14ac:dyDescent="0.3">
      <c r="A3882" t="s">
        <v>178</v>
      </c>
      <c r="B3882" t="s">
        <v>191</v>
      </c>
      <c r="C3882" t="s">
        <v>179</v>
      </c>
      <c r="D3882">
        <v>2021</v>
      </c>
      <c r="G3882" t="s">
        <v>197</v>
      </c>
      <c r="I3882" t="s">
        <v>30</v>
      </c>
      <c r="K3882">
        <v>23.16</v>
      </c>
      <c r="L3882" t="s">
        <v>155</v>
      </c>
    </row>
    <row r="3883" spans="1:12" x14ac:dyDescent="0.3">
      <c r="A3883" t="s">
        <v>178</v>
      </c>
      <c r="B3883" t="s">
        <v>191</v>
      </c>
      <c r="C3883" t="s">
        <v>179</v>
      </c>
      <c r="D3883">
        <v>2021</v>
      </c>
      <c r="G3883" t="s">
        <v>37</v>
      </c>
      <c r="I3883" t="s">
        <v>30</v>
      </c>
      <c r="K3883">
        <v>5.3</v>
      </c>
      <c r="L3883" t="s">
        <v>155</v>
      </c>
    </row>
    <row r="3884" spans="1:12" x14ac:dyDescent="0.3">
      <c r="A3884" t="s">
        <v>178</v>
      </c>
      <c r="B3884" t="s">
        <v>191</v>
      </c>
      <c r="C3884" t="s">
        <v>179</v>
      </c>
      <c r="D3884">
        <v>2021</v>
      </c>
      <c r="G3884" t="s">
        <v>61</v>
      </c>
      <c r="I3884" t="s">
        <v>30</v>
      </c>
      <c r="K3884">
        <v>2505.12</v>
      </c>
      <c r="L3884" t="s">
        <v>155</v>
      </c>
    </row>
    <row r="3885" spans="1:12" x14ac:dyDescent="0.3">
      <c r="A3885" t="s">
        <v>178</v>
      </c>
      <c r="B3885" t="s">
        <v>191</v>
      </c>
      <c r="C3885" t="s">
        <v>179</v>
      </c>
      <c r="D3885">
        <v>2021</v>
      </c>
      <c r="G3885" t="s">
        <v>62</v>
      </c>
      <c r="I3885" t="s">
        <v>30</v>
      </c>
      <c r="K3885">
        <v>5.0999999999999996</v>
      </c>
      <c r="L3885" t="s">
        <v>155</v>
      </c>
    </row>
    <row r="3886" spans="1:12" x14ac:dyDescent="0.3">
      <c r="A3886" t="s">
        <v>178</v>
      </c>
      <c r="B3886" t="s">
        <v>191</v>
      </c>
      <c r="C3886" t="s">
        <v>179</v>
      </c>
      <c r="D3886">
        <v>2021</v>
      </c>
      <c r="G3886" t="s">
        <v>63</v>
      </c>
      <c r="I3886" t="s">
        <v>30</v>
      </c>
      <c r="K3886">
        <v>1.6</v>
      </c>
      <c r="L3886" t="s">
        <v>155</v>
      </c>
    </row>
    <row r="3887" spans="1:12" x14ac:dyDescent="0.3">
      <c r="A3887" t="s">
        <v>178</v>
      </c>
      <c r="B3887" t="s">
        <v>191</v>
      </c>
      <c r="C3887" t="s">
        <v>179</v>
      </c>
      <c r="D3887">
        <v>2021</v>
      </c>
      <c r="G3887" t="s">
        <v>43</v>
      </c>
      <c r="I3887" t="s">
        <v>30</v>
      </c>
      <c r="K3887">
        <v>3.01</v>
      </c>
      <c r="L3887" t="s">
        <v>155</v>
      </c>
    </row>
    <row r="3888" spans="1:12" x14ac:dyDescent="0.3">
      <c r="A3888" t="s">
        <v>178</v>
      </c>
      <c r="B3888" t="s">
        <v>191</v>
      </c>
      <c r="C3888" t="s">
        <v>179</v>
      </c>
      <c r="D3888">
        <v>2021</v>
      </c>
      <c r="G3888" t="s">
        <v>64</v>
      </c>
      <c r="I3888" t="s">
        <v>30</v>
      </c>
      <c r="K3888">
        <v>3.5449999999999999</v>
      </c>
      <c r="L3888" t="s">
        <v>155</v>
      </c>
    </row>
    <row r="3889" spans="1:12" x14ac:dyDescent="0.3">
      <c r="A3889" t="s">
        <v>178</v>
      </c>
      <c r="B3889" t="s">
        <v>191</v>
      </c>
      <c r="C3889" t="s">
        <v>179</v>
      </c>
      <c r="D3889">
        <v>2021</v>
      </c>
      <c r="G3889" t="s">
        <v>198</v>
      </c>
      <c r="I3889" t="s">
        <v>30</v>
      </c>
      <c r="K3889">
        <v>1.1910000000000001</v>
      </c>
      <c r="L3889" t="s">
        <v>155</v>
      </c>
    </row>
    <row r="3890" spans="1:12" x14ac:dyDescent="0.3">
      <c r="A3890" t="s">
        <v>178</v>
      </c>
      <c r="B3890" t="s">
        <v>191</v>
      </c>
      <c r="C3890" t="s">
        <v>179</v>
      </c>
      <c r="D3890">
        <v>2021</v>
      </c>
      <c r="G3890" t="s">
        <v>38</v>
      </c>
      <c r="I3890" t="s">
        <v>30</v>
      </c>
      <c r="L3890" t="s">
        <v>155</v>
      </c>
    </row>
    <row r="3891" spans="1:12" x14ac:dyDescent="0.3">
      <c r="A3891" t="s">
        <v>178</v>
      </c>
      <c r="B3891" t="s">
        <v>191</v>
      </c>
      <c r="C3891" t="s">
        <v>179</v>
      </c>
      <c r="D3891">
        <v>2021</v>
      </c>
      <c r="G3891" t="s">
        <v>65</v>
      </c>
      <c r="I3891" t="s">
        <v>30</v>
      </c>
      <c r="K3891">
        <v>115.89</v>
      </c>
      <c r="L3891" t="s">
        <v>155</v>
      </c>
    </row>
    <row r="3892" spans="1:12" x14ac:dyDescent="0.3">
      <c r="A3892" t="s">
        <v>178</v>
      </c>
      <c r="B3892" t="s">
        <v>191</v>
      </c>
      <c r="C3892" t="s">
        <v>179</v>
      </c>
      <c r="D3892">
        <v>2021</v>
      </c>
      <c r="G3892" t="s">
        <v>39</v>
      </c>
      <c r="I3892" t="s">
        <v>30</v>
      </c>
      <c r="K3892">
        <v>29.56</v>
      </c>
      <c r="L3892" t="s">
        <v>155</v>
      </c>
    </row>
    <row r="3893" spans="1:12" x14ac:dyDescent="0.3">
      <c r="A3893" t="s">
        <v>178</v>
      </c>
      <c r="B3893" t="s">
        <v>191</v>
      </c>
      <c r="C3893" t="s">
        <v>179</v>
      </c>
      <c r="D3893">
        <v>2021</v>
      </c>
      <c r="G3893" t="s">
        <v>200</v>
      </c>
      <c r="I3893" t="s">
        <v>30</v>
      </c>
      <c r="K3893">
        <v>32.33</v>
      </c>
      <c r="L3893" t="s">
        <v>155</v>
      </c>
    </row>
    <row r="3894" spans="1:12" x14ac:dyDescent="0.3">
      <c r="A3894" t="s">
        <v>178</v>
      </c>
      <c r="B3894" t="s">
        <v>191</v>
      </c>
      <c r="C3894" t="s">
        <v>179</v>
      </c>
      <c r="D3894">
        <v>2021</v>
      </c>
      <c r="G3894" t="s">
        <v>66</v>
      </c>
      <c r="I3894" t="s">
        <v>30</v>
      </c>
      <c r="K3894">
        <v>10.015000000000001</v>
      </c>
      <c r="L3894" t="s">
        <v>155</v>
      </c>
    </row>
    <row r="3895" spans="1:12" x14ac:dyDescent="0.3">
      <c r="A3895" t="s">
        <v>178</v>
      </c>
      <c r="B3895" t="s">
        <v>191</v>
      </c>
      <c r="C3895" t="s">
        <v>179</v>
      </c>
      <c r="D3895">
        <v>2021</v>
      </c>
      <c r="G3895" t="s">
        <v>67</v>
      </c>
      <c r="I3895" t="s">
        <v>30</v>
      </c>
      <c r="K3895">
        <v>32.32</v>
      </c>
      <c r="L3895" t="s">
        <v>155</v>
      </c>
    </row>
    <row r="3896" spans="1:12" x14ac:dyDescent="0.3">
      <c r="A3896" t="s">
        <v>178</v>
      </c>
      <c r="B3896" t="s">
        <v>191</v>
      </c>
      <c r="C3896" t="s">
        <v>179</v>
      </c>
      <c r="D3896">
        <v>2021</v>
      </c>
      <c r="G3896" t="s">
        <v>40</v>
      </c>
      <c r="I3896" t="s">
        <v>30</v>
      </c>
      <c r="K3896">
        <v>886.36</v>
      </c>
      <c r="L3896" t="s">
        <v>155</v>
      </c>
    </row>
    <row r="3897" spans="1:12" x14ac:dyDescent="0.3">
      <c r="A3897" t="s">
        <v>178</v>
      </c>
      <c r="B3897" t="s">
        <v>191</v>
      </c>
      <c r="C3897" t="s">
        <v>179</v>
      </c>
      <c r="D3897">
        <v>2021</v>
      </c>
      <c r="G3897" t="s">
        <v>41</v>
      </c>
      <c r="I3897" t="s">
        <v>30</v>
      </c>
      <c r="K3897">
        <v>2640.22</v>
      </c>
      <c r="L3897" t="s">
        <v>155</v>
      </c>
    </row>
    <row r="3898" spans="1:12" x14ac:dyDescent="0.3">
      <c r="A3898" t="s">
        <v>178</v>
      </c>
      <c r="B3898" t="s">
        <v>191</v>
      </c>
      <c r="C3898" t="s">
        <v>179</v>
      </c>
      <c r="D3898">
        <v>2021</v>
      </c>
      <c r="G3898" t="s">
        <v>42</v>
      </c>
      <c r="I3898" t="s">
        <v>30</v>
      </c>
      <c r="L3898" t="s">
        <v>155</v>
      </c>
    </row>
    <row r="3899" spans="1:12" x14ac:dyDescent="0.3">
      <c r="A3899" t="s">
        <v>178</v>
      </c>
      <c r="B3899" t="s">
        <v>191</v>
      </c>
      <c r="C3899" t="s">
        <v>179</v>
      </c>
      <c r="D3899">
        <v>2022</v>
      </c>
      <c r="G3899" t="s">
        <v>196</v>
      </c>
      <c r="I3899" t="s">
        <v>30</v>
      </c>
      <c r="K3899">
        <v>360.23</v>
      </c>
      <c r="L3899" t="s">
        <v>155</v>
      </c>
    </row>
    <row r="3900" spans="1:12" x14ac:dyDescent="0.3">
      <c r="A3900" t="s">
        <v>178</v>
      </c>
      <c r="B3900" t="s">
        <v>191</v>
      </c>
      <c r="C3900" t="s">
        <v>179</v>
      </c>
      <c r="D3900">
        <v>2022</v>
      </c>
      <c r="G3900" t="s">
        <v>33</v>
      </c>
      <c r="I3900" t="s">
        <v>30</v>
      </c>
      <c r="K3900">
        <v>17.899999999999999</v>
      </c>
      <c r="L3900" t="s">
        <v>155</v>
      </c>
    </row>
    <row r="3901" spans="1:12" x14ac:dyDescent="0.3">
      <c r="A3901" t="s">
        <v>178</v>
      </c>
      <c r="B3901" t="s">
        <v>191</v>
      </c>
      <c r="C3901" t="s">
        <v>179</v>
      </c>
      <c r="D3901">
        <v>2022</v>
      </c>
      <c r="G3901" t="s">
        <v>34</v>
      </c>
      <c r="I3901" t="s">
        <v>30</v>
      </c>
      <c r="K3901">
        <v>4.8499999999999996</v>
      </c>
      <c r="L3901" t="s">
        <v>155</v>
      </c>
    </row>
    <row r="3902" spans="1:12" x14ac:dyDescent="0.3">
      <c r="A3902" t="s">
        <v>178</v>
      </c>
      <c r="B3902" t="s">
        <v>191</v>
      </c>
      <c r="C3902" t="s">
        <v>179</v>
      </c>
      <c r="D3902">
        <v>2022</v>
      </c>
      <c r="G3902" t="s">
        <v>58</v>
      </c>
      <c r="I3902" t="s">
        <v>30</v>
      </c>
      <c r="K3902">
        <v>0</v>
      </c>
      <c r="L3902" t="s">
        <v>155</v>
      </c>
    </row>
    <row r="3903" spans="1:12" x14ac:dyDescent="0.3">
      <c r="A3903" t="s">
        <v>178</v>
      </c>
      <c r="B3903" t="s">
        <v>191</v>
      </c>
      <c r="C3903" t="s">
        <v>179</v>
      </c>
      <c r="D3903">
        <v>2022</v>
      </c>
      <c r="G3903" t="s">
        <v>199</v>
      </c>
      <c r="I3903" t="s">
        <v>30</v>
      </c>
      <c r="K3903">
        <v>64.42</v>
      </c>
      <c r="L3903" t="s">
        <v>155</v>
      </c>
    </row>
    <row r="3904" spans="1:12" x14ac:dyDescent="0.3">
      <c r="A3904" t="s">
        <v>178</v>
      </c>
      <c r="B3904" t="s">
        <v>191</v>
      </c>
      <c r="C3904" t="s">
        <v>179</v>
      </c>
      <c r="D3904">
        <v>2022</v>
      </c>
      <c r="G3904" t="s">
        <v>112</v>
      </c>
      <c r="I3904" t="s">
        <v>30</v>
      </c>
      <c r="K3904">
        <v>1288.3800000000001</v>
      </c>
      <c r="L3904" t="s">
        <v>155</v>
      </c>
    </row>
    <row r="3905" spans="1:12" x14ac:dyDescent="0.3">
      <c r="A3905" t="s">
        <v>178</v>
      </c>
      <c r="B3905" t="s">
        <v>191</v>
      </c>
      <c r="C3905" t="s">
        <v>179</v>
      </c>
      <c r="D3905">
        <v>2022</v>
      </c>
      <c r="G3905" t="s">
        <v>35</v>
      </c>
      <c r="I3905" t="s">
        <v>30</v>
      </c>
      <c r="K3905">
        <v>6830.32</v>
      </c>
      <c r="L3905" t="s">
        <v>155</v>
      </c>
    </row>
    <row r="3906" spans="1:12" x14ac:dyDescent="0.3">
      <c r="A3906" t="s">
        <v>178</v>
      </c>
      <c r="B3906" t="s">
        <v>191</v>
      </c>
      <c r="C3906" t="s">
        <v>179</v>
      </c>
      <c r="D3906">
        <v>2022</v>
      </c>
      <c r="G3906" t="s">
        <v>36</v>
      </c>
      <c r="I3906" t="s">
        <v>30</v>
      </c>
      <c r="K3906">
        <v>160.51</v>
      </c>
      <c r="L3906" t="s">
        <v>155</v>
      </c>
    </row>
    <row r="3907" spans="1:12" x14ac:dyDescent="0.3">
      <c r="A3907" t="s">
        <v>178</v>
      </c>
      <c r="B3907" t="s">
        <v>191</v>
      </c>
      <c r="C3907" t="s">
        <v>179</v>
      </c>
      <c r="D3907">
        <v>2022</v>
      </c>
      <c r="G3907" t="s">
        <v>29</v>
      </c>
      <c r="I3907" t="s">
        <v>30</v>
      </c>
      <c r="K3907">
        <v>184.51</v>
      </c>
      <c r="L3907" t="s">
        <v>155</v>
      </c>
    </row>
    <row r="3908" spans="1:12" x14ac:dyDescent="0.3">
      <c r="A3908" t="s">
        <v>178</v>
      </c>
      <c r="B3908" t="s">
        <v>191</v>
      </c>
      <c r="C3908" t="s">
        <v>179</v>
      </c>
      <c r="D3908">
        <v>2022</v>
      </c>
      <c r="G3908" t="s">
        <v>59</v>
      </c>
      <c r="I3908" t="s">
        <v>30</v>
      </c>
      <c r="K3908">
        <v>7.93</v>
      </c>
      <c r="L3908" t="s">
        <v>155</v>
      </c>
    </row>
    <row r="3909" spans="1:12" x14ac:dyDescent="0.3">
      <c r="A3909" t="s">
        <v>178</v>
      </c>
      <c r="B3909" t="s">
        <v>191</v>
      </c>
      <c r="C3909" t="s">
        <v>179</v>
      </c>
      <c r="D3909">
        <v>2022</v>
      </c>
      <c r="G3909" t="s">
        <v>60</v>
      </c>
      <c r="I3909" t="s">
        <v>30</v>
      </c>
      <c r="K3909">
        <v>2993.03</v>
      </c>
      <c r="L3909" t="s">
        <v>155</v>
      </c>
    </row>
    <row r="3910" spans="1:12" x14ac:dyDescent="0.3">
      <c r="A3910" t="s">
        <v>178</v>
      </c>
      <c r="B3910" t="s">
        <v>191</v>
      </c>
      <c r="C3910" t="s">
        <v>179</v>
      </c>
      <c r="D3910">
        <v>2022</v>
      </c>
      <c r="G3910" t="s">
        <v>197</v>
      </c>
      <c r="I3910" t="s">
        <v>30</v>
      </c>
      <c r="K3910">
        <v>23.98</v>
      </c>
      <c r="L3910" t="s">
        <v>155</v>
      </c>
    </row>
    <row r="3911" spans="1:12" x14ac:dyDescent="0.3">
      <c r="A3911" t="s">
        <v>178</v>
      </c>
      <c r="B3911" t="s">
        <v>191</v>
      </c>
      <c r="C3911" t="s">
        <v>179</v>
      </c>
      <c r="D3911">
        <v>2022</v>
      </c>
      <c r="G3911" t="s">
        <v>37</v>
      </c>
      <c r="I3911" t="s">
        <v>30</v>
      </c>
      <c r="K3911">
        <v>3.51</v>
      </c>
      <c r="L3911" t="s">
        <v>155</v>
      </c>
    </row>
    <row r="3912" spans="1:12" x14ac:dyDescent="0.3">
      <c r="A3912" t="s">
        <v>178</v>
      </c>
      <c r="B3912" t="s">
        <v>191</v>
      </c>
      <c r="C3912" t="s">
        <v>179</v>
      </c>
      <c r="D3912">
        <v>2022</v>
      </c>
      <c r="G3912" t="s">
        <v>61</v>
      </c>
      <c r="I3912" t="s">
        <v>30</v>
      </c>
      <c r="K3912">
        <v>2619.5500000000002</v>
      </c>
      <c r="L3912" t="s">
        <v>155</v>
      </c>
    </row>
    <row r="3913" spans="1:12" x14ac:dyDescent="0.3">
      <c r="A3913" t="s">
        <v>178</v>
      </c>
      <c r="B3913" t="s">
        <v>191</v>
      </c>
      <c r="C3913" t="s">
        <v>179</v>
      </c>
      <c r="D3913">
        <v>2022</v>
      </c>
      <c r="G3913" t="s">
        <v>62</v>
      </c>
      <c r="I3913" t="s">
        <v>30</v>
      </c>
      <c r="K3913">
        <v>4.9340000000000002</v>
      </c>
      <c r="L3913" t="s">
        <v>155</v>
      </c>
    </row>
    <row r="3914" spans="1:12" x14ac:dyDescent="0.3">
      <c r="A3914" t="s">
        <v>178</v>
      </c>
      <c r="B3914" t="s">
        <v>191</v>
      </c>
      <c r="C3914" t="s">
        <v>179</v>
      </c>
      <c r="D3914">
        <v>2022</v>
      </c>
      <c r="G3914" t="s">
        <v>63</v>
      </c>
      <c r="I3914" t="s">
        <v>30</v>
      </c>
      <c r="K3914">
        <v>1.54</v>
      </c>
      <c r="L3914" t="s">
        <v>155</v>
      </c>
    </row>
    <row r="3915" spans="1:12" x14ac:dyDescent="0.3">
      <c r="A3915" t="s">
        <v>178</v>
      </c>
      <c r="B3915" t="s">
        <v>191</v>
      </c>
      <c r="C3915" t="s">
        <v>179</v>
      </c>
      <c r="D3915">
        <v>2022</v>
      </c>
      <c r="G3915" t="s">
        <v>43</v>
      </c>
      <c r="I3915" t="s">
        <v>30</v>
      </c>
      <c r="K3915">
        <v>3.08</v>
      </c>
      <c r="L3915" t="s">
        <v>155</v>
      </c>
    </row>
    <row r="3916" spans="1:12" x14ac:dyDescent="0.3">
      <c r="A3916" t="s">
        <v>178</v>
      </c>
      <c r="B3916" t="s">
        <v>191</v>
      </c>
      <c r="C3916" t="s">
        <v>179</v>
      </c>
      <c r="D3916">
        <v>2022</v>
      </c>
      <c r="G3916" t="s">
        <v>64</v>
      </c>
      <c r="I3916" t="s">
        <v>30</v>
      </c>
      <c r="K3916">
        <v>3.952</v>
      </c>
      <c r="L3916" t="s">
        <v>155</v>
      </c>
    </row>
    <row r="3917" spans="1:12" x14ac:dyDescent="0.3">
      <c r="A3917" t="s">
        <v>178</v>
      </c>
      <c r="B3917" t="s">
        <v>191</v>
      </c>
      <c r="C3917" t="s">
        <v>179</v>
      </c>
      <c r="D3917">
        <v>2022</v>
      </c>
      <c r="G3917" t="s">
        <v>198</v>
      </c>
      <c r="I3917" t="s">
        <v>30</v>
      </c>
      <c r="K3917">
        <v>-2.1219999999999999</v>
      </c>
      <c r="L3917" t="s">
        <v>155</v>
      </c>
    </row>
    <row r="3918" spans="1:12" x14ac:dyDescent="0.3">
      <c r="A3918" t="s">
        <v>178</v>
      </c>
      <c r="B3918" t="s">
        <v>191</v>
      </c>
      <c r="C3918" t="s">
        <v>179</v>
      </c>
      <c r="D3918">
        <v>2022</v>
      </c>
      <c r="G3918" t="s">
        <v>38</v>
      </c>
      <c r="I3918" t="s">
        <v>30</v>
      </c>
      <c r="L3918" t="s">
        <v>155</v>
      </c>
    </row>
    <row r="3919" spans="1:12" x14ac:dyDescent="0.3">
      <c r="A3919" t="s">
        <v>178</v>
      </c>
      <c r="B3919" t="s">
        <v>191</v>
      </c>
      <c r="C3919" t="s">
        <v>179</v>
      </c>
      <c r="D3919">
        <v>2022</v>
      </c>
      <c r="G3919" t="s">
        <v>65</v>
      </c>
      <c r="I3919" t="s">
        <v>30</v>
      </c>
      <c r="K3919">
        <v>86.83</v>
      </c>
      <c r="L3919" t="s">
        <v>155</v>
      </c>
    </row>
    <row r="3920" spans="1:12" x14ac:dyDescent="0.3">
      <c r="A3920" t="s">
        <v>178</v>
      </c>
      <c r="B3920" t="s">
        <v>191</v>
      </c>
      <c r="C3920" t="s">
        <v>179</v>
      </c>
      <c r="D3920">
        <v>2022</v>
      </c>
      <c r="G3920" t="s">
        <v>39</v>
      </c>
      <c r="I3920" t="s">
        <v>30</v>
      </c>
      <c r="K3920">
        <v>30.56</v>
      </c>
      <c r="L3920" t="s">
        <v>155</v>
      </c>
    </row>
    <row r="3921" spans="1:12" x14ac:dyDescent="0.3">
      <c r="A3921" t="s">
        <v>178</v>
      </c>
      <c r="B3921" t="s">
        <v>191</v>
      </c>
      <c r="C3921" t="s">
        <v>179</v>
      </c>
      <c r="D3921">
        <v>2022</v>
      </c>
      <c r="G3921" t="s">
        <v>200</v>
      </c>
      <c r="I3921" t="s">
        <v>30</v>
      </c>
      <c r="K3921">
        <v>30.64</v>
      </c>
      <c r="L3921" t="s">
        <v>155</v>
      </c>
    </row>
    <row r="3922" spans="1:12" x14ac:dyDescent="0.3">
      <c r="A3922" t="s">
        <v>178</v>
      </c>
      <c r="B3922" t="s">
        <v>191</v>
      </c>
      <c r="C3922" t="s">
        <v>179</v>
      </c>
      <c r="D3922">
        <v>2022</v>
      </c>
      <c r="G3922" t="s">
        <v>66</v>
      </c>
      <c r="I3922" t="s">
        <v>30</v>
      </c>
      <c r="K3922">
        <v>11.597</v>
      </c>
      <c r="L3922" t="s">
        <v>155</v>
      </c>
    </row>
    <row r="3923" spans="1:12" x14ac:dyDescent="0.3">
      <c r="A3923" t="s">
        <v>178</v>
      </c>
      <c r="B3923" t="s">
        <v>191</v>
      </c>
      <c r="C3923" t="s">
        <v>179</v>
      </c>
      <c r="D3923">
        <v>2022</v>
      </c>
      <c r="G3923" t="s">
        <v>67</v>
      </c>
      <c r="I3923" t="s">
        <v>30</v>
      </c>
      <c r="K3923">
        <v>17.32</v>
      </c>
      <c r="L3923" t="s">
        <v>155</v>
      </c>
    </row>
    <row r="3924" spans="1:12" x14ac:dyDescent="0.3">
      <c r="A3924" t="s">
        <v>178</v>
      </c>
      <c r="B3924" t="s">
        <v>191</v>
      </c>
      <c r="C3924" t="s">
        <v>179</v>
      </c>
      <c r="D3924">
        <v>2022</v>
      </c>
      <c r="G3924" t="s">
        <v>40</v>
      </c>
      <c r="I3924" t="s">
        <v>30</v>
      </c>
      <c r="K3924">
        <v>957.06</v>
      </c>
      <c r="L3924" t="s">
        <v>155</v>
      </c>
    </row>
    <row r="3925" spans="1:12" x14ac:dyDescent="0.3">
      <c r="A3925" t="s">
        <v>178</v>
      </c>
      <c r="B3925" t="s">
        <v>191</v>
      </c>
      <c r="C3925" t="s">
        <v>179</v>
      </c>
      <c r="D3925">
        <v>2022</v>
      </c>
      <c r="G3925" t="s">
        <v>41</v>
      </c>
      <c r="I3925" t="s">
        <v>30</v>
      </c>
      <c r="K3925">
        <v>2241.4699999999998</v>
      </c>
      <c r="L3925" t="s">
        <v>155</v>
      </c>
    </row>
    <row r="3926" spans="1:12" x14ac:dyDescent="0.3">
      <c r="A3926" t="s">
        <v>178</v>
      </c>
      <c r="B3926" t="s">
        <v>191</v>
      </c>
      <c r="C3926" t="s">
        <v>179</v>
      </c>
      <c r="D3926">
        <v>2022</v>
      </c>
      <c r="G3926" t="s">
        <v>42</v>
      </c>
      <c r="I3926" t="s">
        <v>30</v>
      </c>
      <c r="L3926" t="s">
        <v>155</v>
      </c>
    </row>
    <row r="3927" spans="1:12" x14ac:dyDescent="0.3">
      <c r="A3927" t="s">
        <v>178</v>
      </c>
      <c r="B3927" t="s">
        <v>191</v>
      </c>
      <c r="C3927" t="s">
        <v>179</v>
      </c>
      <c r="D3927">
        <v>2023</v>
      </c>
      <c r="G3927" t="s">
        <v>196</v>
      </c>
      <c r="I3927" t="s">
        <v>30</v>
      </c>
      <c r="K3927">
        <v>527.04</v>
      </c>
      <c r="L3927" t="s">
        <v>155</v>
      </c>
    </row>
    <row r="3928" spans="1:12" x14ac:dyDescent="0.3">
      <c r="A3928" t="s">
        <v>178</v>
      </c>
      <c r="B3928" t="s">
        <v>191</v>
      </c>
      <c r="C3928" t="s">
        <v>179</v>
      </c>
      <c r="D3928">
        <v>2023</v>
      </c>
      <c r="G3928" t="s">
        <v>33</v>
      </c>
      <c r="I3928" t="s">
        <v>30</v>
      </c>
      <c r="K3928">
        <v>16.852399999999999</v>
      </c>
      <c r="L3928" t="s">
        <v>155</v>
      </c>
    </row>
    <row r="3929" spans="1:12" x14ac:dyDescent="0.3">
      <c r="A3929" t="s">
        <v>178</v>
      </c>
      <c r="B3929" t="s">
        <v>191</v>
      </c>
      <c r="C3929" t="s">
        <v>179</v>
      </c>
      <c r="D3929">
        <v>2023</v>
      </c>
      <c r="G3929" t="s">
        <v>34</v>
      </c>
      <c r="I3929" t="s">
        <v>30</v>
      </c>
      <c r="K3929">
        <v>4.7699999999999996</v>
      </c>
      <c r="L3929" t="s">
        <v>155</v>
      </c>
    </row>
    <row r="3930" spans="1:12" x14ac:dyDescent="0.3">
      <c r="A3930" t="s">
        <v>178</v>
      </c>
      <c r="B3930" t="s">
        <v>191</v>
      </c>
      <c r="C3930" t="s">
        <v>179</v>
      </c>
      <c r="D3930">
        <v>2023</v>
      </c>
      <c r="G3930" t="s">
        <v>58</v>
      </c>
      <c r="I3930" t="s">
        <v>30</v>
      </c>
      <c r="K3930">
        <v>0</v>
      </c>
      <c r="L3930" t="s">
        <v>155</v>
      </c>
    </row>
    <row r="3931" spans="1:12" x14ac:dyDescent="0.3">
      <c r="A3931" t="s">
        <v>178</v>
      </c>
      <c r="B3931" t="s">
        <v>191</v>
      </c>
      <c r="C3931" t="s">
        <v>179</v>
      </c>
      <c r="D3931">
        <v>2023</v>
      </c>
      <c r="G3931" t="s">
        <v>199</v>
      </c>
      <c r="I3931" t="s">
        <v>30</v>
      </c>
      <c r="K3931">
        <v>59.318300000000001</v>
      </c>
      <c r="L3931" t="s">
        <v>155</v>
      </c>
    </row>
    <row r="3932" spans="1:12" x14ac:dyDescent="0.3">
      <c r="A3932" t="s">
        <v>178</v>
      </c>
      <c r="B3932" t="s">
        <v>191</v>
      </c>
      <c r="C3932" t="s">
        <v>179</v>
      </c>
      <c r="D3932">
        <v>2023</v>
      </c>
      <c r="G3932" t="s">
        <v>112</v>
      </c>
      <c r="I3932" t="s">
        <v>30</v>
      </c>
      <c r="K3932">
        <v>494.42660000000001</v>
      </c>
      <c r="L3932" t="s">
        <v>155</v>
      </c>
    </row>
    <row r="3933" spans="1:12" x14ac:dyDescent="0.3">
      <c r="A3933" t="s">
        <v>178</v>
      </c>
      <c r="B3933" t="s">
        <v>191</v>
      </c>
      <c r="C3933" t="s">
        <v>179</v>
      </c>
      <c r="D3933">
        <v>2023</v>
      </c>
      <c r="G3933" t="s">
        <v>35</v>
      </c>
      <c r="I3933" t="s">
        <v>30</v>
      </c>
      <c r="K3933">
        <v>6831.91</v>
      </c>
      <c r="L3933" t="s">
        <v>155</v>
      </c>
    </row>
    <row r="3934" spans="1:12" x14ac:dyDescent="0.3">
      <c r="A3934" t="s">
        <v>178</v>
      </c>
      <c r="B3934" t="s">
        <v>191</v>
      </c>
      <c r="C3934" t="s">
        <v>179</v>
      </c>
      <c r="D3934">
        <v>2023</v>
      </c>
      <c r="G3934" t="s">
        <v>36</v>
      </c>
      <c r="I3934" t="s">
        <v>30</v>
      </c>
      <c r="K3934">
        <v>151.43100000000001</v>
      </c>
      <c r="L3934" t="s">
        <v>155</v>
      </c>
    </row>
    <row r="3935" spans="1:12" x14ac:dyDescent="0.3">
      <c r="A3935" t="s">
        <v>178</v>
      </c>
      <c r="B3935" t="s">
        <v>191</v>
      </c>
      <c r="C3935" t="s">
        <v>179</v>
      </c>
      <c r="D3935">
        <v>2023</v>
      </c>
      <c r="G3935" t="s">
        <v>29</v>
      </c>
      <c r="I3935" t="s">
        <v>30</v>
      </c>
      <c r="K3935">
        <v>185.49</v>
      </c>
      <c r="L3935" t="s">
        <v>155</v>
      </c>
    </row>
    <row r="3936" spans="1:12" x14ac:dyDescent="0.3">
      <c r="A3936" t="s">
        <v>178</v>
      </c>
      <c r="B3936" t="s">
        <v>191</v>
      </c>
      <c r="C3936" t="s">
        <v>179</v>
      </c>
      <c r="D3936">
        <v>2023</v>
      </c>
      <c r="G3936" t="s">
        <v>59</v>
      </c>
      <c r="I3936" t="s">
        <v>30</v>
      </c>
      <c r="K3936">
        <v>7.69</v>
      </c>
      <c r="L3936" t="s">
        <v>155</v>
      </c>
    </row>
    <row r="3937" spans="1:12" x14ac:dyDescent="0.3">
      <c r="A3937" t="s">
        <v>178</v>
      </c>
      <c r="B3937" t="s">
        <v>191</v>
      </c>
      <c r="C3937" t="s">
        <v>179</v>
      </c>
      <c r="D3937">
        <v>2023</v>
      </c>
      <c r="G3937" t="s">
        <v>60</v>
      </c>
      <c r="I3937" t="s">
        <v>30</v>
      </c>
      <c r="L3937" t="s">
        <v>155</v>
      </c>
    </row>
    <row r="3938" spans="1:12" x14ac:dyDescent="0.3">
      <c r="A3938" t="s">
        <v>178</v>
      </c>
      <c r="B3938" t="s">
        <v>191</v>
      </c>
      <c r="C3938" t="s">
        <v>179</v>
      </c>
      <c r="D3938">
        <v>2023</v>
      </c>
      <c r="G3938" t="s">
        <v>197</v>
      </c>
      <c r="I3938" t="s">
        <v>30</v>
      </c>
      <c r="K3938">
        <v>25.150600000000001</v>
      </c>
      <c r="L3938" t="s">
        <v>155</v>
      </c>
    </row>
    <row r="3939" spans="1:12" x14ac:dyDescent="0.3">
      <c r="A3939" t="s">
        <v>178</v>
      </c>
      <c r="B3939" t="s">
        <v>191</v>
      </c>
      <c r="C3939" t="s">
        <v>179</v>
      </c>
      <c r="D3939">
        <v>2023</v>
      </c>
      <c r="G3939" t="s">
        <v>37</v>
      </c>
      <c r="I3939" t="s">
        <v>30</v>
      </c>
      <c r="K3939">
        <v>4.25</v>
      </c>
      <c r="L3939" t="s">
        <v>155</v>
      </c>
    </row>
    <row r="3940" spans="1:12" x14ac:dyDescent="0.3">
      <c r="A3940" t="s">
        <v>178</v>
      </c>
      <c r="B3940" t="s">
        <v>191</v>
      </c>
      <c r="C3940" t="s">
        <v>179</v>
      </c>
      <c r="D3940">
        <v>2023</v>
      </c>
      <c r="G3940" t="s">
        <v>61</v>
      </c>
      <c r="I3940" t="s">
        <v>30</v>
      </c>
      <c r="K3940">
        <v>2599.35</v>
      </c>
      <c r="L3940" t="s">
        <v>155</v>
      </c>
    </row>
    <row r="3941" spans="1:12" x14ac:dyDescent="0.3">
      <c r="A3941" t="s">
        <v>178</v>
      </c>
      <c r="B3941" t="s">
        <v>191</v>
      </c>
      <c r="C3941" t="s">
        <v>179</v>
      </c>
      <c r="D3941">
        <v>2023</v>
      </c>
      <c r="G3941" t="s">
        <v>62</v>
      </c>
      <c r="I3941" t="s">
        <v>30</v>
      </c>
      <c r="K3941">
        <v>4.9279999999999999</v>
      </c>
      <c r="L3941" t="s">
        <v>155</v>
      </c>
    </row>
    <row r="3942" spans="1:12" x14ac:dyDescent="0.3">
      <c r="A3942" t="s">
        <v>178</v>
      </c>
      <c r="B3942" t="s">
        <v>191</v>
      </c>
      <c r="C3942" t="s">
        <v>179</v>
      </c>
      <c r="D3942">
        <v>2023</v>
      </c>
      <c r="G3942" t="s">
        <v>63</v>
      </c>
      <c r="I3942" t="s">
        <v>30</v>
      </c>
      <c r="K3942">
        <v>2.44</v>
      </c>
      <c r="L3942" t="s">
        <v>155</v>
      </c>
    </row>
    <row r="3943" spans="1:12" x14ac:dyDescent="0.3">
      <c r="A3943" t="s">
        <v>178</v>
      </c>
      <c r="B3943" t="s">
        <v>191</v>
      </c>
      <c r="C3943" t="s">
        <v>179</v>
      </c>
      <c r="D3943">
        <v>2023</v>
      </c>
      <c r="G3943" t="s">
        <v>43</v>
      </c>
      <c r="I3943" t="s">
        <v>30</v>
      </c>
      <c r="K3943">
        <v>2.99</v>
      </c>
      <c r="L3943" t="s">
        <v>155</v>
      </c>
    </row>
    <row r="3944" spans="1:12" x14ac:dyDescent="0.3">
      <c r="A3944" t="s">
        <v>178</v>
      </c>
      <c r="B3944" t="s">
        <v>191</v>
      </c>
      <c r="C3944" t="s">
        <v>179</v>
      </c>
      <c r="D3944">
        <v>2023</v>
      </c>
      <c r="G3944" t="s">
        <v>64</v>
      </c>
      <c r="I3944" t="s">
        <v>30</v>
      </c>
      <c r="K3944">
        <v>3.7050000000000001</v>
      </c>
      <c r="L3944" t="s">
        <v>155</v>
      </c>
    </row>
    <row r="3945" spans="1:12" x14ac:dyDescent="0.3">
      <c r="A3945" t="s">
        <v>178</v>
      </c>
      <c r="B3945" t="s">
        <v>191</v>
      </c>
      <c r="C3945" t="s">
        <v>179</v>
      </c>
      <c r="D3945">
        <v>2023</v>
      </c>
      <c r="G3945" t="s">
        <v>198</v>
      </c>
      <c r="I3945" t="s">
        <v>30</v>
      </c>
      <c r="K3945">
        <v>154</v>
      </c>
      <c r="L3945" t="s">
        <v>155</v>
      </c>
    </row>
    <row r="3946" spans="1:12" x14ac:dyDescent="0.3">
      <c r="A3946" t="s">
        <v>178</v>
      </c>
      <c r="B3946" t="s">
        <v>191</v>
      </c>
      <c r="C3946" t="s">
        <v>179</v>
      </c>
      <c r="D3946">
        <v>2023</v>
      </c>
      <c r="G3946" t="s">
        <v>38</v>
      </c>
      <c r="I3946" t="s">
        <v>30</v>
      </c>
      <c r="L3946" t="s">
        <v>155</v>
      </c>
    </row>
    <row r="3947" spans="1:12" x14ac:dyDescent="0.3">
      <c r="A3947" t="s">
        <v>178</v>
      </c>
      <c r="B3947" t="s">
        <v>191</v>
      </c>
      <c r="C3947" t="s">
        <v>179</v>
      </c>
      <c r="D3947">
        <v>2023</v>
      </c>
      <c r="G3947" t="s">
        <v>65</v>
      </c>
      <c r="I3947" t="s">
        <v>30</v>
      </c>
      <c r="K3947">
        <v>117.46129999999999</v>
      </c>
      <c r="L3947" t="s">
        <v>155</v>
      </c>
    </row>
    <row r="3948" spans="1:12" x14ac:dyDescent="0.3">
      <c r="A3948" t="s">
        <v>178</v>
      </c>
      <c r="B3948" t="s">
        <v>191</v>
      </c>
      <c r="C3948" t="s">
        <v>179</v>
      </c>
      <c r="D3948">
        <v>2023</v>
      </c>
      <c r="G3948" t="s">
        <v>39</v>
      </c>
      <c r="I3948" t="s">
        <v>30</v>
      </c>
      <c r="K3948">
        <v>31.71</v>
      </c>
      <c r="L3948" t="s">
        <v>155</v>
      </c>
    </row>
    <row r="3949" spans="1:12" x14ac:dyDescent="0.3">
      <c r="A3949" t="s">
        <v>178</v>
      </c>
      <c r="B3949" t="s">
        <v>191</v>
      </c>
      <c r="C3949" t="s">
        <v>179</v>
      </c>
      <c r="D3949">
        <v>2023</v>
      </c>
      <c r="G3949" t="s">
        <v>200</v>
      </c>
      <c r="I3949" t="s">
        <v>30</v>
      </c>
      <c r="K3949">
        <v>31.2624</v>
      </c>
      <c r="L3949" t="s">
        <v>155</v>
      </c>
    </row>
    <row r="3950" spans="1:12" x14ac:dyDescent="0.3">
      <c r="A3950" t="s">
        <v>178</v>
      </c>
      <c r="B3950" t="s">
        <v>191</v>
      </c>
      <c r="C3950" t="s">
        <v>179</v>
      </c>
      <c r="D3950">
        <v>2023</v>
      </c>
      <c r="G3950" t="s">
        <v>66</v>
      </c>
      <c r="I3950" t="s">
        <v>30</v>
      </c>
      <c r="K3950">
        <v>13.138</v>
      </c>
      <c r="L3950" t="s">
        <v>155</v>
      </c>
    </row>
    <row r="3951" spans="1:12" x14ac:dyDescent="0.3">
      <c r="A3951" t="s">
        <v>178</v>
      </c>
      <c r="B3951" t="s">
        <v>191</v>
      </c>
      <c r="C3951" t="s">
        <v>179</v>
      </c>
      <c r="D3951">
        <v>2023</v>
      </c>
      <c r="G3951" t="s">
        <v>67</v>
      </c>
      <c r="I3951" t="s">
        <v>30</v>
      </c>
      <c r="K3951">
        <v>15.46</v>
      </c>
      <c r="L3951" t="s">
        <v>155</v>
      </c>
    </row>
    <row r="3952" spans="1:12" x14ac:dyDescent="0.3">
      <c r="A3952" t="s">
        <v>178</v>
      </c>
      <c r="B3952" t="s">
        <v>191</v>
      </c>
      <c r="C3952" t="s">
        <v>179</v>
      </c>
      <c r="D3952">
        <v>2023</v>
      </c>
      <c r="G3952" t="s">
        <v>40</v>
      </c>
      <c r="I3952" t="s">
        <v>30</v>
      </c>
      <c r="K3952">
        <v>860</v>
      </c>
      <c r="L3952" t="s">
        <v>155</v>
      </c>
    </row>
    <row r="3953" spans="1:12" x14ac:dyDescent="0.3">
      <c r="A3953" t="s">
        <v>178</v>
      </c>
      <c r="B3953" t="s">
        <v>191</v>
      </c>
      <c r="C3953" t="s">
        <v>179</v>
      </c>
      <c r="D3953">
        <v>2023</v>
      </c>
      <c r="G3953" t="s">
        <v>41</v>
      </c>
      <c r="I3953" t="s">
        <v>30</v>
      </c>
      <c r="K3953">
        <v>24885024</v>
      </c>
      <c r="L3953" t="s">
        <v>155</v>
      </c>
    </row>
    <row r="3954" spans="1:12" x14ac:dyDescent="0.3">
      <c r="A3954" t="s">
        <v>178</v>
      </c>
      <c r="B3954" t="s">
        <v>191</v>
      </c>
      <c r="C3954" t="s">
        <v>179</v>
      </c>
      <c r="D3954">
        <v>2023</v>
      </c>
      <c r="G3954" t="s">
        <v>42</v>
      </c>
      <c r="I3954" t="s">
        <v>30</v>
      </c>
      <c r="L3954" t="s">
        <v>155</v>
      </c>
    </row>
    <row r="3955" spans="1:12" x14ac:dyDescent="0.3">
      <c r="A3955" t="s">
        <v>68</v>
      </c>
      <c r="B3955" t="s">
        <v>191</v>
      </c>
      <c r="C3955" t="s">
        <v>119</v>
      </c>
      <c r="D3955">
        <v>2002</v>
      </c>
      <c r="G3955" t="s">
        <v>196</v>
      </c>
      <c r="I3955" t="s">
        <v>171</v>
      </c>
      <c r="J3955" t="s">
        <v>94</v>
      </c>
      <c r="K3955">
        <v>14.35</v>
      </c>
      <c r="L3955" t="s">
        <v>180</v>
      </c>
    </row>
    <row r="3956" spans="1:12" x14ac:dyDescent="0.3">
      <c r="A3956" t="s">
        <v>68</v>
      </c>
      <c r="B3956" t="s">
        <v>191</v>
      </c>
      <c r="C3956" t="s">
        <v>119</v>
      </c>
      <c r="D3956">
        <v>2002</v>
      </c>
      <c r="G3956" t="s">
        <v>196</v>
      </c>
      <c r="I3956" t="s">
        <v>171</v>
      </c>
      <c r="J3956" t="s">
        <v>108</v>
      </c>
      <c r="K3956">
        <v>11.723949999999999</v>
      </c>
      <c r="L3956" t="s">
        <v>180</v>
      </c>
    </row>
    <row r="3957" spans="1:12" x14ac:dyDescent="0.3">
      <c r="A3957" t="s">
        <v>68</v>
      </c>
      <c r="B3957" t="s">
        <v>191</v>
      </c>
      <c r="C3957" t="s">
        <v>119</v>
      </c>
      <c r="D3957">
        <v>2002</v>
      </c>
      <c r="G3957" t="s">
        <v>196</v>
      </c>
      <c r="I3957" t="s">
        <v>171</v>
      </c>
      <c r="J3957" t="s">
        <v>32</v>
      </c>
      <c r="K3957">
        <v>2.4904958677685949</v>
      </c>
      <c r="L3957" t="s">
        <v>180</v>
      </c>
    </row>
    <row r="3958" spans="1:12" x14ac:dyDescent="0.3">
      <c r="A3958" t="s">
        <v>68</v>
      </c>
      <c r="B3958" t="s">
        <v>191</v>
      </c>
      <c r="C3958" t="s">
        <v>119</v>
      </c>
      <c r="D3958">
        <v>2002</v>
      </c>
      <c r="G3958" t="s">
        <v>196</v>
      </c>
      <c r="I3958" t="s">
        <v>171</v>
      </c>
      <c r="J3958" t="s">
        <v>235</v>
      </c>
      <c r="K3958">
        <v>0.13555413223140489</v>
      </c>
      <c r="L3958" t="s">
        <v>180</v>
      </c>
    </row>
    <row r="3959" spans="1:12" x14ac:dyDescent="0.3">
      <c r="A3959" t="s">
        <v>68</v>
      </c>
      <c r="B3959" t="s">
        <v>191</v>
      </c>
      <c r="C3959" t="s">
        <v>119</v>
      </c>
      <c r="D3959">
        <v>2002</v>
      </c>
      <c r="G3959" t="s">
        <v>112</v>
      </c>
      <c r="I3959" t="s">
        <v>171</v>
      </c>
      <c r="J3959" t="s">
        <v>94</v>
      </c>
      <c r="K3959">
        <v>21.42</v>
      </c>
      <c r="L3959" t="s">
        <v>180</v>
      </c>
    </row>
    <row r="3960" spans="1:12" x14ac:dyDescent="0.3">
      <c r="A3960" t="s">
        <v>68</v>
      </c>
      <c r="B3960" t="s">
        <v>191</v>
      </c>
      <c r="C3960" t="s">
        <v>119</v>
      </c>
      <c r="D3960">
        <v>2002</v>
      </c>
      <c r="G3960" t="s">
        <v>112</v>
      </c>
      <c r="I3960" t="s">
        <v>171</v>
      </c>
      <c r="J3960" t="s">
        <v>108</v>
      </c>
      <c r="K3960">
        <v>8.5894200000000005</v>
      </c>
      <c r="L3960" t="s">
        <v>180</v>
      </c>
    </row>
    <row r="3961" spans="1:12" x14ac:dyDescent="0.3">
      <c r="A3961" t="s">
        <v>68</v>
      </c>
      <c r="B3961" t="s">
        <v>191</v>
      </c>
      <c r="C3961" t="s">
        <v>119</v>
      </c>
      <c r="D3961">
        <v>2002</v>
      </c>
      <c r="G3961" t="s">
        <v>112</v>
      </c>
      <c r="I3961" t="s">
        <v>171</v>
      </c>
      <c r="J3961" t="s">
        <v>32</v>
      </c>
      <c r="K3961">
        <v>4.2840000000000007</v>
      </c>
      <c r="L3961" t="s">
        <v>180</v>
      </c>
    </row>
    <row r="3962" spans="1:12" x14ac:dyDescent="0.3">
      <c r="A3962" t="s">
        <v>68</v>
      </c>
      <c r="B3962" t="s">
        <v>191</v>
      </c>
      <c r="C3962" t="s">
        <v>119</v>
      </c>
      <c r="D3962">
        <v>2002</v>
      </c>
      <c r="G3962" t="s">
        <v>112</v>
      </c>
      <c r="I3962" t="s">
        <v>171</v>
      </c>
      <c r="J3962" t="s">
        <v>235</v>
      </c>
      <c r="K3962">
        <v>8.5465800000000005</v>
      </c>
      <c r="L3962" t="s">
        <v>180</v>
      </c>
    </row>
    <row r="3963" spans="1:12" x14ac:dyDescent="0.3">
      <c r="A3963" t="s">
        <v>68</v>
      </c>
      <c r="B3963" t="s">
        <v>191</v>
      </c>
      <c r="C3963" t="s">
        <v>119</v>
      </c>
      <c r="D3963">
        <v>2002</v>
      </c>
      <c r="G3963" t="s">
        <v>35</v>
      </c>
      <c r="I3963" t="s">
        <v>171</v>
      </c>
      <c r="J3963" t="s">
        <v>94</v>
      </c>
      <c r="K3963">
        <v>13.09</v>
      </c>
      <c r="L3963" t="s">
        <v>180</v>
      </c>
    </row>
    <row r="3964" spans="1:12" x14ac:dyDescent="0.3">
      <c r="A3964" t="s">
        <v>68</v>
      </c>
      <c r="B3964" t="s">
        <v>191</v>
      </c>
      <c r="C3964" t="s">
        <v>119</v>
      </c>
      <c r="D3964">
        <v>2002</v>
      </c>
      <c r="G3964" t="s">
        <v>35</v>
      </c>
      <c r="I3964" t="s">
        <v>171</v>
      </c>
      <c r="J3964" t="s">
        <v>108</v>
      </c>
      <c r="K3964">
        <v>11.283580000000001</v>
      </c>
      <c r="L3964" t="s">
        <v>180</v>
      </c>
    </row>
    <row r="3965" spans="1:12" x14ac:dyDescent="0.3">
      <c r="A3965" t="s">
        <v>68</v>
      </c>
      <c r="B3965" t="s">
        <v>191</v>
      </c>
      <c r="C3965" t="s">
        <v>119</v>
      </c>
      <c r="D3965">
        <v>2002</v>
      </c>
      <c r="G3965" t="s">
        <v>35</v>
      </c>
      <c r="I3965" t="s">
        <v>171</v>
      </c>
      <c r="J3965" t="s">
        <v>32</v>
      </c>
      <c r="K3965">
        <v>1.7073913043478262</v>
      </c>
      <c r="L3965" t="s">
        <v>180</v>
      </c>
    </row>
    <row r="3966" spans="1:12" x14ac:dyDescent="0.3">
      <c r="A3966" t="s">
        <v>68</v>
      </c>
      <c r="B3966" t="s">
        <v>191</v>
      </c>
      <c r="C3966" t="s">
        <v>119</v>
      </c>
      <c r="D3966">
        <v>2002</v>
      </c>
      <c r="G3966" t="s">
        <v>35</v>
      </c>
      <c r="I3966" t="s">
        <v>171</v>
      </c>
      <c r="J3966" t="s">
        <v>235</v>
      </c>
      <c r="K3966">
        <v>9.9028695652173981E-2</v>
      </c>
      <c r="L3966" t="s">
        <v>180</v>
      </c>
    </row>
    <row r="3967" spans="1:12" x14ac:dyDescent="0.3">
      <c r="A3967" t="s">
        <v>68</v>
      </c>
      <c r="B3967" t="s">
        <v>191</v>
      </c>
      <c r="C3967" t="s">
        <v>119</v>
      </c>
      <c r="D3967">
        <v>2002</v>
      </c>
      <c r="G3967" t="s">
        <v>36</v>
      </c>
      <c r="I3967" t="s">
        <v>171</v>
      </c>
      <c r="J3967" t="s">
        <v>94</v>
      </c>
      <c r="K3967">
        <v>7.57</v>
      </c>
      <c r="L3967" t="s">
        <v>180</v>
      </c>
    </row>
    <row r="3968" spans="1:12" x14ac:dyDescent="0.3">
      <c r="A3968" t="s">
        <v>68</v>
      </c>
      <c r="B3968" t="s">
        <v>191</v>
      </c>
      <c r="C3968" t="s">
        <v>119</v>
      </c>
      <c r="D3968">
        <v>2002</v>
      </c>
      <c r="G3968" t="s">
        <v>36</v>
      </c>
      <c r="I3968" t="s">
        <v>171</v>
      </c>
      <c r="J3968" t="s">
        <v>108</v>
      </c>
      <c r="K3968">
        <v>7.0098200000000004</v>
      </c>
      <c r="L3968" t="s">
        <v>180</v>
      </c>
    </row>
    <row r="3969" spans="1:12" x14ac:dyDescent="0.3">
      <c r="A3969" t="s">
        <v>68</v>
      </c>
      <c r="B3969" t="s">
        <v>191</v>
      </c>
      <c r="C3969" t="s">
        <v>119</v>
      </c>
      <c r="D3969">
        <v>2002</v>
      </c>
      <c r="G3969" t="s">
        <v>36</v>
      </c>
      <c r="I3969" t="s">
        <v>171</v>
      </c>
      <c r="J3969" t="s">
        <v>32</v>
      </c>
      <c r="K3969">
        <v>0.56074074074074076</v>
      </c>
      <c r="L3969" t="s">
        <v>180</v>
      </c>
    </row>
    <row r="3970" spans="1:12" x14ac:dyDescent="0.3">
      <c r="A3970" t="s">
        <v>68</v>
      </c>
      <c r="B3970" t="s">
        <v>191</v>
      </c>
      <c r="C3970" t="s">
        <v>119</v>
      </c>
      <c r="D3970">
        <v>2002</v>
      </c>
      <c r="G3970" t="s">
        <v>36</v>
      </c>
      <c r="I3970" t="s">
        <v>171</v>
      </c>
      <c r="J3970" t="s">
        <v>235</v>
      </c>
      <c r="K3970">
        <v>0</v>
      </c>
      <c r="L3970" t="s">
        <v>180</v>
      </c>
    </row>
    <row r="3971" spans="1:12" x14ac:dyDescent="0.3">
      <c r="A3971" t="s">
        <v>68</v>
      </c>
      <c r="B3971" t="s">
        <v>191</v>
      </c>
      <c r="C3971" t="s">
        <v>119</v>
      </c>
      <c r="D3971">
        <v>2002</v>
      </c>
      <c r="G3971" t="s">
        <v>29</v>
      </c>
      <c r="I3971" t="s">
        <v>171</v>
      </c>
      <c r="J3971" t="s">
        <v>94</v>
      </c>
      <c r="K3971">
        <v>12.71</v>
      </c>
      <c r="L3971" t="s">
        <v>180</v>
      </c>
    </row>
    <row r="3972" spans="1:12" x14ac:dyDescent="0.3">
      <c r="A3972" t="s">
        <v>68</v>
      </c>
      <c r="B3972" t="s">
        <v>191</v>
      </c>
      <c r="C3972" t="s">
        <v>119</v>
      </c>
      <c r="D3972">
        <v>2002</v>
      </c>
      <c r="G3972" t="s">
        <v>29</v>
      </c>
      <c r="I3972" t="s">
        <v>171</v>
      </c>
      <c r="J3972" t="s">
        <v>108</v>
      </c>
      <c r="K3972">
        <v>10.43491</v>
      </c>
      <c r="L3972" t="s">
        <v>180</v>
      </c>
    </row>
    <row r="3973" spans="1:12" x14ac:dyDescent="0.3">
      <c r="A3973" t="s">
        <v>68</v>
      </c>
      <c r="B3973" t="s">
        <v>191</v>
      </c>
      <c r="C3973" t="s">
        <v>119</v>
      </c>
      <c r="D3973">
        <v>2002</v>
      </c>
      <c r="G3973" t="s">
        <v>29</v>
      </c>
      <c r="I3973" t="s">
        <v>171</v>
      </c>
      <c r="J3973" t="s">
        <v>32</v>
      </c>
      <c r="K3973">
        <v>1.7531034482758625</v>
      </c>
      <c r="L3973" t="s">
        <v>180</v>
      </c>
    </row>
    <row r="3974" spans="1:12" x14ac:dyDescent="0.3">
      <c r="A3974" t="s">
        <v>68</v>
      </c>
      <c r="B3974" t="s">
        <v>191</v>
      </c>
      <c r="C3974" t="s">
        <v>119</v>
      </c>
      <c r="D3974">
        <v>2002</v>
      </c>
      <c r="G3974" t="s">
        <v>29</v>
      </c>
      <c r="I3974" t="s">
        <v>171</v>
      </c>
      <c r="J3974" t="s">
        <v>235</v>
      </c>
      <c r="K3974">
        <v>0.53294535294022516</v>
      </c>
      <c r="L3974" t="s">
        <v>180</v>
      </c>
    </row>
    <row r="3975" spans="1:12" x14ac:dyDescent="0.3">
      <c r="A3975" t="s">
        <v>68</v>
      </c>
      <c r="B3975" t="s">
        <v>191</v>
      </c>
      <c r="C3975" t="s">
        <v>119</v>
      </c>
      <c r="D3975">
        <v>2002</v>
      </c>
      <c r="G3975" t="s">
        <v>60</v>
      </c>
      <c r="I3975" t="s">
        <v>171</v>
      </c>
      <c r="J3975" t="s">
        <v>94</v>
      </c>
      <c r="K3975">
        <v>11.03</v>
      </c>
      <c r="L3975" t="s">
        <v>180</v>
      </c>
    </row>
    <row r="3976" spans="1:12" x14ac:dyDescent="0.3">
      <c r="A3976" t="s">
        <v>68</v>
      </c>
      <c r="B3976" t="s">
        <v>191</v>
      </c>
      <c r="C3976" t="s">
        <v>119</v>
      </c>
      <c r="D3976">
        <v>2002</v>
      </c>
      <c r="G3976" t="s">
        <v>60</v>
      </c>
      <c r="I3976" t="s">
        <v>171</v>
      </c>
      <c r="J3976" t="s">
        <v>108</v>
      </c>
      <c r="K3976">
        <v>8.7026699999999995</v>
      </c>
      <c r="L3976" t="s">
        <v>180</v>
      </c>
    </row>
    <row r="3977" spans="1:12" x14ac:dyDescent="0.3">
      <c r="A3977" t="s">
        <v>68</v>
      </c>
      <c r="B3977" t="s">
        <v>191</v>
      </c>
      <c r="C3977" t="s">
        <v>119</v>
      </c>
      <c r="D3977">
        <v>2002</v>
      </c>
      <c r="G3977" t="s">
        <v>60</v>
      </c>
      <c r="I3977" t="s">
        <v>171</v>
      </c>
      <c r="J3977" t="s">
        <v>32</v>
      </c>
      <c r="K3977">
        <v>1.8840630182421225</v>
      </c>
      <c r="L3977" t="s">
        <v>180</v>
      </c>
    </row>
    <row r="3978" spans="1:12" x14ac:dyDescent="0.3">
      <c r="A3978" t="s">
        <v>68</v>
      </c>
      <c r="B3978" t="s">
        <v>191</v>
      </c>
      <c r="C3978" t="s">
        <v>119</v>
      </c>
      <c r="D3978">
        <v>2002</v>
      </c>
      <c r="G3978" t="s">
        <v>60</v>
      </c>
      <c r="I3978" t="s">
        <v>171</v>
      </c>
      <c r="J3978" t="s">
        <v>235</v>
      </c>
      <c r="K3978">
        <v>0.44326698175787738</v>
      </c>
      <c r="L3978" t="s">
        <v>180</v>
      </c>
    </row>
    <row r="3979" spans="1:12" x14ac:dyDescent="0.3">
      <c r="A3979" t="s">
        <v>68</v>
      </c>
      <c r="B3979" t="s">
        <v>191</v>
      </c>
      <c r="C3979" t="s">
        <v>119</v>
      </c>
      <c r="D3979">
        <v>2002</v>
      </c>
      <c r="G3979" t="s">
        <v>37</v>
      </c>
      <c r="I3979" t="s">
        <v>171</v>
      </c>
      <c r="J3979" t="s">
        <v>94</v>
      </c>
      <c r="K3979">
        <v>11</v>
      </c>
      <c r="L3979" t="s">
        <v>180</v>
      </c>
    </row>
    <row r="3980" spans="1:12" x14ac:dyDescent="0.3">
      <c r="A3980" t="s">
        <v>68</v>
      </c>
      <c r="B3980" t="s">
        <v>191</v>
      </c>
      <c r="C3980" t="s">
        <v>119</v>
      </c>
      <c r="D3980">
        <v>2002</v>
      </c>
      <c r="G3980" t="s">
        <v>37</v>
      </c>
      <c r="I3980" t="s">
        <v>171</v>
      </c>
      <c r="J3980" t="s">
        <v>108</v>
      </c>
      <c r="K3980">
        <v>9.7789999999999999</v>
      </c>
      <c r="L3980" t="s">
        <v>180</v>
      </c>
    </row>
    <row r="3981" spans="1:12" x14ac:dyDescent="0.3">
      <c r="A3981" t="s">
        <v>68</v>
      </c>
      <c r="B3981" t="s">
        <v>191</v>
      </c>
      <c r="C3981" t="s">
        <v>119</v>
      </c>
      <c r="D3981">
        <v>2002</v>
      </c>
      <c r="G3981" t="s">
        <v>37</v>
      </c>
      <c r="I3981" t="s">
        <v>171</v>
      </c>
      <c r="J3981" t="s">
        <v>32</v>
      </c>
      <c r="K3981">
        <v>1.2222222222222223</v>
      </c>
      <c r="L3981" t="s">
        <v>180</v>
      </c>
    </row>
    <row r="3982" spans="1:12" x14ac:dyDescent="0.3">
      <c r="A3982" t="s">
        <v>68</v>
      </c>
      <c r="B3982" t="s">
        <v>191</v>
      </c>
      <c r="C3982" t="s">
        <v>119</v>
      </c>
      <c r="D3982">
        <v>2002</v>
      </c>
      <c r="G3982" t="s">
        <v>37</v>
      </c>
      <c r="I3982" t="s">
        <v>171</v>
      </c>
      <c r="J3982" t="s">
        <v>235</v>
      </c>
      <c r="K3982">
        <v>0</v>
      </c>
      <c r="L3982" t="s">
        <v>180</v>
      </c>
    </row>
    <row r="3983" spans="1:12" x14ac:dyDescent="0.3">
      <c r="A3983" t="s">
        <v>68</v>
      </c>
      <c r="B3983" t="s">
        <v>191</v>
      </c>
      <c r="C3983" t="s">
        <v>119</v>
      </c>
      <c r="D3983">
        <v>2002</v>
      </c>
      <c r="G3983" t="s">
        <v>61</v>
      </c>
      <c r="I3983" t="s">
        <v>171</v>
      </c>
      <c r="J3983" t="s">
        <v>94</v>
      </c>
      <c r="K3983">
        <v>14.7</v>
      </c>
      <c r="L3983" t="s">
        <v>180</v>
      </c>
    </row>
    <row r="3984" spans="1:12" x14ac:dyDescent="0.3">
      <c r="A3984" t="s">
        <v>68</v>
      </c>
      <c r="B3984" t="s">
        <v>191</v>
      </c>
      <c r="C3984" t="s">
        <v>119</v>
      </c>
      <c r="D3984">
        <v>2002</v>
      </c>
      <c r="G3984" t="s">
        <v>61</v>
      </c>
      <c r="I3984" t="s">
        <v>171</v>
      </c>
      <c r="J3984" t="s">
        <v>108</v>
      </c>
      <c r="K3984">
        <v>11.3337</v>
      </c>
      <c r="L3984" t="s">
        <v>180</v>
      </c>
    </row>
    <row r="3985" spans="1:12" x14ac:dyDescent="0.3">
      <c r="A3985" t="s">
        <v>68</v>
      </c>
      <c r="B3985" t="s">
        <v>191</v>
      </c>
      <c r="C3985" t="s">
        <v>119</v>
      </c>
      <c r="D3985">
        <v>2002</v>
      </c>
      <c r="G3985" t="s">
        <v>61</v>
      </c>
      <c r="I3985" t="s">
        <v>171</v>
      </c>
      <c r="J3985" t="s">
        <v>32</v>
      </c>
      <c r="K3985">
        <v>2.3470588235294114</v>
      </c>
      <c r="L3985" t="s">
        <v>180</v>
      </c>
    </row>
    <row r="3986" spans="1:12" x14ac:dyDescent="0.3">
      <c r="A3986" t="s">
        <v>68</v>
      </c>
      <c r="B3986" t="s">
        <v>191</v>
      </c>
      <c r="C3986" t="s">
        <v>119</v>
      </c>
      <c r="D3986">
        <v>2002</v>
      </c>
      <c r="G3986" t="s">
        <v>61</v>
      </c>
      <c r="I3986" t="s">
        <v>171</v>
      </c>
      <c r="J3986" t="s">
        <v>235</v>
      </c>
      <c r="K3986">
        <v>1.0192411764705884</v>
      </c>
      <c r="L3986" t="s">
        <v>180</v>
      </c>
    </row>
    <row r="3987" spans="1:12" x14ac:dyDescent="0.3">
      <c r="A3987" t="s">
        <v>68</v>
      </c>
      <c r="B3987" t="s">
        <v>191</v>
      </c>
      <c r="C3987" t="s">
        <v>119</v>
      </c>
      <c r="D3987">
        <v>2002</v>
      </c>
      <c r="G3987" t="s">
        <v>43</v>
      </c>
      <c r="I3987" t="s">
        <v>171</v>
      </c>
      <c r="J3987" t="s">
        <v>94</v>
      </c>
      <c r="K3987">
        <v>10.77</v>
      </c>
      <c r="L3987" t="s">
        <v>180</v>
      </c>
    </row>
    <row r="3988" spans="1:12" x14ac:dyDescent="0.3">
      <c r="A3988" t="s">
        <v>68</v>
      </c>
      <c r="B3988" t="s">
        <v>191</v>
      </c>
      <c r="C3988" t="s">
        <v>119</v>
      </c>
      <c r="D3988">
        <v>2002</v>
      </c>
      <c r="G3988" t="s">
        <v>43</v>
      </c>
      <c r="I3988" t="s">
        <v>171</v>
      </c>
      <c r="J3988" t="s">
        <v>108</v>
      </c>
      <c r="K3988">
        <v>10.156109999999998</v>
      </c>
      <c r="L3988" t="s">
        <v>180</v>
      </c>
    </row>
    <row r="3989" spans="1:12" x14ac:dyDescent="0.3">
      <c r="A3989" t="s">
        <v>68</v>
      </c>
      <c r="B3989" t="s">
        <v>191</v>
      </c>
      <c r="C3989" t="s">
        <v>119</v>
      </c>
      <c r="D3989">
        <v>2002</v>
      </c>
      <c r="G3989" t="s">
        <v>43</v>
      </c>
      <c r="I3989" t="s">
        <v>171</v>
      </c>
      <c r="J3989" t="s">
        <v>32</v>
      </c>
      <c r="K3989">
        <v>0.6096226415094339</v>
      </c>
      <c r="L3989" t="s">
        <v>180</v>
      </c>
    </row>
    <row r="3990" spans="1:12" x14ac:dyDescent="0.3">
      <c r="A3990" t="s">
        <v>68</v>
      </c>
      <c r="B3990" t="s">
        <v>191</v>
      </c>
      <c r="C3990" t="s">
        <v>119</v>
      </c>
      <c r="D3990">
        <v>2002</v>
      </c>
      <c r="G3990" t="s">
        <v>43</v>
      </c>
      <c r="I3990" t="s">
        <v>171</v>
      </c>
      <c r="J3990" t="s">
        <v>235</v>
      </c>
      <c r="K3990">
        <v>0</v>
      </c>
      <c r="L3990" t="s">
        <v>180</v>
      </c>
    </row>
    <row r="3991" spans="1:12" x14ac:dyDescent="0.3">
      <c r="A3991" t="s">
        <v>68</v>
      </c>
      <c r="B3991" t="s">
        <v>191</v>
      </c>
      <c r="C3991" t="s">
        <v>119</v>
      </c>
      <c r="D3991">
        <v>2002</v>
      </c>
      <c r="G3991" t="s">
        <v>202</v>
      </c>
      <c r="I3991" t="s">
        <v>171</v>
      </c>
      <c r="J3991" t="s">
        <v>94</v>
      </c>
      <c r="K3991">
        <v>14.22</v>
      </c>
      <c r="L3991" t="s">
        <v>180</v>
      </c>
    </row>
    <row r="3992" spans="1:12" x14ac:dyDescent="0.3">
      <c r="A3992" t="s">
        <v>68</v>
      </c>
      <c r="B3992" t="s">
        <v>191</v>
      </c>
      <c r="C3992" t="s">
        <v>119</v>
      </c>
      <c r="D3992">
        <v>2002</v>
      </c>
      <c r="G3992" t="s">
        <v>202</v>
      </c>
      <c r="I3992" t="s">
        <v>171</v>
      </c>
      <c r="J3992" t="s">
        <v>108</v>
      </c>
      <c r="K3992">
        <v>9.3851999999999993</v>
      </c>
      <c r="L3992" t="s">
        <v>180</v>
      </c>
    </row>
    <row r="3993" spans="1:12" x14ac:dyDescent="0.3">
      <c r="A3993" t="s">
        <v>68</v>
      </c>
      <c r="B3993" t="s">
        <v>191</v>
      </c>
      <c r="C3993" t="s">
        <v>119</v>
      </c>
      <c r="D3993">
        <v>2002</v>
      </c>
      <c r="G3993" t="s">
        <v>202</v>
      </c>
      <c r="I3993" t="s">
        <v>171</v>
      </c>
      <c r="J3993" t="s">
        <v>32</v>
      </c>
      <c r="K3993">
        <v>2.117872340425532</v>
      </c>
      <c r="L3993" t="s">
        <v>180</v>
      </c>
    </row>
    <row r="3994" spans="1:12" x14ac:dyDescent="0.3">
      <c r="A3994" t="s">
        <v>68</v>
      </c>
      <c r="B3994" t="s">
        <v>191</v>
      </c>
      <c r="C3994" t="s">
        <v>119</v>
      </c>
      <c r="D3994">
        <v>2002</v>
      </c>
      <c r="G3994" t="s">
        <v>202</v>
      </c>
      <c r="I3994" t="s">
        <v>171</v>
      </c>
      <c r="J3994" t="s">
        <v>235</v>
      </c>
      <c r="K3994">
        <v>2.7169276595744685</v>
      </c>
      <c r="L3994" t="s">
        <v>180</v>
      </c>
    </row>
    <row r="3995" spans="1:12" x14ac:dyDescent="0.3">
      <c r="A3995" t="s">
        <v>68</v>
      </c>
      <c r="B3995" t="s">
        <v>191</v>
      </c>
      <c r="C3995" t="s">
        <v>119</v>
      </c>
      <c r="D3995">
        <v>2002</v>
      </c>
      <c r="G3995" t="s">
        <v>38</v>
      </c>
      <c r="I3995" t="s">
        <v>171</v>
      </c>
      <c r="J3995" t="s">
        <v>94</v>
      </c>
      <c r="K3995">
        <v>13.17</v>
      </c>
      <c r="L3995" t="s">
        <v>180</v>
      </c>
    </row>
    <row r="3996" spans="1:12" x14ac:dyDescent="0.3">
      <c r="A3996" t="s">
        <v>68</v>
      </c>
      <c r="B3996" t="s">
        <v>191</v>
      </c>
      <c r="C3996" t="s">
        <v>119</v>
      </c>
      <c r="D3996">
        <v>2002</v>
      </c>
      <c r="G3996" t="s">
        <v>38</v>
      </c>
      <c r="I3996" t="s">
        <v>171</v>
      </c>
      <c r="J3996" t="s">
        <v>108</v>
      </c>
      <c r="K3996">
        <v>9.495569999999999</v>
      </c>
      <c r="L3996" t="s">
        <v>180</v>
      </c>
    </row>
    <row r="3997" spans="1:12" x14ac:dyDescent="0.3">
      <c r="A3997" t="s">
        <v>68</v>
      </c>
      <c r="B3997" t="s">
        <v>191</v>
      </c>
      <c r="C3997" t="s">
        <v>119</v>
      </c>
      <c r="D3997">
        <v>2002</v>
      </c>
      <c r="G3997" t="s">
        <v>38</v>
      </c>
      <c r="I3997" t="s">
        <v>171</v>
      </c>
      <c r="J3997" t="s">
        <v>32</v>
      </c>
      <c r="K3997">
        <v>2.1950000000000003</v>
      </c>
      <c r="L3997" t="s">
        <v>180</v>
      </c>
    </row>
    <row r="3998" spans="1:12" x14ac:dyDescent="0.3">
      <c r="A3998" t="s">
        <v>68</v>
      </c>
      <c r="B3998" t="s">
        <v>191</v>
      </c>
      <c r="C3998" t="s">
        <v>119</v>
      </c>
      <c r="D3998">
        <v>2002</v>
      </c>
      <c r="G3998" t="s">
        <v>38</v>
      </c>
      <c r="I3998" t="s">
        <v>171</v>
      </c>
      <c r="J3998" t="s">
        <v>235</v>
      </c>
      <c r="K3998">
        <v>1.4794300000000002</v>
      </c>
      <c r="L3998" t="s">
        <v>180</v>
      </c>
    </row>
    <row r="3999" spans="1:12" x14ac:dyDescent="0.3">
      <c r="A3999" t="s">
        <v>68</v>
      </c>
      <c r="B3999" t="s">
        <v>191</v>
      </c>
      <c r="C3999" t="s">
        <v>119</v>
      </c>
      <c r="D3999">
        <v>2002</v>
      </c>
      <c r="G3999" t="s">
        <v>39</v>
      </c>
      <c r="I3999" t="s">
        <v>171</v>
      </c>
      <c r="J3999" t="s">
        <v>94</v>
      </c>
      <c r="K3999">
        <v>12.97</v>
      </c>
      <c r="L3999" t="s">
        <v>180</v>
      </c>
    </row>
    <row r="4000" spans="1:12" x14ac:dyDescent="0.3">
      <c r="A4000" t="s">
        <v>68</v>
      </c>
      <c r="B4000" t="s">
        <v>191</v>
      </c>
      <c r="C4000" t="s">
        <v>119</v>
      </c>
      <c r="D4000">
        <v>2002</v>
      </c>
      <c r="G4000" t="s">
        <v>39</v>
      </c>
      <c r="I4000" t="s">
        <v>171</v>
      </c>
      <c r="J4000" t="s">
        <v>108</v>
      </c>
      <c r="K4000">
        <v>12.347440000000001</v>
      </c>
      <c r="L4000" t="s">
        <v>180</v>
      </c>
    </row>
    <row r="4001" spans="1:12" x14ac:dyDescent="0.3">
      <c r="A4001" t="s">
        <v>68</v>
      </c>
      <c r="B4001" t="s">
        <v>191</v>
      </c>
      <c r="C4001" t="s">
        <v>119</v>
      </c>
      <c r="D4001">
        <v>2002</v>
      </c>
      <c r="G4001" t="s">
        <v>39</v>
      </c>
      <c r="I4001" t="s">
        <v>171</v>
      </c>
      <c r="J4001" t="s">
        <v>32</v>
      </c>
      <c r="K4001">
        <v>0.61761904761904762</v>
      </c>
      <c r="L4001" t="s">
        <v>180</v>
      </c>
    </row>
    <row r="4002" spans="1:12" x14ac:dyDescent="0.3">
      <c r="A4002" t="s">
        <v>68</v>
      </c>
      <c r="B4002" t="s">
        <v>191</v>
      </c>
      <c r="C4002" t="s">
        <v>119</v>
      </c>
      <c r="D4002">
        <v>2002</v>
      </c>
      <c r="G4002" t="s">
        <v>39</v>
      </c>
      <c r="I4002" t="s">
        <v>171</v>
      </c>
      <c r="J4002" t="s">
        <v>235</v>
      </c>
      <c r="K4002">
        <v>0</v>
      </c>
      <c r="L4002" t="s">
        <v>180</v>
      </c>
    </row>
    <row r="4003" spans="1:12" x14ac:dyDescent="0.3">
      <c r="A4003" t="s">
        <v>68</v>
      </c>
      <c r="B4003" t="s">
        <v>191</v>
      </c>
      <c r="C4003" t="s">
        <v>119</v>
      </c>
      <c r="D4003">
        <v>2002</v>
      </c>
      <c r="G4003" t="s">
        <v>40</v>
      </c>
      <c r="I4003" t="s">
        <v>171</v>
      </c>
      <c r="J4003" t="s">
        <v>94</v>
      </c>
      <c r="K4003">
        <v>8.44</v>
      </c>
      <c r="L4003" t="s">
        <v>180</v>
      </c>
    </row>
    <row r="4004" spans="1:12" x14ac:dyDescent="0.3">
      <c r="A4004" t="s">
        <v>68</v>
      </c>
      <c r="B4004" t="s">
        <v>191</v>
      </c>
      <c r="C4004" t="s">
        <v>119</v>
      </c>
      <c r="D4004">
        <v>2002</v>
      </c>
      <c r="G4004" t="s">
        <v>40</v>
      </c>
      <c r="I4004" t="s">
        <v>171</v>
      </c>
      <c r="J4004" t="s">
        <v>108</v>
      </c>
      <c r="K4004">
        <v>6.2202799999999998</v>
      </c>
      <c r="L4004" t="s">
        <v>180</v>
      </c>
    </row>
    <row r="4005" spans="1:12" x14ac:dyDescent="0.3">
      <c r="A4005" t="s">
        <v>68</v>
      </c>
      <c r="B4005" t="s">
        <v>191</v>
      </c>
      <c r="C4005" t="s">
        <v>119</v>
      </c>
      <c r="D4005">
        <v>2002</v>
      </c>
      <c r="G4005" t="s">
        <v>40</v>
      </c>
      <c r="I4005" t="s">
        <v>171</v>
      </c>
      <c r="J4005" t="s">
        <v>32</v>
      </c>
      <c r="K4005">
        <v>1.5219672131147541</v>
      </c>
      <c r="L4005" t="s">
        <v>180</v>
      </c>
    </row>
    <row r="4006" spans="1:12" x14ac:dyDescent="0.3">
      <c r="A4006" t="s">
        <v>68</v>
      </c>
      <c r="B4006" t="s">
        <v>191</v>
      </c>
      <c r="C4006" t="s">
        <v>119</v>
      </c>
      <c r="D4006">
        <v>2002</v>
      </c>
      <c r="G4006" t="s">
        <v>40</v>
      </c>
      <c r="I4006" t="s">
        <v>171</v>
      </c>
      <c r="J4006" t="s">
        <v>235</v>
      </c>
      <c r="K4006">
        <v>0.697752786885246</v>
      </c>
      <c r="L4006" t="s">
        <v>180</v>
      </c>
    </row>
    <row r="4007" spans="1:12" x14ac:dyDescent="0.3">
      <c r="A4007" t="s">
        <v>68</v>
      </c>
      <c r="B4007" t="s">
        <v>191</v>
      </c>
      <c r="C4007" t="s">
        <v>119</v>
      </c>
      <c r="D4007">
        <v>2002</v>
      </c>
      <c r="G4007" t="s">
        <v>42</v>
      </c>
      <c r="I4007" t="s">
        <v>171</v>
      </c>
      <c r="J4007" t="s">
        <v>94</v>
      </c>
      <c r="K4007">
        <v>11.59</v>
      </c>
      <c r="L4007" t="s">
        <v>180</v>
      </c>
    </row>
    <row r="4008" spans="1:12" x14ac:dyDescent="0.3">
      <c r="A4008" t="s">
        <v>68</v>
      </c>
      <c r="B4008" t="s">
        <v>191</v>
      </c>
      <c r="C4008" t="s">
        <v>119</v>
      </c>
      <c r="D4008">
        <v>2002</v>
      </c>
      <c r="G4008" t="s">
        <v>42</v>
      </c>
      <c r="I4008" t="s">
        <v>171</v>
      </c>
      <c r="J4008" t="s">
        <v>108</v>
      </c>
      <c r="K4008">
        <v>11.033679999999999</v>
      </c>
      <c r="L4008" t="s">
        <v>180</v>
      </c>
    </row>
    <row r="4009" spans="1:12" x14ac:dyDescent="0.3">
      <c r="A4009" t="s">
        <v>68</v>
      </c>
      <c r="B4009" t="s">
        <v>191</v>
      </c>
      <c r="C4009" t="s">
        <v>119</v>
      </c>
      <c r="D4009">
        <v>2002</v>
      </c>
      <c r="G4009" t="s">
        <v>42</v>
      </c>
      <c r="I4009" t="s">
        <v>171</v>
      </c>
      <c r="J4009" t="s">
        <v>32</v>
      </c>
      <c r="K4009">
        <v>0.5519047619047619</v>
      </c>
      <c r="L4009" t="s">
        <v>180</v>
      </c>
    </row>
    <row r="4010" spans="1:12" x14ac:dyDescent="0.3">
      <c r="A4010" t="s">
        <v>68</v>
      </c>
      <c r="B4010" t="s">
        <v>191</v>
      </c>
      <c r="C4010" t="s">
        <v>119</v>
      </c>
      <c r="D4010" s="6">
        <v>2002</v>
      </c>
      <c r="E4010" s="6"/>
      <c r="G4010" t="s">
        <v>42</v>
      </c>
      <c r="I4010" t="s">
        <v>171</v>
      </c>
      <c r="J4010" t="s">
        <v>235</v>
      </c>
      <c r="K4010" s="8">
        <v>0</v>
      </c>
      <c r="L4010" t="s">
        <v>180</v>
      </c>
    </row>
    <row r="4011" spans="1:12" x14ac:dyDescent="0.3">
      <c r="A4011" t="s">
        <v>68</v>
      </c>
      <c r="B4011" t="s">
        <v>191</v>
      </c>
      <c r="C4011" t="s">
        <v>119</v>
      </c>
      <c r="D4011" s="6">
        <v>2003</v>
      </c>
      <c r="E4011" s="6"/>
      <c r="G4011" t="s">
        <v>112</v>
      </c>
      <c r="I4011" t="s">
        <v>171</v>
      </c>
      <c r="J4011" t="s">
        <v>94</v>
      </c>
      <c r="K4011" s="8">
        <v>21.78</v>
      </c>
      <c r="L4011" t="s">
        <v>180</v>
      </c>
    </row>
    <row r="4012" spans="1:12" x14ac:dyDescent="0.3">
      <c r="A4012" t="s">
        <v>68</v>
      </c>
      <c r="B4012" t="s">
        <v>191</v>
      </c>
      <c r="C4012" t="s">
        <v>119</v>
      </c>
      <c r="D4012" s="6">
        <v>2003</v>
      </c>
      <c r="E4012" s="6"/>
      <c r="G4012" t="s">
        <v>112</v>
      </c>
      <c r="I4012" t="s">
        <v>171</v>
      </c>
      <c r="J4012" t="s">
        <v>108</v>
      </c>
      <c r="K4012" s="8">
        <v>8.4942000000000011</v>
      </c>
      <c r="L4012" t="s">
        <v>180</v>
      </c>
    </row>
    <row r="4013" spans="1:12" x14ac:dyDescent="0.3">
      <c r="A4013" t="s">
        <v>68</v>
      </c>
      <c r="B4013" t="s">
        <v>191</v>
      </c>
      <c r="C4013" t="s">
        <v>119</v>
      </c>
      <c r="D4013" s="6">
        <v>2003</v>
      </c>
      <c r="E4013" s="6"/>
      <c r="G4013" t="s">
        <v>112</v>
      </c>
      <c r="I4013" t="s">
        <v>171</v>
      </c>
      <c r="J4013" t="s">
        <v>32</v>
      </c>
      <c r="K4013" s="8">
        <v>4.3559999999999999</v>
      </c>
      <c r="L4013" t="s">
        <v>180</v>
      </c>
    </row>
    <row r="4014" spans="1:12" x14ac:dyDescent="0.3">
      <c r="A4014" t="s">
        <v>68</v>
      </c>
      <c r="B4014" t="s">
        <v>191</v>
      </c>
      <c r="C4014" t="s">
        <v>119</v>
      </c>
      <c r="D4014" s="6">
        <v>2003</v>
      </c>
      <c r="E4014" s="6"/>
      <c r="G4014" t="s">
        <v>112</v>
      </c>
      <c r="I4014" t="s">
        <v>171</v>
      </c>
      <c r="J4014" t="s">
        <v>235</v>
      </c>
      <c r="K4014" s="8">
        <v>8.9298000000000002</v>
      </c>
      <c r="L4014" t="s">
        <v>180</v>
      </c>
    </row>
    <row r="4015" spans="1:12" x14ac:dyDescent="0.3">
      <c r="A4015" t="s">
        <v>68</v>
      </c>
      <c r="B4015" t="s">
        <v>191</v>
      </c>
      <c r="C4015" t="s">
        <v>119</v>
      </c>
      <c r="D4015" s="6">
        <v>2003</v>
      </c>
      <c r="E4015" s="6"/>
      <c r="G4015" t="s">
        <v>35</v>
      </c>
      <c r="I4015" t="s">
        <v>171</v>
      </c>
      <c r="J4015" t="s">
        <v>94</v>
      </c>
      <c r="K4015" s="8">
        <v>13.82</v>
      </c>
      <c r="L4015" t="s">
        <v>180</v>
      </c>
    </row>
    <row r="4016" spans="1:12" x14ac:dyDescent="0.3">
      <c r="A4016" t="s">
        <v>68</v>
      </c>
      <c r="B4016" t="s">
        <v>191</v>
      </c>
      <c r="C4016" t="s">
        <v>119</v>
      </c>
      <c r="D4016" s="6">
        <v>2003</v>
      </c>
      <c r="E4016" s="6"/>
      <c r="G4016" t="s">
        <v>35</v>
      </c>
      <c r="I4016" t="s">
        <v>171</v>
      </c>
      <c r="J4016" t="s">
        <v>108</v>
      </c>
      <c r="K4016" s="8">
        <v>11.912839999999999</v>
      </c>
      <c r="L4016" t="s">
        <v>180</v>
      </c>
    </row>
    <row r="4017" spans="1:12" x14ac:dyDescent="0.3">
      <c r="A4017" t="s">
        <v>68</v>
      </c>
      <c r="B4017" t="s">
        <v>191</v>
      </c>
      <c r="C4017" t="s">
        <v>119</v>
      </c>
      <c r="D4017" s="6">
        <v>2003</v>
      </c>
      <c r="E4017" s="6"/>
      <c r="G4017" t="s">
        <v>35</v>
      </c>
      <c r="I4017" t="s">
        <v>171</v>
      </c>
      <c r="J4017" t="s">
        <v>32</v>
      </c>
      <c r="K4017" s="8">
        <v>1.8026086956521741</v>
      </c>
      <c r="L4017" t="s">
        <v>180</v>
      </c>
    </row>
    <row r="4018" spans="1:12" x14ac:dyDescent="0.3">
      <c r="A4018" t="s">
        <v>68</v>
      </c>
      <c r="B4018" t="s">
        <v>191</v>
      </c>
      <c r="C4018" t="s">
        <v>119</v>
      </c>
      <c r="D4018" s="6">
        <v>2003</v>
      </c>
      <c r="E4018" s="6"/>
      <c r="G4018" t="s">
        <v>35</v>
      </c>
      <c r="I4018" t="s">
        <v>171</v>
      </c>
      <c r="J4018" t="s">
        <v>235</v>
      </c>
      <c r="K4018" s="8">
        <v>0.10455130434782611</v>
      </c>
      <c r="L4018" t="s">
        <v>180</v>
      </c>
    </row>
    <row r="4019" spans="1:12" x14ac:dyDescent="0.3">
      <c r="A4019" t="s">
        <v>68</v>
      </c>
      <c r="B4019" t="s">
        <v>191</v>
      </c>
      <c r="C4019" t="s">
        <v>119</v>
      </c>
      <c r="D4019" s="6">
        <v>2003</v>
      </c>
      <c r="E4019" s="6"/>
      <c r="G4019" t="s">
        <v>36</v>
      </c>
      <c r="I4019" t="s">
        <v>171</v>
      </c>
      <c r="J4019" t="s">
        <v>94</v>
      </c>
      <c r="K4019" s="8">
        <v>7.84</v>
      </c>
      <c r="L4019" t="s">
        <v>180</v>
      </c>
    </row>
    <row r="4020" spans="1:12" x14ac:dyDescent="0.3">
      <c r="A4020" t="s">
        <v>68</v>
      </c>
      <c r="B4020" t="s">
        <v>191</v>
      </c>
      <c r="C4020" t="s">
        <v>119</v>
      </c>
      <c r="D4020" s="6">
        <v>2003</v>
      </c>
      <c r="E4020" s="6"/>
      <c r="G4020" t="s">
        <v>36</v>
      </c>
      <c r="I4020" t="s">
        <v>171</v>
      </c>
      <c r="J4020" t="s">
        <v>108</v>
      </c>
      <c r="K4020" s="8">
        <v>7.2598400000000005</v>
      </c>
      <c r="L4020" t="s">
        <v>180</v>
      </c>
    </row>
    <row r="4021" spans="1:12" x14ac:dyDescent="0.3">
      <c r="A4021" t="s">
        <v>68</v>
      </c>
      <c r="B4021" t="s">
        <v>191</v>
      </c>
      <c r="C4021" t="s">
        <v>119</v>
      </c>
      <c r="D4021" s="6">
        <v>2003</v>
      </c>
      <c r="E4021" s="6"/>
      <c r="G4021" t="s">
        <v>36</v>
      </c>
      <c r="I4021" t="s">
        <v>171</v>
      </c>
      <c r="J4021" t="s">
        <v>32</v>
      </c>
      <c r="K4021" s="8">
        <v>0.58074074074074067</v>
      </c>
      <c r="L4021" t="s">
        <v>180</v>
      </c>
    </row>
    <row r="4022" spans="1:12" x14ac:dyDescent="0.3">
      <c r="A4022" t="s">
        <v>68</v>
      </c>
      <c r="B4022" t="s">
        <v>191</v>
      </c>
      <c r="C4022" t="s">
        <v>119</v>
      </c>
      <c r="D4022">
        <v>2003</v>
      </c>
      <c r="G4022" t="s">
        <v>36</v>
      </c>
      <c r="I4022" t="s">
        <v>171</v>
      </c>
      <c r="J4022" t="s">
        <v>235</v>
      </c>
      <c r="K4022">
        <v>0</v>
      </c>
      <c r="L4022" t="s">
        <v>180</v>
      </c>
    </row>
    <row r="4023" spans="1:12" x14ac:dyDescent="0.3">
      <c r="A4023" t="s">
        <v>68</v>
      </c>
      <c r="B4023" t="s">
        <v>191</v>
      </c>
      <c r="C4023" t="s">
        <v>119</v>
      </c>
      <c r="D4023">
        <v>2003</v>
      </c>
      <c r="G4023" t="s">
        <v>29</v>
      </c>
      <c r="I4023" t="s">
        <v>171</v>
      </c>
      <c r="J4023" t="s">
        <v>94</v>
      </c>
      <c r="K4023">
        <v>12.13</v>
      </c>
      <c r="L4023" t="s">
        <v>180</v>
      </c>
    </row>
    <row r="4024" spans="1:12" x14ac:dyDescent="0.3">
      <c r="A4024" t="s">
        <v>68</v>
      </c>
      <c r="B4024" t="s">
        <v>191</v>
      </c>
      <c r="C4024" t="s">
        <v>119</v>
      </c>
      <c r="D4024">
        <v>2003</v>
      </c>
      <c r="G4024" t="s">
        <v>29</v>
      </c>
      <c r="I4024" t="s">
        <v>171</v>
      </c>
      <c r="J4024" t="s">
        <v>108</v>
      </c>
      <c r="K4024">
        <v>9.9466000000000019</v>
      </c>
      <c r="L4024" t="s">
        <v>180</v>
      </c>
    </row>
    <row r="4025" spans="1:12" x14ac:dyDescent="0.3">
      <c r="A4025" t="s">
        <v>68</v>
      </c>
      <c r="B4025" t="s">
        <v>191</v>
      </c>
      <c r="C4025" t="s">
        <v>119</v>
      </c>
      <c r="D4025">
        <v>2003</v>
      </c>
      <c r="G4025" t="s">
        <v>29</v>
      </c>
      <c r="I4025" t="s">
        <v>171</v>
      </c>
      <c r="J4025" t="s">
        <v>32</v>
      </c>
      <c r="K4025">
        <v>1.6731034482758622</v>
      </c>
      <c r="L4025" t="s">
        <v>180</v>
      </c>
    </row>
    <row r="4026" spans="1:12" x14ac:dyDescent="0.3">
      <c r="A4026" t="s">
        <v>68</v>
      </c>
      <c r="B4026" t="s">
        <v>191</v>
      </c>
      <c r="C4026" t="s">
        <v>119</v>
      </c>
      <c r="D4026">
        <v>2003</v>
      </c>
      <c r="G4026" t="s">
        <v>29</v>
      </c>
      <c r="I4026" t="s">
        <v>171</v>
      </c>
      <c r="J4026" t="s">
        <v>235</v>
      </c>
      <c r="K4026">
        <v>0.5086252660239915</v>
      </c>
      <c r="L4026" t="s">
        <v>180</v>
      </c>
    </row>
    <row r="4027" spans="1:12" x14ac:dyDescent="0.3">
      <c r="A4027" t="s">
        <v>68</v>
      </c>
      <c r="B4027" t="s">
        <v>191</v>
      </c>
      <c r="C4027" t="s">
        <v>119</v>
      </c>
      <c r="D4027">
        <v>2003</v>
      </c>
      <c r="G4027" t="s">
        <v>60</v>
      </c>
      <c r="I4027" t="s">
        <v>171</v>
      </c>
      <c r="J4027" t="s">
        <v>94</v>
      </c>
      <c r="K4027">
        <v>10.99</v>
      </c>
      <c r="L4027" t="s">
        <v>180</v>
      </c>
    </row>
    <row r="4028" spans="1:12" x14ac:dyDescent="0.3">
      <c r="A4028" t="s">
        <v>68</v>
      </c>
      <c r="B4028" t="s">
        <v>191</v>
      </c>
      <c r="C4028" t="s">
        <v>119</v>
      </c>
      <c r="D4028">
        <v>2003</v>
      </c>
      <c r="G4028" t="s">
        <v>60</v>
      </c>
      <c r="I4028" t="s">
        <v>171</v>
      </c>
      <c r="J4028" t="s">
        <v>108</v>
      </c>
      <c r="K4028">
        <v>8.6711100000000005</v>
      </c>
      <c r="L4028" t="s">
        <v>180</v>
      </c>
    </row>
    <row r="4029" spans="1:12" x14ac:dyDescent="0.3">
      <c r="A4029" t="s">
        <v>68</v>
      </c>
      <c r="B4029" t="s">
        <v>191</v>
      </c>
      <c r="C4029" t="s">
        <v>119</v>
      </c>
      <c r="D4029">
        <v>2003</v>
      </c>
      <c r="G4029" t="s">
        <v>60</v>
      </c>
      <c r="I4029" t="s">
        <v>171</v>
      </c>
      <c r="J4029" t="s">
        <v>32</v>
      </c>
      <c r="K4029">
        <v>1.8772305140961856</v>
      </c>
      <c r="L4029" t="s">
        <v>180</v>
      </c>
    </row>
    <row r="4030" spans="1:12" x14ac:dyDescent="0.3">
      <c r="A4030" t="s">
        <v>68</v>
      </c>
      <c r="B4030" t="s">
        <v>191</v>
      </c>
      <c r="C4030" t="s">
        <v>119</v>
      </c>
      <c r="D4030">
        <v>2003</v>
      </c>
      <c r="G4030" t="s">
        <v>60</v>
      </c>
      <c r="I4030" t="s">
        <v>171</v>
      </c>
      <c r="J4030" t="s">
        <v>235</v>
      </c>
      <c r="K4030">
        <v>0.44165948590381454</v>
      </c>
      <c r="L4030" t="s">
        <v>180</v>
      </c>
    </row>
    <row r="4031" spans="1:12" x14ac:dyDescent="0.3">
      <c r="A4031" t="s">
        <v>68</v>
      </c>
      <c r="B4031" t="s">
        <v>191</v>
      </c>
      <c r="C4031" t="s">
        <v>119</v>
      </c>
      <c r="D4031">
        <v>2003</v>
      </c>
      <c r="G4031" t="s">
        <v>37</v>
      </c>
      <c r="I4031" t="s">
        <v>171</v>
      </c>
      <c r="J4031" t="s">
        <v>94</v>
      </c>
      <c r="K4031">
        <v>10.54</v>
      </c>
      <c r="L4031" t="s">
        <v>180</v>
      </c>
    </row>
    <row r="4032" spans="1:12" x14ac:dyDescent="0.3">
      <c r="A4032" t="s">
        <v>68</v>
      </c>
      <c r="B4032" t="s">
        <v>191</v>
      </c>
      <c r="C4032" t="s">
        <v>119</v>
      </c>
      <c r="D4032">
        <v>2003</v>
      </c>
      <c r="G4032" t="s">
        <v>37</v>
      </c>
      <c r="I4032" t="s">
        <v>171</v>
      </c>
      <c r="J4032" t="s">
        <v>108</v>
      </c>
      <c r="K4032">
        <v>9.3700599999999987</v>
      </c>
      <c r="L4032" t="s">
        <v>180</v>
      </c>
    </row>
    <row r="4033" spans="1:12" x14ac:dyDescent="0.3">
      <c r="A4033" t="s">
        <v>68</v>
      </c>
      <c r="B4033" t="s">
        <v>191</v>
      </c>
      <c r="C4033" t="s">
        <v>119</v>
      </c>
      <c r="D4033">
        <v>2003</v>
      </c>
      <c r="G4033" t="s">
        <v>37</v>
      </c>
      <c r="I4033" t="s">
        <v>171</v>
      </c>
      <c r="J4033" t="s">
        <v>32</v>
      </c>
      <c r="K4033">
        <v>1.171111111111111</v>
      </c>
      <c r="L4033" t="s">
        <v>180</v>
      </c>
    </row>
    <row r="4034" spans="1:12" x14ac:dyDescent="0.3">
      <c r="A4034" t="s">
        <v>68</v>
      </c>
      <c r="B4034" t="s">
        <v>191</v>
      </c>
      <c r="C4034" t="s">
        <v>119</v>
      </c>
      <c r="D4034">
        <v>2003</v>
      </c>
      <c r="G4034" t="s">
        <v>37</v>
      </c>
      <c r="I4034" t="s">
        <v>171</v>
      </c>
      <c r="J4034" t="s">
        <v>235</v>
      </c>
      <c r="K4034">
        <v>0</v>
      </c>
      <c r="L4034" t="s">
        <v>180</v>
      </c>
    </row>
    <row r="4035" spans="1:12" x14ac:dyDescent="0.3">
      <c r="A4035" t="s">
        <v>68</v>
      </c>
      <c r="B4035" t="s">
        <v>191</v>
      </c>
      <c r="C4035" t="s">
        <v>119</v>
      </c>
      <c r="D4035">
        <v>2003</v>
      </c>
      <c r="G4035" t="s">
        <v>61</v>
      </c>
      <c r="I4035" t="s">
        <v>171</v>
      </c>
      <c r="J4035" t="s">
        <v>94</v>
      </c>
      <c r="K4035">
        <v>16.5</v>
      </c>
      <c r="L4035" t="s">
        <v>180</v>
      </c>
    </row>
    <row r="4036" spans="1:12" x14ac:dyDescent="0.3">
      <c r="A4036" t="s">
        <v>68</v>
      </c>
      <c r="B4036" t="s">
        <v>191</v>
      </c>
      <c r="C4036" t="s">
        <v>119</v>
      </c>
      <c r="D4036">
        <v>2003</v>
      </c>
      <c r="G4036" t="s">
        <v>61</v>
      </c>
      <c r="I4036" t="s">
        <v>171</v>
      </c>
      <c r="J4036" t="s">
        <v>108</v>
      </c>
      <c r="K4036">
        <v>11.9955</v>
      </c>
      <c r="L4036" t="s">
        <v>180</v>
      </c>
    </row>
    <row r="4037" spans="1:12" x14ac:dyDescent="0.3">
      <c r="A4037" t="s">
        <v>68</v>
      </c>
      <c r="B4037" t="s">
        <v>191</v>
      </c>
      <c r="C4037" t="s">
        <v>119</v>
      </c>
      <c r="D4037">
        <v>2003</v>
      </c>
      <c r="G4037" t="s">
        <v>61</v>
      </c>
      <c r="I4037" t="s">
        <v>171</v>
      </c>
      <c r="J4037" t="s">
        <v>32</v>
      </c>
      <c r="K4037">
        <v>2.6344537815126055</v>
      </c>
      <c r="L4037" t="s">
        <v>180</v>
      </c>
    </row>
    <row r="4038" spans="1:12" x14ac:dyDescent="0.3">
      <c r="A4038" t="s">
        <v>68</v>
      </c>
      <c r="B4038" t="s">
        <v>191</v>
      </c>
      <c r="C4038" t="s">
        <v>119</v>
      </c>
      <c r="D4038">
        <v>2003</v>
      </c>
      <c r="G4038" t="s">
        <v>61</v>
      </c>
      <c r="I4038" t="s">
        <v>171</v>
      </c>
      <c r="J4038" t="s">
        <v>235</v>
      </c>
      <c r="K4038">
        <v>1.8700462184873947</v>
      </c>
      <c r="L4038" t="s">
        <v>180</v>
      </c>
    </row>
    <row r="4039" spans="1:12" x14ac:dyDescent="0.3">
      <c r="A4039" t="s">
        <v>68</v>
      </c>
      <c r="B4039" t="s">
        <v>191</v>
      </c>
      <c r="C4039" t="s">
        <v>119</v>
      </c>
      <c r="D4039">
        <v>2003</v>
      </c>
      <c r="G4039" t="s">
        <v>43</v>
      </c>
      <c r="I4039" t="s">
        <v>171</v>
      </c>
      <c r="J4039" t="s">
        <v>94</v>
      </c>
      <c r="K4039">
        <v>10.91</v>
      </c>
      <c r="L4039" t="s">
        <v>180</v>
      </c>
    </row>
    <row r="4040" spans="1:12" x14ac:dyDescent="0.3">
      <c r="A4040" t="s">
        <v>68</v>
      </c>
      <c r="B4040" t="s">
        <v>191</v>
      </c>
      <c r="C4040" t="s">
        <v>119</v>
      </c>
      <c r="D4040">
        <v>2003</v>
      </c>
      <c r="G4040" t="s">
        <v>43</v>
      </c>
      <c r="I4040" t="s">
        <v>171</v>
      </c>
      <c r="J4040" t="s">
        <v>108</v>
      </c>
      <c r="K4040">
        <v>10.288129999999999</v>
      </c>
      <c r="L4040" t="s">
        <v>180</v>
      </c>
    </row>
    <row r="4041" spans="1:12" x14ac:dyDescent="0.3">
      <c r="A4041" t="s">
        <v>68</v>
      </c>
      <c r="B4041" t="s">
        <v>191</v>
      </c>
      <c r="C4041" t="s">
        <v>119</v>
      </c>
      <c r="D4041">
        <v>2003</v>
      </c>
      <c r="G4041" t="s">
        <v>43</v>
      </c>
      <c r="I4041" t="s">
        <v>171</v>
      </c>
      <c r="J4041" t="s">
        <v>32</v>
      </c>
      <c r="K4041">
        <v>0.61754716981132074</v>
      </c>
      <c r="L4041" t="s">
        <v>180</v>
      </c>
    </row>
    <row r="4042" spans="1:12" x14ac:dyDescent="0.3">
      <c r="A4042" t="s">
        <v>68</v>
      </c>
      <c r="B4042" t="s">
        <v>191</v>
      </c>
      <c r="C4042" t="s">
        <v>119</v>
      </c>
      <c r="D4042">
        <v>2003</v>
      </c>
      <c r="G4042" t="s">
        <v>43</v>
      </c>
      <c r="I4042" t="s">
        <v>171</v>
      </c>
      <c r="J4042" t="s">
        <v>235</v>
      </c>
      <c r="K4042">
        <v>0</v>
      </c>
      <c r="L4042" t="s">
        <v>180</v>
      </c>
    </row>
    <row r="4043" spans="1:12" x14ac:dyDescent="0.3">
      <c r="A4043" t="s">
        <v>68</v>
      </c>
      <c r="B4043" t="s">
        <v>191</v>
      </c>
      <c r="C4043" t="s">
        <v>119</v>
      </c>
      <c r="D4043">
        <v>2003</v>
      </c>
      <c r="G4043" t="s">
        <v>202</v>
      </c>
      <c r="I4043" t="s">
        <v>171</v>
      </c>
      <c r="J4043" t="s">
        <v>94</v>
      </c>
      <c r="K4043">
        <v>16.170000000000002</v>
      </c>
      <c r="L4043" t="s">
        <v>180</v>
      </c>
    </row>
    <row r="4044" spans="1:12" x14ac:dyDescent="0.3">
      <c r="A4044" t="s">
        <v>68</v>
      </c>
      <c r="B4044" t="s">
        <v>191</v>
      </c>
      <c r="C4044" t="s">
        <v>119</v>
      </c>
      <c r="D4044">
        <v>2003</v>
      </c>
      <c r="G4044" t="s">
        <v>202</v>
      </c>
      <c r="I4044" t="s">
        <v>171</v>
      </c>
      <c r="J4044" t="s">
        <v>108</v>
      </c>
      <c r="K4044">
        <v>9.265410000000001</v>
      </c>
      <c r="L4044" t="s">
        <v>180</v>
      </c>
    </row>
    <row r="4045" spans="1:12" x14ac:dyDescent="0.3">
      <c r="A4045" t="s">
        <v>68</v>
      </c>
      <c r="B4045" t="s">
        <v>191</v>
      </c>
      <c r="C4045" t="s">
        <v>119</v>
      </c>
      <c r="D4045">
        <v>2003</v>
      </c>
      <c r="G4045" t="s">
        <v>202</v>
      </c>
      <c r="I4045" t="s">
        <v>171</v>
      </c>
      <c r="J4045" t="s">
        <v>32</v>
      </c>
      <c r="K4045">
        <v>2.4082978723404258</v>
      </c>
      <c r="L4045" t="s">
        <v>180</v>
      </c>
    </row>
    <row r="4046" spans="1:12" x14ac:dyDescent="0.3">
      <c r="A4046" t="s">
        <v>68</v>
      </c>
      <c r="B4046" t="s">
        <v>191</v>
      </c>
      <c r="C4046" t="s">
        <v>119</v>
      </c>
      <c r="D4046">
        <v>2003</v>
      </c>
      <c r="G4046" t="s">
        <v>202</v>
      </c>
      <c r="I4046" t="s">
        <v>171</v>
      </c>
      <c r="J4046" t="s">
        <v>235</v>
      </c>
      <c r="K4046">
        <v>4.4962921276595749</v>
      </c>
      <c r="L4046" t="s">
        <v>180</v>
      </c>
    </row>
    <row r="4047" spans="1:12" x14ac:dyDescent="0.3">
      <c r="A4047" t="s">
        <v>68</v>
      </c>
      <c r="B4047" t="s">
        <v>191</v>
      </c>
      <c r="C4047" t="s">
        <v>119</v>
      </c>
      <c r="D4047">
        <v>2003</v>
      </c>
      <c r="G4047" t="s">
        <v>38</v>
      </c>
      <c r="I4047" t="s">
        <v>171</v>
      </c>
      <c r="J4047" t="s">
        <v>94</v>
      </c>
      <c r="K4047">
        <v>13.24</v>
      </c>
      <c r="L4047" t="s">
        <v>180</v>
      </c>
    </row>
    <row r="4048" spans="1:12" x14ac:dyDescent="0.3">
      <c r="A4048" t="s">
        <v>68</v>
      </c>
      <c r="B4048" t="s">
        <v>191</v>
      </c>
      <c r="C4048" t="s">
        <v>119</v>
      </c>
      <c r="D4048">
        <v>2003</v>
      </c>
      <c r="G4048" t="s">
        <v>38</v>
      </c>
      <c r="I4048" t="s">
        <v>171</v>
      </c>
      <c r="J4048" t="s">
        <v>108</v>
      </c>
      <c r="K4048">
        <v>9.5327999999999999</v>
      </c>
      <c r="L4048" t="s">
        <v>180</v>
      </c>
    </row>
    <row r="4049" spans="1:12" x14ac:dyDescent="0.3">
      <c r="A4049" t="s">
        <v>68</v>
      </c>
      <c r="B4049" t="s">
        <v>191</v>
      </c>
      <c r="C4049" t="s">
        <v>119</v>
      </c>
      <c r="D4049">
        <v>2003</v>
      </c>
      <c r="G4049" t="s">
        <v>38</v>
      </c>
      <c r="I4049" t="s">
        <v>171</v>
      </c>
      <c r="J4049" t="s">
        <v>32</v>
      </c>
      <c r="K4049">
        <v>2.206666666666667</v>
      </c>
      <c r="L4049" t="s">
        <v>180</v>
      </c>
    </row>
    <row r="4050" spans="1:12" x14ac:dyDescent="0.3">
      <c r="A4050" t="s">
        <v>68</v>
      </c>
      <c r="B4050" t="s">
        <v>191</v>
      </c>
      <c r="C4050" t="s">
        <v>119</v>
      </c>
      <c r="D4050">
        <v>2003</v>
      </c>
      <c r="G4050" t="s">
        <v>38</v>
      </c>
      <c r="I4050" t="s">
        <v>171</v>
      </c>
      <c r="J4050" t="s">
        <v>235</v>
      </c>
      <c r="K4050">
        <v>1.5005333333333333</v>
      </c>
      <c r="L4050" t="s">
        <v>180</v>
      </c>
    </row>
    <row r="4051" spans="1:12" x14ac:dyDescent="0.3">
      <c r="A4051" t="s">
        <v>68</v>
      </c>
      <c r="B4051" t="s">
        <v>191</v>
      </c>
      <c r="C4051" t="s">
        <v>119</v>
      </c>
      <c r="D4051">
        <v>2003</v>
      </c>
      <c r="G4051" t="s">
        <v>39</v>
      </c>
      <c r="I4051" t="s">
        <v>171</v>
      </c>
      <c r="J4051" t="s">
        <v>94</v>
      </c>
      <c r="K4051">
        <v>13.14</v>
      </c>
      <c r="L4051" t="s">
        <v>180</v>
      </c>
    </row>
    <row r="4052" spans="1:12" x14ac:dyDescent="0.3">
      <c r="A4052" t="s">
        <v>68</v>
      </c>
      <c r="B4052" t="s">
        <v>191</v>
      </c>
      <c r="C4052" t="s">
        <v>119</v>
      </c>
      <c r="D4052">
        <v>2003</v>
      </c>
      <c r="G4052" t="s">
        <v>39</v>
      </c>
      <c r="I4052" t="s">
        <v>171</v>
      </c>
      <c r="J4052" t="s">
        <v>108</v>
      </c>
      <c r="K4052">
        <v>12.50928</v>
      </c>
      <c r="L4052" t="s">
        <v>180</v>
      </c>
    </row>
    <row r="4053" spans="1:12" x14ac:dyDescent="0.3">
      <c r="A4053" t="s">
        <v>68</v>
      </c>
      <c r="B4053" t="s">
        <v>191</v>
      </c>
      <c r="C4053" t="s">
        <v>119</v>
      </c>
      <c r="D4053">
        <v>2003</v>
      </c>
      <c r="G4053" t="s">
        <v>39</v>
      </c>
      <c r="I4053" t="s">
        <v>171</v>
      </c>
      <c r="J4053" t="s">
        <v>32</v>
      </c>
      <c r="K4053">
        <v>0.62571428571428567</v>
      </c>
      <c r="L4053" t="s">
        <v>180</v>
      </c>
    </row>
    <row r="4054" spans="1:12" x14ac:dyDescent="0.3">
      <c r="A4054" t="s">
        <v>68</v>
      </c>
      <c r="B4054" t="s">
        <v>191</v>
      </c>
      <c r="C4054" t="s">
        <v>119</v>
      </c>
      <c r="D4054">
        <v>2003</v>
      </c>
      <c r="G4054" t="s">
        <v>39</v>
      </c>
      <c r="I4054" t="s">
        <v>171</v>
      </c>
      <c r="J4054" t="s">
        <v>235</v>
      </c>
      <c r="K4054">
        <v>0</v>
      </c>
      <c r="L4054" t="s">
        <v>180</v>
      </c>
    </row>
    <row r="4055" spans="1:12" x14ac:dyDescent="0.3">
      <c r="A4055" t="s">
        <v>68</v>
      </c>
      <c r="B4055" t="s">
        <v>191</v>
      </c>
      <c r="C4055" t="s">
        <v>119</v>
      </c>
      <c r="D4055">
        <v>2003</v>
      </c>
      <c r="G4055" t="s">
        <v>40</v>
      </c>
      <c r="I4055" t="s">
        <v>171</v>
      </c>
      <c r="J4055" t="s">
        <v>94</v>
      </c>
      <c r="K4055">
        <v>8.59</v>
      </c>
      <c r="L4055" t="s">
        <v>180</v>
      </c>
    </row>
    <row r="4056" spans="1:12" x14ac:dyDescent="0.3">
      <c r="A4056" t="s">
        <v>68</v>
      </c>
      <c r="B4056" t="s">
        <v>191</v>
      </c>
      <c r="C4056" t="s">
        <v>119</v>
      </c>
      <c r="D4056">
        <v>2003</v>
      </c>
      <c r="G4056" t="s">
        <v>40</v>
      </c>
      <c r="I4056" t="s">
        <v>171</v>
      </c>
      <c r="J4056" t="s">
        <v>108</v>
      </c>
      <c r="K4056">
        <v>6.3394199999999996</v>
      </c>
      <c r="L4056" t="s">
        <v>180</v>
      </c>
    </row>
    <row r="4057" spans="1:12" x14ac:dyDescent="0.3">
      <c r="A4057" t="s">
        <v>68</v>
      </c>
      <c r="B4057" t="s">
        <v>191</v>
      </c>
      <c r="C4057" t="s">
        <v>119</v>
      </c>
      <c r="D4057">
        <v>2003</v>
      </c>
      <c r="G4057" t="s">
        <v>40</v>
      </c>
      <c r="I4057" t="s">
        <v>171</v>
      </c>
      <c r="J4057" t="s">
        <v>32</v>
      </c>
      <c r="K4057">
        <v>1.5490163934426229</v>
      </c>
      <c r="L4057" t="s">
        <v>180</v>
      </c>
    </row>
    <row r="4058" spans="1:12" x14ac:dyDescent="0.3">
      <c r="A4058" t="s">
        <v>68</v>
      </c>
      <c r="B4058" t="s">
        <v>191</v>
      </c>
      <c r="C4058" t="s">
        <v>119</v>
      </c>
      <c r="D4058">
        <v>2003</v>
      </c>
      <c r="G4058" t="s">
        <v>40</v>
      </c>
      <c r="I4058" t="s">
        <v>171</v>
      </c>
      <c r="J4058" t="s">
        <v>235</v>
      </c>
      <c r="K4058">
        <v>0.70156360655737737</v>
      </c>
      <c r="L4058" t="s">
        <v>180</v>
      </c>
    </row>
    <row r="4059" spans="1:12" x14ac:dyDescent="0.3">
      <c r="A4059" t="s">
        <v>68</v>
      </c>
      <c r="B4059" t="s">
        <v>191</v>
      </c>
      <c r="C4059" t="s">
        <v>119</v>
      </c>
      <c r="D4059">
        <v>2003</v>
      </c>
      <c r="G4059" t="s">
        <v>42</v>
      </c>
      <c r="I4059" t="s">
        <v>171</v>
      </c>
      <c r="J4059" t="s">
        <v>94</v>
      </c>
      <c r="K4059">
        <v>11.25</v>
      </c>
      <c r="L4059" t="s">
        <v>180</v>
      </c>
    </row>
    <row r="4060" spans="1:12" x14ac:dyDescent="0.3">
      <c r="A4060" t="s">
        <v>68</v>
      </c>
      <c r="B4060" t="s">
        <v>191</v>
      </c>
      <c r="C4060" t="s">
        <v>119</v>
      </c>
      <c r="D4060">
        <v>2003</v>
      </c>
      <c r="G4060" t="s">
        <v>42</v>
      </c>
      <c r="I4060" t="s">
        <v>171</v>
      </c>
      <c r="J4060" t="s">
        <v>108</v>
      </c>
      <c r="K4060">
        <v>10.72125</v>
      </c>
      <c r="L4060" t="s">
        <v>180</v>
      </c>
    </row>
    <row r="4061" spans="1:12" x14ac:dyDescent="0.3">
      <c r="A4061" t="s">
        <v>68</v>
      </c>
      <c r="B4061" t="s">
        <v>191</v>
      </c>
      <c r="C4061" t="s">
        <v>119</v>
      </c>
      <c r="D4061">
        <v>2003</v>
      </c>
      <c r="G4061" t="s">
        <v>42</v>
      </c>
      <c r="I4061" t="s">
        <v>171</v>
      </c>
      <c r="J4061" t="s">
        <v>32</v>
      </c>
      <c r="K4061">
        <v>0.5357142857142857</v>
      </c>
      <c r="L4061" t="s">
        <v>180</v>
      </c>
    </row>
    <row r="4062" spans="1:12" x14ac:dyDescent="0.3">
      <c r="A4062" t="s">
        <v>68</v>
      </c>
      <c r="B4062" t="s">
        <v>191</v>
      </c>
      <c r="C4062" t="s">
        <v>119</v>
      </c>
      <c r="D4062">
        <v>2003</v>
      </c>
      <c r="G4062" t="s">
        <v>42</v>
      </c>
      <c r="I4062" t="s">
        <v>171</v>
      </c>
      <c r="J4062" t="s">
        <v>235</v>
      </c>
      <c r="K4062">
        <v>0</v>
      </c>
      <c r="L4062" t="s">
        <v>180</v>
      </c>
    </row>
    <row r="4063" spans="1:12" x14ac:dyDescent="0.3">
      <c r="A4063" t="s">
        <v>68</v>
      </c>
      <c r="B4063" t="s">
        <v>191</v>
      </c>
      <c r="C4063" t="s">
        <v>119</v>
      </c>
      <c r="D4063">
        <v>2003</v>
      </c>
      <c r="G4063" t="s">
        <v>112</v>
      </c>
      <c r="I4063" t="s">
        <v>110</v>
      </c>
      <c r="J4063" t="s">
        <v>94</v>
      </c>
      <c r="K4063">
        <v>6.66</v>
      </c>
      <c r="L4063" t="s">
        <v>180</v>
      </c>
    </row>
    <row r="4064" spans="1:12" x14ac:dyDescent="0.3">
      <c r="A4064" t="s">
        <v>68</v>
      </c>
      <c r="B4064" t="s">
        <v>191</v>
      </c>
      <c r="C4064" t="s">
        <v>119</v>
      </c>
      <c r="D4064">
        <v>2003</v>
      </c>
      <c r="G4064" t="s">
        <v>112</v>
      </c>
      <c r="I4064" t="s">
        <v>110</v>
      </c>
      <c r="J4064" t="s">
        <v>108</v>
      </c>
      <c r="K4064">
        <v>5.6410200000000001</v>
      </c>
      <c r="L4064" t="s">
        <v>180</v>
      </c>
    </row>
    <row r="4065" spans="1:12" x14ac:dyDescent="0.3">
      <c r="A4065" t="s">
        <v>68</v>
      </c>
      <c r="B4065" t="s">
        <v>191</v>
      </c>
      <c r="C4065" t="s">
        <v>119</v>
      </c>
      <c r="D4065">
        <v>2003</v>
      </c>
      <c r="G4065" t="s">
        <v>112</v>
      </c>
      <c r="I4065" t="s">
        <v>110</v>
      </c>
      <c r="J4065" t="s">
        <v>235</v>
      </c>
      <c r="K4065">
        <v>1.01898</v>
      </c>
      <c r="L4065" t="s">
        <v>180</v>
      </c>
    </row>
    <row r="4066" spans="1:12" x14ac:dyDescent="0.3">
      <c r="A4066" t="s">
        <v>68</v>
      </c>
      <c r="B4066" t="s">
        <v>191</v>
      </c>
      <c r="C4066" t="s">
        <v>119</v>
      </c>
      <c r="D4066">
        <v>2003</v>
      </c>
      <c r="G4066" t="s">
        <v>35</v>
      </c>
      <c r="I4066" t="s">
        <v>110</v>
      </c>
      <c r="J4066" t="s">
        <v>94</v>
      </c>
      <c r="K4066">
        <v>4.9000000000000004</v>
      </c>
      <c r="L4066" t="s">
        <v>180</v>
      </c>
    </row>
    <row r="4067" spans="1:12" x14ac:dyDescent="0.3">
      <c r="A4067" t="s">
        <v>68</v>
      </c>
      <c r="B4067" t="s">
        <v>191</v>
      </c>
      <c r="C4067" t="s">
        <v>119</v>
      </c>
      <c r="D4067">
        <v>2003</v>
      </c>
      <c r="G4067" t="s">
        <v>35</v>
      </c>
      <c r="I4067" t="s">
        <v>110</v>
      </c>
      <c r="J4067" t="s">
        <v>108</v>
      </c>
      <c r="K4067">
        <v>4.9000000000000004</v>
      </c>
      <c r="L4067" t="s">
        <v>180</v>
      </c>
    </row>
    <row r="4068" spans="1:12" x14ac:dyDescent="0.3">
      <c r="A4068" t="s">
        <v>68</v>
      </c>
      <c r="B4068" t="s">
        <v>191</v>
      </c>
      <c r="C4068" t="s">
        <v>119</v>
      </c>
      <c r="D4068">
        <v>2003</v>
      </c>
      <c r="G4068" t="s">
        <v>35</v>
      </c>
      <c r="I4068" t="s">
        <v>110</v>
      </c>
      <c r="J4068" t="s">
        <v>235</v>
      </c>
      <c r="K4068">
        <v>0</v>
      </c>
      <c r="L4068" t="s">
        <v>180</v>
      </c>
    </row>
    <row r="4069" spans="1:12" x14ac:dyDescent="0.3">
      <c r="A4069" t="s">
        <v>68</v>
      </c>
      <c r="B4069" t="s">
        <v>191</v>
      </c>
      <c r="C4069" t="s">
        <v>119</v>
      </c>
      <c r="D4069">
        <v>2003</v>
      </c>
      <c r="G4069" t="s">
        <v>36</v>
      </c>
      <c r="I4069" t="s">
        <v>110</v>
      </c>
      <c r="J4069" t="s">
        <v>94</v>
      </c>
      <c r="K4069">
        <v>4.82</v>
      </c>
      <c r="L4069" t="s">
        <v>180</v>
      </c>
    </row>
    <row r="4070" spans="1:12" x14ac:dyDescent="0.3">
      <c r="A4070" t="s">
        <v>68</v>
      </c>
      <c r="B4070" t="s">
        <v>191</v>
      </c>
      <c r="C4070" t="s">
        <v>119</v>
      </c>
      <c r="D4070">
        <v>2003</v>
      </c>
      <c r="G4070" t="s">
        <v>36</v>
      </c>
      <c r="I4070" t="s">
        <v>110</v>
      </c>
      <c r="J4070" t="s">
        <v>108</v>
      </c>
      <c r="K4070">
        <v>4.82</v>
      </c>
      <c r="L4070" t="s">
        <v>180</v>
      </c>
    </row>
    <row r="4071" spans="1:12" x14ac:dyDescent="0.3">
      <c r="A4071" t="s">
        <v>68</v>
      </c>
      <c r="B4071" t="s">
        <v>191</v>
      </c>
      <c r="C4071" t="s">
        <v>119</v>
      </c>
      <c r="D4071">
        <v>2003</v>
      </c>
      <c r="G4071" t="s">
        <v>36</v>
      </c>
      <c r="I4071" t="s">
        <v>110</v>
      </c>
      <c r="J4071" t="s">
        <v>235</v>
      </c>
      <c r="K4071">
        <v>0</v>
      </c>
      <c r="L4071" t="s">
        <v>180</v>
      </c>
    </row>
    <row r="4072" spans="1:12" x14ac:dyDescent="0.3">
      <c r="A4072" t="s">
        <v>68</v>
      </c>
      <c r="B4072" t="s">
        <v>191</v>
      </c>
      <c r="C4072" t="s">
        <v>119</v>
      </c>
      <c r="D4072">
        <v>2003</v>
      </c>
      <c r="G4072" t="s">
        <v>29</v>
      </c>
      <c r="I4072" t="s">
        <v>110</v>
      </c>
      <c r="J4072" t="s">
        <v>94</v>
      </c>
      <c r="K4072">
        <v>4.59</v>
      </c>
      <c r="L4072" t="s">
        <v>180</v>
      </c>
    </row>
    <row r="4073" spans="1:12" x14ac:dyDescent="0.3">
      <c r="A4073" t="s">
        <v>68</v>
      </c>
      <c r="B4073" t="s">
        <v>191</v>
      </c>
      <c r="C4073" t="s">
        <v>119</v>
      </c>
      <c r="D4073">
        <v>2003</v>
      </c>
      <c r="G4073" t="s">
        <v>29</v>
      </c>
      <c r="I4073" t="s">
        <v>110</v>
      </c>
      <c r="J4073" t="s">
        <v>108</v>
      </c>
      <c r="K4073">
        <v>4.3696799999999998</v>
      </c>
      <c r="L4073" t="s">
        <v>180</v>
      </c>
    </row>
    <row r="4074" spans="1:12" x14ac:dyDescent="0.3">
      <c r="A4074" t="s">
        <v>68</v>
      </c>
      <c r="B4074" t="s">
        <v>191</v>
      </c>
      <c r="C4074" t="s">
        <v>119</v>
      </c>
      <c r="D4074">
        <v>2003</v>
      </c>
      <c r="G4074" t="s">
        <v>29</v>
      </c>
      <c r="I4074" t="s">
        <v>110</v>
      </c>
      <c r="J4074" t="s">
        <v>235</v>
      </c>
      <c r="K4074">
        <v>0.22325839789102553</v>
      </c>
      <c r="L4074" t="s">
        <v>180</v>
      </c>
    </row>
    <row r="4075" spans="1:12" x14ac:dyDescent="0.3">
      <c r="A4075" t="s">
        <v>68</v>
      </c>
      <c r="B4075" t="s">
        <v>191</v>
      </c>
      <c r="C4075" t="s">
        <v>119</v>
      </c>
      <c r="D4075">
        <v>2003</v>
      </c>
      <c r="G4075" t="s">
        <v>60</v>
      </c>
      <c r="I4075" t="s">
        <v>110</v>
      </c>
      <c r="J4075" t="s">
        <v>94</v>
      </c>
      <c r="K4075">
        <v>3.88</v>
      </c>
      <c r="L4075" t="s">
        <v>180</v>
      </c>
    </row>
    <row r="4076" spans="1:12" x14ac:dyDescent="0.3">
      <c r="A4076" t="s">
        <v>68</v>
      </c>
      <c r="B4076" t="s">
        <v>191</v>
      </c>
      <c r="C4076" t="s">
        <v>119</v>
      </c>
      <c r="D4076">
        <v>2003</v>
      </c>
      <c r="G4076" t="s">
        <v>60</v>
      </c>
      <c r="I4076" t="s">
        <v>110</v>
      </c>
      <c r="J4076" t="s">
        <v>108</v>
      </c>
      <c r="K4076">
        <v>3.88</v>
      </c>
      <c r="L4076" t="s">
        <v>180</v>
      </c>
    </row>
    <row r="4077" spans="1:12" x14ac:dyDescent="0.3">
      <c r="A4077" t="s">
        <v>68</v>
      </c>
      <c r="B4077" t="s">
        <v>191</v>
      </c>
      <c r="C4077" t="s">
        <v>119</v>
      </c>
      <c r="D4077">
        <v>2003</v>
      </c>
      <c r="G4077" t="s">
        <v>60</v>
      </c>
      <c r="I4077" t="s">
        <v>110</v>
      </c>
      <c r="J4077" t="s">
        <v>235</v>
      </c>
      <c r="K4077">
        <v>0</v>
      </c>
      <c r="L4077" t="s">
        <v>180</v>
      </c>
    </row>
    <row r="4078" spans="1:12" x14ac:dyDescent="0.3">
      <c r="A4078" t="s">
        <v>68</v>
      </c>
      <c r="B4078" t="s">
        <v>191</v>
      </c>
      <c r="C4078" t="s">
        <v>119</v>
      </c>
      <c r="D4078">
        <v>2003</v>
      </c>
      <c r="G4078" t="s">
        <v>37</v>
      </c>
      <c r="I4078" t="s">
        <v>110</v>
      </c>
      <c r="J4078" t="s">
        <v>94</v>
      </c>
      <c r="K4078">
        <v>6.74</v>
      </c>
      <c r="L4078" t="s">
        <v>180</v>
      </c>
    </row>
    <row r="4079" spans="1:12" x14ac:dyDescent="0.3">
      <c r="A4079" t="s">
        <v>68</v>
      </c>
      <c r="B4079" t="s">
        <v>191</v>
      </c>
      <c r="C4079" t="s">
        <v>119</v>
      </c>
      <c r="D4079">
        <v>2003</v>
      </c>
      <c r="G4079" t="s">
        <v>37</v>
      </c>
      <c r="I4079" t="s">
        <v>110</v>
      </c>
      <c r="J4079" t="s">
        <v>108</v>
      </c>
      <c r="K4079">
        <v>6.74</v>
      </c>
      <c r="L4079" t="s">
        <v>180</v>
      </c>
    </row>
    <row r="4080" spans="1:12" x14ac:dyDescent="0.3">
      <c r="A4080" t="s">
        <v>68</v>
      </c>
      <c r="B4080" t="s">
        <v>191</v>
      </c>
      <c r="C4080" t="s">
        <v>119</v>
      </c>
      <c r="D4080">
        <v>2003</v>
      </c>
      <c r="G4080" t="s">
        <v>37</v>
      </c>
      <c r="I4080" t="s">
        <v>110</v>
      </c>
      <c r="J4080" t="s">
        <v>235</v>
      </c>
      <c r="K4080">
        <v>0</v>
      </c>
      <c r="L4080" t="s">
        <v>180</v>
      </c>
    </row>
    <row r="4081" spans="1:12" x14ac:dyDescent="0.3">
      <c r="A4081" t="s">
        <v>68</v>
      </c>
      <c r="B4081" t="s">
        <v>191</v>
      </c>
      <c r="C4081" t="s">
        <v>119</v>
      </c>
      <c r="D4081">
        <v>2003</v>
      </c>
      <c r="G4081" t="s">
        <v>61</v>
      </c>
      <c r="I4081" t="s">
        <v>110</v>
      </c>
      <c r="J4081" t="s">
        <v>94</v>
      </c>
      <c r="K4081">
        <v>12</v>
      </c>
      <c r="L4081" t="s">
        <v>180</v>
      </c>
    </row>
    <row r="4082" spans="1:12" x14ac:dyDescent="0.3">
      <c r="A4082" t="s">
        <v>68</v>
      </c>
      <c r="B4082" t="s">
        <v>191</v>
      </c>
      <c r="C4082" t="s">
        <v>119</v>
      </c>
      <c r="D4082">
        <v>2003</v>
      </c>
      <c r="G4082" t="s">
        <v>61</v>
      </c>
      <c r="I4082" t="s">
        <v>110</v>
      </c>
      <c r="J4082" t="s">
        <v>108</v>
      </c>
      <c r="K4082">
        <v>9.9959999999999987</v>
      </c>
      <c r="L4082" t="s">
        <v>180</v>
      </c>
    </row>
    <row r="4083" spans="1:12" x14ac:dyDescent="0.3">
      <c r="A4083" t="s">
        <v>68</v>
      </c>
      <c r="B4083" t="s">
        <v>191</v>
      </c>
      <c r="C4083" t="s">
        <v>119</v>
      </c>
      <c r="D4083">
        <v>2003</v>
      </c>
      <c r="G4083" t="s">
        <v>61</v>
      </c>
      <c r="I4083" t="s">
        <v>110</v>
      </c>
      <c r="J4083" t="s">
        <v>235</v>
      </c>
      <c r="K4083">
        <v>2.004</v>
      </c>
      <c r="L4083" t="s">
        <v>180</v>
      </c>
    </row>
    <row r="4084" spans="1:12" x14ac:dyDescent="0.3">
      <c r="A4084" t="s">
        <v>68</v>
      </c>
      <c r="B4084" t="s">
        <v>191</v>
      </c>
      <c r="C4084" t="s">
        <v>119</v>
      </c>
      <c r="D4084">
        <v>2003</v>
      </c>
      <c r="G4084" t="s">
        <v>202</v>
      </c>
      <c r="I4084" t="s">
        <v>110</v>
      </c>
      <c r="J4084" t="s">
        <v>94</v>
      </c>
      <c r="K4084">
        <v>6.55</v>
      </c>
      <c r="L4084" t="s">
        <v>180</v>
      </c>
    </row>
    <row r="4085" spans="1:12" x14ac:dyDescent="0.3">
      <c r="A4085" t="s">
        <v>68</v>
      </c>
      <c r="B4085" t="s">
        <v>191</v>
      </c>
      <c r="C4085" t="s">
        <v>119</v>
      </c>
      <c r="D4085">
        <v>2003</v>
      </c>
      <c r="G4085" t="s">
        <v>202</v>
      </c>
      <c r="I4085" t="s">
        <v>110</v>
      </c>
      <c r="J4085" t="s">
        <v>108</v>
      </c>
      <c r="K4085">
        <v>5.9277499999999996</v>
      </c>
      <c r="L4085" t="s">
        <v>180</v>
      </c>
    </row>
    <row r="4086" spans="1:12" x14ac:dyDescent="0.3">
      <c r="A4086" t="s">
        <v>68</v>
      </c>
      <c r="B4086" t="s">
        <v>191</v>
      </c>
      <c r="C4086" t="s">
        <v>119</v>
      </c>
      <c r="D4086">
        <v>2003</v>
      </c>
      <c r="G4086" t="s">
        <v>202</v>
      </c>
      <c r="I4086" t="s">
        <v>110</v>
      </c>
      <c r="J4086" t="s">
        <v>235</v>
      </c>
      <c r="K4086">
        <v>0.62224999999999997</v>
      </c>
      <c r="L4086" t="s">
        <v>180</v>
      </c>
    </row>
    <row r="4087" spans="1:12" x14ac:dyDescent="0.3">
      <c r="A4087" t="s">
        <v>68</v>
      </c>
      <c r="B4087" t="s">
        <v>191</v>
      </c>
      <c r="C4087" t="s">
        <v>119</v>
      </c>
      <c r="D4087">
        <v>2003</v>
      </c>
      <c r="G4087" t="s">
        <v>39</v>
      </c>
      <c r="I4087" t="s">
        <v>110</v>
      </c>
      <c r="J4087" t="s">
        <v>94</v>
      </c>
      <c r="K4087">
        <v>7.36</v>
      </c>
      <c r="L4087" t="s">
        <v>180</v>
      </c>
    </row>
    <row r="4088" spans="1:12" x14ac:dyDescent="0.3">
      <c r="A4088" t="s">
        <v>68</v>
      </c>
      <c r="B4088" t="s">
        <v>191</v>
      </c>
      <c r="C4088" t="s">
        <v>119</v>
      </c>
      <c r="D4088">
        <v>2003</v>
      </c>
      <c r="G4088" t="s">
        <v>39</v>
      </c>
      <c r="I4088" t="s">
        <v>110</v>
      </c>
      <c r="J4088" t="s">
        <v>108</v>
      </c>
      <c r="K4088">
        <v>7.36</v>
      </c>
      <c r="L4088" t="s">
        <v>180</v>
      </c>
    </row>
    <row r="4089" spans="1:12" x14ac:dyDescent="0.3">
      <c r="A4089" t="s">
        <v>68</v>
      </c>
      <c r="B4089" t="s">
        <v>191</v>
      </c>
      <c r="C4089" t="s">
        <v>119</v>
      </c>
      <c r="D4089">
        <v>2003</v>
      </c>
      <c r="G4089" t="s">
        <v>39</v>
      </c>
      <c r="I4089" t="s">
        <v>110</v>
      </c>
      <c r="J4089" t="s">
        <v>235</v>
      </c>
      <c r="K4089">
        <v>0</v>
      </c>
      <c r="L4089" t="s">
        <v>180</v>
      </c>
    </row>
    <row r="4090" spans="1:12" x14ac:dyDescent="0.3">
      <c r="A4090" t="s">
        <v>68</v>
      </c>
      <c r="B4090" t="s">
        <v>191</v>
      </c>
      <c r="C4090" t="s">
        <v>119</v>
      </c>
      <c r="D4090">
        <v>2003</v>
      </c>
      <c r="G4090" t="s">
        <v>40</v>
      </c>
      <c r="I4090" t="s">
        <v>110</v>
      </c>
      <c r="J4090" t="s">
        <v>94</v>
      </c>
      <c r="K4090">
        <v>4.26</v>
      </c>
      <c r="L4090" t="s">
        <v>180</v>
      </c>
    </row>
    <row r="4091" spans="1:12" x14ac:dyDescent="0.3">
      <c r="A4091" t="s">
        <v>68</v>
      </c>
      <c r="B4091" t="s">
        <v>191</v>
      </c>
      <c r="C4091" t="s">
        <v>119</v>
      </c>
      <c r="D4091">
        <v>2003</v>
      </c>
      <c r="G4091" t="s">
        <v>40</v>
      </c>
      <c r="I4091" t="s">
        <v>110</v>
      </c>
      <c r="J4091" t="s">
        <v>108</v>
      </c>
      <c r="K4091">
        <v>3.8297399999999997</v>
      </c>
      <c r="L4091" t="s">
        <v>180</v>
      </c>
    </row>
    <row r="4092" spans="1:12" x14ac:dyDescent="0.3">
      <c r="A4092" t="s">
        <v>68</v>
      </c>
      <c r="B4092" t="s">
        <v>191</v>
      </c>
      <c r="C4092" t="s">
        <v>119</v>
      </c>
      <c r="D4092">
        <v>2003</v>
      </c>
      <c r="G4092" t="s">
        <v>40</v>
      </c>
      <c r="I4092" t="s">
        <v>110</v>
      </c>
      <c r="J4092" t="s">
        <v>235</v>
      </c>
      <c r="K4092">
        <v>0.43026000000000003</v>
      </c>
      <c r="L4092" t="s">
        <v>180</v>
      </c>
    </row>
    <row r="4093" spans="1:12" x14ac:dyDescent="0.3">
      <c r="A4093" t="s">
        <v>68</v>
      </c>
      <c r="B4093" t="s">
        <v>191</v>
      </c>
      <c r="C4093" t="s">
        <v>119</v>
      </c>
      <c r="D4093">
        <v>2003</v>
      </c>
      <c r="G4093" t="s">
        <v>42</v>
      </c>
      <c r="I4093" t="s">
        <v>110</v>
      </c>
      <c r="J4093" t="s">
        <v>94</v>
      </c>
      <c r="K4093">
        <v>5.68</v>
      </c>
      <c r="L4093" t="s">
        <v>180</v>
      </c>
    </row>
    <row r="4094" spans="1:12" x14ac:dyDescent="0.3">
      <c r="A4094" t="s">
        <v>68</v>
      </c>
      <c r="B4094" t="s">
        <v>191</v>
      </c>
      <c r="C4094" t="s">
        <v>119</v>
      </c>
      <c r="D4094">
        <v>2003</v>
      </c>
      <c r="G4094" t="s">
        <v>42</v>
      </c>
      <c r="I4094" t="s">
        <v>110</v>
      </c>
      <c r="J4094" t="s">
        <v>108</v>
      </c>
      <c r="K4094">
        <v>5.3732799999999994</v>
      </c>
      <c r="L4094" t="s">
        <v>180</v>
      </c>
    </row>
    <row r="4095" spans="1:12" x14ac:dyDescent="0.3">
      <c r="A4095" t="s">
        <v>68</v>
      </c>
      <c r="B4095" t="s">
        <v>191</v>
      </c>
      <c r="C4095" t="s">
        <v>119</v>
      </c>
      <c r="D4095">
        <v>2003</v>
      </c>
      <c r="G4095" t="s">
        <v>42</v>
      </c>
      <c r="I4095" t="s">
        <v>110</v>
      </c>
      <c r="J4095" t="s">
        <v>235</v>
      </c>
      <c r="K4095">
        <v>0</v>
      </c>
      <c r="L4095" t="s">
        <v>180</v>
      </c>
    </row>
    <row r="4096" spans="1:12" x14ac:dyDescent="0.3">
      <c r="A4096" t="s">
        <v>68</v>
      </c>
      <c r="B4096" t="s">
        <v>191</v>
      </c>
      <c r="C4096" t="s">
        <v>119</v>
      </c>
      <c r="D4096">
        <v>2004</v>
      </c>
      <c r="G4096" t="s">
        <v>199</v>
      </c>
      <c r="I4096" t="s">
        <v>171</v>
      </c>
      <c r="J4096" t="s">
        <v>94</v>
      </c>
      <c r="K4096">
        <v>7.49</v>
      </c>
      <c r="L4096" t="s">
        <v>180</v>
      </c>
    </row>
    <row r="4097" spans="1:12" x14ac:dyDescent="0.3">
      <c r="A4097" t="s">
        <v>68</v>
      </c>
      <c r="B4097" t="s">
        <v>191</v>
      </c>
      <c r="C4097" t="s">
        <v>119</v>
      </c>
      <c r="D4097">
        <v>2004</v>
      </c>
      <c r="G4097" t="s">
        <v>199</v>
      </c>
      <c r="I4097" t="s">
        <v>171</v>
      </c>
      <c r="J4097" t="s">
        <v>108</v>
      </c>
      <c r="K4097">
        <v>6.1343100000000002</v>
      </c>
      <c r="L4097" t="s">
        <v>180</v>
      </c>
    </row>
    <row r="4098" spans="1:12" x14ac:dyDescent="0.3">
      <c r="A4098" t="s">
        <v>68</v>
      </c>
      <c r="B4098" t="s">
        <v>191</v>
      </c>
      <c r="C4098" t="s">
        <v>119</v>
      </c>
      <c r="D4098">
        <v>2004</v>
      </c>
      <c r="G4098" t="s">
        <v>199</v>
      </c>
      <c r="I4098" t="s">
        <v>171</v>
      </c>
      <c r="J4098" t="s">
        <v>32</v>
      </c>
      <c r="K4098">
        <v>1.3506557377049182</v>
      </c>
      <c r="L4098" t="s">
        <v>180</v>
      </c>
    </row>
    <row r="4099" spans="1:12" x14ac:dyDescent="0.3">
      <c r="A4099" t="s">
        <v>68</v>
      </c>
      <c r="B4099" t="s">
        <v>191</v>
      </c>
      <c r="C4099" t="s">
        <v>119</v>
      </c>
      <c r="D4099">
        <v>2004</v>
      </c>
      <c r="G4099" t="s">
        <v>199</v>
      </c>
      <c r="I4099" t="s">
        <v>171</v>
      </c>
      <c r="J4099" t="s">
        <v>235</v>
      </c>
      <c r="K4099">
        <v>5.0342622950818594E-3</v>
      </c>
      <c r="L4099" t="s">
        <v>180</v>
      </c>
    </row>
    <row r="4100" spans="1:12" x14ac:dyDescent="0.3">
      <c r="A4100" t="s">
        <v>68</v>
      </c>
      <c r="B4100" t="s">
        <v>191</v>
      </c>
      <c r="C4100" t="s">
        <v>119</v>
      </c>
      <c r="D4100">
        <v>2004</v>
      </c>
      <c r="G4100" t="s">
        <v>112</v>
      </c>
      <c r="I4100" t="s">
        <v>171</v>
      </c>
      <c r="J4100" t="s">
        <v>94</v>
      </c>
      <c r="K4100">
        <v>22.69</v>
      </c>
      <c r="L4100" t="s">
        <v>180</v>
      </c>
    </row>
    <row r="4101" spans="1:12" x14ac:dyDescent="0.3">
      <c r="A4101" t="s">
        <v>68</v>
      </c>
      <c r="B4101" t="s">
        <v>191</v>
      </c>
      <c r="C4101" t="s">
        <v>119</v>
      </c>
      <c r="D4101">
        <v>2004</v>
      </c>
      <c r="G4101" t="s">
        <v>112</v>
      </c>
      <c r="I4101" t="s">
        <v>171</v>
      </c>
      <c r="J4101" t="s">
        <v>108</v>
      </c>
      <c r="K4101">
        <v>8.826410000000001</v>
      </c>
      <c r="L4101" t="s">
        <v>180</v>
      </c>
    </row>
    <row r="4102" spans="1:12" x14ac:dyDescent="0.3">
      <c r="A4102" t="s">
        <v>68</v>
      </c>
      <c r="B4102" t="s">
        <v>191</v>
      </c>
      <c r="C4102" t="s">
        <v>119</v>
      </c>
      <c r="D4102">
        <v>2004</v>
      </c>
      <c r="G4102" t="s">
        <v>112</v>
      </c>
      <c r="I4102" t="s">
        <v>171</v>
      </c>
      <c r="J4102" t="s">
        <v>32</v>
      </c>
      <c r="K4102">
        <v>4.5380000000000003</v>
      </c>
      <c r="L4102" t="s">
        <v>180</v>
      </c>
    </row>
    <row r="4103" spans="1:12" x14ac:dyDescent="0.3">
      <c r="A4103" t="s">
        <v>68</v>
      </c>
      <c r="B4103" t="s">
        <v>191</v>
      </c>
      <c r="C4103" t="s">
        <v>119</v>
      </c>
      <c r="D4103">
        <v>2004</v>
      </c>
      <c r="G4103" t="s">
        <v>112</v>
      </c>
      <c r="I4103" t="s">
        <v>171</v>
      </c>
      <c r="J4103" t="s">
        <v>235</v>
      </c>
      <c r="K4103">
        <v>9.32559</v>
      </c>
      <c r="L4103" t="s">
        <v>180</v>
      </c>
    </row>
    <row r="4104" spans="1:12" x14ac:dyDescent="0.3">
      <c r="A4104" t="s">
        <v>68</v>
      </c>
      <c r="B4104" t="s">
        <v>191</v>
      </c>
      <c r="C4104" t="s">
        <v>119</v>
      </c>
      <c r="D4104">
        <v>2004</v>
      </c>
      <c r="G4104" t="s">
        <v>35</v>
      </c>
      <c r="I4104" t="s">
        <v>171</v>
      </c>
      <c r="J4104" t="s">
        <v>94</v>
      </c>
      <c r="K4104">
        <v>15.54</v>
      </c>
      <c r="L4104" t="s">
        <v>180</v>
      </c>
    </row>
    <row r="4105" spans="1:12" x14ac:dyDescent="0.3">
      <c r="A4105" t="s">
        <v>68</v>
      </c>
      <c r="B4105" t="s">
        <v>191</v>
      </c>
      <c r="C4105" t="s">
        <v>119</v>
      </c>
      <c r="D4105">
        <v>2004</v>
      </c>
      <c r="G4105" t="s">
        <v>35</v>
      </c>
      <c r="I4105" t="s">
        <v>171</v>
      </c>
      <c r="J4105" t="s">
        <v>108</v>
      </c>
      <c r="K4105">
        <v>13.395479999999999</v>
      </c>
      <c r="L4105" t="s">
        <v>180</v>
      </c>
    </row>
    <row r="4106" spans="1:12" x14ac:dyDescent="0.3">
      <c r="A4106" t="s">
        <v>68</v>
      </c>
      <c r="B4106" t="s">
        <v>191</v>
      </c>
      <c r="C4106" t="s">
        <v>119</v>
      </c>
      <c r="D4106">
        <v>2004</v>
      </c>
      <c r="G4106" t="s">
        <v>35</v>
      </c>
      <c r="I4106" t="s">
        <v>171</v>
      </c>
      <c r="J4106" t="s">
        <v>32</v>
      </c>
      <c r="K4106">
        <v>2.143448275862069</v>
      </c>
      <c r="L4106" t="s">
        <v>180</v>
      </c>
    </row>
    <row r="4107" spans="1:12" x14ac:dyDescent="0.3">
      <c r="A4107" t="s">
        <v>68</v>
      </c>
      <c r="B4107" t="s">
        <v>191</v>
      </c>
      <c r="C4107" t="s">
        <v>119</v>
      </c>
      <c r="D4107">
        <v>2004</v>
      </c>
      <c r="G4107" t="s">
        <v>35</v>
      </c>
      <c r="I4107" t="s">
        <v>171</v>
      </c>
      <c r="J4107" t="s">
        <v>235</v>
      </c>
      <c r="K4107">
        <v>1.0717241379309961E-3</v>
      </c>
      <c r="L4107" t="s">
        <v>180</v>
      </c>
    </row>
    <row r="4108" spans="1:12" x14ac:dyDescent="0.3">
      <c r="A4108" t="s">
        <v>68</v>
      </c>
      <c r="B4108" t="s">
        <v>191</v>
      </c>
      <c r="C4108" t="s">
        <v>119</v>
      </c>
      <c r="D4108">
        <v>2004</v>
      </c>
      <c r="G4108" t="s">
        <v>36</v>
      </c>
      <c r="I4108" t="s">
        <v>171</v>
      </c>
      <c r="J4108" t="s">
        <v>94</v>
      </c>
      <c r="K4108">
        <v>8.49</v>
      </c>
      <c r="L4108" t="s">
        <v>180</v>
      </c>
    </row>
    <row r="4109" spans="1:12" x14ac:dyDescent="0.3">
      <c r="A4109" t="s">
        <v>68</v>
      </c>
      <c r="B4109" t="s">
        <v>191</v>
      </c>
      <c r="C4109" t="s">
        <v>119</v>
      </c>
      <c r="D4109">
        <v>2004</v>
      </c>
      <c r="G4109" t="s">
        <v>36</v>
      </c>
      <c r="I4109" t="s">
        <v>171</v>
      </c>
      <c r="J4109" t="s">
        <v>108</v>
      </c>
      <c r="K4109">
        <v>7.8617400000000002</v>
      </c>
      <c r="L4109" t="s">
        <v>180</v>
      </c>
    </row>
    <row r="4110" spans="1:12" x14ac:dyDescent="0.3">
      <c r="A4110" t="s">
        <v>68</v>
      </c>
      <c r="B4110" t="s">
        <v>191</v>
      </c>
      <c r="C4110" t="s">
        <v>119</v>
      </c>
      <c r="D4110">
        <v>2004</v>
      </c>
      <c r="G4110" t="s">
        <v>36</v>
      </c>
      <c r="I4110" t="s">
        <v>171</v>
      </c>
      <c r="J4110" t="s">
        <v>32</v>
      </c>
      <c r="K4110">
        <v>1.2950847457627119</v>
      </c>
      <c r="L4110" t="s">
        <v>180</v>
      </c>
    </row>
    <row r="4111" spans="1:12" x14ac:dyDescent="0.3">
      <c r="A4111" t="s">
        <v>68</v>
      </c>
      <c r="B4111" t="s">
        <v>191</v>
      </c>
      <c r="C4111" t="s">
        <v>119</v>
      </c>
      <c r="D4111">
        <v>2004</v>
      </c>
      <c r="G4111" t="s">
        <v>36</v>
      </c>
      <c r="I4111" t="s">
        <v>171</v>
      </c>
      <c r="J4111" t="s">
        <v>235</v>
      </c>
      <c r="K4111">
        <v>0</v>
      </c>
      <c r="L4111" t="s">
        <v>180</v>
      </c>
    </row>
    <row r="4112" spans="1:12" x14ac:dyDescent="0.3">
      <c r="A4112" t="s">
        <v>68</v>
      </c>
      <c r="B4112" t="s">
        <v>191</v>
      </c>
      <c r="C4112" t="s">
        <v>119</v>
      </c>
      <c r="D4112">
        <v>2004</v>
      </c>
      <c r="G4112" t="s">
        <v>29</v>
      </c>
      <c r="I4112" t="s">
        <v>171</v>
      </c>
      <c r="J4112" t="s">
        <v>94</v>
      </c>
      <c r="K4112">
        <v>12.15</v>
      </c>
      <c r="L4112" t="s">
        <v>180</v>
      </c>
    </row>
    <row r="4113" spans="1:12" x14ac:dyDescent="0.3">
      <c r="A4113" t="s">
        <v>68</v>
      </c>
      <c r="B4113" t="s">
        <v>191</v>
      </c>
      <c r="C4113" t="s">
        <v>119</v>
      </c>
      <c r="D4113">
        <v>2004</v>
      </c>
      <c r="G4113" t="s">
        <v>29</v>
      </c>
      <c r="I4113" t="s">
        <v>171</v>
      </c>
      <c r="J4113" t="s">
        <v>108</v>
      </c>
      <c r="K4113">
        <v>9.963000000000001</v>
      </c>
      <c r="L4113" t="s">
        <v>180</v>
      </c>
    </row>
    <row r="4114" spans="1:12" x14ac:dyDescent="0.3">
      <c r="A4114" t="s">
        <v>68</v>
      </c>
      <c r="B4114" t="s">
        <v>191</v>
      </c>
      <c r="C4114" t="s">
        <v>119</v>
      </c>
      <c r="D4114">
        <v>2004</v>
      </c>
      <c r="G4114" t="s">
        <v>29</v>
      </c>
      <c r="I4114" t="s">
        <v>171</v>
      </c>
      <c r="J4114" t="s">
        <v>32</v>
      </c>
      <c r="K4114">
        <v>1.6758620689655175</v>
      </c>
      <c r="L4114" t="s">
        <v>180</v>
      </c>
    </row>
    <row r="4115" spans="1:12" x14ac:dyDescent="0.3">
      <c r="A4115" t="s">
        <v>68</v>
      </c>
      <c r="B4115" t="s">
        <v>191</v>
      </c>
      <c r="C4115" t="s">
        <v>119</v>
      </c>
      <c r="D4115">
        <v>2004</v>
      </c>
      <c r="G4115" t="s">
        <v>29</v>
      </c>
      <c r="I4115" t="s">
        <v>171</v>
      </c>
      <c r="J4115" t="s">
        <v>235</v>
      </c>
      <c r="K4115">
        <v>0.50946388971075807</v>
      </c>
      <c r="L4115" t="s">
        <v>180</v>
      </c>
    </row>
    <row r="4116" spans="1:12" x14ac:dyDescent="0.3">
      <c r="A4116" t="s">
        <v>68</v>
      </c>
      <c r="B4116" t="s">
        <v>191</v>
      </c>
      <c r="C4116" t="s">
        <v>119</v>
      </c>
      <c r="D4116">
        <v>2004</v>
      </c>
      <c r="G4116" t="s">
        <v>60</v>
      </c>
      <c r="I4116" t="s">
        <v>171</v>
      </c>
      <c r="J4116" t="s">
        <v>94</v>
      </c>
      <c r="K4116">
        <v>11.2</v>
      </c>
      <c r="L4116" t="s">
        <v>180</v>
      </c>
    </row>
    <row r="4117" spans="1:12" x14ac:dyDescent="0.3">
      <c r="A4117" t="s">
        <v>68</v>
      </c>
      <c r="B4117" t="s">
        <v>191</v>
      </c>
      <c r="C4117" t="s">
        <v>119</v>
      </c>
      <c r="D4117">
        <v>2004</v>
      </c>
      <c r="G4117" t="s">
        <v>60</v>
      </c>
      <c r="I4117" t="s">
        <v>171</v>
      </c>
      <c r="J4117" t="s">
        <v>108</v>
      </c>
      <c r="K4117">
        <v>8.5456000000000003</v>
      </c>
      <c r="L4117" t="s">
        <v>180</v>
      </c>
    </row>
    <row r="4118" spans="1:12" x14ac:dyDescent="0.3">
      <c r="A4118" t="s">
        <v>68</v>
      </c>
      <c r="B4118" t="s">
        <v>191</v>
      </c>
      <c r="C4118" t="s">
        <v>119</v>
      </c>
      <c r="D4118">
        <v>2004</v>
      </c>
      <c r="G4118" t="s">
        <v>60</v>
      </c>
      <c r="I4118" t="s">
        <v>171</v>
      </c>
      <c r="J4118" t="s">
        <v>32</v>
      </c>
      <c r="K4118">
        <v>1.8354515050167224</v>
      </c>
      <c r="L4118" t="s">
        <v>180</v>
      </c>
    </row>
    <row r="4119" spans="1:12" x14ac:dyDescent="0.3">
      <c r="A4119" t="s">
        <v>68</v>
      </c>
      <c r="B4119" t="s">
        <v>191</v>
      </c>
      <c r="C4119" t="s">
        <v>119</v>
      </c>
      <c r="D4119">
        <v>2004</v>
      </c>
      <c r="G4119" t="s">
        <v>60</v>
      </c>
      <c r="I4119" t="s">
        <v>171</v>
      </c>
      <c r="J4119" t="s">
        <v>235</v>
      </c>
      <c r="K4119">
        <v>0.81894849498327749</v>
      </c>
      <c r="L4119" t="s">
        <v>180</v>
      </c>
    </row>
    <row r="4120" spans="1:12" x14ac:dyDescent="0.3">
      <c r="A4120" t="s">
        <v>68</v>
      </c>
      <c r="B4120" t="s">
        <v>191</v>
      </c>
      <c r="C4120" t="s">
        <v>119</v>
      </c>
      <c r="D4120">
        <v>2004</v>
      </c>
      <c r="G4120" t="s">
        <v>197</v>
      </c>
      <c r="I4120" t="s">
        <v>171</v>
      </c>
      <c r="J4120" t="s">
        <v>94</v>
      </c>
      <c r="K4120">
        <v>9.0299999999999994</v>
      </c>
      <c r="L4120" t="s">
        <v>180</v>
      </c>
    </row>
    <row r="4121" spans="1:12" x14ac:dyDescent="0.3">
      <c r="A4121" t="s">
        <v>68</v>
      </c>
      <c r="B4121" t="s">
        <v>191</v>
      </c>
      <c r="C4121" t="s">
        <v>119</v>
      </c>
      <c r="D4121">
        <v>2004</v>
      </c>
      <c r="G4121" t="s">
        <v>197</v>
      </c>
      <c r="I4121" t="s">
        <v>171</v>
      </c>
      <c r="J4121" t="s">
        <v>108</v>
      </c>
      <c r="K4121">
        <v>8.0637899999999991</v>
      </c>
      <c r="L4121" t="s">
        <v>180</v>
      </c>
    </row>
    <row r="4122" spans="1:12" x14ac:dyDescent="0.3">
      <c r="A4122" t="s">
        <v>68</v>
      </c>
      <c r="B4122" t="s">
        <v>191</v>
      </c>
      <c r="C4122" t="s">
        <v>119</v>
      </c>
      <c r="D4122">
        <v>2004</v>
      </c>
      <c r="G4122" t="s">
        <v>197</v>
      </c>
      <c r="I4122" t="s">
        <v>171</v>
      </c>
      <c r="J4122" t="s">
        <v>32</v>
      </c>
      <c r="K4122">
        <v>1.8059999999999998</v>
      </c>
      <c r="L4122" t="s">
        <v>180</v>
      </c>
    </row>
    <row r="4123" spans="1:12" x14ac:dyDescent="0.3">
      <c r="A4123" t="s">
        <v>68</v>
      </c>
      <c r="B4123" t="s">
        <v>191</v>
      </c>
      <c r="C4123" t="s">
        <v>119</v>
      </c>
      <c r="D4123">
        <v>2004</v>
      </c>
      <c r="G4123" t="s">
        <v>197</v>
      </c>
      <c r="I4123" t="s">
        <v>171</v>
      </c>
      <c r="J4123" t="s">
        <v>235</v>
      </c>
      <c r="K4123">
        <v>0</v>
      </c>
      <c r="L4123" t="s">
        <v>180</v>
      </c>
    </row>
    <row r="4124" spans="1:12" x14ac:dyDescent="0.3">
      <c r="A4124" t="s">
        <v>68</v>
      </c>
      <c r="B4124" t="s">
        <v>191</v>
      </c>
      <c r="C4124" t="s">
        <v>119</v>
      </c>
      <c r="D4124">
        <v>2004</v>
      </c>
      <c r="G4124" t="s">
        <v>37</v>
      </c>
      <c r="I4124" t="s">
        <v>171</v>
      </c>
      <c r="J4124" t="s">
        <v>94</v>
      </c>
      <c r="K4124">
        <v>12.93</v>
      </c>
      <c r="L4124" t="s">
        <v>180</v>
      </c>
    </row>
    <row r="4125" spans="1:12" x14ac:dyDescent="0.3">
      <c r="A4125" t="s">
        <v>68</v>
      </c>
      <c r="B4125" t="s">
        <v>191</v>
      </c>
      <c r="C4125" t="s">
        <v>119</v>
      </c>
      <c r="D4125">
        <v>2004</v>
      </c>
      <c r="G4125" t="s">
        <v>37</v>
      </c>
      <c r="I4125" t="s">
        <v>171</v>
      </c>
      <c r="J4125" t="s">
        <v>108</v>
      </c>
      <c r="K4125">
        <v>11.39133</v>
      </c>
      <c r="L4125" t="s">
        <v>180</v>
      </c>
    </row>
    <row r="4126" spans="1:12" x14ac:dyDescent="0.3">
      <c r="A4126" t="s">
        <v>68</v>
      </c>
      <c r="B4126" t="s">
        <v>191</v>
      </c>
      <c r="C4126" t="s">
        <v>119</v>
      </c>
      <c r="D4126">
        <v>2004</v>
      </c>
      <c r="G4126" t="s">
        <v>37</v>
      </c>
      <c r="I4126" t="s">
        <v>171</v>
      </c>
      <c r="J4126" t="s">
        <v>32</v>
      </c>
      <c r="K4126">
        <v>2.2440495867768595</v>
      </c>
      <c r="L4126" t="s">
        <v>180</v>
      </c>
    </row>
    <row r="4127" spans="1:12" x14ac:dyDescent="0.3">
      <c r="A4127" t="s">
        <v>68</v>
      </c>
      <c r="B4127" t="s">
        <v>191</v>
      </c>
      <c r="C4127" t="s">
        <v>119</v>
      </c>
      <c r="D4127">
        <v>2004</v>
      </c>
      <c r="G4127" t="s">
        <v>37</v>
      </c>
      <c r="I4127" t="s">
        <v>171</v>
      </c>
      <c r="J4127" t="s">
        <v>235</v>
      </c>
      <c r="K4127">
        <v>0</v>
      </c>
      <c r="L4127" t="s">
        <v>180</v>
      </c>
    </row>
    <row r="4128" spans="1:12" x14ac:dyDescent="0.3">
      <c r="A4128" t="s">
        <v>68</v>
      </c>
      <c r="B4128" t="s">
        <v>191</v>
      </c>
      <c r="C4128" t="s">
        <v>119</v>
      </c>
      <c r="D4128">
        <v>2004</v>
      </c>
      <c r="G4128" t="s">
        <v>61</v>
      </c>
      <c r="I4128" t="s">
        <v>171</v>
      </c>
      <c r="J4128" t="s">
        <v>94</v>
      </c>
      <c r="K4128">
        <v>16.5</v>
      </c>
      <c r="L4128" t="s">
        <v>180</v>
      </c>
    </row>
    <row r="4129" spans="1:12" x14ac:dyDescent="0.3">
      <c r="A4129" t="s">
        <v>68</v>
      </c>
      <c r="B4129" t="s">
        <v>191</v>
      </c>
      <c r="C4129" t="s">
        <v>119</v>
      </c>
      <c r="D4129">
        <v>2004</v>
      </c>
      <c r="G4129" t="s">
        <v>61</v>
      </c>
      <c r="I4129" t="s">
        <v>171</v>
      </c>
      <c r="J4129" t="s">
        <v>108</v>
      </c>
      <c r="K4129">
        <v>11.9955</v>
      </c>
      <c r="L4129" t="s">
        <v>180</v>
      </c>
    </row>
    <row r="4130" spans="1:12" x14ac:dyDescent="0.3">
      <c r="A4130" t="s">
        <v>68</v>
      </c>
      <c r="B4130" t="s">
        <v>191</v>
      </c>
      <c r="C4130" t="s">
        <v>119</v>
      </c>
      <c r="D4130">
        <v>2004</v>
      </c>
      <c r="G4130" t="s">
        <v>61</v>
      </c>
      <c r="I4130" t="s">
        <v>171</v>
      </c>
      <c r="J4130" t="s">
        <v>32</v>
      </c>
      <c r="K4130">
        <v>2.7500000000000004</v>
      </c>
      <c r="L4130" t="s">
        <v>180</v>
      </c>
    </row>
    <row r="4131" spans="1:12" x14ac:dyDescent="0.3">
      <c r="A4131" t="s">
        <v>68</v>
      </c>
      <c r="B4131" t="s">
        <v>191</v>
      </c>
      <c r="C4131" t="s">
        <v>119</v>
      </c>
      <c r="D4131">
        <v>2004</v>
      </c>
      <c r="G4131" t="s">
        <v>61</v>
      </c>
      <c r="I4131" t="s">
        <v>171</v>
      </c>
      <c r="J4131" t="s">
        <v>235</v>
      </c>
      <c r="K4131">
        <v>1.7544999999999997</v>
      </c>
      <c r="L4131" t="s">
        <v>180</v>
      </c>
    </row>
    <row r="4132" spans="1:12" x14ac:dyDescent="0.3">
      <c r="A4132" t="s">
        <v>68</v>
      </c>
      <c r="B4132" t="s">
        <v>191</v>
      </c>
      <c r="C4132" t="s">
        <v>119</v>
      </c>
      <c r="D4132">
        <v>2004</v>
      </c>
      <c r="G4132" t="s">
        <v>43</v>
      </c>
      <c r="I4132" t="s">
        <v>171</v>
      </c>
      <c r="J4132" t="s">
        <v>94</v>
      </c>
      <c r="K4132">
        <v>12.63</v>
      </c>
      <c r="L4132" t="s">
        <v>180</v>
      </c>
    </row>
    <row r="4133" spans="1:12" x14ac:dyDescent="0.3">
      <c r="A4133" t="s">
        <v>68</v>
      </c>
      <c r="B4133" t="s">
        <v>191</v>
      </c>
      <c r="C4133" t="s">
        <v>119</v>
      </c>
      <c r="D4133">
        <v>2004</v>
      </c>
      <c r="G4133" t="s">
        <v>43</v>
      </c>
      <c r="I4133" t="s">
        <v>171</v>
      </c>
      <c r="J4133" t="s">
        <v>108</v>
      </c>
      <c r="K4133">
        <v>11.92272</v>
      </c>
      <c r="L4133" t="s">
        <v>180</v>
      </c>
    </row>
    <row r="4134" spans="1:12" x14ac:dyDescent="0.3">
      <c r="A4134" t="s">
        <v>68</v>
      </c>
      <c r="B4134" t="s">
        <v>191</v>
      </c>
      <c r="C4134" t="s">
        <v>119</v>
      </c>
      <c r="D4134">
        <v>2004</v>
      </c>
      <c r="G4134" t="s">
        <v>43</v>
      </c>
      <c r="I4134" t="s">
        <v>171</v>
      </c>
      <c r="J4134" t="s">
        <v>32</v>
      </c>
      <c r="K4134">
        <v>0.71490566037735848</v>
      </c>
      <c r="L4134" t="s">
        <v>180</v>
      </c>
    </row>
    <row r="4135" spans="1:12" x14ac:dyDescent="0.3">
      <c r="A4135" t="s">
        <v>68</v>
      </c>
      <c r="B4135" t="s">
        <v>191</v>
      </c>
      <c r="C4135" t="s">
        <v>119</v>
      </c>
      <c r="D4135">
        <v>2004</v>
      </c>
      <c r="G4135" t="s">
        <v>43</v>
      </c>
      <c r="I4135" t="s">
        <v>171</v>
      </c>
      <c r="J4135" t="s">
        <v>235</v>
      </c>
      <c r="K4135">
        <v>0</v>
      </c>
      <c r="L4135" t="s">
        <v>180</v>
      </c>
    </row>
    <row r="4136" spans="1:12" x14ac:dyDescent="0.3">
      <c r="A4136" t="s">
        <v>68</v>
      </c>
      <c r="B4136" t="s">
        <v>191</v>
      </c>
      <c r="C4136" t="s">
        <v>119</v>
      </c>
      <c r="D4136">
        <v>2004</v>
      </c>
      <c r="G4136" t="s">
        <v>202</v>
      </c>
      <c r="I4136" t="s">
        <v>171</v>
      </c>
      <c r="J4136" t="s">
        <v>94</v>
      </c>
      <c r="K4136">
        <v>17.14</v>
      </c>
      <c r="L4136" t="s">
        <v>180</v>
      </c>
    </row>
    <row r="4137" spans="1:12" x14ac:dyDescent="0.3">
      <c r="A4137" t="s">
        <v>68</v>
      </c>
      <c r="B4137" t="s">
        <v>191</v>
      </c>
      <c r="C4137" t="s">
        <v>119</v>
      </c>
      <c r="D4137">
        <v>2004</v>
      </c>
      <c r="G4137" t="s">
        <v>202</v>
      </c>
      <c r="I4137" t="s">
        <v>171</v>
      </c>
      <c r="J4137" t="s">
        <v>108</v>
      </c>
      <c r="K4137">
        <v>9.5469799999999996</v>
      </c>
      <c r="L4137" t="s">
        <v>180</v>
      </c>
    </row>
    <row r="4138" spans="1:12" x14ac:dyDescent="0.3">
      <c r="A4138" t="s">
        <v>68</v>
      </c>
      <c r="B4138" t="s">
        <v>191</v>
      </c>
      <c r="C4138" t="s">
        <v>119</v>
      </c>
      <c r="D4138">
        <v>2004</v>
      </c>
      <c r="G4138" t="s">
        <v>202</v>
      </c>
      <c r="I4138" t="s">
        <v>171</v>
      </c>
      <c r="J4138" t="s">
        <v>32</v>
      </c>
      <c r="K4138">
        <v>2.7366386554621851</v>
      </c>
      <c r="L4138" t="s">
        <v>180</v>
      </c>
    </row>
    <row r="4139" spans="1:12" x14ac:dyDescent="0.3">
      <c r="A4139" t="s">
        <v>68</v>
      </c>
      <c r="B4139" t="s">
        <v>191</v>
      </c>
      <c r="C4139" t="s">
        <v>119</v>
      </c>
      <c r="D4139">
        <v>2004</v>
      </c>
      <c r="G4139" t="s">
        <v>202</v>
      </c>
      <c r="I4139" t="s">
        <v>171</v>
      </c>
      <c r="J4139" t="s">
        <v>235</v>
      </c>
      <c r="K4139">
        <v>4.856381344537815</v>
      </c>
      <c r="L4139" t="s">
        <v>180</v>
      </c>
    </row>
    <row r="4140" spans="1:12" x14ac:dyDescent="0.3">
      <c r="A4140" t="s">
        <v>68</v>
      </c>
      <c r="B4140" t="s">
        <v>191</v>
      </c>
      <c r="C4140" t="s">
        <v>119</v>
      </c>
      <c r="D4140">
        <v>2004</v>
      </c>
      <c r="G4140" t="s">
        <v>38</v>
      </c>
      <c r="I4140" t="s">
        <v>171</v>
      </c>
      <c r="J4140" t="s">
        <v>94</v>
      </c>
      <c r="K4140">
        <v>13.48</v>
      </c>
      <c r="L4140" t="s">
        <v>180</v>
      </c>
    </row>
    <row r="4141" spans="1:12" x14ac:dyDescent="0.3">
      <c r="A4141" t="s">
        <v>68</v>
      </c>
      <c r="B4141" t="s">
        <v>191</v>
      </c>
      <c r="C4141" t="s">
        <v>119</v>
      </c>
      <c r="D4141">
        <v>2004</v>
      </c>
      <c r="G4141" t="s">
        <v>38</v>
      </c>
      <c r="I4141" t="s">
        <v>171</v>
      </c>
      <c r="J4141" t="s">
        <v>108</v>
      </c>
      <c r="K4141">
        <v>9.2338000000000005</v>
      </c>
      <c r="L4141" t="s">
        <v>180</v>
      </c>
    </row>
    <row r="4142" spans="1:12" x14ac:dyDescent="0.3">
      <c r="A4142" t="s">
        <v>68</v>
      </c>
      <c r="B4142" t="s">
        <v>191</v>
      </c>
      <c r="C4142" t="s">
        <v>119</v>
      </c>
      <c r="D4142">
        <v>2004</v>
      </c>
      <c r="G4142" t="s">
        <v>38</v>
      </c>
      <c r="I4142" t="s">
        <v>171</v>
      </c>
      <c r="J4142" t="s">
        <v>32</v>
      </c>
      <c r="K4142">
        <v>2.246666666666667</v>
      </c>
      <c r="L4142" t="s">
        <v>180</v>
      </c>
    </row>
    <row r="4143" spans="1:12" x14ac:dyDescent="0.3">
      <c r="A4143" t="s">
        <v>68</v>
      </c>
      <c r="B4143" t="s">
        <v>191</v>
      </c>
      <c r="C4143" t="s">
        <v>119</v>
      </c>
      <c r="D4143">
        <v>2004</v>
      </c>
      <c r="G4143" t="s">
        <v>38</v>
      </c>
      <c r="I4143" t="s">
        <v>171</v>
      </c>
      <c r="J4143" t="s">
        <v>235</v>
      </c>
      <c r="K4143">
        <v>1.9995333333333329</v>
      </c>
      <c r="L4143" t="s">
        <v>180</v>
      </c>
    </row>
    <row r="4144" spans="1:12" x14ac:dyDescent="0.3">
      <c r="A4144" t="s">
        <v>68</v>
      </c>
      <c r="B4144" t="s">
        <v>191</v>
      </c>
      <c r="C4144" t="s">
        <v>119</v>
      </c>
      <c r="D4144">
        <v>2004</v>
      </c>
      <c r="G4144" t="s">
        <v>65</v>
      </c>
      <c r="I4144" t="s">
        <v>171</v>
      </c>
      <c r="J4144" t="s">
        <v>94</v>
      </c>
      <c r="K4144">
        <v>8.3699999999999992</v>
      </c>
      <c r="L4144" t="s">
        <v>180</v>
      </c>
    </row>
    <row r="4145" spans="1:12" x14ac:dyDescent="0.3">
      <c r="A4145" t="s">
        <v>68</v>
      </c>
      <c r="B4145" t="s">
        <v>191</v>
      </c>
      <c r="C4145" t="s">
        <v>119</v>
      </c>
      <c r="D4145">
        <v>2004</v>
      </c>
      <c r="G4145" t="s">
        <v>65</v>
      </c>
      <c r="I4145" t="s">
        <v>171</v>
      </c>
      <c r="J4145" t="s">
        <v>108</v>
      </c>
      <c r="K4145">
        <v>6.4030499999999995</v>
      </c>
      <c r="L4145" t="s">
        <v>180</v>
      </c>
    </row>
    <row r="4146" spans="1:12" x14ac:dyDescent="0.3">
      <c r="A4146" t="s">
        <v>68</v>
      </c>
      <c r="B4146" t="s">
        <v>191</v>
      </c>
      <c r="C4146" t="s">
        <v>119</v>
      </c>
      <c r="D4146">
        <v>2004</v>
      </c>
      <c r="G4146" t="s">
        <v>65</v>
      </c>
      <c r="I4146" t="s">
        <v>171</v>
      </c>
      <c r="J4146" t="s">
        <v>32</v>
      </c>
      <c r="K4146">
        <v>1.5093442622950819</v>
      </c>
      <c r="L4146" t="s">
        <v>180</v>
      </c>
    </row>
    <row r="4147" spans="1:12" x14ac:dyDescent="0.3">
      <c r="A4147" t="s">
        <v>68</v>
      </c>
      <c r="B4147" t="s">
        <v>191</v>
      </c>
      <c r="C4147" t="s">
        <v>119</v>
      </c>
      <c r="D4147">
        <v>2004</v>
      </c>
      <c r="G4147" t="s">
        <v>65</v>
      </c>
      <c r="I4147" t="s">
        <v>171</v>
      </c>
      <c r="J4147" t="s">
        <v>235</v>
      </c>
      <c r="K4147">
        <v>0.45760573770491786</v>
      </c>
      <c r="L4147" t="s">
        <v>180</v>
      </c>
    </row>
    <row r="4148" spans="1:12" x14ac:dyDescent="0.3">
      <c r="A4148" t="s">
        <v>68</v>
      </c>
      <c r="B4148" t="s">
        <v>191</v>
      </c>
      <c r="C4148" t="s">
        <v>119</v>
      </c>
      <c r="D4148">
        <v>2004</v>
      </c>
      <c r="G4148" t="s">
        <v>39</v>
      </c>
      <c r="I4148" t="s">
        <v>171</v>
      </c>
      <c r="J4148" t="s">
        <v>94</v>
      </c>
      <c r="K4148">
        <v>13.82</v>
      </c>
      <c r="L4148" t="s">
        <v>180</v>
      </c>
    </row>
    <row r="4149" spans="1:12" x14ac:dyDescent="0.3">
      <c r="A4149" t="s">
        <v>68</v>
      </c>
      <c r="B4149" t="s">
        <v>191</v>
      </c>
      <c r="C4149" t="s">
        <v>119</v>
      </c>
      <c r="D4149">
        <v>2004</v>
      </c>
      <c r="G4149" t="s">
        <v>39</v>
      </c>
      <c r="I4149" t="s">
        <v>171</v>
      </c>
      <c r="J4149" t="s">
        <v>108</v>
      </c>
      <c r="K4149">
        <v>13.156639999999999</v>
      </c>
      <c r="L4149" t="s">
        <v>180</v>
      </c>
    </row>
    <row r="4150" spans="1:12" x14ac:dyDescent="0.3">
      <c r="A4150" t="s">
        <v>68</v>
      </c>
      <c r="B4150" t="s">
        <v>191</v>
      </c>
      <c r="C4150" t="s">
        <v>119</v>
      </c>
      <c r="D4150">
        <v>2004</v>
      </c>
      <c r="G4150" t="s">
        <v>39</v>
      </c>
      <c r="I4150" t="s">
        <v>171</v>
      </c>
      <c r="J4150" t="s">
        <v>32</v>
      </c>
      <c r="K4150">
        <v>2.2065546218487397</v>
      </c>
      <c r="L4150" t="s">
        <v>180</v>
      </c>
    </row>
    <row r="4151" spans="1:12" x14ac:dyDescent="0.3">
      <c r="A4151" t="s">
        <v>68</v>
      </c>
      <c r="B4151" t="s">
        <v>191</v>
      </c>
      <c r="C4151" t="s">
        <v>119</v>
      </c>
      <c r="D4151">
        <v>2004</v>
      </c>
      <c r="G4151" t="s">
        <v>39</v>
      </c>
      <c r="I4151" t="s">
        <v>171</v>
      </c>
      <c r="J4151" t="s">
        <v>235</v>
      </c>
      <c r="K4151">
        <v>0</v>
      </c>
      <c r="L4151" t="s">
        <v>180</v>
      </c>
    </row>
    <row r="4152" spans="1:12" x14ac:dyDescent="0.3">
      <c r="A4152" t="s">
        <v>68</v>
      </c>
      <c r="B4152" t="s">
        <v>191</v>
      </c>
      <c r="C4152" t="s">
        <v>119</v>
      </c>
      <c r="D4152">
        <v>2004</v>
      </c>
      <c r="G4152" t="s">
        <v>66</v>
      </c>
      <c r="I4152" t="s">
        <v>171</v>
      </c>
      <c r="J4152" t="s">
        <v>94</v>
      </c>
      <c r="K4152">
        <v>9.1999999999999993</v>
      </c>
      <c r="L4152" t="s">
        <v>180</v>
      </c>
    </row>
    <row r="4153" spans="1:12" x14ac:dyDescent="0.3">
      <c r="A4153" t="s">
        <v>68</v>
      </c>
      <c r="B4153" t="s">
        <v>191</v>
      </c>
      <c r="C4153" t="s">
        <v>119</v>
      </c>
      <c r="D4153">
        <v>2004</v>
      </c>
      <c r="G4153" t="s">
        <v>66</v>
      </c>
      <c r="I4153" t="s">
        <v>171</v>
      </c>
      <c r="J4153" t="s">
        <v>108</v>
      </c>
      <c r="K4153">
        <v>8.0683999999999987</v>
      </c>
      <c r="L4153" t="s">
        <v>180</v>
      </c>
    </row>
    <row r="4154" spans="1:12" x14ac:dyDescent="0.3">
      <c r="A4154" t="s">
        <v>68</v>
      </c>
      <c r="B4154" t="s">
        <v>191</v>
      </c>
      <c r="C4154" t="s">
        <v>119</v>
      </c>
      <c r="D4154">
        <v>2004</v>
      </c>
      <c r="G4154" t="s">
        <v>66</v>
      </c>
      <c r="I4154" t="s">
        <v>171</v>
      </c>
      <c r="J4154" t="s">
        <v>32</v>
      </c>
      <c r="K4154">
        <v>1.46890756302521</v>
      </c>
      <c r="L4154" t="s">
        <v>180</v>
      </c>
    </row>
    <row r="4155" spans="1:12" x14ac:dyDescent="0.3">
      <c r="A4155" t="s">
        <v>68</v>
      </c>
      <c r="B4155" t="s">
        <v>191</v>
      </c>
      <c r="C4155" t="s">
        <v>119</v>
      </c>
      <c r="D4155">
        <v>2004</v>
      </c>
      <c r="G4155" t="s">
        <v>66</v>
      </c>
      <c r="I4155" t="s">
        <v>171</v>
      </c>
      <c r="J4155" t="s">
        <v>235</v>
      </c>
      <c r="K4155">
        <v>0</v>
      </c>
      <c r="L4155" t="s">
        <v>180</v>
      </c>
    </row>
    <row r="4156" spans="1:12" x14ac:dyDescent="0.3">
      <c r="A4156" t="s">
        <v>68</v>
      </c>
      <c r="B4156" t="s">
        <v>191</v>
      </c>
      <c r="C4156" t="s">
        <v>119</v>
      </c>
      <c r="D4156">
        <v>2004</v>
      </c>
      <c r="G4156" t="s">
        <v>40</v>
      </c>
      <c r="I4156" t="s">
        <v>171</v>
      </c>
      <c r="J4156" t="s">
        <v>94</v>
      </c>
      <c r="K4156">
        <v>9.89</v>
      </c>
      <c r="L4156" t="s">
        <v>180</v>
      </c>
    </row>
    <row r="4157" spans="1:12" x14ac:dyDescent="0.3">
      <c r="A4157" t="s">
        <v>68</v>
      </c>
      <c r="B4157" t="s">
        <v>191</v>
      </c>
      <c r="C4157" t="s">
        <v>119</v>
      </c>
      <c r="D4157">
        <v>2004</v>
      </c>
      <c r="G4157" t="s">
        <v>40</v>
      </c>
      <c r="I4157" t="s">
        <v>171</v>
      </c>
      <c r="J4157" t="s">
        <v>108</v>
      </c>
      <c r="K4157">
        <v>7.3680500000000002</v>
      </c>
      <c r="L4157" t="s">
        <v>180</v>
      </c>
    </row>
    <row r="4158" spans="1:12" x14ac:dyDescent="0.3">
      <c r="A4158" t="s">
        <v>68</v>
      </c>
      <c r="B4158" t="s">
        <v>191</v>
      </c>
      <c r="C4158" t="s">
        <v>119</v>
      </c>
      <c r="D4158">
        <v>2004</v>
      </c>
      <c r="G4158" t="s">
        <v>40</v>
      </c>
      <c r="I4158" t="s">
        <v>171</v>
      </c>
      <c r="J4158" t="s">
        <v>32</v>
      </c>
      <c r="K4158">
        <v>1.7834426229508198</v>
      </c>
      <c r="L4158" t="s">
        <v>180</v>
      </c>
    </row>
    <row r="4159" spans="1:12" x14ac:dyDescent="0.3">
      <c r="A4159" t="s">
        <v>68</v>
      </c>
      <c r="B4159" t="s">
        <v>191</v>
      </c>
      <c r="C4159" t="s">
        <v>119</v>
      </c>
      <c r="D4159">
        <v>2004</v>
      </c>
      <c r="G4159" t="s">
        <v>40</v>
      </c>
      <c r="I4159" t="s">
        <v>171</v>
      </c>
      <c r="J4159" t="s">
        <v>235</v>
      </c>
      <c r="K4159">
        <v>0.73850737704918057</v>
      </c>
      <c r="L4159" t="s">
        <v>180</v>
      </c>
    </row>
    <row r="4160" spans="1:12" x14ac:dyDescent="0.3">
      <c r="A4160" t="s">
        <v>68</v>
      </c>
      <c r="B4160" t="s">
        <v>191</v>
      </c>
      <c r="C4160" t="s">
        <v>119</v>
      </c>
      <c r="D4160">
        <v>2004</v>
      </c>
      <c r="G4160" t="s">
        <v>42</v>
      </c>
      <c r="I4160" t="s">
        <v>171</v>
      </c>
      <c r="J4160" t="s">
        <v>94</v>
      </c>
      <c r="K4160">
        <v>10.25</v>
      </c>
      <c r="L4160" t="s">
        <v>180</v>
      </c>
    </row>
    <row r="4161" spans="1:12" x14ac:dyDescent="0.3">
      <c r="A4161" t="s">
        <v>68</v>
      </c>
      <c r="B4161" t="s">
        <v>191</v>
      </c>
      <c r="C4161" t="s">
        <v>119</v>
      </c>
      <c r="D4161">
        <v>2004</v>
      </c>
      <c r="G4161" t="s">
        <v>42</v>
      </c>
      <c r="I4161" t="s">
        <v>171</v>
      </c>
      <c r="J4161" t="s">
        <v>108</v>
      </c>
      <c r="K4161">
        <v>9.7579999999999991</v>
      </c>
      <c r="L4161" t="s">
        <v>180</v>
      </c>
    </row>
    <row r="4162" spans="1:12" x14ac:dyDescent="0.3">
      <c r="A4162" t="s">
        <v>68</v>
      </c>
      <c r="B4162" t="s">
        <v>191</v>
      </c>
      <c r="C4162" t="s">
        <v>119</v>
      </c>
      <c r="D4162">
        <v>2004</v>
      </c>
      <c r="G4162" t="s">
        <v>42</v>
      </c>
      <c r="I4162" t="s">
        <v>171</v>
      </c>
      <c r="J4162" t="s">
        <v>32</v>
      </c>
      <c r="K4162">
        <v>1.5265957446808509</v>
      </c>
      <c r="L4162" t="s">
        <v>180</v>
      </c>
    </row>
    <row r="4163" spans="1:12" x14ac:dyDescent="0.3">
      <c r="A4163" t="s">
        <v>68</v>
      </c>
      <c r="B4163" t="s">
        <v>191</v>
      </c>
      <c r="C4163" t="s">
        <v>119</v>
      </c>
      <c r="D4163">
        <v>2004</v>
      </c>
      <c r="G4163" t="s">
        <v>42</v>
      </c>
      <c r="I4163" t="s">
        <v>171</v>
      </c>
      <c r="J4163" t="s">
        <v>235</v>
      </c>
      <c r="K4163">
        <v>0</v>
      </c>
      <c r="L4163" t="s">
        <v>180</v>
      </c>
    </row>
    <row r="4164" spans="1:12" x14ac:dyDescent="0.3">
      <c r="A4164" t="s">
        <v>68</v>
      </c>
      <c r="B4164" t="s">
        <v>191</v>
      </c>
      <c r="C4164" t="s">
        <v>119</v>
      </c>
      <c r="D4164">
        <v>2004</v>
      </c>
      <c r="G4164" t="s">
        <v>199</v>
      </c>
      <c r="I4164" t="s">
        <v>110</v>
      </c>
      <c r="J4164" t="s">
        <v>94</v>
      </c>
      <c r="K4164">
        <v>4.97</v>
      </c>
      <c r="L4164" t="s">
        <v>180</v>
      </c>
    </row>
    <row r="4165" spans="1:12" x14ac:dyDescent="0.3">
      <c r="A4165" t="s">
        <v>68</v>
      </c>
      <c r="B4165" t="s">
        <v>191</v>
      </c>
      <c r="C4165" t="s">
        <v>119</v>
      </c>
      <c r="D4165">
        <v>2004</v>
      </c>
      <c r="G4165" t="s">
        <v>199</v>
      </c>
      <c r="I4165" t="s">
        <v>110</v>
      </c>
      <c r="J4165" t="s">
        <v>108</v>
      </c>
      <c r="K4165">
        <v>4.97</v>
      </c>
      <c r="L4165" t="s">
        <v>180</v>
      </c>
    </row>
    <row r="4166" spans="1:12" x14ac:dyDescent="0.3">
      <c r="A4166" t="s">
        <v>68</v>
      </c>
      <c r="B4166" t="s">
        <v>191</v>
      </c>
      <c r="C4166" t="s">
        <v>119</v>
      </c>
      <c r="D4166">
        <v>2004</v>
      </c>
      <c r="G4166" t="s">
        <v>199</v>
      </c>
      <c r="I4166" t="s">
        <v>110</v>
      </c>
      <c r="J4166" t="s">
        <v>235</v>
      </c>
      <c r="K4166">
        <v>0</v>
      </c>
      <c r="L4166" t="s">
        <v>180</v>
      </c>
    </row>
    <row r="4167" spans="1:12" x14ac:dyDescent="0.3">
      <c r="A4167" t="s">
        <v>68</v>
      </c>
      <c r="B4167" t="s">
        <v>191</v>
      </c>
      <c r="C4167" t="s">
        <v>119</v>
      </c>
      <c r="D4167">
        <v>2004</v>
      </c>
      <c r="G4167" t="s">
        <v>112</v>
      </c>
      <c r="I4167" t="s">
        <v>110</v>
      </c>
      <c r="J4167" t="s">
        <v>94</v>
      </c>
      <c r="K4167">
        <v>8.1</v>
      </c>
      <c r="L4167" t="s">
        <v>180</v>
      </c>
    </row>
    <row r="4168" spans="1:12" x14ac:dyDescent="0.3">
      <c r="A4168" t="s">
        <v>68</v>
      </c>
      <c r="B4168" t="s">
        <v>191</v>
      </c>
      <c r="C4168" t="s">
        <v>119</v>
      </c>
      <c r="D4168">
        <v>2004</v>
      </c>
      <c r="G4168" t="s">
        <v>112</v>
      </c>
      <c r="I4168" t="s">
        <v>110</v>
      </c>
      <c r="J4168" t="s">
        <v>108</v>
      </c>
      <c r="K4168">
        <v>7.1441999999999997</v>
      </c>
      <c r="L4168" t="s">
        <v>180</v>
      </c>
    </row>
    <row r="4169" spans="1:12" x14ac:dyDescent="0.3">
      <c r="A4169" t="s">
        <v>68</v>
      </c>
      <c r="B4169" t="s">
        <v>191</v>
      </c>
      <c r="C4169" t="s">
        <v>119</v>
      </c>
      <c r="D4169">
        <v>2004</v>
      </c>
      <c r="G4169" t="s">
        <v>112</v>
      </c>
      <c r="I4169" t="s">
        <v>110</v>
      </c>
      <c r="J4169" t="s">
        <v>235</v>
      </c>
      <c r="K4169">
        <v>0.95579999999999987</v>
      </c>
      <c r="L4169" t="s">
        <v>180</v>
      </c>
    </row>
    <row r="4170" spans="1:12" x14ac:dyDescent="0.3">
      <c r="A4170" t="s">
        <v>68</v>
      </c>
      <c r="B4170" t="s">
        <v>191</v>
      </c>
      <c r="C4170" t="s">
        <v>119</v>
      </c>
      <c r="D4170">
        <v>2004</v>
      </c>
      <c r="G4170" t="s">
        <v>35</v>
      </c>
      <c r="I4170" t="s">
        <v>110</v>
      </c>
      <c r="J4170" t="s">
        <v>94</v>
      </c>
      <c r="K4170">
        <v>5.79</v>
      </c>
      <c r="L4170" t="s">
        <v>180</v>
      </c>
    </row>
    <row r="4171" spans="1:12" x14ac:dyDescent="0.3">
      <c r="A4171" t="s">
        <v>68</v>
      </c>
      <c r="B4171" t="s">
        <v>191</v>
      </c>
      <c r="C4171" t="s">
        <v>119</v>
      </c>
      <c r="D4171">
        <v>2004</v>
      </c>
      <c r="G4171" t="s">
        <v>35</v>
      </c>
      <c r="I4171" t="s">
        <v>110</v>
      </c>
      <c r="J4171" t="s">
        <v>108</v>
      </c>
      <c r="K4171">
        <v>5.79</v>
      </c>
      <c r="L4171" t="s">
        <v>180</v>
      </c>
    </row>
    <row r="4172" spans="1:12" x14ac:dyDescent="0.3">
      <c r="A4172" t="s">
        <v>68</v>
      </c>
      <c r="B4172" t="s">
        <v>191</v>
      </c>
      <c r="C4172" t="s">
        <v>119</v>
      </c>
      <c r="D4172">
        <v>2004</v>
      </c>
      <c r="G4172" t="s">
        <v>35</v>
      </c>
      <c r="I4172" t="s">
        <v>110</v>
      </c>
      <c r="J4172" t="s">
        <v>235</v>
      </c>
      <c r="K4172">
        <v>0</v>
      </c>
      <c r="L4172" t="s">
        <v>180</v>
      </c>
    </row>
    <row r="4173" spans="1:12" x14ac:dyDescent="0.3">
      <c r="A4173" t="s">
        <v>68</v>
      </c>
      <c r="B4173" t="s">
        <v>191</v>
      </c>
      <c r="C4173" t="s">
        <v>119</v>
      </c>
      <c r="D4173">
        <v>2004</v>
      </c>
      <c r="G4173" t="s">
        <v>36</v>
      </c>
      <c r="I4173" t="s">
        <v>110</v>
      </c>
      <c r="J4173" t="s">
        <v>94</v>
      </c>
      <c r="K4173">
        <v>4.93</v>
      </c>
      <c r="L4173" t="s">
        <v>180</v>
      </c>
    </row>
    <row r="4174" spans="1:12" x14ac:dyDescent="0.3">
      <c r="A4174" t="s">
        <v>68</v>
      </c>
      <c r="B4174" t="s">
        <v>191</v>
      </c>
      <c r="C4174" t="s">
        <v>119</v>
      </c>
      <c r="D4174">
        <v>2004</v>
      </c>
      <c r="G4174" t="s">
        <v>36</v>
      </c>
      <c r="I4174" t="s">
        <v>110</v>
      </c>
      <c r="J4174" t="s">
        <v>108</v>
      </c>
      <c r="K4174">
        <v>4.93</v>
      </c>
      <c r="L4174" t="s">
        <v>180</v>
      </c>
    </row>
    <row r="4175" spans="1:12" x14ac:dyDescent="0.3">
      <c r="A4175" t="s">
        <v>68</v>
      </c>
      <c r="B4175" t="s">
        <v>191</v>
      </c>
      <c r="C4175" t="s">
        <v>119</v>
      </c>
      <c r="D4175">
        <v>2004</v>
      </c>
      <c r="G4175" t="s">
        <v>36</v>
      </c>
      <c r="I4175" t="s">
        <v>110</v>
      </c>
      <c r="J4175" t="s">
        <v>235</v>
      </c>
      <c r="K4175">
        <v>0</v>
      </c>
      <c r="L4175" t="s">
        <v>180</v>
      </c>
    </row>
    <row r="4176" spans="1:12" x14ac:dyDescent="0.3">
      <c r="A4176" t="s">
        <v>68</v>
      </c>
      <c r="B4176" t="s">
        <v>191</v>
      </c>
      <c r="C4176" t="s">
        <v>119</v>
      </c>
      <c r="D4176">
        <v>2004</v>
      </c>
      <c r="G4176" t="s">
        <v>29</v>
      </c>
      <c r="I4176" t="s">
        <v>110</v>
      </c>
      <c r="J4176" t="s">
        <v>94</v>
      </c>
      <c r="K4176">
        <v>4.76</v>
      </c>
      <c r="L4176" t="s">
        <v>180</v>
      </c>
    </row>
    <row r="4177" spans="1:12" x14ac:dyDescent="0.3">
      <c r="A4177" t="s">
        <v>68</v>
      </c>
      <c r="B4177" t="s">
        <v>191</v>
      </c>
      <c r="C4177" t="s">
        <v>119</v>
      </c>
      <c r="D4177">
        <v>2004</v>
      </c>
      <c r="G4177" t="s">
        <v>29</v>
      </c>
      <c r="I4177" t="s">
        <v>110</v>
      </c>
      <c r="J4177" t="s">
        <v>108</v>
      </c>
      <c r="K4177">
        <v>4.5315199999999995</v>
      </c>
      <c r="L4177" t="s">
        <v>180</v>
      </c>
    </row>
    <row r="4178" spans="1:12" x14ac:dyDescent="0.3">
      <c r="A4178" t="s">
        <v>68</v>
      </c>
      <c r="B4178" t="s">
        <v>191</v>
      </c>
      <c r="C4178" t="s">
        <v>119</v>
      </c>
      <c r="D4178">
        <v>2004</v>
      </c>
      <c r="G4178" t="s">
        <v>29</v>
      </c>
      <c r="I4178" t="s">
        <v>110</v>
      </c>
      <c r="J4178" t="s">
        <v>235</v>
      </c>
      <c r="K4178">
        <v>0.231527227442545</v>
      </c>
      <c r="L4178" t="s">
        <v>180</v>
      </c>
    </row>
    <row r="4179" spans="1:12" x14ac:dyDescent="0.3">
      <c r="A4179" t="s">
        <v>68</v>
      </c>
      <c r="B4179" t="s">
        <v>191</v>
      </c>
      <c r="C4179" t="s">
        <v>119</v>
      </c>
      <c r="D4179">
        <v>2004</v>
      </c>
      <c r="G4179" t="s">
        <v>60</v>
      </c>
      <c r="I4179" t="s">
        <v>110</v>
      </c>
      <c r="J4179" t="s">
        <v>94</v>
      </c>
      <c r="K4179">
        <v>3.96</v>
      </c>
      <c r="L4179" t="s">
        <v>180</v>
      </c>
    </row>
    <row r="4180" spans="1:12" x14ac:dyDescent="0.3">
      <c r="A4180" t="s">
        <v>68</v>
      </c>
      <c r="B4180" t="s">
        <v>191</v>
      </c>
      <c r="C4180" t="s">
        <v>119</v>
      </c>
      <c r="D4180">
        <v>2004</v>
      </c>
      <c r="G4180" t="s">
        <v>60</v>
      </c>
      <c r="I4180" t="s">
        <v>110</v>
      </c>
      <c r="J4180" t="s">
        <v>108</v>
      </c>
      <c r="K4180">
        <v>3.6313200000000001</v>
      </c>
      <c r="L4180" t="s">
        <v>180</v>
      </c>
    </row>
    <row r="4181" spans="1:12" x14ac:dyDescent="0.3">
      <c r="A4181" t="s">
        <v>68</v>
      </c>
      <c r="B4181" t="s">
        <v>191</v>
      </c>
      <c r="C4181" t="s">
        <v>119</v>
      </c>
      <c r="D4181">
        <v>2004</v>
      </c>
      <c r="G4181" t="s">
        <v>60</v>
      </c>
      <c r="I4181" t="s">
        <v>110</v>
      </c>
      <c r="J4181" t="s">
        <v>235</v>
      </c>
      <c r="K4181">
        <v>0.32868000000000003</v>
      </c>
      <c r="L4181" t="s">
        <v>180</v>
      </c>
    </row>
    <row r="4182" spans="1:12" x14ac:dyDescent="0.3">
      <c r="A4182" t="s">
        <v>68</v>
      </c>
      <c r="B4182" t="s">
        <v>191</v>
      </c>
      <c r="C4182" t="s">
        <v>119</v>
      </c>
      <c r="D4182">
        <v>2004</v>
      </c>
      <c r="G4182" t="s">
        <v>197</v>
      </c>
      <c r="I4182" t="s">
        <v>110</v>
      </c>
      <c r="J4182" t="s">
        <v>94</v>
      </c>
      <c r="K4182">
        <v>6.87</v>
      </c>
      <c r="L4182" t="s">
        <v>180</v>
      </c>
    </row>
    <row r="4183" spans="1:12" x14ac:dyDescent="0.3">
      <c r="A4183" t="s">
        <v>68</v>
      </c>
      <c r="B4183" t="s">
        <v>191</v>
      </c>
      <c r="C4183" t="s">
        <v>119</v>
      </c>
      <c r="D4183">
        <v>2004</v>
      </c>
      <c r="G4183" t="s">
        <v>197</v>
      </c>
      <c r="I4183" t="s">
        <v>110</v>
      </c>
      <c r="J4183" t="s">
        <v>108</v>
      </c>
      <c r="K4183">
        <v>6.87</v>
      </c>
      <c r="L4183" t="s">
        <v>180</v>
      </c>
    </row>
    <row r="4184" spans="1:12" x14ac:dyDescent="0.3">
      <c r="A4184" t="s">
        <v>68</v>
      </c>
      <c r="B4184" t="s">
        <v>191</v>
      </c>
      <c r="C4184" t="s">
        <v>119</v>
      </c>
      <c r="D4184">
        <v>2004</v>
      </c>
      <c r="G4184" t="s">
        <v>197</v>
      </c>
      <c r="I4184" t="s">
        <v>110</v>
      </c>
      <c r="J4184" t="s">
        <v>235</v>
      </c>
      <c r="K4184">
        <v>0</v>
      </c>
      <c r="L4184" t="s">
        <v>180</v>
      </c>
    </row>
    <row r="4185" spans="1:12" x14ac:dyDescent="0.3">
      <c r="A4185" t="s">
        <v>68</v>
      </c>
      <c r="B4185" t="s">
        <v>191</v>
      </c>
      <c r="C4185" t="s">
        <v>119</v>
      </c>
      <c r="D4185">
        <v>2004</v>
      </c>
      <c r="G4185" t="s">
        <v>37</v>
      </c>
      <c r="I4185" t="s">
        <v>110</v>
      </c>
      <c r="J4185" t="s">
        <v>94</v>
      </c>
      <c r="K4185">
        <v>8.32</v>
      </c>
      <c r="L4185" t="s">
        <v>180</v>
      </c>
    </row>
    <row r="4186" spans="1:12" x14ac:dyDescent="0.3">
      <c r="A4186" t="s">
        <v>68</v>
      </c>
      <c r="B4186" t="s">
        <v>191</v>
      </c>
      <c r="C4186" t="s">
        <v>119</v>
      </c>
      <c r="D4186">
        <v>2004</v>
      </c>
      <c r="G4186" t="s">
        <v>37</v>
      </c>
      <c r="I4186" t="s">
        <v>110</v>
      </c>
      <c r="J4186" t="s">
        <v>108</v>
      </c>
      <c r="K4186">
        <v>8.32</v>
      </c>
      <c r="L4186" t="s">
        <v>180</v>
      </c>
    </row>
    <row r="4187" spans="1:12" x14ac:dyDescent="0.3">
      <c r="A4187" t="s">
        <v>68</v>
      </c>
      <c r="B4187" t="s">
        <v>191</v>
      </c>
      <c r="C4187" t="s">
        <v>119</v>
      </c>
      <c r="D4187">
        <v>2004</v>
      </c>
      <c r="G4187" t="s">
        <v>37</v>
      </c>
      <c r="I4187" t="s">
        <v>110</v>
      </c>
      <c r="J4187" t="s">
        <v>235</v>
      </c>
      <c r="K4187">
        <v>0</v>
      </c>
      <c r="L4187" t="s">
        <v>180</v>
      </c>
    </row>
    <row r="4188" spans="1:12" x14ac:dyDescent="0.3">
      <c r="A4188" t="s">
        <v>68</v>
      </c>
      <c r="B4188" t="s">
        <v>191</v>
      </c>
      <c r="C4188" t="s">
        <v>119</v>
      </c>
      <c r="D4188">
        <v>2004</v>
      </c>
      <c r="G4188" t="s">
        <v>61</v>
      </c>
      <c r="I4188" t="s">
        <v>110</v>
      </c>
      <c r="J4188" t="s">
        <v>94</v>
      </c>
      <c r="K4188">
        <v>13</v>
      </c>
      <c r="L4188" t="s">
        <v>180</v>
      </c>
    </row>
    <row r="4189" spans="1:12" x14ac:dyDescent="0.3">
      <c r="A4189" t="s">
        <v>68</v>
      </c>
      <c r="B4189" t="s">
        <v>191</v>
      </c>
      <c r="C4189" t="s">
        <v>119</v>
      </c>
      <c r="D4189">
        <v>2004</v>
      </c>
      <c r="G4189" t="s">
        <v>61</v>
      </c>
      <c r="I4189" t="s">
        <v>110</v>
      </c>
      <c r="J4189" t="s">
        <v>108</v>
      </c>
      <c r="K4189">
        <v>10.01</v>
      </c>
      <c r="L4189" t="s">
        <v>180</v>
      </c>
    </row>
    <row r="4190" spans="1:12" x14ac:dyDescent="0.3">
      <c r="A4190" t="s">
        <v>68</v>
      </c>
      <c r="B4190" t="s">
        <v>191</v>
      </c>
      <c r="C4190" t="s">
        <v>119</v>
      </c>
      <c r="D4190">
        <v>2004</v>
      </c>
      <c r="G4190" t="s">
        <v>61</v>
      </c>
      <c r="I4190" t="s">
        <v>110</v>
      </c>
      <c r="J4190" t="s">
        <v>235</v>
      </c>
      <c r="K4190">
        <v>2.99</v>
      </c>
      <c r="L4190" t="s">
        <v>180</v>
      </c>
    </row>
    <row r="4191" spans="1:12" x14ac:dyDescent="0.3">
      <c r="A4191" t="s">
        <v>68</v>
      </c>
      <c r="B4191" t="s">
        <v>191</v>
      </c>
      <c r="C4191" t="s">
        <v>119</v>
      </c>
      <c r="D4191">
        <v>2004</v>
      </c>
      <c r="G4191" t="s">
        <v>65</v>
      </c>
      <c r="I4191" t="s">
        <v>110</v>
      </c>
      <c r="J4191" t="s">
        <v>94</v>
      </c>
      <c r="K4191">
        <v>4.9800000000000004</v>
      </c>
      <c r="L4191" t="s">
        <v>180</v>
      </c>
    </row>
    <row r="4192" spans="1:12" x14ac:dyDescent="0.3">
      <c r="A4192" t="s">
        <v>68</v>
      </c>
      <c r="B4192" t="s">
        <v>191</v>
      </c>
      <c r="C4192" t="s">
        <v>119</v>
      </c>
      <c r="D4192">
        <v>2004</v>
      </c>
      <c r="G4192" t="s">
        <v>65</v>
      </c>
      <c r="I4192" t="s">
        <v>110</v>
      </c>
      <c r="J4192" t="s">
        <v>108</v>
      </c>
      <c r="K4192">
        <v>4.5318000000000005</v>
      </c>
      <c r="L4192" t="s">
        <v>180</v>
      </c>
    </row>
    <row r="4193" spans="1:12" x14ac:dyDescent="0.3">
      <c r="A4193" t="s">
        <v>68</v>
      </c>
      <c r="B4193" t="s">
        <v>191</v>
      </c>
      <c r="C4193" t="s">
        <v>119</v>
      </c>
      <c r="D4193">
        <v>2004</v>
      </c>
      <c r="G4193" t="s">
        <v>65</v>
      </c>
      <c r="I4193" t="s">
        <v>110</v>
      </c>
      <c r="J4193" t="s">
        <v>235</v>
      </c>
      <c r="K4193">
        <v>0.44820000000000004</v>
      </c>
      <c r="L4193" t="s">
        <v>180</v>
      </c>
    </row>
    <row r="4194" spans="1:12" x14ac:dyDescent="0.3">
      <c r="A4194" t="s">
        <v>68</v>
      </c>
      <c r="B4194" t="s">
        <v>191</v>
      </c>
      <c r="C4194" t="s">
        <v>119</v>
      </c>
      <c r="D4194">
        <v>2004</v>
      </c>
      <c r="G4194" t="s">
        <v>39</v>
      </c>
      <c r="I4194" t="s">
        <v>110</v>
      </c>
      <c r="J4194" t="s">
        <v>94</v>
      </c>
      <c r="K4194">
        <v>7.34</v>
      </c>
      <c r="L4194" t="s">
        <v>180</v>
      </c>
    </row>
    <row r="4195" spans="1:12" x14ac:dyDescent="0.3">
      <c r="A4195" t="s">
        <v>68</v>
      </c>
      <c r="B4195" t="s">
        <v>191</v>
      </c>
      <c r="C4195" t="s">
        <v>119</v>
      </c>
      <c r="D4195">
        <v>2004</v>
      </c>
      <c r="G4195" t="s">
        <v>39</v>
      </c>
      <c r="I4195" t="s">
        <v>110</v>
      </c>
      <c r="J4195" t="s">
        <v>108</v>
      </c>
      <c r="K4195">
        <v>7.34</v>
      </c>
      <c r="L4195" t="s">
        <v>180</v>
      </c>
    </row>
    <row r="4196" spans="1:12" x14ac:dyDescent="0.3">
      <c r="A4196" t="s">
        <v>68</v>
      </c>
      <c r="B4196" t="s">
        <v>191</v>
      </c>
      <c r="C4196" t="s">
        <v>119</v>
      </c>
      <c r="D4196">
        <v>2004</v>
      </c>
      <c r="G4196" t="s">
        <v>39</v>
      </c>
      <c r="I4196" t="s">
        <v>110</v>
      </c>
      <c r="J4196" t="s">
        <v>235</v>
      </c>
      <c r="K4196">
        <v>0</v>
      </c>
      <c r="L4196" t="s">
        <v>180</v>
      </c>
    </row>
    <row r="4197" spans="1:12" x14ac:dyDescent="0.3">
      <c r="A4197" t="s">
        <v>68</v>
      </c>
      <c r="B4197" t="s">
        <v>191</v>
      </c>
      <c r="C4197" t="s">
        <v>119</v>
      </c>
      <c r="D4197">
        <v>2004</v>
      </c>
      <c r="G4197" t="s">
        <v>66</v>
      </c>
      <c r="I4197" t="s">
        <v>110</v>
      </c>
      <c r="J4197" t="s">
        <v>94</v>
      </c>
      <c r="K4197">
        <v>6.19</v>
      </c>
      <c r="L4197" t="s">
        <v>180</v>
      </c>
    </row>
    <row r="4198" spans="1:12" x14ac:dyDescent="0.3">
      <c r="A4198" t="s">
        <v>68</v>
      </c>
      <c r="B4198" t="s">
        <v>191</v>
      </c>
      <c r="C4198" t="s">
        <v>119</v>
      </c>
      <c r="D4198">
        <v>2004</v>
      </c>
      <c r="G4198" t="s">
        <v>66</v>
      </c>
      <c r="I4198" t="s">
        <v>110</v>
      </c>
      <c r="J4198" t="s">
        <v>108</v>
      </c>
      <c r="K4198">
        <v>6.19</v>
      </c>
      <c r="L4198" t="s">
        <v>180</v>
      </c>
    </row>
    <row r="4199" spans="1:12" x14ac:dyDescent="0.3">
      <c r="A4199" t="s">
        <v>68</v>
      </c>
      <c r="B4199" t="s">
        <v>191</v>
      </c>
      <c r="C4199" t="s">
        <v>119</v>
      </c>
      <c r="D4199">
        <v>2004</v>
      </c>
      <c r="G4199" t="s">
        <v>66</v>
      </c>
      <c r="I4199" t="s">
        <v>110</v>
      </c>
      <c r="J4199" t="s">
        <v>235</v>
      </c>
      <c r="K4199">
        <v>0</v>
      </c>
      <c r="L4199" t="s">
        <v>180</v>
      </c>
    </row>
    <row r="4200" spans="1:12" x14ac:dyDescent="0.3">
      <c r="A4200" t="s">
        <v>68</v>
      </c>
      <c r="B4200" t="s">
        <v>191</v>
      </c>
      <c r="C4200" t="s">
        <v>119</v>
      </c>
      <c r="D4200">
        <v>2004</v>
      </c>
      <c r="G4200" t="s">
        <v>40</v>
      </c>
      <c r="I4200" t="s">
        <v>110</v>
      </c>
      <c r="J4200" t="s">
        <v>94</v>
      </c>
      <c r="K4200">
        <v>5.79</v>
      </c>
      <c r="L4200" t="s">
        <v>180</v>
      </c>
    </row>
    <row r="4201" spans="1:12" x14ac:dyDescent="0.3">
      <c r="A4201" t="s">
        <v>68</v>
      </c>
      <c r="B4201" t="s">
        <v>191</v>
      </c>
      <c r="C4201" t="s">
        <v>119</v>
      </c>
      <c r="D4201">
        <v>2004</v>
      </c>
      <c r="G4201" t="s">
        <v>40</v>
      </c>
      <c r="I4201" t="s">
        <v>110</v>
      </c>
      <c r="J4201" t="s">
        <v>108</v>
      </c>
      <c r="K4201">
        <v>5.3268000000000004</v>
      </c>
      <c r="L4201" t="s">
        <v>180</v>
      </c>
    </row>
    <row r="4202" spans="1:12" x14ac:dyDescent="0.3">
      <c r="A4202" t="s">
        <v>68</v>
      </c>
      <c r="B4202" t="s">
        <v>191</v>
      </c>
      <c r="C4202" t="s">
        <v>119</v>
      </c>
      <c r="D4202">
        <v>2004</v>
      </c>
      <c r="G4202" t="s">
        <v>40</v>
      </c>
      <c r="I4202" t="s">
        <v>110</v>
      </c>
      <c r="J4202" t="s">
        <v>235</v>
      </c>
      <c r="K4202">
        <v>0.4632</v>
      </c>
      <c r="L4202" t="s">
        <v>180</v>
      </c>
    </row>
    <row r="4203" spans="1:12" x14ac:dyDescent="0.3">
      <c r="A4203" t="s">
        <v>68</v>
      </c>
      <c r="B4203" t="s">
        <v>191</v>
      </c>
      <c r="C4203" t="s">
        <v>119</v>
      </c>
      <c r="D4203">
        <v>2004</v>
      </c>
      <c r="G4203" t="s">
        <v>42</v>
      </c>
      <c r="I4203" t="s">
        <v>110</v>
      </c>
      <c r="J4203" t="s">
        <v>94</v>
      </c>
      <c r="K4203">
        <v>4.83</v>
      </c>
      <c r="L4203" t="s">
        <v>180</v>
      </c>
    </row>
    <row r="4204" spans="1:12" x14ac:dyDescent="0.3">
      <c r="A4204" t="s">
        <v>68</v>
      </c>
      <c r="B4204" t="s">
        <v>191</v>
      </c>
      <c r="C4204" t="s">
        <v>119</v>
      </c>
      <c r="D4204">
        <v>2004</v>
      </c>
      <c r="G4204" t="s">
        <v>42</v>
      </c>
      <c r="I4204" t="s">
        <v>110</v>
      </c>
      <c r="J4204" t="s">
        <v>108</v>
      </c>
      <c r="K4204">
        <v>4.4436</v>
      </c>
      <c r="L4204" t="s">
        <v>180</v>
      </c>
    </row>
    <row r="4205" spans="1:12" x14ac:dyDescent="0.3">
      <c r="A4205" t="s">
        <v>68</v>
      </c>
      <c r="B4205" t="s">
        <v>191</v>
      </c>
      <c r="C4205" t="s">
        <v>119</v>
      </c>
      <c r="D4205">
        <v>2004</v>
      </c>
      <c r="G4205" t="s">
        <v>42</v>
      </c>
      <c r="I4205" t="s">
        <v>110</v>
      </c>
      <c r="J4205" t="s">
        <v>235</v>
      </c>
      <c r="K4205">
        <v>0.38640000000000002</v>
      </c>
      <c r="L4205" t="s">
        <v>180</v>
      </c>
    </row>
    <row r="4206" spans="1:12" x14ac:dyDescent="0.3">
      <c r="A4206" t="s">
        <v>68</v>
      </c>
      <c r="B4206" t="s">
        <v>191</v>
      </c>
      <c r="C4206" t="s">
        <v>119</v>
      </c>
      <c r="D4206">
        <v>2005</v>
      </c>
      <c r="G4206" t="s">
        <v>196</v>
      </c>
      <c r="I4206" t="s">
        <v>171</v>
      </c>
      <c r="J4206" t="s">
        <v>94</v>
      </c>
      <c r="K4206">
        <v>14.81</v>
      </c>
      <c r="L4206" t="s">
        <v>180</v>
      </c>
    </row>
    <row r="4207" spans="1:12" x14ac:dyDescent="0.3">
      <c r="A4207" t="s">
        <v>68</v>
      </c>
      <c r="B4207" t="s">
        <v>191</v>
      </c>
      <c r="C4207" t="s">
        <v>119</v>
      </c>
      <c r="D4207">
        <v>2005</v>
      </c>
      <c r="G4207" t="s">
        <v>196</v>
      </c>
      <c r="I4207" t="s">
        <v>171</v>
      </c>
      <c r="J4207" t="s">
        <v>108</v>
      </c>
      <c r="K4207">
        <v>11.16</v>
      </c>
      <c r="L4207" t="s">
        <v>180</v>
      </c>
    </row>
    <row r="4208" spans="1:12" x14ac:dyDescent="0.3">
      <c r="A4208" t="s">
        <v>68</v>
      </c>
      <c r="B4208" t="s">
        <v>191</v>
      </c>
      <c r="C4208" t="s">
        <v>119</v>
      </c>
      <c r="D4208">
        <v>2005</v>
      </c>
      <c r="G4208" t="s">
        <v>196</v>
      </c>
      <c r="I4208" t="s">
        <v>171</v>
      </c>
      <c r="J4208" t="s">
        <v>32</v>
      </c>
      <c r="K4208">
        <v>2.7200000000000006</v>
      </c>
      <c r="L4208" t="s">
        <v>180</v>
      </c>
    </row>
    <row r="4209" spans="1:12" x14ac:dyDescent="0.3">
      <c r="A4209" t="s">
        <v>68</v>
      </c>
      <c r="B4209" t="s">
        <v>191</v>
      </c>
      <c r="C4209" t="s">
        <v>119</v>
      </c>
      <c r="D4209">
        <v>2005</v>
      </c>
      <c r="G4209" t="s">
        <v>196</v>
      </c>
      <c r="I4209" t="s">
        <v>171</v>
      </c>
      <c r="J4209" t="s">
        <v>235</v>
      </c>
      <c r="K4209">
        <v>0.92999999999999972</v>
      </c>
      <c r="L4209" t="s">
        <v>180</v>
      </c>
    </row>
    <row r="4210" spans="1:12" x14ac:dyDescent="0.3">
      <c r="A4210" t="s">
        <v>68</v>
      </c>
      <c r="B4210" t="s">
        <v>191</v>
      </c>
      <c r="C4210" t="s">
        <v>119</v>
      </c>
      <c r="D4210">
        <v>2005</v>
      </c>
      <c r="G4210" t="s">
        <v>58</v>
      </c>
      <c r="I4210" t="s">
        <v>171</v>
      </c>
      <c r="J4210" t="s">
        <v>94</v>
      </c>
      <c r="K4210">
        <v>10.74</v>
      </c>
      <c r="L4210" t="s">
        <v>180</v>
      </c>
    </row>
    <row r="4211" spans="1:12" x14ac:dyDescent="0.3">
      <c r="A4211" t="s">
        <v>68</v>
      </c>
      <c r="B4211" t="s">
        <v>191</v>
      </c>
      <c r="C4211" t="s">
        <v>119</v>
      </c>
      <c r="D4211">
        <v>2005</v>
      </c>
      <c r="G4211" t="s">
        <v>58</v>
      </c>
      <c r="I4211" t="s">
        <v>171</v>
      </c>
      <c r="J4211" t="s">
        <v>108</v>
      </c>
      <c r="K4211">
        <v>9.15</v>
      </c>
      <c r="L4211" t="s">
        <v>180</v>
      </c>
    </row>
    <row r="4212" spans="1:12" x14ac:dyDescent="0.3">
      <c r="A4212" t="s">
        <v>68</v>
      </c>
      <c r="B4212" t="s">
        <v>191</v>
      </c>
      <c r="C4212" t="s">
        <v>119</v>
      </c>
      <c r="D4212">
        <v>2005</v>
      </c>
      <c r="G4212" t="s">
        <v>58</v>
      </c>
      <c r="I4212" t="s">
        <v>171</v>
      </c>
      <c r="J4212" t="s">
        <v>32</v>
      </c>
      <c r="K4212">
        <v>1.370000000000001</v>
      </c>
      <c r="L4212" t="s">
        <v>180</v>
      </c>
    </row>
    <row r="4213" spans="1:12" x14ac:dyDescent="0.3">
      <c r="A4213" t="s">
        <v>68</v>
      </c>
      <c r="B4213" t="s">
        <v>191</v>
      </c>
      <c r="C4213" t="s">
        <v>119</v>
      </c>
      <c r="D4213">
        <v>2005</v>
      </c>
      <c r="G4213" t="s">
        <v>58</v>
      </c>
      <c r="I4213" t="s">
        <v>171</v>
      </c>
      <c r="J4213" t="s">
        <v>235</v>
      </c>
      <c r="K4213">
        <v>0.21999999999999886</v>
      </c>
      <c r="L4213" t="s">
        <v>180</v>
      </c>
    </row>
    <row r="4214" spans="1:12" x14ac:dyDescent="0.3">
      <c r="A4214" t="s">
        <v>68</v>
      </c>
      <c r="B4214" t="s">
        <v>191</v>
      </c>
      <c r="C4214" t="s">
        <v>119</v>
      </c>
      <c r="D4214">
        <v>2005</v>
      </c>
      <c r="G4214" t="s">
        <v>199</v>
      </c>
      <c r="I4214" t="s">
        <v>171</v>
      </c>
      <c r="J4214" t="s">
        <v>94</v>
      </c>
      <c r="K4214">
        <v>8.68</v>
      </c>
      <c r="L4214" t="s">
        <v>180</v>
      </c>
    </row>
    <row r="4215" spans="1:12" x14ac:dyDescent="0.3">
      <c r="A4215" t="s">
        <v>68</v>
      </c>
      <c r="B4215" t="s">
        <v>191</v>
      </c>
      <c r="C4215" t="s">
        <v>119</v>
      </c>
      <c r="D4215">
        <v>2005</v>
      </c>
      <c r="G4215" t="s">
        <v>199</v>
      </c>
      <c r="I4215" t="s">
        <v>171</v>
      </c>
      <c r="J4215" t="s">
        <v>108</v>
      </c>
      <c r="K4215">
        <v>7.29</v>
      </c>
      <c r="L4215" t="s">
        <v>180</v>
      </c>
    </row>
    <row r="4216" spans="1:12" x14ac:dyDescent="0.3">
      <c r="A4216" t="s">
        <v>68</v>
      </c>
      <c r="B4216" t="s">
        <v>191</v>
      </c>
      <c r="C4216" t="s">
        <v>119</v>
      </c>
      <c r="D4216">
        <v>2005</v>
      </c>
      <c r="G4216" t="s">
        <v>199</v>
      </c>
      <c r="I4216" t="s">
        <v>171</v>
      </c>
      <c r="J4216" t="s">
        <v>32</v>
      </c>
      <c r="K4216">
        <v>1.3899999999999997</v>
      </c>
      <c r="L4216" t="s">
        <v>180</v>
      </c>
    </row>
    <row r="4217" spans="1:12" x14ac:dyDescent="0.3">
      <c r="A4217" t="s">
        <v>68</v>
      </c>
      <c r="B4217" t="s">
        <v>191</v>
      </c>
      <c r="C4217" t="s">
        <v>119</v>
      </c>
      <c r="D4217">
        <v>2005</v>
      </c>
      <c r="G4217" t="s">
        <v>199</v>
      </c>
      <c r="I4217" t="s">
        <v>171</v>
      </c>
      <c r="J4217" t="s">
        <v>235</v>
      </c>
      <c r="K4217">
        <v>0</v>
      </c>
      <c r="L4217" t="s">
        <v>180</v>
      </c>
    </row>
    <row r="4218" spans="1:12" x14ac:dyDescent="0.3">
      <c r="A4218" t="s">
        <v>68</v>
      </c>
      <c r="B4218" t="s">
        <v>191</v>
      </c>
      <c r="C4218" t="s">
        <v>119</v>
      </c>
      <c r="D4218">
        <v>2005</v>
      </c>
      <c r="G4218" t="s">
        <v>112</v>
      </c>
      <c r="I4218" t="s">
        <v>171</v>
      </c>
      <c r="J4218" t="s">
        <v>94</v>
      </c>
      <c r="K4218">
        <v>22.78</v>
      </c>
      <c r="L4218" t="s">
        <v>180</v>
      </c>
    </row>
    <row r="4219" spans="1:12" x14ac:dyDescent="0.3">
      <c r="A4219" t="s">
        <v>68</v>
      </c>
      <c r="B4219" t="s">
        <v>191</v>
      </c>
      <c r="C4219" t="s">
        <v>119</v>
      </c>
      <c r="D4219">
        <v>2005</v>
      </c>
      <c r="G4219" t="s">
        <v>112</v>
      </c>
      <c r="I4219" t="s">
        <v>171</v>
      </c>
      <c r="J4219" t="s">
        <v>108</v>
      </c>
      <c r="K4219">
        <v>9.27</v>
      </c>
      <c r="L4219" t="s">
        <v>180</v>
      </c>
    </row>
    <row r="4220" spans="1:12" x14ac:dyDescent="0.3">
      <c r="A4220" t="s">
        <v>68</v>
      </c>
      <c r="B4220" t="s">
        <v>191</v>
      </c>
      <c r="C4220" t="s">
        <v>119</v>
      </c>
      <c r="D4220">
        <v>2005</v>
      </c>
      <c r="G4220" t="s">
        <v>112</v>
      </c>
      <c r="I4220" t="s">
        <v>171</v>
      </c>
      <c r="J4220" t="s">
        <v>32</v>
      </c>
      <c r="K4220">
        <v>4.5600000000000023</v>
      </c>
      <c r="L4220" t="s">
        <v>180</v>
      </c>
    </row>
    <row r="4221" spans="1:12" x14ac:dyDescent="0.3">
      <c r="A4221" t="s">
        <v>68</v>
      </c>
      <c r="B4221" t="s">
        <v>191</v>
      </c>
      <c r="C4221" t="s">
        <v>119</v>
      </c>
      <c r="D4221">
        <v>2005</v>
      </c>
      <c r="G4221" t="s">
        <v>112</v>
      </c>
      <c r="I4221" t="s">
        <v>171</v>
      </c>
      <c r="J4221" t="s">
        <v>235</v>
      </c>
      <c r="K4221">
        <v>8.9499999999999993</v>
      </c>
      <c r="L4221" t="s">
        <v>180</v>
      </c>
    </row>
    <row r="4222" spans="1:12" x14ac:dyDescent="0.3">
      <c r="A4222" t="s">
        <v>68</v>
      </c>
      <c r="B4222" t="s">
        <v>191</v>
      </c>
      <c r="C4222" t="s">
        <v>119</v>
      </c>
      <c r="D4222">
        <v>2005</v>
      </c>
      <c r="G4222" t="s">
        <v>35</v>
      </c>
      <c r="I4222" t="s">
        <v>171</v>
      </c>
      <c r="J4222" t="s">
        <v>94</v>
      </c>
      <c r="K4222">
        <v>17.850000000000001</v>
      </c>
      <c r="L4222" t="s">
        <v>180</v>
      </c>
    </row>
    <row r="4223" spans="1:12" x14ac:dyDescent="0.3">
      <c r="A4223" t="s">
        <v>68</v>
      </c>
      <c r="B4223" t="s">
        <v>191</v>
      </c>
      <c r="C4223" t="s">
        <v>119</v>
      </c>
      <c r="D4223">
        <v>2005</v>
      </c>
      <c r="G4223" t="s">
        <v>35</v>
      </c>
      <c r="I4223" t="s">
        <v>171</v>
      </c>
      <c r="J4223" t="s">
        <v>108</v>
      </c>
      <c r="K4223">
        <v>13.34</v>
      </c>
      <c r="L4223" t="s">
        <v>180</v>
      </c>
    </row>
    <row r="4224" spans="1:12" x14ac:dyDescent="0.3">
      <c r="A4224" t="s">
        <v>68</v>
      </c>
      <c r="B4224" t="s">
        <v>191</v>
      </c>
      <c r="C4224" t="s">
        <v>119</v>
      </c>
      <c r="D4224">
        <v>2005</v>
      </c>
      <c r="G4224" t="s">
        <v>35</v>
      </c>
      <c r="I4224" t="s">
        <v>171</v>
      </c>
      <c r="J4224" t="s">
        <v>32</v>
      </c>
      <c r="K4224">
        <v>2.4600000000000009</v>
      </c>
      <c r="L4224" t="s">
        <v>180</v>
      </c>
    </row>
    <row r="4225" spans="1:12" x14ac:dyDescent="0.3">
      <c r="A4225" t="s">
        <v>68</v>
      </c>
      <c r="B4225" t="s">
        <v>191</v>
      </c>
      <c r="C4225" t="s">
        <v>119</v>
      </c>
      <c r="D4225">
        <v>2005</v>
      </c>
      <c r="G4225" t="s">
        <v>35</v>
      </c>
      <c r="I4225" t="s">
        <v>171</v>
      </c>
      <c r="J4225" t="s">
        <v>235</v>
      </c>
      <c r="K4225">
        <v>2.0500000000000007</v>
      </c>
      <c r="L4225" t="s">
        <v>180</v>
      </c>
    </row>
    <row r="4226" spans="1:12" x14ac:dyDescent="0.3">
      <c r="A4226" t="s">
        <v>68</v>
      </c>
      <c r="B4226" t="s">
        <v>191</v>
      </c>
      <c r="C4226" t="s">
        <v>119</v>
      </c>
      <c r="D4226">
        <v>2005</v>
      </c>
      <c r="G4226" t="s">
        <v>36</v>
      </c>
      <c r="I4226" t="s">
        <v>171</v>
      </c>
      <c r="J4226" t="s">
        <v>94</v>
      </c>
      <c r="K4226">
        <v>6.88</v>
      </c>
      <c r="L4226" t="s">
        <v>180</v>
      </c>
    </row>
    <row r="4227" spans="1:12" x14ac:dyDescent="0.3">
      <c r="A4227" t="s">
        <v>68</v>
      </c>
      <c r="B4227" t="s">
        <v>191</v>
      </c>
      <c r="C4227" t="s">
        <v>119</v>
      </c>
      <c r="D4227">
        <v>2005</v>
      </c>
      <c r="G4227" t="s">
        <v>36</v>
      </c>
      <c r="I4227" t="s">
        <v>171</v>
      </c>
      <c r="J4227" t="s">
        <v>108</v>
      </c>
      <c r="K4227">
        <v>6.37</v>
      </c>
      <c r="L4227" t="s">
        <v>180</v>
      </c>
    </row>
    <row r="4228" spans="1:12" x14ac:dyDescent="0.3">
      <c r="A4228" t="s">
        <v>68</v>
      </c>
      <c r="B4228" t="s">
        <v>191</v>
      </c>
      <c r="C4228" t="s">
        <v>119</v>
      </c>
      <c r="D4228">
        <v>2005</v>
      </c>
      <c r="G4228" t="s">
        <v>36</v>
      </c>
      <c r="I4228" t="s">
        <v>171</v>
      </c>
      <c r="J4228" t="s">
        <v>32</v>
      </c>
      <c r="K4228">
        <v>0.50999999999999979</v>
      </c>
      <c r="L4228" t="s">
        <v>180</v>
      </c>
    </row>
    <row r="4229" spans="1:12" x14ac:dyDescent="0.3">
      <c r="A4229" t="s">
        <v>68</v>
      </c>
      <c r="B4229" t="s">
        <v>191</v>
      </c>
      <c r="C4229" t="s">
        <v>119</v>
      </c>
      <c r="D4229">
        <v>2005</v>
      </c>
      <c r="G4229" t="s">
        <v>36</v>
      </c>
      <c r="I4229" t="s">
        <v>171</v>
      </c>
      <c r="J4229" t="s">
        <v>235</v>
      </c>
      <c r="K4229">
        <v>0</v>
      </c>
      <c r="L4229" t="s">
        <v>180</v>
      </c>
    </row>
    <row r="4230" spans="1:12" x14ac:dyDescent="0.3">
      <c r="A4230" t="s">
        <v>68</v>
      </c>
      <c r="B4230" t="s">
        <v>191</v>
      </c>
      <c r="C4230" t="s">
        <v>119</v>
      </c>
      <c r="D4230">
        <v>2005</v>
      </c>
      <c r="G4230" t="s">
        <v>29</v>
      </c>
      <c r="I4230" t="s">
        <v>171</v>
      </c>
      <c r="J4230" t="s">
        <v>94</v>
      </c>
      <c r="K4230">
        <v>10.97</v>
      </c>
      <c r="L4230" t="s">
        <v>180</v>
      </c>
    </row>
    <row r="4231" spans="1:12" x14ac:dyDescent="0.3">
      <c r="A4231" t="s">
        <v>68</v>
      </c>
      <c r="B4231" t="s">
        <v>191</v>
      </c>
      <c r="C4231" t="s">
        <v>119</v>
      </c>
      <c r="D4231">
        <v>2005</v>
      </c>
      <c r="G4231" t="s">
        <v>29</v>
      </c>
      <c r="I4231" t="s">
        <v>171</v>
      </c>
      <c r="J4231" t="s">
        <v>108</v>
      </c>
      <c r="K4231">
        <v>9</v>
      </c>
      <c r="L4231" t="s">
        <v>180</v>
      </c>
    </row>
    <row r="4232" spans="1:12" x14ac:dyDescent="0.3">
      <c r="A4232" t="s">
        <v>68</v>
      </c>
      <c r="B4232" t="s">
        <v>191</v>
      </c>
      <c r="C4232" t="s">
        <v>119</v>
      </c>
      <c r="D4232">
        <v>2005</v>
      </c>
      <c r="G4232" t="s">
        <v>29</v>
      </c>
      <c r="I4232" t="s">
        <v>171</v>
      </c>
      <c r="J4232" t="s">
        <v>32</v>
      </c>
      <c r="K4232">
        <v>1.5099999999999998</v>
      </c>
      <c r="L4232" t="s">
        <v>180</v>
      </c>
    </row>
    <row r="4233" spans="1:12" x14ac:dyDescent="0.3">
      <c r="A4233" t="s">
        <v>68</v>
      </c>
      <c r="B4233" t="s">
        <v>191</v>
      </c>
      <c r="C4233" t="s">
        <v>119</v>
      </c>
      <c r="D4233">
        <v>2005</v>
      </c>
      <c r="G4233" t="s">
        <v>29</v>
      </c>
      <c r="I4233" t="s">
        <v>171</v>
      </c>
      <c r="J4233" t="s">
        <v>235</v>
      </c>
      <c r="K4233">
        <v>0.46000000000000085</v>
      </c>
      <c r="L4233" t="s">
        <v>180</v>
      </c>
    </row>
    <row r="4234" spans="1:12" x14ac:dyDescent="0.3">
      <c r="A4234" t="s">
        <v>68</v>
      </c>
      <c r="B4234" t="s">
        <v>191</v>
      </c>
      <c r="C4234" t="s">
        <v>119</v>
      </c>
      <c r="D4234">
        <v>2005</v>
      </c>
      <c r="G4234" t="s">
        <v>59</v>
      </c>
      <c r="I4234" t="s">
        <v>171</v>
      </c>
      <c r="J4234" t="s">
        <v>94</v>
      </c>
      <c r="K4234">
        <v>6.78</v>
      </c>
      <c r="L4234" t="s">
        <v>180</v>
      </c>
    </row>
    <row r="4235" spans="1:12" x14ac:dyDescent="0.3">
      <c r="A4235" t="s">
        <v>68</v>
      </c>
      <c r="B4235" t="s">
        <v>191</v>
      </c>
      <c r="C4235" t="s">
        <v>119</v>
      </c>
      <c r="D4235">
        <v>2005</v>
      </c>
      <c r="G4235" t="s">
        <v>59</v>
      </c>
      <c r="I4235" t="s">
        <v>171</v>
      </c>
      <c r="J4235" t="s">
        <v>108</v>
      </c>
      <c r="K4235">
        <v>5.76</v>
      </c>
      <c r="L4235" t="s">
        <v>180</v>
      </c>
    </row>
    <row r="4236" spans="1:12" x14ac:dyDescent="0.3">
      <c r="A4236" t="s">
        <v>68</v>
      </c>
      <c r="B4236" t="s">
        <v>191</v>
      </c>
      <c r="C4236" t="s">
        <v>119</v>
      </c>
      <c r="D4236">
        <v>2005</v>
      </c>
      <c r="G4236" t="s">
        <v>59</v>
      </c>
      <c r="I4236" t="s">
        <v>171</v>
      </c>
      <c r="J4236" t="s">
        <v>32</v>
      </c>
      <c r="K4236">
        <v>1.0200000000000005</v>
      </c>
      <c r="L4236" t="s">
        <v>180</v>
      </c>
    </row>
    <row r="4237" spans="1:12" x14ac:dyDescent="0.3">
      <c r="A4237" t="s">
        <v>68</v>
      </c>
      <c r="B4237" t="s">
        <v>191</v>
      </c>
      <c r="C4237" t="s">
        <v>119</v>
      </c>
      <c r="D4237">
        <v>2005</v>
      </c>
      <c r="G4237" t="s">
        <v>59</v>
      </c>
      <c r="I4237" t="s">
        <v>171</v>
      </c>
      <c r="J4237" t="s">
        <v>235</v>
      </c>
      <c r="K4237">
        <v>0</v>
      </c>
      <c r="L4237" t="s">
        <v>180</v>
      </c>
    </row>
    <row r="4238" spans="1:12" x14ac:dyDescent="0.3">
      <c r="A4238" t="s">
        <v>68</v>
      </c>
      <c r="B4238" t="s">
        <v>191</v>
      </c>
      <c r="C4238" t="s">
        <v>119</v>
      </c>
      <c r="D4238">
        <v>2005</v>
      </c>
      <c r="G4238" t="s">
        <v>60</v>
      </c>
      <c r="I4238" t="s">
        <v>171</v>
      </c>
      <c r="J4238" t="s">
        <v>94</v>
      </c>
      <c r="K4238">
        <v>12.14</v>
      </c>
      <c r="L4238" t="s">
        <v>180</v>
      </c>
    </row>
    <row r="4239" spans="1:12" x14ac:dyDescent="0.3">
      <c r="A4239" t="s">
        <v>68</v>
      </c>
      <c r="B4239" t="s">
        <v>191</v>
      </c>
      <c r="C4239" t="s">
        <v>119</v>
      </c>
      <c r="D4239">
        <v>2005</v>
      </c>
      <c r="G4239" t="s">
        <v>60</v>
      </c>
      <c r="I4239" t="s">
        <v>171</v>
      </c>
      <c r="J4239" t="s">
        <v>108</v>
      </c>
      <c r="K4239">
        <v>9.0500000000000007</v>
      </c>
      <c r="L4239" t="s">
        <v>180</v>
      </c>
    </row>
    <row r="4240" spans="1:12" x14ac:dyDescent="0.3">
      <c r="A4240" t="s">
        <v>68</v>
      </c>
      <c r="B4240" t="s">
        <v>191</v>
      </c>
      <c r="C4240" t="s">
        <v>119</v>
      </c>
      <c r="D4240">
        <v>2005</v>
      </c>
      <c r="G4240" t="s">
        <v>60</v>
      </c>
      <c r="I4240" t="s">
        <v>171</v>
      </c>
      <c r="J4240" t="s">
        <v>32</v>
      </c>
      <c r="K4240">
        <v>1.6799999999999997</v>
      </c>
      <c r="L4240" t="s">
        <v>180</v>
      </c>
    </row>
    <row r="4241" spans="1:12" x14ac:dyDescent="0.3">
      <c r="A4241" t="s">
        <v>68</v>
      </c>
      <c r="B4241" t="s">
        <v>191</v>
      </c>
      <c r="C4241" t="s">
        <v>119</v>
      </c>
      <c r="D4241">
        <v>2005</v>
      </c>
      <c r="G4241" t="s">
        <v>60</v>
      </c>
      <c r="I4241" t="s">
        <v>171</v>
      </c>
      <c r="J4241" t="s">
        <v>235</v>
      </c>
      <c r="K4241">
        <v>1.4100000000000001</v>
      </c>
      <c r="L4241" t="s">
        <v>180</v>
      </c>
    </row>
    <row r="4242" spans="1:12" x14ac:dyDescent="0.3">
      <c r="A4242" t="s">
        <v>68</v>
      </c>
      <c r="B4242" t="s">
        <v>191</v>
      </c>
      <c r="C4242" t="s">
        <v>119</v>
      </c>
      <c r="D4242">
        <v>2005</v>
      </c>
      <c r="G4242" t="s">
        <v>197</v>
      </c>
      <c r="I4242" t="s">
        <v>171</v>
      </c>
      <c r="J4242" t="s">
        <v>94</v>
      </c>
      <c r="K4242">
        <v>10.64</v>
      </c>
      <c r="L4242" t="s">
        <v>180</v>
      </c>
    </row>
    <row r="4243" spans="1:12" x14ac:dyDescent="0.3">
      <c r="A4243" t="s">
        <v>68</v>
      </c>
      <c r="B4243" t="s">
        <v>191</v>
      </c>
      <c r="C4243" t="s">
        <v>119</v>
      </c>
      <c r="D4243">
        <v>2005</v>
      </c>
      <c r="G4243" t="s">
        <v>197</v>
      </c>
      <c r="I4243" t="s">
        <v>171</v>
      </c>
      <c r="J4243" t="s">
        <v>108</v>
      </c>
      <c r="K4243">
        <v>8.51</v>
      </c>
      <c r="L4243" t="s">
        <v>180</v>
      </c>
    </row>
    <row r="4244" spans="1:12" x14ac:dyDescent="0.3">
      <c r="A4244" t="s">
        <v>68</v>
      </c>
      <c r="B4244" t="s">
        <v>191</v>
      </c>
      <c r="C4244" t="s">
        <v>119</v>
      </c>
      <c r="D4244">
        <v>2005</v>
      </c>
      <c r="G4244" t="s">
        <v>197</v>
      </c>
      <c r="I4244" t="s">
        <v>171</v>
      </c>
      <c r="J4244" t="s">
        <v>32</v>
      </c>
      <c r="K4244">
        <v>2.1300000000000008</v>
      </c>
      <c r="L4244" t="s">
        <v>180</v>
      </c>
    </row>
    <row r="4245" spans="1:12" x14ac:dyDescent="0.3">
      <c r="A4245" t="s">
        <v>68</v>
      </c>
      <c r="B4245" t="s">
        <v>191</v>
      </c>
      <c r="C4245" t="s">
        <v>119</v>
      </c>
      <c r="D4245">
        <v>2005</v>
      </c>
      <c r="G4245" t="s">
        <v>197</v>
      </c>
      <c r="I4245" t="s">
        <v>171</v>
      </c>
      <c r="J4245" t="s">
        <v>235</v>
      </c>
      <c r="K4245">
        <v>0</v>
      </c>
      <c r="L4245" t="s">
        <v>180</v>
      </c>
    </row>
    <row r="4246" spans="1:12" x14ac:dyDescent="0.3">
      <c r="A4246" t="s">
        <v>68</v>
      </c>
      <c r="B4246" t="s">
        <v>191</v>
      </c>
      <c r="C4246" t="s">
        <v>119</v>
      </c>
      <c r="D4246">
        <v>2005</v>
      </c>
      <c r="G4246" t="s">
        <v>37</v>
      </c>
      <c r="I4246" t="s">
        <v>171</v>
      </c>
      <c r="J4246" t="s">
        <v>94</v>
      </c>
      <c r="K4246">
        <v>14.36</v>
      </c>
      <c r="L4246" t="s">
        <v>180</v>
      </c>
    </row>
    <row r="4247" spans="1:12" x14ac:dyDescent="0.3">
      <c r="A4247" t="s">
        <v>68</v>
      </c>
      <c r="B4247" t="s">
        <v>191</v>
      </c>
      <c r="C4247" t="s">
        <v>119</v>
      </c>
      <c r="D4247">
        <v>2005</v>
      </c>
      <c r="G4247" t="s">
        <v>37</v>
      </c>
      <c r="I4247" t="s">
        <v>171</v>
      </c>
      <c r="J4247" t="s">
        <v>108</v>
      </c>
      <c r="K4247">
        <v>11.97</v>
      </c>
      <c r="L4247" t="s">
        <v>180</v>
      </c>
    </row>
    <row r="4248" spans="1:12" x14ac:dyDescent="0.3">
      <c r="A4248" t="s">
        <v>68</v>
      </c>
      <c r="B4248" t="s">
        <v>191</v>
      </c>
      <c r="C4248" t="s">
        <v>119</v>
      </c>
      <c r="D4248">
        <v>2005</v>
      </c>
      <c r="G4248" t="s">
        <v>37</v>
      </c>
      <c r="I4248" t="s">
        <v>171</v>
      </c>
      <c r="J4248" t="s">
        <v>32</v>
      </c>
      <c r="K4248">
        <v>1.7099999999999991</v>
      </c>
      <c r="L4248" t="s">
        <v>180</v>
      </c>
    </row>
    <row r="4249" spans="1:12" x14ac:dyDescent="0.3">
      <c r="A4249" t="s">
        <v>68</v>
      </c>
      <c r="B4249" t="s">
        <v>191</v>
      </c>
      <c r="C4249" t="s">
        <v>119</v>
      </c>
      <c r="D4249">
        <v>2005</v>
      </c>
      <c r="G4249" t="s">
        <v>37</v>
      </c>
      <c r="I4249" t="s">
        <v>171</v>
      </c>
      <c r="J4249" t="s">
        <v>235</v>
      </c>
      <c r="K4249">
        <v>0.67999999999999972</v>
      </c>
      <c r="L4249" t="s">
        <v>180</v>
      </c>
    </row>
    <row r="4250" spans="1:12" x14ac:dyDescent="0.3">
      <c r="A4250" t="s">
        <v>68</v>
      </c>
      <c r="B4250" t="s">
        <v>191</v>
      </c>
      <c r="C4250" t="s">
        <v>119</v>
      </c>
      <c r="D4250">
        <v>2005</v>
      </c>
      <c r="G4250" t="s">
        <v>61</v>
      </c>
      <c r="I4250" t="s">
        <v>171</v>
      </c>
      <c r="J4250" t="s">
        <v>94</v>
      </c>
      <c r="K4250">
        <v>19.7</v>
      </c>
      <c r="L4250" t="s">
        <v>180</v>
      </c>
    </row>
    <row r="4251" spans="1:12" x14ac:dyDescent="0.3">
      <c r="A4251" t="s">
        <v>68</v>
      </c>
      <c r="B4251" t="s">
        <v>191</v>
      </c>
      <c r="C4251" t="s">
        <v>119</v>
      </c>
      <c r="D4251">
        <v>2005</v>
      </c>
      <c r="G4251" t="s">
        <v>61</v>
      </c>
      <c r="I4251" t="s">
        <v>171</v>
      </c>
      <c r="J4251" t="s">
        <v>108</v>
      </c>
      <c r="K4251">
        <v>14.4</v>
      </c>
      <c r="L4251" t="s">
        <v>180</v>
      </c>
    </row>
    <row r="4252" spans="1:12" x14ac:dyDescent="0.3">
      <c r="A4252" t="s">
        <v>68</v>
      </c>
      <c r="B4252" t="s">
        <v>191</v>
      </c>
      <c r="C4252" t="s">
        <v>119</v>
      </c>
      <c r="D4252">
        <v>2005</v>
      </c>
      <c r="G4252" t="s">
        <v>61</v>
      </c>
      <c r="I4252" t="s">
        <v>171</v>
      </c>
      <c r="J4252" t="s">
        <v>32</v>
      </c>
      <c r="K4252">
        <v>1.7899999999999991</v>
      </c>
      <c r="L4252" t="s">
        <v>180</v>
      </c>
    </row>
    <row r="4253" spans="1:12" x14ac:dyDescent="0.3">
      <c r="A4253" t="s">
        <v>68</v>
      </c>
      <c r="B4253" t="s">
        <v>191</v>
      </c>
      <c r="C4253" t="s">
        <v>119</v>
      </c>
      <c r="D4253">
        <v>2005</v>
      </c>
      <c r="G4253" t="s">
        <v>61</v>
      </c>
      <c r="I4253" t="s">
        <v>171</v>
      </c>
      <c r="J4253" t="s">
        <v>235</v>
      </c>
      <c r="K4253">
        <v>3.51</v>
      </c>
      <c r="L4253" t="s">
        <v>180</v>
      </c>
    </row>
    <row r="4254" spans="1:12" x14ac:dyDescent="0.3">
      <c r="A4254" t="s">
        <v>68</v>
      </c>
      <c r="B4254" t="s">
        <v>191</v>
      </c>
      <c r="C4254" t="s">
        <v>119</v>
      </c>
      <c r="D4254">
        <v>2005</v>
      </c>
      <c r="G4254" t="s">
        <v>62</v>
      </c>
      <c r="I4254" t="s">
        <v>171</v>
      </c>
      <c r="J4254" t="s">
        <v>94</v>
      </c>
      <c r="K4254">
        <v>8.2799999999999994</v>
      </c>
      <c r="L4254" t="s">
        <v>180</v>
      </c>
    </row>
    <row r="4255" spans="1:12" x14ac:dyDescent="0.3">
      <c r="A4255" t="s">
        <v>68</v>
      </c>
      <c r="B4255" t="s">
        <v>191</v>
      </c>
      <c r="C4255" t="s">
        <v>119</v>
      </c>
      <c r="D4255">
        <v>2005</v>
      </c>
      <c r="G4255" t="s">
        <v>62</v>
      </c>
      <c r="I4255" t="s">
        <v>171</v>
      </c>
      <c r="J4255" t="s">
        <v>108</v>
      </c>
      <c r="K4255">
        <v>7.02</v>
      </c>
      <c r="L4255" t="s">
        <v>180</v>
      </c>
    </row>
    <row r="4256" spans="1:12" x14ac:dyDescent="0.3">
      <c r="A4256" t="s">
        <v>68</v>
      </c>
      <c r="B4256" t="s">
        <v>191</v>
      </c>
      <c r="C4256" t="s">
        <v>119</v>
      </c>
      <c r="D4256">
        <v>2005</v>
      </c>
      <c r="G4256" t="s">
        <v>62</v>
      </c>
      <c r="I4256" t="s">
        <v>171</v>
      </c>
      <c r="J4256" t="s">
        <v>32</v>
      </c>
      <c r="K4256">
        <v>1.2599999999999998</v>
      </c>
      <c r="L4256" t="s">
        <v>180</v>
      </c>
    </row>
    <row r="4257" spans="1:12" x14ac:dyDescent="0.3">
      <c r="A4257" t="s">
        <v>68</v>
      </c>
      <c r="B4257" t="s">
        <v>191</v>
      </c>
      <c r="C4257" t="s">
        <v>119</v>
      </c>
      <c r="D4257">
        <v>2005</v>
      </c>
      <c r="G4257" t="s">
        <v>62</v>
      </c>
      <c r="I4257" t="s">
        <v>171</v>
      </c>
      <c r="J4257" t="s">
        <v>235</v>
      </c>
      <c r="K4257">
        <v>0</v>
      </c>
      <c r="L4257" t="s">
        <v>180</v>
      </c>
    </row>
    <row r="4258" spans="1:12" x14ac:dyDescent="0.3">
      <c r="A4258" t="s">
        <v>68</v>
      </c>
      <c r="B4258" t="s">
        <v>191</v>
      </c>
      <c r="C4258" t="s">
        <v>119</v>
      </c>
      <c r="D4258">
        <v>2005</v>
      </c>
      <c r="G4258" t="s">
        <v>63</v>
      </c>
      <c r="I4258" t="s">
        <v>171</v>
      </c>
      <c r="J4258" t="s">
        <v>94</v>
      </c>
      <c r="K4258">
        <v>7.18</v>
      </c>
      <c r="L4258" t="s">
        <v>180</v>
      </c>
    </row>
    <row r="4259" spans="1:12" x14ac:dyDescent="0.3">
      <c r="A4259" t="s">
        <v>68</v>
      </c>
      <c r="B4259" t="s">
        <v>191</v>
      </c>
      <c r="C4259" t="s">
        <v>119</v>
      </c>
      <c r="D4259">
        <v>2005</v>
      </c>
      <c r="G4259" t="s">
        <v>63</v>
      </c>
      <c r="I4259" t="s">
        <v>171</v>
      </c>
      <c r="J4259" t="s">
        <v>108</v>
      </c>
      <c r="K4259">
        <v>6.09</v>
      </c>
      <c r="L4259" t="s">
        <v>180</v>
      </c>
    </row>
    <row r="4260" spans="1:12" x14ac:dyDescent="0.3">
      <c r="A4260" t="s">
        <v>68</v>
      </c>
      <c r="B4260" t="s">
        <v>191</v>
      </c>
      <c r="C4260" t="s">
        <v>119</v>
      </c>
      <c r="D4260">
        <v>2005</v>
      </c>
      <c r="G4260" t="s">
        <v>63</v>
      </c>
      <c r="I4260" t="s">
        <v>171</v>
      </c>
      <c r="J4260" t="s">
        <v>32</v>
      </c>
      <c r="K4260">
        <v>1.0899999999999999</v>
      </c>
      <c r="L4260" t="s">
        <v>180</v>
      </c>
    </row>
    <row r="4261" spans="1:12" x14ac:dyDescent="0.3">
      <c r="A4261" t="s">
        <v>68</v>
      </c>
      <c r="B4261" t="s">
        <v>191</v>
      </c>
      <c r="C4261" t="s">
        <v>119</v>
      </c>
      <c r="D4261">
        <v>2005</v>
      </c>
      <c r="G4261" t="s">
        <v>63</v>
      </c>
      <c r="I4261" t="s">
        <v>171</v>
      </c>
      <c r="J4261" t="s">
        <v>235</v>
      </c>
      <c r="K4261">
        <v>0</v>
      </c>
      <c r="L4261" t="s">
        <v>180</v>
      </c>
    </row>
    <row r="4262" spans="1:12" x14ac:dyDescent="0.3">
      <c r="A4262" t="s">
        <v>68</v>
      </c>
      <c r="B4262" t="s">
        <v>191</v>
      </c>
      <c r="C4262" t="s">
        <v>119</v>
      </c>
      <c r="D4262">
        <v>2005</v>
      </c>
      <c r="G4262" t="s">
        <v>43</v>
      </c>
      <c r="I4262" t="s">
        <v>171</v>
      </c>
      <c r="J4262" t="s">
        <v>94</v>
      </c>
      <c r="K4262">
        <v>14.78</v>
      </c>
      <c r="L4262" t="s">
        <v>180</v>
      </c>
    </row>
    <row r="4263" spans="1:12" x14ac:dyDescent="0.3">
      <c r="A4263" t="s">
        <v>68</v>
      </c>
      <c r="B4263" t="s">
        <v>191</v>
      </c>
      <c r="C4263" t="s">
        <v>119</v>
      </c>
      <c r="D4263">
        <v>2005</v>
      </c>
      <c r="G4263" t="s">
        <v>43</v>
      </c>
      <c r="I4263" t="s">
        <v>171</v>
      </c>
      <c r="J4263" t="s">
        <v>108</v>
      </c>
      <c r="K4263">
        <v>12.88</v>
      </c>
      <c r="L4263" t="s">
        <v>180</v>
      </c>
    </row>
    <row r="4264" spans="1:12" x14ac:dyDescent="0.3">
      <c r="A4264" t="s">
        <v>68</v>
      </c>
      <c r="B4264" t="s">
        <v>191</v>
      </c>
      <c r="C4264" t="s">
        <v>119</v>
      </c>
      <c r="D4264">
        <v>2005</v>
      </c>
      <c r="G4264" t="s">
        <v>43</v>
      </c>
      <c r="I4264" t="s">
        <v>171</v>
      </c>
      <c r="J4264" t="s">
        <v>32</v>
      </c>
      <c r="K4264">
        <v>0.83999999999999986</v>
      </c>
      <c r="L4264" t="s">
        <v>180</v>
      </c>
    </row>
    <row r="4265" spans="1:12" x14ac:dyDescent="0.3">
      <c r="A4265" t="s">
        <v>68</v>
      </c>
      <c r="B4265" t="s">
        <v>191</v>
      </c>
      <c r="C4265" t="s">
        <v>119</v>
      </c>
      <c r="D4265">
        <v>2005</v>
      </c>
      <c r="G4265" t="s">
        <v>43</v>
      </c>
      <c r="I4265" t="s">
        <v>171</v>
      </c>
      <c r="J4265" t="s">
        <v>235</v>
      </c>
      <c r="K4265">
        <v>1.0599999999999987</v>
      </c>
      <c r="L4265" t="s">
        <v>180</v>
      </c>
    </row>
    <row r="4266" spans="1:12" x14ac:dyDescent="0.3">
      <c r="A4266" t="s">
        <v>68</v>
      </c>
      <c r="B4266" t="s">
        <v>191</v>
      </c>
      <c r="C4266" t="s">
        <v>119</v>
      </c>
      <c r="D4266">
        <v>2005</v>
      </c>
      <c r="G4266" t="s">
        <v>64</v>
      </c>
      <c r="I4266" t="s">
        <v>171</v>
      </c>
      <c r="J4266" t="s">
        <v>94</v>
      </c>
      <c r="K4266">
        <v>5.85</v>
      </c>
      <c r="L4266" t="s">
        <v>180</v>
      </c>
    </row>
    <row r="4267" spans="1:12" x14ac:dyDescent="0.3">
      <c r="A4267" t="s">
        <v>68</v>
      </c>
      <c r="B4267" t="s">
        <v>191</v>
      </c>
      <c r="C4267" t="s">
        <v>119</v>
      </c>
      <c r="D4267">
        <v>2005</v>
      </c>
      <c r="G4267" t="s">
        <v>64</v>
      </c>
      <c r="I4267" t="s">
        <v>171</v>
      </c>
      <c r="J4267" t="s">
        <v>108</v>
      </c>
      <c r="K4267">
        <v>5.85</v>
      </c>
      <c r="L4267" t="s">
        <v>180</v>
      </c>
    </row>
    <row r="4268" spans="1:12" x14ac:dyDescent="0.3">
      <c r="A4268" t="s">
        <v>68</v>
      </c>
      <c r="B4268" t="s">
        <v>191</v>
      </c>
      <c r="C4268" t="s">
        <v>119</v>
      </c>
      <c r="D4268">
        <v>2005</v>
      </c>
      <c r="G4268" t="s">
        <v>64</v>
      </c>
      <c r="I4268" t="s">
        <v>171</v>
      </c>
      <c r="J4268" t="s">
        <v>32</v>
      </c>
      <c r="K4268">
        <v>0</v>
      </c>
      <c r="L4268" t="s">
        <v>180</v>
      </c>
    </row>
    <row r="4269" spans="1:12" x14ac:dyDescent="0.3">
      <c r="A4269" t="s">
        <v>68</v>
      </c>
      <c r="B4269" t="s">
        <v>191</v>
      </c>
      <c r="C4269" t="s">
        <v>119</v>
      </c>
      <c r="D4269">
        <v>2005</v>
      </c>
      <c r="G4269" t="s">
        <v>64</v>
      </c>
      <c r="I4269" t="s">
        <v>171</v>
      </c>
      <c r="J4269" t="s">
        <v>235</v>
      </c>
      <c r="K4269">
        <v>0</v>
      </c>
      <c r="L4269" t="s">
        <v>180</v>
      </c>
    </row>
    <row r="4270" spans="1:12" x14ac:dyDescent="0.3">
      <c r="A4270" t="s">
        <v>68</v>
      </c>
      <c r="B4270" t="s">
        <v>191</v>
      </c>
      <c r="C4270" t="s">
        <v>119</v>
      </c>
      <c r="D4270">
        <v>2005</v>
      </c>
      <c r="G4270" t="s">
        <v>198</v>
      </c>
      <c r="I4270" t="s">
        <v>171</v>
      </c>
      <c r="J4270" t="s">
        <v>94</v>
      </c>
      <c r="K4270">
        <v>19.55</v>
      </c>
      <c r="L4270" t="s">
        <v>180</v>
      </c>
    </row>
    <row r="4271" spans="1:12" x14ac:dyDescent="0.3">
      <c r="A4271" t="s">
        <v>68</v>
      </c>
      <c r="B4271" t="s">
        <v>191</v>
      </c>
      <c r="C4271" t="s">
        <v>119</v>
      </c>
      <c r="D4271">
        <v>2005</v>
      </c>
      <c r="G4271" t="s">
        <v>198</v>
      </c>
      <c r="I4271" t="s">
        <v>171</v>
      </c>
      <c r="J4271" t="s">
        <v>108</v>
      </c>
      <c r="K4271">
        <v>11.02</v>
      </c>
      <c r="L4271" t="s">
        <v>180</v>
      </c>
    </row>
    <row r="4272" spans="1:12" x14ac:dyDescent="0.3">
      <c r="A4272" t="s">
        <v>68</v>
      </c>
      <c r="B4272" t="s">
        <v>191</v>
      </c>
      <c r="C4272" t="s">
        <v>119</v>
      </c>
      <c r="D4272">
        <v>2005</v>
      </c>
      <c r="G4272" t="s">
        <v>198</v>
      </c>
      <c r="I4272" t="s">
        <v>171</v>
      </c>
      <c r="J4272" t="s">
        <v>32</v>
      </c>
      <c r="K4272">
        <v>2.879999999999999</v>
      </c>
      <c r="L4272" t="s">
        <v>180</v>
      </c>
    </row>
    <row r="4273" spans="1:12" x14ac:dyDescent="0.3">
      <c r="A4273" t="s">
        <v>68</v>
      </c>
      <c r="B4273" t="s">
        <v>191</v>
      </c>
      <c r="C4273" t="s">
        <v>119</v>
      </c>
      <c r="D4273">
        <v>2005</v>
      </c>
      <c r="G4273" t="s">
        <v>198</v>
      </c>
      <c r="I4273" t="s">
        <v>171</v>
      </c>
      <c r="J4273" t="s">
        <v>235</v>
      </c>
      <c r="K4273">
        <v>5.6500000000000021</v>
      </c>
      <c r="L4273" t="s">
        <v>180</v>
      </c>
    </row>
    <row r="4274" spans="1:12" x14ac:dyDescent="0.3">
      <c r="A4274" t="s">
        <v>68</v>
      </c>
      <c r="B4274" t="s">
        <v>191</v>
      </c>
      <c r="C4274" t="s">
        <v>119</v>
      </c>
      <c r="D4274">
        <v>2005</v>
      </c>
      <c r="G4274" t="s">
        <v>38</v>
      </c>
      <c r="I4274" t="s">
        <v>171</v>
      </c>
      <c r="J4274" t="s">
        <v>94</v>
      </c>
      <c r="K4274">
        <v>14.13</v>
      </c>
      <c r="L4274" t="s">
        <v>180</v>
      </c>
    </row>
    <row r="4275" spans="1:12" x14ac:dyDescent="0.3">
      <c r="A4275" t="s">
        <v>68</v>
      </c>
      <c r="B4275" t="s">
        <v>191</v>
      </c>
      <c r="C4275" t="s">
        <v>119</v>
      </c>
      <c r="D4275">
        <v>2005</v>
      </c>
      <c r="G4275" t="s">
        <v>38</v>
      </c>
      <c r="I4275" t="s">
        <v>171</v>
      </c>
      <c r="J4275" t="s">
        <v>108</v>
      </c>
      <c r="K4275">
        <v>9.64</v>
      </c>
      <c r="L4275" t="s">
        <v>180</v>
      </c>
    </row>
    <row r="4276" spans="1:12" x14ac:dyDescent="0.3">
      <c r="A4276" t="s">
        <v>68</v>
      </c>
      <c r="B4276" t="s">
        <v>191</v>
      </c>
      <c r="C4276" t="s">
        <v>119</v>
      </c>
      <c r="D4276">
        <v>2005</v>
      </c>
      <c r="G4276" t="s">
        <v>38</v>
      </c>
      <c r="I4276" t="s">
        <v>171</v>
      </c>
      <c r="J4276" t="s">
        <v>32</v>
      </c>
      <c r="K4276">
        <v>2.3500000000000014</v>
      </c>
      <c r="L4276" t="s">
        <v>180</v>
      </c>
    </row>
    <row r="4277" spans="1:12" x14ac:dyDescent="0.3">
      <c r="A4277" t="s">
        <v>68</v>
      </c>
      <c r="B4277" t="s">
        <v>191</v>
      </c>
      <c r="C4277" t="s">
        <v>119</v>
      </c>
      <c r="D4277">
        <v>2005</v>
      </c>
      <c r="G4277" t="s">
        <v>38</v>
      </c>
      <c r="I4277" t="s">
        <v>171</v>
      </c>
      <c r="J4277" t="s">
        <v>235</v>
      </c>
      <c r="K4277">
        <v>2.1399999999999988</v>
      </c>
      <c r="L4277" t="s">
        <v>180</v>
      </c>
    </row>
    <row r="4278" spans="1:12" x14ac:dyDescent="0.3">
      <c r="A4278" t="s">
        <v>68</v>
      </c>
      <c r="B4278" t="s">
        <v>191</v>
      </c>
      <c r="C4278" t="s">
        <v>119</v>
      </c>
      <c r="D4278">
        <v>2005</v>
      </c>
      <c r="G4278" t="s">
        <v>65</v>
      </c>
      <c r="I4278" t="s">
        <v>171</v>
      </c>
      <c r="J4278" t="s">
        <v>94</v>
      </c>
      <c r="K4278">
        <v>7.7</v>
      </c>
      <c r="L4278" t="s">
        <v>180</v>
      </c>
    </row>
    <row r="4279" spans="1:12" x14ac:dyDescent="0.3">
      <c r="A4279" t="s">
        <v>68</v>
      </c>
      <c r="B4279" t="s">
        <v>191</v>
      </c>
      <c r="C4279" t="s">
        <v>119</v>
      </c>
      <c r="D4279">
        <v>2005</v>
      </c>
      <c r="G4279" t="s">
        <v>65</v>
      </c>
      <c r="I4279" t="s">
        <v>171</v>
      </c>
      <c r="J4279" t="s">
        <v>108</v>
      </c>
      <c r="K4279">
        <v>5.83</v>
      </c>
      <c r="L4279" t="s">
        <v>180</v>
      </c>
    </row>
    <row r="4280" spans="1:12" x14ac:dyDescent="0.3">
      <c r="A4280" t="s">
        <v>68</v>
      </c>
      <c r="B4280" t="s">
        <v>191</v>
      </c>
      <c r="C4280" t="s">
        <v>119</v>
      </c>
      <c r="D4280">
        <v>2005</v>
      </c>
      <c r="G4280" t="s">
        <v>65</v>
      </c>
      <c r="I4280" t="s">
        <v>171</v>
      </c>
      <c r="J4280" t="s">
        <v>32</v>
      </c>
      <c r="K4280">
        <v>1.38</v>
      </c>
      <c r="L4280" t="s">
        <v>180</v>
      </c>
    </row>
    <row r="4281" spans="1:12" x14ac:dyDescent="0.3">
      <c r="A4281" t="s">
        <v>68</v>
      </c>
      <c r="B4281" t="s">
        <v>191</v>
      </c>
      <c r="C4281" t="s">
        <v>119</v>
      </c>
      <c r="D4281">
        <v>2005</v>
      </c>
      <c r="G4281" t="s">
        <v>65</v>
      </c>
      <c r="I4281" t="s">
        <v>171</v>
      </c>
      <c r="J4281" t="s">
        <v>235</v>
      </c>
      <c r="K4281">
        <v>0.49000000000000021</v>
      </c>
      <c r="L4281" t="s">
        <v>180</v>
      </c>
    </row>
    <row r="4282" spans="1:12" x14ac:dyDescent="0.3">
      <c r="A4282" t="s">
        <v>68</v>
      </c>
      <c r="B4282" t="s">
        <v>191</v>
      </c>
      <c r="C4282" t="s">
        <v>119</v>
      </c>
      <c r="D4282">
        <v>2005</v>
      </c>
      <c r="G4282" t="s">
        <v>39</v>
      </c>
      <c r="I4282" t="s">
        <v>171</v>
      </c>
      <c r="J4282" t="s">
        <v>94</v>
      </c>
      <c r="K4282">
        <v>13.81</v>
      </c>
      <c r="L4282" t="s">
        <v>180</v>
      </c>
    </row>
    <row r="4283" spans="1:12" x14ac:dyDescent="0.3">
      <c r="A4283" t="s">
        <v>68</v>
      </c>
      <c r="B4283" t="s">
        <v>191</v>
      </c>
      <c r="C4283" t="s">
        <v>119</v>
      </c>
      <c r="D4283">
        <v>2005</v>
      </c>
      <c r="G4283" t="s">
        <v>39</v>
      </c>
      <c r="I4283" t="s">
        <v>171</v>
      </c>
      <c r="J4283" t="s">
        <v>108</v>
      </c>
      <c r="K4283">
        <v>13.13</v>
      </c>
      <c r="L4283" t="s">
        <v>180</v>
      </c>
    </row>
    <row r="4284" spans="1:12" x14ac:dyDescent="0.3">
      <c r="A4284" t="s">
        <v>68</v>
      </c>
      <c r="B4284" t="s">
        <v>191</v>
      </c>
      <c r="C4284" t="s">
        <v>119</v>
      </c>
      <c r="D4284">
        <v>2005</v>
      </c>
      <c r="G4284" t="s">
        <v>39</v>
      </c>
      <c r="I4284" t="s">
        <v>171</v>
      </c>
      <c r="J4284" t="s">
        <v>32</v>
      </c>
      <c r="K4284">
        <v>0.65000000000000036</v>
      </c>
      <c r="L4284" t="s">
        <v>180</v>
      </c>
    </row>
    <row r="4285" spans="1:12" x14ac:dyDescent="0.3">
      <c r="A4285" t="s">
        <v>68</v>
      </c>
      <c r="B4285" t="s">
        <v>191</v>
      </c>
      <c r="C4285" t="s">
        <v>119</v>
      </c>
      <c r="D4285">
        <v>2005</v>
      </c>
      <c r="G4285" t="s">
        <v>39</v>
      </c>
      <c r="I4285" t="s">
        <v>171</v>
      </c>
      <c r="J4285" t="s">
        <v>235</v>
      </c>
      <c r="K4285">
        <v>2.9999999999999361E-2</v>
      </c>
      <c r="L4285" t="s">
        <v>180</v>
      </c>
    </row>
    <row r="4286" spans="1:12" x14ac:dyDescent="0.3">
      <c r="A4286" t="s">
        <v>68</v>
      </c>
      <c r="B4286" t="s">
        <v>191</v>
      </c>
      <c r="C4286" t="s">
        <v>119</v>
      </c>
      <c r="D4286">
        <v>2005</v>
      </c>
      <c r="G4286" t="s">
        <v>66</v>
      </c>
      <c r="I4286" t="s">
        <v>171</v>
      </c>
      <c r="J4286" t="s">
        <v>94</v>
      </c>
      <c r="K4286">
        <v>13.38</v>
      </c>
      <c r="L4286" t="s">
        <v>180</v>
      </c>
    </row>
    <row r="4287" spans="1:12" x14ac:dyDescent="0.3">
      <c r="A4287" t="s">
        <v>68</v>
      </c>
      <c r="B4287" t="s">
        <v>191</v>
      </c>
      <c r="C4287" t="s">
        <v>119</v>
      </c>
      <c r="D4287">
        <v>2005</v>
      </c>
      <c r="G4287" t="s">
        <v>66</v>
      </c>
      <c r="I4287" t="s">
        <v>171</v>
      </c>
      <c r="J4287" t="s">
        <v>108</v>
      </c>
      <c r="K4287">
        <v>11.23</v>
      </c>
      <c r="L4287" t="s">
        <v>180</v>
      </c>
    </row>
    <row r="4288" spans="1:12" x14ac:dyDescent="0.3">
      <c r="A4288" t="s">
        <v>68</v>
      </c>
      <c r="B4288" t="s">
        <v>191</v>
      </c>
      <c r="C4288" t="s">
        <v>119</v>
      </c>
      <c r="D4288">
        <v>2005</v>
      </c>
      <c r="G4288" t="s">
        <v>66</v>
      </c>
      <c r="I4288" t="s">
        <v>171</v>
      </c>
      <c r="J4288" t="s">
        <v>32</v>
      </c>
      <c r="K4288">
        <v>2.1500000000000004</v>
      </c>
      <c r="L4288" t="s">
        <v>180</v>
      </c>
    </row>
    <row r="4289" spans="1:12" x14ac:dyDescent="0.3">
      <c r="A4289" t="s">
        <v>68</v>
      </c>
      <c r="B4289" t="s">
        <v>191</v>
      </c>
      <c r="C4289" t="s">
        <v>119</v>
      </c>
      <c r="D4289">
        <v>2005</v>
      </c>
      <c r="G4289" t="s">
        <v>66</v>
      </c>
      <c r="I4289" t="s">
        <v>171</v>
      </c>
      <c r="J4289" t="s">
        <v>235</v>
      </c>
      <c r="K4289">
        <v>0</v>
      </c>
      <c r="L4289" t="s">
        <v>180</v>
      </c>
    </row>
    <row r="4290" spans="1:12" x14ac:dyDescent="0.3">
      <c r="A4290" t="s">
        <v>68</v>
      </c>
      <c r="B4290" t="s">
        <v>191</v>
      </c>
      <c r="C4290" t="s">
        <v>119</v>
      </c>
      <c r="D4290">
        <v>2005</v>
      </c>
      <c r="G4290" t="s">
        <v>67</v>
      </c>
      <c r="I4290" t="s">
        <v>171</v>
      </c>
      <c r="J4290" t="s">
        <v>94</v>
      </c>
      <c r="K4290">
        <v>10.33</v>
      </c>
      <c r="L4290" t="s">
        <v>180</v>
      </c>
    </row>
    <row r="4291" spans="1:12" x14ac:dyDescent="0.3">
      <c r="A4291" t="s">
        <v>68</v>
      </c>
      <c r="B4291" t="s">
        <v>191</v>
      </c>
      <c r="C4291" t="s">
        <v>119</v>
      </c>
      <c r="D4291">
        <v>2005</v>
      </c>
      <c r="G4291" t="s">
        <v>67</v>
      </c>
      <c r="I4291" t="s">
        <v>171</v>
      </c>
      <c r="J4291" t="s">
        <v>108</v>
      </c>
      <c r="K4291">
        <v>8.61</v>
      </c>
      <c r="L4291" t="s">
        <v>180</v>
      </c>
    </row>
    <row r="4292" spans="1:12" x14ac:dyDescent="0.3">
      <c r="A4292" t="s">
        <v>68</v>
      </c>
      <c r="B4292" t="s">
        <v>191</v>
      </c>
      <c r="C4292" t="s">
        <v>119</v>
      </c>
      <c r="D4292">
        <v>2005</v>
      </c>
      <c r="G4292" t="s">
        <v>67</v>
      </c>
      <c r="I4292" t="s">
        <v>171</v>
      </c>
      <c r="J4292" t="s">
        <v>32</v>
      </c>
      <c r="K4292">
        <v>1.7200000000000006</v>
      </c>
      <c r="L4292" t="s">
        <v>180</v>
      </c>
    </row>
    <row r="4293" spans="1:12" x14ac:dyDescent="0.3">
      <c r="A4293" t="s">
        <v>68</v>
      </c>
      <c r="B4293" t="s">
        <v>191</v>
      </c>
      <c r="C4293" t="s">
        <v>119</v>
      </c>
      <c r="D4293">
        <v>2005</v>
      </c>
      <c r="G4293" t="s">
        <v>67</v>
      </c>
      <c r="I4293" t="s">
        <v>171</v>
      </c>
      <c r="J4293" t="s">
        <v>235</v>
      </c>
      <c r="K4293">
        <v>0</v>
      </c>
      <c r="L4293" t="s">
        <v>180</v>
      </c>
    </row>
    <row r="4294" spans="1:12" x14ac:dyDescent="0.3">
      <c r="A4294" t="s">
        <v>68</v>
      </c>
      <c r="B4294" t="s">
        <v>191</v>
      </c>
      <c r="C4294" t="s">
        <v>119</v>
      </c>
      <c r="D4294">
        <v>2005</v>
      </c>
      <c r="G4294" t="s">
        <v>40</v>
      </c>
      <c r="I4294" t="s">
        <v>171</v>
      </c>
      <c r="J4294" t="s">
        <v>94</v>
      </c>
      <c r="K4294">
        <v>10.57</v>
      </c>
      <c r="L4294" t="s">
        <v>180</v>
      </c>
    </row>
    <row r="4295" spans="1:12" x14ac:dyDescent="0.3">
      <c r="A4295" t="s">
        <v>68</v>
      </c>
      <c r="B4295" t="s">
        <v>191</v>
      </c>
      <c r="C4295" t="s">
        <v>119</v>
      </c>
      <c r="D4295">
        <v>2005</v>
      </c>
      <c r="G4295" t="s">
        <v>40</v>
      </c>
      <c r="I4295" t="s">
        <v>171</v>
      </c>
      <c r="J4295" t="s">
        <v>108</v>
      </c>
      <c r="K4295">
        <v>7.92</v>
      </c>
      <c r="L4295" t="s">
        <v>180</v>
      </c>
    </row>
    <row r="4296" spans="1:12" x14ac:dyDescent="0.3">
      <c r="A4296" t="s">
        <v>68</v>
      </c>
      <c r="B4296" t="s">
        <v>191</v>
      </c>
      <c r="C4296" t="s">
        <v>119</v>
      </c>
      <c r="D4296">
        <v>2005</v>
      </c>
      <c r="G4296" t="s">
        <v>40</v>
      </c>
      <c r="I4296" t="s">
        <v>171</v>
      </c>
      <c r="J4296" t="s">
        <v>32</v>
      </c>
      <c r="K4296">
        <v>1.9100000000000001</v>
      </c>
      <c r="L4296" t="s">
        <v>180</v>
      </c>
    </row>
    <row r="4297" spans="1:12" x14ac:dyDescent="0.3">
      <c r="A4297" t="s">
        <v>68</v>
      </c>
      <c r="B4297" t="s">
        <v>191</v>
      </c>
      <c r="C4297" t="s">
        <v>119</v>
      </c>
      <c r="D4297">
        <v>2005</v>
      </c>
      <c r="G4297" t="s">
        <v>40</v>
      </c>
      <c r="I4297" t="s">
        <v>171</v>
      </c>
      <c r="J4297" t="s">
        <v>235</v>
      </c>
      <c r="K4297">
        <v>0.74000000000000021</v>
      </c>
      <c r="L4297" t="s">
        <v>180</v>
      </c>
    </row>
    <row r="4298" spans="1:12" x14ac:dyDescent="0.3">
      <c r="A4298" t="s">
        <v>68</v>
      </c>
      <c r="B4298" t="s">
        <v>191</v>
      </c>
      <c r="C4298" t="s">
        <v>119</v>
      </c>
      <c r="D4298" s="6">
        <v>2005</v>
      </c>
      <c r="E4298" s="6"/>
      <c r="G4298" t="s">
        <v>41</v>
      </c>
      <c r="I4298" t="s">
        <v>171</v>
      </c>
      <c r="J4298" t="s">
        <v>94</v>
      </c>
      <c r="K4298" s="8">
        <v>13.97</v>
      </c>
      <c r="L4298" t="s">
        <v>180</v>
      </c>
    </row>
    <row r="4299" spans="1:12" x14ac:dyDescent="0.3">
      <c r="A4299" t="s">
        <v>68</v>
      </c>
      <c r="B4299" t="s">
        <v>191</v>
      </c>
      <c r="C4299" t="s">
        <v>119</v>
      </c>
      <c r="D4299" s="6">
        <v>2005</v>
      </c>
      <c r="E4299" s="6"/>
      <c r="G4299" t="s">
        <v>41</v>
      </c>
      <c r="I4299" t="s">
        <v>171</v>
      </c>
      <c r="J4299" t="s">
        <v>108</v>
      </c>
      <c r="K4299" s="8">
        <v>8.4600000000000009</v>
      </c>
      <c r="L4299" t="s">
        <v>180</v>
      </c>
    </row>
    <row r="4300" spans="1:12" x14ac:dyDescent="0.3">
      <c r="A4300" t="s">
        <v>68</v>
      </c>
      <c r="B4300" t="s">
        <v>191</v>
      </c>
      <c r="C4300" t="s">
        <v>119</v>
      </c>
      <c r="D4300" s="6">
        <v>2005</v>
      </c>
      <c r="E4300" s="6"/>
      <c r="G4300" t="s">
        <v>41</v>
      </c>
      <c r="I4300" t="s">
        <v>171</v>
      </c>
      <c r="J4300" t="s">
        <v>32</v>
      </c>
      <c r="K4300" s="8">
        <v>2.7900000000000009</v>
      </c>
      <c r="L4300" t="s">
        <v>180</v>
      </c>
    </row>
    <row r="4301" spans="1:12" x14ac:dyDescent="0.3">
      <c r="A4301" t="s">
        <v>68</v>
      </c>
      <c r="B4301" t="s">
        <v>191</v>
      </c>
      <c r="C4301" t="s">
        <v>119</v>
      </c>
      <c r="D4301" s="6">
        <v>2005</v>
      </c>
      <c r="E4301" s="6"/>
      <c r="G4301" t="s">
        <v>41</v>
      </c>
      <c r="I4301" t="s">
        <v>171</v>
      </c>
      <c r="J4301" t="s">
        <v>235</v>
      </c>
      <c r="K4301" s="8">
        <v>2.7199999999999989</v>
      </c>
      <c r="L4301" t="s">
        <v>180</v>
      </c>
    </row>
    <row r="4302" spans="1:12" x14ac:dyDescent="0.3">
      <c r="A4302" t="s">
        <v>68</v>
      </c>
      <c r="B4302" t="s">
        <v>191</v>
      </c>
      <c r="C4302" t="s">
        <v>119</v>
      </c>
      <c r="D4302" s="6">
        <v>2005</v>
      </c>
      <c r="E4302" s="6"/>
      <c r="G4302" t="s">
        <v>42</v>
      </c>
      <c r="I4302" t="s">
        <v>171</v>
      </c>
      <c r="J4302" t="s">
        <v>94</v>
      </c>
      <c r="K4302" s="8">
        <v>10.65</v>
      </c>
      <c r="L4302" t="s">
        <v>180</v>
      </c>
    </row>
    <row r="4303" spans="1:12" x14ac:dyDescent="0.3">
      <c r="A4303" t="s">
        <v>68</v>
      </c>
      <c r="B4303" t="s">
        <v>191</v>
      </c>
      <c r="C4303" t="s">
        <v>119</v>
      </c>
      <c r="D4303" s="6">
        <v>2005</v>
      </c>
      <c r="E4303" s="6"/>
      <c r="G4303" t="s">
        <v>42</v>
      </c>
      <c r="I4303" t="s">
        <v>171</v>
      </c>
      <c r="J4303" t="s">
        <v>108</v>
      </c>
      <c r="K4303" s="8">
        <v>10.15</v>
      </c>
      <c r="L4303" t="s">
        <v>180</v>
      </c>
    </row>
    <row r="4304" spans="1:12" x14ac:dyDescent="0.3">
      <c r="A4304" t="s">
        <v>68</v>
      </c>
      <c r="B4304" t="s">
        <v>191</v>
      </c>
      <c r="C4304" t="s">
        <v>119</v>
      </c>
      <c r="D4304" s="6">
        <v>2005</v>
      </c>
      <c r="E4304" s="6"/>
      <c r="G4304" t="s">
        <v>42</v>
      </c>
      <c r="I4304" t="s">
        <v>171</v>
      </c>
      <c r="J4304" t="s">
        <v>32</v>
      </c>
      <c r="K4304" s="8">
        <v>0.5</v>
      </c>
      <c r="L4304" t="s">
        <v>180</v>
      </c>
    </row>
    <row r="4305" spans="1:12" x14ac:dyDescent="0.3">
      <c r="A4305" t="s">
        <v>68</v>
      </c>
      <c r="B4305" t="s">
        <v>191</v>
      </c>
      <c r="C4305" t="s">
        <v>119</v>
      </c>
      <c r="D4305" s="6">
        <v>2005</v>
      </c>
      <c r="E4305" s="6"/>
      <c r="G4305" t="s">
        <v>42</v>
      </c>
      <c r="I4305" t="s">
        <v>171</v>
      </c>
      <c r="J4305" t="s">
        <v>235</v>
      </c>
      <c r="K4305" s="8">
        <v>0</v>
      </c>
      <c r="L4305" t="s">
        <v>180</v>
      </c>
    </row>
    <row r="4306" spans="1:12" x14ac:dyDescent="0.3">
      <c r="A4306" t="s">
        <v>68</v>
      </c>
      <c r="B4306" t="s">
        <v>191</v>
      </c>
      <c r="C4306" t="s">
        <v>119</v>
      </c>
      <c r="D4306" s="6">
        <v>2005</v>
      </c>
      <c r="E4306" s="6"/>
      <c r="G4306" t="s">
        <v>196</v>
      </c>
      <c r="I4306" t="s">
        <v>110</v>
      </c>
      <c r="J4306" t="s">
        <v>94</v>
      </c>
      <c r="K4306" s="8">
        <v>7.75</v>
      </c>
      <c r="L4306" t="s">
        <v>180</v>
      </c>
    </row>
    <row r="4307" spans="1:12" x14ac:dyDescent="0.3">
      <c r="A4307" t="s">
        <v>68</v>
      </c>
      <c r="B4307" t="s">
        <v>191</v>
      </c>
      <c r="C4307" t="s">
        <v>119</v>
      </c>
      <c r="D4307" s="6">
        <v>2005</v>
      </c>
      <c r="E4307" s="6"/>
      <c r="G4307" t="s">
        <v>196</v>
      </c>
      <c r="I4307" t="s">
        <v>110</v>
      </c>
      <c r="J4307" t="s">
        <v>108</v>
      </c>
      <c r="K4307" s="8">
        <v>6.95</v>
      </c>
      <c r="L4307" t="s">
        <v>180</v>
      </c>
    </row>
    <row r="4308" spans="1:12" x14ac:dyDescent="0.3">
      <c r="A4308" t="s">
        <v>68</v>
      </c>
      <c r="B4308" t="s">
        <v>191</v>
      </c>
      <c r="C4308" t="s">
        <v>119</v>
      </c>
      <c r="D4308" s="6">
        <v>2005</v>
      </c>
      <c r="E4308" s="6"/>
      <c r="G4308" t="s">
        <v>196</v>
      </c>
      <c r="I4308" t="s">
        <v>110</v>
      </c>
      <c r="J4308" t="s">
        <v>235</v>
      </c>
      <c r="K4308" s="8">
        <v>0.79999999999999982</v>
      </c>
      <c r="L4308" t="s">
        <v>180</v>
      </c>
    </row>
    <row r="4309" spans="1:12" x14ac:dyDescent="0.3">
      <c r="A4309" t="s">
        <v>68</v>
      </c>
      <c r="B4309" t="s">
        <v>191</v>
      </c>
      <c r="C4309" t="s">
        <v>119</v>
      </c>
      <c r="D4309" s="6">
        <v>2005</v>
      </c>
      <c r="E4309" s="6"/>
      <c r="G4309" t="s">
        <v>58</v>
      </c>
      <c r="I4309" t="s">
        <v>110</v>
      </c>
      <c r="J4309" t="s">
        <v>94</v>
      </c>
      <c r="K4309" s="8">
        <v>8.1</v>
      </c>
      <c r="L4309" t="s">
        <v>180</v>
      </c>
    </row>
    <row r="4310" spans="1:12" x14ac:dyDescent="0.3">
      <c r="A4310" t="s">
        <v>68</v>
      </c>
      <c r="B4310" t="s">
        <v>191</v>
      </c>
      <c r="C4310" t="s">
        <v>119</v>
      </c>
      <c r="D4310">
        <v>2005</v>
      </c>
      <c r="G4310" t="s">
        <v>58</v>
      </c>
      <c r="I4310" t="s">
        <v>110</v>
      </c>
      <c r="J4310" t="s">
        <v>108</v>
      </c>
      <c r="K4310">
        <v>7.87</v>
      </c>
      <c r="L4310" t="s">
        <v>180</v>
      </c>
    </row>
    <row r="4311" spans="1:12" x14ac:dyDescent="0.3">
      <c r="A4311" t="s">
        <v>68</v>
      </c>
      <c r="B4311" t="s">
        <v>191</v>
      </c>
      <c r="C4311" t="s">
        <v>119</v>
      </c>
      <c r="D4311">
        <v>2005</v>
      </c>
      <c r="G4311" t="s">
        <v>58</v>
      </c>
      <c r="I4311" t="s">
        <v>110</v>
      </c>
      <c r="J4311" t="s">
        <v>235</v>
      </c>
      <c r="K4311">
        <v>0.22999999999999954</v>
      </c>
      <c r="L4311" t="s">
        <v>180</v>
      </c>
    </row>
    <row r="4312" spans="1:12" x14ac:dyDescent="0.3">
      <c r="A4312" t="s">
        <v>68</v>
      </c>
      <c r="B4312" t="s">
        <v>191</v>
      </c>
      <c r="C4312" t="s">
        <v>119</v>
      </c>
      <c r="D4312">
        <v>2005</v>
      </c>
      <c r="G4312" t="s">
        <v>199</v>
      </c>
      <c r="I4312" t="s">
        <v>110</v>
      </c>
      <c r="J4312" t="s">
        <v>94</v>
      </c>
      <c r="K4312">
        <v>6.01</v>
      </c>
      <c r="L4312" t="s">
        <v>180</v>
      </c>
    </row>
    <row r="4313" spans="1:12" x14ac:dyDescent="0.3">
      <c r="A4313" t="s">
        <v>68</v>
      </c>
      <c r="B4313" t="s">
        <v>191</v>
      </c>
      <c r="C4313" t="s">
        <v>119</v>
      </c>
      <c r="D4313">
        <v>2005</v>
      </c>
      <c r="G4313" t="s">
        <v>199</v>
      </c>
      <c r="I4313" t="s">
        <v>110</v>
      </c>
      <c r="J4313" t="s">
        <v>108</v>
      </c>
      <c r="K4313">
        <v>6.01</v>
      </c>
      <c r="L4313" t="s">
        <v>180</v>
      </c>
    </row>
    <row r="4314" spans="1:12" x14ac:dyDescent="0.3">
      <c r="A4314" t="s">
        <v>68</v>
      </c>
      <c r="B4314" t="s">
        <v>191</v>
      </c>
      <c r="C4314" t="s">
        <v>119</v>
      </c>
      <c r="D4314">
        <v>2005</v>
      </c>
      <c r="G4314" t="s">
        <v>199</v>
      </c>
      <c r="I4314" t="s">
        <v>110</v>
      </c>
      <c r="J4314" t="s">
        <v>235</v>
      </c>
      <c r="K4314">
        <v>0</v>
      </c>
      <c r="L4314" t="s">
        <v>180</v>
      </c>
    </row>
    <row r="4315" spans="1:12" x14ac:dyDescent="0.3">
      <c r="A4315" t="s">
        <v>68</v>
      </c>
      <c r="B4315" t="s">
        <v>191</v>
      </c>
      <c r="C4315" t="s">
        <v>119</v>
      </c>
      <c r="D4315">
        <v>2005</v>
      </c>
      <c r="G4315" t="s">
        <v>112</v>
      </c>
      <c r="I4315" t="s">
        <v>110</v>
      </c>
      <c r="J4315" t="s">
        <v>94</v>
      </c>
      <c r="K4315">
        <v>7.15</v>
      </c>
      <c r="L4315" t="s">
        <v>180</v>
      </c>
    </row>
    <row r="4316" spans="1:12" x14ac:dyDescent="0.3">
      <c r="A4316" t="s">
        <v>68</v>
      </c>
      <c r="B4316" t="s">
        <v>191</v>
      </c>
      <c r="C4316" t="s">
        <v>119</v>
      </c>
      <c r="D4316">
        <v>2005</v>
      </c>
      <c r="G4316" t="s">
        <v>112</v>
      </c>
      <c r="I4316" t="s">
        <v>110</v>
      </c>
      <c r="J4316" t="s">
        <v>108</v>
      </c>
      <c r="K4316">
        <v>6.46</v>
      </c>
      <c r="L4316" t="s">
        <v>180</v>
      </c>
    </row>
    <row r="4317" spans="1:12" x14ac:dyDescent="0.3">
      <c r="A4317" t="s">
        <v>68</v>
      </c>
      <c r="B4317" t="s">
        <v>191</v>
      </c>
      <c r="C4317" t="s">
        <v>119</v>
      </c>
      <c r="D4317">
        <v>2005</v>
      </c>
      <c r="G4317" t="s">
        <v>112</v>
      </c>
      <c r="I4317" t="s">
        <v>110</v>
      </c>
      <c r="J4317" t="s">
        <v>235</v>
      </c>
      <c r="K4317">
        <v>0.69000000000000039</v>
      </c>
      <c r="L4317" t="s">
        <v>180</v>
      </c>
    </row>
    <row r="4318" spans="1:12" x14ac:dyDescent="0.3">
      <c r="A4318" t="s">
        <v>68</v>
      </c>
      <c r="B4318" t="s">
        <v>191</v>
      </c>
      <c r="C4318" t="s">
        <v>119</v>
      </c>
      <c r="D4318">
        <v>2005</v>
      </c>
      <c r="G4318" t="s">
        <v>35</v>
      </c>
      <c r="I4318" t="s">
        <v>110</v>
      </c>
      <c r="J4318" t="s">
        <v>94</v>
      </c>
      <c r="K4318">
        <v>9.0299999999999994</v>
      </c>
      <c r="L4318" t="s">
        <v>180</v>
      </c>
    </row>
    <row r="4319" spans="1:12" x14ac:dyDescent="0.3">
      <c r="A4319" t="s">
        <v>68</v>
      </c>
      <c r="B4319" t="s">
        <v>191</v>
      </c>
      <c r="C4319" t="s">
        <v>119</v>
      </c>
      <c r="D4319">
        <v>2005</v>
      </c>
      <c r="G4319" t="s">
        <v>35</v>
      </c>
      <c r="I4319" t="s">
        <v>110</v>
      </c>
      <c r="J4319" t="s">
        <v>108</v>
      </c>
      <c r="K4319">
        <v>7.8</v>
      </c>
      <c r="L4319" t="s">
        <v>180</v>
      </c>
    </row>
    <row r="4320" spans="1:12" x14ac:dyDescent="0.3">
      <c r="A4320" t="s">
        <v>68</v>
      </c>
      <c r="B4320" t="s">
        <v>191</v>
      </c>
      <c r="C4320" t="s">
        <v>119</v>
      </c>
      <c r="D4320">
        <v>2005</v>
      </c>
      <c r="G4320" t="s">
        <v>35</v>
      </c>
      <c r="I4320" t="s">
        <v>110</v>
      </c>
      <c r="J4320" t="s">
        <v>235</v>
      </c>
      <c r="K4320">
        <v>1.2299999999999995</v>
      </c>
      <c r="L4320" t="s">
        <v>180</v>
      </c>
    </row>
    <row r="4321" spans="1:12" x14ac:dyDescent="0.3">
      <c r="A4321" t="s">
        <v>68</v>
      </c>
      <c r="B4321" t="s">
        <v>191</v>
      </c>
      <c r="C4321" t="s">
        <v>119</v>
      </c>
      <c r="D4321">
        <v>2005</v>
      </c>
      <c r="G4321" t="s">
        <v>36</v>
      </c>
      <c r="I4321" t="s">
        <v>110</v>
      </c>
      <c r="J4321" t="s">
        <v>94</v>
      </c>
      <c r="K4321">
        <v>6.45</v>
      </c>
      <c r="L4321" t="s">
        <v>180</v>
      </c>
    </row>
    <row r="4322" spans="1:12" x14ac:dyDescent="0.3">
      <c r="A4322" t="s">
        <v>68</v>
      </c>
      <c r="B4322" t="s">
        <v>191</v>
      </c>
      <c r="C4322" t="s">
        <v>119</v>
      </c>
      <c r="D4322">
        <v>2005</v>
      </c>
      <c r="G4322" t="s">
        <v>36</v>
      </c>
      <c r="I4322" t="s">
        <v>110</v>
      </c>
      <c r="J4322" t="s">
        <v>108</v>
      </c>
      <c r="K4322">
        <v>6.45</v>
      </c>
      <c r="L4322" t="s">
        <v>180</v>
      </c>
    </row>
    <row r="4323" spans="1:12" x14ac:dyDescent="0.3">
      <c r="A4323" t="s">
        <v>68</v>
      </c>
      <c r="B4323" t="s">
        <v>191</v>
      </c>
      <c r="C4323" t="s">
        <v>119</v>
      </c>
      <c r="D4323">
        <v>2005</v>
      </c>
      <c r="G4323" t="s">
        <v>36</v>
      </c>
      <c r="I4323" t="s">
        <v>110</v>
      </c>
      <c r="J4323" t="s">
        <v>235</v>
      </c>
      <c r="K4323">
        <v>0</v>
      </c>
      <c r="L4323" t="s">
        <v>180</v>
      </c>
    </row>
    <row r="4324" spans="1:12" x14ac:dyDescent="0.3">
      <c r="A4324" t="s">
        <v>68</v>
      </c>
      <c r="B4324" t="s">
        <v>191</v>
      </c>
      <c r="C4324" t="s">
        <v>119</v>
      </c>
      <c r="D4324">
        <v>2005</v>
      </c>
      <c r="G4324" t="s">
        <v>29</v>
      </c>
      <c r="I4324" t="s">
        <v>110</v>
      </c>
      <c r="J4324" t="s">
        <v>94</v>
      </c>
      <c r="K4324">
        <v>7.21</v>
      </c>
      <c r="L4324" t="s">
        <v>180</v>
      </c>
    </row>
    <row r="4325" spans="1:12" x14ac:dyDescent="0.3">
      <c r="A4325" t="s">
        <v>68</v>
      </c>
      <c r="B4325" t="s">
        <v>191</v>
      </c>
      <c r="C4325" t="s">
        <v>119</v>
      </c>
      <c r="D4325">
        <v>2005</v>
      </c>
      <c r="G4325" t="s">
        <v>29</v>
      </c>
      <c r="I4325" t="s">
        <v>110</v>
      </c>
      <c r="J4325" t="s">
        <v>108</v>
      </c>
      <c r="K4325">
        <v>6.86</v>
      </c>
      <c r="L4325" t="s">
        <v>180</v>
      </c>
    </row>
    <row r="4326" spans="1:12" x14ac:dyDescent="0.3">
      <c r="A4326" t="s">
        <v>68</v>
      </c>
      <c r="B4326" t="s">
        <v>191</v>
      </c>
      <c r="C4326" t="s">
        <v>119</v>
      </c>
      <c r="D4326">
        <v>2005</v>
      </c>
      <c r="G4326" t="s">
        <v>29</v>
      </c>
      <c r="I4326" t="s">
        <v>110</v>
      </c>
      <c r="J4326" t="s">
        <v>235</v>
      </c>
      <c r="K4326">
        <v>0.34999999999999964</v>
      </c>
      <c r="L4326" t="s">
        <v>180</v>
      </c>
    </row>
    <row r="4327" spans="1:12" x14ac:dyDescent="0.3">
      <c r="A4327" t="s">
        <v>68</v>
      </c>
      <c r="B4327" t="s">
        <v>191</v>
      </c>
      <c r="C4327" t="s">
        <v>119</v>
      </c>
      <c r="D4327">
        <v>2005</v>
      </c>
      <c r="G4327" t="s">
        <v>59</v>
      </c>
      <c r="I4327" t="s">
        <v>110</v>
      </c>
      <c r="J4327" t="s">
        <v>94</v>
      </c>
      <c r="K4327">
        <v>4.72</v>
      </c>
      <c r="L4327" t="s">
        <v>180</v>
      </c>
    </row>
    <row r="4328" spans="1:12" x14ac:dyDescent="0.3">
      <c r="A4328" t="s">
        <v>68</v>
      </c>
      <c r="B4328" t="s">
        <v>191</v>
      </c>
      <c r="C4328" t="s">
        <v>119</v>
      </c>
      <c r="D4328">
        <v>2005</v>
      </c>
      <c r="G4328" t="s">
        <v>59</v>
      </c>
      <c r="I4328" t="s">
        <v>110</v>
      </c>
      <c r="J4328" t="s">
        <v>108</v>
      </c>
      <c r="K4328">
        <v>4.72</v>
      </c>
      <c r="L4328" t="s">
        <v>180</v>
      </c>
    </row>
    <row r="4329" spans="1:12" x14ac:dyDescent="0.3">
      <c r="A4329" t="s">
        <v>68</v>
      </c>
      <c r="B4329" t="s">
        <v>191</v>
      </c>
      <c r="C4329" t="s">
        <v>119</v>
      </c>
      <c r="D4329">
        <v>2005</v>
      </c>
      <c r="G4329" t="s">
        <v>59</v>
      </c>
      <c r="I4329" t="s">
        <v>110</v>
      </c>
      <c r="J4329" t="s">
        <v>235</v>
      </c>
      <c r="K4329">
        <v>0</v>
      </c>
      <c r="L4329" t="s">
        <v>180</v>
      </c>
    </row>
    <row r="4330" spans="1:12" x14ac:dyDescent="0.3">
      <c r="A4330" t="s">
        <v>68</v>
      </c>
      <c r="B4330" t="s">
        <v>191</v>
      </c>
      <c r="C4330" t="s">
        <v>119</v>
      </c>
      <c r="D4330">
        <v>2005</v>
      </c>
      <c r="G4330" t="s">
        <v>60</v>
      </c>
      <c r="I4330" t="s">
        <v>110</v>
      </c>
      <c r="J4330" t="s">
        <v>94</v>
      </c>
      <c r="K4330">
        <v>5.78</v>
      </c>
      <c r="L4330" t="s">
        <v>180</v>
      </c>
    </row>
    <row r="4331" spans="1:12" x14ac:dyDescent="0.3">
      <c r="A4331" t="s">
        <v>68</v>
      </c>
      <c r="B4331" t="s">
        <v>191</v>
      </c>
      <c r="C4331" t="s">
        <v>119</v>
      </c>
      <c r="D4331">
        <v>2005</v>
      </c>
      <c r="G4331" t="s">
        <v>60</v>
      </c>
      <c r="I4331" t="s">
        <v>110</v>
      </c>
      <c r="J4331" t="s">
        <v>108</v>
      </c>
      <c r="K4331">
        <v>5.33</v>
      </c>
      <c r="L4331" t="s">
        <v>180</v>
      </c>
    </row>
    <row r="4332" spans="1:12" x14ac:dyDescent="0.3">
      <c r="A4332" t="s">
        <v>68</v>
      </c>
      <c r="B4332" t="s">
        <v>191</v>
      </c>
      <c r="C4332" t="s">
        <v>119</v>
      </c>
      <c r="D4332">
        <v>2005</v>
      </c>
      <c r="G4332" t="s">
        <v>60</v>
      </c>
      <c r="I4332" t="s">
        <v>110</v>
      </c>
      <c r="J4332" t="s">
        <v>235</v>
      </c>
      <c r="K4332">
        <v>0.45000000000000018</v>
      </c>
      <c r="L4332" t="s">
        <v>180</v>
      </c>
    </row>
    <row r="4333" spans="1:12" x14ac:dyDescent="0.3">
      <c r="A4333" t="s">
        <v>68</v>
      </c>
      <c r="B4333" t="s">
        <v>191</v>
      </c>
      <c r="C4333" t="s">
        <v>119</v>
      </c>
      <c r="D4333">
        <v>2005</v>
      </c>
      <c r="G4333" t="s">
        <v>197</v>
      </c>
      <c r="I4333" t="s">
        <v>110</v>
      </c>
      <c r="J4333" t="s">
        <v>94</v>
      </c>
      <c r="K4333">
        <v>7.09</v>
      </c>
      <c r="L4333" t="s">
        <v>180</v>
      </c>
    </row>
    <row r="4334" spans="1:12" x14ac:dyDescent="0.3">
      <c r="A4334" t="s">
        <v>68</v>
      </c>
      <c r="B4334" t="s">
        <v>191</v>
      </c>
      <c r="C4334" t="s">
        <v>119</v>
      </c>
      <c r="D4334">
        <v>2005</v>
      </c>
      <c r="G4334" t="s">
        <v>197</v>
      </c>
      <c r="I4334" t="s">
        <v>110</v>
      </c>
      <c r="J4334" t="s">
        <v>108</v>
      </c>
      <c r="K4334">
        <v>7.01</v>
      </c>
      <c r="L4334" t="s">
        <v>180</v>
      </c>
    </row>
    <row r="4335" spans="1:12" x14ac:dyDescent="0.3">
      <c r="A4335" t="s">
        <v>68</v>
      </c>
      <c r="B4335" t="s">
        <v>191</v>
      </c>
      <c r="C4335" t="s">
        <v>119</v>
      </c>
      <c r="D4335">
        <v>2005</v>
      </c>
      <c r="G4335" t="s">
        <v>197</v>
      </c>
      <c r="I4335" t="s">
        <v>110</v>
      </c>
      <c r="J4335" t="s">
        <v>235</v>
      </c>
      <c r="K4335">
        <v>8.0000000000000071E-2</v>
      </c>
      <c r="L4335" t="s">
        <v>180</v>
      </c>
    </row>
    <row r="4336" spans="1:12" x14ac:dyDescent="0.3">
      <c r="A4336" t="s">
        <v>68</v>
      </c>
      <c r="B4336" t="s">
        <v>191</v>
      </c>
      <c r="C4336" t="s">
        <v>119</v>
      </c>
      <c r="D4336">
        <v>2005</v>
      </c>
      <c r="G4336" t="s">
        <v>37</v>
      </c>
      <c r="I4336" t="s">
        <v>110</v>
      </c>
      <c r="J4336" t="s">
        <v>94</v>
      </c>
      <c r="K4336">
        <v>9.3000000000000007</v>
      </c>
      <c r="L4336" t="s">
        <v>180</v>
      </c>
    </row>
    <row r="4337" spans="1:12" x14ac:dyDescent="0.3">
      <c r="A4337" t="s">
        <v>68</v>
      </c>
      <c r="B4337" t="s">
        <v>191</v>
      </c>
      <c r="C4337" t="s">
        <v>119</v>
      </c>
      <c r="D4337">
        <v>2005</v>
      </c>
      <c r="G4337" t="s">
        <v>37</v>
      </c>
      <c r="I4337" t="s">
        <v>110</v>
      </c>
      <c r="J4337" t="s">
        <v>108</v>
      </c>
      <c r="K4337">
        <v>8.9600000000000009</v>
      </c>
      <c r="L4337" t="s">
        <v>180</v>
      </c>
    </row>
    <row r="4338" spans="1:12" x14ac:dyDescent="0.3">
      <c r="A4338" t="s">
        <v>68</v>
      </c>
      <c r="B4338" t="s">
        <v>191</v>
      </c>
      <c r="C4338" t="s">
        <v>119</v>
      </c>
      <c r="D4338">
        <v>2005</v>
      </c>
      <c r="G4338" t="s">
        <v>37</v>
      </c>
      <c r="I4338" t="s">
        <v>110</v>
      </c>
      <c r="J4338" t="s">
        <v>235</v>
      </c>
      <c r="K4338">
        <v>0.33999999999999986</v>
      </c>
      <c r="L4338" t="s">
        <v>180</v>
      </c>
    </row>
    <row r="4339" spans="1:12" x14ac:dyDescent="0.3">
      <c r="A4339" t="s">
        <v>68</v>
      </c>
      <c r="B4339" t="s">
        <v>191</v>
      </c>
      <c r="C4339" t="s">
        <v>119</v>
      </c>
      <c r="D4339">
        <v>2005</v>
      </c>
      <c r="G4339" t="s">
        <v>61</v>
      </c>
      <c r="I4339" t="s">
        <v>110</v>
      </c>
      <c r="J4339" t="s">
        <v>94</v>
      </c>
      <c r="K4339">
        <v>10.93</v>
      </c>
      <c r="L4339" t="s">
        <v>180</v>
      </c>
    </row>
    <row r="4340" spans="1:12" x14ac:dyDescent="0.3">
      <c r="A4340" t="s">
        <v>68</v>
      </c>
      <c r="B4340" t="s">
        <v>191</v>
      </c>
      <c r="C4340" t="s">
        <v>119</v>
      </c>
      <c r="D4340">
        <v>2005</v>
      </c>
      <c r="G4340" t="s">
        <v>61</v>
      </c>
      <c r="I4340" t="s">
        <v>110</v>
      </c>
      <c r="J4340" t="s">
        <v>108</v>
      </c>
      <c r="K4340">
        <v>8.43</v>
      </c>
      <c r="L4340" t="s">
        <v>180</v>
      </c>
    </row>
    <row r="4341" spans="1:12" x14ac:dyDescent="0.3">
      <c r="A4341" t="s">
        <v>68</v>
      </c>
      <c r="B4341" t="s">
        <v>191</v>
      </c>
      <c r="C4341" t="s">
        <v>119</v>
      </c>
      <c r="D4341">
        <v>2005</v>
      </c>
      <c r="G4341" t="s">
        <v>61</v>
      </c>
      <c r="I4341" t="s">
        <v>110</v>
      </c>
      <c r="J4341" t="s">
        <v>235</v>
      </c>
      <c r="K4341">
        <v>2.5</v>
      </c>
      <c r="L4341" t="s">
        <v>180</v>
      </c>
    </row>
    <row r="4342" spans="1:12" x14ac:dyDescent="0.3">
      <c r="A4342" t="s">
        <v>68</v>
      </c>
      <c r="B4342" t="s">
        <v>191</v>
      </c>
      <c r="C4342" t="s">
        <v>119</v>
      </c>
      <c r="D4342">
        <v>2005</v>
      </c>
      <c r="G4342" t="s">
        <v>62</v>
      </c>
      <c r="I4342" t="s">
        <v>110</v>
      </c>
      <c r="J4342" t="s">
        <v>94</v>
      </c>
      <c r="K4342">
        <v>4.09</v>
      </c>
      <c r="L4342" t="s">
        <v>180</v>
      </c>
    </row>
    <row r="4343" spans="1:12" x14ac:dyDescent="0.3">
      <c r="A4343" t="s">
        <v>68</v>
      </c>
      <c r="B4343" t="s">
        <v>191</v>
      </c>
      <c r="C4343" t="s">
        <v>119</v>
      </c>
      <c r="D4343">
        <v>2005</v>
      </c>
      <c r="G4343" t="s">
        <v>62</v>
      </c>
      <c r="I4343" t="s">
        <v>110</v>
      </c>
      <c r="J4343" t="s">
        <v>108</v>
      </c>
      <c r="K4343">
        <v>4.09</v>
      </c>
      <c r="L4343" t="s">
        <v>180</v>
      </c>
    </row>
    <row r="4344" spans="1:12" x14ac:dyDescent="0.3">
      <c r="A4344" t="s">
        <v>68</v>
      </c>
      <c r="B4344" t="s">
        <v>191</v>
      </c>
      <c r="C4344" t="s">
        <v>119</v>
      </c>
      <c r="D4344">
        <v>2005</v>
      </c>
      <c r="G4344" t="s">
        <v>62</v>
      </c>
      <c r="I4344" t="s">
        <v>110</v>
      </c>
      <c r="J4344" t="s">
        <v>235</v>
      </c>
      <c r="K4344">
        <v>0</v>
      </c>
      <c r="L4344" t="s">
        <v>180</v>
      </c>
    </row>
    <row r="4345" spans="1:12" x14ac:dyDescent="0.3">
      <c r="A4345" t="s">
        <v>68</v>
      </c>
      <c r="B4345" t="s">
        <v>191</v>
      </c>
      <c r="C4345" t="s">
        <v>119</v>
      </c>
      <c r="D4345">
        <v>2005</v>
      </c>
      <c r="G4345" t="s">
        <v>63</v>
      </c>
      <c r="I4345" t="s">
        <v>110</v>
      </c>
      <c r="J4345" t="s">
        <v>94</v>
      </c>
      <c r="K4345">
        <v>4.9800000000000004</v>
      </c>
      <c r="L4345" t="s">
        <v>180</v>
      </c>
    </row>
    <row r="4346" spans="1:12" x14ac:dyDescent="0.3">
      <c r="A4346" t="s">
        <v>68</v>
      </c>
      <c r="B4346" t="s">
        <v>191</v>
      </c>
      <c r="C4346" t="s">
        <v>119</v>
      </c>
      <c r="D4346">
        <v>2005</v>
      </c>
      <c r="G4346" t="s">
        <v>63</v>
      </c>
      <c r="I4346" t="s">
        <v>110</v>
      </c>
      <c r="J4346" t="s">
        <v>108</v>
      </c>
      <c r="K4346">
        <v>4.9800000000000004</v>
      </c>
      <c r="L4346" t="s">
        <v>180</v>
      </c>
    </row>
    <row r="4347" spans="1:12" x14ac:dyDescent="0.3">
      <c r="A4347" t="s">
        <v>68</v>
      </c>
      <c r="B4347" t="s">
        <v>191</v>
      </c>
      <c r="C4347" t="s">
        <v>119</v>
      </c>
      <c r="D4347">
        <v>2005</v>
      </c>
      <c r="G4347" t="s">
        <v>63</v>
      </c>
      <c r="I4347" t="s">
        <v>110</v>
      </c>
      <c r="J4347" t="s">
        <v>235</v>
      </c>
      <c r="K4347">
        <v>0</v>
      </c>
      <c r="L4347" t="s">
        <v>180</v>
      </c>
    </row>
    <row r="4348" spans="1:12" x14ac:dyDescent="0.3">
      <c r="A4348" t="s">
        <v>68</v>
      </c>
      <c r="B4348" t="s">
        <v>191</v>
      </c>
      <c r="C4348" t="s">
        <v>119</v>
      </c>
      <c r="D4348">
        <v>2005</v>
      </c>
      <c r="G4348" t="s">
        <v>43</v>
      </c>
      <c r="I4348" t="s">
        <v>110</v>
      </c>
      <c r="J4348" t="s">
        <v>94</v>
      </c>
      <c r="K4348">
        <v>8.51</v>
      </c>
      <c r="L4348" t="s">
        <v>180</v>
      </c>
    </row>
    <row r="4349" spans="1:12" x14ac:dyDescent="0.3">
      <c r="A4349" t="s">
        <v>68</v>
      </c>
      <c r="B4349" t="s">
        <v>191</v>
      </c>
      <c r="C4349" t="s">
        <v>119</v>
      </c>
      <c r="D4349">
        <v>2005</v>
      </c>
      <c r="G4349" t="s">
        <v>43</v>
      </c>
      <c r="I4349" t="s">
        <v>110</v>
      </c>
      <c r="J4349" t="s">
        <v>108</v>
      </c>
      <c r="K4349">
        <v>7.52</v>
      </c>
      <c r="L4349" t="s">
        <v>180</v>
      </c>
    </row>
    <row r="4350" spans="1:12" x14ac:dyDescent="0.3">
      <c r="A4350" t="s">
        <v>68</v>
      </c>
      <c r="B4350" t="s">
        <v>191</v>
      </c>
      <c r="C4350" t="s">
        <v>119</v>
      </c>
      <c r="D4350">
        <v>2005</v>
      </c>
      <c r="G4350" t="s">
        <v>43</v>
      </c>
      <c r="I4350" t="s">
        <v>110</v>
      </c>
      <c r="J4350" t="s">
        <v>235</v>
      </c>
      <c r="K4350">
        <v>0.99000000000000021</v>
      </c>
      <c r="L4350" t="s">
        <v>180</v>
      </c>
    </row>
    <row r="4351" spans="1:12" x14ac:dyDescent="0.3">
      <c r="A4351" t="s">
        <v>68</v>
      </c>
      <c r="B4351" t="s">
        <v>191</v>
      </c>
      <c r="C4351" t="s">
        <v>119</v>
      </c>
      <c r="D4351">
        <v>2005</v>
      </c>
      <c r="G4351" t="s">
        <v>64</v>
      </c>
      <c r="I4351" t="s">
        <v>110</v>
      </c>
      <c r="J4351" t="s">
        <v>94</v>
      </c>
      <c r="K4351">
        <v>6.48</v>
      </c>
      <c r="L4351" t="s">
        <v>180</v>
      </c>
    </row>
    <row r="4352" spans="1:12" x14ac:dyDescent="0.3">
      <c r="A4352" t="s">
        <v>68</v>
      </c>
      <c r="B4352" t="s">
        <v>191</v>
      </c>
      <c r="C4352" t="s">
        <v>119</v>
      </c>
      <c r="D4352">
        <v>2005</v>
      </c>
      <c r="G4352" t="s">
        <v>64</v>
      </c>
      <c r="I4352" t="s">
        <v>110</v>
      </c>
      <c r="J4352" t="s">
        <v>108</v>
      </c>
      <c r="K4352">
        <v>6.48</v>
      </c>
      <c r="L4352" t="s">
        <v>180</v>
      </c>
    </row>
    <row r="4353" spans="1:12" x14ac:dyDescent="0.3">
      <c r="A4353" t="s">
        <v>68</v>
      </c>
      <c r="B4353" t="s">
        <v>191</v>
      </c>
      <c r="C4353" t="s">
        <v>119</v>
      </c>
      <c r="D4353">
        <v>2005</v>
      </c>
      <c r="G4353" t="s">
        <v>64</v>
      </c>
      <c r="I4353" t="s">
        <v>110</v>
      </c>
      <c r="J4353" t="s">
        <v>235</v>
      </c>
      <c r="K4353">
        <v>0</v>
      </c>
      <c r="L4353" t="s">
        <v>180</v>
      </c>
    </row>
    <row r="4354" spans="1:12" x14ac:dyDescent="0.3">
      <c r="A4354" t="s">
        <v>68</v>
      </c>
      <c r="B4354" t="s">
        <v>191</v>
      </c>
      <c r="C4354" t="s">
        <v>119</v>
      </c>
      <c r="D4354">
        <v>2005</v>
      </c>
      <c r="G4354" t="s">
        <v>198</v>
      </c>
      <c r="I4354" t="s">
        <v>110</v>
      </c>
      <c r="J4354" t="s">
        <v>94</v>
      </c>
      <c r="K4354">
        <v>8.99</v>
      </c>
      <c r="L4354" t="s">
        <v>180</v>
      </c>
    </row>
    <row r="4355" spans="1:12" x14ac:dyDescent="0.3">
      <c r="A4355" t="s">
        <v>68</v>
      </c>
      <c r="B4355" t="s">
        <v>191</v>
      </c>
      <c r="C4355" t="s">
        <v>119</v>
      </c>
      <c r="D4355">
        <v>2005</v>
      </c>
      <c r="G4355" t="s">
        <v>198</v>
      </c>
      <c r="I4355" t="s">
        <v>110</v>
      </c>
      <c r="J4355" t="s">
        <v>108</v>
      </c>
      <c r="K4355">
        <v>8.06</v>
      </c>
      <c r="L4355" t="s">
        <v>180</v>
      </c>
    </row>
    <row r="4356" spans="1:12" x14ac:dyDescent="0.3">
      <c r="A4356" t="s">
        <v>68</v>
      </c>
      <c r="B4356" t="s">
        <v>191</v>
      </c>
      <c r="C4356" t="s">
        <v>119</v>
      </c>
      <c r="D4356">
        <v>2005</v>
      </c>
      <c r="G4356" t="s">
        <v>198</v>
      </c>
      <c r="I4356" t="s">
        <v>110</v>
      </c>
      <c r="J4356" t="s">
        <v>235</v>
      </c>
      <c r="K4356">
        <v>0.92999999999999972</v>
      </c>
      <c r="L4356" t="s">
        <v>180</v>
      </c>
    </row>
    <row r="4357" spans="1:12" x14ac:dyDescent="0.3">
      <c r="A4357" t="s">
        <v>68</v>
      </c>
      <c r="B4357" t="s">
        <v>191</v>
      </c>
      <c r="C4357" t="s">
        <v>119</v>
      </c>
      <c r="D4357">
        <v>2005</v>
      </c>
      <c r="G4357" t="s">
        <v>38</v>
      </c>
      <c r="I4357" t="s">
        <v>110</v>
      </c>
      <c r="J4357" t="s">
        <v>94</v>
      </c>
      <c r="K4357">
        <v>8.27</v>
      </c>
      <c r="L4357" t="s">
        <v>180</v>
      </c>
    </row>
    <row r="4358" spans="1:12" x14ac:dyDescent="0.3">
      <c r="A4358" t="s">
        <v>68</v>
      </c>
      <c r="B4358" t="s">
        <v>191</v>
      </c>
      <c r="C4358" t="s">
        <v>119</v>
      </c>
      <c r="D4358">
        <v>2005</v>
      </c>
      <c r="G4358" t="s">
        <v>38</v>
      </c>
      <c r="I4358" t="s">
        <v>110</v>
      </c>
      <c r="J4358" t="s">
        <v>108</v>
      </c>
      <c r="K4358">
        <v>6.21</v>
      </c>
      <c r="L4358" t="s">
        <v>180</v>
      </c>
    </row>
    <row r="4359" spans="1:12" x14ac:dyDescent="0.3">
      <c r="A4359" t="s">
        <v>68</v>
      </c>
      <c r="B4359" t="s">
        <v>191</v>
      </c>
      <c r="C4359" t="s">
        <v>119</v>
      </c>
      <c r="D4359">
        <v>2005</v>
      </c>
      <c r="G4359" t="s">
        <v>38</v>
      </c>
      <c r="I4359" t="s">
        <v>110</v>
      </c>
      <c r="J4359" t="s">
        <v>235</v>
      </c>
      <c r="K4359">
        <v>2.0599999999999996</v>
      </c>
      <c r="L4359" t="s">
        <v>180</v>
      </c>
    </row>
    <row r="4360" spans="1:12" x14ac:dyDescent="0.3">
      <c r="A4360" t="s">
        <v>68</v>
      </c>
      <c r="B4360" t="s">
        <v>191</v>
      </c>
      <c r="C4360" t="s">
        <v>119</v>
      </c>
      <c r="D4360">
        <v>2005</v>
      </c>
      <c r="G4360" t="s">
        <v>65</v>
      </c>
      <c r="I4360" t="s">
        <v>110</v>
      </c>
      <c r="J4360" t="s">
        <v>94</v>
      </c>
      <c r="K4360">
        <v>5.55</v>
      </c>
      <c r="L4360" t="s">
        <v>180</v>
      </c>
    </row>
    <row r="4361" spans="1:12" x14ac:dyDescent="0.3">
      <c r="A4361" t="s">
        <v>68</v>
      </c>
      <c r="B4361" t="s">
        <v>191</v>
      </c>
      <c r="C4361" t="s">
        <v>119</v>
      </c>
      <c r="D4361">
        <v>2005</v>
      </c>
      <c r="G4361" t="s">
        <v>65</v>
      </c>
      <c r="I4361" t="s">
        <v>110</v>
      </c>
      <c r="J4361" t="s">
        <v>108</v>
      </c>
      <c r="K4361">
        <v>5.0599999999999996</v>
      </c>
      <c r="L4361" t="s">
        <v>180</v>
      </c>
    </row>
    <row r="4362" spans="1:12" x14ac:dyDescent="0.3">
      <c r="A4362" t="s">
        <v>68</v>
      </c>
      <c r="B4362" t="s">
        <v>191</v>
      </c>
      <c r="C4362" t="s">
        <v>119</v>
      </c>
      <c r="D4362">
        <v>2005</v>
      </c>
      <c r="G4362" t="s">
        <v>65</v>
      </c>
      <c r="I4362" t="s">
        <v>110</v>
      </c>
      <c r="J4362" t="s">
        <v>235</v>
      </c>
      <c r="K4362">
        <v>0.49000000000000021</v>
      </c>
      <c r="L4362" t="s">
        <v>180</v>
      </c>
    </row>
    <row r="4363" spans="1:12" x14ac:dyDescent="0.3">
      <c r="A4363" t="s">
        <v>68</v>
      </c>
      <c r="B4363" t="s">
        <v>191</v>
      </c>
      <c r="C4363" t="s">
        <v>119</v>
      </c>
      <c r="D4363">
        <v>2005</v>
      </c>
      <c r="G4363" t="s">
        <v>39</v>
      </c>
      <c r="I4363" t="s">
        <v>110</v>
      </c>
      <c r="J4363" t="s">
        <v>94</v>
      </c>
      <c r="K4363">
        <v>7.13</v>
      </c>
      <c r="L4363" t="s">
        <v>180</v>
      </c>
    </row>
    <row r="4364" spans="1:12" x14ac:dyDescent="0.3">
      <c r="A4364" t="s">
        <v>68</v>
      </c>
      <c r="B4364" t="s">
        <v>191</v>
      </c>
      <c r="C4364" t="s">
        <v>119</v>
      </c>
      <c r="D4364">
        <v>2005</v>
      </c>
      <c r="G4364" t="s">
        <v>39</v>
      </c>
      <c r="I4364" t="s">
        <v>110</v>
      </c>
      <c r="J4364" t="s">
        <v>108</v>
      </c>
      <c r="K4364">
        <v>7.13</v>
      </c>
      <c r="L4364" t="s">
        <v>180</v>
      </c>
    </row>
    <row r="4365" spans="1:12" x14ac:dyDescent="0.3">
      <c r="A4365" t="s">
        <v>68</v>
      </c>
      <c r="B4365" t="s">
        <v>191</v>
      </c>
      <c r="C4365" t="s">
        <v>119</v>
      </c>
      <c r="D4365">
        <v>2005</v>
      </c>
      <c r="G4365" t="s">
        <v>39</v>
      </c>
      <c r="I4365" t="s">
        <v>110</v>
      </c>
      <c r="J4365" t="s">
        <v>235</v>
      </c>
      <c r="K4365">
        <v>0</v>
      </c>
      <c r="L4365" t="s">
        <v>180</v>
      </c>
    </row>
    <row r="4366" spans="1:12" x14ac:dyDescent="0.3">
      <c r="A4366" t="s">
        <v>68</v>
      </c>
      <c r="B4366" t="s">
        <v>191</v>
      </c>
      <c r="C4366" t="s">
        <v>119</v>
      </c>
      <c r="D4366">
        <v>2005</v>
      </c>
      <c r="G4366" t="s">
        <v>66</v>
      </c>
      <c r="I4366" t="s">
        <v>110</v>
      </c>
      <c r="J4366" t="s">
        <v>94</v>
      </c>
      <c r="K4366">
        <v>7.03</v>
      </c>
      <c r="L4366" t="s">
        <v>180</v>
      </c>
    </row>
    <row r="4367" spans="1:12" x14ac:dyDescent="0.3">
      <c r="A4367" t="s">
        <v>68</v>
      </c>
      <c r="B4367" t="s">
        <v>191</v>
      </c>
      <c r="C4367" t="s">
        <v>119</v>
      </c>
      <c r="D4367">
        <v>2005</v>
      </c>
      <c r="G4367" t="s">
        <v>66</v>
      </c>
      <c r="I4367" t="s">
        <v>110</v>
      </c>
      <c r="J4367" t="s">
        <v>108</v>
      </c>
      <c r="K4367">
        <v>7.03</v>
      </c>
      <c r="L4367" t="s">
        <v>180</v>
      </c>
    </row>
    <row r="4368" spans="1:12" x14ac:dyDescent="0.3">
      <c r="A4368" t="s">
        <v>68</v>
      </c>
      <c r="B4368" t="s">
        <v>191</v>
      </c>
      <c r="C4368" t="s">
        <v>119</v>
      </c>
      <c r="D4368">
        <v>2005</v>
      </c>
      <c r="G4368" t="s">
        <v>66</v>
      </c>
      <c r="I4368" t="s">
        <v>110</v>
      </c>
      <c r="J4368" t="s">
        <v>235</v>
      </c>
      <c r="K4368">
        <v>0</v>
      </c>
      <c r="L4368" t="s">
        <v>180</v>
      </c>
    </row>
    <row r="4369" spans="1:12" x14ac:dyDescent="0.3">
      <c r="A4369" t="s">
        <v>68</v>
      </c>
      <c r="B4369" t="s">
        <v>191</v>
      </c>
      <c r="C4369" t="s">
        <v>119</v>
      </c>
      <c r="D4369">
        <v>2005</v>
      </c>
      <c r="G4369" t="s">
        <v>67</v>
      </c>
      <c r="I4369" t="s">
        <v>110</v>
      </c>
      <c r="J4369" t="s">
        <v>94</v>
      </c>
      <c r="K4369">
        <v>6.11</v>
      </c>
      <c r="L4369" t="s">
        <v>180</v>
      </c>
    </row>
    <row r="4370" spans="1:12" x14ac:dyDescent="0.3">
      <c r="A4370" t="s">
        <v>68</v>
      </c>
      <c r="B4370" t="s">
        <v>191</v>
      </c>
      <c r="C4370" t="s">
        <v>119</v>
      </c>
      <c r="D4370">
        <v>2005</v>
      </c>
      <c r="G4370" t="s">
        <v>67</v>
      </c>
      <c r="I4370" t="s">
        <v>110</v>
      </c>
      <c r="J4370" t="s">
        <v>108</v>
      </c>
      <c r="K4370">
        <v>6.11</v>
      </c>
      <c r="L4370" t="s">
        <v>180</v>
      </c>
    </row>
    <row r="4371" spans="1:12" x14ac:dyDescent="0.3">
      <c r="A4371" t="s">
        <v>68</v>
      </c>
      <c r="B4371" t="s">
        <v>191</v>
      </c>
      <c r="C4371" t="s">
        <v>119</v>
      </c>
      <c r="D4371">
        <v>2005</v>
      </c>
      <c r="G4371" t="s">
        <v>67</v>
      </c>
      <c r="I4371" t="s">
        <v>110</v>
      </c>
      <c r="J4371" t="s">
        <v>235</v>
      </c>
      <c r="K4371">
        <v>0</v>
      </c>
      <c r="L4371" t="s">
        <v>180</v>
      </c>
    </row>
    <row r="4372" spans="1:12" x14ac:dyDescent="0.3">
      <c r="A4372" t="s">
        <v>68</v>
      </c>
      <c r="B4372" t="s">
        <v>191</v>
      </c>
      <c r="C4372" t="s">
        <v>119</v>
      </c>
      <c r="D4372">
        <v>2005</v>
      </c>
      <c r="G4372" t="s">
        <v>40</v>
      </c>
      <c r="I4372" t="s">
        <v>110</v>
      </c>
      <c r="J4372" t="s">
        <v>94</v>
      </c>
      <c r="K4372">
        <v>5.73</v>
      </c>
      <c r="L4372" t="s">
        <v>180</v>
      </c>
    </row>
    <row r="4373" spans="1:12" x14ac:dyDescent="0.3">
      <c r="A4373" t="s">
        <v>68</v>
      </c>
      <c r="B4373" t="s">
        <v>191</v>
      </c>
      <c r="C4373" t="s">
        <v>119</v>
      </c>
      <c r="D4373">
        <v>2005</v>
      </c>
      <c r="G4373" t="s">
        <v>40</v>
      </c>
      <c r="I4373" t="s">
        <v>110</v>
      </c>
      <c r="J4373" t="s">
        <v>108</v>
      </c>
      <c r="K4373">
        <v>5.27</v>
      </c>
      <c r="L4373" t="s">
        <v>180</v>
      </c>
    </row>
    <row r="4374" spans="1:12" x14ac:dyDescent="0.3">
      <c r="A4374" t="s">
        <v>68</v>
      </c>
      <c r="B4374" t="s">
        <v>191</v>
      </c>
      <c r="C4374" t="s">
        <v>119</v>
      </c>
      <c r="D4374">
        <v>2005</v>
      </c>
      <c r="G4374" t="s">
        <v>40</v>
      </c>
      <c r="I4374" t="s">
        <v>110</v>
      </c>
      <c r="J4374" t="s">
        <v>235</v>
      </c>
      <c r="K4374">
        <v>0.46000000000000085</v>
      </c>
      <c r="L4374" t="s">
        <v>180</v>
      </c>
    </row>
    <row r="4375" spans="1:12" x14ac:dyDescent="0.3">
      <c r="A4375" t="s">
        <v>68</v>
      </c>
      <c r="B4375" t="s">
        <v>191</v>
      </c>
      <c r="C4375" t="s">
        <v>119</v>
      </c>
      <c r="D4375">
        <v>2005</v>
      </c>
      <c r="G4375" t="s">
        <v>41</v>
      </c>
      <c r="I4375" t="s">
        <v>110</v>
      </c>
      <c r="J4375" t="s">
        <v>94</v>
      </c>
      <c r="K4375">
        <v>4.62</v>
      </c>
      <c r="L4375" t="s">
        <v>180</v>
      </c>
    </row>
    <row r="4376" spans="1:12" x14ac:dyDescent="0.3">
      <c r="A4376" t="s">
        <v>68</v>
      </c>
      <c r="B4376" t="s">
        <v>191</v>
      </c>
      <c r="C4376" t="s">
        <v>119</v>
      </c>
      <c r="D4376">
        <v>2005</v>
      </c>
      <c r="G4376" t="s">
        <v>41</v>
      </c>
      <c r="I4376" t="s">
        <v>110</v>
      </c>
      <c r="J4376" t="s">
        <v>108</v>
      </c>
      <c r="K4376">
        <v>4.62</v>
      </c>
      <c r="L4376" t="s">
        <v>180</v>
      </c>
    </row>
    <row r="4377" spans="1:12" x14ac:dyDescent="0.3">
      <c r="A4377" t="s">
        <v>68</v>
      </c>
      <c r="B4377" t="s">
        <v>191</v>
      </c>
      <c r="C4377" t="s">
        <v>119</v>
      </c>
      <c r="D4377">
        <v>2005</v>
      </c>
      <c r="G4377" t="s">
        <v>41</v>
      </c>
      <c r="I4377" t="s">
        <v>110</v>
      </c>
      <c r="J4377" t="s">
        <v>235</v>
      </c>
      <c r="K4377">
        <v>0</v>
      </c>
      <c r="L4377" t="s">
        <v>180</v>
      </c>
    </row>
    <row r="4378" spans="1:12" x14ac:dyDescent="0.3">
      <c r="A4378" t="s">
        <v>68</v>
      </c>
      <c r="B4378" t="s">
        <v>191</v>
      </c>
      <c r="C4378" t="s">
        <v>119</v>
      </c>
      <c r="D4378">
        <v>2005</v>
      </c>
      <c r="G4378" t="s">
        <v>42</v>
      </c>
      <c r="I4378" t="s">
        <v>110</v>
      </c>
      <c r="J4378" t="s">
        <v>94</v>
      </c>
      <c r="K4378">
        <v>5.93</v>
      </c>
      <c r="L4378" t="s">
        <v>180</v>
      </c>
    </row>
    <row r="4379" spans="1:12" x14ac:dyDescent="0.3">
      <c r="A4379" t="s">
        <v>68</v>
      </c>
      <c r="B4379" t="s">
        <v>191</v>
      </c>
      <c r="C4379" t="s">
        <v>119</v>
      </c>
      <c r="D4379">
        <v>2005</v>
      </c>
      <c r="G4379" t="s">
        <v>42</v>
      </c>
      <c r="I4379" t="s">
        <v>110</v>
      </c>
      <c r="J4379" t="s">
        <v>108</v>
      </c>
      <c r="K4379">
        <v>5.7</v>
      </c>
      <c r="L4379" t="s">
        <v>180</v>
      </c>
    </row>
    <row r="4380" spans="1:12" x14ac:dyDescent="0.3">
      <c r="A4380" t="s">
        <v>68</v>
      </c>
      <c r="B4380" t="s">
        <v>191</v>
      </c>
      <c r="C4380" t="s">
        <v>119</v>
      </c>
      <c r="D4380">
        <v>2005</v>
      </c>
      <c r="G4380" t="s">
        <v>42</v>
      </c>
      <c r="I4380" t="s">
        <v>110</v>
      </c>
      <c r="J4380" t="s">
        <v>235</v>
      </c>
      <c r="K4380">
        <v>0.22999999999999954</v>
      </c>
      <c r="L4380" t="s">
        <v>180</v>
      </c>
    </row>
    <row r="4381" spans="1:12" x14ac:dyDescent="0.3">
      <c r="A4381" t="s">
        <v>68</v>
      </c>
      <c r="B4381" t="s">
        <v>191</v>
      </c>
      <c r="C4381" t="s">
        <v>119</v>
      </c>
      <c r="D4381">
        <v>2006</v>
      </c>
      <c r="G4381" t="s">
        <v>196</v>
      </c>
      <c r="I4381" t="s">
        <v>171</v>
      </c>
      <c r="J4381" t="s">
        <v>94</v>
      </c>
      <c r="K4381">
        <v>14.68</v>
      </c>
      <c r="L4381" t="s">
        <v>180</v>
      </c>
    </row>
    <row r="4382" spans="1:12" x14ac:dyDescent="0.3">
      <c r="A4382" t="s">
        <v>68</v>
      </c>
      <c r="B4382" t="s">
        <v>191</v>
      </c>
      <c r="C4382" t="s">
        <v>119</v>
      </c>
      <c r="D4382">
        <v>2006</v>
      </c>
      <c r="G4382" t="s">
        <v>196</v>
      </c>
      <c r="I4382" t="s">
        <v>171</v>
      </c>
      <c r="J4382" t="s">
        <v>108</v>
      </c>
      <c r="K4382">
        <v>11.36</v>
      </c>
      <c r="L4382" t="s">
        <v>180</v>
      </c>
    </row>
    <row r="4383" spans="1:12" x14ac:dyDescent="0.3">
      <c r="A4383" t="s">
        <v>68</v>
      </c>
      <c r="B4383" t="s">
        <v>191</v>
      </c>
      <c r="C4383" t="s">
        <v>119</v>
      </c>
      <c r="D4383">
        <v>2006</v>
      </c>
      <c r="G4383" t="s">
        <v>196</v>
      </c>
      <c r="I4383" t="s">
        <v>171</v>
      </c>
      <c r="J4383" t="s">
        <v>32</v>
      </c>
      <c r="K4383">
        <v>2.5499999999999998</v>
      </c>
      <c r="L4383" t="s">
        <v>180</v>
      </c>
    </row>
    <row r="4384" spans="1:12" x14ac:dyDescent="0.3">
      <c r="A4384" t="s">
        <v>68</v>
      </c>
      <c r="B4384" t="s">
        <v>191</v>
      </c>
      <c r="C4384" t="s">
        <v>119</v>
      </c>
      <c r="D4384">
        <v>2006</v>
      </c>
      <c r="G4384" t="s">
        <v>196</v>
      </c>
      <c r="I4384" t="s">
        <v>171</v>
      </c>
      <c r="J4384" t="s">
        <v>235</v>
      </c>
      <c r="K4384">
        <v>0.77</v>
      </c>
      <c r="L4384" t="s">
        <v>180</v>
      </c>
    </row>
    <row r="4385" spans="1:12" x14ac:dyDescent="0.3">
      <c r="A4385" t="s">
        <v>68</v>
      </c>
      <c r="B4385" t="s">
        <v>191</v>
      </c>
      <c r="C4385" t="s">
        <v>119</v>
      </c>
      <c r="D4385">
        <v>2006</v>
      </c>
      <c r="G4385" t="s">
        <v>58</v>
      </c>
      <c r="I4385" t="s">
        <v>171</v>
      </c>
      <c r="J4385" t="s">
        <v>94</v>
      </c>
      <c r="K4385">
        <v>14.260000000000002</v>
      </c>
      <c r="L4385" t="s">
        <v>180</v>
      </c>
    </row>
    <row r="4386" spans="1:12" x14ac:dyDescent="0.3">
      <c r="A4386" t="s">
        <v>68</v>
      </c>
      <c r="B4386" t="s">
        <v>191</v>
      </c>
      <c r="C4386" t="s">
        <v>119</v>
      </c>
      <c r="D4386">
        <v>2006</v>
      </c>
      <c r="G4386" t="s">
        <v>58</v>
      </c>
      <c r="I4386" t="s">
        <v>171</v>
      </c>
      <c r="J4386" t="s">
        <v>108</v>
      </c>
      <c r="K4386">
        <v>12.21</v>
      </c>
      <c r="L4386" t="s">
        <v>180</v>
      </c>
    </row>
    <row r="4387" spans="1:12" x14ac:dyDescent="0.3">
      <c r="A4387" t="s">
        <v>68</v>
      </c>
      <c r="B4387" t="s">
        <v>191</v>
      </c>
      <c r="C4387" t="s">
        <v>119</v>
      </c>
      <c r="D4387">
        <v>2006</v>
      </c>
      <c r="G4387" t="s">
        <v>58</v>
      </c>
      <c r="I4387" t="s">
        <v>171</v>
      </c>
      <c r="J4387" t="s">
        <v>32</v>
      </c>
      <c r="K4387">
        <v>1.83</v>
      </c>
      <c r="L4387" t="s">
        <v>180</v>
      </c>
    </row>
    <row r="4388" spans="1:12" x14ac:dyDescent="0.3">
      <c r="A4388" t="s">
        <v>68</v>
      </c>
      <c r="B4388" t="s">
        <v>191</v>
      </c>
      <c r="C4388" t="s">
        <v>119</v>
      </c>
      <c r="D4388">
        <v>2006</v>
      </c>
      <c r="G4388" t="s">
        <v>58</v>
      </c>
      <c r="I4388" t="s">
        <v>171</v>
      </c>
      <c r="J4388" t="s">
        <v>235</v>
      </c>
      <c r="K4388">
        <v>0.22</v>
      </c>
      <c r="L4388" t="s">
        <v>180</v>
      </c>
    </row>
    <row r="4389" spans="1:12" x14ac:dyDescent="0.3">
      <c r="A4389" t="s">
        <v>68</v>
      </c>
      <c r="B4389" t="s">
        <v>191</v>
      </c>
      <c r="C4389" t="s">
        <v>119</v>
      </c>
      <c r="D4389">
        <v>2006</v>
      </c>
      <c r="G4389" t="s">
        <v>199</v>
      </c>
      <c r="I4389" t="s">
        <v>171</v>
      </c>
      <c r="J4389" t="s">
        <v>94</v>
      </c>
      <c r="K4389">
        <v>9.9499999999999993</v>
      </c>
      <c r="L4389" t="s">
        <v>180</v>
      </c>
    </row>
    <row r="4390" spans="1:12" x14ac:dyDescent="0.3">
      <c r="A4390" t="s">
        <v>68</v>
      </c>
      <c r="B4390" t="s">
        <v>191</v>
      </c>
      <c r="C4390" t="s">
        <v>119</v>
      </c>
      <c r="D4390">
        <v>2006</v>
      </c>
      <c r="G4390" t="s">
        <v>199</v>
      </c>
      <c r="I4390" t="s">
        <v>171</v>
      </c>
      <c r="J4390" t="s">
        <v>108</v>
      </c>
      <c r="K4390">
        <v>8.3699999999999992</v>
      </c>
      <c r="L4390" t="s">
        <v>180</v>
      </c>
    </row>
    <row r="4391" spans="1:12" x14ac:dyDescent="0.3">
      <c r="A4391" t="s">
        <v>68</v>
      </c>
      <c r="B4391" t="s">
        <v>191</v>
      </c>
      <c r="C4391" t="s">
        <v>119</v>
      </c>
      <c r="D4391">
        <v>2006</v>
      </c>
      <c r="G4391" t="s">
        <v>199</v>
      </c>
      <c r="I4391" t="s">
        <v>171</v>
      </c>
      <c r="J4391" t="s">
        <v>32</v>
      </c>
      <c r="K4391">
        <v>1.58</v>
      </c>
      <c r="L4391" t="s">
        <v>180</v>
      </c>
    </row>
    <row r="4392" spans="1:12" x14ac:dyDescent="0.3">
      <c r="A4392" t="s">
        <v>68</v>
      </c>
      <c r="B4392" t="s">
        <v>191</v>
      </c>
      <c r="C4392" t="s">
        <v>119</v>
      </c>
      <c r="D4392">
        <v>2006</v>
      </c>
      <c r="G4392" t="s">
        <v>199</v>
      </c>
      <c r="I4392" t="s">
        <v>171</v>
      </c>
      <c r="J4392" t="s">
        <v>235</v>
      </c>
      <c r="K4392">
        <v>0</v>
      </c>
      <c r="L4392" t="s">
        <v>180</v>
      </c>
    </row>
    <row r="4393" spans="1:12" x14ac:dyDescent="0.3">
      <c r="A4393" t="s">
        <v>68</v>
      </c>
      <c r="B4393" t="s">
        <v>191</v>
      </c>
      <c r="C4393" t="s">
        <v>119</v>
      </c>
      <c r="D4393">
        <v>2006</v>
      </c>
      <c r="G4393" t="s">
        <v>112</v>
      </c>
      <c r="I4393" t="s">
        <v>171</v>
      </c>
      <c r="J4393" t="s">
        <v>94</v>
      </c>
      <c r="K4393">
        <v>24.560000000000002</v>
      </c>
      <c r="L4393" t="s">
        <v>180</v>
      </c>
    </row>
    <row r="4394" spans="1:12" x14ac:dyDescent="0.3">
      <c r="A4394" t="s">
        <v>68</v>
      </c>
      <c r="B4394" t="s">
        <v>191</v>
      </c>
      <c r="C4394" t="s">
        <v>119</v>
      </c>
      <c r="D4394">
        <v>2006</v>
      </c>
      <c r="G4394" t="s">
        <v>112</v>
      </c>
      <c r="I4394" t="s">
        <v>171</v>
      </c>
      <c r="J4394" t="s">
        <v>108</v>
      </c>
      <c r="K4394">
        <v>10.72</v>
      </c>
      <c r="L4394" t="s">
        <v>180</v>
      </c>
    </row>
    <row r="4395" spans="1:12" x14ac:dyDescent="0.3">
      <c r="A4395" t="s">
        <v>68</v>
      </c>
      <c r="B4395" t="s">
        <v>191</v>
      </c>
      <c r="C4395" t="s">
        <v>119</v>
      </c>
      <c r="D4395">
        <v>2006</v>
      </c>
      <c r="G4395" t="s">
        <v>112</v>
      </c>
      <c r="I4395" t="s">
        <v>171</v>
      </c>
      <c r="J4395" t="s">
        <v>32</v>
      </c>
      <c r="K4395">
        <v>4.91</v>
      </c>
      <c r="L4395" t="s">
        <v>180</v>
      </c>
    </row>
    <row r="4396" spans="1:12" x14ac:dyDescent="0.3">
      <c r="A4396" t="s">
        <v>68</v>
      </c>
      <c r="B4396" t="s">
        <v>191</v>
      </c>
      <c r="C4396" t="s">
        <v>119</v>
      </c>
      <c r="D4396">
        <v>2006</v>
      </c>
      <c r="G4396" t="s">
        <v>112</v>
      </c>
      <c r="I4396" t="s">
        <v>171</v>
      </c>
      <c r="J4396" t="s">
        <v>235</v>
      </c>
      <c r="K4396">
        <v>8.93</v>
      </c>
      <c r="L4396" t="s">
        <v>180</v>
      </c>
    </row>
    <row r="4397" spans="1:12" x14ac:dyDescent="0.3">
      <c r="A4397" t="s">
        <v>68</v>
      </c>
      <c r="B4397" t="s">
        <v>191</v>
      </c>
      <c r="C4397" t="s">
        <v>119</v>
      </c>
      <c r="D4397">
        <v>2006</v>
      </c>
      <c r="G4397" t="s">
        <v>35</v>
      </c>
      <c r="I4397" t="s">
        <v>171</v>
      </c>
      <c r="J4397" t="s">
        <v>94</v>
      </c>
      <c r="K4397">
        <v>18.73</v>
      </c>
      <c r="L4397" t="s">
        <v>180</v>
      </c>
    </row>
    <row r="4398" spans="1:12" x14ac:dyDescent="0.3">
      <c r="A4398" t="s">
        <v>68</v>
      </c>
      <c r="B4398" t="s">
        <v>191</v>
      </c>
      <c r="C4398" t="s">
        <v>119</v>
      </c>
      <c r="D4398">
        <v>2006</v>
      </c>
      <c r="G4398" t="s">
        <v>35</v>
      </c>
      <c r="I4398" t="s">
        <v>171</v>
      </c>
      <c r="J4398" t="s">
        <v>108</v>
      </c>
      <c r="K4398">
        <v>14.1</v>
      </c>
      <c r="L4398" t="s">
        <v>180</v>
      </c>
    </row>
    <row r="4399" spans="1:12" x14ac:dyDescent="0.3">
      <c r="A4399" t="s">
        <v>68</v>
      </c>
      <c r="B4399" t="s">
        <v>191</v>
      </c>
      <c r="C4399" t="s">
        <v>119</v>
      </c>
      <c r="D4399">
        <v>2006</v>
      </c>
      <c r="G4399" t="s">
        <v>35</v>
      </c>
      <c r="I4399" t="s">
        <v>171</v>
      </c>
      <c r="J4399" t="s">
        <v>32</v>
      </c>
      <c r="K4399">
        <v>2.58</v>
      </c>
      <c r="L4399" t="s">
        <v>180</v>
      </c>
    </row>
    <row r="4400" spans="1:12" x14ac:dyDescent="0.3">
      <c r="A4400" t="s">
        <v>68</v>
      </c>
      <c r="B4400" t="s">
        <v>191</v>
      </c>
      <c r="C4400" t="s">
        <v>119</v>
      </c>
      <c r="D4400">
        <v>2006</v>
      </c>
      <c r="G4400" t="s">
        <v>35</v>
      </c>
      <c r="I4400" t="s">
        <v>171</v>
      </c>
      <c r="J4400" t="s">
        <v>235</v>
      </c>
      <c r="K4400">
        <v>2.0499999999999998</v>
      </c>
      <c r="L4400" t="s">
        <v>180</v>
      </c>
    </row>
    <row r="4401" spans="1:12" x14ac:dyDescent="0.3">
      <c r="A4401" t="s">
        <v>68</v>
      </c>
      <c r="B4401" t="s">
        <v>191</v>
      </c>
      <c r="C4401" t="s">
        <v>119</v>
      </c>
      <c r="D4401">
        <v>2006</v>
      </c>
      <c r="G4401" t="s">
        <v>36</v>
      </c>
      <c r="I4401" t="s">
        <v>171</v>
      </c>
      <c r="J4401" t="s">
        <v>94</v>
      </c>
      <c r="K4401">
        <v>7.01</v>
      </c>
      <c r="L4401" t="s">
        <v>180</v>
      </c>
    </row>
    <row r="4402" spans="1:12" x14ac:dyDescent="0.3">
      <c r="A4402" t="s">
        <v>68</v>
      </c>
      <c r="B4402" t="s">
        <v>191</v>
      </c>
      <c r="C4402" t="s">
        <v>119</v>
      </c>
      <c r="D4402">
        <v>2006</v>
      </c>
      <c r="G4402" t="s">
        <v>36</v>
      </c>
      <c r="I4402" t="s">
        <v>171</v>
      </c>
      <c r="J4402" t="s">
        <v>108</v>
      </c>
      <c r="K4402">
        <v>6.43</v>
      </c>
      <c r="L4402" t="s">
        <v>180</v>
      </c>
    </row>
    <row r="4403" spans="1:12" x14ac:dyDescent="0.3">
      <c r="A4403" t="s">
        <v>68</v>
      </c>
      <c r="B4403" t="s">
        <v>191</v>
      </c>
      <c r="C4403" t="s">
        <v>119</v>
      </c>
      <c r="D4403">
        <v>2006</v>
      </c>
      <c r="G4403" t="s">
        <v>36</v>
      </c>
      <c r="I4403" t="s">
        <v>171</v>
      </c>
      <c r="J4403" t="s">
        <v>32</v>
      </c>
      <c r="K4403">
        <v>0.57999999999999996</v>
      </c>
      <c r="L4403" t="s">
        <v>180</v>
      </c>
    </row>
    <row r="4404" spans="1:12" x14ac:dyDescent="0.3">
      <c r="A4404" t="s">
        <v>68</v>
      </c>
      <c r="B4404" t="s">
        <v>191</v>
      </c>
      <c r="C4404" t="s">
        <v>119</v>
      </c>
      <c r="D4404">
        <v>2006</v>
      </c>
      <c r="G4404" t="s">
        <v>36</v>
      </c>
      <c r="I4404" t="s">
        <v>171</v>
      </c>
      <c r="J4404" t="s">
        <v>235</v>
      </c>
      <c r="K4404">
        <v>0</v>
      </c>
      <c r="L4404" t="s">
        <v>180</v>
      </c>
    </row>
    <row r="4405" spans="1:12" x14ac:dyDescent="0.3">
      <c r="A4405" t="s">
        <v>68</v>
      </c>
      <c r="B4405" t="s">
        <v>191</v>
      </c>
      <c r="C4405" t="s">
        <v>119</v>
      </c>
      <c r="D4405">
        <v>2006</v>
      </c>
      <c r="G4405" t="s">
        <v>29</v>
      </c>
      <c r="I4405" t="s">
        <v>171</v>
      </c>
      <c r="J4405" t="s">
        <v>94</v>
      </c>
      <c r="K4405">
        <v>11.57</v>
      </c>
      <c r="L4405" t="s">
        <v>180</v>
      </c>
    </row>
    <row r="4406" spans="1:12" x14ac:dyDescent="0.3">
      <c r="A4406" t="s">
        <v>68</v>
      </c>
      <c r="B4406" t="s">
        <v>191</v>
      </c>
      <c r="C4406" t="s">
        <v>119</v>
      </c>
      <c r="D4406">
        <v>2006</v>
      </c>
      <c r="G4406" t="s">
        <v>29</v>
      </c>
      <c r="I4406" t="s">
        <v>171</v>
      </c>
      <c r="J4406" t="s">
        <v>108</v>
      </c>
      <c r="K4406">
        <v>9.49</v>
      </c>
      <c r="L4406" t="s">
        <v>180</v>
      </c>
    </row>
    <row r="4407" spans="1:12" x14ac:dyDescent="0.3">
      <c r="A4407" t="s">
        <v>68</v>
      </c>
      <c r="B4407" t="s">
        <v>191</v>
      </c>
      <c r="C4407" t="s">
        <v>119</v>
      </c>
      <c r="D4407">
        <v>2006</v>
      </c>
      <c r="G4407" t="s">
        <v>29</v>
      </c>
      <c r="I4407" t="s">
        <v>171</v>
      </c>
      <c r="J4407" t="s">
        <v>32</v>
      </c>
      <c r="K4407">
        <v>1.6</v>
      </c>
      <c r="L4407" t="s">
        <v>180</v>
      </c>
    </row>
    <row r="4408" spans="1:12" x14ac:dyDescent="0.3">
      <c r="A4408" t="s">
        <v>68</v>
      </c>
      <c r="B4408" t="s">
        <v>191</v>
      </c>
      <c r="C4408" t="s">
        <v>119</v>
      </c>
      <c r="D4408">
        <v>2006</v>
      </c>
      <c r="G4408" t="s">
        <v>29</v>
      </c>
      <c r="I4408" t="s">
        <v>171</v>
      </c>
      <c r="J4408" t="s">
        <v>235</v>
      </c>
      <c r="K4408">
        <v>0.48</v>
      </c>
      <c r="L4408" t="s">
        <v>180</v>
      </c>
    </row>
    <row r="4409" spans="1:12" x14ac:dyDescent="0.3">
      <c r="A4409" t="s">
        <v>68</v>
      </c>
      <c r="B4409" t="s">
        <v>191</v>
      </c>
      <c r="C4409" t="s">
        <v>119</v>
      </c>
      <c r="D4409">
        <v>2006</v>
      </c>
      <c r="G4409" t="s">
        <v>59</v>
      </c>
      <c r="I4409" t="s">
        <v>171</v>
      </c>
      <c r="J4409" t="s">
        <v>94</v>
      </c>
      <c r="K4409">
        <v>7.5</v>
      </c>
      <c r="L4409" t="s">
        <v>180</v>
      </c>
    </row>
    <row r="4410" spans="1:12" x14ac:dyDescent="0.3">
      <c r="A4410" t="s">
        <v>68</v>
      </c>
      <c r="B4410" t="s">
        <v>191</v>
      </c>
      <c r="C4410" t="s">
        <v>119</v>
      </c>
      <c r="D4410">
        <v>2006</v>
      </c>
      <c r="G4410" t="s">
        <v>59</v>
      </c>
      <c r="I4410" t="s">
        <v>171</v>
      </c>
      <c r="J4410" t="s">
        <v>108</v>
      </c>
      <c r="K4410">
        <v>6.35</v>
      </c>
      <c r="L4410" t="s">
        <v>180</v>
      </c>
    </row>
    <row r="4411" spans="1:12" x14ac:dyDescent="0.3">
      <c r="A4411" t="s">
        <v>68</v>
      </c>
      <c r="B4411" t="s">
        <v>191</v>
      </c>
      <c r="C4411" t="s">
        <v>119</v>
      </c>
      <c r="D4411">
        <v>2006</v>
      </c>
      <c r="G4411" t="s">
        <v>59</v>
      </c>
      <c r="I4411" t="s">
        <v>171</v>
      </c>
      <c r="J4411" t="s">
        <v>32</v>
      </c>
      <c r="K4411">
        <v>1.1499999999999999</v>
      </c>
      <c r="L4411" t="s">
        <v>180</v>
      </c>
    </row>
    <row r="4412" spans="1:12" x14ac:dyDescent="0.3">
      <c r="A4412" t="s">
        <v>68</v>
      </c>
      <c r="B4412" t="s">
        <v>191</v>
      </c>
      <c r="C4412" t="s">
        <v>119</v>
      </c>
      <c r="D4412">
        <v>2006</v>
      </c>
      <c r="G4412" t="s">
        <v>59</v>
      </c>
      <c r="I4412" t="s">
        <v>171</v>
      </c>
      <c r="J4412" t="s">
        <v>235</v>
      </c>
      <c r="K4412">
        <v>0</v>
      </c>
      <c r="L4412" t="s">
        <v>180</v>
      </c>
    </row>
    <row r="4413" spans="1:12" x14ac:dyDescent="0.3">
      <c r="A4413" t="s">
        <v>68</v>
      </c>
      <c r="B4413" t="s">
        <v>191</v>
      </c>
      <c r="C4413" t="s">
        <v>119</v>
      </c>
      <c r="D4413">
        <v>2006</v>
      </c>
      <c r="G4413" t="s">
        <v>60</v>
      </c>
      <c r="I4413" t="s">
        <v>171</v>
      </c>
      <c r="J4413" t="s">
        <v>94</v>
      </c>
      <c r="K4413">
        <v>11.910000000000002</v>
      </c>
      <c r="L4413" t="s">
        <v>180</v>
      </c>
    </row>
    <row r="4414" spans="1:12" x14ac:dyDescent="0.3">
      <c r="A4414" t="s">
        <v>68</v>
      </c>
      <c r="B4414" t="s">
        <v>191</v>
      </c>
      <c r="C4414" t="s">
        <v>119</v>
      </c>
      <c r="D4414">
        <v>2006</v>
      </c>
      <c r="G4414" t="s">
        <v>60</v>
      </c>
      <c r="I4414" t="s">
        <v>171</v>
      </c>
      <c r="J4414" t="s">
        <v>108</v>
      </c>
      <c r="K4414">
        <v>9.0500000000000007</v>
      </c>
      <c r="L4414" t="s">
        <v>180</v>
      </c>
    </row>
    <row r="4415" spans="1:12" x14ac:dyDescent="0.3">
      <c r="A4415" t="s">
        <v>68</v>
      </c>
      <c r="B4415" t="s">
        <v>191</v>
      </c>
      <c r="C4415" t="s">
        <v>119</v>
      </c>
      <c r="D4415">
        <v>2006</v>
      </c>
      <c r="G4415" t="s">
        <v>60</v>
      </c>
      <c r="I4415" t="s">
        <v>171</v>
      </c>
      <c r="J4415" t="s">
        <v>32</v>
      </c>
      <c r="K4415">
        <v>1.62</v>
      </c>
      <c r="L4415" t="s">
        <v>180</v>
      </c>
    </row>
    <row r="4416" spans="1:12" x14ac:dyDescent="0.3">
      <c r="A4416" t="s">
        <v>68</v>
      </c>
      <c r="B4416" t="s">
        <v>191</v>
      </c>
      <c r="C4416" t="s">
        <v>119</v>
      </c>
      <c r="D4416">
        <v>2006</v>
      </c>
      <c r="G4416" t="s">
        <v>60</v>
      </c>
      <c r="I4416" t="s">
        <v>171</v>
      </c>
      <c r="J4416" t="s">
        <v>235</v>
      </c>
      <c r="K4416">
        <v>1.24</v>
      </c>
      <c r="L4416" t="s">
        <v>180</v>
      </c>
    </row>
    <row r="4417" spans="1:12" x14ac:dyDescent="0.3">
      <c r="A4417" t="s">
        <v>68</v>
      </c>
      <c r="B4417" t="s">
        <v>191</v>
      </c>
      <c r="C4417" t="s">
        <v>119</v>
      </c>
      <c r="D4417">
        <v>2006</v>
      </c>
      <c r="G4417" t="s">
        <v>197</v>
      </c>
      <c r="I4417" t="s">
        <v>171</v>
      </c>
      <c r="J4417" t="s">
        <v>94</v>
      </c>
      <c r="K4417">
        <v>9.7100000000000009</v>
      </c>
      <c r="L4417" t="s">
        <v>180</v>
      </c>
    </row>
    <row r="4418" spans="1:12" x14ac:dyDescent="0.3">
      <c r="A4418" t="s">
        <v>68</v>
      </c>
      <c r="B4418" t="s">
        <v>191</v>
      </c>
      <c r="C4418" t="s">
        <v>119</v>
      </c>
      <c r="D4418">
        <v>2006</v>
      </c>
      <c r="G4418" t="s">
        <v>197</v>
      </c>
      <c r="I4418" t="s">
        <v>171</v>
      </c>
      <c r="J4418" t="s">
        <v>108</v>
      </c>
      <c r="K4418">
        <v>8.09</v>
      </c>
      <c r="L4418" t="s">
        <v>180</v>
      </c>
    </row>
    <row r="4419" spans="1:12" x14ac:dyDescent="0.3">
      <c r="A4419" t="s">
        <v>68</v>
      </c>
      <c r="B4419" t="s">
        <v>191</v>
      </c>
      <c r="C4419" t="s">
        <v>119</v>
      </c>
      <c r="D4419">
        <v>2006</v>
      </c>
      <c r="G4419" t="s">
        <v>197</v>
      </c>
      <c r="I4419" t="s">
        <v>171</v>
      </c>
      <c r="J4419" t="s">
        <v>32</v>
      </c>
      <c r="K4419">
        <v>1.62</v>
      </c>
      <c r="L4419" t="s">
        <v>180</v>
      </c>
    </row>
    <row r="4420" spans="1:12" x14ac:dyDescent="0.3">
      <c r="A4420" t="s">
        <v>68</v>
      </c>
      <c r="B4420" t="s">
        <v>191</v>
      </c>
      <c r="C4420" t="s">
        <v>119</v>
      </c>
      <c r="D4420">
        <v>2006</v>
      </c>
      <c r="G4420" t="s">
        <v>197</v>
      </c>
      <c r="I4420" t="s">
        <v>171</v>
      </c>
      <c r="J4420" t="s">
        <v>235</v>
      </c>
      <c r="K4420">
        <v>0</v>
      </c>
      <c r="L4420" t="s">
        <v>180</v>
      </c>
    </row>
    <row r="4421" spans="1:12" x14ac:dyDescent="0.3">
      <c r="A4421" t="s">
        <v>68</v>
      </c>
      <c r="B4421" t="s">
        <v>191</v>
      </c>
      <c r="C4421" t="s">
        <v>119</v>
      </c>
      <c r="D4421">
        <v>2006</v>
      </c>
      <c r="G4421" t="s">
        <v>37</v>
      </c>
      <c r="I4421" t="s">
        <v>171</v>
      </c>
      <c r="J4421" t="s">
        <v>94</v>
      </c>
      <c r="K4421">
        <v>14.899999999999999</v>
      </c>
      <c r="L4421" t="s">
        <v>180</v>
      </c>
    </row>
    <row r="4422" spans="1:12" x14ac:dyDescent="0.3">
      <c r="A4422" t="s">
        <v>68</v>
      </c>
      <c r="B4422" t="s">
        <v>191</v>
      </c>
      <c r="C4422" t="s">
        <v>119</v>
      </c>
      <c r="D4422">
        <v>2006</v>
      </c>
      <c r="G4422" t="s">
        <v>37</v>
      </c>
      <c r="I4422" t="s">
        <v>171</v>
      </c>
      <c r="J4422" t="s">
        <v>108</v>
      </c>
      <c r="K4422">
        <v>12.85</v>
      </c>
      <c r="L4422" t="s">
        <v>180</v>
      </c>
    </row>
    <row r="4423" spans="1:12" x14ac:dyDescent="0.3">
      <c r="A4423" t="s">
        <v>68</v>
      </c>
      <c r="B4423" t="s">
        <v>191</v>
      </c>
      <c r="C4423" t="s">
        <v>119</v>
      </c>
      <c r="D4423">
        <v>2006</v>
      </c>
      <c r="G4423" t="s">
        <v>37</v>
      </c>
      <c r="I4423" t="s">
        <v>171</v>
      </c>
      <c r="J4423" t="s">
        <v>32</v>
      </c>
      <c r="K4423">
        <v>1.78</v>
      </c>
      <c r="L4423" t="s">
        <v>180</v>
      </c>
    </row>
    <row r="4424" spans="1:12" x14ac:dyDescent="0.3">
      <c r="A4424" t="s">
        <v>68</v>
      </c>
      <c r="B4424" t="s">
        <v>191</v>
      </c>
      <c r="C4424" t="s">
        <v>119</v>
      </c>
      <c r="D4424">
        <v>2006</v>
      </c>
      <c r="G4424" t="s">
        <v>37</v>
      </c>
      <c r="I4424" t="s">
        <v>171</v>
      </c>
      <c r="J4424" t="s">
        <v>235</v>
      </c>
      <c r="K4424">
        <v>0.27</v>
      </c>
      <c r="L4424" t="s">
        <v>180</v>
      </c>
    </row>
    <row r="4425" spans="1:12" x14ac:dyDescent="0.3">
      <c r="A4425" t="s">
        <v>68</v>
      </c>
      <c r="B4425" t="s">
        <v>191</v>
      </c>
      <c r="C4425" t="s">
        <v>119</v>
      </c>
      <c r="D4425">
        <v>2006</v>
      </c>
      <c r="G4425" t="s">
        <v>61</v>
      </c>
      <c r="I4425" t="s">
        <v>171</v>
      </c>
      <c r="J4425" t="s">
        <v>94</v>
      </c>
      <c r="K4425">
        <v>21.08</v>
      </c>
      <c r="L4425" t="s">
        <v>180</v>
      </c>
    </row>
    <row r="4426" spans="1:12" x14ac:dyDescent="0.3">
      <c r="A4426" t="s">
        <v>68</v>
      </c>
      <c r="B4426" t="s">
        <v>191</v>
      </c>
      <c r="C4426" t="s">
        <v>119</v>
      </c>
      <c r="D4426">
        <v>2006</v>
      </c>
      <c r="G4426" t="s">
        <v>61</v>
      </c>
      <c r="I4426" t="s">
        <v>171</v>
      </c>
      <c r="J4426" t="s">
        <v>108</v>
      </c>
      <c r="K4426">
        <v>15.48</v>
      </c>
      <c r="L4426" t="s">
        <v>180</v>
      </c>
    </row>
    <row r="4427" spans="1:12" x14ac:dyDescent="0.3">
      <c r="A4427" t="s">
        <v>68</v>
      </c>
      <c r="B4427" t="s">
        <v>191</v>
      </c>
      <c r="C4427" t="s">
        <v>119</v>
      </c>
      <c r="D4427">
        <v>2006</v>
      </c>
      <c r="G4427" t="s">
        <v>61</v>
      </c>
      <c r="I4427" t="s">
        <v>171</v>
      </c>
      <c r="J4427" t="s">
        <v>32</v>
      </c>
      <c r="K4427">
        <v>1.92</v>
      </c>
      <c r="L4427" t="s">
        <v>180</v>
      </c>
    </row>
    <row r="4428" spans="1:12" x14ac:dyDescent="0.3">
      <c r="A4428" t="s">
        <v>68</v>
      </c>
      <c r="B4428" t="s">
        <v>191</v>
      </c>
      <c r="C4428" t="s">
        <v>119</v>
      </c>
      <c r="D4428">
        <v>2006</v>
      </c>
      <c r="G4428" t="s">
        <v>61</v>
      </c>
      <c r="I4428" t="s">
        <v>171</v>
      </c>
      <c r="J4428" t="s">
        <v>235</v>
      </c>
      <c r="K4428">
        <v>3.68</v>
      </c>
      <c r="L4428" t="s">
        <v>180</v>
      </c>
    </row>
    <row r="4429" spans="1:12" x14ac:dyDescent="0.3">
      <c r="A4429" t="s">
        <v>68</v>
      </c>
      <c r="B4429" t="s">
        <v>191</v>
      </c>
      <c r="C4429" t="s">
        <v>119</v>
      </c>
      <c r="D4429">
        <v>2006</v>
      </c>
      <c r="G4429" t="s">
        <v>62</v>
      </c>
      <c r="I4429" t="s">
        <v>171</v>
      </c>
      <c r="J4429" t="s">
        <v>94</v>
      </c>
      <c r="K4429">
        <v>6.9</v>
      </c>
      <c r="L4429" t="s">
        <v>180</v>
      </c>
    </row>
    <row r="4430" spans="1:12" x14ac:dyDescent="0.3">
      <c r="A4430" t="s">
        <v>68</v>
      </c>
      <c r="B4430" t="s">
        <v>191</v>
      </c>
      <c r="C4430" t="s">
        <v>119</v>
      </c>
      <c r="D4430">
        <v>2006</v>
      </c>
      <c r="G4430" t="s">
        <v>62</v>
      </c>
      <c r="I4430" t="s">
        <v>171</v>
      </c>
      <c r="J4430" t="s">
        <v>108</v>
      </c>
      <c r="K4430">
        <v>5.84</v>
      </c>
      <c r="L4430" t="s">
        <v>180</v>
      </c>
    </row>
    <row r="4431" spans="1:12" x14ac:dyDescent="0.3">
      <c r="A4431" t="s">
        <v>68</v>
      </c>
      <c r="B4431" t="s">
        <v>191</v>
      </c>
      <c r="C4431" t="s">
        <v>119</v>
      </c>
      <c r="D4431">
        <v>2006</v>
      </c>
      <c r="G4431" t="s">
        <v>62</v>
      </c>
      <c r="I4431" t="s">
        <v>171</v>
      </c>
      <c r="J4431" t="s">
        <v>32</v>
      </c>
      <c r="K4431">
        <v>1.06</v>
      </c>
      <c r="L4431" t="s">
        <v>180</v>
      </c>
    </row>
    <row r="4432" spans="1:12" x14ac:dyDescent="0.3">
      <c r="A4432" t="s">
        <v>68</v>
      </c>
      <c r="B4432" t="s">
        <v>191</v>
      </c>
      <c r="C4432" t="s">
        <v>119</v>
      </c>
      <c r="D4432">
        <v>2006</v>
      </c>
      <c r="G4432" t="s">
        <v>62</v>
      </c>
      <c r="I4432" t="s">
        <v>171</v>
      </c>
      <c r="J4432" t="s">
        <v>235</v>
      </c>
      <c r="K4432">
        <v>0</v>
      </c>
      <c r="L4432" t="s">
        <v>180</v>
      </c>
    </row>
    <row r="4433" spans="1:12" x14ac:dyDescent="0.3">
      <c r="A4433" t="s">
        <v>68</v>
      </c>
      <c r="B4433" t="s">
        <v>191</v>
      </c>
      <c r="C4433" t="s">
        <v>119</v>
      </c>
      <c r="D4433">
        <v>2006</v>
      </c>
      <c r="G4433" t="s">
        <v>63</v>
      </c>
      <c r="I4433" t="s">
        <v>171</v>
      </c>
      <c r="J4433" t="s">
        <v>94</v>
      </c>
      <c r="K4433">
        <v>7.18</v>
      </c>
      <c r="L4433" t="s">
        <v>180</v>
      </c>
    </row>
    <row r="4434" spans="1:12" x14ac:dyDescent="0.3">
      <c r="A4434" t="s">
        <v>68</v>
      </c>
      <c r="B4434" t="s">
        <v>191</v>
      </c>
      <c r="C4434" t="s">
        <v>119</v>
      </c>
      <c r="D4434">
        <v>2006</v>
      </c>
      <c r="G4434" t="s">
        <v>63</v>
      </c>
      <c r="I4434" t="s">
        <v>171</v>
      </c>
      <c r="J4434" t="s">
        <v>108</v>
      </c>
      <c r="K4434">
        <v>6.09</v>
      </c>
      <c r="L4434" t="s">
        <v>180</v>
      </c>
    </row>
    <row r="4435" spans="1:12" x14ac:dyDescent="0.3">
      <c r="A4435" t="s">
        <v>68</v>
      </c>
      <c r="B4435" t="s">
        <v>191</v>
      </c>
      <c r="C4435" t="s">
        <v>119</v>
      </c>
      <c r="D4435">
        <v>2006</v>
      </c>
      <c r="G4435" t="s">
        <v>63</v>
      </c>
      <c r="I4435" t="s">
        <v>171</v>
      </c>
      <c r="J4435" t="s">
        <v>32</v>
      </c>
      <c r="K4435">
        <v>1.0900000000000001</v>
      </c>
      <c r="L4435" t="s">
        <v>180</v>
      </c>
    </row>
    <row r="4436" spans="1:12" x14ac:dyDescent="0.3">
      <c r="A4436" t="s">
        <v>68</v>
      </c>
      <c r="B4436" t="s">
        <v>191</v>
      </c>
      <c r="C4436" t="s">
        <v>119</v>
      </c>
      <c r="D4436">
        <v>2006</v>
      </c>
      <c r="G4436" t="s">
        <v>63</v>
      </c>
      <c r="I4436" t="s">
        <v>171</v>
      </c>
      <c r="J4436" t="s">
        <v>235</v>
      </c>
      <c r="K4436">
        <v>0</v>
      </c>
      <c r="L4436" t="s">
        <v>180</v>
      </c>
    </row>
    <row r="4437" spans="1:12" x14ac:dyDescent="0.3">
      <c r="A4437" t="s">
        <v>68</v>
      </c>
      <c r="B4437" t="s">
        <v>191</v>
      </c>
      <c r="C4437" t="s">
        <v>119</v>
      </c>
      <c r="D4437">
        <v>2006</v>
      </c>
      <c r="G4437" t="s">
        <v>43</v>
      </c>
      <c r="I4437" t="s">
        <v>171</v>
      </c>
      <c r="J4437" t="s">
        <v>94</v>
      </c>
      <c r="K4437">
        <v>16.03</v>
      </c>
      <c r="L4437" t="s">
        <v>180</v>
      </c>
    </row>
    <row r="4438" spans="1:12" x14ac:dyDescent="0.3">
      <c r="A4438" t="s">
        <v>68</v>
      </c>
      <c r="B4438" t="s">
        <v>191</v>
      </c>
      <c r="C4438" t="s">
        <v>119</v>
      </c>
      <c r="D4438">
        <v>2006</v>
      </c>
      <c r="G4438" t="s">
        <v>43</v>
      </c>
      <c r="I4438" t="s">
        <v>171</v>
      </c>
      <c r="J4438" t="s">
        <v>108</v>
      </c>
      <c r="K4438">
        <v>13.9</v>
      </c>
      <c r="L4438" t="s">
        <v>180</v>
      </c>
    </row>
    <row r="4439" spans="1:12" x14ac:dyDescent="0.3">
      <c r="A4439" t="s">
        <v>68</v>
      </c>
      <c r="B4439" t="s">
        <v>191</v>
      </c>
      <c r="C4439" t="s">
        <v>119</v>
      </c>
      <c r="D4439">
        <v>2006</v>
      </c>
      <c r="G4439" t="s">
        <v>43</v>
      </c>
      <c r="I4439" t="s">
        <v>171</v>
      </c>
      <c r="J4439" t="s">
        <v>32</v>
      </c>
      <c r="K4439">
        <v>0.91</v>
      </c>
      <c r="L4439" t="s">
        <v>180</v>
      </c>
    </row>
    <row r="4440" spans="1:12" x14ac:dyDescent="0.3">
      <c r="A4440" t="s">
        <v>68</v>
      </c>
      <c r="B4440" t="s">
        <v>191</v>
      </c>
      <c r="C4440" t="s">
        <v>119</v>
      </c>
      <c r="D4440">
        <v>2006</v>
      </c>
      <c r="G4440" t="s">
        <v>43</v>
      </c>
      <c r="I4440" t="s">
        <v>171</v>
      </c>
      <c r="J4440" t="s">
        <v>235</v>
      </c>
      <c r="K4440">
        <v>1.22</v>
      </c>
      <c r="L4440" t="s">
        <v>180</v>
      </c>
    </row>
    <row r="4441" spans="1:12" x14ac:dyDescent="0.3">
      <c r="A4441" t="s">
        <v>68</v>
      </c>
      <c r="B4441" t="s">
        <v>191</v>
      </c>
      <c r="C4441" t="s">
        <v>119</v>
      </c>
      <c r="D4441">
        <v>2006</v>
      </c>
      <c r="G4441" t="s">
        <v>64</v>
      </c>
      <c r="I4441" t="s">
        <v>171</v>
      </c>
      <c r="J4441" t="s">
        <v>94</v>
      </c>
      <c r="K4441">
        <v>10.34</v>
      </c>
      <c r="L4441" t="s">
        <v>180</v>
      </c>
    </row>
    <row r="4442" spans="1:12" x14ac:dyDescent="0.3">
      <c r="A4442" t="s">
        <v>68</v>
      </c>
      <c r="B4442" t="s">
        <v>191</v>
      </c>
      <c r="C4442" t="s">
        <v>119</v>
      </c>
      <c r="D4442">
        <v>2006</v>
      </c>
      <c r="G4442" t="s">
        <v>64</v>
      </c>
      <c r="I4442" t="s">
        <v>171</v>
      </c>
      <c r="J4442" t="s">
        <v>108</v>
      </c>
      <c r="K4442">
        <v>9.85</v>
      </c>
      <c r="L4442" t="s">
        <v>180</v>
      </c>
    </row>
    <row r="4443" spans="1:12" x14ac:dyDescent="0.3">
      <c r="A4443" t="s">
        <v>68</v>
      </c>
      <c r="B4443" t="s">
        <v>191</v>
      </c>
      <c r="C4443" t="s">
        <v>119</v>
      </c>
      <c r="D4443">
        <v>2006</v>
      </c>
      <c r="G4443" t="s">
        <v>64</v>
      </c>
      <c r="I4443" t="s">
        <v>171</v>
      </c>
      <c r="J4443" t="s">
        <v>32</v>
      </c>
      <c r="K4443">
        <v>0.49</v>
      </c>
      <c r="L4443" t="s">
        <v>180</v>
      </c>
    </row>
    <row r="4444" spans="1:12" x14ac:dyDescent="0.3">
      <c r="A4444" t="s">
        <v>68</v>
      </c>
      <c r="B4444" t="s">
        <v>191</v>
      </c>
      <c r="C4444" t="s">
        <v>119</v>
      </c>
      <c r="D4444">
        <v>2006</v>
      </c>
      <c r="G4444" t="s">
        <v>64</v>
      </c>
      <c r="I4444" t="s">
        <v>171</v>
      </c>
      <c r="J4444" t="s">
        <v>235</v>
      </c>
      <c r="K4444">
        <v>0</v>
      </c>
      <c r="L4444" t="s">
        <v>180</v>
      </c>
    </row>
    <row r="4445" spans="1:12" x14ac:dyDescent="0.3">
      <c r="A4445" t="s">
        <v>68</v>
      </c>
      <c r="B4445" t="s">
        <v>191</v>
      </c>
      <c r="C4445" t="s">
        <v>119</v>
      </c>
      <c r="D4445">
        <v>2006</v>
      </c>
      <c r="G4445" t="s">
        <v>198</v>
      </c>
      <c r="I4445" t="s">
        <v>171</v>
      </c>
      <c r="J4445" t="s">
        <v>94</v>
      </c>
      <c r="K4445">
        <v>21.3</v>
      </c>
      <c r="L4445" t="s">
        <v>180</v>
      </c>
    </row>
    <row r="4446" spans="1:12" x14ac:dyDescent="0.3">
      <c r="A4446" t="s">
        <v>68</v>
      </c>
      <c r="B4446" t="s">
        <v>191</v>
      </c>
      <c r="C4446" t="s">
        <v>119</v>
      </c>
      <c r="D4446">
        <v>2006</v>
      </c>
      <c r="G4446" t="s">
        <v>198</v>
      </c>
      <c r="I4446" t="s">
        <v>171</v>
      </c>
      <c r="J4446" t="s">
        <v>108</v>
      </c>
      <c r="K4446">
        <v>12.4</v>
      </c>
      <c r="L4446" t="s">
        <v>180</v>
      </c>
    </row>
    <row r="4447" spans="1:12" x14ac:dyDescent="0.3">
      <c r="A4447" t="s">
        <v>68</v>
      </c>
      <c r="B4447" t="s">
        <v>191</v>
      </c>
      <c r="C4447" t="s">
        <v>119</v>
      </c>
      <c r="D4447">
        <v>2006</v>
      </c>
      <c r="G4447" t="s">
        <v>198</v>
      </c>
      <c r="I4447" t="s">
        <v>171</v>
      </c>
      <c r="J4447" t="s">
        <v>32</v>
      </c>
      <c r="K4447">
        <v>3.2</v>
      </c>
      <c r="L4447" t="s">
        <v>180</v>
      </c>
    </row>
    <row r="4448" spans="1:12" x14ac:dyDescent="0.3">
      <c r="A4448" t="s">
        <v>68</v>
      </c>
      <c r="B4448" t="s">
        <v>191</v>
      </c>
      <c r="C4448" t="s">
        <v>119</v>
      </c>
      <c r="D4448">
        <v>2006</v>
      </c>
      <c r="G4448" t="s">
        <v>198</v>
      </c>
      <c r="I4448" t="s">
        <v>171</v>
      </c>
      <c r="J4448" t="s">
        <v>235</v>
      </c>
      <c r="K4448">
        <v>5.7</v>
      </c>
      <c r="L4448" t="s">
        <v>180</v>
      </c>
    </row>
    <row r="4449" spans="1:12" x14ac:dyDescent="0.3">
      <c r="A4449" t="s">
        <v>68</v>
      </c>
      <c r="B4449" t="s">
        <v>191</v>
      </c>
      <c r="C4449" t="s">
        <v>119</v>
      </c>
      <c r="D4449">
        <v>2006</v>
      </c>
      <c r="G4449" t="s">
        <v>38</v>
      </c>
      <c r="I4449" t="s">
        <v>171</v>
      </c>
      <c r="J4449" t="s">
        <v>94</v>
      </c>
      <c r="K4449">
        <v>14.39</v>
      </c>
      <c r="L4449" t="s">
        <v>180</v>
      </c>
    </row>
    <row r="4450" spans="1:12" x14ac:dyDescent="0.3">
      <c r="A4450" t="s">
        <v>68</v>
      </c>
      <c r="B4450" t="s">
        <v>191</v>
      </c>
      <c r="C4450" t="s">
        <v>119</v>
      </c>
      <c r="D4450">
        <v>2006</v>
      </c>
      <c r="G4450" t="s">
        <v>38</v>
      </c>
      <c r="I4450" t="s">
        <v>171</v>
      </c>
      <c r="J4450" t="s">
        <v>108</v>
      </c>
      <c r="K4450">
        <v>9.8000000000000007</v>
      </c>
      <c r="L4450" t="s">
        <v>180</v>
      </c>
    </row>
    <row r="4451" spans="1:12" x14ac:dyDescent="0.3">
      <c r="A4451" t="s">
        <v>68</v>
      </c>
      <c r="B4451" t="s">
        <v>191</v>
      </c>
      <c r="C4451" t="s">
        <v>119</v>
      </c>
      <c r="D4451">
        <v>2006</v>
      </c>
      <c r="G4451" t="s">
        <v>38</v>
      </c>
      <c r="I4451" t="s">
        <v>171</v>
      </c>
      <c r="J4451" t="s">
        <v>32</v>
      </c>
      <c r="K4451">
        <v>2.4</v>
      </c>
      <c r="L4451" t="s">
        <v>180</v>
      </c>
    </row>
    <row r="4452" spans="1:12" x14ac:dyDescent="0.3">
      <c r="A4452" t="s">
        <v>68</v>
      </c>
      <c r="B4452" t="s">
        <v>191</v>
      </c>
      <c r="C4452" t="s">
        <v>119</v>
      </c>
      <c r="D4452">
        <v>2006</v>
      </c>
      <c r="G4452" t="s">
        <v>38</v>
      </c>
      <c r="I4452" t="s">
        <v>171</v>
      </c>
      <c r="J4452" t="s">
        <v>235</v>
      </c>
      <c r="K4452">
        <v>2.19</v>
      </c>
      <c r="L4452" t="s">
        <v>180</v>
      </c>
    </row>
    <row r="4453" spans="1:12" x14ac:dyDescent="0.3">
      <c r="A4453" t="s">
        <v>68</v>
      </c>
      <c r="B4453" t="s">
        <v>191</v>
      </c>
      <c r="C4453" t="s">
        <v>119</v>
      </c>
      <c r="D4453">
        <v>2006</v>
      </c>
      <c r="G4453" t="s">
        <v>65</v>
      </c>
      <c r="I4453" t="s">
        <v>171</v>
      </c>
      <c r="J4453" t="s">
        <v>94</v>
      </c>
      <c r="K4453">
        <v>11.370000000000001</v>
      </c>
      <c r="L4453" t="s">
        <v>180</v>
      </c>
    </row>
    <row r="4454" spans="1:12" x14ac:dyDescent="0.3">
      <c r="A4454" t="s">
        <v>68</v>
      </c>
      <c r="B4454" t="s">
        <v>191</v>
      </c>
      <c r="C4454" t="s">
        <v>119</v>
      </c>
      <c r="D4454">
        <v>2006</v>
      </c>
      <c r="G4454" t="s">
        <v>65</v>
      </c>
      <c r="I4454" t="s">
        <v>171</v>
      </c>
      <c r="J4454" t="s">
        <v>108</v>
      </c>
      <c r="K4454">
        <v>8.82</v>
      </c>
      <c r="L4454" t="s">
        <v>180</v>
      </c>
    </row>
    <row r="4455" spans="1:12" x14ac:dyDescent="0.3">
      <c r="A4455" t="s">
        <v>68</v>
      </c>
      <c r="B4455" t="s">
        <v>191</v>
      </c>
      <c r="C4455" t="s">
        <v>119</v>
      </c>
      <c r="D4455">
        <v>2006</v>
      </c>
      <c r="G4455" t="s">
        <v>65</v>
      </c>
      <c r="I4455" t="s">
        <v>171</v>
      </c>
      <c r="J4455" t="s">
        <v>32</v>
      </c>
      <c r="K4455">
        <v>2.0499999999999998</v>
      </c>
      <c r="L4455" t="s">
        <v>180</v>
      </c>
    </row>
    <row r="4456" spans="1:12" x14ac:dyDescent="0.3">
      <c r="A4456" t="s">
        <v>68</v>
      </c>
      <c r="B4456" t="s">
        <v>191</v>
      </c>
      <c r="C4456" t="s">
        <v>119</v>
      </c>
      <c r="D4456">
        <v>2006</v>
      </c>
      <c r="G4456" t="s">
        <v>65</v>
      </c>
      <c r="I4456" t="s">
        <v>171</v>
      </c>
      <c r="J4456" t="s">
        <v>235</v>
      </c>
      <c r="K4456">
        <v>0.5</v>
      </c>
      <c r="L4456" t="s">
        <v>180</v>
      </c>
    </row>
    <row r="4457" spans="1:12" x14ac:dyDescent="0.3">
      <c r="A4457" t="s">
        <v>68</v>
      </c>
      <c r="B4457" t="s">
        <v>191</v>
      </c>
      <c r="C4457" t="s">
        <v>119</v>
      </c>
      <c r="D4457">
        <v>2006</v>
      </c>
      <c r="G4457" t="s">
        <v>39</v>
      </c>
      <c r="I4457" t="s">
        <v>171</v>
      </c>
      <c r="J4457" t="s">
        <v>94</v>
      </c>
      <c r="K4457">
        <v>14.1</v>
      </c>
      <c r="L4457" t="s">
        <v>180</v>
      </c>
    </row>
    <row r="4458" spans="1:12" x14ac:dyDescent="0.3">
      <c r="A4458" t="s">
        <v>68</v>
      </c>
      <c r="B4458" t="s">
        <v>191</v>
      </c>
      <c r="C4458" t="s">
        <v>119</v>
      </c>
      <c r="D4458">
        <v>2006</v>
      </c>
      <c r="G4458" t="s">
        <v>39</v>
      </c>
      <c r="I4458" t="s">
        <v>171</v>
      </c>
      <c r="J4458" t="s">
        <v>108</v>
      </c>
      <c r="K4458">
        <v>13.4</v>
      </c>
      <c r="L4458" t="s">
        <v>180</v>
      </c>
    </row>
    <row r="4459" spans="1:12" x14ac:dyDescent="0.3">
      <c r="A4459" t="s">
        <v>68</v>
      </c>
      <c r="B4459" t="s">
        <v>191</v>
      </c>
      <c r="C4459" t="s">
        <v>119</v>
      </c>
      <c r="D4459">
        <v>2006</v>
      </c>
      <c r="G4459" t="s">
        <v>39</v>
      </c>
      <c r="I4459" t="s">
        <v>171</v>
      </c>
      <c r="J4459" t="s">
        <v>32</v>
      </c>
      <c r="K4459">
        <v>0.6</v>
      </c>
      <c r="L4459" t="s">
        <v>180</v>
      </c>
    </row>
    <row r="4460" spans="1:12" x14ac:dyDescent="0.3">
      <c r="A4460" t="s">
        <v>68</v>
      </c>
      <c r="B4460" t="s">
        <v>191</v>
      </c>
      <c r="C4460" t="s">
        <v>119</v>
      </c>
      <c r="D4460">
        <v>2006</v>
      </c>
      <c r="G4460" t="s">
        <v>39</v>
      </c>
      <c r="I4460" t="s">
        <v>171</v>
      </c>
      <c r="J4460" t="s">
        <v>235</v>
      </c>
      <c r="K4460">
        <v>0.1</v>
      </c>
      <c r="L4460" t="s">
        <v>180</v>
      </c>
    </row>
    <row r="4461" spans="1:12" x14ac:dyDescent="0.3">
      <c r="A4461" t="s">
        <v>68</v>
      </c>
      <c r="B4461" t="s">
        <v>191</v>
      </c>
      <c r="C4461" t="s">
        <v>119</v>
      </c>
      <c r="D4461">
        <v>2006</v>
      </c>
      <c r="G4461" t="s">
        <v>66</v>
      </c>
      <c r="I4461" t="s">
        <v>171</v>
      </c>
      <c r="J4461" t="s">
        <v>94</v>
      </c>
      <c r="K4461">
        <v>14.2</v>
      </c>
      <c r="L4461" t="s">
        <v>180</v>
      </c>
    </row>
    <row r="4462" spans="1:12" x14ac:dyDescent="0.3">
      <c r="A4462" t="s">
        <v>68</v>
      </c>
      <c r="B4462" t="s">
        <v>191</v>
      </c>
      <c r="C4462" t="s">
        <v>119</v>
      </c>
      <c r="D4462">
        <v>2006</v>
      </c>
      <c r="G4462" t="s">
        <v>66</v>
      </c>
      <c r="I4462" t="s">
        <v>171</v>
      </c>
      <c r="J4462" t="s">
        <v>108</v>
      </c>
      <c r="K4462">
        <v>11.93</v>
      </c>
      <c r="L4462" t="s">
        <v>180</v>
      </c>
    </row>
    <row r="4463" spans="1:12" x14ac:dyDescent="0.3">
      <c r="A4463" t="s">
        <v>68</v>
      </c>
      <c r="B4463" t="s">
        <v>191</v>
      </c>
      <c r="C4463" t="s">
        <v>119</v>
      </c>
      <c r="D4463">
        <v>2006</v>
      </c>
      <c r="G4463" t="s">
        <v>66</v>
      </c>
      <c r="I4463" t="s">
        <v>171</v>
      </c>
      <c r="J4463" t="s">
        <v>32</v>
      </c>
      <c r="K4463">
        <v>2.27</v>
      </c>
      <c r="L4463" t="s">
        <v>180</v>
      </c>
    </row>
    <row r="4464" spans="1:12" x14ac:dyDescent="0.3">
      <c r="A4464" t="s">
        <v>68</v>
      </c>
      <c r="B4464" t="s">
        <v>191</v>
      </c>
      <c r="C4464" t="s">
        <v>119</v>
      </c>
      <c r="D4464">
        <v>2006</v>
      </c>
      <c r="G4464" t="s">
        <v>66</v>
      </c>
      <c r="I4464" t="s">
        <v>171</v>
      </c>
      <c r="J4464" t="s">
        <v>235</v>
      </c>
      <c r="K4464">
        <v>0</v>
      </c>
      <c r="L4464" t="s">
        <v>180</v>
      </c>
    </row>
    <row r="4465" spans="1:12" x14ac:dyDescent="0.3">
      <c r="A4465" t="s">
        <v>68</v>
      </c>
      <c r="B4465" t="s">
        <v>191</v>
      </c>
      <c r="C4465" t="s">
        <v>119</v>
      </c>
      <c r="D4465">
        <v>2006</v>
      </c>
      <c r="G4465" t="s">
        <v>67</v>
      </c>
      <c r="I4465" t="s">
        <v>171</v>
      </c>
      <c r="J4465" t="s">
        <v>94</v>
      </c>
      <c r="K4465">
        <v>10.48</v>
      </c>
      <c r="L4465" t="s">
        <v>180</v>
      </c>
    </row>
    <row r="4466" spans="1:12" x14ac:dyDescent="0.3">
      <c r="A4466" t="s">
        <v>68</v>
      </c>
      <c r="B4466" t="s">
        <v>191</v>
      </c>
      <c r="C4466" t="s">
        <v>119</v>
      </c>
      <c r="D4466">
        <v>2006</v>
      </c>
      <c r="G4466" t="s">
        <v>67</v>
      </c>
      <c r="I4466" t="s">
        <v>171</v>
      </c>
      <c r="J4466" t="s">
        <v>108</v>
      </c>
      <c r="K4466">
        <v>8.73</v>
      </c>
      <c r="L4466" t="s">
        <v>180</v>
      </c>
    </row>
    <row r="4467" spans="1:12" x14ac:dyDescent="0.3">
      <c r="A4467" t="s">
        <v>68</v>
      </c>
      <c r="B4467" t="s">
        <v>191</v>
      </c>
      <c r="C4467" t="s">
        <v>119</v>
      </c>
      <c r="D4467">
        <v>2006</v>
      </c>
      <c r="G4467" t="s">
        <v>67</v>
      </c>
      <c r="I4467" t="s">
        <v>171</v>
      </c>
      <c r="J4467" t="s">
        <v>32</v>
      </c>
      <c r="K4467">
        <v>1.75</v>
      </c>
      <c r="L4467" t="s">
        <v>180</v>
      </c>
    </row>
    <row r="4468" spans="1:12" x14ac:dyDescent="0.3">
      <c r="A4468" t="s">
        <v>68</v>
      </c>
      <c r="B4468" t="s">
        <v>191</v>
      </c>
      <c r="C4468" t="s">
        <v>119</v>
      </c>
      <c r="D4468">
        <v>2006</v>
      </c>
      <c r="G4468" t="s">
        <v>67</v>
      </c>
      <c r="I4468" t="s">
        <v>171</v>
      </c>
      <c r="J4468" t="s">
        <v>235</v>
      </c>
      <c r="K4468">
        <v>0</v>
      </c>
      <c r="L4468" t="s">
        <v>180</v>
      </c>
    </row>
    <row r="4469" spans="1:12" x14ac:dyDescent="0.3">
      <c r="A4469" t="s">
        <v>68</v>
      </c>
      <c r="B4469" t="s">
        <v>191</v>
      </c>
      <c r="C4469" t="s">
        <v>119</v>
      </c>
      <c r="D4469">
        <v>2006</v>
      </c>
      <c r="G4469" t="s">
        <v>40</v>
      </c>
      <c r="I4469" t="s">
        <v>171</v>
      </c>
      <c r="J4469" t="s">
        <v>94</v>
      </c>
      <c r="K4469">
        <v>10.99</v>
      </c>
      <c r="L4469" t="s">
        <v>180</v>
      </c>
    </row>
    <row r="4470" spans="1:12" x14ac:dyDescent="0.3">
      <c r="A4470" t="s">
        <v>68</v>
      </c>
      <c r="B4470" t="s">
        <v>191</v>
      </c>
      <c r="C4470" t="s">
        <v>119</v>
      </c>
      <c r="D4470">
        <v>2006</v>
      </c>
      <c r="G4470" t="s">
        <v>40</v>
      </c>
      <c r="I4470" t="s">
        <v>171</v>
      </c>
      <c r="J4470" t="s">
        <v>108</v>
      </c>
      <c r="K4470">
        <v>8.26</v>
      </c>
      <c r="L4470" t="s">
        <v>180</v>
      </c>
    </row>
    <row r="4471" spans="1:12" x14ac:dyDescent="0.3">
      <c r="A4471" t="s">
        <v>68</v>
      </c>
      <c r="B4471" t="s">
        <v>191</v>
      </c>
      <c r="C4471" t="s">
        <v>119</v>
      </c>
      <c r="D4471">
        <v>2006</v>
      </c>
      <c r="G4471" t="s">
        <v>40</v>
      </c>
      <c r="I4471" t="s">
        <v>171</v>
      </c>
      <c r="J4471" t="s">
        <v>32</v>
      </c>
      <c r="K4471">
        <v>1.98</v>
      </c>
      <c r="L4471" t="s">
        <v>180</v>
      </c>
    </row>
    <row r="4472" spans="1:12" x14ac:dyDescent="0.3">
      <c r="A4472" t="s">
        <v>68</v>
      </c>
      <c r="B4472" t="s">
        <v>191</v>
      </c>
      <c r="C4472" t="s">
        <v>119</v>
      </c>
      <c r="D4472">
        <v>2006</v>
      </c>
      <c r="G4472" t="s">
        <v>40</v>
      </c>
      <c r="I4472" t="s">
        <v>171</v>
      </c>
      <c r="J4472" t="s">
        <v>235</v>
      </c>
      <c r="K4472">
        <v>0.75</v>
      </c>
      <c r="L4472" t="s">
        <v>180</v>
      </c>
    </row>
    <row r="4473" spans="1:12" x14ac:dyDescent="0.3">
      <c r="A4473" t="s">
        <v>68</v>
      </c>
      <c r="B4473" t="s">
        <v>191</v>
      </c>
      <c r="C4473" t="s">
        <v>119</v>
      </c>
      <c r="D4473">
        <v>2006</v>
      </c>
      <c r="G4473" t="s">
        <v>41</v>
      </c>
      <c r="I4473" t="s">
        <v>171</v>
      </c>
      <c r="J4473" t="s">
        <v>94</v>
      </c>
      <c r="K4473">
        <v>15.610000000000001</v>
      </c>
      <c r="L4473" t="s">
        <v>180</v>
      </c>
    </row>
    <row r="4474" spans="1:12" x14ac:dyDescent="0.3">
      <c r="A4474" t="s">
        <v>68</v>
      </c>
      <c r="B4474" t="s">
        <v>191</v>
      </c>
      <c r="C4474" t="s">
        <v>119</v>
      </c>
      <c r="D4474">
        <v>2006</v>
      </c>
      <c r="G4474" t="s">
        <v>41</v>
      </c>
      <c r="I4474" t="s">
        <v>171</v>
      </c>
      <c r="J4474" t="s">
        <v>108</v>
      </c>
      <c r="K4474">
        <v>9.75</v>
      </c>
      <c r="L4474" t="s">
        <v>180</v>
      </c>
    </row>
    <row r="4475" spans="1:12" x14ac:dyDescent="0.3">
      <c r="A4475" t="s">
        <v>68</v>
      </c>
      <c r="B4475" t="s">
        <v>191</v>
      </c>
      <c r="C4475" t="s">
        <v>119</v>
      </c>
      <c r="D4475">
        <v>2006</v>
      </c>
      <c r="G4475" t="s">
        <v>41</v>
      </c>
      <c r="I4475" t="s">
        <v>171</v>
      </c>
      <c r="J4475" t="s">
        <v>32</v>
      </c>
      <c r="K4475">
        <v>3.12</v>
      </c>
      <c r="L4475" t="s">
        <v>180</v>
      </c>
    </row>
    <row r="4476" spans="1:12" x14ac:dyDescent="0.3">
      <c r="A4476" t="s">
        <v>68</v>
      </c>
      <c r="B4476" t="s">
        <v>191</v>
      </c>
      <c r="C4476" t="s">
        <v>119</v>
      </c>
      <c r="D4476">
        <v>2006</v>
      </c>
      <c r="G4476" t="s">
        <v>41</v>
      </c>
      <c r="I4476" t="s">
        <v>171</v>
      </c>
      <c r="J4476" t="s">
        <v>235</v>
      </c>
      <c r="K4476">
        <v>2.74</v>
      </c>
      <c r="L4476" t="s">
        <v>180</v>
      </c>
    </row>
    <row r="4477" spans="1:12" x14ac:dyDescent="0.3">
      <c r="A4477" t="s">
        <v>68</v>
      </c>
      <c r="B4477" t="s">
        <v>191</v>
      </c>
      <c r="C4477" t="s">
        <v>119</v>
      </c>
      <c r="D4477">
        <v>2006</v>
      </c>
      <c r="G4477" t="s">
        <v>42</v>
      </c>
      <c r="I4477" t="s">
        <v>171</v>
      </c>
      <c r="J4477" t="s">
        <v>94</v>
      </c>
      <c r="K4477">
        <v>11.59</v>
      </c>
      <c r="L4477" t="s">
        <v>180</v>
      </c>
    </row>
    <row r="4478" spans="1:12" x14ac:dyDescent="0.3">
      <c r="A4478" t="s">
        <v>68</v>
      </c>
      <c r="B4478" t="s">
        <v>191</v>
      </c>
      <c r="C4478" t="s">
        <v>119</v>
      </c>
      <c r="D4478">
        <v>2006</v>
      </c>
      <c r="G4478" t="s">
        <v>42</v>
      </c>
      <c r="I4478" t="s">
        <v>171</v>
      </c>
      <c r="J4478" t="s">
        <v>108</v>
      </c>
      <c r="K4478">
        <v>11.03</v>
      </c>
      <c r="L4478" t="s">
        <v>180</v>
      </c>
    </row>
    <row r="4479" spans="1:12" x14ac:dyDescent="0.3">
      <c r="A4479" t="s">
        <v>68</v>
      </c>
      <c r="B4479" t="s">
        <v>191</v>
      </c>
      <c r="C4479" t="s">
        <v>119</v>
      </c>
      <c r="D4479">
        <v>2006</v>
      </c>
      <c r="G4479" t="s">
        <v>42</v>
      </c>
      <c r="I4479" t="s">
        <v>171</v>
      </c>
      <c r="J4479" t="s">
        <v>32</v>
      </c>
      <c r="K4479">
        <v>0.56000000000000005</v>
      </c>
      <c r="L4479" t="s">
        <v>180</v>
      </c>
    </row>
    <row r="4480" spans="1:12" x14ac:dyDescent="0.3">
      <c r="A4480" t="s">
        <v>68</v>
      </c>
      <c r="B4480" t="s">
        <v>191</v>
      </c>
      <c r="C4480" t="s">
        <v>119</v>
      </c>
      <c r="D4480">
        <v>2006</v>
      </c>
      <c r="G4480" t="s">
        <v>42</v>
      </c>
      <c r="I4480" t="s">
        <v>171</v>
      </c>
      <c r="J4480" t="s">
        <v>235</v>
      </c>
      <c r="K4480">
        <v>0</v>
      </c>
      <c r="L4480" t="s">
        <v>180</v>
      </c>
    </row>
    <row r="4481" spans="1:12" x14ac:dyDescent="0.3">
      <c r="A4481" t="s">
        <v>68</v>
      </c>
      <c r="B4481" t="s">
        <v>191</v>
      </c>
      <c r="C4481" t="s">
        <v>119</v>
      </c>
      <c r="D4481">
        <v>2006</v>
      </c>
      <c r="G4481" t="s">
        <v>196</v>
      </c>
      <c r="I4481" t="s">
        <v>110</v>
      </c>
      <c r="J4481" t="s">
        <v>94</v>
      </c>
      <c r="K4481">
        <v>10.5</v>
      </c>
      <c r="L4481" t="s">
        <v>180</v>
      </c>
    </row>
    <row r="4482" spans="1:12" x14ac:dyDescent="0.3">
      <c r="A4482" t="s">
        <v>68</v>
      </c>
      <c r="B4482" t="s">
        <v>191</v>
      </c>
      <c r="C4482" t="s">
        <v>119</v>
      </c>
      <c r="D4482">
        <v>2006</v>
      </c>
      <c r="G4482" t="s">
        <v>196</v>
      </c>
      <c r="I4482" t="s">
        <v>110</v>
      </c>
      <c r="J4482" t="s">
        <v>108</v>
      </c>
      <c r="K4482">
        <v>9.64</v>
      </c>
      <c r="L4482" t="s">
        <v>180</v>
      </c>
    </row>
    <row r="4483" spans="1:12" x14ac:dyDescent="0.3">
      <c r="A4483" t="s">
        <v>68</v>
      </c>
      <c r="B4483" t="s">
        <v>191</v>
      </c>
      <c r="C4483" t="s">
        <v>119</v>
      </c>
      <c r="D4483">
        <v>2006</v>
      </c>
      <c r="G4483" t="s">
        <v>196</v>
      </c>
      <c r="I4483" t="s">
        <v>110</v>
      </c>
      <c r="J4483" t="s">
        <v>235</v>
      </c>
      <c r="K4483">
        <v>0.86</v>
      </c>
      <c r="L4483" t="s">
        <v>180</v>
      </c>
    </row>
    <row r="4484" spans="1:12" x14ac:dyDescent="0.3">
      <c r="A4484" t="s">
        <v>68</v>
      </c>
      <c r="B4484" t="s">
        <v>191</v>
      </c>
      <c r="C4484" t="s">
        <v>119</v>
      </c>
      <c r="D4484">
        <v>2006</v>
      </c>
      <c r="G4484" t="s">
        <v>58</v>
      </c>
      <c r="I4484" t="s">
        <v>110</v>
      </c>
      <c r="J4484" t="s">
        <v>94</v>
      </c>
      <c r="K4484">
        <v>11.5</v>
      </c>
      <c r="L4484" t="s">
        <v>180</v>
      </c>
    </row>
    <row r="4485" spans="1:12" x14ac:dyDescent="0.3">
      <c r="A4485" t="s">
        <v>68</v>
      </c>
      <c r="B4485" t="s">
        <v>191</v>
      </c>
      <c r="C4485" t="s">
        <v>119</v>
      </c>
      <c r="D4485">
        <v>2006</v>
      </c>
      <c r="G4485" t="s">
        <v>58</v>
      </c>
      <c r="I4485" t="s">
        <v>110</v>
      </c>
      <c r="J4485" t="s">
        <v>108</v>
      </c>
      <c r="K4485">
        <v>11.27</v>
      </c>
      <c r="L4485" t="s">
        <v>180</v>
      </c>
    </row>
    <row r="4486" spans="1:12" x14ac:dyDescent="0.3">
      <c r="A4486" t="s">
        <v>68</v>
      </c>
      <c r="B4486" t="s">
        <v>191</v>
      </c>
      <c r="C4486" t="s">
        <v>119</v>
      </c>
      <c r="D4486">
        <v>2006</v>
      </c>
      <c r="G4486" t="s">
        <v>58</v>
      </c>
      <c r="I4486" t="s">
        <v>110</v>
      </c>
      <c r="J4486" t="s">
        <v>235</v>
      </c>
      <c r="K4486">
        <v>0.23</v>
      </c>
      <c r="L4486" t="s">
        <v>180</v>
      </c>
    </row>
    <row r="4487" spans="1:12" x14ac:dyDescent="0.3">
      <c r="A4487" t="s">
        <v>68</v>
      </c>
      <c r="B4487" t="s">
        <v>191</v>
      </c>
      <c r="C4487" t="s">
        <v>119</v>
      </c>
      <c r="D4487">
        <v>2006</v>
      </c>
      <c r="G4487" t="s">
        <v>199</v>
      </c>
      <c r="I4487" t="s">
        <v>110</v>
      </c>
      <c r="J4487" t="s">
        <v>94</v>
      </c>
      <c r="K4487">
        <v>7.42</v>
      </c>
      <c r="L4487" t="s">
        <v>180</v>
      </c>
    </row>
    <row r="4488" spans="1:12" x14ac:dyDescent="0.3">
      <c r="A4488" t="s">
        <v>68</v>
      </c>
      <c r="B4488" t="s">
        <v>191</v>
      </c>
      <c r="C4488" t="s">
        <v>119</v>
      </c>
      <c r="D4488">
        <v>2006</v>
      </c>
      <c r="G4488" t="s">
        <v>199</v>
      </c>
      <c r="I4488" t="s">
        <v>110</v>
      </c>
      <c r="J4488" t="s">
        <v>108</v>
      </c>
      <c r="K4488">
        <v>7.42</v>
      </c>
      <c r="L4488" t="s">
        <v>180</v>
      </c>
    </row>
    <row r="4489" spans="1:12" x14ac:dyDescent="0.3">
      <c r="A4489" t="s">
        <v>68</v>
      </c>
      <c r="B4489" t="s">
        <v>191</v>
      </c>
      <c r="C4489" t="s">
        <v>119</v>
      </c>
      <c r="D4489">
        <v>2006</v>
      </c>
      <c r="G4489" t="s">
        <v>199</v>
      </c>
      <c r="I4489" t="s">
        <v>110</v>
      </c>
      <c r="J4489" t="s">
        <v>235</v>
      </c>
      <c r="K4489">
        <v>0</v>
      </c>
      <c r="L4489" t="s">
        <v>180</v>
      </c>
    </row>
    <row r="4490" spans="1:12" x14ac:dyDescent="0.3">
      <c r="A4490" t="s">
        <v>68</v>
      </c>
      <c r="B4490" t="s">
        <v>191</v>
      </c>
      <c r="C4490" t="s">
        <v>119</v>
      </c>
      <c r="D4490">
        <v>2006</v>
      </c>
      <c r="G4490" t="s">
        <v>112</v>
      </c>
      <c r="I4490" t="s">
        <v>110</v>
      </c>
      <c r="J4490" t="s">
        <v>94</v>
      </c>
      <c r="K4490">
        <v>9.2900000000000009</v>
      </c>
      <c r="L4490" t="s">
        <v>180</v>
      </c>
    </row>
    <row r="4491" spans="1:12" x14ac:dyDescent="0.3">
      <c r="A4491" t="s">
        <v>68</v>
      </c>
      <c r="B4491" t="s">
        <v>191</v>
      </c>
      <c r="C4491" t="s">
        <v>119</v>
      </c>
      <c r="D4491">
        <v>2006</v>
      </c>
      <c r="G4491" t="s">
        <v>112</v>
      </c>
      <c r="I4491" t="s">
        <v>110</v>
      </c>
      <c r="J4491" t="s">
        <v>108</v>
      </c>
      <c r="K4491">
        <v>8.39</v>
      </c>
      <c r="L4491" t="s">
        <v>180</v>
      </c>
    </row>
    <row r="4492" spans="1:12" x14ac:dyDescent="0.3">
      <c r="A4492" t="s">
        <v>68</v>
      </c>
      <c r="B4492" t="s">
        <v>191</v>
      </c>
      <c r="C4492" t="s">
        <v>119</v>
      </c>
      <c r="D4492">
        <v>2006</v>
      </c>
      <c r="G4492" t="s">
        <v>112</v>
      </c>
      <c r="I4492" t="s">
        <v>110</v>
      </c>
      <c r="J4492" t="s">
        <v>235</v>
      </c>
      <c r="K4492">
        <v>0.9</v>
      </c>
      <c r="L4492" t="s">
        <v>180</v>
      </c>
    </row>
    <row r="4493" spans="1:12" x14ac:dyDescent="0.3">
      <c r="A4493" t="s">
        <v>68</v>
      </c>
      <c r="B4493" t="s">
        <v>191</v>
      </c>
      <c r="C4493" t="s">
        <v>119</v>
      </c>
      <c r="D4493">
        <v>2006</v>
      </c>
      <c r="G4493" t="s">
        <v>35</v>
      </c>
      <c r="I4493" t="s">
        <v>110</v>
      </c>
      <c r="J4493" t="s">
        <v>94</v>
      </c>
      <c r="K4493">
        <v>10.220000000000001</v>
      </c>
      <c r="L4493" t="s">
        <v>180</v>
      </c>
    </row>
    <row r="4494" spans="1:12" x14ac:dyDescent="0.3">
      <c r="A4494" t="s">
        <v>68</v>
      </c>
      <c r="B4494" t="s">
        <v>191</v>
      </c>
      <c r="C4494" t="s">
        <v>119</v>
      </c>
      <c r="D4494">
        <v>2006</v>
      </c>
      <c r="G4494" t="s">
        <v>35</v>
      </c>
      <c r="I4494" t="s">
        <v>110</v>
      </c>
      <c r="J4494" t="s">
        <v>108</v>
      </c>
      <c r="K4494">
        <v>8.99</v>
      </c>
      <c r="L4494" t="s">
        <v>180</v>
      </c>
    </row>
    <row r="4495" spans="1:12" x14ac:dyDescent="0.3">
      <c r="A4495" t="s">
        <v>68</v>
      </c>
      <c r="B4495" t="s">
        <v>191</v>
      </c>
      <c r="C4495" t="s">
        <v>119</v>
      </c>
      <c r="D4495">
        <v>2006</v>
      </c>
      <c r="G4495" t="s">
        <v>35</v>
      </c>
      <c r="I4495" t="s">
        <v>110</v>
      </c>
      <c r="J4495" t="s">
        <v>235</v>
      </c>
      <c r="K4495">
        <v>1.23</v>
      </c>
      <c r="L4495" t="s">
        <v>180</v>
      </c>
    </row>
    <row r="4496" spans="1:12" x14ac:dyDescent="0.3">
      <c r="A4496" t="s">
        <v>68</v>
      </c>
      <c r="B4496" t="s">
        <v>191</v>
      </c>
      <c r="C4496" t="s">
        <v>119</v>
      </c>
      <c r="D4496">
        <v>2006</v>
      </c>
      <c r="G4496" t="s">
        <v>36</v>
      </c>
      <c r="I4496" t="s">
        <v>110</v>
      </c>
      <c r="J4496" t="s">
        <v>94</v>
      </c>
      <c r="K4496">
        <v>6.68</v>
      </c>
      <c r="L4496" t="s">
        <v>180</v>
      </c>
    </row>
    <row r="4497" spans="1:12" x14ac:dyDescent="0.3">
      <c r="A4497" t="s">
        <v>68</v>
      </c>
      <c r="B4497" t="s">
        <v>191</v>
      </c>
      <c r="C4497" t="s">
        <v>119</v>
      </c>
      <c r="D4497">
        <v>2006</v>
      </c>
      <c r="G4497" t="s">
        <v>36</v>
      </c>
      <c r="I4497" t="s">
        <v>110</v>
      </c>
      <c r="J4497" t="s">
        <v>108</v>
      </c>
      <c r="K4497">
        <v>6.68</v>
      </c>
      <c r="L4497" t="s">
        <v>180</v>
      </c>
    </row>
    <row r="4498" spans="1:12" x14ac:dyDescent="0.3">
      <c r="A4498" t="s">
        <v>68</v>
      </c>
      <c r="B4498" t="s">
        <v>191</v>
      </c>
      <c r="C4498" t="s">
        <v>119</v>
      </c>
      <c r="D4498">
        <v>2006</v>
      </c>
      <c r="G4498" t="s">
        <v>36</v>
      </c>
      <c r="I4498" t="s">
        <v>110</v>
      </c>
      <c r="J4498" t="s">
        <v>235</v>
      </c>
      <c r="K4498">
        <v>0</v>
      </c>
      <c r="L4498" t="s">
        <v>180</v>
      </c>
    </row>
    <row r="4499" spans="1:12" x14ac:dyDescent="0.3">
      <c r="A4499" t="s">
        <v>68</v>
      </c>
      <c r="B4499" t="s">
        <v>191</v>
      </c>
      <c r="C4499" t="s">
        <v>119</v>
      </c>
      <c r="D4499">
        <v>2006</v>
      </c>
      <c r="G4499" t="s">
        <v>29</v>
      </c>
      <c r="I4499" t="s">
        <v>110</v>
      </c>
      <c r="J4499" t="s">
        <v>94</v>
      </c>
      <c r="K4499">
        <v>8.0299999999999994</v>
      </c>
      <c r="L4499" t="s">
        <v>180</v>
      </c>
    </row>
    <row r="4500" spans="1:12" x14ac:dyDescent="0.3">
      <c r="A4500" t="s">
        <v>68</v>
      </c>
      <c r="B4500" t="s">
        <v>191</v>
      </c>
      <c r="C4500" t="s">
        <v>119</v>
      </c>
      <c r="D4500">
        <v>2006</v>
      </c>
      <c r="G4500" t="s">
        <v>29</v>
      </c>
      <c r="I4500" t="s">
        <v>110</v>
      </c>
      <c r="J4500" t="s">
        <v>108</v>
      </c>
      <c r="K4500">
        <v>7.63</v>
      </c>
      <c r="L4500" t="s">
        <v>180</v>
      </c>
    </row>
    <row r="4501" spans="1:12" x14ac:dyDescent="0.3">
      <c r="A4501" t="s">
        <v>68</v>
      </c>
      <c r="B4501" t="s">
        <v>191</v>
      </c>
      <c r="C4501" t="s">
        <v>119</v>
      </c>
      <c r="D4501">
        <v>2006</v>
      </c>
      <c r="G4501" t="s">
        <v>29</v>
      </c>
      <c r="I4501" t="s">
        <v>110</v>
      </c>
      <c r="J4501" t="s">
        <v>235</v>
      </c>
      <c r="K4501">
        <v>0.4</v>
      </c>
      <c r="L4501" t="s">
        <v>180</v>
      </c>
    </row>
    <row r="4502" spans="1:12" x14ac:dyDescent="0.3">
      <c r="A4502" t="s">
        <v>68</v>
      </c>
      <c r="B4502" t="s">
        <v>191</v>
      </c>
      <c r="C4502" t="s">
        <v>119</v>
      </c>
      <c r="D4502">
        <v>2006</v>
      </c>
      <c r="G4502" t="s">
        <v>59</v>
      </c>
      <c r="I4502" t="s">
        <v>110</v>
      </c>
      <c r="J4502" t="s">
        <v>94</v>
      </c>
      <c r="K4502">
        <v>5.26</v>
      </c>
      <c r="L4502" t="s">
        <v>180</v>
      </c>
    </row>
    <row r="4503" spans="1:12" x14ac:dyDescent="0.3">
      <c r="A4503" t="s">
        <v>68</v>
      </c>
      <c r="B4503" t="s">
        <v>191</v>
      </c>
      <c r="C4503" t="s">
        <v>119</v>
      </c>
      <c r="D4503">
        <v>2006</v>
      </c>
      <c r="G4503" t="s">
        <v>59</v>
      </c>
      <c r="I4503" t="s">
        <v>110</v>
      </c>
      <c r="J4503" t="s">
        <v>108</v>
      </c>
      <c r="K4503">
        <v>5.26</v>
      </c>
      <c r="L4503" t="s">
        <v>180</v>
      </c>
    </row>
    <row r="4504" spans="1:12" x14ac:dyDescent="0.3">
      <c r="A4504" t="s">
        <v>68</v>
      </c>
      <c r="B4504" t="s">
        <v>191</v>
      </c>
      <c r="C4504" t="s">
        <v>119</v>
      </c>
      <c r="D4504">
        <v>2006</v>
      </c>
      <c r="G4504" t="s">
        <v>59</v>
      </c>
      <c r="I4504" t="s">
        <v>110</v>
      </c>
      <c r="J4504" t="s">
        <v>235</v>
      </c>
      <c r="K4504">
        <v>0</v>
      </c>
      <c r="L4504" t="s">
        <v>180</v>
      </c>
    </row>
    <row r="4505" spans="1:12" x14ac:dyDescent="0.3">
      <c r="A4505" t="s">
        <v>68</v>
      </c>
      <c r="B4505" t="s">
        <v>191</v>
      </c>
      <c r="C4505" t="s">
        <v>119</v>
      </c>
      <c r="D4505">
        <v>2006</v>
      </c>
      <c r="G4505" t="s">
        <v>60</v>
      </c>
      <c r="I4505" t="s">
        <v>110</v>
      </c>
      <c r="J4505" t="s">
        <v>94</v>
      </c>
      <c r="K4505">
        <v>5.78</v>
      </c>
      <c r="L4505" t="s">
        <v>180</v>
      </c>
    </row>
    <row r="4506" spans="1:12" x14ac:dyDescent="0.3">
      <c r="A4506" t="s">
        <v>68</v>
      </c>
      <c r="B4506" t="s">
        <v>191</v>
      </c>
      <c r="C4506" t="s">
        <v>119</v>
      </c>
      <c r="D4506">
        <v>2006</v>
      </c>
      <c r="G4506" t="s">
        <v>60</v>
      </c>
      <c r="I4506" t="s">
        <v>110</v>
      </c>
      <c r="J4506" t="s">
        <v>108</v>
      </c>
      <c r="K4506">
        <v>5.33</v>
      </c>
      <c r="L4506" t="s">
        <v>180</v>
      </c>
    </row>
    <row r="4507" spans="1:12" x14ac:dyDescent="0.3">
      <c r="A4507" t="s">
        <v>68</v>
      </c>
      <c r="B4507" t="s">
        <v>191</v>
      </c>
      <c r="C4507" t="s">
        <v>119</v>
      </c>
      <c r="D4507">
        <v>2006</v>
      </c>
      <c r="G4507" t="s">
        <v>60</v>
      </c>
      <c r="I4507" t="s">
        <v>110</v>
      </c>
      <c r="J4507" t="s">
        <v>235</v>
      </c>
      <c r="K4507">
        <v>0.45</v>
      </c>
      <c r="L4507" t="s">
        <v>180</v>
      </c>
    </row>
    <row r="4508" spans="1:12" x14ac:dyDescent="0.3">
      <c r="A4508" t="s">
        <v>68</v>
      </c>
      <c r="B4508" t="s">
        <v>191</v>
      </c>
      <c r="C4508" t="s">
        <v>119</v>
      </c>
      <c r="D4508">
        <v>2006</v>
      </c>
      <c r="G4508" t="s">
        <v>197</v>
      </c>
      <c r="I4508" t="s">
        <v>110</v>
      </c>
      <c r="J4508" t="s">
        <v>94</v>
      </c>
      <c r="K4508">
        <v>6.5699999999999994</v>
      </c>
      <c r="L4508" t="s">
        <v>180</v>
      </c>
    </row>
    <row r="4509" spans="1:12" x14ac:dyDescent="0.3">
      <c r="A4509" t="s">
        <v>68</v>
      </c>
      <c r="B4509" t="s">
        <v>191</v>
      </c>
      <c r="C4509" t="s">
        <v>119</v>
      </c>
      <c r="D4509">
        <v>2006</v>
      </c>
      <c r="G4509" t="s">
        <v>197</v>
      </c>
      <c r="I4509" t="s">
        <v>110</v>
      </c>
      <c r="J4509" t="s">
        <v>108</v>
      </c>
      <c r="K4509">
        <v>6.51</v>
      </c>
      <c r="L4509" t="s">
        <v>180</v>
      </c>
    </row>
    <row r="4510" spans="1:12" x14ac:dyDescent="0.3">
      <c r="A4510" t="s">
        <v>68</v>
      </c>
      <c r="B4510" t="s">
        <v>191</v>
      </c>
      <c r="C4510" t="s">
        <v>119</v>
      </c>
      <c r="D4510">
        <v>2006</v>
      </c>
      <c r="G4510" t="s">
        <v>197</v>
      </c>
      <c r="I4510" t="s">
        <v>110</v>
      </c>
      <c r="J4510" t="s">
        <v>235</v>
      </c>
      <c r="K4510">
        <v>0.06</v>
      </c>
      <c r="L4510" t="s">
        <v>180</v>
      </c>
    </row>
    <row r="4511" spans="1:12" x14ac:dyDescent="0.3">
      <c r="A4511" t="s">
        <v>68</v>
      </c>
      <c r="B4511" t="s">
        <v>191</v>
      </c>
      <c r="C4511" t="s">
        <v>119</v>
      </c>
      <c r="D4511">
        <v>2006</v>
      </c>
      <c r="G4511" t="s">
        <v>37</v>
      </c>
      <c r="I4511" t="s">
        <v>110</v>
      </c>
      <c r="J4511" t="s">
        <v>94</v>
      </c>
      <c r="K4511">
        <v>10.110000000000001</v>
      </c>
      <c r="L4511" t="s">
        <v>180</v>
      </c>
    </row>
    <row r="4512" spans="1:12" x14ac:dyDescent="0.3">
      <c r="A4512" t="s">
        <v>68</v>
      </c>
      <c r="B4512" t="s">
        <v>191</v>
      </c>
      <c r="C4512" t="s">
        <v>119</v>
      </c>
      <c r="D4512">
        <v>2006</v>
      </c>
      <c r="G4512" t="s">
        <v>37</v>
      </c>
      <c r="I4512" t="s">
        <v>110</v>
      </c>
      <c r="J4512" t="s">
        <v>108</v>
      </c>
      <c r="K4512">
        <v>9.98</v>
      </c>
      <c r="L4512" t="s">
        <v>180</v>
      </c>
    </row>
    <row r="4513" spans="1:12" x14ac:dyDescent="0.3">
      <c r="A4513" t="s">
        <v>68</v>
      </c>
      <c r="B4513" t="s">
        <v>191</v>
      </c>
      <c r="C4513" t="s">
        <v>119</v>
      </c>
      <c r="D4513">
        <v>2006</v>
      </c>
      <c r="G4513" t="s">
        <v>37</v>
      </c>
      <c r="I4513" t="s">
        <v>110</v>
      </c>
      <c r="J4513" t="s">
        <v>235</v>
      </c>
      <c r="K4513">
        <v>0.13</v>
      </c>
      <c r="L4513" t="s">
        <v>180</v>
      </c>
    </row>
    <row r="4514" spans="1:12" x14ac:dyDescent="0.3">
      <c r="A4514" t="s">
        <v>68</v>
      </c>
      <c r="B4514" t="s">
        <v>191</v>
      </c>
      <c r="C4514" t="s">
        <v>119</v>
      </c>
      <c r="D4514">
        <v>2006</v>
      </c>
      <c r="G4514" t="s">
        <v>61</v>
      </c>
      <c r="I4514" t="s">
        <v>110</v>
      </c>
      <c r="J4514" t="s">
        <v>94</v>
      </c>
      <c r="K4514">
        <v>13.96</v>
      </c>
      <c r="L4514" t="s">
        <v>180</v>
      </c>
    </row>
    <row r="4515" spans="1:12" x14ac:dyDescent="0.3">
      <c r="A4515" t="s">
        <v>68</v>
      </c>
      <c r="B4515" t="s">
        <v>191</v>
      </c>
      <c r="C4515" t="s">
        <v>119</v>
      </c>
      <c r="D4515">
        <v>2006</v>
      </c>
      <c r="G4515" t="s">
        <v>61</v>
      </c>
      <c r="I4515" t="s">
        <v>110</v>
      </c>
      <c r="J4515" t="s">
        <v>108</v>
      </c>
      <c r="K4515">
        <v>10.96</v>
      </c>
      <c r="L4515" t="s">
        <v>180</v>
      </c>
    </row>
    <row r="4516" spans="1:12" x14ac:dyDescent="0.3">
      <c r="A4516" t="s">
        <v>68</v>
      </c>
      <c r="B4516" t="s">
        <v>191</v>
      </c>
      <c r="C4516" t="s">
        <v>119</v>
      </c>
      <c r="D4516">
        <v>2006</v>
      </c>
      <c r="G4516" t="s">
        <v>61</v>
      </c>
      <c r="I4516" t="s">
        <v>110</v>
      </c>
      <c r="J4516" t="s">
        <v>235</v>
      </c>
      <c r="K4516">
        <v>3</v>
      </c>
      <c r="L4516" t="s">
        <v>180</v>
      </c>
    </row>
    <row r="4517" spans="1:12" x14ac:dyDescent="0.3">
      <c r="A4517" t="s">
        <v>68</v>
      </c>
      <c r="B4517" t="s">
        <v>191</v>
      </c>
      <c r="C4517" t="s">
        <v>119</v>
      </c>
      <c r="D4517">
        <v>2006</v>
      </c>
      <c r="G4517" t="s">
        <v>62</v>
      </c>
      <c r="I4517" t="s">
        <v>110</v>
      </c>
      <c r="J4517" t="s">
        <v>94</v>
      </c>
      <c r="K4517">
        <v>4.43</v>
      </c>
      <c r="L4517" t="s">
        <v>180</v>
      </c>
    </row>
    <row r="4518" spans="1:12" x14ac:dyDescent="0.3">
      <c r="A4518" t="s">
        <v>68</v>
      </c>
      <c r="B4518" t="s">
        <v>191</v>
      </c>
      <c r="C4518" t="s">
        <v>119</v>
      </c>
      <c r="D4518">
        <v>2006</v>
      </c>
      <c r="G4518" t="s">
        <v>62</v>
      </c>
      <c r="I4518" t="s">
        <v>110</v>
      </c>
      <c r="J4518" t="s">
        <v>108</v>
      </c>
      <c r="K4518">
        <v>4.43</v>
      </c>
      <c r="L4518" t="s">
        <v>180</v>
      </c>
    </row>
    <row r="4519" spans="1:12" x14ac:dyDescent="0.3">
      <c r="A4519" t="s">
        <v>68</v>
      </c>
      <c r="B4519" t="s">
        <v>191</v>
      </c>
      <c r="C4519" t="s">
        <v>119</v>
      </c>
      <c r="D4519">
        <v>2006</v>
      </c>
      <c r="G4519" t="s">
        <v>62</v>
      </c>
      <c r="I4519" t="s">
        <v>110</v>
      </c>
      <c r="J4519" t="s">
        <v>235</v>
      </c>
      <c r="K4519">
        <v>0</v>
      </c>
      <c r="L4519" t="s">
        <v>180</v>
      </c>
    </row>
    <row r="4520" spans="1:12" x14ac:dyDescent="0.3">
      <c r="A4520" t="s">
        <v>68</v>
      </c>
      <c r="B4520" t="s">
        <v>191</v>
      </c>
      <c r="C4520" t="s">
        <v>119</v>
      </c>
      <c r="D4520">
        <v>2006</v>
      </c>
      <c r="G4520" t="s">
        <v>63</v>
      </c>
      <c r="I4520" t="s">
        <v>110</v>
      </c>
      <c r="J4520" t="s">
        <v>94</v>
      </c>
      <c r="K4520">
        <v>4.9800000000000004</v>
      </c>
      <c r="L4520" t="s">
        <v>180</v>
      </c>
    </row>
    <row r="4521" spans="1:12" x14ac:dyDescent="0.3">
      <c r="A4521" t="s">
        <v>68</v>
      </c>
      <c r="B4521" t="s">
        <v>191</v>
      </c>
      <c r="C4521" t="s">
        <v>119</v>
      </c>
      <c r="D4521">
        <v>2006</v>
      </c>
      <c r="G4521" t="s">
        <v>63</v>
      </c>
      <c r="I4521" t="s">
        <v>110</v>
      </c>
      <c r="J4521" t="s">
        <v>108</v>
      </c>
      <c r="K4521">
        <v>4.9800000000000004</v>
      </c>
      <c r="L4521" t="s">
        <v>180</v>
      </c>
    </row>
    <row r="4522" spans="1:12" x14ac:dyDescent="0.3">
      <c r="A4522" t="s">
        <v>68</v>
      </c>
      <c r="B4522" t="s">
        <v>191</v>
      </c>
      <c r="C4522" t="s">
        <v>119</v>
      </c>
      <c r="D4522">
        <v>2006</v>
      </c>
      <c r="G4522" t="s">
        <v>63</v>
      </c>
      <c r="I4522" t="s">
        <v>110</v>
      </c>
      <c r="J4522" t="s">
        <v>235</v>
      </c>
      <c r="K4522">
        <v>0</v>
      </c>
      <c r="L4522" t="s">
        <v>180</v>
      </c>
    </row>
    <row r="4523" spans="1:12" x14ac:dyDescent="0.3">
      <c r="A4523" t="s">
        <v>68</v>
      </c>
      <c r="B4523" t="s">
        <v>191</v>
      </c>
      <c r="C4523" t="s">
        <v>119</v>
      </c>
      <c r="D4523">
        <v>2006</v>
      </c>
      <c r="G4523" t="s">
        <v>43</v>
      </c>
      <c r="I4523" t="s">
        <v>110</v>
      </c>
      <c r="J4523" t="s">
        <v>94</v>
      </c>
      <c r="K4523">
        <v>8.9499999999999993</v>
      </c>
      <c r="L4523" t="s">
        <v>180</v>
      </c>
    </row>
    <row r="4524" spans="1:12" x14ac:dyDescent="0.3">
      <c r="A4524" t="s">
        <v>68</v>
      </c>
      <c r="B4524" t="s">
        <v>191</v>
      </c>
      <c r="C4524" t="s">
        <v>119</v>
      </c>
      <c r="D4524">
        <v>2006</v>
      </c>
      <c r="G4524" t="s">
        <v>43</v>
      </c>
      <c r="I4524" t="s">
        <v>110</v>
      </c>
      <c r="J4524" t="s">
        <v>108</v>
      </c>
      <c r="K4524">
        <v>8.4499999999999993</v>
      </c>
      <c r="L4524" t="s">
        <v>180</v>
      </c>
    </row>
    <row r="4525" spans="1:12" x14ac:dyDescent="0.3">
      <c r="A4525" t="s">
        <v>68</v>
      </c>
      <c r="B4525" t="s">
        <v>191</v>
      </c>
      <c r="C4525" t="s">
        <v>119</v>
      </c>
      <c r="D4525">
        <v>2006</v>
      </c>
      <c r="G4525" t="s">
        <v>43</v>
      </c>
      <c r="I4525" t="s">
        <v>110</v>
      </c>
      <c r="J4525" t="s">
        <v>235</v>
      </c>
      <c r="K4525">
        <v>0.5</v>
      </c>
      <c r="L4525" t="s">
        <v>180</v>
      </c>
    </row>
    <row r="4526" spans="1:12" x14ac:dyDescent="0.3">
      <c r="A4526" t="s">
        <v>68</v>
      </c>
      <c r="B4526" t="s">
        <v>191</v>
      </c>
      <c r="C4526" t="s">
        <v>119</v>
      </c>
      <c r="D4526">
        <v>2006</v>
      </c>
      <c r="G4526" t="s">
        <v>64</v>
      </c>
      <c r="I4526" t="s">
        <v>110</v>
      </c>
      <c r="J4526" t="s">
        <v>94</v>
      </c>
      <c r="K4526">
        <v>8.9700000000000006</v>
      </c>
      <c r="L4526" t="s">
        <v>180</v>
      </c>
    </row>
    <row r="4527" spans="1:12" x14ac:dyDescent="0.3">
      <c r="A4527" t="s">
        <v>68</v>
      </c>
      <c r="B4527" t="s">
        <v>191</v>
      </c>
      <c r="C4527" t="s">
        <v>119</v>
      </c>
      <c r="D4527">
        <v>2006</v>
      </c>
      <c r="G4527" t="s">
        <v>64</v>
      </c>
      <c r="I4527" t="s">
        <v>110</v>
      </c>
      <c r="J4527" t="s">
        <v>108</v>
      </c>
      <c r="K4527">
        <v>8.9700000000000006</v>
      </c>
      <c r="L4527" t="s">
        <v>180</v>
      </c>
    </row>
    <row r="4528" spans="1:12" x14ac:dyDescent="0.3">
      <c r="A4528" t="s">
        <v>68</v>
      </c>
      <c r="B4528" t="s">
        <v>191</v>
      </c>
      <c r="C4528" t="s">
        <v>119</v>
      </c>
      <c r="D4528">
        <v>2006</v>
      </c>
      <c r="G4528" t="s">
        <v>64</v>
      </c>
      <c r="I4528" t="s">
        <v>110</v>
      </c>
      <c r="J4528" t="s">
        <v>235</v>
      </c>
      <c r="K4528">
        <v>0</v>
      </c>
      <c r="L4528" t="s">
        <v>180</v>
      </c>
    </row>
    <row r="4529" spans="1:12" x14ac:dyDescent="0.3">
      <c r="A4529" t="s">
        <v>68</v>
      </c>
      <c r="B4529" t="s">
        <v>191</v>
      </c>
      <c r="C4529" t="s">
        <v>119</v>
      </c>
      <c r="D4529">
        <v>2006</v>
      </c>
      <c r="G4529" t="s">
        <v>198</v>
      </c>
      <c r="I4529" t="s">
        <v>110</v>
      </c>
      <c r="J4529" t="s">
        <v>94</v>
      </c>
      <c r="K4529">
        <v>9.93</v>
      </c>
      <c r="L4529" t="s">
        <v>180</v>
      </c>
    </row>
    <row r="4530" spans="1:12" x14ac:dyDescent="0.3">
      <c r="A4530" t="s">
        <v>68</v>
      </c>
      <c r="B4530" t="s">
        <v>191</v>
      </c>
      <c r="C4530" t="s">
        <v>119</v>
      </c>
      <c r="D4530">
        <v>2006</v>
      </c>
      <c r="G4530" t="s">
        <v>198</v>
      </c>
      <c r="I4530" t="s">
        <v>110</v>
      </c>
      <c r="J4530" t="s">
        <v>108</v>
      </c>
      <c r="K4530">
        <v>8.91</v>
      </c>
      <c r="L4530" t="s">
        <v>180</v>
      </c>
    </row>
    <row r="4531" spans="1:12" x14ac:dyDescent="0.3">
      <c r="A4531" t="s">
        <v>68</v>
      </c>
      <c r="B4531" t="s">
        <v>191</v>
      </c>
      <c r="C4531" t="s">
        <v>119</v>
      </c>
      <c r="D4531">
        <v>2006</v>
      </c>
      <c r="G4531" t="s">
        <v>198</v>
      </c>
      <c r="I4531" t="s">
        <v>110</v>
      </c>
      <c r="J4531" t="s">
        <v>235</v>
      </c>
      <c r="K4531">
        <v>1.02</v>
      </c>
      <c r="L4531" t="s">
        <v>180</v>
      </c>
    </row>
    <row r="4532" spans="1:12" x14ac:dyDescent="0.3">
      <c r="A4532" t="s">
        <v>68</v>
      </c>
      <c r="B4532" t="s">
        <v>191</v>
      </c>
      <c r="C4532" t="s">
        <v>119</v>
      </c>
      <c r="D4532">
        <v>2006</v>
      </c>
      <c r="G4532" t="s">
        <v>38</v>
      </c>
      <c r="I4532" t="s">
        <v>110</v>
      </c>
      <c r="J4532" t="s">
        <v>94</v>
      </c>
      <c r="K4532">
        <v>8.48</v>
      </c>
      <c r="L4532" t="s">
        <v>180</v>
      </c>
    </row>
    <row r="4533" spans="1:12" x14ac:dyDescent="0.3">
      <c r="A4533" t="s">
        <v>68</v>
      </c>
      <c r="B4533" t="s">
        <v>191</v>
      </c>
      <c r="C4533" t="s">
        <v>119</v>
      </c>
      <c r="D4533">
        <v>2006</v>
      </c>
      <c r="G4533" t="s">
        <v>38</v>
      </c>
      <c r="I4533" t="s">
        <v>110</v>
      </c>
      <c r="J4533" t="s">
        <v>108</v>
      </c>
      <c r="K4533">
        <v>6.36</v>
      </c>
      <c r="L4533" t="s">
        <v>180</v>
      </c>
    </row>
    <row r="4534" spans="1:12" x14ac:dyDescent="0.3">
      <c r="A4534" t="s">
        <v>68</v>
      </c>
      <c r="B4534" t="s">
        <v>191</v>
      </c>
      <c r="C4534" t="s">
        <v>119</v>
      </c>
      <c r="D4534">
        <v>2006</v>
      </c>
      <c r="G4534" t="s">
        <v>38</v>
      </c>
      <c r="I4534" t="s">
        <v>110</v>
      </c>
      <c r="J4534" t="s">
        <v>235</v>
      </c>
      <c r="K4534">
        <v>2.12</v>
      </c>
      <c r="L4534" t="s">
        <v>180</v>
      </c>
    </row>
    <row r="4535" spans="1:12" x14ac:dyDescent="0.3">
      <c r="A4535" t="s">
        <v>68</v>
      </c>
      <c r="B4535" t="s">
        <v>191</v>
      </c>
      <c r="C4535" t="s">
        <v>119</v>
      </c>
      <c r="D4535">
        <v>2006</v>
      </c>
      <c r="G4535" t="s">
        <v>65</v>
      </c>
      <c r="I4535" t="s">
        <v>110</v>
      </c>
      <c r="J4535" t="s">
        <v>94</v>
      </c>
      <c r="K4535">
        <v>5.72</v>
      </c>
      <c r="L4535" t="s">
        <v>180</v>
      </c>
    </row>
    <row r="4536" spans="1:12" x14ac:dyDescent="0.3">
      <c r="A4536" t="s">
        <v>68</v>
      </c>
      <c r="B4536" t="s">
        <v>191</v>
      </c>
      <c r="C4536" t="s">
        <v>119</v>
      </c>
      <c r="D4536">
        <v>2006</v>
      </c>
      <c r="G4536" t="s">
        <v>65</v>
      </c>
      <c r="I4536" t="s">
        <v>110</v>
      </c>
      <c r="J4536" t="s">
        <v>108</v>
      </c>
      <c r="K4536">
        <v>5.21</v>
      </c>
      <c r="L4536" t="s">
        <v>180</v>
      </c>
    </row>
    <row r="4537" spans="1:12" x14ac:dyDescent="0.3">
      <c r="A4537" t="s">
        <v>68</v>
      </c>
      <c r="B4537" t="s">
        <v>191</v>
      </c>
      <c r="C4537" t="s">
        <v>119</v>
      </c>
      <c r="D4537">
        <v>2006</v>
      </c>
      <c r="G4537" t="s">
        <v>65</v>
      </c>
      <c r="I4537" t="s">
        <v>110</v>
      </c>
      <c r="J4537" t="s">
        <v>235</v>
      </c>
      <c r="K4537">
        <v>0.51</v>
      </c>
      <c r="L4537" t="s">
        <v>180</v>
      </c>
    </row>
    <row r="4538" spans="1:12" x14ac:dyDescent="0.3">
      <c r="A4538" t="s">
        <v>68</v>
      </c>
      <c r="B4538" t="s">
        <v>191</v>
      </c>
      <c r="C4538" t="s">
        <v>119</v>
      </c>
      <c r="D4538">
        <v>2006</v>
      </c>
      <c r="G4538" t="s">
        <v>39</v>
      </c>
      <c r="I4538" t="s">
        <v>110</v>
      </c>
      <c r="J4538" t="s">
        <v>94</v>
      </c>
      <c r="K4538">
        <v>8.0399999999999991</v>
      </c>
      <c r="L4538" t="s">
        <v>180</v>
      </c>
    </row>
    <row r="4539" spans="1:12" x14ac:dyDescent="0.3">
      <c r="A4539" t="s">
        <v>68</v>
      </c>
      <c r="B4539" t="s">
        <v>191</v>
      </c>
      <c r="C4539" t="s">
        <v>119</v>
      </c>
      <c r="D4539">
        <v>2006</v>
      </c>
      <c r="G4539" t="s">
        <v>39</v>
      </c>
      <c r="I4539" t="s">
        <v>110</v>
      </c>
      <c r="J4539" t="s">
        <v>108</v>
      </c>
      <c r="K4539">
        <v>8.0399999999999991</v>
      </c>
      <c r="L4539" t="s">
        <v>180</v>
      </c>
    </row>
    <row r="4540" spans="1:12" x14ac:dyDescent="0.3">
      <c r="A4540" t="s">
        <v>68</v>
      </c>
      <c r="B4540" t="s">
        <v>191</v>
      </c>
      <c r="C4540" t="s">
        <v>119</v>
      </c>
      <c r="D4540">
        <v>2006</v>
      </c>
      <c r="G4540" t="s">
        <v>39</v>
      </c>
      <c r="I4540" t="s">
        <v>110</v>
      </c>
      <c r="J4540" t="s">
        <v>235</v>
      </c>
      <c r="K4540">
        <v>0</v>
      </c>
      <c r="L4540" t="s">
        <v>180</v>
      </c>
    </row>
    <row r="4541" spans="1:12" x14ac:dyDescent="0.3">
      <c r="A4541" t="s">
        <v>68</v>
      </c>
      <c r="B4541" t="s">
        <v>191</v>
      </c>
      <c r="C4541" t="s">
        <v>119</v>
      </c>
      <c r="D4541">
        <v>2006</v>
      </c>
      <c r="G4541" t="s">
        <v>66</v>
      </c>
      <c r="I4541" t="s">
        <v>110</v>
      </c>
      <c r="J4541" t="s">
        <v>94</v>
      </c>
      <c r="K4541">
        <v>7.53</v>
      </c>
      <c r="L4541" t="s">
        <v>180</v>
      </c>
    </row>
    <row r="4542" spans="1:12" x14ac:dyDescent="0.3">
      <c r="A4542" t="s">
        <v>68</v>
      </c>
      <c r="B4542" t="s">
        <v>191</v>
      </c>
      <c r="C4542" t="s">
        <v>119</v>
      </c>
      <c r="D4542">
        <v>2006</v>
      </c>
      <c r="G4542" t="s">
        <v>66</v>
      </c>
      <c r="I4542" t="s">
        <v>110</v>
      </c>
      <c r="J4542" t="s">
        <v>108</v>
      </c>
      <c r="K4542">
        <v>7.53</v>
      </c>
      <c r="L4542" t="s">
        <v>180</v>
      </c>
    </row>
    <row r="4543" spans="1:12" x14ac:dyDescent="0.3">
      <c r="A4543" t="s">
        <v>68</v>
      </c>
      <c r="B4543" t="s">
        <v>191</v>
      </c>
      <c r="C4543" t="s">
        <v>119</v>
      </c>
      <c r="D4543">
        <v>2006</v>
      </c>
      <c r="G4543" t="s">
        <v>66</v>
      </c>
      <c r="I4543" t="s">
        <v>110</v>
      </c>
      <c r="J4543" t="s">
        <v>235</v>
      </c>
      <c r="K4543">
        <v>0</v>
      </c>
      <c r="L4543" t="s">
        <v>180</v>
      </c>
    </row>
    <row r="4544" spans="1:12" x14ac:dyDescent="0.3">
      <c r="A4544" t="s">
        <v>68</v>
      </c>
      <c r="B4544" t="s">
        <v>191</v>
      </c>
      <c r="C4544" t="s">
        <v>119</v>
      </c>
      <c r="D4544">
        <v>2006</v>
      </c>
      <c r="G4544" t="s">
        <v>67</v>
      </c>
      <c r="I4544" t="s">
        <v>110</v>
      </c>
      <c r="J4544" t="s">
        <v>94</v>
      </c>
      <c r="K4544">
        <v>6.34</v>
      </c>
      <c r="L4544" t="s">
        <v>180</v>
      </c>
    </row>
    <row r="4545" spans="1:12" x14ac:dyDescent="0.3">
      <c r="A4545" t="s">
        <v>68</v>
      </c>
      <c r="B4545" t="s">
        <v>191</v>
      </c>
      <c r="C4545" t="s">
        <v>119</v>
      </c>
      <c r="D4545">
        <v>2006</v>
      </c>
      <c r="G4545" t="s">
        <v>67</v>
      </c>
      <c r="I4545" t="s">
        <v>110</v>
      </c>
      <c r="J4545" t="s">
        <v>108</v>
      </c>
      <c r="K4545">
        <v>6.34</v>
      </c>
      <c r="L4545" t="s">
        <v>180</v>
      </c>
    </row>
    <row r="4546" spans="1:12" x14ac:dyDescent="0.3">
      <c r="A4546" t="s">
        <v>68</v>
      </c>
      <c r="B4546" t="s">
        <v>191</v>
      </c>
      <c r="C4546" t="s">
        <v>119</v>
      </c>
      <c r="D4546">
        <v>2006</v>
      </c>
      <c r="G4546" t="s">
        <v>67</v>
      </c>
      <c r="I4546" t="s">
        <v>110</v>
      </c>
      <c r="J4546" t="s">
        <v>235</v>
      </c>
      <c r="K4546">
        <v>0</v>
      </c>
      <c r="L4546" t="s">
        <v>180</v>
      </c>
    </row>
    <row r="4547" spans="1:12" x14ac:dyDescent="0.3">
      <c r="A4547" t="s">
        <v>68</v>
      </c>
      <c r="B4547" t="s">
        <v>191</v>
      </c>
      <c r="C4547" t="s">
        <v>119</v>
      </c>
      <c r="D4547">
        <v>2006</v>
      </c>
      <c r="G4547" t="s">
        <v>40</v>
      </c>
      <c r="I4547" t="s">
        <v>110</v>
      </c>
      <c r="J4547" t="s">
        <v>94</v>
      </c>
      <c r="K4547">
        <v>5.8900000000000006</v>
      </c>
      <c r="L4547" t="s">
        <v>180</v>
      </c>
    </row>
    <row r="4548" spans="1:12" x14ac:dyDescent="0.3">
      <c r="A4548" t="s">
        <v>68</v>
      </c>
      <c r="B4548" t="s">
        <v>191</v>
      </c>
      <c r="C4548" t="s">
        <v>119</v>
      </c>
      <c r="D4548">
        <v>2006</v>
      </c>
      <c r="G4548" t="s">
        <v>40</v>
      </c>
      <c r="I4548" t="s">
        <v>110</v>
      </c>
      <c r="J4548" t="s">
        <v>108</v>
      </c>
      <c r="K4548">
        <v>5.44</v>
      </c>
      <c r="L4548" t="s">
        <v>180</v>
      </c>
    </row>
    <row r="4549" spans="1:12" x14ac:dyDescent="0.3">
      <c r="A4549" t="s">
        <v>68</v>
      </c>
      <c r="B4549" t="s">
        <v>191</v>
      </c>
      <c r="C4549" t="s">
        <v>119</v>
      </c>
      <c r="D4549">
        <v>2006</v>
      </c>
      <c r="G4549" t="s">
        <v>40</v>
      </c>
      <c r="I4549" t="s">
        <v>110</v>
      </c>
      <c r="J4549" t="s">
        <v>235</v>
      </c>
      <c r="K4549">
        <v>0.45</v>
      </c>
      <c r="L4549" t="s">
        <v>180</v>
      </c>
    </row>
    <row r="4550" spans="1:12" x14ac:dyDescent="0.3">
      <c r="A4550" t="s">
        <v>68</v>
      </c>
      <c r="B4550" t="s">
        <v>191</v>
      </c>
      <c r="C4550" t="s">
        <v>119</v>
      </c>
      <c r="D4550">
        <v>2006</v>
      </c>
      <c r="G4550" t="s">
        <v>41</v>
      </c>
      <c r="I4550" t="s">
        <v>110</v>
      </c>
      <c r="J4550" t="s">
        <v>94</v>
      </c>
      <c r="K4550">
        <v>7.0699999999999994</v>
      </c>
      <c r="L4550" t="s">
        <v>180</v>
      </c>
    </row>
    <row r="4551" spans="1:12" x14ac:dyDescent="0.3">
      <c r="A4551" t="s">
        <v>68</v>
      </c>
      <c r="B4551" t="s">
        <v>191</v>
      </c>
      <c r="C4551" t="s">
        <v>119</v>
      </c>
      <c r="D4551">
        <v>2006</v>
      </c>
      <c r="G4551" t="s">
        <v>41</v>
      </c>
      <c r="I4551" t="s">
        <v>110</v>
      </c>
      <c r="J4551" t="s">
        <v>108</v>
      </c>
      <c r="K4551">
        <v>7.02</v>
      </c>
      <c r="L4551" t="s">
        <v>180</v>
      </c>
    </row>
    <row r="4552" spans="1:12" x14ac:dyDescent="0.3">
      <c r="A4552" t="s">
        <v>68</v>
      </c>
      <c r="B4552" t="s">
        <v>191</v>
      </c>
      <c r="C4552" t="s">
        <v>119</v>
      </c>
      <c r="D4552">
        <v>2006</v>
      </c>
      <c r="G4552" t="s">
        <v>41</v>
      </c>
      <c r="I4552" t="s">
        <v>110</v>
      </c>
      <c r="J4552" t="s">
        <v>235</v>
      </c>
      <c r="K4552">
        <v>0.05</v>
      </c>
      <c r="L4552" t="s">
        <v>180</v>
      </c>
    </row>
    <row r="4553" spans="1:12" x14ac:dyDescent="0.3">
      <c r="A4553" t="s">
        <v>68</v>
      </c>
      <c r="B4553" t="s">
        <v>191</v>
      </c>
      <c r="C4553" t="s">
        <v>119</v>
      </c>
      <c r="D4553">
        <v>2006</v>
      </c>
      <c r="G4553" t="s">
        <v>42</v>
      </c>
      <c r="I4553" t="s">
        <v>110</v>
      </c>
      <c r="J4553" t="s">
        <v>94</v>
      </c>
      <c r="K4553">
        <v>8.9500000000000011</v>
      </c>
      <c r="L4553" t="s">
        <v>180</v>
      </c>
    </row>
    <row r="4554" spans="1:12" x14ac:dyDescent="0.3">
      <c r="A4554" t="s">
        <v>68</v>
      </c>
      <c r="B4554" t="s">
        <v>191</v>
      </c>
      <c r="C4554" t="s">
        <v>119</v>
      </c>
      <c r="D4554">
        <v>2006</v>
      </c>
      <c r="G4554" t="s">
        <v>42</v>
      </c>
      <c r="I4554" t="s">
        <v>110</v>
      </c>
      <c r="J4554" t="s">
        <v>108</v>
      </c>
      <c r="K4554">
        <v>8.7200000000000006</v>
      </c>
      <c r="L4554" t="s">
        <v>180</v>
      </c>
    </row>
    <row r="4555" spans="1:12" x14ac:dyDescent="0.3">
      <c r="A4555" t="s">
        <v>68</v>
      </c>
      <c r="B4555" t="s">
        <v>191</v>
      </c>
      <c r="C4555" t="s">
        <v>119</v>
      </c>
      <c r="D4555">
        <v>2006</v>
      </c>
      <c r="G4555" t="s">
        <v>42</v>
      </c>
      <c r="I4555" t="s">
        <v>110</v>
      </c>
      <c r="J4555" t="s">
        <v>235</v>
      </c>
      <c r="K4555">
        <v>0.23</v>
      </c>
      <c r="L4555" t="s">
        <v>180</v>
      </c>
    </row>
    <row r="4556" spans="1:12" x14ac:dyDescent="0.3">
      <c r="A4556" t="s">
        <v>68</v>
      </c>
      <c r="B4556" t="s">
        <v>191</v>
      </c>
      <c r="C4556" t="s">
        <v>119</v>
      </c>
      <c r="D4556">
        <v>2007</v>
      </c>
      <c r="G4556" t="s">
        <v>196</v>
      </c>
      <c r="I4556" t="s">
        <v>171</v>
      </c>
      <c r="J4556" t="s">
        <v>94</v>
      </c>
      <c r="K4556">
        <v>16.829999999999998</v>
      </c>
      <c r="L4556" t="s">
        <v>180</v>
      </c>
    </row>
    <row r="4557" spans="1:12" x14ac:dyDescent="0.3">
      <c r="A4557" t="s">
        <v>68</v>
      </c>
      <c r="B4557" t="s">
        <v>191</v>
      </c>
      <c r="C4557" t="s">
        <v>119</v>
      </c>
      <c r="D4557">
        <v>2007</v>
      </c>
      <c r="G4557" t="s">
        <v>196</v>
      </c>
      <c r="I4557" t="s">
        <v>171</v>
      </c>
      <c r="J4557" t="s">
        <v>108</v>
      </c>
      <c r="K4557">
        <v>12.86</v>
      </c>
      <c r="L4557" t="s">
        <v>180</v>
      </c>
    </row>
    <row r="4558" spans="1:12" x14ac:dyDescent="0.3">
      <c r="A4558" t="s">
        <v>68</v>
      </c>
      <c r="B4558" t="s">
        <v>191</v>
      </c>
      <c r="C4558" t="s">
        <v>119</v>
      </c>
      <c r="D4558">
        <v>2007</v>
      </c>
      <c r="G4558" t="s">
        <v>196</v>
      </c>
      <c r="I4558" t="s">
        <v>171</v>
      </c>
      <c r="J4558" t="s">
        <v>32</v>
      </c>
      <c r="K4558">
        <v>2.6</v>
      </c>
      <c r="L4558" t="s">
        <v>180</v>
      </c>
    </row>
    <row r="4559" spans="1:12" x14ac:dyDescent="0.3">
      <c r="A4559" t="s">
        <v>68</v>
      </c>
      <c r="B4559" t="s">
        <v>191</v>
      </c>
      <c r="C4559" t="s">
        <v>119</v>
      </c>
      <c r="D4559">
        <v>2007</v>
      </c>
      <c r="G4559" t="s">
        <v>196</v>
      </c>
      <c r="I4559" t="s">
        <v>171</v>
      </c>
      <c r="J4559" t="s">
        <v>235</v>
      </c>
      <c r="K4559">
        <v>1.37</v>
      </c>
      <c r="L4559" t="s">
        <v>180</v>
      </c>
    </row>
    <row r="4560" spans="1:12" x14ac:dyDescent="0.3">
      <c r="A4560" t="s">
        <v>68</v>
      </c>
      <c r="B4560" t="s">
        <v>191</v>
      </c>
      <c r="C4560" t="s">
        <v>119</v>
      </c>
      <c r="D4560">
        <v>2007</v>
      </c>
      <c r="G4560" t="s">
        <v>33</v>
      </c>
      <c r="I4560" t="s">
        <v>171</v>
      </c>
      <c r="J4560" t="s">
        <v>94</v>
      </c>
      <c r="K4560">
        <v>7.21</v>
      </c>
      <c r="L4560" t="s">
        <v>180</v>
      </c>
    </row>
    <row r="4561" spans="1:12" x14ac:dyDescent="0.3">
      <c r="A4561" t="s">
        <v>68</v>
      </c>
      <c r="B4561" t="s">
        <v>191</v>
      </c>
      <c r="C4561" t="s">
        <v>119</v>
      </c>
      <c r="D4561">
        <v>2007</v>
      </c>
      <c r="G4561" t="s">
        <v>33</v>
      </c>
      <c r="I4561" t="s">
        <v>171</v>
      </c>
      <c r="J4561" t="s">
        <v>108</v>
      </c>
      <c r="K4561">
        <v>6.03</v>
      </c>
      <c r="L4561" t="s">
        <v>180</v>
      </c>
    </row>
    <row r="4562" spans="1:12" x14ac:dyDescent="0.3">
      <c r="A4562" t="s">
        <v>68</v>
      </c>
      <c r="B4562" t="s">
        <v>191</v>
      </c>
      <c r="C4562" t="s">
        <v>119</v>
      </c>
      <c r="D4562">
        <v>2007</v>
      </c>
      <c r="G4562" t="s">
        <v>33</v>
      </c>
      <c r="I4562" t="s">
        <v>171</v>
      </c>
      <c r="J4562" t="s">
        <v>32</v>
      </c>
      <c r="K4562">
        <v>1.18</v>
      </c>
      <c r="L4562" t="s">
        <v>180</v>
      </c>
    </row>
    <row r="4563" spans="1:12" x14ac:dyDescent="0.3">
      <c r="A4563" t="s">
        <v>68</v>
      </c>
      <c r="B4563" t="s">
        <v>191</v>
      </c>
      <c r="C4563" t="s">
        <v>119</v>
      </c>
      <c r="D4563">
        <v>2007</v>
      </c>
      <c r="G4563" t="s">
        <v>33</v>
      </c>
      <c r="I4563" t="s">
        <v>171</v>
      </c>
      <c r="J4563" t="s">
        <v>235</v>
      </c>
      <c r="K4563">
        <v>0</v>
      </c>
      <c r="L4563" t="s">
        <v>180</v>
      </c>
    </row>
    <row r="4564" spans="1:12" x14ac:dyDescent="0.3">
      <c r="A4564" t="s">
        <v>68</v>
      </c>
      <c r="B4564" t="s">
        <v>191</v>
      </c>
      <c r="C4564" t="s">
        <v>119</v>
      </c>
      <c r="D4564">
        <v>2007</v>
      </c>
      <c r="G4564" t="s">
        <v>58</v>
      </c>
      <c r="I4564" t="s">
        <v>171</v>
      </c>
      <c r="J4564" t="s">
        <v>94</v>
      </c>
      <c r="K4564">
        <v>15.72</v>
      </c>
      <c r="L4564" t="s">
        <v>180</v>
      </c>
    </row>
    <row r="4565" spans="1:12" x14ac:dyDescent="0.3">
      <c r="A4565" t="s">
        <v>68</v>
      </c>
      <c r="B4565" t="s">
        <v>191</v>
      </c>
      <c r="C4565" t="s">
        <v>119</v>
      </c>
      <c r="D4565">
        <v>2007</v>
      </c>
      <c r="G4565" t="s">
        <v>58</v>
      </c>
      <c r="I4565" t="s">
        <v>171</v>
      </c>
      <c r="J4565" t="s">
        <v>108</v>
      </c>
      <c r="K4565">
        <v>13.48</v>
      </c>
      <c r="L4565" t="s">
        <v>180</v>
      </c>
    </row>
    <row r="4566" spans="1:12" x14ac:dyDescent="0.3">
      <c r="A4566" t="s">
        <v>68</v>
      </c>
      <c r="B4566" t="s">
        <v>191</v>
      </c>
      <c r="C4566" t="s">
        <v>119</v>
      </c>
      <c r="D4566">
        <v>2007</v>
      </c>
      <c r="G4566" t="s">
        <v>58</v>
      </c>
      <c r="I4566" t="s">
        <v>171</v>
      </c>
      <c r="J4566" t="s">
        <v>32</v>
      </c>
      <c r="K4566">
        <v>2.02</v>
      </c>
      <c r="L4566" t="s">
        <v>180</v>
      </c>
    </row>
    <row r="4567" spans="1:12" x14ac:dyDescent="0.3">
      <c r="A4567" t="s">
        <v>68</v>
      </c>
      <c r="B4567" t="s">
        <v>191</v>
      </c>
      <c r="C4567" t="s">
        <v>119</v>
      </c>
      <c r="D4567">
        <v>2007</v>
      </c>
      <c r="G4567" t="s">
        <v>58</v>
      </c>
      <c r="I4567" t="s">
        <v>171</v>
      </c>
      <c r="J4567" t="s">
        <v>235</v>
      </c>
      <c r="K4567">
        <v>0.22</v>
      </c>
      <c r="L4567" t="s">
        <v>180</v>
      </c>
    </row>
    <row r="4568" spans="1:12" x14ac:dyDescent="0.3">
      <c r="A4568" t="s">
        <v>68</v>
      </c>
      <c r="B4568" t="s">
        <v>191</v>
      </c>
      <c r="C4568" t="s">
        <v>119</v>
      </c>
      <c r="D4568">
        <v>2007</v>
      </c>
      <c r="G4568" t="s">
        <v>199</v>
      </c>
      <c r="I4568" t="s">
        <v>171</v>
      </c>
      <c r="J4568" t="s">
        <v>94</v>
      </c>
      <c r="K4568">
        <v>10.629999999999999</v>
      </c>
      <c r="L4568" t="s">
        <v>180</v>
      </c>
    </row>
    <row r="4569" spans="1:12" x14ac:dyDescent="0.3">
      <c r="A4569" t="s">
        <v>68</v>
      </c>
      <c r="B4569" t="s">
        <v>191</v>
      </c>
      <c r="C4569" t="s">
        <v>119</v>
      </c>
      <c r="D4569">
        <v>2007</v>
      </c>
      <c r="G4569" t="s">
        <v>199</v>
      </c>
      <c r="I4569" t="s">
        <v>171</v>
      </c>
      <c r="J4569" t="s">
        <v>108</v>
      </c>
      <c r="K4569">
        <v>8.9499999999999993</v>
      </c>
      <c r="L4569" t="s">
        <v>180</v>
      </c>
    </row>
    <row r="4570" spans="1:12" x14ac:dyDescent="0.3">
      <c r="A4570" t="s">
        <v>68</v>
      </c>
      <c r="B4570" t="s">
        <v>191</v>
      </c>
      <c r="C4570" t="s">
        <v>119</v>
      </c>
      <c r="D4570">
        <v>2007</v>
      </c>
      <c r="G4570" t="s">
        <v>199</v>
      </c>
      <c r="I4570" t="s">
        <v>171</v>
      </c>
      <c r="J4570" t="s">
        <v>32</v>
      </c>
      <c r="K4570">
        <v>1.68</v>
      </c>
      <c r="L4570" t="s">
        <v>180</v>
      </c>
    </row>
    <row r="4571" spans="1:12" x14ac:dyDescent="0.3">
      <c r="A4571" t="s">
        <v>68</v>
      </c>
      <c r="B4571" t="s">
        <v>191</v>
      </c>
      <c r="C4571" t="s">
        <v>119</v>
      </c>
      <c r="D4571">
        <v>2007</v>
      </c>
      <c r="G4571" t="s">
        <v>199</v>
      </c>
      <c r="I4571" t="s">
        <v>171</v>
      </c>
      <c r="J4571" t="s">
        <v>235</v>
      </c>
      <c r="K4571">
        <v>0</v>
      </c>
      <c r="L4571" t="s">
        <v>180</v>
      </c>
    </row>
    <row r="4572" spans="1:12" x14ac:dyDescent="0.3">
      <c r="A4572" t="s">
        <v>68</v>
      </c>
      <c r="B4572" t="s">
        <v>191</v>
      </c>
      <c r="C4572" t="s">
        <v>119</v>
      </c>
      <c r="D4572">
        <v>2007</v>
      </c>
      <c r="G4572" t="s">
        <v>112</v>
      </c>
      <c r="I4572" t="s">
        <v>171</v>
      </c>
      <c r="J4572" t="s">
        <v>94</v>
      </c>
      <c r="K4572">
        <v>24.009999999999998</v>
      </c>
      <c r="L4572" t="s">
        <v>180</v>
      </c>
    </row>
    <row r="4573" spans="1:12" x14ac:dyDescent="0.3">
      <c r="A4573" t="s">
        <v>68</v>
      </c>
      <c r="B4573" t="s">
        <v>191</v>
      </c>
      <c r="C4573" t="s">
        <v>119</v>
      </c>
      <c r="D4573">
        <v>2007</v>
      </c>
      <c r="G4573" t="s">
        <v>112</v>
      </c>
      <c r="I4573" t="s">
        <v>171</v>
      </c>
      <c r="J4573" t="s">
        <v>108</v>
      </c>
      <c r="K4573">
        <v>10.27</v>
      </c>
      <c r="L4573" t="s">
        <v>180</v>
      </c>
    </row>
    <row r="4574" spans="1:12" x14ac:dyDescent="0.3">
      <c r="A4574" t="s">
        <v>68</v>
      </c>
      <c r="B4574" t="s">
        <v>191</v>
      </c>
      <c r="C4574" t="s">
        <v>119</v>
      </c>
      <c r="D4574">
        <v>2007</v>
      </c>
      <c r="G4574" t="s">
        <v>112</v>
      </c>
      <c r="I4574" t="s">
        <v>171</v>
      </c>
      <c r="J4574" t="s">
        <v>32</v>
      </c>
      <c r="K4574">
        <v>4.8</v>
      </c>
      <c r="L4574" t="s">
        <v>180</v>
      </c>
    </row>
    <row r="4575" spans="1:12" x14ac:dyDescent="0.3">
      <c r="A4575" t="s">
        <v>68</v>
      </c>
      <c r="B4575" t="s">
        <v>191</v>
      </c>
      <c r="C4575" t="s">
        <v>119</v>
      </c>
      <c r="D4575">
        <v>2007</v>
      </c>
      <c r="G4575" t="s">
        <v>112</v>
      </c>
      <c r="I4575" t="s">
        <v>171</v>
      </c>
      <c r="J4575" t="s">
        <v>235</v>
      </c>
      <c r="K4575">
        <v>8.94</v>
      </c>
      <c r="L4575" t="s">
        <v>180</v>
      </c>
    </row>
    <row r="4576" spans="1:12" x14ac:dyDescent="0.3">
      <c r="A4576" t="s">
        <v>68</v>
      </c>
      <c r="B4576" t="s">
        <v>191</v>
      </c>
      <c r="C4576" t="s">
        <v>119</v>
      </c>
      <c r="D4576">
        <v>2007</v>
      </c>
      <c r="G4576" t="s">
        <v>35</v>
      </c>
      <c r="I4576" t="s">
        <v>171</v>
      </c>
      <c r="J4576" t="s">
        <v>94</v>
      </c>
      <c r="K4576">
        <v>21.049999999999997</v>
      </c>
      <c r="L4576" t="s">
        <v>180</v>
      </c>
    </row>
    <row r="4577" spans="1:12" x14ac:dyDescent="0.3">
      <c r="A4577" t="s">
        <v>68</v>
      </c>
      <c r="B4577" t="s">
        <v>191</v>
      </c>
      <c r="C4577" t="s">
        <v>119</v>
      </c>
      <c r="D4577">
        <v>2007</v>
      </c>
      <c r="G4577" t="s">
        <v>35</v>
      </c>
      <c r="I4577" t="s">
        <v>171</v>
      </c>
      <c r="J4577" t="s">
        <v>108</v>
      </c>
      <c r="K4577">
        <v>12.79</v>
      </c>
      <c r="L4577" t="s">
        <v>180</v>
      </c>
    </row>
    <row r="4578" spans="1:12" x14ac:dyDescent="0.3">
      <c r="A4578" t="s">
        <v>68</v>
      </c>
      <c r="B4578" t="s">
        <v>191</v>
      </c>
      <c r="C4578" t="s">
        <v>119</v>
      </c>
      <c r="D4578">
        <v>2007</v>
      </c>
      <c r="G4578" t="s">
        <v>35</v>
      </c>
      <c r="I4578" t="s">
        <v>171</v>
      </c>
      <c r="J4578" t="s">
        <v>32</v>
      </c>
      <c r="K4578">
        <v>3.41</v>
      </c>
      <c r="L4578" t="s">
        <v>180</v>
      </c>
    </row>
    <row r="4579" spans="1:12" x14ac:dyDescent="0.3">
      <c r="A4579" t="s">
        <v>68</v>
      </c>
      <c r="B4579" t="s">
        <v>191</v>
      </c>
      <c r="C4579" t="s">
        <v>119</v>
      </c>
      <c r="D4579">
        <v>2007</v>
      </c>
      <c r="G4579" t="s">
        <v>35</v>
      </c>
      <c r="I4579" t="s">
        <v>171</v>
      </c>
      <c r="J4579" t="s">
        <v>235</v>
      </c>
      <c r="K4579">
        <v>4.8499999999999996</v>
      </c>
      <c r="L4579" t="s">
        <v>180</v>
      </c>
    </row>
    <row r="4580" spans="1:12" x14ac:dyDescent="0.3">
      <c r="A4580" t="s">
        <v>68</v>
      </c>
      <c r="B4580" t="s">
        <v>191</v>
      </c>
      <c r="C4580" t="s">
        <v>119</v>
      </c>
      <c r="D4580">
        <v>2007</v>
      </c>
      <c r="G4580" t="s">
        <v>36</v>
      </c>
      <c r="I4580" t="s">
        <v>171</v>
      </c>
      <c r="J4580" t="s">
        <v>94</v>
      </c>
      <c r="K4580">
        <v>9.84</v>
      </c>
      <c r="L4580" t="s">
        <v>180</v>
      </c>
    </row>
    <row r="4581" spans="1:12" x14ac:dyDescent="0.3">
      <c r="A4581" t="s">
        <v>68</v>
      </c>
      <c r="B4581" t="s">
        <v>191</v>
      </c>
      <c r="C4581" t="s">
        <v>119</v>
      </c>
      <c r="D4581">
        <v>2007</v>
      </c>
      <c r="G4581" t="s">
        <v>36</v>
      </c>
      <c r="I4581" t="s">
        <v>171</v>
      </c>
      <c r="J4581" t="s">
        <v>108</v>
      </c>
      <c r="K4581">
        <v>9</v>
      </c>
      <c r="L4581" t="s">
        <v>180</v>
      </c>
    </row>
    <row r="4582" spans="1:12" x14ac:dyDescent="0.3">
      <c r="A4582" t="s">
        <v>68</v>
      </c>
      <c r="B4582" t="s">
        <v>191</v>
      </c>
      <c r="C4582" t="s">
        <v>119</v>
      </c>
      <c r="D4582">
        <v>2007</v>
      </c>
      <c r="G4582" t="s">
        <v>36</v>
      </c>
      <c r="I4582" t="s">
        <v>171</v>
      </c>
      <c r="J4582" t="s">
        <v>32</v>
      </c>
      <c r="K4582">
        <v>0.84</v>
      </c>
      <c r="L4582" t="s">
        <v>180</v>
      </c>
    </row>
    <row r="4583" spans="1:12" x14ac:dyDescent="0.3">
      <c r="A4583" t="s">
        <v>68</v>
      </c>
      <c r="B4583" t="s">
        <v>191</v>
      </c>
      <c r="C4583" t="s">
        <v>119</v>
      </c>
      <c r="D4583">
        <v>2007</v>
      </c>
      <c r="G4583" t="s">
        <v>36</v>
      </c>
      <c r="I4583" t="s">
        <v>171</v>
      </c>
      <c r="J4583" t="s">
        <v>235</v>
      </c>
      <c r="K4583">
        <v>0</v>
      </c>
      <c r="L4583" t="s">
        <v>180</v>
      </c>
    </row>
    <row r="4584" spans="1:12" x14ac:dyDescent="0.3">
      <c r="A4584" t="s">
        <v>68</v>
      </c>
      <c r="B4584" t="s">
        <v>191</v>
      </c>
      <c r="C4584" t="s">
        <v>119</v>
      </c>
      <c r="D4584">
        <v>2007</v>
      </c>
      <c r="G4584" t="s">
        <v>29</v>
      </c>
      <c r="I4584" t="s">
        <v>171</v>
      </c>
      <c r="J4584" t="s">
        <v>94</v>
      </c>
      <c r="K4584">
        <v>14.26</v>
      </c>
      <c r="L4584" t="s">
        <v>180</v>
      </c>
    </row>
    <row r="4585" spans="1:12" x14ac:dyDescent="0.3">
      <c r="A4585" t="s">
        <v>68</v>
      </c>
      <c r="B4585" t="s">
        <v>191</v>
      </c>
      <c r="C4585" t="s">
        <v>119</v>
      </c>
      <c r="D4585">
        <v>2007</v>
      </c>
      <c r="G4585" t="s">
        <v>29</v>
      </c>
      <c r="I4585" t="s">
        <v>171</v>
      </c>
      <c r="J4585" t="s">
        <v>108</v>
      </c>
      <c r="K4585">
        <v>11.64</v>
      </c>
      <c r="L4585" t="s">
        <v>180</v>
      </c>
    </row>
    <row r="4586" spans="1:12" x14ac:dyDescent="0.3">
      <c r="A4586" t="s">
        <v>68</v>
      </c>
      <c r="B4586" t="s">
        <v>191</v>
      </c>
      <c r="C4586" t="s">
        <v>119</v>
      </c>
      <c r="D4586">
        <v>2007</v>
      </c>
      <c r="G4586" t="s">
        <v>29</v>
      </c>
      <c r="I4586" t="s">
        <v>171</v>
      </c>
      <c r="J4586" t="s">
        <v>32</v>
      </c>
      <c r="K4586">
        <v>2.0299999999999998</v>
      </c>
      <c r="L4586" t="s">
        <v>180</v>
      </c>
    </row>
    <row r="4587" spans="1:12" x14ac:dyDescent="0.3">
      <c r="A4587" t="s">
        <v>68</v>
      </c>
      <c r="B4587" t="s">
        <v>191</v>
      </c>
      <c r="C4587" t="s">
        <v>119</v>
      </c>
      <c r="D4587">
        <v>2007</v>
      </c>
      <c r="G4587" t="s">
        <v>29</v>
      </c>
      <c r="I4587" t="s">
        <v>171</v>
      </c>
      <c r="J4587" t="s">
        <v>235</v>
      </c>
      <c r="K4587">
        <v>0.59</v>
      </c>
      <c r="L4587" t="s">
        <v>180</v>
      </c>
    </row>
    <row r="4588" spans="1:12" x14ac:dyDescent="0.3">
      <c r="A4588" t="s">
        <v>68</v>
      </c>
      <c r="B4588" t="s">
        <v>191</v>
      </c>
      <c r="C4588" t="s">
        <v>119</v>
      </c>
      <c r="D4588">
        <v>2007</v>
      </c>
      <c r="G4588" t="s">
        <v>59</v>
      </c>
      <c r="I4588" t="s">
        <v>171</v>
      </c>
      <c r="J4588" t="s">
        <v>94</v>
      </c>
      <c r="K4588">
        <v>7.8599999999999994</v>
      </c>
      <c r="L4588" t="s">
        <v>180</v>
      </c>
    </row>
    <row r="4589" spans="1:12" x14ac:dyDescent="0.3">
      <c r="A4589" t="s">
        <v>68</v>
      </c>
      <c r="B4589" t="s">
        <v>191</v>
      </c>
      <c r="C4589" t="s">
        <v>119</v>
      </c>
      <c r="D4589">
        <v>2007</v>
      </c>
      <c r="G4589" t="s">
        <v>59</v>
      </c>
      <c r="I4589" t="s">
        <v>171</v>
      </c>
      <c r="J4589" t="s">
        <v>108</v>
      </c>
      <c r="K4589">
        <v>6.52</v>
      </c>
      <c r="L4589" t="s">
        <v>180</v>
      </c>
    </row>
    <row r="4590" spans="1:12" x14ac:dyDescent="0.3">
      <c r="A4590" t="s">
        <v>68</v>
      </c>
      <c r="B4590" t="s">
        <v>191</v>
      </c>
      <c r="C4590" t="s">
        <v>119</v>
      </c>
      <c r="D4590">
        <v>2007</v>
      </c>
      <c r="G4590" t="s">
        <v>59</v>
      </c>
      <c r="I4590" t="s">
        <v>171</v>
      </c>
      <c r="J4590" t="s">
        <v>32</v>
      </c>
      <c r="K4590">
        <v>1.21</v>
      </c>
      <c r="L4590" t="s">
        <v>180</v>
      </c>
    </row>
    <row r="4591" spans="1:12" x14ac:dyDescent="0.3">
      <c r="A4591" t="s">
        <v>68</v>
      </c>
      <c r="B4591" t="s">
        <v>191</v>
      </c>
      <c r="C4591" t="s">
        <v>119</v>
      </c>
      <c r="D4591">
        <v>2007</v>
      </c>
      <c r="G4591" t="s">
        <v>59</v>
      </c>
      <c r="I4591" t="s">
        <v>171</v>
      </c>
      <c r="J4591" t="s">
        <v>235</v>
      </c>
      <c r="K4591">
        <v>0.13</v>
      </c>
      <c r="L4591" t="s">
        <v>180</v>
      </c>
    </row>
    <row r="4592" spans="1:12" x14ac:dyDescent="0.3">
      <c r="A4592" t="s">
        <v>68</v>
      </c>
      <c r="B4592" t="s">
        <v>191</v>
      </c>
      <c r="C4592" t="s">
        <v>119</v>
      </c>
      <c r="D4592">
        <v>2007</v>
      </c>
      <c r="G4592" t="s">
        <v>60</v>
      </c>
      <c r="I4592" t="s">
        <v>171</v>
      </c>
      <c r="J4592" t="s">
        <v>94</v>
      </c>
      <c r="K4592">
        <v>12.13</v>
      </c>
      <c r="L4592" t="s">
        <v>180</v>
      </c>
    </row>
    <row r="4593" spans="1:12" x14ac:dyDescent="0.3">
      <c r="A4593" t="s">
        <v>68</v>
      </c>
      <c r="B4593" t="s">
        <v>191</v>
      </c>
      <c r="C4593" t="s">
        <v>119</v>
      </c>
      <c r="D4593">
        <v>2007</v>
      </c>
      <c r="G4593" t="s">
        <v>60</v>
      </c>
      <c r="I4593" t="s">
        <v>171</v>
      </c>
      <c r="J4593" t="s">
        <v>108</v>
      </c>
      <c r="K4593">
        <v>9.14</v>
      </c>
      <c r="L4593" t="s">
        <v>180</v>
      </c>
    </row>
    <row r="4594" spans="1:12" x14ac:dyDescent="0.3">
      <c r="A4594" t="s">
        <v>68</v>
      </c>
      <c r="B4594" t="s">
        <v>191</v>
      </c>
      <c r="C4594" t="s">
        <v>119</v>
      </c>
      <c r="D4594">
        <v>2007</v>
      </c>
      <c r="G4594" t="s">
        <v>60</v>
      </c>
      <c r="I4594" t="s">
        <v>171</v>
      </c>
      <c r="J4594" t="s">
        <v>32</v>
      </c>
      <c r="K4594">
        <v>1.74</v>
      </c>
      <c r="L4594" t="s">
        <v>180</v>
      </c>
    </row>
    <row r="4595" spans="1:12" x14ac:dyDescent="0.3">
      <c r="A4595" t="s">
        <v>68</v>
      </c>
      <c r="B4595" t="s">
        <v>191</v>
      </c>
      <c r="C4595" t="s">
        <v>119</v>
      </c>
      <c r="D4595">
        <v>2007</v>
      </c>
      <c r="G4595" t="s">
        <v>60</v>
      </c>
      <c r="I4595" t="s">
        <v>171</v>
      </c>
      <c r="J4595" t="s">
        <v>235</v>
      </c>
      <c r="K4595">
        <v>1.25</v>
      </c>
      <c r="L4595" t="s">
        <v>180</v>
      </c>
    </row>
    <row r="4596" spans="1:12" x14ac:dyDescent="0.3">
      <c r="A4596" t="s">
        <v>68</v>
      </c>
      <c r="B4596" t="s">
        <v>191</v>
      </c>
      <c r="C4596" t="s">
        <v>119</v>
      </c>
      <c r="D4596">
        <v>2007</v>
      </c>
      <c r="G4596" t="s">
        <v>197</v>
      </c>
      <c r="I4596" t="s">
        <v>171</v>
      </c>
      <c r="J4596" t="s">
        <v>94</v>
      </c>
      <c r="K4596">
        <v>12.96</v>
      </c>
      <c r="L4596" t="s">
        <v>180</v>
      </c>
    </row>
    <row r="4597" spans="1:12" x14ac:dyDescent="0.3">
      <c r="A4597" t="s">
        <v>68</v>
      </c>
      <c r="B4597" t="s">
        <v>191</v>
      </c>
      <c r="C4597" t="s">
        <v>119</v>
      </c>
      <c r="D4597">
        <v>2007</v>
      </c>
      <c r="G4597" t="s">
        <v>197</v>
      </c>
      <c r="I4597" t="s">
        <v>171</v>
      </c>
      <c r="J4597" t="s">
        <v>108</v>
      </c>
      <c r="K4597">
        <v>9.57</v>
      </c>
      <c r="L4597" t="s">
        <v>180</v>
      </c>
    </row>
    <row r="4598" spans="1:12" x14ac:dyDescent="0.3">
      <c r="A4598" t="s">
        <v>68</v>
      </c>
      <c r="B4598" t="s">
        <v>191</v>
      </c>
      <c r="C4598" t="s">
        <v>119</v>
      </c>
      <c r="D4598">
        <v>2007</v>
      </c>
      <c r="G4598" t="s">
        <v>197</v>
      </c>
      <c r="I4598" t="s">
        <v>171</v>
      </c>
      <c r="J4598" t="s">
        <v>32</v>
      </c>
      <c r="K4598">
        <v>2.16</v>
      </c>
      <c r="L4598" t="s">
        <v>180</v>
      </c>
    </row>
    <row r="4599" spans="1:12" x14ac:dyDescent="0.3">
      <c r="A4599" t="s">
        <v>68</v>
      </c>
      <c r="B4599" t="s">
        <v>191</v>
      </c>
      <c r="C4599" t="s">
        <v>119</v>
      </c>
      <c r="D4599">
        <v>2007</v>
      </c>
      <c r="G4599" t="s">
        <v>197</v>
      </c>
      <c r="I4599" t="s">
        <v>171</v>
      </c>
      <c r="J4599" t="s">
        <v>235</v>
      </c>
      <c r="K4599">
        <v>1.23</v>
      </c>
      <c r="L4599" t="s">
        <v>180</v>
      </c>
    </row>
    <row r="4600" spans="1:12" x14ac:dyDescent="0.3">
      <c r="A4600" t="s">
        <v>68</v>
      </c>
      <c r="B4600" t="s">
        <v>191</v>
      </c>
      <c r="C4600" t="s">
        <v>119</v>
      </c>
      <c r="D4600">
        <v>2007</v>
      </c>
      <c r="G4600" t="s">
        <v>37</v>
      </c>
      <c r="I4600" t="s">
        <v>171</v>
      </c>
      <c r="J4600" t="s">
        <v>94</v>
      </c>
      <c r="K4600">
        <v>19.18</v>
      </c>
      <c r="L4600" t="s">
        <v>180</v>
      </c>
    </row>
    <row r="4601" spans="1:12" x14ac:dyDescent="0.3">
      <c r="A4601" t="s">
        <v>68</v>
      </c>
      <c r="B4601" t="s">
        <v>191</v>
      </c>
      <c r="C4601" t="s">
        <v>119</v>
      </c>
      <c r="D4601">
        <v>2007</v>
      </c>
      <c r="G4601" t="s">
        <v>37</v>
      </c>
      <c r="I4601" t="s">
        <v>171</v>
      </c>
      <c r="J4601" t="s">
        <v>108</v>
      </c>
      <c r="K4601">
        <v>16.899999999999999</v>
      </c>
      <c r="L4601" t="s">
        <v>180</v>
      </c>
    </row>
    <row r="4602" spans="1:12" x14ac:dyDescent="0.3">
      <c r="A4602" t="s">
        <v>68</v>
      </c>
      <c r="B4602" t="s">
        <v>191</v>
      </c>
      <c r="C4602" t="s">
        <v>119</v>
      </c>
      <c r="D4602">
        <v>2007</v>
      </c>
      <c r="G4602" t="s">
        <v>37</v>
      </c>
      <c r="I4602" t="s">
        <v>171</v>
      </c>
      <c r="J4602" t="s">
        <v>32</v>
      </c>
      <c r="K4602">
        <v>2.2799999999999998</v>
      </c>
      <c r="L4602" t="s">
        <v>180</v>
      </c>
    </row>
    <row r="4603" spans="1:12" x14ac:dyDescent="0.3">
      <c r="A4603" t="s">
        <v>68</v>
      </c>
      <c r="B4603" t="s">
        <v>191</v>
      </c>
      <c r="C4603" t="s">
        <v>119</v>
      </c>
      <c r="D4603">
        <v>2007</v>
      </c>
      <c r="G4603" t="s">
        <v>37</v>
      </c>
      <c r="I4603" t="s">
        <v>171</v>
      </c>
      <c r="J4603" t="s">
        <v>235</v>
      </c>
      <c r="K4603">
        <v>0</v>
      </c>
      <c r="L4603" t="s">
        <v>180</v>
      </c>
    </row>
    <row r="4604" spans="1:12" x14ac:dyDescent="0.3">
      <c r="A4604" t="s">
        <v>68</v>
      </c>
      <c r="B4604" t="s">
        <v>191</v>
      </c>
      <c r="C4604" t="s">
        <v>119</v>
      </c>
      <c r="D4604">
        <v>2007</v>
      </c>
      <c r="G4604" t="s">
        <v>61</v>
      </c>
      <c r="I4604" t="s">
        <v>171</v>
      </c>
      <c r="J4604" t="s">
        <v>94</v>
      </c>
      <c r="K4604">
        <v>23.77</v>
      </c>
      <c r="L4604" t="s">
        <v>180</v>
      </c>
    </row>
    <row r="4605" spans="1:12" x14ac:dyDescent="0.3">
      <c r="A4605" t="s">
        <v>68</v>
      </c>
      <c r="B4605" t="s">
        <v>191</v>
      </c>
      <c r="C4605" t="s">
        <v>119</v>
      </c>
      <c r="D4605">
        <v>2007</v>
      </c>
      <c r="G4605" t="s">
        <v>61</v>
      </c>
      <c r="I4605" t="s">
        <v>171</v>
      </c>
      <c r="J4605" t="s">
        <v>108</v>
      </c>
      <c r="K4605">
        <v>16.739999999999998</v>
      </c>
      <c r="L4605" t="s">
        <v>180</v>
      </c>
    </row>
    <row r="4606" spans="1:12" x14ac:dyDescent="0.3">
      <c r="A4606" t="s">
        <v>68</v>
      </c>
      <c r="B4606" t="s">
        <v>191</v>
      </c>
      <c r="C4606" t="s">
        <v>119</v>
      </c>
      <c r="D4606">
        <v>2007</v>
      </c>
      <c r="G4606" t="s">
        <v>61</v>
      </c>
      <c r="I4606" t="s">
        <v>171</v>
      </c>
      <c r="J4606" t="s">
        <v>32</v>
      </c>
      <c r="K4606">
        <v>2.16</v>
      </c>
      <c r="L4606" t="s">
        <v>180</v>
      </c>
    </row>
    <row r="4607" spans="1:12" x14ac:dyDescent="0.3">
      <c r="A4607" t="s">
        <v>68</v>
      </c>
      <c r="B4607" t="s">
        <v>191</v>
      </c>
      <c r="C4607" t="s">
        <v>119</v>
      </c>
      <c r="D4607">
        <v>2007</v>
      </c>
      <c r="G4607" t="s">
        <v>61</v>
      </c>
      <c r="I4607" t="s">
        <v>171</v>
      </c>
      <c r="J4607" t="s">
        <v>235</v>
      </c>
      <c r="K4607">
        <v>4.87</v>
      </c>
      <c r="L4607" t="s">
        <v>180</v>
      </c>
    </row>
    <row r="4608" spans="1:12" x14ac:dyDescent="0.3">
      <c r="A4608" t="s">
        <v>68</v>
      </c>
      <c r="B4608" t="s">
        <v>191</v>
      </c>
      <c r="C4608" t="s">
        <v>119</v>
      </c>
      <c r="D4608">
        <v>2007</v>
      </c>
      <c r="G4608" t="s">
        <v>62</v>
      </c>
      <c r="I4608" t="s">
        <v>171</v>
      </c>
      <c r="J4608" t="s">
        <v>94</v>
      </c>
      <c r="K4608">
        <v>7.29</v>
      </c>
      <c r="L4608" t="s">
        <v>180</v>
      </c>
    </row>
    <row r="4609" spans="1:12" x14ac:dyDescent="0.3">
      <c r="A4609" t="s">
        <v>68</v>
      </c>
      <c r="B4609" t="s">
        <v>191</v>
      </c>
      <c r="C4609" t="s">
        <v>119</v>
      </c>
      <c r="D4609">
        <v>2007</v>
      </c>
      <c r="G4609" t="s">
        <v>62</v>
      </c>
      <c r="I4609" t="s">
        <v>171</v>
      </c>
      <c r="J4609" t="s">
        <v>108</v>
      </c>
      <c r="K4609">
        <v>6.94</v>
      </c>
      <c r="L4609" t="s">
        <v>180</v>
      </c>
    </row>
    <row r="4610" spans="1:12" x14ac:dyDescent="0.3">
      <c r="A4610" t="s">
        <v>68</v>
      </c>
      <c r="B4610" t="s">
        <v>191</v>
      </c>
      <c r="C4610" t="s">
        <v>119</v>
      </c>
      <c r="D4610">
        <v>2007</v>
      </c>
      <c r="G4610" t="s">
        <v>62</v>
      </c>
      <c r="I4610" t="s">
        <v>171</v>
      </c>
      <c r="J4610" t="s">
        <v>32</v>
      </c>
      <c r="K4610">
        <v>0.35</v>
      </c>
      <c r="L4610" t="s">
        <v>180</v>
      </c>
    </row>
    <row r="4611" spans="1:12" x14ac:dyDescent="0.3">
      <c r="A4611" t="s">
        <v>68</v>
      </c>
      <c r="B4611" t="s">
        <v>191</v>
      </c>
      <c r="C4611" t="s">
        <v>119</v>
      </c>
      <c r="D4611">
        <v>2007</v>
      </c>
      <c r="G4611" t="s">
        <v>62</v>
      </c>
      <c r="I4611" t="s">
        <v>171</v>
      </c>
      <c r="J4611" t="s">
        <v>235</v>
      </c>
      <c r="K4611">
        <v>0</v>
      </c>
      <c r="L4611" t="s">
        <v>180</v>
      </c>
    </row>
    <row r="4612" spans="1:12" x14ac:dyDescent="0.3">
      <c r="A4612" t="s">
        <v>68</v>
      </c>
      <c r="B4612" t="s">
        <v>191</v>
      </c>
      <c r="C4612" t="s">
        <v>119</v>
      </c>
      <c r="D4612">
        <v>2007</v>
      </c>
      <c r="G4612" t="s">
        <v>63</v>
      </c>
      <c r="I4612" t="s">
        <v>171</v>
      </c>
      <c r="J4612" t="s">
        <v>94</v>
      </c>
      <c r="K4612">
        <v>8.6999999999999993</v>
      </c>
      <c r="L4612" t="s">
        <v>180</v>
      </c>
    </row>
    <row r="4613" spans="1:12" x14ac:dyDescent="0.3">
      <c r="A4613" t="s">
        <v>68</v>
      </c>
      <c r="B4613" t="s">
        <v>191</v>
      </c>
      <c r="C4613" t="s">
        <v>119</v>
      </c>
      <c r="D4613">
        <v>2007</v>
      </c>
      <c r="G4613" t="s">
        <v>63</v>
      </c>
      <c r="I4613" t="s">
        <v>171</v>
      </c>
      <c r="J4613" t="s">
        <v>108</v>
      </c>
      <c r="K4613">
        <v>7.37</v>
      </c>
      <c r="L4613" t="s">
        <v>180</v>
      </c>
    </row>
    <row r="4614" spans="1:12" x14ac:dyDescent="0.3">
      <c r="A4614" t="s">
        <v>68</v>
      </c>
      <c r="B4614" t="s">
        <v>191</v>
      </c>
      <c r="C4614" t="s">
        <v>119</v>
      </c>
      <c r="D4614">
        <v>2007</v>
      </c>
      <c r="G4614" t="s">
        <v>63</v>
      </c>
      <c r="I4614" t="s">
        <v>171</v>
      </c>
      <c r="J4614" t="s">
        <v>32</v>
      </c>
      <c r="K4614">
        <v>1.33</v>
      </c>
      <c r="L4614" t="s">
        <v>180</v>
      </c>
    </row>
    <row r="4615" spans="1:12" x14ac:dyDescent="0.3">
      <c r="A4615" t="s">
        <v>68</v>
      </c>
      <c r="B4615" t="s">
        <v>191</v>
      </c>
      <c r="C4615" t="s">
        <v>119</v>
      </c>
      <c r="D4615">
        <v>2007</v>
      </c>
      <c r="G4615" t="s">
        <v>63</v>
      </c>
      <c r="I4615" t="s">
        <v>171</v>
      </c>
      <c r="J4615" t="s">
        <v>235</v>
      </c>
      <c r="K4615">
        <v>0</v>
      </c>
      <c r="L4615" t="s">
        <v>180</v>
      </c>
    </row>
    <row r="4616" spans="1:12" x14ac:dyDescent="0.3">
      <c r="A4616" t="s">
        <v>68</v>
      </c>
      <c r="B4616" t="s">
        <v>191</v>
      </c>
      <c r="C4616" t="s">
        <v>119</v>
      </c>
      <c r="D4616">
        <v>2007</v>
      </c>
      <c r="G4616" t="s">
        <v>43</v>
      </c>
      <c r="I4616" t="s">
        <v>171</v>
      </c>
      <c r="J4616" t="s">
        <v>94</v>
      </c>
      <c r="K4616">
        <v>15.910000000000002</v>
      </c>
      <c r="L4616" t="s">
        <v>180</v>
      </c>
    </row>
    <row r="4617" spans="1:12" x14ac:dyDescent="0.3">
      <c r="A4617" t="s">
        <v>68</v>
      </c>
      <c r="B4617" t="s">
        <v>191</v>
      </c>
      <c r="C4617" t="s">
        <v>119</v>
      </c>
      <c r="D4617">
        <v>2007</v>
      </c>
      <c r="G4617" t="s">
        <v>43</v>
      </c>
      <c r="I4617" t="s">
        <v>171</v>
      </c>
      <c r="J4617" t="s">
        <v>108</v>
      </c>
      <c r="K4617">
        <v>14.21</v>
      </c>
      <c r="L4617" t="s">
        <v>180</v>
      </c>
    </row>
    <row r="4618" spans="1:12" x14ac:dyDescent="0.3">
      <c r="A4618" t="s">
        <v>68</v>
      </c>
      <c r="B4618" t="s">
        <v>191</v>
      </c>
      <c r="C4618" t="s">
        <v>119</v>
      </c>
      <c r="D4618">
        <v>2007</v>
      </c>
      <c r="G4618" t="s">
        <v>43</v>
      </c>
      <c r="I4618" t="s">
        <v>171</v>
      </c>
      <c r="J4618" t="s">
        <v>32</v>
      </c>
      <c r="K4618">
        <v>0.9</v>
      </c>
      <c r="L4618" t="s">
        <v>180</v>
      </c>
    </row>
    <row r="4619" spans="1:12" x14ac:dyDescent="0.3">
      <c r="A4619" t="s">
        <v>68</v>
      </c>
      <c r="B4619" t="s">
        <v>191</v>
      </c>
      <c r="C4619" t="s">
        <v>119</v>
      </c>
      <c r="D4619">
        <v>2007</v>
      </c>
      <c r="G4619" t="s">
        <v>43</v>
      </c>
      <c r="I4619" t="s">
        <v>171</v>
      </c>
      <c r="J4619" t="s">
        <v>235</v>
      </c>
      <c r="K4619">
        <v>0.8</v>
      </c>
      <c r="L4619" t="s">
        <v>180</v>
      </c>
    </row>
    <row r="4620" spans="1:12" x14ac:dyDescent="0.3">
      <c r="A4620" t="s">
        <v>68</v>
      </c>
      <c r="B4620" t="s">
        <v>191</v>
      </c>
      <c r="C4620" t="s">
        <v>119</v>
      </c>
      <c r="D4620">
        <v>2007</v>
      </c>
      <c r="G4620" t="s">
        <v>64</v>
      </c>
      <c r="I4620" t="s">
        <v>171</v>
      </c>
      <c r="J4620" t="s">
        <v>94</v>
      </c>
      <c r="K4620">
        <v>9.93</v>
      </c>
      <c r="L4620" t="s">
        <v>180</v>
      </c>
    </row>
    <row r="4621" spans="1:12" x14ac:dyDescent="0.3">
      <c r="A4621" t="s">
        <v>68</v>
      </c>
      <c r="B4621" t="s">
        <v>191</v>
      </c>
      <c r="C4621" t="s">
        <v>119</v>
      </c>
      <c r="D4621">
        <v>2007</v>
      </c>
      <c r="G4621" t="s">
        <v>64</v>
      </c>
      <c r="I4621" t="s">
        <v>171</v>
      </c>
      <c r="J4621" t="s">
        <v>108</v>
      </c>
      <c r="K4621">
        <v>9.4499999999999993</v>
      </c>
      <c r="L4621" t="s">
        <v>180</v>
      </c>
    </row>
    <row r="4622" spans="1:12" x14ac:dyDescent="0.3">
      <c r="A4622" t="s">
        <v>68</v>
      </c>
      <c r="B4622" t="s">
        <v>191</v>
      </c>
      <c r="C4622" t="s">
        <v>119</v>
      </c>
      <c r="D4622">
        <v>2007</v>
      </c>
      <c r="G4622" t="s">
        <v>64</v>
      </c>
      <c r="I4622" t="s">
        <v>171</v>
      </c>
      <c r="J4622" t="s">
        <v>32</v>
      </c>
      <c r="K4622">
        <v>0.48</v>
      </c>
      <c r="L4622" t="s">
        <v>180</v>
      </c>
    </row>
    <row r="4623" spans="1:12" x14ac:dyDescent="0.3">
      <c r="A4623" t="s">
        <v>68</v>
      </c>
      <c r="B4623" t="s">
        <v>191</v>
      </c>
      <c r="C4623" t="s">
        <v>119</v>
      </c>
      <c r="D4623">
        <v>2007</v>
      </c>
      <c r="G4623" t="s">
        <v>64</v>
      </c>
      <c r="I4623" t="s">
        <v>171</v>
      </c>
      <c r="J4623" t="s">
        <v>235</v>
      </c>
      <c r="K4623">
        <v>0</v>
      </c>
      <c r="L4623" t="s">
        <v>180</v>
      </c>
    </row>
    <row r="4624" spans="1:12" x14ac:dyDescent="0.3">
      <c r="A4624" t="s">
        <v>68</v>
      </c>
      <c r="B4624" t="s">
        <v>191</v>
      </c>
      <c r="C4624" t="s">
        <v>119</v>
      </c>
      <c r="D4624">
        <v>2007</v>
      </c>
      <c r="G4624" t="s">
        <v>198</v>
      </c>
      <c r="I4624" t="s">
        <v>171</v>
      </c>
      <c r="J4624" t="s">
        <v>94</v>
      </c>
      <c r="K4624">
        <v>18</v>
      </c>
      <c r="L4624" t="s">
        <v>180</v>
      </c>
    </row>
    <row r="4625" spans="1:12" x14ac:dyDescent="0.3">
      <c r="A4625" t="s">
        <v>68</v>
      </c>
      <c r="B4625" t="s">
        <v>191</v>
      </c>
      <c r="C4625" t="s">
        <v>119</v>
      </c>
      <c r="D4625">
        <v>2007</v>
      </c>
      <c r="G4625" t="s">
        <v>198</v>
      </c>
      <c r="I4625" t="s">
        <v>171</v>
      </c>
      <c r="J4625" t="s">
        <v>108</v>
      </c>
      <c r="K4625">
        <v>13</v>
      </c>
      <c r="L4625" t="s">
        <v>180</v>
      </c>
    </row>
    <row r="4626" spans="1:12" x14ac:dyDescent="0.3">
      <c r="A4626" t="s">
        <v>68</v>
      </c>
      <c r="B4626" t="s">
        <v>191</v>
      </c>
      <c r="C4626" t="s">
        <v>119</v>
      </c>
      <c r="D4626">
        <v>2007</v>
      </c>
      <c r="G4626" t="s">
        <v>198</v>
      </c>
      <c r="I4626" t="s">
        <v>171</v>
      </c>
      <c r="J4626" t="s">
        <v>32</v>
      </c>
      <c r="K4626">
        <v>3</v>
      </c>
      <c r="L4626" t="s">
        <v>180</v>
      </c>
    </row>
    <row r="4627" spans="1:12" x14ac:dyDescent="0.3">
      <c r="A4627" t="s">
        <v>68</v>
      </c>
      <c r="B4627" t="s">
        <v>191</v>
      </c>
      <c r="C4627" t="s">
        <v>119</v>
      </c>
      <c r="D4627">
        <v>2007</v>
      </c>
      <c r="G4627" t="s">
        <v>198</v>
      </c>
      <c r="I4627" t="s">
        <v>171</v>
      </c>
      <c r="J4627" t="s">
        <v>235</v>
      </c>
      <c r="K4627">
        <v>2</v>
      </c>
      <c r="L4627" t="s">
        <v>180</v>
      </c>
    </row>
    <row r="4628" spans="1:12" x14ac:dyDescent="0.3">
      <c r="A4628" t="s">
        <v>68</v>
      </c>
      <c r="B4628" t="s">
        <v>191</v>
      </c>
      <c r="C4628" t="s">
        <v>119</v>
      </c>
      <c r="D4628">
        <v>2007</v>
      </c>
      <c r="G4628" t="s">
        <v>38</v>
      </c>
      <c r="I4628" t="s">
        <v>171</v>
      </c>
      <c r="J4628" t="s">
        <v>94</v>
      </c>
      <c r="K4628">
        <v>16.619999999999997</v>
      </c>
      <c r="L4628" t="s">
        <v>180</v>
      </c>
    </row>
    <row r="4629" spans="1:12" x14ac:dyDescent="0.3">
      <c r="A4629" t="s">
        <v>68</v>
      </c>
      <c r="B4629" t="s">
        <v>191</v>
      </c>
      <c r="C4629" t="s">
        <v>119</v>
      </c>
      <c r="D4629">
        <v>2007</v>
      </c>
      <c r="G4629" t="s">
        <v>38</v>
      </c>
      <c r="I4629" t="s">
        <v>171</v>
      </c>
      <c r="J4629" t="s">
        <v>108</v>
      </c>
      <c r="K4629">
        <v>11.78</v>
      </c>
      <c r="L4629" t="s">
        <v>180</v>
      </c>
    </row>
    <row r="4630" spans="1:12" x14ac:dyDescent="0.3">
      <c r="A4630" t="s">
        <v>68</v>
      </c>
      <c r="B4630" t="s">
        <v>191</v>
      </c>
      <c r="C4630" t="s">
        <v>119</v>
      </c>
      <c r="D4630">
        <v>2007</v>
      </c>
      <c r="G4630" t="s">
        <v>38</v>
      </c>
      <c r="I4630" t="s">
        <v>171</v>
      </c>
      <c r="J4630" t="s">
        <v>32</v>
      </c>
      <c r="K4630">
        <v>2.77</v>
      </c>
      <c r="L4630" t="s">
        <v>180</v>
      </c>
    </row>
    <row r="4631" spans="1:12" x14ac:dyDescent="0.3">
      <c r="A4631" t="s">
        <v>68</v>
      </c>
      <c r="B4631" t="s">
        <v>191</v>
      </c>
      <c r="C4631" t="s">
        <v>119</v>
      </c>
      <c r="D4631">
        <v>2007</v>
      </c>
      <c r="G4631" t="s">
        <v>38</v>
      </c>
      <c r="I4631" t="s">
        <v>171</v>
      </c>
      <c r="J4631" t="s">
        <v>235</v>
      </c>
      <c r="K4631">
        <v>2.0699999999999998</v>
      </c>
      <c r="L4631" t="s">
        <v>180</v>
      </c>
    </row>
    <row r="4632" spans="1:12" x14ac:dyDescent="0.3">
      <c r="A4632" t="s">
        <v>68</v>
      </c>
      <c r="B4632" t="s">
        <v>191</v>
      </c>
      <c r="C4632" t="s">
        <v>119</v>
      </c>
      <c r="D4632">
        <v>2007</v>
      </c>
      <c r="G4632" t="s">
        <v>65</v>
      </c>
      <c r="I4632" t="s">
        <v>171</v>
      </c>
      <c r="J4632" t="s">
        <v>94</v>
      </c>
      <c r="K4632">
        <v>13.799999999999999</v>
      </c>
      <c r="L4632" t="s">
        <v>180</v>
      </c>
    </row>
    <row r="4633" spans="1:12" x14ac:dyDescent="0.3">
      <c r="A4633" t="s">
        <v>68</v>
      </c>
      <c r="B4633" t="s">
        <v>191</v>
      </c>
      <c r="C4633" t="s">
        <v>119</v>
      </c>
      <c r="D4633">
        <v>2007</v>
      </c>
      <c r="G4633" t="s">
        <v>65</v>
      </c>
      <c r="I4633" t="s">
        <v>171</v>
      </c>
      <c r="J4633" t="s">
        <v>108</v>
      </c>
      <c r="K4633">
        <v>10.69</v>
      </c>
      <c r="L4633" t="s">
        <v>180</v>
      </c>
    </row>
    <row r="4634" spans="1:12" x14ac:dyDescent="0.3">
      <c r="A4634" t="s">
        <v>68</v>
      </c>
      <c r="B4634" t="s">
        <v>191</v>
      </c>
      <c r="C4634" t="s">
        <v>119</v>
      </c>
      <c r="D4634">
        <v>2007</v>
      </c>
      <c r="G4634" t="s">
        <v>65</v>
      </c>
      <c r="I4634" t="s">
        <v>171</v>
      </c>
      <c r="J4634" t="s">
        <v>32</v>
      </c>
      <c r="K4634">
        <v>2.4900000000000002</v>
      </c>
      <c r="L4634" t="s">
        <v>180</v>
      </c>
    </row>
    <row r="4635" spans="1:12" x14ac:dyDescent="0.3">
      <c r="A4635" t="s">
        <v>68</v>
      </c>
      <c r="B4635" t="s">
        <v>191</v>
      </c>
      <c r="C4635" t="s">
        <v>119</v>
      </c>
      <c r="D4635">
        <v>2007</v>
      </c>
      <c r="G4635" t="s">
        <v>65</v>
      </c>
      <c r="I4635" t="s">
        <v>171</v>
      </c>
      <c r="J4635" t="s">
        <v>235</v>
      </c>
      <c r="K4635">
        <v>0.62</v>
      </c>
      <c r="L4635" t="s">
        <v>180</v>
      </c>
    </row>
    <row r="4636" spans="1:12" x14ac:dyDescent="0.3">
      <c r="A4636" t="s">
        <v>68</v>
      </c>
      <c r="B4636" t="s">
        <v>191</v>
      </c>
      <c r="C4636" t="s">
        <v>119</v>
      </c>
      <c r="D4636">
        <v>2007</v>
      </c>
      <c r="G4636" t="s">
        <v>39</v>
      </c>
      <c r="I4636" t="s">
        <v>171</v>
      </c>
      <c r="J4636" t="s">
        <v>94</v>
      </c>
      <c r="K4636">
        <v>15.59</v>
      </c>
      <c r="L4636" t="s">
        <v>180</v>
      </c>
    </row>
    <row r="4637" spans="1:12" x14ac:dyDescent="0.3">
      <c r="A4637" t="s">
        <v>68</v>
      </c>
      <c r="B4637" t="s">
        <v>191</v>
      </c>
      <c r="C4637" t="s">
        <v>119</v>
      </c>
      <c r="D4637">
        <v>2007</v>
      </c>
      <c r="G4637" t="s">
        <v>39</v>
      </c>
      <c r="I4637" t="s">
        <v>171</v>
      </c>
      <c r="J4637" t="s">
        <v>108</v>
      </c>
      <c r="K4637">
        <v>14.86</v>
      </c>
      <c r="L4637" t="s">
        <v>180</v>
      </c>
    </row>
    <row r="4638" spans="1:12" x14ac:dyDescent="0.3">
      <c r="A4638" t="s">
        <v>68</v>
      </c>
      <c r="B4638" t="s">
        <v>191</v>
      </c>
      <c r="C4638" t="s">
        <v>119</v>
      </c>
      <c r="D4638">
        <v>2007</v>
      </c>
      <c r="G4638" t="s">
        <v>39</v>
      </c>
      <c r="I4638" t="s">
        <v>171</v>
      </c>
      <c r="J4638" t="s">
        <v>32</v>
      </c>
      <c r="K4638">
        <v>0.73</v>
      </c>
      <c r="L4638" t="s">
        <v>180</v>
      </c>
    </row>
    <row r="4639" spans="1:12" x14ac:dyDescent="0.3">
      <c r="A4639" t="s">
        <v>68</v>
      </c>
      <c r="B4639" t="s">
        <v>191</v>
      </c>
      <c r="C4639" t="s">
        <v>119</v>
      </c>
      <c r="D4639">
        <v>2007</v>
      </c>
      <c r="G4639" t="s">
        <v>39</v>
      </c>
      <c r="I4639" t="s">
        <v>171</v>
      </c>
      <c r="J4639" t="s">
        <v>235</v>
      </c>
      <c r="K4639">
        <v>0</v>
      </c>
      <c r="L4639" t="s">
        <v>180</v>
      </c>
    </row>
    <row r="4640" spans="1:12" x14ac:dyDescent="0.3">
      <c r="A4640" t="s">
        <v>68</v>
      </c>
      <c r="B4640" t="s">
        <v>191</v>
      </c>
      <c r="C4640" t="s">
        <v>119</v>
      </c>
      <c r="D4640">
        <v>2007</v>
      </c>
      <c r="G4640" t="s">
        <v>200</v>
      </c>
      <c r="I4640" t="s">
        <v>171</v>
      </c>
      <c r="J4640" t="s">
        <v>94</v>
      </c>
      <c r="K4640">
        <v>11.41</v>
      </c>
      <c r="L4640" t="s">
        <v>180</v>
      </c>
    </row>
    <row r="4641" spans="1:12" x14ac:dyDescent="0.3">
      <c r="A4641" t="s">
        <v>68</v>
      </c>
      <c r="B4641" t="s">
        <v>191</v>
      </c>
      <c r="C4641" t="s">
        <v>119</v>
      </c>
      <c r="D4641">
        <v>2007</v>
      </c>
      <c r="G4641" t="s">
        <v>200</v>
      </c>
      <c r="I4641" t="s">
        <v>171</v>
      </c>
      <c r="J4641" t="s">
        <v>108</v>
      </c>
      <c r="K4641">
        <v>9.5399999999999991</v>
      </c>
      <c r="L4641" t="s">
        <v>180</v>
      </c>
    </row>
    <row r="4642" spans="1:12" x14ac:dyDescent="0.3">
      <c r="A4642" t="s">
        <v>68</v>
      </c>
      <c r="B4642" t="s">
        <v>191</v>
      </c>
      <c r="C4642" t="s">
        <v>119</v>
      </c>
      <c r="D4642">
        <v>2007</v>
      </c>
      <c r="G4642" t="s">
        <v>200</v>
      </c>
      <c r="I4642" t="s">
        <v>171</v>
      </c>
      <c r="J4642" t="s">
        <v>32</v>
      </c>
      <c r="K4642">
        <v>1.87</v>
      </c>
      <c r="L4642" t="s">
        <v>180</v>
      </c>
    </row>
    <row r="4643" spans="1:12" x14ac:dyDescent="0.3">
      <c r="A4643" t="s">
        <v>68</v>
      </c>
      <c r="B4643" t="s">
        <v>191</v>
      </c>
      <c r="C4643" t="s">
        <v>119</v>
      </c>
      <c r="D4643">
        <v>2007</v>
      </c>
      <c r="G4643" t="s">
        <v>200</v>
      </c>
      <c r="I4643" t="s">
        <v>171</v>
      </c>
      <c r="J4643" t="s">
        <v>235</v>
      </c>
      <c r="K4643">
        <v>0</v>
      </c>
      <c r="L4643" t="s">
        <v>180</v>
      </c>
    </row>
    <row r="4644" spans="1:12" x14ac:dyDescent="0.3">
      <c r="A4644" t="s">
        <v>68</v>
      </c>
      <c r="B4644" t="s">
        <v>191</v>
      </c>
      <c r="C4644" t="s">
        <v>119</v>
      </c>
      <c r="D4644">
        <v>2007</v>
      </c>
      <c r="G4644" t="s">
        <v>66</v>
      </c>
      <c r="I4644" t="s">
        <v>171</v>
      </c>
      <c r="J4644" t="s">
        <v>94</v>
      </c>
      <c r="K4644">
        <v>13.7</v>
      </c>
      <c r="L4644" t="s">
        <v>180</v>
      </c>
    </row>
    <row r="4645" spans="1:12" x14ac:dyDescent="0.3">
      <c r="A4645" t="s">
        <v>68</v>
      </c>
      <c r="B4645" t="s">
        <v>191</v>
      </c>
      <c r="C4645" t="s">
        <v>119</v>
      </c>
      <c r="D4645">
        <v>2007</v>
      </c>
      <c r="G4645" t="s">
        <v>66</v>
      </c>
      <c r="I4645" t="s">
        <v>171</v>
      </c>
      <c r="J4645" t="s">
        <v>108</v>
      </c>
      <c r="K4645">
        <v>11.52</v>
      </c>
      <c r="L4645" t="s">
        <v>180</v>
      </c>
    </row>
    <row r="4646" spans="1:12" x14ac:dyDescent="0.3">
      <c r="A4646" t="s">
        <v>68</v>
      </c>
      <c r="B4646" t="s">
        <v>191</v>
      </c>
      <c r="C4646" t="s">
        <v>119</v>
      </c>
      <c r="D4646">
        <v>2007</v>
      </c>
      <c r="G4646" t="s">
        <v>66</v>
      </c>
      <c r="I4646" t="s">
        <v>171</v>
      </c>
      <c r="J4646" t="s">
        <v>32</v>
      </c>
      <c r="K4646">
        <v>2.1800000000000002</v>
      </c>
      <c r="L4646" t="s">
        <v>180</v>
      </c>
    </row>
    <row r="4647" spans="1:12" x14ac:dyDescent="0.3">
      <c r="A4647" t="s">
        <v>68</v>
      </c>
      <c r="B4647" t="s">
        <v>191</v>
      </c>
      <c r="C4647" t="s">
        <v>119</v>
      </c>
      <c r="D4647">
        <v>2007</v>
      </c>
      <c r="G4647" t="s">
        <v>66</v>
      </c>
      <c r="I4647" t="s">
        <v>171</v>
      </c>
      <c r="J4647" t="s">
        <v>235</v>
      </c>
      <c r="K4647">
        <v>0</v>
      </c>
      <c r="L4647" t="s">
        <v>180</v>
      </c>
    </row>
    <row r="4648" spans="1:12" x14ac:dyDescent="0.3">
      <c r="A4648" t="s">
        <v>68</v>
      </c>
      <c r="B4648" t="s">
        <v>191</v>
      </c>
      <c r="C4648" t="s">
        <v>119</v>
      </c>
      <c r="D4648">
        <v>2007</v>
      </c>
      <c r="G4648" t="s">
        <v>67</v>
      </c>
      <c r="I4648" t="s">
        <v>171</v>
      </c>
      <c r="J4648" t="s">
        <v>94</v>
      </c>
      <c r="K4648">
        <v>11.159999999999998</v>
      </c>
      <c r="L4648" t="s">
        <v>180</v>
      </c>
    </row>
    <row r="4649" spans="1:12" x14ac:dyDescent="0.3">
      <c r="A4649" t="s">
        <v>68</v>
      </c>
      <c r="B4649" t="s">
        <v>191</v>
      </c>
      <c r="C4649" t="s">
        <v>119</v>
      </c>
      <c r="D4649">
        <v>2007</v>
      </c>
      <c r="G4649" t="s">
        <v>67</v>
      </c>
      <c r="I4649" t="s">
        <v>171</v>
      </c>
      <c r="J4649" t="s">
        <v>108</v>
      </c>
      <c r="K4649">
        <v>8.61</v>
      </c>
      <c r="L4649" t="s">
        <v>180</v>
      </c>
    </row>
    <row r="4650" spans="1:12" x14ac:dyDescent="0.3">
      <c r="A4650" t="s">
        <v>68</v>
      </c>
      <c r="B4650" t="s">
        <v>191</v>
      </c>
      <c r="C4650" t="s">
        <v>119</v>
      </c>
      <c r="D4650">
        <v>2007</v>
      </c>
      <c r="G4650" t="s">
        <v>67</v>
      </c>
      <c r="I4650" t="s">
        <v>171</v>
      </c>
      <c r="J4650" t="s">
        <v>32</v>
      </c>
      <c r="K4650">
        <v>1.86</v>
      </c>
      <c r="L4650" t="s">
        <v>180</v>
      </c>
    </row>
    <row r="4651" spans="1:12" x14ac:dyDescent="0.3">
      <c r="A4651" t="s">
        <v>68</v>
      </c>
      <c r="B4651" t="s">
        <v>191</v>
      </c>
      <c r="C4651" t="s">
        <v>119</v>
      </c>
      <c r="D4651">
        <v>2007</v>
      </c>
      <c r="G4651" t="s">
        <v>67</v>
      </c>
      <c r="I4651" t="s">
        <v>171</v>
      </c>
      <c r="J4651" t="s">
        <v>235</v>
      </c>
      <c r="K4651">
        <v>0.69</v>
      </c>
      <c r="L4651" t="s">
        <v>180</v>
      </c>
    </row>
    <row r="4652" spans="1:12" x14ac:dyDescent="0.3">
      <c r="A4652" t="s">
        <v>68</v>
      </c>
      <c r="B4652" t="s">
        <v>191</v>
      </c>
      <c r="C4652" t="s">
        <v>119</v>
      </c>
      <c r="D4652">
        <v>2007</v>
      </c>
      <c r="G4652" t="s">
        <v>40</v>
      </c>
      <c r="I4652" t="s">
        <v>171</v>
      </c>
      <c r="J4652" t="s">
        <v>94</v>
      </c>
      <c r="K4652">
        <v>11.49</v>
      </c>
      <c r="L4652" t="s">
        <v>180</v>
      </c>
    </row>
    <row r="4653" spans="1:12" x14ac:dyDescent="0.3">
      <c r="A4653" t="s">
        <v>68</v>
      </c>
      <c r="B4653" t="s">
        <v>191</v>
      </c>
      <c r="C4653" t="s">
        <v>119</v>
      </c>
      <c r="D4653">
        <v>2007</v>
      </c>
      <c r="G4653" t="s">
        <v>40</v>
      </c>
      <c r="I4653" t="s">
        <v>171</v>
      </c>
      <c r="J4653" t="s">
        <v>108</v>
      </c>
      <c r="K4653">
        <v>8.68</v>
      </c>
      <c r="L4653" t="s">
        <v>180</v>
      </c>
    </row>
    <row r="4654" spans="1:12" x14ac:dyDescent="0.3">
      <c r="A4654" t="s">
        <v>68</v>
      </c>
      <c r="B4654" t="s">
        <v>191</v>
      </c>
      <c r="C4654" t="s">
        <v>119</v>
      </c>
      <c r="D4654">
        <v>2007</v>
      </c>
      <c r="G4654" t="s">
        <v>40</v>
      </c>
      <c r="I4654" t="s">
        <v>171</v>
      </c>
      <c r="J4654" t="s">
        <v>32</v>
      </c>
      <c r="K4654">
        <v>2.0699999999999998</v>
      </c>
      <c r="L4654" t="s">
        <v>180</v>
      </c>
    </row>
    <row r="4655" spans="1:12" x14ac:dyDescent="0.3">
      <c r="A4655" t="s">
        <v>68</v>
      </c>
      <c r="B4655" t="s">
        <v>191</v>
      </c>
      <c r="C4655" t="s">
        <v>119</v>
      </c>
      <c r="D4655">
        <v>2007</v>
      </c>
      <c r="G4655" t="s">
        <v>40</v>
      </c>
      <c r="I4655" t="s">
        <v>171</v>
      </c>
      <c r="J4655" t="s">
        <v>235</v>
      </c>
      <c r="K4655">
        <v>0.74</v>
      </c>
      <c r="L4655" t="s">
        <v>180</v>
      </c>
    </row>
    <row r="4656" spans="1:12" x14ac:dyDescent="0.3">
      <c r="A4656" t="s">
        <v>68</v>
      </c>
      <c r="B4656" t="s">
        <v>191</v>
      </c>
      <c r="C4656" t="s">
        <v>119</v>
      </c>
      <c r="D4656">
        <v>2007</v>
      </c>
      <c r="G4656" t="s">
        <v>41</v>
      </c>
      <c r="I4656" t="s">
        <v>171</v>
      </c>
      <c r="J4656" t="s">
        <v>94</v>
      </c>
      <c r="K4656">
        <v>16.130000000000003</v>
      </c>
      <c r="L4656" t="s">
        <v>180</v>
      </c>
    </row>
    <row r="4657" spans="1:12" x14ac:dyDescent="0.3">
      <c r="A4657" t="s">
        <v>68</v>
      </c>
      <c r="B4657" t="s">
        <v>191</v>
      </c>
      <c r="C4657" t="s">
        <v>119</v>
      </c>
      <c r="D4657">
        <v>2007</v>
      </c>
      <c r="G4657" t="s">
        <v>41</v>
      </c>
      <c r="I4657" t="s">
        <v>171</v>
      </c>
      <c r="J4657" t="s">
        <v>108</v>
      </c>
      <c r="K4657">
        <v>10.130000000000001</v>
      </c>
      <c r="L4657" t="s">
        <v>180</v>
      </c>
    </row>
    <row r="4658" spans="1:12" x14ac:dyDescent="0.3">
      <c r="A4658" t="s">
        <v>68</v>
      </c>
      <c r="B4658" t="s">
        <v>191</v>
      </c>
      <c r="C4658" t="s">
        <v>119</v>
      </c>
      <c r="D4658">
        <v>2007</v>
      </c>
      <c r="G4658" t="s">
        <v>41</v>
      </c>
      <c r="I4658" t="s">
        <v>171</v>
      </c>
      <c r="J4658" t="s">
        <v>32</v>
      </c>
      <c r="K4658">
        <v>3.23</v>
      </c>
      <c r="L4658" t="s">
        <v>180</v>
      </c>
    </row>
    <row r="4659" spans="1:12" x14ac:dyDescent="0.3">
      <c r="A4659" t="s">
        <v>68</v>
      </c>
      <c r="B4659" t="s">
        <v>191</v>
      </c>
      <c r="C4659" t="s">
        <v>119</v>
      </c>
      <c r="D4659">
        <v>2007</v>
      </c>
      <c r="G4659" t="s">
        <v>41</v>
      </c>
      <c r="I4659" t="s">
        <v>171</v>
      </c>
      <c r="J4659" t="s">
        <v>235</v>
      </c>
      <c r="K4659">
        <v>2.77</v>
      </c>
      <c r="L4659" t="s">
        <v>180</v>
      </c>
    </row>
    <row r="4660" spans="1:12" x14ac:dyDescent="0.3">
      <c r="A4660" t="s">
        <v>68</v>
      </c>
      <c r="B4660" t="s">
        <v>191</v>
      </c>
      <c r="C4660" t="s">
        <v>119</v>
      </c>
      <c r="D4660">
        <v>2007</v>
      </c>
      <c r="G4660" t="s">
        <v>42</v>
      </c>
      <c r="I4660" t="s">
        <v>171</v>
      </c>
      <c r="J4660" t="s">
        <v>94</v>
      </c>
      <c r="K4660">
        <v>14.809999999999999</v>
      </c>
      <c r="L4660" t="s">
        <v>180</v>
      </c>
    </row>
    <row r="4661" spans="1:12" x14ac:dyDescent="0.3">
      <c r="A4661" t="s">
        <v>68</v>
      </c>
      <c r="B4661" t="s">
        <v>191</v>
      </c>
      <c r="C4661" t="s">
        <v>119</v>
      </c>
      <c r="D4661">
        <v>2007</v>
      </c>
      <c r="G4661" t="s">
        <v>42</v>
      </c>
      <c r="I4661" t="s">
        <v>171</v>
      </c>
      <c r="J4661" t="s">
        <v>108</v>
      </c>
      <c r="K4661">
        <v>14.11</v>
      </c>
      <c r="L4661" t="s">
        <v>180</v>
      </c>
    </row>
    <row r="4662" spans="1:12" x14ac:dyDescent="0.3">
      <c r="A4662" t="s">
        <v>68</v>
      </c>
      <c r="B4662" t="s">
        <v>191</v>
      </c>
      <c r="C4662" t="s">
        <v>119</v>
      </c>
      <c r="D4662">
        <v>2007</v>
      </c>
      <c r="G4662" t="s">
        <v>42</v>
      </c>
      <c r="I4662" t="s">
        <v>171</v>
      </c>
      <c r="J4662" t="s">
        <v>32</v>
      </c>
      <c r="K4662">
        <v>0.7</v>
      </c>
      <c r="L4662" t="s">
        <v>180</v>
      </c>
    </row>
    <row r="4663" spans="1:12" x14ac:dyDescent="0.3">
      <c r="A4663" t="s">
        <v>68</v>
      </c>
      <c r="B4663" t="s">
        <v>191</v>
      </c>
      <c r="C4663" t="s">
        <v>119</v>
      </c>
      <c r="D4663">
        <v>2007</v>
      </c>
      <c r="G4663" t="s">
        <v>42</v>
      </c>
      <c r="I4663" t="s">
        <v>171</v>
      </c>
      <c r="J4663" t="s">
        <v>235</v>
      </c>
      <c r="K4663">
        <v>0</v>
      </c>
      <c r="L4663" t="s">
        <v>180</v>
      </c>
    </row>
    <row r="4664" spans="1:12" x14ac:dyDescent="0.3">
      <c r="A4664" t="s">
        <v>68</v>
      </c>
      <c r="B4664" t="s">
        <v>191</v>
      </c>
      <c r="C4664" t="s">
        <v>119</v>
      </c>
      <c r="D4664">
        <v>2007</v>
      </c>
      <c r="G4664" t="s">
        <v>196</v>
      </c>
      <c r="I4664" t="s">
        <v>110</v>
      </c>
      <c r="J4664" t="s">
        <v>94</v>
      </c>
      <c r="K4664">
        <v>9.4899999999999984</v>
      </c>
      <c r="L4664" t="s">
        <v>180</v>
      </c>
    </row>
    <row r="4665" spans="1:12" x14ac:dyDescent="0.3">
      <c r="A4665" t="s">
        <v>68</v>
      </c>
      <c r="B4665" t="s">
        <v>191</v>
      </c>
      <c r="C4665" t="s">
        <v>119</v>
      </c>
      <c r="D4665">
        <v>2007</v>
      </c>
      <c r="G4665" t="s">
        <v>196</v>
      </c>
      <c r="I4665" t="s">
        <v>110</v>
      </c>
      <c r="J4665" t="s">
        <v>108</v>
      </c>
      <c r="K4665">
        <v>8.5299999999999994</v>
      </c>
      <c r="L4665" t="s">
        <v>180</v>
      </c>
    </row>
    <row r="4666" spans="1:12" x14ac:dyDescent="0.3">
      <c r="A4666" t="s">
        <v>68</v>
      </c>
      <c r="B4666" t="s">
        <v>191</v>
      </c>
      <c r="C4666" t="s">
        <v>119</v>
      </c>
      <c r="D4666">
        <v>2007</v>
      </c>
      <c r="G4666" t="s">
        <v>196</v>
      </c>
      <c r="I4666" t="s">
        <v>110</v>
      </c>
      <c r="J4666" t="s">
        <v>235</v>
      </c>
      <c r="K4666">
        <v>0.96</v>
      </c>
      <c r="L4666" t="s">
        <v>180</v>
      </c>
    </row>
    <row r="4667" spans="1:12" x14ac:dyDescent="0.3">
      <c r="A4667" t="s">
        <v>68</v>
      </c>
      <c r="B4667" t="s">
        <v>191</v>
      </c>
      <c r="C4667" t="s">
        <v>119</v>
      </c>
      <c r="D4667">
        <v>2007</v>
      </c>
      <c r="G4667" t="s">
        <v>33</v>
      </c>
      <c r="I4667" t="s">
        <v>110</v>
      </c>
      <c r="J4667" t="s">
        <v>94</v>
      </c>
      <c r="K4667">
        <v>5.68</v>
      </c>
      <c r="L4667" t="s">
        <v>180</v>
      </c>
    </row>
    <row r="4668" spans="1:12" x14ac:dyDescent="0.3">
      <c r="A4668" t="s">
        <v>68</v>
      </c>
      <c r="B4668" t="s">
        <v>191</v>
      </c>
      <c r="C4668" t="s">
        <v>119</v>
      </c>
      <c r="D4668">
        <v>2007</v>
      </c>
      <c r="G4668" t="s">
        <v>33</v>
      </c>
      <c r="I4668" t="s">
        <v>110</v>
      </c>
      <c r="J4668" t="s">
        <v>108</v>
      </c>
      <c r="K4668">
        <v>5.62</v>
      </c>
      <c r="L4668" t="s">
        <v>180</v>
      </c>
    </row>
    <row r="4669" spans="1:12" x14ac:dyDescent="0.3">
      <c r="A4669" t="s">
        <v>68</v>
      </c>
      <c r="B4669" t="s">
        <v>191</v>
      </c>
      <c r="C4669" t="s">
        <v>119</v>
      </c>
      <c r="D4669">
        <v>2007</v>
      </c>
      <c r="G4669" t="s">
        <v>33</v>
      </c>
      <c r="I4669" t="s">
        <v>110</v>
      </c>
      <c r="J4669" t="s">
        <v>235</v>
      </c>
      <c r="K4669">
        <v>0.06</v>
      </c>
      <c r="L4669" t="s">
        <v>180</v>
      </c>
    </row>
    <row r="4670" spans="1:12" x14ac:dyDescent="0.3">
      <c r="A4670" t="s">
        <v>68</v>
      </c>
      <c r="B4670" t="s">
        <v>191</v>
      </c>
      <c r="C4670" t="s">
        <v>119</v>
      </c>
      <c r="D4670">
        <v>2007</v>
      </c>
      <c r="G4670" t="s">
        <v>58</v>
      </c>
      <c r="I4670" t="s">
        <v>110</v>
      </c>
      <c r="J4670" t="s">
        <v>94</v>
      </c>
      <c r="K4670">
        <v>13.91</v>
      </c>
      <c r="L4670" t="s">
        <v>180</v>
      </c>
    </row>
    <row r="4671" spans="1:12" x14ac:dyDescent="0.3">
      <c r="A4671" t="s">
        <v>68</v>
      </c>
      <c r="B4671" t="s">
        <v>191</v>
      </c>
      <c r="C4671" t="s">
        <v>119</v>
      </c>
      <c r="D4671">
        <v>2007</v>
      </c>
      <c r="G4671" t="s">
        <v>58</v>
      </c>
      <c r="I4671" t="s">
        <v>110</v>
      </c>
      <c r="J4671" t="s">
        <v>108</v>
      </c>
      <c r="K4671">
        <v>13.69</v>
      </c>
      <c r="L4671" t="s">
        <v>180</v>
      </c>
    </row>
    <row r="4672" spans="1:12" x14ac:dyDescent="0.3">
      <c r="A4672" t="s">
        <v>68</v>
      </c>
      <c r="B4672" t="s">
        <v>191</v>
      </c>
      <c r="C4672" t="s">
        <v>119</v>
      </c>
      <c r="D4672">
        <v>2007</v>
      </c>
      <c r="G4672" t="s">
        <v>58</v>
      </c>
      <c r="I4672" t="s">
        <v>110</v>
      </c>
      <c r="J4672" t="s">
        <v>235</v>
      </c>
      <c r="K4672">
        <v>0.22</v>
      </c>
      <c r="L4672" t="s">
        <v>180</v>
      </c>
    </row>
    <row r="4673" spans="1:12" x14ac:dyDescent="0.3">
      <c r="A4673" t="s">
        <v>68</v>
      </c>
      <c r="B4673" t="s">
        <v>191</v>
      </c>
      <c r="C4673" t="s">
        <v>119</v>
      </c>
      <c r="D4673">
        <v>2007</v>
      </c>
      <c r="G4673" t="s">
        <v>199</v>
      </c>
      <c r="I4673" t="s">
        <v>110</v>
      </c>
      <c r="J4673" t="s">
        <v>94</v>
      </c>
      <c r="K4673">
        <v>9.4600000000000009</v>
      </c>
      <c r="L4673" t="s">
        <v>180</v>
      </c>
    </row>
    <row r="4674" spans="1:12" x14ac:dyDescent="0.3">
      <c r="A4674" t="s">
        <v>68</v>
      </c>
      <c r="B4674" t="s">
        <v>191</v>
      </c>
      <c r="C4674" t="s">
        <v>119</v>
      </c>
      <c r="D4674">
        <v>2007</v>
      </c>
      <c r="G4674" t="s">
        <v>199</v>
      </c>
      <c r="I4674" t="s">
        <v>110</v>
      </c>
      <c r="J4674" t="s">
        <v>108</v>
      </c>
      <c r="K4674">
        <v>9.4600000000000009</v>
      </c>
      <c r="L4674" t="s">
        <v>180</v>
      </c>
    </row>
    <row r="4675" spans="1:12" x14ac:dyDescent="0.3">
      <c r="A4675" t="s">
        <v>68</v>
      </c>
      <c r="B4675" t="s">
        <v>191</v>
      </c>
      <c r="C4675" t="s">
        <v>119</v>
      </c>
      <c r="D4675">
        <v>2007</v>
      </c>
      <c r="G4675" t="s">
        <v>199</v>
      </c>
      <c r="I4675" t="s">
        <v>110</v>
      </c>
      <c r="J4675" t="s">
        <v>235</v>
      </c>
      <c r="K4675">
        <v>0</v>
      </c>
      <c r="L4675" t="s">
        <v>180</v>
      </c>
    </row>
    <row r="4676" spans="1:12" x14ac:dyDescent="0.3">
      <c r="A4676" t="s">
        <v>68</v>
      </c>
      <c r="B4676" t="s">
        <v>191</v>
      </c>
      <c r="C4676" t="s">
        <v>119</v>
      </c>
      <c r="D4676">
        <v>2007</v>
      </c>
      <c r="G4676" t="s">
        <v>112</v>
      </c>
      <c r="I4676" t="s">
        <v>110</v>
      </c>
      <c r="J4676" t="s">
        <v>94</v>
      </c>
      <c r="K4676">
        <v>8.9500000000000011</v>
      </c>
      <c r="L4676" t="s">
        <v>180</v>
      </c>
    </row>
    <row r="4677" spans="1:12" x14ac:dyDescent="0.3">
      <c r="A4677" t="s">
        <v>68</v>
      </c>
      <c r="B4677" t="s">
        <v>191</v>
      </c>
      <c r="C4677" t="s">
        <v>119</v>
      </c>
      <c r="D4677">
        <v>2007</v>
      </c>
      <c r="G4677" t="s">
        <v>112</v>
      </c>
      <c r="I4677" t="s">
        <v>110</v>
      </c>
      <c r="J4677" t="s">
        <v>108</v>
      </c>
      <c r="K4677">
        <v>7.65</v>
      </c>
      <c r="L4677" t="s">
        <v>180</v>
      </c>
    </row>
    <row r="4678" spans="1:12" x14ac:dyDescent="0.3">
      <c r="A4678" t="s">
        <v>68</v>
      </c>
      <c r="B4678" t="s">
        <v>191</v>
      </c>
      <c r="C4678" t="s">
        <v>119</v>
      </c>
      <c r="D4678">
        <v>2007</v>
      </c>
      <c r="G4678" t="s">
        <v>112</v>
      </c>
      <c r="I4678" t="s">
        <v>110</v>
      </c>
      <c r="J4678" t="s">
        <v>235</v>
      </c>
      <c r="K4678">
        <v>1.3</v>
      </c>
      <c r="L4678" t="s">
        <v>180</v>
      </c>
    </row>
    <row r="4679" spans="1:12" x14ac:dyDescent="0.3">
      <c r="A4679" t="s">
        <v>68</v>
      </c>
      <c r="B4679" t="s">
        <v>191</v>
      </c>
      <c r="C4679" t="s">
        <v>119</v>
      </c>
      <c r="D4679">
        <v>2007</v>
      </c>
      <c r="G4679" t="s">
        <v>35</v>
      </c>
      <c r="I4679" t="s">
        <v>110</v>
      </c>
      <c r="J4679" t="s">
        <v>94</v>
      </c>
      <c r="K4679">
        <v>10.129999999999999</v>
      </c>
      <c r="L4679" t="s">
        <v>180</v>
      </c>
    </row>
    <row r="4680" spans="1:12" x14ac:dyDescent="0.3">
      <c r="A4680" t="s">
        <v>68</v>
      </c>
      <c r="B4680" t="s">
        <v>191</v>
      </c>
      <c r="C4680" t="s">
        <v>119</v>
      </c>
      <c r="D4680">
        <v>2007</v>
      </c>
      <c r="G4680" t="s">
        <v>35</v>
      </c>
      <c r="I4680" t="s">
        <v>110</v>
      </c>
      <c r="J4680" t="s">
        <v>108</v>
      </c>
      <c r="K4680">
        <v>8.94</v>
      </c>
      <c r="L4680" t="s">
        <v>180</v>
      </c>
    </row>
    <row r="4681" spans="1:12" x14ac:dyDescent="0.3">
      <c r="A4681" t="s">
        <v>68</v>
      </c>
      <c r="B4681" t="s">
        <v>191</v>
      </c>
      <c r="C4681" t="s">
        <v>119</v>
      </c>
      <c r="D4681">
        <v>2007</v>
      </c>
      <c r="G4681" t="s">
        <v>35</v>
      </c>
      <c r="I4681" t="s">
        <v>110</v>
      </c>
      <c r="J4681" t="s">
        <v>235</v>
      </c>
      <c r="K4681">
        <v>1.19</v>
      </c>
      <c r="L4681" t="s">
        <v>180</v>
      </c>
    </row>
    <row r="4682" spans="1:12" x14ac:dyDescent="0.3">
      <c r="A4682" t="s">
        <v>68</v>
      </c>
      <c r="B4682" t="s">
        <v>191</v>
      </c>
      <c r="C4682" t="s">
        <v>119</v>
      </c>
      <c r="D4682">
        <v>2007</v>
      </c>
      <c r="G4682" t="s">
        <v>36</v>
      </c>
      <c r="I4682" t="s">
        <v>110</v>
      </c>
      <c r="J4682" t="s">
        <v>94</v>
      </c>
      <c r="K4682">
        <v>7.89</v>
      </c>
      <c r="L4682" t="s">
        <v>180</v>
      </c>
    </row>
    <row r="4683" spans="1:12" x14ac:dyDescent="0.3">
      <c r="A4683" t="s">
        <v>68</v>
      </c>
      <c r="B4683" t="s">
        <v>191</v>
      </c>
      <c r="C4683" t="s">
        <v>119</v>
      </c>
      <c r="D4683">
        <v>2007</v>
      </c>
      <c r="G4683" t="s">
        <v>36</v>
      </c>
      <c r="I4683" t="s">
        <v>110</v>
      </c>
      <c r="J4683" t="s">
        <v>108</v>
      </c>
      <c r="K4683">
        <v>7.89</v>
      </c>
      <c r="L4683" t="s">
        <v>180</v>
      </c>
    </row>
    <row r="4684" spans="1:12" x14ac:dyDescent="0.3">
      <c r="A4684" t="s">
        <v>68</v>
      </c>
      <c r="B4684" t="s">
        <v>191</v>
      </c>
      <c r="C4684" t="s">
        <v>119</v>
      </c>
      <c r="D4684">
        <v>2007</v>
      </c>
      <c r="G4684" t="s">
        <v>36</v>
      </c>
      <c r="I4684" t="s">
        <v>110</v>
      </c>
      <c r="J4684" t="s">
        <v>235</v>
      </c>
      <c r="K4684">
        <v>0</v>
      </c>
      <c r="L4684" t="s">
        <v>180</v>
      </c>
    </row>
    <row r="4685" spans="1:12" x14ac:dyDescent="0.3">
      <c r="A4685" t="s">
        <v>68</v>
      </c>
      <c r="B4685" t="s">
        <v>191</v>
      </c>
      <c r="C4685" t="s">
        <v>119</v>
      </c>
      <c r="D4685">
        <v>2007</v>
      </c>
      <c r="G4685" t="s">
        <v>29</v>
      </c>
      <c r="I4685" t="s">
        <v>110</v>
      </c>
      <c r="J4685" t="s">
        <v>94</v>
      </c>
      <c r="K4685">
        <v>9.6199999999999992</v>
      </c>
      <c r="L4685" t="s">
        <v>180</v>
      </c>
    </row>
    <row r="4686" spans="1:12" x14ac:dyDescent="0.3">
      <c r="A4686" t="s">
        <v>68</v>
      </c>
      <c r="B4686" t="s">
        <v>191</v>
      </c>
      <c r="C4686" t="s">
        <v>119</v>
      </c>
      <c r="D4686">
        <v>2007</v>
      </c>
      <c r="G4686" t="s">
        <v>29</v>
      </c>
      <c r="I4686" t="s">
        <v>110</v>
      </c>
      <c r="J4686" t="s">
        <v>108</v>
      </c>
      <c r="K4686">
        <v>9.17</v>
      </c>
      <c r="L4686" t="s">
        <v>180</v>
      </c>
    </row>
    <row r="4687" spans="1:12" x14ac:dyDescent="0.3">
      <c r="A4687" t="s">
        <v>68</v>
      </c>
      <c r="B4687" t="s">
        <v>191</v>
      </c>
      <c r="C4687" t="s">
        <v>119</v>
      </c>
      <c r="D4687">
        <v>2007</v>
      </c>
      <c r="G4687" t="s">
        <v>29</v>
      </c>
      <c r="I4687" t="s">
        <v>110</v>
      </c>
      <c r="J4687" t="s">
        <v>235</v>
      </c>
      <c r="K4687">
        <v>0.45</v>
      </c>
      <c r="L4687" t="s">
        <v>180</v>
      </c>
    </row>
    <row r="4688" spans="1:12" x14ac:dyDescent="0.3">
      <c r="A4688" t="s">
        <v>68</v>
      </c>
      <c r="B4688" t="s">
        <v>191</v>
      </c>
      <c r="C4688" t="s">
        <v>119</v>
      </c>
      <c r="D4688">
        <v>2007</v>
      </c>
      <c r="G4688" t="s">
        <v>59</v>
      </c>
      <c r="I4688" t="s">
        <v>110</v>
      </c>
      <c r="J4688" t="s">
        <v>94</v>
      </c>
      <c r="K4688">
        <v>5.3</v>
      </c>
      <c r="L4688" t="s">
        <v>180</v>
      </c>
    </row>
    <row r="4689" spans="1:12" x14ac:dyDescent="0.3">
      <c r="A4689" t="s">
        <v>68</v>
      </c>
      <c r="B4689" t="s">
        <v>191</v>
      </c>
      <c r="C4689" t="s">
        <v>119</v>
      </c>
      <c r="D4689">
        <v>2007</v>
      </c>
      <c r="G4689" t="s">
        <v>59</v>
      </c>
      <c r="I4689" t="s">
        <v>110</v>
      </c>
      <c r="J4689" t="s">
        <v>108</v>
      </c>
      <c r="K4689">
        <v>5.18</v>
      </c>
      <c r="L4689" t="s">
        <v>180</v>
      </c>
    </row>
    <row r="4690" spans="1:12" x14ac:dyDescent="0.3">
      <c r="A4690" t="s">
        <v>68</v>
      </c>
      <c r="B4690" t="s">
        <v>191</v>
      </c>
      <c r="C4690" t="s">
        <v>119</v>
      </c>
      <c r="D4690">
        <v>2007</v>
      </c>
      <c r="G4690" t="s">
        <v>59</v>
      </c>
      <c r="I4690" t="s">
        <v>110</v>
      </c>
      <c r="J4690" t="s">
        <v>235</v>
      </c>
      <c r="K4690">
        <v>0.12</v>
      </c>
      <c r="L4690" t="s">
        <v>180</v>
      </c>
    </row>
    <row r="4691" spans="1:12" x14ac:dyDescent="0.3">
      <c r="A4691" t="s">
        <v>68</v>
      </c>
      <c r="B4691" t="s">
        <v>191</v>
      </c>
      <c r="C4691" t="s">
        <v>119</v>
      </c>
      <c r="D4691">
        <v>2007</v>
      </c>
      <c r="G4691" t="s">
        <v>60</v>
      </c>
      <c r="I4691" t="s">
        <v>110</v>
      </c>
      <c r="J4691" t="s">
        <v>94</v>
      </c>
      <c r="K4691">
        <v>5.8000000000000007</v>
      </c>
      <c r="L4691" t="s">
        <v>180</v>
      </c>
    </row>
    <row r="4692" spans="1:12" x14ac:dyDescent="0.3">
      <c r="A4692" t="s">
        <v>68</v>
      </c>
      <c r="B4692" t="s">
        <v>191</v>
      </c>
      <c r="C4692" t="s">
        <v>119</v>
      </c>
      <c r="D4692">
        <v>2007</v>
      </c>
      <c r="G4692" t="s">
        <v>60</v>
      </c>
      <c r="I4692" t="s">
        <v>110</v>
      </c>
      <c r="J4692" t="s">
        <v>108</v>
      </c>
      <c r="K4692">
        <v>5.24</v>
      </c>
      <c r="L4692" t="s">
        <v>180</v>
      </c>
    </row>
    <row r="4693" spans="1:12" x14ac:dyDescent="0.3">
      <c r="A4693" t="s">
        <v>68</v>
      </c>
      <c r="B4693" t="s">
        <v>191</v>
      </c>
      <c r="C4693" t="s">
        <v>119</v>
      </c>
      <c r="D4693">
        <v>2007</v>
      </c>
      <c r="G4693" t="s">
        <v>60</v>
      </c>
      <c r="I4693" t="s">
        <v>110</v>
      </c>
      <c r="J4693" t="s">
        <v>235</v>
      </c>
      <c r="K4693">
        <v>0.56000000000000005</v>
      </c>
      <c r="L4693" t="s">
        <v>180</v>
      </c>
    </row>
    <row r="4694" spans="1:12" x14ac:dyDescent="0.3">
      <c r="A4694" t="s">
        <v>68</v>
      </c>
      <c r="B4694" t="s">
        <v>191</v>
      </c>
      <c r="C4694" t="s">
        <v>119</v>
      </c>
      <c r="D4694">
        <v>2007</v>
      </c>
      <c r="G4694" t="s">
        <v>197</v>
      </c>
      <c r="I4694" t="s">
        <v>110</v>
      </c>
      <c r="J4694" t="s">
        <v>94</v>
      </c>
      <c r="K4694">
        <v>11.280000000000001</v>
      </c>
      <c r="L4694" t="s">
        <v>180</v>
      </c>
    </row>
    <row r="4695" spans="1:12" x14ac:dyDescent="0.3">
      <c r="A4695" t="s">
        <v>68</v>
      </c>
      <c r="B4695" t="s">
        <v>191</v>
      </c>
      <c r="C4695" t="s">
        <v>119</v>
      </c>
      <c r="D4695">
        <v>2007</v>
      </c>
      <c r="G4695" t="s">
        <v>197</v>
      </c>
      <c r="I4695" t="s">
        <v>110</v>
      </c>
      <c r="J4695" t="s">
        <v>108</v>
      </c>
      <c r="K4695">
        <v>9.9700000000000006</v>
      </c>
      <c r="L4695" t="s">
        <v>180</v>
      </c>
    </row>
    <row r="4696" spans="1:12" x14ac:dyDescent="0.3">
      <c r="A4696" t="s">
        <v>68</v>
      </c>
      <c r="B4696" t="s">
        <v>191</v>
      </c>
      <c r="C4696" t="s">
        <v>119</v>
      </c>
      <c r="D4696">
        <v>2007</v>
      </c>
      <c r="G4696" t="s">
        <v>197</v>
      </c>
      <c r="I4696" t="s">
        <v>110</v>
      </c>
      <c r="J4696" t="s">
        <v>235</v>
      </c>
      <c r="K4696">
        <v>1.31</v>
      </c>
      <c r="L4696" t="s">
        <v>180</v>
      </c>
    </row>
    <row r="4697" spans="1:12" x14ac:dyDescent="0.3">
      <c r="A4697" t="s">
        <v>68</v>
      </c>
      <c r="B4697" t="s">
        <v>191</v>
      </c>
      <c r="C4697" t="s">
        <v>119</v>
      </c>
      <c r="D4697">
        <v>2007</v>
      </c>
      <c r="G4697" t="s">
        <v>37</v>
      </c>
      <c r="I4697" t="s">
        <v>110</v>
      </c>
      <c r="J4697" t="s">
        <v>94</v>
      </c>
      <c r="K4697">
        <v>12.35</v>
      </c>
      <c r="L4697" t="s">
        <v>180</v>
      </c>
    </row>
    <row r="4698" spans="1:12" x14ac:dyDescent="0.3">
      <c r="A4698" t="s">
        <v>68</v>
      </c>
      <c r="B4698" t="s">
        <v>191</v>
      </c>
      <c r="C4698" t="s">
        <v>119</v>
      </c>
      <c r="D4698">
        <v>2007</v>
      </c>
      <c r="G4698" t="s">
        <v>37</v>
      </c>
      <c r="I4698" t="s">
        <v>110</v>
      </c>
      <c r="J4698" t="s">
        <v>108</v>
      </c>
      <c r="K4698">
        <v>12.35</v>
      </c>
      <c r="L4698" t="s">
        <v>180</v>
      </c>
    </row>
    <row r="4699" spans="1:12" x14ac:dyDescent="0.3">
      <c r="A4699" t="s">
        <v>68</v>
      </c>
      <c r="B4699" t="s">
        <v>191</v>
      </c>
      <c r="C4699" t="s">
        <v>119</v>
      </c>
      <c r="D4699">
        <v>2007</v>
      </c>
      <c r="G4699" t="s">
        <v>37</v>
      </c>
      <c r="I4699" t="s">
        <v>110</v>
      </c>
      <c r="J4699" t="s">
        <v>235</v>
      </c>
      <c r="K4699">
        <v>0</v>
      </c>
      <c r="L4699" t="s">
        <v>180</v>
      </c>
    </row>
    <row r="4700" spans="1:12" x14ac:dyDescent="0.3">
      <c r="A4700" t="s">
        <v>68</v>
      </c>
      <c r="B4700" t="s">
        <v>191</v>
      </c>
      <c r="C4700" t="s">
        <v>119</v>
      </c>
      <c r="D4700">
        <v>2007</v>
      </c>
      <c r="G4700" t="s">
        <v>61</v>
      </c>
      <c r="I4700" t="s">
        <v>110</v>
      </c>
      <c r="J4700" t="s">
        <v>94</v>
      </c>
      <c r="K4700">
        <v>14.58</v>
      </c>
      <c r="L4700" t="s">
        <v>180</v>
      </c>
    </row>
    <row r="4701" spans="1:12" x14ac:dyDescent="0.3">
      <c r="A4701" t="s">
        <v>68</v>
      </c>
      <c r="B4701" t="s">
        <v>191</v>
      </c>
      <c r="C4701" t="s">
        <v>119</v>
      </c>
      <c r="D4701">
        <v>2007</v>
      </c>
      <c r="G4701" t="s">
        <v>61</v>
      </c>
      <c r="I4701" t="s">
        <v>110</v>
      </c>
      <c r="J4701" t="s">
        <v>108</v>
      </c>
      <c r="K4701">
        <v>11.6</v>
      </c>
      <c r="L4701" t="s">
        <v>180</v>
      </c>
    </row>
    <row r="4702" spans="1:12" x14ac:dyDescent="0.3">
      <c r="A4702" t="s">
        <v>68</v>
      </c>
      <c r="B4702" t="s">
        <v>191</v>
      </c>
      <c r="C4702" t="s">
        <v>119</v>
      </c>
      <c r="D4702">
        <v>2007</v>
      </c>
      <c r="G4702" t="s">
        <v>61</v>
      </c>
      <c r="I4702" t="s">
        <v>110</v>
      </c>
      <c r="J4702" t="s">
        <v>235</v>
      </c>
      <c r="K4702">
        <v>2.98</v>
      </c>
      <c r="L4702" t="s">
        <v>180</v>
      </c>
    </row>
    <row r="4703" spans="1:12" x14ac:dyDescent="0.3">
      <c r="A4703" t="s">
        <v>68</v>
      </c>
      <c r="B4703" t="s">
        <v>191</v>
      </c>
      <c r="C4703" t="s">
        <v>119</v>
      </c>
      <c r="D4703">
        <v>2007</v>
      </c>
      <c r="G4703" t="s">
        <v>62</v>
      </c>
      <c r="I4703" t="s">
        <v>110</v>
      </c>
      <c r="J4703" t="s">
        <v>94</v>
      </c>
      <c r="K4703">
        <v>5.94</v>
      </c>
      <c r="L4703" t="s">
        <v>180</v>
      </c>
    </row>
    <row r="4704" spans="1:12" x14ac:dyDescent="0.3">
      <c r="A4704" t="s">
        <v>68</v>
      </c>
      <c r="B4704" t="s">
        <v>191</v>
      </c>
      <c r="C4704" t="s">
        <v>119</v>
      </c>
      <c r="D4704">
        <v>2007</v>
      </c>
      <c r="G4704" t="s">
        <v>62</v>
      </c>
      <c r="I4704" t="s">
        <v>110</v>
      </c>
      <c r="J4704" t="s">
        <v>108</v>
      </c>
      <c r="K4704">
        <v>5.94</v>
      </c>
      <c r="L4704" t="s">
        <v>180</v>
      </c>
    </row>
    <row r="4705" spans="1:12" x14ac:dyDescent="0.3">
      <c r="A4705" t="s">
        <v>68</v>
      </c>
      <c r="B4705" t="s">
        <v>191</v>
      </c>
      <c r="C4705" t="s">
        <v>119</v>
      </c>
      <c r="D4705">
        <v>2007</v>
      </c>
      <c r="G4705" t="s">
        <v>62</v>
      </c>
      <c r="I4705" t="s">
        <v>110</v>
      </c>
      <c r="J4705" t="s">
        <v>235</v>
      </c>
      <c r="K4705">
        <v>0</v>
      </c>
      <c r="L4705" t="s">
        <v>180</v>
      </c>
    </row>
    <row r="4706" spans="1:12" x14ac:dyDescent="0.3">
      <c r="A4706" t="s">
        <v>68</v>
      </c>
      <c r="B4706" t="s">
        <v>191</v>
      </c>
      <c r="C4706" t="s">
        <v>119</v>
      </c>
      <c r="D4706">
        <v>2007</v>
      </c>
      <c r="G4706" t="s">
        <v>63</v>
      </c>
      <c r="I4706" t="s">
        <v>110</v>
      </c>
      <c r="J4706" t="s">
        <v>94</v>
      </c>
      <c r="K4706">
        <v>7.2</v>
      </c>
      <c r="L4706" t="s">
        <v>180</v>
      </c>
    </row>
    <row r="4707" spans="1:12" x14ac:dyDescent="0.3">
      <c r="A4707" t="s">
        <v>68</v>
      </c>
      <c r="B4707" t="s">
        <v>191</v>
      </c>
      <c r="C4707" t="s">
        <v>119</v>
      </c>
      <c r="D4707">
        <v>2007</v>
      </c>
      <c r="G4707" t="s">
        <v>63</v>
      </c>
      <c r="I4707" t="s">
        <v>110</v>
      </c>
      <c r="J4707" t="s">
        <v>108</v>
      </c>
      <c r="K4707">
        <v>7.2</v>
      </c>
      <c r="L4707" t="s">
        <v>180</v>
      </c>
    </row>
    <row r="4708" spans="1:12" x14ac:dyDescent="0.3">
      <c r="A4708" t="s">
        <v>68</v>
      </c>
      <c r="B4708" t="s">
        <v>191</v>
      </c>
      <c r="C4708" t="s">
        <v>119</v>
      </c>
      <c r="D4708">
        <v>2007</v>
      </c>
      <c r="G4708" t="s">
        <v>63</v>
      </c>
      <c r="I4708" t="s">
        <v>110</v>
      </c>
      <c r="J4708" t="s">
        <v>235</v>
      </c>
      <c r="K4708">
        <v>0</v>
      </c>
      <c r="L4708" t="s">
        <v>180</v>
      </c>
    </row>
    <row r="4709" spans="1:12" x14ac:dyDescent="0.3">
      <c r="A4709" t="s">
        <v>68</v>
      </c>
      <c r="B4709" t="s">
        <v>191</v>
      </c>
      <c r="C4709" t="s">
        <v>119</v>
      </c>
      <c r="D4709">
        <v>2007</v>
      </c>
      <c r="G4709" t="s">
        <v>43</v>
      </c>
      <c r="I4709" t="s">
        <v>110</v>
      </c>
      <c r="J4709" t="s">
        <v>94</v>
      </c>
      <c r="K4709">
        <v>10.31</v>
      </c>
      <c r="L4709" t="s">
        <v>180</v>
      </c>
    </row>
    <row r="4710" spans="1:12" x14ac:dyDescent="0.3">
      <c r="A4710" t="s">
        <v>68</v>
      </c>
      <c r="B4710" t="s">
        <v>191</v>
      </c>
      <c r="C4710" t="s">
        <v>119</v>
      </c>
      <c r="D4710">
        <v>2007</v>
      </c>
      <c r="G4710" t="s">
        <v>43</v>
      </c>
      <c r="I4710" t="s">
        <v>110</v>
      </c>
      <c r="J4710" t="s">
        <v>108</v>
      </c>
      <c r="K4710">
        <v>9.99</v>
      </c>
      <c r="L4710" t="s">
        <v>180</v>
      </c>
    </row>
    <row r="4711" spans="1:12" x14ac:dyDescent="0.3">
      <c r="A4711" t="s">
        <v>68</v>
      </c>
      <c r="B4711" t="s">
        <v>191</v>
      </c>
      <c r="C4711" t="s">
        <v>119</v>
      </c>
      <c r="D4711">
        <v>2007</v>
      </c>
      <c r="G4711" t="s">
        <v>43</v>
      </c>
      <c r="I4711" t="s">
        <v>110</v>
      </c>
      <c r="J4711" t="s">
        <v>235</v>
      </c>
      <c r="K4711">
        <v>0.32</v>
      </c>
      <c r="L4711" t="s">
        <v>180</v>
      </c>
    </row>
    <row r="4712" spans="1:12" x14ac:dyDescent="0.3">
      <c r="A4712" t="s">
        <v>68</v>
      </c>
      <c r="B4712" t="s">
        <v>191</v>
      </c>
      <c r="C4712" t="s">
        <v>119</v>
      </c>
      <c r="D4712">
        <v>2007</v>
      </c>
      <c r="G4712" t="s">
        <v>64</v>
      </c>
      <c r="I4712" t="s">
        <v>110</v>
      </c>
      <c r="J4712" t="s">
        <v>94</v>
      </c>
      <c r="K4712">
        <v>12.21</v>
      </c>
      <c r="L4712" t="s">
        <v>180</v>
      </c>
    </row>
    <row r="4713" spans="1:12" x14ac:dyDescent="0.3">
      <c r="A4713" t="s">
        <v>68</v>
      </c>
      <c r="B4713" t="s">
        <v>191</v>
      </c>
      <c r="C4713" t="s">
        <v>119</v>
      </c>
      <c r="D4713">
        <v>2007</v>
      </c>
      <c r="G4713" t="s">
        <v>64</v>
      </c>
      <c r="I4713" t="s">
        <v>110</v>
      </c>
      <c r="J4713" t="s">
        <v>108</v>
      </c>
      <c r="K4713">
        <v>12.21</v>
      </c>
      <c r="L4713" t="s">
        <v>180</v>
      </c>
    </row>
    <row r="4714" spans="1:12" x14ac:dyDescent="0.3">
      <c r="A4714" t="s">
        <v>68</v>
      </c>
      <c r="B4714" t="s">
        <v>191</v>
      </c>
      <c r="C4714" t="s">
        <v>119</v>
      </c>
      <c r="D4714">
        <v>2007</v>
      </c>
      <c r="G4714" t="s">
        <v>64</v>
      </c>
      <c r="I4714" t="s">
        <v>110</v>
      </c>
      <c r="J4714" t="s">
        <v>235</v>
      </c>
      <c r="K4714">
        <v>0</v>
      </c>
      <c r="L4714" t="s">
        <v>180</v>
      </c>
    </row>
    <row r="4715" spans="1:12" x14ac:dyDescent="0.3">
      <c r="A4715" t="s">
        <v>68</v>
      </c>
      <c r="B4715" t="s">
        <v>191</v>
      </c>
      <c r="C4715" t="s">
        <v>119</v>
      </c>
      <c r="D4715">
        <v>2007</v>
      </c>
      <c r="G4715" t="s">
        <v>198</v>
      </c>
      <c r="I4715" t="s">
        <v>110</v>
      </c>
      <c r="J4715" t="s">
        <v>94</v>
      </c>
      <c r="K4715">
        <v>10</v>
      </c>
      <c r="L4715" t="s">
        <v>180</v>
      </c>
    </row>
    <row r="4716" spans="1:12" x14ac:dyDescent="0.3">
      <c r="A4716" t="s">
        <v>68</v>
      </c>
      <c r="B4716" t="s">
        <v>191</v>
      </c>
      <c r="C4716" t="s">
        <v>119</v>
      </c>
      <c r="D4716">
        <v>2007</v>
      </c>
      <c r="G4716" t="s">
        <v>198</v>
      </c>
      <c r="I4716" t="s">
        <v>110</v>
      </c>
      <c r="J4716" t="s">
        <v>108</v>
      </c>
      <c r="K4716">
        <v>9</v>
      </c>
      <c r="L4716" t="s">
        <v>180</v>
      </c>
    </row>
    <row r="4717" spans="1:12" x14ac:dyDescent="0.3">
      <c r="A4717" t="s">
        <v>68</v>
      </c>
      <c r="B4717" t="s">
        <v>191</v>
      </c>
      <c r="C4717" t="s">
        <v>119</v>
      </c>
      <c r="D4717">
        <v>2007</v>
      </c>
      <c r="G4717" t="s">
        <v>198</v>
      </c>
      <c r="I4717" t="s">
        <v>110</v>
      </c>
      <c r="J4717" t="s">
        <v>235</v>
      </c>
      <c r="K4717">
        <v>1</v>
      </c>
      <c r="L4717" t="s">
        <v>180</v>
      </c>
    </row>
    <row r="4718" spans="1:12" x14ac:dyDescent="0.3">
      <c r="A4718" t="s">
        <v>68</v>
      </c>
      <c r="B4718" t="s">
        <v>191</v>
      </c>
      <c r="C4718" t="s">
        <v>119</v>
      </c>
      <c r="D4718">
        <v>2007</v>
      </c>
      <c r="G4718" t="s">
        <v>38</v>
      </c>
      <c r="I4718" t="s">
        <v>110</v>
      </c>
      <c r="J4718" t="s">
        <v>94</v>
      </c>
      <c r="K4718">
        <v>7.9</v>
      </c>
      <c r="L4718" t="s">
        <v>180</v>
      </c>
    </row>
    <row r="4719" spans="1:12" x14ac:dyDescent="0.3">
      <c r="A4719" t="s">
        <v>68</v>
      </c>
      <c r="B4719" t="s">
        <v>191</v>
      </c>
      <c r="C4719" t="s">
        <v>119</v>
      </c>
      <c r="D4719">
        <v>2007</v>
      </c>
      <c r="G4719" t="s">
        <v>38</v>
      </c>
      <c r="I4719" t="s">
        <v>110</v>
      </c>
      <c r="J4719" t="s">
        <v>108</v>
      </c>
      <c r="K4719">
        <v>7.74</v>
      </c>
      <c r="L4719" t="s">
        <v>180</v>
      </c>
    </row>
    <row r="4720" spans="1:12" x14ac:dyDescent="0.3">
      <c r="A4720" t="s">
        <v>68</v>
      </c>
      <c r="B4720" t="s">
        <v>191</v>
      </c>
      <c r="C4720" t="s">
        <v>119</v>
      </c>
      <c r="D4720">
        <v>2007</v>
      </c>
      <c r="G4720" t="s">
        <v>38</v>
      </c>
      <c r="I4720" t="s">
        <v>110</v>
      </c>
      <c r="J4720" t="s">
        <v>235</v>
      </c>
      <c r="K4720">
        <v>0.16</v>
      </c>
      <c r="L4720" t="s">
        <v>180</v>
      </c>
    </row>
    <row r="4721" spans="1:12" x14ac:dyDescent="0.3">
      <c r="A4721" t="s">
        <v>68</v>
      </c>
      <c r="B4721" t="s">
        <v>191</v>
      </c>
      <c r="C4721" t="s">
        <v>119</v>
      </c>
      <c r="D4721">
        <v>2007</v>
      </c>
      <c r="G4721" t="s">
        <v>65</v>
      </c>
      <c r="I4721" t="s">
        <v>110</v>
      </c>
      <c r="J4721" t="s">
        <v>94</v>
      </c>
      <c r="K4721">
        <v>9.0499999999999989</v>
      </c>
      <c r="L4721" t="s">
        <v>180</v>
      </c>
    </row>
    <row r="4722" spans="1:12" x14ac:dyDescent="0.3">
      <c r="A4722" t="s">
        <v>68</v>
      </c>
      <c r="B4722" t="s">
        <v>191</v>
      </c>
      <c r="C4722" t="s">
        <v>119</v>
      </c>
      <c r="D4722">
        <v>2007</v>
      </c>
      <c r="G4722" t="s">
        <v>65</v>
      </c>
      <c r="I4722" t="s">
        <v>110</v>
      </c>
      <c r="J4722" t="s">
        <v>108</v>
      </c>
      <c r="K4722">
        <v>8.43</v>
      </c>
      <c r="L4722" t="s">
        <v>180</v>
      </c>
    </row>
    <row r="4723" spans="1:12" x14ac:dyDescent="0.3">
      <c r="A4723" t="s">
        <v>68</v>
      </c>
      <c r="B4723" t="s">
        <v>191</v>
      </c>
      <c r="C4723" t="s">
        <v>119</v>
      </c>
      <c r="D4723">
        <v>2007</v>
      </c>
      <c r="G4723" t="s">
        <v>65</v>
      </c>
      <c r="I4723" t="s">
        <v>110</v>
      </c>
      <c r="J4723" t="s">
        <v>235</v>
      </c>
      <c r="K4723">
        <v>0.62</v>
      </c>
      <c r="L4723" t="s">
        <v>180</v>
      </c>
    </row>
    <row r="4724" spans="1:12" x14ac:dyDescent="0.3">
      <c r="A4724" t="s">
        <v>68</v>
      </c>
      <c r="B4724" t="s">
        <v>191</v>
      </c>
      <c r="C4724" t="s">
        <v>119</v>
      </c>
      <c r="D4724">
        <v>2007</v>
      </c>
      <c r="G4724" t="s">
        <v>39</v>
      </c>
      <c r="I4724" t="s">
        <v>110</v>
      </c>
      <c r="J4724" t="s">
        <v>94</v>
      </c>
      <c r="K4724">
        <v>8.68</v>
      </c>
      <c r="L4724" t="s">
        <v>180</v>
      </c>
    </row>
    <row r="4725" spans="1:12" x14ac:dyDescent="0.3">
      <c r="A4725" t="s">
        <v>68</v>
      </c>
      <c r="B4725" t="s">
        <v>191</v>
      </c>
      <c r="C4725" t="s">
        <v>119</v>
      </c>
      <c r="D4725">
        <v>2007</v>
      </c>
      <c r="G4725" t="s">
        <v>39</v>
      </c>
      <c r="I4725" t="s">
        <v>110</v>
      </c>
      <c r="J4725" t="s">
        <v>108</v>
      </c>
      <c r="K4725">
        <v>7.79</v>
      </c>
      <c r="L4725" t="s">
        <v>180</v>
      </c>
    </row>
    <row r="4726" spans="1:12" x14ac:dyDescent="0.3">
      <c r="A4726" t="s">
        <v>68</v>
      </c>
      <c r="B4726" t="s">
        <v>191</v>
      </c>
      <c r="C4726" t="s">
        <v>119</v>
      </c>
      <c r="D4726">
        <v>2007</v>
      </c>
      <c r="G4726" t="s">
        <v>39</v>
      </c>
      <c r="I4726" t="s">
        <v>110</v>
      </c>
      <c r="J4726" t="s">
        <v>235</v>
      </c>
      <c r="K4726">
        <v>0.89</v>
      </c>
      <c r="L4726" t="s">
        <v>180</v>
      </c>
    </row>
    <row r="4727" spans="1:12" x14ac:dyDescent="0.3">
      <c r="A4727" t="s">
        <v>68</v>
      </c>
      <c r="B4727" t="s">
        <v>191</v>
      </c>
      <c r="C4727" t="s">
        <v>119</v>
      </c>
      <c r="D4727">
        <v>2007</v>
      </c>
      <c r="G4727" t="s">
        <v>200</v>
      </c>
      <c r="I4727" t="s">
        <v>110</v>
      </c>
      <c r="J4727" t="s">
        <v>94</v>
      </c>
      <c r="K4727">
        <v>9.08</v>
      </c>
      <c r="L4727" t="s">
        <v>180</v>
      </c>
    </row>
    <row r="4728" spans="1:12" x14ac:dyDescent="0.3">
      <c r="A4728" t="s">
        <v>68</v>
      </c>
      <c r="B4728" t="s">
        <v>191</v>
      </c>
      <c r="C4728" t="s">
        <v>119</v>
      </c>
      <c r="D4728">
        <v>2007</v>
      </c>
      <c r="G4728" t="s">
        <v>200</v>
      </c>
      <c r="I4728" t="s">
        <v>110</v>
      </c>
      <c r="J4728" t="s">
        <v>108</v>
      </c>
      <c r="K4728">
        <v>9.08</v>
      </c>
      <c r="L4728" t="s">
        <v>180</v>
      </c>
    </row>
    <row r="4729" spans="1:12" x14ac:dyDescent="0.3">
      <c r="A4729" t="s">
        <v>68</v>
      </c>
      <c r="B4729" t="s">
        <v>191</v>
      </c>
      <c r="C4729" t="s">
        <v>119</v>
      </c>
      <c r="D4729">
        <v>2007</v>
      </c>
      <c r="G4729" t="s">
        <v>200</v>
      </c>
      <c r="I4729" t="s">
        <v>110</v>
      </c>
      <c r="J4729" t="s">
        <v>235</v>
      </c>
      <c r="K4729">
        <v>0</v>
      </c>
      <c r="L4729" t="s">
        <v>180</v>
      </c>
    </row>
    <row r="4730" spans="1:12" x14ac:dyDescent="0.3">
      <c r="A4730" t="s">
        <v>68</v>
      </c>
      <c r="B4730" t="s">
        <v>191</v>
      </c>
      <c r="C4730" t="s">
        <v>119</v>
      </c>
      <c r="D4730">
        <v>2007</v>
      </c>
      <c r="G4730" t="s">
        <v>66</v>
      </c>
      <c r="I4730" t="s">
        <v>110</v>
      </c>
      <c r="J4730" t="s">
        <v>94</v>
      </c>
      <c r="K4730">
        <v>10.48</v>
      </c>
      <c r="L4730" t="s">
        <v>180</v>
      </c>
    </row>
    <row r="4731" spans="1:12" x14ac:dyDescent="0.3">
      <c r="A4731" t="s">
        <v>68</v>
      </c>
      <c r="B4731" t="s">
        <v>191</v>
      </c>
      <c r="C4731" t="s">
        <v>119</v>
      </c>
      <c r="D4731">
        <v>2007</v>
      </c>
      <c r="G4731" t="s">
        <v>66</v>
      </c>
      <c r="I4731" t="s">
        <v>110</v>
      </c>
      <c r="J4731" t="s">
        <v>108</v>
      </c>
      <c r="K4731">
        <v>10.48</v>
      </c>
      <c r="L4731" t="s">
        <v>180</v>
      </c>
    </row>
    <row r="4732" spans="1:12" x14ac:dyDescent="0.3">
      <c r="A4732" t="s">
        <v>68</v>
      </c>
      <c r="B4732" t="s">
        <v>191</v>
      </c>
      <c r="C4732" t="s">
        <v>119</v>
      </c>
      <c r="D4732">
        <v>2007</v>
      </c>
      <c r="G4732" t="s">
        <v>66</v>
      </c>
      <c r="I4732" t="s">
        <v>110</v>
      </c>
      <c r="J4732" t="s">
        <v>235</v>
      </c>
      <c r="K4732">
        <v>0</v>
      </c>
      <c r="L4732" t="s">
        <v>180</v>
      </c>
    </row>
    <row r="4733" spans="1:12" x14ac:dyDescent="0.3">
      <c r="A4733" t="s">
        <v>68</v>
      </c>
      <c r="B4733" t="s">
        <v>191</v>
      </c>
      <c r="C4733" t="s">
        <v>119</v>
      </c>
      <c r="D4733">
        <v>2007</v>
      </c>
      <c r="G4733" t="s">
        <v>67</v>
      </c>
      <c r="I4733" t="s">
        <v>110</v>
      </c>
      <c r="J4733" t="s">
        <v>94</v>
      </c>
      <c r="K4733">
        <v>9.1000000000000014</v>
      </c>
      <c r="L4733" t="s">
        <v>180</v>
      </c>
    </row>
    <row r="4734" spans="1:12" x14ac:dyDescent="0.3">
      <c r="A4734" t="s">
        <v>68</v>
      </c>
      <c r="B4734" t="s">
        <v>191</v>
      </c>
      <c r="C4734" t="s">
        <v>119</v>
      </c>
      <c r="D4734">
        <v>2007</v>
      </c>
      <c r="G4734" t="s">
        <v>67</v>
      </c>
      <c r="I4734" t="s">
        <v>110</v>
      </c>
      <c r="J4734" t="s">
        <v>108</v>
      </c>
      <c r="K4734">
        <v>8.7200000000000006</v>
      </c>
      <c r="L4734" t="s">
        <v>180</v>
      </c>
    </row>
    <row r="4735" spans="1:12" x14ac:dyDescent="0.3">
      <c r="A4735" t="s">
        <v>68</v>
      </c>
      <c r="B4735" t="s">
        <v>191</v>
      </c>
      <c r="C4735" t="s">
        <v>119</v>
      </c>
      <c r="D4735">
        <v>2007</v>
      </c>
      <c r="G4735" t="s">
        <v>67</v>
      </c>
      <c r="I4735" t="s">
        <v>110</v>
      </c>
      <c r="J4735" t="s">
        <v>235</v>
      </c>
      <c r="K4735">
        <v>0.38</v>
      </c>
      <c r="L4735" t="s">
        <v>180</v>
      </c>
    </row>
    <row r="4736" spans="1:12" x14ac:dyDescent="0.3">
      <c r="A4736" t="s">
        <v>68</v>
      </c>
      <c r="B4736" t="s">
        <v>191</v>
      </c>
      <c r="C4736" t="s">
        <v>119</v>
      </c>
      <c r="D4736">
        <v>2007</v>
      </c>
      <c r="G4736" t="s">
        <v>40</v>
      </c>
      <c r="I4736" t="s">
        <v>110</v>
      </c>
      <c r="J4736" t="s">
        <v>94</v>
      </c>
      <c r="K4736">
        <v>5.86</v>
      </c>
      <c r="L4736" t="s">
        <v>180</v>
      </c>
    </row>
    <row r="4737" spans="1:12" x14ac:dyDescent="0.3">
      <c r="A4737" t="s">
        <v>68</v>
      </c>
      <c r="B4737" t="s">
        <v>191</v>
      </c>
      <c r="C4737" t="s">
        <v>119</v>
      </c>
      <c r="D4737">
        <v>2007</v>
      </c>
      <c r="G4737" t="s">
        <v>40</v>
      </c>
      <c r="I4737" t="s">
        <v>110</v>
      </c>
      <c r="J4737" t="s">
        <v>108</v>
      </c>
      <c r="K4737">
        <v>5.63</v>
      </c>
      <c r="L4737" t="s">
        <v>180</v>
      </c>
    </row>
    <row r="4738" spans="1:12" x14ac:dyDescent="0.3">
      <c r="A4738" t="s">
        <v>68</v>
      </c>
      <c r="B4738" t="s">
        <v>191</v>
      </c>
      <c r="C4738" t="s">
        <v>119</v>
      </c>
      <c r="D4738">
        <v>2007</v>
      </c>
      <c r="G4738" t="s">
        <v>40</v>
      </c>
      <c r="I4738" t="s">
        <v>110</v>
      </c>
      <c r="J4738" t="s">
        <v>235</v>
      </c>
      <c r="K4738">
        <v>0.23</v>
      </c>
      <c r="L4738" t="s">
        <v>180</v>
      </c>
    </row>
    <row r="4739" spans="1:12" x14ac:dyDescent="0.3">
      <c r="A4739" t="s">
        <v>68</v>
      </c>
      <c r="B4739" t="s">
        <v>191</v>
      </c>
      <c r="C4739" t="s">
        <v>119</v>
      </c>
      <c r="D4739">
        <v>2007</v>
      </c>
      <c r="G4739" t="s">
        <v>41</v>
      </c>
      <c r="I4739" t="s">
        <v>110</v>
      </c>
      <c r="J4739" t="s">
        <v>94</v>
      </c>
      <c r="K4739">
        <v>6.56</v>
      </c>
      <c r="L4739" t="s">
        <v>180</v>
      </c>
    </row>
    <row r="4740" spans="1:12" x14ac:dyDescent="0.3">
      <c r="A4740" t="s">
        <v>68</v>
      </c>
      <c r="B4740" t="s">
        <v>191</v>
      </c>
      <c r="C4740" t="s">
        <v>119</v>
      </c>
      <c r="D4740">
        <v>2007</v>
      </c>
      <c r="G4740" t="s">
        <v>41</v>
      </c>
      <c r="I4740" t="s">
        <v>110</v>
      </c>
      <c r="J4740" t="s">
        <v>108</v>
      </c>
      <c r="K4740">
        <v>6.51</v>
      </c>
      <c r="L4740" t="s">
        <v>180</v>
      </c>
    </row>
    <row r="4741" spans="1:12" x14ac:dyDescent="0.3">
      <c r="A4741" t="s">
        <v>68</v>
      </c>
      <c r="B4741" t="s">
        <v>191</v>
      </c>
      <c r="C4741" t="s">
        <v>119</v>
      </c>
      <c r="D4741">
        <v>2007</v>
      </c>
      <c r="G4741" t="s">
        <v>41</v>
      </c>
      <c r="I4741" t="s">
        <v>110</v>
      </c>
      <c r="J4741" t="s">
        <v>235</v>
      </c>
      <c r="K4741">
        <v>0.05</v>
      </c>
      <c r="L4741" t="s">
        <v>180</v>
      </c>
    </row>
    <row r="4742" spans="1:12" x14ac:dyDescent="0.3">
      <c r="A4742" t="s">
        <v>68</v>
      </c>
      <c r="B4742" t="s">
        <v>191</v>
      </c>
      <c r="C4742" t="s">
        <v>119</v>
      </c>
      <c r="D4742">
        <v>2007</v>
      </c>
      <c r="G4742" t="s">
        <v>42</v>
      </c>
      <c r="I4742" t="s">
        <v>110</v>
      </c>
      <c r="J4742" t="s">
        <v>94</v>
      </c>
      <c r="K4742">
        <v>10.78</v>
      </c>
      <c r="L4742" t="s">
        <v>180</v>
      </c>
    </row>
    <row r="4743" spans="1:12" x14ac:dyDescent="0.3">
      <c r="A4743" t="s">
        <v>68</v>
      </c>
      <c r="B4743" t="s">
        <v>191</v>
      </c>
      <c r="C4743" t="s">
        <v>119</v>
      </c>
      <c r="D4743">
        <v>2007</v>
      </c>
      <c r="G4743" t="s">
        <v>42</v>
      </c>
      <c r="I4743" t="s">
        <v>110</v>
      </c>
      <c r="J4743" t="s">
        <v>108</v>
      </c>
      <c r="K4743">
        <v>10.33</v>
      </c>
      <c r="L4743" t="s">
        <v>180</v>
      </c>
    </row>
    <row r="4744" spans="1:12" x14ac:dyDescent="0.3">
      <c r="A4744" t="s">
        <v>68</v>
      </c>
      <c r="B4744" t="s">
        <v>191</v>
      </c>
      <c r="C4744" t="s">
        <v>119</v>
      </c>
      <c r="D4744">
        <v>2007</v>
      </c>
      <c r="G4744" t="s">
        <v>42</v>
      </c>
      <c r="I4744" t="s">
        <v>110</v>
      </c>
      <c r="J4744" t="s">
        <v>235</v>
      </c>
      <c r="K4744">
        <v>0.45</v>
      </c>
      <c r="L4744" t="s">
        <v>180</v>
      </c>
    </row>
    <row r="4745" spans="1:12" x14ac:dyDescent="0.3">
      <c r="A4745" t="s">
        <v>68</v>
      </c>
      <c r="B4745" t="s">
        <v>191</v>
      </c>
      <c r="C4745" t="s">
        <v>119</v>
      </c>
      <c r="D4745">
        <v>2008</v>
      </c>
      <c r="G4745" t="s">
        <v>196</v>
      </c>
      <c r="I4745" t="s">
        <v>171</v>
      </c>
      <c r="J4745" t="s">
        <v>94</v>
      </c>
      <c r="K4745">
        <v>20.810000000000002</v>
      </c>
      <c r="L4745" t="s">
        <v>180</v>
      </c>
    </row>
    <row r="4746" spans="1:12" x14ac:dyDescent="0.3">
      <c r="A4746" t="s">
        <v>68</v>
      </c>
      <c r="B4746" t="s">
        <v>191</v>
      </c>
      <c r="C4746" t="s">
        <v>119</v>
      </c>
      <c r="D4746">
        <v>2008</v>
      </c>
      <c r="G4746" t="s">
        <v>196</v>
      </c>
      <c r="I4746" t="s">
        <v>171</v>
      </c>
      <c r="J4746" t="s">
        <v>108</v>
      </c>
      <c r="K4746">
        <v>15.78</v>
      </c>
      <c r="L4746" t="s">
        <v>180</v>
      </c>
    </row>
    <row r="4747" spans="1:12" x14ac:dyDescent="0.3">
      <c r="A4747" t="s">
        <v>68</v>
      </c>
      <c r="B4747" t="s">
        <v>191</v>
      </c>
      <c r="C4747" t="s">
        <v>119</v>
      </c>
      <c r="D4747">
        <v>2008</v>
      </c>
      <c r="G4747" t="s">
        <v>196</v>
      </c>
      <c r="I4747" t="s">
        <v>171</v>
      </c>
      <c r="J4747" t="s">
        <v>32</v>
      </c>
      <c r="K4747">
        <v>3.61</v>
      </c>
      <c r="L4747" t="s">
        <v>180</v>
      </c>
    </row>
    <row r="4748" spans="1:12" x14ac:dyDescent="0.3">
      <c r="A4748" t="s">
        <v>68</v>
      </c>
      <c r="B4748" t="s">
        <v>191</v>
      </c>
      <c r="C4748" t="s">
        <v>119</v>
      </c>
      <c r="D4748">
        <v>2008</v>
      </c>
      <c r="G4748" t="s">
        <v>196</v>
      </c>
      <c r="I4748" t="s">
        <v>171</v>
      </c>
      <c r="J4748" t="s">
        <v>235</v>
      </c>
      <c r="K4748">
        <v>1.42</v>
      </c>
      <c r="L4748" t="s">
        <v>180</v>
      </c>
    </row>
    <row r="4749" spans="1:12" x14ac:dyDescent="0.3">
      <c r="A4749" t="s">
        <v>68</v>
      </c>
      <c r="B4749" t="s">
        <v>191</v>
      </c>
      <c r="C4749" t="s">
        <v>119</v>
      </c>
      <c r="D4749">
        <v>2008</v>
      </c>
      <c r="G4749" t="s">
        <v>33</v>
      </c>
      <c r="I4749" t="s">
        <v>171</v>
      </c>
      <c r="J4749" t="s">
        <v>94</v>
      </c>
      <c r="K4749">
        <v>8.23</v>
      </c>
      <c r="L4749" t="s">
        <v>180</v>
      </c>
    </row>
    <row r="4750" spans="1:12" x14ac:dyDescent="0.3">
      <c r="A4750" t="s">
        <v>68</v>
      </c>
      <c r="B4750" t="s">
        <v>191</v>
      </c>
      <c r="C4750" t="s">
        <v>119</v>
      </c>
      <c r="D4750">
        <v>2008</v>
      </c>
      <c r="G4750" t="s">
        <v>33</v>
      </c>
      <c r="I4750" t="s">
        <v>171</v>
      </c>
      <c r="J4750" t="s">
        <v>108</v>
      </c>
      <c r="K4750">
        <v>6.85</v>
      </c>
      <c r="L4750" t="s">
        <v>180</v>
      </c>
    </row>
    <row r="4751" spans="1:12" x14ac:dyDescent="0.3">
      <c r="A4751" t="s">
        <v>68</v>
      </c>
      <c r="B4751" t="s">
        <v>191</v>
      </c>
      <c r="C4751" t="s">
        <v>119</v>
      </c>
      <c r="D4751">
        <v>2008</v>
      </c>
      <c r="G4751" t="s">
        <v>33</v>
      </c>
      <c r="I4751" t="s">
        <v>171</v>
      </c>
      <c r="J4751" t="s">
        <v>32</v>
      </c>
      <c r="K4751">
        <v>1.38</v>
      </c>
      <c r="L4751" t="s">
        <v>180</v>
      </c>
    </row>
    <row r="4752" spans="1:12" x14ac:dyDescent="0.3">
      <c r="A4752" t="s">
        <v>68</v>
      </c>
      <c r="B4752" t="s">
        <v>191</v>
      </c>
      <c r="C4752" t="s">
        <v>119</v>
      </c>
      <c r="D4752">
        <v>2008</v>
      </c>
      <c r="G4752" t="s">
        <v>33</v>
      </c>
      <c r="I4752" t="s">
        <v>171</v>
      </c>
      <c r="J4752" t="s">
        <v>235</v>
      </c>
      <c r="K4752">
        <v>0</v>
      </c>
      <c r="L4752" t="s">
        <v>180</v>
      </c>
    </row>
    <row r="4753" spans="1:12" x14ac:dyDescent="0.3">
      <c r="A4753" t="s">
        <v>68</v>
      </c>
      <c r="B4753" t="s">
        <v>191</v>
      </c>
      <c r="C4753" t="s">
        <v>119</v>
      </c>
      <c r="D4753">
        <v>2008</v>
      </c>
      <c r="G4753" t="s">
        <v>58</v>
      </c>
      <c r="I4753" t="s">
        <v>171</v>
      </c>
      <c r="J4753" t="s">
        <v>94</v>
      </c>
      <c r="K4753">
        <v>20.399999999999999</v>
      </c>
      <c r="L4753" t="s">
        <v>180</v>
      </c>
    </row>
    <row r="4754" spans="1:12" x14ac:dyDescent="0.3">
      <c r="A4754" t="s">
        <v>68</v>
      </c>
      <c r="B4754" t="s">
        <v>191</v>
      </c>
      <c r="C4754" t="s">
        <v>119</v>
      </c>
      <c r="D4754">
        <v>2008</v>
      </c>
      <c r="G4754" t="s">
        <v>58</v>
      </c>
      <c r="I4754" t="s">
        <v>171</v>
      </c>
      <c r="J4754" t="s">
        <v>108</v>
      </c>
      <c r="K4754">
        <v>17.54</v>
      </c>
      <c r="L4754" t="s">
        <v>180</v>
      </c>
    </row>
    <row r="4755" spans="1:12" x14ac:dyDescent="0.3">
      <c r="A4755" t="s">
        <v>68</v>
      </c>
      <c r="B4755" t="s">
        <v>191</v>
      </c>
      <c r="C4755" t="s">
        <v>119</v>
      </c>
      <c r="D4755">
        <v>2008</v>
      </c>
      <c r="G4755" t="s">
        <v>58</v>
      </c>
      <c r="I4755" t="s">
        <v>171</v>
      </c>
      <c r="J4755" t="s">
        <v>32</v>
      </c>
      <c r="K4755">
        <v>2.64</v>
      </c>
      <c r="L4755" t="s">
        <v>180</v>
      </c>
    </row>
    <row r="4756" spans="1:12" x14ac:dyDescent="0.3">
      <c r="A4756" t="s">
        <v>68</v>
      </c>
      <c r="B4756" t="s">
        <v>191</v>
      </c>
      <c r="C4756" t="s">
        <v>119</v>
      </c>
      <c r="D4756">
        <v>2008</v>
      </c>
      <c r="G4756" t="s">
        <v>58</v>
      </c>
      <c r="I4756" t="s">
        <v>171</v>
      </c>
      <c r="J4756" t="s">
        <v>235</v>
      </c>
      <c r="K4756">
        <v>0.22</v>
      </c>
      <c r="L4756" t="s">
        <v>180</v>
      </c>
    </row>
    <row r="4757" spans="1:12" x14ac:dyDescent="0.3">
      <c r="A4757" t="s">
        <v>68</v>
      </c>
      <c r="B4757" t="s">
        <v>191</v>
      </c>
      <c r="C4757" t="s">
        <v>119</v>
      </c>
      <c r="D4757">
        <v>2008</v>
      </c>
      <c r="G4757" t="s">
        <v>199</v>
      </c>
      <c r="I4757" t="s">
        <v>171</v>
      </c>
      <c r="J4757" t="s">
        <v>94</v>
      </c>
      <c r="K4757">
        <v>12.99</v>
      </c>
      <c r="L4757" t="s">
        <v>180</v>
      </c>
    </row>
    <row r="4758" spans="1:12" x14ac:dyDescent="0.3">
      <c r="A4758" t="s">
        <v>68</v>
      </c>
      <c r="B4758" t="s">
        <v>191</v>
      </c>
      <c r="C4758" t="s">
        <v>119</v>
      </c>
      <c r="D4758">
        <v>2008</v>
      </c>
      <c r="G4758" t="s">
        <v>199</v>
      </c>
      <c r="I4758" t="s">
        <v>171</v>
      </c>
      <c r="J4758" t="s">
        <v>108</v>
      </c>
      <c r="K4758">
        <v>10.8</v>
      </c>
      <c r="L4758" t="s">
        <v>180</v>
      </c>
    </row>
    <row r="4759" spans="1:12" x14ac:dyDescent="0.3">
      <c r="A4759" t="s">
        <v>68</v>
      </c>
      <c r="B4759" t="s">
        <v>191</v>
      </c>
      <c r="C4759" t="s">
        <v>119</v>
      </c>
      <c r="D4759">
        <v>2008</v>
      </c>
      <c r="G4759" t="s">
        <v>199</v>
      </c>
      <c r="I4759" t="s">
        <v>171</v>
      </c>
      <c r="J4759" t="s">
        <v>32</v>
      </c>
      <c r="K4759">
        <v>2.0699999999999998</v>
      </c>
      <c r="L4759" t="s">
        <v>180</v>
      </c>
    </row>
    <row r="4760" spans="1:12" x14ac:dyDescent="0.3">
      <c r="A4760" t="s">
        <v>68</v>
      </c>
      <c r="B4760" t="s">
        <v>191</v>
      </c>
      <c r="C4760" t="s">
        <v>119</v>
      </c>
      <c r="D4760">
        <v>2008</v>
      </c>
      <c r="G4760" t="s">
        <v>199</v>
      </c>
      <c r="I4760" t="s">
        <v>171</v>
      </c>
      <c r="J4760" t="s">
        <v>235</v>
      </c>
      <c r="K4760">
        <v>0.12</v>
      </c>
      <c r="L4760" t="s">
        <v>180</v>
      </c>
    </row>
    <row r="4761" spans="1:12" x14ac:dyDescent="0.3">
      <c r="A4761" t="s">
        <v>68</v>
      </c>
      <c r="B4761" t="s">
        <v>191</v>
      </c>
      <c r="C4761" t="s">
        <v>119</v>
      </c>
      <c r="D4761">
        <v>2008</v>
      </c>
      <c r="G4761" t="s">
        <v>112</v>
      </c>
      <c r="I4761" t="s">
        <v>171</v>
      </c>
      <c r="J4761" t="s">
        <v>94</v>
      </c>
      <c r="K4761">
        <v>21.95</v>
      </c>
      <c r="L4761" t="s">
        <v>180</v>
      </c>
    </row>
    <row r="4762" spans="1:12" x14ac:dyDescent="0.3">
      <c r="A4762" t="s">
        <v>68</v>
      </c>
      <c r="B4762" t="s">
        <v>191</v>
      </c>
      <c r="C4762" t="s">
        <v>119</v>
      </c>
      <c r="D4762">
        <v>2008</v>
      </c>
      <c r="G4762" t="s">
        <v>112</v>
      </c>
      <c r="I4762" t="s">
        <v>171</v>
      </c>
      <c r="J4762" t="s">
        <v>108</v>
      </c>
      <c r="K4762">
        <v>13.41</v>
      </c>
      <c r="L4762" t="s">
        <v>180</v>
      </c>
    </row>
    <row r="4763" spans="1:12" x14ac:dyDescent="0.3">
      <c r="A4763" t="s">
        <v>68</v>
      </c>
      <c r="B4763" t="s">
        <v>191</v>
      </c>
      <c r="C4763" t="s">
        <v>119</v>
      </c>
      <c r="D4763">
        <v>2008</v>
      </c>
      <c r="G4763" t="s">
        <v>112</v>
      </c>
      <c r="I4763" t="s">
        <v>171</v>
      </c>
      <c r="J4763" t="s">
        <v>32</v>
      </c>
      <c r="K4763">
        <v>3.52</v>
      </c>
      <c r="L4763" t="s">
        <v>180</v>
      </c>
    </row>
    <row r="4764" spans="1:12" x14ac:dyDescent="0.3">
      <c r="A4764" t="s">
        <v>68</v>
      </c>
      <c r="B4764" t="s">
        <v>191</v>
      </c>
      <c r="C4764" t="s">
        <v>119</v>
      </c>
      <c r="D4764">
        <v>2008</v>
      </c>
      <c r="G4764" t="s">
        <v>112</v>
      </c>
      <c r="I4764" t="s">
        <v>171</v>
      </c>
      <c r="J4764" t="s">
        <v>235</v>
      </c>
      <c r="K4764">
        <v>5.0199999999999996</v>
      </c>
      <c r="L4764" t="s">
        <v>180</v>
      </c>
    </row>
    <row r="4765" spans="1:12" x14ac:dyDescent="0.3">
      <c r="A4765" t="s">
        <v>68</v>
      </c>
      <c r="B4765" t="s">
        <v>191</v>
      </c>
      <c r="C4765" t="s">
        <v>119</v>
      </c>
      <c r="D4765">
        <v>2008</v>
      </c>
      <c r="G4765" t="s">
        <v>35</v>
      </c>
      <c r="I4765" t="s">
        <v>171</v>
      </c>
      <c r="J4765" t="s">
        <v>94</v>
      </c>
      <c r="K4765">
        <v>27.85</v>
      </c>
      <c r="L4765" t="s">
        <v>180</v>
      </c>
    </row>
    <row r="4766" spans="1:12" x14ac:dyDescent="0.3">
      <c r="A4766" t="s">
        <v>68</v>
      </c>
      <c r="B4766" t="s">
        <v>191</v>
      </c>
      <c r="C4766" t="s">
        <v>119</v>
      </c>
      <c r="D4766">
        <v>2008</v>
      </c>
      <c r="G4766" t="s">
        <v>35</v>
      </c>
      <c r="I4766" t="s">
        <v>171</v>
      </c>
      <c r="J4766" t="s">
        <v>108</v>
      </c>
      <c r="K4766">
        <v>13.23</v>
      </c>
      <c r="L4766" t="s">
        <v>180</v>
      </c>
    </row>
    <row r="4767" spans="1:12" x14ac:dyDescent="0.3">
      <c r="A4767" t="s">
        <v>68</v>
      </c>
      <c r="B4767" t="s">
        <v>191</v>
      </c>
      <c r="C4767" t="s">
        <v>119</v>
      </c>
      <c r="D4767">
        <v>2008</v>
      </c>
      <c r="G4767" t="s">
        <v>35</v>
      </c>
      <c r="I4767" t="s">
        <v>171</v>
      </c>
      <c r="J4767" t="s">
        <v>32</v>
      </c>
      <c r="K4767">
        <v>5.57</v>
      </c>
      <c r="L4767" t="s">
        <v>180</v>
      </c>
    </row>
    <row r="4768" spans="1:12" x14ac:dyDescent="0.3">
      <c r="A4768" t="s">
        <v>68</v>
      </c>
      <c r="B4768" t="s">
        <v>191</v>
      </c>
      <c r="C4768" t="s">
        <v>119</v>
      </c>
      <c r="D4768">
        <v>2008</v>
      </c>
      <c r="G4768" t="s">
        <v>35</v>
      </c>
      <c r="I4768" t="s">
        <v>171</v>
      </c>
      <c r="J4768" t="s">
        <v>235</v>
      </c>
      <c r="K4768">
        <v>9.0500000000000007</v>
      </c>
      <c r="L4768" t="s">
        <v>180</v>
      </c>
    </row>
    <row r="4769" spans="1:12" x14ac:dyDescent="0.3">
      <c r="A4769" t="s">
        <v>68</v>
      </c>
      <c r="B4769" t="s">
        <v>191</v>
      </c>
      <c r="C4769" t="s">
        <v>119</v>
      </c>
      <c r="D4769">
        <v>2008</v>
      </c>
      <c r="G4769" t="s">
        <v>36</v>
      </c>
      <c r="I4769" t="s">
        <v>171</v>
      </c>
      <c r="J4769" t="s">
        <v>94</v>
      </c>
      <c r="K4769">
        <v>10.96</v>
      </c>
      <c r="L4769" t="s">
        <v>180</v>
      </c>
    </row>
    <row r="4770" spans="1:12" x14ac:dyDescent="0.3">
      <c r="A4770" t="s">
        <v>68</v>
      </c>
      <c r="B4770" t="s">
        <v>191</v>
      </c>
      <c r="C4770" t="s">
        <v>119</v>
      </c>
      <c r="D4770">
        <v>2008</v>
      </c>
      <c r="G4770" t="s">
        <v>36</v>
      </c>
      <c r="I4770" t="s">
        <v>171</v>
      </c>
      <c r="J4770" t="s">
        <v>108</v>
      </c>
      <c r="K4770">
        <v>10.050000000000001</v>
      </c>
      <c r="L4770" t="s">
        <v>180</v>
      </c>
    </row>
    <row r="4771" spans="1:12" x14ac:dyDescent="0.3">
      <c r="A4771" t="s">
        <v>68</v>
      </c>
      <c r="B4771" t="s">
        <v>191</v>
      </c>
      <c r="C4771" t="s">
        <v>119</v>
      </c>
      <c r="D4771">
        <v>2008</v>
      </c>
      <c r="G4771" t="s">
        <v>36</v>
      </c>
      <c r="I4771" t="s">
        <v>171</v>
      </c>
      <c r="J4771" t="s">
        <v>32</v>
      </c>
      <c r="K4771">
        <v>0.91</v>
      </c>
      <c r="L4771" t="s">
        <v>180</v>
      </c>
    </row>
    <row r="4772" spans="1:12" x14ac:dyDescent="0.3">
      <c r="A4772" t="s">
        <v>68</v>
      </c>
      <c r="B4772" t="s">
        <v>191</v>
      </c>
      <c r="C4772" t="s">
        <v>119</v>
      </c>
      <c r="D4772">
        <v>2008</v>
      </c>
      <c r="G4772" t="s">
        <v>36</v>
      </c>
      <c r="I4772" t="s">
        <v>171</v>
      </c>
      <c r="J4772" t="s">
        <v>235</v>
      </c>
      <c r="K4772">
        <v>0</v>
      </c>
      <c r="L4772" t="s">
        <v>180</v>
      </c>
    </row>
    <row r="4773" spans="1:12" x14ac:dyDescent="0.3">
      <c r="A4773" t="s">
        <v>68</v>
      </c>
      <c r="B4773" t="s">
        <v>191</v>
      </c>
      <c r="C4773" t="s">
        <v>119</v>
      </c>
      <c r="D4773">
        <v>2008</v>
      </c>
      <c r="G4773" t="s">
        <v>29</v>
      </c>
      <c r="I4773" t="s">
        <v>171</v>
      </c>
      <c r="J4773" t="s">
        <v>94</v>
      </c>
      <c r="K4773">
        <v>15.57</v>
      </c>
      <c r="L4773" t="s">
        <v>180</v>
      </c>
    </row>
    <row r="4774" spans="1:12" x14ac:dyDescent="0.3">
      <c r="A4774" t="s">
        <v>68</v>
      </c>
      <c r="B4774" t="s">
        <v>191</v>
      </c>
      <c r="C4774" t="s">
        <v>119</v>
      </c>
      <c r="D4774">
        <v>2008</v>
      </c>
      <c r="G4774" t="s">
        <v>29</v>
      </c>
      <c r="I4774" t="s">
        <v>171</v>
      </c>
      <c r="J4774" t="s">
        <v>108</v>
      </c>
      <c r="K4774">
        <v>12.77</v>
      </c>
      <c r="L4774" t="s">
        <v>180</v>
      </c>
    </row>
    <row r="4775" spans="1:12" x14ac:dyDescent="0.3">
      <c r="A4775" t="s">
        <v>68</v>
      </c>
      <c r="B4775" t="s">
        <v>191</v>
      </c>
      <c r="C4775" t="s">
        <v>119</v>
      </c>
      <c r="D4775">
        <v>2008</v>
      </c>
      <c r="G4775" t="s">
        <v>29</v>
      </c>
      <c r="I4775" t="s">
        <v>171</v>
      </c>
      <c r="J4775" t="s">
        <v>32</v>
      </c>
      <c r="K4775">
        <v>2.15</v>
      </c>
      <c r="L4775" t="s">
        <v>180</v>
      </c>
    </row>
    <row r="4776" spans="1:12" x14ac:dyDescent="0.3">
      <c r="A4776" t="s">
        <v>68</v>
      </c>
      <c r="B4776" t="s">
        <v>191</v>
      </c>
      <c r="C4776" t="s">
        <v>119</v>
      </c>
      <c r="D4776">
        <v>2008</v>
      </c>
      <c r="G4776" t="s">
        <v>29</v>
      </c>
      <c r="I4776" t="s">
        <v>171</v>
      </c>
      <c r="J4776" t="s">
        <v>235</v>
      </c>
      <c r="K4776">
        <v>0.65</v>
      </c>
      <c r="L4776" t="s">
        <v>180</v>
      </c>
    </row>
    <row r="4777" spans="1:12" x14ac:dyDescent="0.3">
      <c r="A4777" t="s">
        <v>68</v>
      </c>
      <c r="B4777" t="s">
        <v>191</v>
      </c>
      <c r="C4777" t="s">
        <v>119</v>
      </c>
      <c r="D4777">
        <v>2008</v>
      </c>
      <c r="G4777" t="s">
        <v>59</v>
      </c>
      <c r="I4777" t="s">
        <v>171</v>
      </c>
      <c r="J4777" t="s">
        <v>94</v>
      </c>
      <c r="K4777">
        <v>8.5</v>
      </c>
      <c r="L4777" t="s">
        <v>180</v>
      </c>
    </row>
    <row r="4778" spans="1:12" x14ac:dyDescent="0.3">
      <c r="A4778" t="s">
        <v>68</v>
      </c>
      <c r="B4778" t="s">
        <v>191</v>
      </c>
      <c r="C4778" t="s">
        <v>119</v>
      </c>
      <c r="D4778">
        <v>2008</v>
      </c>
      <c r="G4778" t="s">
        <v>59</v>
      </c>
      <c r="I4778" t="s">
        <v>171</v>
      </c>
      <c r="J4778" t="s">
        <v>108</v>
      </c>
      <c r="K4778">
        <v>6.7</v>
      </c>
      <c r="L4778" t="s">
        <v>180</v>
      </c>
    </row>
    <row r="4779" spans="1:12" x14ac:dyDescent="0.3">
      <c r="A4779" t="s">
        <v>68</v>
      </c>
      <c r="B4779" t="s">
        <v>191</v>
      </c>
      <c r="C4779" t="s">
        <v>119</v>
      </c>
      <c r="D4779">
        <v>2008</v>
      </c>
      <c r="G4779" t="s">
        <v>59</v>
      </c>
      <c r="I4779" t="s">
        <v>171</v>
      </c>
      <c r="J4779" t="s">
        <v>32</v>
      </c>
      <c r="K4779">
        <v>1.29</v>
      </c>
      <c r="L4779" t="s">
        <v>180</v>
      </c>
    </row>
    <row r="4780" spans="1:12" x14ac:dyDescent="0.3">
      <c r="A4780" t="s">
        <v>68</v>
      </c>
      <c r="B4780" t="s">
        <v>191</v>
      </c>
      <c r="C4780" t="s">
        <v>119</v>
      </c>
      <c r="D4780">
        <v>2008</v>
      </c>
      <c r="G4780" t="s">
        <v>59</v>
      </c>
      <c r="I4780" t="s">
        <v>171</v>
      </c>
      <c r="J4780" t="s">
        <v>235</v>
      </c>
      <c r="K4780">
        <v>0.51</v>
      </c>
      <c r="L4780" t="s">
        <v>180</v>
      </c>
    </row>
    <row r="4781" spans="1:12" x14ac:dyDescent="0.3">
      <c r="A4781" t="s">
        <v>68</v>
      </c>
      <c r="B4781" t="s">
        <v>191</v>
      </c>
      <c r="C4781" t="s">
        <v>119</v>
      </c>
      <c r="D4781">
        <v>2008</v>
      </c>
      <c r="G4781" t="s">
        <v>60</v>
      </c>
      <c r="I4781" t="s">
        <v>171</v>
      </c>
      <c r="J4781" t="s">
        <v>94</v>
      </c>
      <c r="K4781">
        <v>12.32</v>
      </c>
      <c r="L4781" t="s">
        <v>180</v>
      </c>
    </row>
    <row r="4782" spans="1:12" x14ac:dyDescent="0.3">
      <c r="A4782" t="s">
        <v>68</v>
      </c>
      <c r="B4782" t="s">
        <v>191</v>
      </c>
      <c r="C4782" t="s">
        <v>119</v>
      </c>
      <c r="D4782">
        <v>2008</v>
      </c>
      <c r="G4782" t="s">
        <v>60</v>
      </c>
      <c r="I4782" t="s">
        <v>171</v>
      </c>
      <c r="J4782" t="s">
        <v>108</v>
      </c>
      <c r="K4782">
        <v>9.31</v>
      </c>
      <c r="L4782" t="s">
        <v>180</v>
      </c>
    </row>
    <row r="4783" spans="1:12" x14ac:dyDescent="0.3">
      <c r="A4783" t="s">
        <v>68</v>
      </c>
      <c r="B4783" t="s">
        <v>191</v>
      </c>
      <c r="C4783" t="s">
        <v>119</v>
      </c>
      <c r="D4783">
        <v>2008</v>
      </c>
      <c r="G4783" t="s">
        <v>60</v>
      </c>
      <c r="I4783" t="s">
        <v>171</v>
      </c>
      <c r="J4783" t="s">
        <v>32</v>
      </c>
      <c r="K4783">
        <v>1.75</v>
      </c>
      <c r="L4783" t="s">
        <v>180</v>
      </c>
    </row>
    <row r="4784" spans="1:12" x14ac:dyDescent="0.3">
      <c r="A4784" t="s">
        <v>68</v>
      </c>
      <c r="B4784" t="s">
        <v>191</v>
      </c>
      <c r="C4784" t="s">
        <v>119</v>
      </c>
      <c r="D4784">
        <v>2008</v>
      </c>
      <c r="G4784" t="s">
        <v>60</v>
      </c>
      <c r="I4784" t="s">
        <v>171</v>
      </c>
      <c r="J4784" t="s">
        <v>235</v>
      </c>
      <c r="K4784">
        <v>1.26</v>
      </c>
      <c r="L4784" t="s">
        <v>180</v>
      </c>
    </row>
    <row r="4785" spans="1:12" x14ac:dyDescent="0.3">
      <c r="A4785" t="s">
        <v>68</v>
      </c>
      <c r="B4785" t="s">
        <v>191</v>
      </c>
      <c r="C4785" t="s">
        <v>119</v>
      </c>
      <c r="D4785">
        <v>2008</v>
      </c>
      <c r="G4785" t="s">
        <v>197</v>
      </c>
      <c r="I4785" t="s">
        <v>171</v>
      </c>
      <c r="J4785" t="s">
        <v>94</v>
      </c>
      <c r="K4785">
        <v>15.530000000000001</v>
      </c>
      <c r="L4785" t="s">
        <v>180</v>
      </c>
    </row>
    <row r="4786" spans="1:12" x14ac:dyDescent="0.3">
      <c r="A4786" t="s">
        <v>68</v>
      </c>
      <c r="B4786" t="s">
        <v>191</v>
      </c>
      <c r="C4786" t="s">
        <v>119</v>
      </c>
      <c r="D4786">
        <v>2008</v>
      </c>
      <c r="G4786" t="s">
        <v>197</v>
      </c>
      <c r="I4786" t="s">
        <v>171</v>
      </c>
      <c r="J4786" t="s">
        <v>108</v>
      </c>
      <c r="K4786">
        <v>12.81</v>
      </c>
      <c r="L4786" t="s">
        <v>180</v>
      </c>
    </row>
    <row r="4787" spans="1:12" x14ac:dyDescent="0.3">
      <c r="A4787" t="s">
        <v>68</v>
      </c>
      <c r="B4787" t="s">
        <v>191</v>
      </c>
      <c r="C4787" t="s">
        <v>119</v>
      </c>
      <c r="D4787">
        <v>2008</v>
      </c>
      <c r="G4787" t="s">
        <v>197</v>
      </c>
      <c r="I4787" t="s">
        <v>171</v>
      </c>
      <c r="J4787" t="s">
        <v>32</v>
      </c>
      <c r="K4787">
        <v>2.59</v>
      </c>
      <c r="L4787" t="s">
        <v>180</v>
      </c>
    </row>
    <row r="4788" spans="1:12" x14ac:dyDescent="0.3">
      <c r="A4788" t="s">
        <v>68</v>
      </c>
      <c r="B4788" t="s">
        <v>191</v>
      </c>
      <c r="C4788" t="s">
        <v>119</v>
      </c>
      <c r="D4788">
        <v>2008</v>
      </c>
      <c r="G4788" t="s">
        <v>197</v>
      </c>
      <c r="I4788" t="s">
        <v>171</v>
      </c>
      <c r="J4788" t="s">
        <v>235</v>
      </c>
      <c r="K4788">
        <v>0.13</v>
      </c>
      <c r="L4788" t="s">
        <v>180</v>
      </c>
    </row>
    <row r="4789" spans="1:12" x14ac:dyDescent="0.3">
      <c r="A4789" t="s">
        <v>68</v>
      </c>
      <c r="B4789" t="s">
        <v>191</v>
      </c>
      <c r="C4789" t="s">
        <v>119</v>
      </c>
      <c r="D4789">
        <v>2008</v>
      </c>
      <c r="G4789" t="s">
        <v>37</v>
      </c>
      <c r="I4789" t="s">
        <v>171</v>
      </c>
      <c r="J4789" t="s">
        <v>94</v>
      </c>
      <c r="K4789">
        <v>20.329999999999998</v>
      </c>
      <c r="L4789" t="s">
        <v>180</v>
      </c>
    </row>
    <row r="4790" spans="1:12" x14ac:dyDescent="0.3">
      <c r="A4790" t="s">
        <v>68</v>
      </c>
      <c r="B4790" t="s">
        <v>191</v>
      </c>
      <c r="C4790" t="s">
        <v>119</v>
      </c>
      <c r="D4790">
        <v>2008</v>
      </c>
      <c r="G4790" t="s">
        <v>37</v>
      </c>
      <c r="I4790" t="s">
        <v>171</v>
      </c>
      <c r="J4790" t="s">
        <v>108</v>
      </c>
      <c r="K4790">
        <v>17.91</v>
      </c>
      <c r="L4790" t="s">
        <v>180</v>
      </c>
    </row>
    <row r="4791" spans="1:12" x14ac:dyDescent="0.3">
      <c r="A4791" t="s">
        <v>68</v>
      </c>
      <c r="B4791" t="s">
        <v>191</v>
      </c>
      <c r="C4791" t="s">
        <v>119</v>
      </c>
      <c r="D4791">
        <v>2008</v>
      </c>
      <c r="G4791" t="s">
        <v>37</v>
      </c>
      <c r="I4791" t="s">
        <v>171</v>
      </c>
      <c r="J4791" t="s">
        <v>32</v>
      </c>
      <c r="K4791">
        <v>2.42</v>
      </c>
      <c r="L4791" t="s">
        <v>180</v>
      </c>
    </row>
    <row r="4792" spans="1:12" x14ac:dyDescent="0.3">
      <c r="A4792" t="s">
        <v>68</v>
      </c>
      <c r="B4792" t="s">
        <v>191</v>
      </c>
      <c r="C4792" t="s">
        <v>119</v>
      </c>
      <c r="D4792">
        <v>2008</v>
      </c>
      <c r="G4792" t="s">
        <v>37</v>
      </c>
      <c r="I4792" t="s">
        <v>171</v>
      </c>
      <c r="J4792" t="s">
        <v>235</v>
      </c>
      <c r="K4792">
        <v>0</v>
      </c>
      <c r="L4792" t="s">
        <v>180</v>
      </c>
    </row>
    <row r="4793" spans="1:12" x14ac:dyDescent="0.3">
      <c r="A4793" t="s">
        <v>68</v>
      </c>
      <c r="B4793" t="s">
        <v>191</v>
      </c>
      <c r="C4793" t="s">
        <v>119</v>
      </c>
      <c r="D4793">
        <v>2008</v>
      </c>
      <c r="G4793" t="s">
        <v>61</v>
      </c>
      <c r="I4793" t="s">
        <v>171</v>
      </c>
      <c r="J4793" t="s">
        <v>94</v>
      </c>
      <c r="K4793">
        <v>23.77</v>
      </c>
      <c r="L4793" t="s">
        <v>180</v>
      </c>
    </row>
    <row r="4794" spans="1:12" x14ac:dyDescent="0.3">
      <c r="A4794" t="s">
        <v>68</v>
      </c>
      <c r="B4794" t="s">
        <v>191</v>
      </c>
      <c r="C4794" t="s">
        <v>119</v>
      </c>
      <c r="D4794">
        <v>2008</v>
      </c>
      <c r="G4794" t="s">
        <v>61</v>
      </c>
      <c r="I4794" t="s">
        <v>171</v>
      </c>
      <c r="J4794" t="s">
        <v>108</v>
      </c>
      <c r="K4794">
        <v>16.739999999999998</v>
      </c>
      <c r="L4794" t="s">
        <v>180</v>
      </c>
    </row>
    <row r="4795" spans="1:12" x14ac:dyDescent="0.3">
      <c r="A4795" t="s">
        <v>68</v>
      </c>
      <c r="B4795" t="s">
        <v>191</v>
      </c>
      <c r="C4795" t="s">
        <v>119</v>
      </c>
      <c r="D4795">
        <v>2008</v>
      </c>
      <c r="G4795" t="s">
        <v>61</v>
      </c>
      <c r="I4795" t="s">
        <v>171</v>
      </c>
      <c r="J4795" t="s">
        <v>32</v>
      </c>
      <c r="K4795">
        <v>2.16</v>
      </c>
      <c r="L4795" t="s">
        <v>180</v>
      </c>
    </row>
    <row r="4796" spans="1:12" x14ac:dyDescent="0.3">
      <c r="A4796" t="s">
        <v>68</v>
      </c>
      <c r="B4796" t="s">
        <v>191</v>
      </c>
      <c r="C4796" t="s">
        <v>119</v>
      </c>
      <c r="D4796">
        <v>2008</v>
      </c>
      <c r="G4796" t="s">
        <v>61</v>
      </c>
      <c r="I4796" t="s">
        <v>171</v>
      </c>
      <c r="J4796" t="s">
        <v>235</v>
      </c>
      <c r="K4796">
        <v>4.87</v>
      </c>
      <c r="L4796" t="s">
        <v>180</v>
      </c>
    </row>
    <row r="4797" spans="1:12" x14ac:dyDescent="0.3">
      <c r="A4797" t="s">
        <v>68</v>
      </c>
      <c r="B4797" t="s">
        <v>191</v>
      </c>
      <c r="C4797" t="s">
        <v>119</v>
      </c>
      <c r="D4797">
        <v>2008</v>
      </c>
      <c r="G4797" t="s">
        <v>62</v>
      </c>
      <c r="I4797" t="s">
        <v>171</v>
      </c>
      <c r="J4797" t="s">
        <v>94</v>
      </c>
      <c r="K4797">
        <v>10.89</v>
      </c>
      <c r="L4797" t="s">
        <v>180</v>
      </c>
    </row>
    <row r="4798" spans="1:12" x14ac:dyDescent="0.3">
      <c r="A4798" t="s">
        <v>68</v>
      </c>
      <c r="B4798" t="s">
        <v>191</v>
      </c>
      <c r="C4798" t="s">
        <v>119</v>
      </c>
      <c r="D4798">
        <v>2008</v>
      </c>
      <c r="G4798" t="s">
        <v>62</v>
      </c>
      <c r="I4798" t="s">
        <v>171</v>
      </c>
      <c r="J4798" t="s">
        <v>108</v>
      </c>
      <c r="K4798">
        <v>9.56</v>
      </c>
      <c r="L4798" t="s">
        <v>180</v>
      </c>
    </row>
    <row r="4799" spans="1:12" x14ac:dyDescent="0.3">
      <c r="A4799" t="s">
        <v>68</v>
      </c>
      <c r="B4799" t="s">
        <v>191</v>
      </c>
      <c r="C4799" t="s">
        <v>119</v>
      </c>
      <c r="D4799">
        <v>2008</v>
      </c>
      <c r="G4799" t="s">
        <v>62</v>
      </c>
      <c r="I4799" t="s">
        <v>171</v>
      </c>
      <c r="J4799" t="s">
        <v>32</v>
      </c>
      <c r="K4799">
        <v>1.33</v>
      </c>
      <c r="L4799" t="s">
        <v>180</v>
      </c>
    </row>
    <row r="4800" spans="1:12" x14ac:dyDescent="0.3">
      <c r="A4800" t="s">
        <v>68</v>
      </c>
      <c r="B4800" t="s">
        <v>191</v>
      </c>
      <c r="C4800" t="s">
        <v>119</v>
      </c>
      <c r="D4800">
        <v>2008</v>
      </c>
      <c r="G4800" t="s">
        <v>62</v>
      </c>
      <c r="I4800" t="s">
        <v>171</v>
      </c>
      <c r="J4800" t="s">
        <v>235</v>
      </c>
      <c r="K4800">
        <v>0</v>
      </c>
      <c r="L4800" t="s">
        <v>180</v>
      </c>
    </row>
    <row r="4801" spans="1:12" x14ac:dyDescent="0.3">
      <c r="A4801" t="s">
        <v>68</v>
      </c>
      <c r="B4801" t="s">
        <v>191</v>
      </c>
      <c r="C4801" t="s">
        <v>119</v>
      </c>
      <c r="D4801">
        <v>2008</v>
      </c>
      <c r="G4801" t="s">
        <v>63</v>
      </c>
      <c r="I4801" t="s">
        <v>171</v>
      </c>
      <c r="J4801" t="s">
        <v>94</v>
      </c>
      <c r="K4801">
        <v>7.79</v>
      </c>
      <c r="L4801" t="s">
        <v>180</v>
      </c>
    </row>
    <row r="4802" spans="1:12" x14ac:dyDescent="0.3">
      <c r="A4802" t="s">
        <v>68</v>
      </c>
      <c r="B4802" t="s">
        <v>191</v>
      </c>
      <c r="C4802" t="s">
        <v>119</v>
      </c>
      <c r="D4802">
        <v>2008</v>
      </c>
      <c r="G4802" t="s">
        <v>63</v>
      </c>
      <c r="I4802" t="s">
        <v>171</v>
      </c>
      <c r="J4802" t="s">
        <v>108</v>
      </c>
      <c r="K4802">
        <v>7.32</v>
      </c>
      <c r="L4802" t="s">
        <v>180</v>
      </c>
    </row>
    <row r="4803" spans="1:12" x14ac:dyDescent="0.3">
      <c r="A4803" t="s">
        <v>68</v>
      </c>
      <c r="B4803" t="s">
        <v>191</v>
      </c>
      <c r="C4803" t="s">
        <v>119</v>
      </c>
      <c r="D4803">
        <v>2008</v>
      </c>
      <c r="G4803" t="s">
        <v>63</v>
      </c>
      <c r="I4803" t="s">
        <v>171</v>
      </c>
      <c r="J4803" t="s">
        <v>32</v>
      </c>
      <c r="K4803">
        <v>0.47</v>
      </c>
      <c r="L4803" t="s">
        <v>180</v>
      </c>
    </row>
    <row r="4804" spans="1:12" x14ac:dyDescent="0.3">
      <c r="A4804" t="s">
        <v>68</v>
      </c>
      <c r="B4804" t="s">
        <v>191</v>
      </c>
      <c r="C4804" t="s">
        <v>119</v>
      </c>
      <c r="D4804">
        <v>2008</v>
      </c>
      <c r="G4804" t="s">
        <v>63</v>
      </c>
      <c r="I4804" t="s">
        <v>171</v>
      </c>
      <c r="J4804" t="s">
        <v>235</v>
      </c>
      <c r="K4804">
        <v>0</v>
      </c>
      <c r="L4804" t="s">
        <v>180</v>
      </c>
    </row>
    <row r="4805" spans="1:12" x14ac:dyDescent="0.3">
      <c r="A4805" t="s">
        <v>68</v>
      </c>
      <c r="B4805" t="s">
        <v>191</v>
      </c>
      <c r="C4805" t="s">
        <v>119</v>
      </c>
      <c r="D4805">
        <v>2008</v>
      </c>
      <c r="G4805" t="s">
        <v>43</v>
      </c>
      <c r="I4805" t="s">
        <v>171</v>
      </c>
      <c r="J4805" t="s">
        <v>94</v>
      </c>
      <c r="K4805">
        <v>15.56</v>
      </c>
      <c r="L4805" t="s">
        <v>180</v>
      </c>
    </row>
    <row r="4806" spans="1:12" x14ac:dyDescent="0.3">
      <c r="A4806" t="s">
        <v>68</v>
      </c>
      <c r="B4806" t="s">
        <v>191</v>
      </c>
      <c r="C4806" t="s">
        <v>119</v>
      </c>
      <c r="D4806">
        <v>2008</v>
      </c>
      <c r="G4806" t="s">
        <v>43</v>
      </c>
      <c r="I4806" t="s">
        <v>171</v>
      </c>
      <c r="J4806" t="s">
        <v>108</v>
      </c>
      <c r="K4806">
        <v>13.7</v>
      </c>
      <c r="L4806" t="s">
        <v>180</v>
      </c>
    </row>
    <row r="4807" spans="1:12" x14ac:dyDescent="0.3">
      <c r="A4807" t="s">
        <v>68</v>
      </c>
      <c r="B4807" t="s">
        <v>191</v>
      </c>
      <c r="C4807" t="s">
        <v>119</v>
      </c>
      <c r="D4807">
        <v>2008</v>
      </c>
      <c r="G4807" t="s">
        <v>43</v>
      </c>
      <c r="I4807" t="s">
        <v>171</v>
      </c>
      <c r="J4807" t="s">
        <v>32</v>
      </c>
      <c r="K4807">
        <v>0.88</v>
      </c>
      <c r="L4807" t="s">
        <v>180</v>
      </c>
    </row>
    <row r="4808" spans="1:12" x14ac:dyDescent="0.3">
      <c r="A4808" t="s">
        <v>68</v>
      </c>
      <c r="B4808" t="s">
        <v>191</v>
      </c>
      <c r="C4808" t="s">
        <v>119</v>
      </c>
      <c r="D4808">
        <v>2008</v>
      </c>
      <c r="G4808" t="s">
        <v>43</v>
      </c>
      <c r="I4808" t="s">
        <v>171</v>
      </c>
      <c r="J4808" t="s">
        <v>235</v>
      </c>
      <c r="K4808">
        <v>0.98</v>
      </c>
      <c r="L4808" t="s">
        <v>180</v>
      </c>
    </row>
    <row r="4809" spans="1:12" x14ac:dyDescent="0.3">
      <c r="A4809" t="s">
        <v>68</v>
      </c>
      <c r="B4809" t="s">
        <v>191</v>
      </c>
      <c r="C4809" t="s">
        <v>119</v>
      </c>
      <c r="D4809">
        <v>2008</v>
      </c>
      <c r="G4809" t="s">
        <v>64</v>
      </c>
      <c r="I4809" t="s">
        <v>171</v>
      </c>
      <c r="J4809" t="s">
        <v>94</v>
      </c>
      <c r="K4809">
        <v>15.360000000000001</v>
      </c>
      <c r="L4809" t="s">
        <v>180</v>
      </c>
    </row>
    <row r="4810" spans="1:12" x14ac:dyDescent="0.3">
      <c r="A4810" t="s">
        <v>68</v>
      </c>
      <c r="B4810" t="s">
        <v>191</v>
      </c>
      <c r="C4810" t="s">
        <v>119</v>
      </c>
      <c r="D4810">
        <v>2008</v>
      </c>
      <c r="G4810" t="s">
        <v>64</v>
      </c>
      <c r="I4810" t="s">
        <v>171</v>
      </c>
      <c r="J4810" t="s">
        <v>108</v>
      </c>
      <c r="K4810">
        <v>14.63</v>
      </c>
      <c r="L4810" t="s">
        <v>180</v>
      </c>
    </row>
    <row r="4811" spans="1:12" x14ac:dyDescent="0.3">
      <c r="A4811" t="s">
        <v>68</v>
      </c>
      <c r="B4811" t="s">
        <v>191</v>
      </c>
      <c r="C4811" t="s">
        <v>119</v>
      </c>
      <c r="D4811">
        <v>2008</v>
      </c>
      <c r="G4811" t="s">
        <v>64</v>
      </c>
      <c r="I4811" t="s">
        <v>171</v>
      </c>
      <c r="J4811" t="s">
        <v>32</v>
      </c>
      <c r="K4811">
        <v>0.73</v>
      </c>
      <c r="L4811" t="s">
        <v>180</v>
      </c>
    </row>
    <row r="4812" spans="1:12" x14ac:dyDescent="0.3">
      <c r="A4812" t="s">
        <v>68</v>
      </c>
      <c r="B4812" t="s">
        <v>191</v>
      </c>
      <c r="C4812" t="s">
        <v>119</v>
      </c>
      <c r="D4812">
        <v>2008</v>
      </c>
      <c r="G4812" t="s">
        <v>64</v>
      </c>
      <c r="I4812" t="s">
        <v>171</v>
      </c>
      <c r="J4812" t="s">
        <v>235</v>
      </c>
      <c r="K4812">
        <v>0</v>
      </c>
      <c r="L4812" t="s">
        <v>180</v>
      </c>
    </row>
    <row r="4813" spans="1:12" x14ac:dyDescent="0.3">
      <c r="A4813" t="s">
        <v>68</v>
      </c>
      <c r="B4813" t="s">
        <v>191</v>
      </c>
      <c r="C4813" t="s">
        <v>119</v>
      </c>
      <c r="D4813">
        <v>2008</v>
      </c>
      <c r="G4813" t="s">
        <v>198</v>
      </c>
      <c r="I4813" t="s">
        <v>171</v>
      </c>
      <c r="J4813" t="s">
        <v>94</v>
      </c>
      <c r="K4813">
        <v>17.8</v>
      </c>
      <c r="L4813" t="s">
        <v>180</v>
      </c>
    </row>
    <row r="4814" spans="1:12" x14ac:dyDescent="0.3">
      <c r="A4814" t="s">
        <v>68</v>
      </c>
      <c r="B4814" t="s">
        <v>191</v>
      </c>
      <c r="C4814" t="s">
        <v>119</v>
      </c>
      <c r="D4814">
        <v>2008</v>
      </c>
      <c r="G4814" t="s">
        <v>198</v>
      </c>
      <c r="I4814" t="s">
        <v>171</v>
      </c>
      <c r="J4814" t="s">
        <v>108</v>
      </c>
      <c r="K4814">
        <v>13.2</v>
      </c>
      <c r="L4814" t="s">
        <v>180</v>
      </c>
    </row>
    <row r="4815" spans="1:12" x14ac:dyDescent="0.3">
      <c r="A4815" t="s">
        <v>68</v>
      </c>
      <c r="B4815" t="s">
        <v>191</v>
      </c>
      <c r="C4815" t="s">
        <v>119</v>
      </c>
      <c r="D4815">
        <v>2008</v>
      </c>
      <c r="G4815" t="s">
        <v>198</v>
      </c>
      <c r="I4815" t="s">
        <v>171</v>
      </c>
      <c r="J4815" t="s">
        <v>32</v>
      </c>
      <c r="K4815">
        <v>2.8</v>
      </c>
      <c r="L4815" t="s">
        <v>180</v>
      </c>
    </row>
    <row r="4816" spans="1:12" x14ac:dyDescent="0.3">
      <c r="A4816" t="s">
        <v>68</v>
      </c>
      <c r="B4816" t="s">
        <v>191</v>
      </c>
      <c r="C4816" t="s">
        <v>119</v>
      </c>
      <c r="D4816">
        <v>2008</v>
      </c>
      <c r="G4816" t="s">
        <v>198</v>
      </c>
      <c r="I4816" t="s">
        <v>171</v>
      </c>
      <c r="J4816" t="s">
        <v>235</v>
      </c>
      <c r="K4816">
        <v>1.8</v>
      </c>
      <c r="L4816" t="s">
        <v>180</v>
      </c>
    </row>
    <row r="4817" spans="1:12" x14ac:dyDescent="0.3">
      <c r="A4817" t="s">
        <v>68</v>
      </c>
      <c r="B4817" t="s">
        <v>191</v>
      </c>
      <c r="C4817" t="s">
        <v>119</v>
      </c>
      <c r="D4817">
        <v>2008</v>
      </c>
      <c r="G4817" t="s">
        <v>38</v>
      </c>
      <c r="I4817" t="s">
        <v>171</v>
      </c>
      <c r="J4817" t="s">
        <v>94</v>
      </c>
      <c r="K4817">
        <v>17.72</v>
      </c>
      <c r="L4817" t="s">
        <v>180</v>
      </c>
    </row>
    <row r="4818" spans="1:12" x14ac:dyDescent="0.3">
      <c r="A4818" t="s">
        <v>68</v>
      </c>
      <c r="B4818" t="s">
        <v>191</v>
      </c>
      <c r="C4818" t="s">
        <v>119</v>
      </c>
      <c r="D4818">
        <v>2008</v>
      </c>
      <c r="G4818" t="s">
        <v>38</v>
      </c>
      <c r="I4818" t="s">
        <v>171</v>
      </c>
      <c r="J4818" t="s">
        <v>108</v>
      </c>
      <c r="K4818">
        <v>12.68</v>
      </c>
      <c r="L4818" t="s">
        <v>180</v>
      </c>
    </row>
    <row r="4819" spans="1:12" x14ac:dyDescent="0.3">
      <c r="A4819" t="s">
        <v>68</v>
      </c>
      <c r="B4819" t="s">
        <v>191</v>
      </c>
      <c r="C4819" t="s">
        <v>119</v>
      </c>
      <c r="D4819">
        <v>2008</v>
      </c>
      <c r="G4819" t="s">
        <v>38</v>
      </c>
      <c r="I4819" t="s">
        <v>171</v>
      </c>
      <c r="J4819" t="s">
        <v>32</v>
      </c>
      <c r="K4819">
        <v>2.96</v>
      </c>
      <c r="L4819" t="s">
        <v>180</v>
      </c>
    </row>
    <row r="4820" spans="1:12" x14ac:dyDescent="0.3">
      <c r="A4820" t="s">
        <v>68</v>
      </c>
      <c r="B4820" t="s">
        <v>191</v>
      </c>
      <c r="C4820" t="s">
        <v>119</v>
      </c>
      <c r="D4820">
        <v>2008</v>
      </c>
      <c r="G4820" t="s">
        <v>38</v>
      </c>
      <c r="I4820" t="s">
        <v>171</v>
      </c>
      <c r="J4820" t="s">
        <v>235</v>
      </c>
      <c r="K4820">
        <v>2.08</v>
      </c>
      <c r="L4820" t="s">
        <v>180</v>
      </c>
    </row>
    <row r="4821" spans="1:12" x14ac:dyDescent="0.3">
      <c r="A4821" t="s">
        <v>68</v>
      </c>
      <c r="B4821" t="s">
        <v>191</v>
      </c>
      <c r="C4821" t="s">
        <v>119</v>
      </c>
      <c r="D4821">
        <v>2008</v>
      </c>
      <c r="G4821" t="s">
        <v>65</v>
      </c>
      <c r="I4821" t="s">
        <v>171</v>
      </c>
      <c r="J4821" t="s">
        <v>94</v>
      </c>
      <c r="K4821">
        <v>12.950000000000001</v>
      </c>
      <c r="L4821" t="s">
        <v>180</v>
      </c>
    </row>
    <row r="4822" spans="1:12" x14ac:dyDescent="0.3">
      <c r="A4822" t="s">
        <v>68</v>
      </c>
      <c r="B4822" t="s">
        <v>191</v>
      </c>
      <c r="C4822" t="s">
        <v>119</v>
      </c>
      <c r="D4822">
        <v>2008</v>
      </c>
      <c r="G4822" t="s">
        <v>65</v>
      </c>
      <c r="I4822" t="s">
        <v>171</v>
      </c>
      <c r="J4822" t="s">
        <v>108</v>
      </c>
      <c r="K4822">
        <v>10.050000000000001</v>
      </c>
      <c r="L4822" t="s">
        <v>180</v>
      </c>
    </row>
    <row r="4823" spans="1:12" x14ac:dyDescent="0.3">
      <c r="A4823" t="s">
        <v>68</v>
      </c>
      <c r="B4823" t="s">
        <v>191</v>
      </c>
      <c r="C4823" t="s">
        <v>119</v>
      </c>
      <c r="D4823">
        <v>2008</v>
      </c>
      <c r="G4823" t="s">
        <v>65</v>
      </c>
      <c r="I4823" t="s">
        <v>171</v>
      </c>
      <c r="J4823" t="s">
        <v>32</v>
      </c>
      <c r="K4823">
        <v>2.33</v>
      </c>
      <c r="L4823" t="s">
        <v>180</v>
      </c>
    </row>
    <row r="4824" spans="1:12" x14ac:dyDescent="0.3">
      <c r="A4824" t="s">
        <v>68</v>
      </c>
      <c r="B4824" t="s">
        <v>191</v>
      </c>
      <c r="C4824" t="s">
        <v>119</v>
      </c>
      <c r="D4824">
        <v>2008</v>
      </c>
      <c r="G4824" t="s">
        <v>65</v>
      </c>
      <c r="I4824" t="s">
        <v>171</v>
      </c>
      <c r="J4824" t="s">
        <v>235</v>
      </c>
      <c r="K4824">
        <v>0.56999999999999995</v>
      </c>
      <c r="L4824" t="s">
        <v>180</v>
      </c>
    </row>
    <row r="4825" spans="1:12" x14ac:dyDescent="0.3">
      <c r="A4825" t="s">
        <v>68</v>
      </c>
      <c r="B4825" t="s">
        <v>191</v>
      </c>
      <c r="C4825" t="s">
        <v>119</v>
      </c>
      <c r="D4825">
        <v>2008</v>
      </c>
      <c r="G4825" t="s">
        <v>39</v>
      </c>
      <c r="I4825" t="s">
        <v>171</v>
      </c>
      <c r="J4825" t="s">
        <v>94</v>
      </c>
      <c r="K4825">
        <v>15.25</v>
      </c>
      <c r="L4825" t="s">
        <v>180</v>
      </c>
    </row>
    <row r="4826" spans="1:12" x14ac:dyDescent="0.3">
      <c r="A4826" t="s">
        <v>68</v>
      </c>
      <c r="B4826" t="s">
        <v>191</v>
      </c>
      <c r="C4826" t="s">
        <v>119</v>
      </c>
      <c r="D4826">
        <v>2008</v>
      </c>
      <c r="G4826" t="s">
        <v>39</v>
      </c>
      <c r="I4826" t="s">
        <v>171</v>
      </c>
      <c r="J4826" t="s">
        <v>108</v>
      </c>
      <c r="K4826">
        <v>10.66</v>
      </c>
      <c r="L4826" t="s">
        <v>180</v>
      </c>
    </row>
    <row r="4827" spans="1:12" x14ac:dyDescent="0.3">
      <c r="A4827" t="s">
        <v>68</v>
      </c>
      <c r="B4827" t="s">
        <v>191</v>
      </c>
      <c r="C4827" t="s">
        <v>119</v>
      </c>
      <c r="D4827">
        <v>2008</v>
      </c>
      <c r="G4827" t="s">
        <v>39</v>
      </c>
      <c r="I4827" t="s">
        <v>171</v>
      </c>
      <c r="J4827" t="s">
        <v>32</v>
      </c>
      <c r="K4827">
        <v>0.72</v>
      </c>
      <c r="L4827" t="s">
        <v>180</v>
      </c>
    </row>
    <row r="4828" spans="1:12" x14ac:dyDescent="0.3">
      <c r="A4828" t="s">
        <v>68</v>
      </c>
      <c r="B4828" t="s">
        <v>191</v>
      </c>
      <c r="C4828" t="s">
        <v>119</v>
      </c>
      <c r="D4828">
        <v>2008</v>
      </c>
      <c r="G4828" t="s">
        <v>39</v>
      </c>
      <c r="I4828" t="s">
        <v>171</v>
      </c>
      <c r="J4828" t="s">
        <v>235</v>
      </c>
      <c r="K4828">
        <v>3.87</v>
      </c>
      <c r="L4828" t="s">
        <v>180</v>
      </c>
    </row>
    <row r="4829" spans="1:12" x14ac:dyDescent="0.3">
      <c r="A4829" t="s">
        <v>68</v>
      </c>
      <c r="B4829" t="s">
        <v>191</v>
      </c>
      <c r="C4829" t="s">
        <v>119</v>
      </c>
      <c r="D4829">
        <v>2008</v>
      </c>
      <c r="G4829" t="s">
        <v>200</v>
      </c>
      <c r="I4829" t="s">
        <v>171</v>
      </c>
      <c r="J4829" t="s">
        <v>94</v>
      </c>
      <c r="K4829">
        <v>11.03</v>
      </c>
      <c r="L4829" t="s">
        <v>180</v>
      </c>
    </row>
    <row r="4830" spans="1:12" x14ac:dyDescent="0.3">
      <c r="A4830" t="s">
        <v>68</v>
      </c>
      <c r="B4830" t="s">
        <v>191</v>
      </c>
      <c r="C4830" t="s">
        <v>119</v>
      </c>
      <c r="D4830">
        <v>2008</v>
      </c>
      <c r="G4830" t="s">
        <v>200</v>
      </c>
      <c r="I4830" t="s">
        <v>171</v>
      </c>
      <c r="J4830" t="s">
        <v>108</v>
      </c>
      <c r="K4830">
        <v>9.1999999999999993</v>
      </c>
      <c r="L4830" t="s">
        <v>180</v>
      </c>
    </row>
    <row r="4831" spans="1:12" x14ac:dyDescent="0.3">
      <c r="A4831" t="s">
        <v>68</v>
      </c>
      <c r="B4831" t="s">
        <v>191</v>
      </c>
      <c r="C4831" t="s">
        <v>119</v>
      </c>
      <c r="D4831">
        <v>2008</v>
      </c>
      <c r="G4831" t="s">
        <v>200</v>
      </c>
      <c r="I4831" t="s">
        <v>171</v>
      </c>
      <c r="J4831" t="s">
        <v>32</v>
      </c>
      <c r="K4831">
        <v>1.83</v>
      </c>
      <c r="L4831" t="s">
        <v>180</v>
      </c>
    </row>
    <row r="4832" spans="1:12" x14ac:dyDescent="0.3">
      <c r="A4832" t="s">
        <v>68</v>
      </c>
      <c r="B4832" t="s">
        <v>191</v>
      </c>
      <c r="C4832" t="s">
        <v>119</v>
      </c>
      <c r="D4832">
        <v>2008</v>
      </c>
      <c r="G4832" t="s">
        <v>200</v>
      </c>
      <c r="I4832" t="s">
        <v>171</v>
      </c>
      <c r="J4832" t="s">
        <v>235</v>
      </c>
      <c r="K4832">
        <v>0</v>
      </c>
      <c r="L4832" t="s">
        <v>180</v>
      </c>
    </row>
    <row r="4833" spans="1:12" x14ac:dyDescent="0.3">
      <c r="A4833" t="s">
        <v>68</v>
      </c>
      <c r="B4833" t="s">
        <v>191</v>
      </c>
      <c r="C4833" t="s">
        <v>119</v>
      </c>
      <c r="D4833">
        <v>2008</v>
      </c>
      <c r="G4833" t="s">
        <v>66</v>
      </c>
      <c r="I4833" t="s">
        <v>171</v>
      </c>
      <c r="J4833" t="s">
        <v>94</v>
      </c>
      <c r="K4833">
        <v>15.27</v>
      </c>
      <c r="L4833" t="s">
        <v>180</v>
      </c>
    </row>
    <row r="4834" spans="1:12" x14ac:dyDescent="0.3">
      <c r="A4834" t="s">
        <v>68</v>
      </c>
      <c r="B4834" t="s">
        <v>191</v>
      </c>
      <c r="C4834" t="s">
        <v>119</v>
      </c>
      <c r="D4834">
        <v>2008</v>
      </c>
      <c r="G4834" t="s">
        <v>66</v>
      </c>
      <c r="I4834" t="s">
        <v>171</v>
      </c>
      <c r="J4834" t="s">
        <v>108</v>
      </c>
      <c r="K4834">
        <v>12.83</v>
      </c>
      <c r="L4834" t="s">
        <v>180</v>
      </c>
    </row>
    <row r="4835" spans="1:12" x14ac:dyDescent="0.3">
      <c r="A4835" t="s">
        <v>68</v>
      </c>
      <c r="B4835" t="s">
        <v>191</v>
      </c>
      <c r="C4835" t="s">
        <v>119</v>
      </c>
      <c r="D4835">
        <v>2008</v>
      </c>
      <c r="G4835" t="s">
        <v>66</v>
      </c>
      <c r="I4835" t="s">
        <v>171</v>
      </c>
      <c r="J4835" t="s">
        <v>32</v>
      </c>
      <c r="K4835">
        <v>2.44</v>
      </c>
      <c r="L4835" t="s">
        <v>180</v>
      </c>
    </row>
    <row r="4836" spans="1:12" x14ac:dyDescent="0.3">
      <c r="A4836" t="s">
        <v>68</v>
      </c>
      <c r="B4836" t="s">
        <v>191</v>
      </c>
      <c r="C4836" t="s">
        <v>119</v>
      </c>
      <c r="D4836">
        <v>2008</v>
      </c>
      <c r="G4836" t="s">
        <v>66</v>
      </c>
      <c r="I4836" t="s">
        <v>171</v>
      </c>
      <c r="J4836" t="s">
        <v>235</v>
      </c>
      <c r="K4836">
        <v>0</v>
      </c>
      <c r="L4836" t="s">
        <v>180</v>
      </c>
    </row>
    <row r="4837" spans="1:12" x14ac:dyDescent="0.3">
      <c r="A4837" t="s">
        <v>68</v>
      </c>
      <c r="B4837" t="s">
        <v>191</v>
      </c>
      <c r="C4837" t="s">
        <v>119</v>
      </c>
      <c r="D4837">
        <v>2008</v>
      </c>
      <c r="G4837" t="s">
        <v>67</v>
      </c>
      <c r="I4837" t="s">
        <v>171</v>
      </c>
      <c r="J4837" t="s">
        <v>94</v>
      </c>
      <c r="K4837">
        <v>11.559999999999999</v>
      </c>
      <c r="L4837" t="s">
        <v>180</v>
      </c>
    </row>
    <row r="4838" spans="1:12" x14ac:dyDescent="0.3">
      <c r="A4838" t="s">
        <v>68</v>
      </c>
      <c r="B4838" t="s">
        <v>191</v>
      </c>
      <c r="C4838" t="s">
        <v>119</v>
      </c>
      <c r="D4838">
        <v>2008</v>
      </c>
      <c r="G4838" t="s">
        <v>67</v>
      </c>
      <c r="I4838" t="s">
        <v>171</v>
      </c>
      <c r="J4838" t="s">
        <v>108</v>
      </c>
      <c r="K4838">
        <v>9.19</v>
      </c>
      <c r="L4838" t="s">
        <v>180</v>
      </c>
    </row>
    <row r="4839" spans="1:12" x14ac:dyDescent="0.3">
      <c r="A4839" t="s">
        <v>68</v>
      </c>
      <c r="B4839" t="s">
        <v>191</v>
      </c>
      <c r="C4839" t="s">
        <v>119</v>
      </c>
      <c r="D4839">
        <v>2008</v>
      </c>
      <c r="G4839" t="s">
        <v>67</v>
      </c>
      <c r="I4839" t="s">
        <v>171</v>
      </c>
      <c r="J4839" t="s">
        <v>32</v>
      </c>
      <c r="K4839">
        <v>1.92</v>
      </c>
      <c r="L4839" t="s">
        <v>180</v>
      </c>
    </row>
    <row r="4840" spans="1:12" x14ac:dyDescent="0.3">
      <c r="A4840" t="s">
        <v>68</v>
      </c>
      <c r="B4840" t="s">
        <v>191</v>
      </c>
      <c r="C4840" t="s">
        <v>119</v>
      </c>
      <c r="D4840">
        <v>2008</v>
      </c>
      <c r="G4840" t="s">
        <v>67</v>
      </c>
      <c r="I4840" t="s">
        <v>171</v>
      </c>
      <c r="J4840" t="s">
        <v>235</v>
      </c>
      <c r="K4840">
        <v>0.45</v>
      </c>
      <c r="L4840" t="s">
        <v>180</v>
      </c>
    </row>
    <row r="4841" spans="1:12" x14ac:dyDescent="0.3">
      <c r="A4841" t="s">
        <v>68</v>
      </c>
      <c r="B4841" t="s">
        <v>191</v>
      </c>
      <c r="C4841" t="s">
        <v>119</v>
      </c>
      <c r="D4841">
        <v>2008</v>
      </c>
      <c r="G4841" t="s">
        <v>40</v>
      </c>
      <c r="I4841" t="s">
        <v>171</v>
      </c>
      <c r="J4841" t="s">
        <v>94</v>
      </c>
      <c r="K4841">
        <v>12.730000000000002</v>
      </c>
      <c r="L4841" t="s">
        <v>180</v>
      </c>
    </row>
    <row r="4842" spans="1:12" x14ac:dyDescent="0.3">
      <c r="A4842" t="s">
        <v>68</v>
      </c>
      <c r="B4842" t="s">
        <v>191</v>
      </c>
      <c r="C4842" t="s">
        <v>119</v>
      </c>
      <c r="D4842">
        <v>2008</v>
      </c>
      <c r="G4842" t="s">
        <v>40</v>
      </c>
      <c r="I4842" t="s">
        <v>171</v>
      </c>
      <c r="J4842" t="s">
        <v>108</v>
      </c>
      <c r="K4842">
        <v>9.5500000000000007</v>
      </c>
      <c r="L4842" t="s">
        <v>180</v>
      </c>
    </row>
    <row r="4843" spans="1:12" x14ac:dyDescent="0.3">
      <c r="A4843" t="s">
        <v>68</v>
      </c>
      <c r="B4843" t="s">
        <v>191</v>
      </c>
      <c r="C4843" t="s">
        <v>119</v>
      </c>
      <c r="D4843">
        <v>2008</v>
      </c>
      <c r="G4843" t="s">
        <v>40</v>
      </c>
      <c r="I4843" t="s">
        <v>171</v>
      </c>
      <c r="J4843" t="s">
        <v>32</v>
      </c>
      <c r="K4843">
        <v>2.2999999999999998</v>
      </c>
      <c r="L4843" t="s">
        <v>180</v>
      </c>
    </row>
    <row r="4844" spans="1:12" x14ac:dyDescent="0.3">
      <c r="A4844" t="s">
        <v>68</v>
      </c>
      <c r="B4844" t="s">
        <v>191</v>
      </c>
      <c r="C4844" t="s">
        <v>119</v>
      </c>
      <c r="D4844">
        <v>2008</v>
      </c>
      <c r="G4844" t="s">
        <v>40</v>
      </c>
      <c r="I4844" t="s">
        <v>171</v>
      </c>
      <c r="J4844" t="s">
        <v>235</v>
      </c>
      <c r="K4844">
        <v>0.88</v>
      </c>
      <c r="L4844" t="s">
        <v>180</v>
      </c>
    </row>
    <row r="4845" spans="1:12" x14ac:dyDescent="0.3">
      <c r="A4845" t="s">
        <v>68</v>
      </c>
      <c r="B4845" t="s">
        <v>191</v>
      </c>
      <c r="C4845" t="s">
        <v>119</v>
      </c>
      <c r="D4845">
        <v>2008</v>
      </c>
      <c r="G4845" t="s">
        <v>41</v>
      </c>
      <c r="I4845" t="s">
        <v>171</v>
      </c>
      <c r="J4845" t="s">
        <v>94</v>
      </c>
      <c r="K4845">
        <v>17.459999999999997</v>
      </c>
      <c r="L4845" t="s">
        <v>180</v>
      </c>
    </row>
    <row r="4846" spans="1:12" x14ac:dyDescent="0.3">
      <c r="A4846" t="s">
        <v>68</v>
      </c>
      <c r="B4846" t="s">
        <v>191</v>
      </c>
      <c r="C4846" t="s">
        <v>119</v>
      </c>
      <c r="D4846">
        <v>2008</v>
      </c>
      <c r="G4846" t="s">
        <v>41</v>
      </c>
      <c r="I4846" t="s">
        <v>171</v>
      </c>
      <c r="J4846" t="s">
        <v>108</v>
      </c>
      <c r="K4846">
        <v>11.37</v>
      </c>
      <c r="L4846" t="s">
        <v>180</v>
      </c>
    </row>
    <row r="4847" spans="1:12" x14ac:dyDescent="0.3">
      <c r="A4847" t="s">
        <v>68</v>
      </c>
      <c r="B4847" t="s">
        <v>191</v>
      </c>
      <c r="C4847" t="s">
        <v>119</v>
      </c>
      <c r="D4847">
        <v>2008</v>
      </c>
      <c r="G4847" t="s">
        <v>41</v>
      </c>
      <c r="I4847" t="s">
        <v>171</v>
      </c>
      <c r="J4847" t="s">
        <v>32</v>
      </c>
      <c r="K4847">
        <v>3.46</v>
      </c>
      <c r="L4847" t="s">
        <v>180</v>
      </c>
    </row>
    <row r="4848" spans="1:12" x14ac:dyDescent="0.3">
      <c r="A4848" t="s">
        <v>68</v>
      </c>
      <c r="B4848" t="s">
        <v>191</v>
      </c>
      <c r="C4848" t="s">
        <v>119</v>
      </c>
      <c r="D4848">
        <v>2008</v>
      </c>
      <c r="G4848" t="s">
        <v>41</v>
      </c>
      <c r="I4848" t="s">
        <v>171</v>
      </c>
      <c r="J4848" t="s">
        <v>235</v>
      </c>
      <c r="K4848">
        <v>2.63</v>
      </c>
      <c r="L4848" t="s">
        <v>180</v>
      </c>
    </row>
    <row r="4849" spans="1:12" x14ac:dyDescent="0.3">
      <c r="A4849" t="s">
        <v>68</v>
      </c>
      <c r="B4849" t="s">
        <v>191</v>
      </c>
      <c r="C4849" t="s">
        <v>119</v>
      </c>
      <c r="D4849">
        <v>2008</v>
      </c>
      <c r="G4849" t="s">
        <v>42</v>
      </c>
      <c r="I4849" t="s">
        <v>171</v>
      </c>
      <c r="J4849" t="s">
        <v>94</v>
      </c>
      <c r="K4849">
        <v>16.03</v>
      </c>
      <c r="L4849" t="s">
        <v>180</v>
      </c>
    </row>
    <row r="4850" spans="1:12" x14ac:dyDescent="0.3">
      <c r="A4850" t="s">
        <v>68</v>
      </c>
      <c r="B4850" t="s">
        <v>191</v>
      </c>
      <c r="C4850" t="s">
        <v>119</v>
      </c>
      <c r="D4850">
        <v>2008</v>
      </c>
      <c r="G4850" t="s">
        <v>42</v>
      </c>
      <c r="I4850" t="s">
        <v>171</v>
      </c>
      <c r="J4850" t="s">
        <v>108</v>
      </c>
      <c r="K4850">
        <v>15.3</v>
      </c>
      <c r="L4850" t="s">
        <v>180</v>
      </c>
    </row>
    <row r="4851" spans="1:12" x14ac:dyDescent="0.3">
      <c r="A4851" t="s">
        <v>68</v>
      </c>
      <c r="B4851" t="s">
        <v>191</v>
      </c>
      <c r="C4851" t="s">
        <v>119</v>
      </c>
      <c r="D4851">
        <v>2008</v>
      </c>
      <c r="G4851" t="s">
        <v>42</v>
      </c>
      <c r="I4851" t="s">
        <v>171</v>
      </c>
      <c r="J4851" t="s">
        <v>32</v>
      </c>
      <c r="K4851">
        <v>0.73</v>
      </c>
      <c r="L4851" t="s">
        <v>180</v>
      </c>
    </row>
    <row r="4852" spans="1:12" x14ac:dyDescent="0.3">
      <c r="A4852" t="s">
        <v>68</v>
      </c>
      <c r="B4852" t="s">
        <v>191</v>
      </c>
      <c r="C4852" t="s">
        <v>119</v>
      </c>
      <c r="D4852">
        <v>2008</v>
      </c>
      <c r="G4852" t="s">
        <v>42</v>
      </c>
      <c r="I4852" t="s">
        <v>171</v>
      </c>
      <c r="J4852" t="s">
        <v>235</v>
      </c>
      <c r="K4852">
        <v>0</v>
      </c>
      <c r="L4852" t="s">
        <v>180</v>
      </c>
    </row>
    <row r="4853" spans="1:12" x14ac:dyDescent="0.3">
      <c r="A4853" t="s">
        <v>68</v>
      </c>
      <c r="B4853" t="s">
        <v>191</v>
      </c>
      <c r="C4853" t="s">
        <v>119</v>
      </c>
      <c r="D4853">
        <v>2008</v>
      </c>
      <c r="G4853" t="s">
        <v>196</v>
      </c>
      <c r="I4853" t="s">
        <v>110</v>
      </c>
      <c r="J4853" t="s">
        <v>94</v>
      </c>
      <c r="K4853">
        <v>9.4899999999999984</v>
      </c>
      <c r="L4853" t="s">
        <v>180</v>
      </c>
    </row>
    <row r="4854" spans="1:12" x14ac:dyDescent="0.3">
      <c r="A4854" t="s">
        <v>68</v>
      </c>
      <c r="B4854" t="s">
        <v>191</v>
      </c>
      <c r="C4854" t="s">
        <v>119</v>
      </c>
      <c r="D4854">
        <v>2008</v>
      </c>
      <c r="G4854" t="s">
        <v>196</v>
      </c>
      <c r="I4854" t="s">
        <v>110</v>
      </c>
      <c r="J4854" t="s">
        <v>108</v>
      </c>
      <c r="K4854">
        <v>8.5299999999999994</v>
      </c>
      <c r="L4854" t="s">
        <v>180</v>
      </c>
    </row>
    <row r="4855" spans="1:12" x14ac:dyDescent="0.3">
      <c r="A4855" t="s">
        <v>68</v>
      </c>
      <c r="B4855" t="s">
        <v>191</v>
      </c>
      <c r="C4855" t="s">
        <v>119</v>
      </c>
      <c r="D4855">
        <v>2008</v>
      </c>
      <c r="G4855" t="s">
        <v>196</v>
      </c>
      <c r="I4855" t="s">
        <v>110</v>
      </c>
      <c r="J4855" t="s">
        <v>235</v>
      </c>
      <c r="K4855">
        <v>0.96</v>
      </c>
      <c r="L4855" t="s">
        <v>180</v>
      </c>
    </row>
    <row r="4856" spans="1:12" x14ac:dyDescent="0.3">
      <c r="A4856" t="s">
        <v>68</v>
      </c>
      <c r="B4856" t="s">
        <v>191</v>
      </c>
      <c r="C4856" t="s">
        <v>119</v>
      </c>
      <c r="D4856">
        <v>2008</v>
      </c>
      <c r="G4856" t="s">
        <v>33</v>
      </c>
      <c r="I4856" t="s">
        <v>110</v>
      </c>
      <c r="J4856" t="s">
        <v>94</v>
      </c>
      <c r="K4856">
        <v>6.49</v>
      </c>
      <c r="L4856" t="s">
        <v>180</v>
      </c>
    </row>
    <row r="4857" spans="1:12" x14ac:dyDescent="0.3">
      <c r="A4857" t="s">
        <v>68</v>
      </c>
      <c r="B4857" t="s">
        <v>191</v>
      </c>
      <c r="C4857" t="s">
        <v>119</v>
      </c>
      <c r="D4857">
        <v>2008</v>
      </c>
      <c r="G4857" t="s">
        <v>33</v>
      </c>
      <c r="I4857" t="s">
        <v>110</v>
      </c>
      <c r="J4857" t="s">
        <v>108</v>
      </c>
      <c r="K4857">
        <v>6.44</v>
      </c>
      <c r="L4857" t="s">
        <v>180</v>
      </c>
    </row>
    <row r="4858" spans="1:12" x14ac:dyDescent="0.3">
      <c r="A4858" t="s">
        <v>68</v>
      </c>
      <c r="B4858" t="s">
        <v>191</v>
      </c>
      <c r="C4858" t="s">
        <v>119</v>
      </c>
      <c r="D4858">
        <v>2008</v>
      </c>
      <c r="G4858" t="s">
        <v>33</v>
      </c>
      <c r="I4858" t="s">
        <v>110</v>
      </c>
      <c r="J4858" t="s">
        <v>235</v>
      </c>
      <c r="K4858">
        <v>0.05</v>
      </c>
      <c r="L4858" t="s">
        <v>180</v>
      </c>
    </row>
    <row r="4859" spans="1:12" x14ac:dyDescent="0.3">
      <c r="A4859" t="s">
        <v>68</v>
      </c>
      <c r="B4859" t="s">
        <v>191</v>
      </c>
      <c r="C4859" t="s">
        <v>119</v>
      </c>
      <c r="D4859">
        <v>2008</v>
      </c>
      <c r="G4859" t="s">
        <v>58</v>
      </c>
      <c r="I4859" t="s">
        <v>110</v>
      </c>
      <c r="J4859" t="s">
        <v>94</v>
      </c>
      <c r="K4859">
        <v>18.07</v>
      </c>
      <c r="L4859" t="s">
        <v>180</v>
      </c>
    </row>
    <row r="4860" spans="1:12" x14ac:dyDescent="0.3">
      <c r="A4860" t="s">
        <v>68</v>
      </c>
      <c r="B4860" t="s">
        <v>191</v>
      </c>
      <c r="C4860" t="s">
        <v>119</v>
      </c>
      <c r="D4860">
        <v>2008</v>
      </c>
      <c r="G4860" t="s">
        <v>58</v>
      </c>
      <c r="I4860" t="s">
        <v>110</v>
      </c>
      <c r="J4860" t="s">
        <v>108</v>
      </c>
      <c r="K4860">
        <v>17.850000000000001</v>
      </c>
      <c r="L4860" t="s">
        <v>180</v>
      </c>
    </row>
    <row r="4861" spans="1:12" x14ac:dyDescent="0.3">
      <c r="A4861" t="s">
        <v>68</v>
      </c>
      <c r="B4861" t="s">
        <v>191</v>
      </c>
      <c r="C4861" t="s">
        <v>119</v>
      </c>
      <c r="D4861">
        <v>2008</v>
      </c>
      <c r="G4861" t="s">
        <v>58</v>
      </c>
      <c r="I4861" t="s">
        <v>110</v>
      </c>
      <c r="J4861" t="s">
        <v>235</v>
      </c>
      <c r="K4861">
        <v>0.22</v>
      </c>
      <c r="L4861" t="s">
        <v>180</v>
      </c>
    </row>
    <row r="4862" spans="1:12" x14ac:dyDescent="0.3">
      <c r="A4862" t="s">
        <v>68</v>
      </c>
      <c r="B4862" t="s">
        <v>191</v>
      </c>
      <c r="C4862" t="s">
        <v>119</v>
      </c>
      <c r="D4862">
        <v>2008</v>
      </c>
      <c r="G4862" t="s">
        <v>199</v>
      </c>
      <c r="I4862" t="s">
        <v>110</v>
      </c>
      <c r="J4862" t="s">
        <v>94</v>
      </c>
      <c r="K4862">
        <v>11.21</v>
      </c>
      <c r="L4862" t="s">
        <v>180</v>
      </c>
    </row>
    <row r="4863" spans="1:12" x14ac:dyDescent="0.3">
      <c r="A4863" t="s">
        <v>68</v>
      </c>
      <c r="B4863" t="s">
        <v>191</v>
      </c>
      <c r="C4863" t="s">
        <v>119</v>
      </c>
      <c r="D4863">
        <v>2008</v>
      </c>
      <c r="G4863" t="s">
        <v>199</v>
      </c>
      <c r="I4863" t="s">
        <v>110</v>
      </c>
      <c r="J4863" t="s">
        <v>108</v>
      </c>
      <c r="K4863">
        <v>11.08</v>
      </c>
      <c r="L4863" t="s">
        <v>180</v>
      </c>
    </row>
    <row r="4864" spans="1:12" x14ac:dyDescent="0.3">
      <c r="A4864" t="s">
        <v>68</v>
      </c>
      <c r="B4864" t="s">
        <v>191</v>
      </c>
      <c r="C4864" t="s">
        <v>119</v>
      </c>
      <c r="D4864">
        <v>2008</v>
      </c>
      <c r="G4864" t="s">
        <v>199</v>
      </c>
      <c r="I4864" t="s">
        <v>110</v>
      </c>
      <c r="J4864" t="s">
        <v>235</v>
      </c>
      <c r="K4864">
        <v>0.13</v>
      </c>
      <c r="L4864" t="s">
        <v>180</v>
      </c>
    </row>
    <row r="4865" spans="1:12" x14ac:dyDescent="0.3">
      <c r="A4865" t="s">
        <v>68</v>
      </c>
      <c r="B4865" t="s">
        <v>191</v>
      </c>
      <c r="C4865" t="s">
        <v>119</v>
      </c>
      <c r="D4865">
        <v>2008</v>
      </c>
      <c r="G4865" t="s">
        <v>112</v>
      </c>
      <c r="I4865" t="s">
        <v>110</v>
      </c>
      <c r="J4865" t="s">
        <v>94</v>
      </c>
      <c r="K4865">
        <v>10.78</v>
      </c>
      <c r="L4865" t="s">
        <v>180</v>
      </c>
    </row>
    <row r="4866" spans="1:12" x14ac:dyDescent="0.3">
      <c r="A4866" t="s">
        <v>68</v>
      </c>
      <c r="B4866" t="s">
        <v>191</v>
      </c>
      <c r="C4866" t="s">
        <v>119</v>
      </c>
      <c r="D4866">
        <v>2008</v>
      </c>
      <c r="G4866" t="s">
        <v>112</v>
      </c>
      <c r="I4866" t="s">
        <v>110</v>
      </c>
      <c r="J4866" t="s">
        <v>108</v>
      </c>
      <c r="K4866">
        <v>9.51</v>
      </c>
      <c r="L4866" t="s">
        <v>180</v>
      </c>
    </row>
    <row r="4867" spans="1:12" x14ac:dyDescent="0.3">
      <c r="A4867" t="s">
        <v>68</v>
      </c>
      <c r="B4867" t="s">
        <v>191</v>
      </c>
      <c r="C4867" t="s">
        <v>119</v>
      </c>
      <c r="D4867">
        <v>2008</v>
      </c>
      <c r="G4867" t="s">
        <v>112</v>
      </c>
      <c r="I4867" t="s">
        <v>110</v>
      </c>
      <c r="J4867" t="s">
        <v>235</v>
      </c>
      <c r="K4867">
        <v>1.27</v>
      </c>
      <c r="L4867" t="s">
        <v>180</v>
      </c>
    </row>
    <row r="4868" spans="1:12" x14ac:dyDescent="0.3">
      <c r="A4868" t="s">
        <v>68</v>
      </c>
      <c r="B4868" t="s">
        <v>191</v>
      </c>
      <c r="C4868" t="s">
        <v>119</v>
      </c>
      <c r="D4868">
        <v>2008</v>
      </c>
      <c r="G4868" t="s">
        <v>35</v>
      </c>
      <c r="I4868" t="s">
        <v>110</v>
      </c>
      <c r="J4868" t="s">
        <v>94</v>
      </c>
      <c r="K4868">
        <v>10.19</v>
      </c>
      <c r="L4868" t="s">
        <v>180</v>
      </c>
    </row>
    <row r="4869" spans="1:12" x14ac:dyDescent="0.3">
      <c r="A4869" t="s">
        <v>68</v>
      </c>
      <c r="B4869" t="s">
        <v>191</v>
      </c>
      <c r="C4869" t="s">
        <v>119</v>
      </c>
      <c r="D4869">
        <v>2008</v>
      </c>
      <c r="G4869" t="s">
        <v>35</v>
      </c>
      <c r="I4869" t="s">
        <v>110</v>
      </c>
      <c r="J4869" t="s">
        <v>108</v>
      </c>
      <c r="K4869">
        <v>8.85</v>
      </c>
      <c r="L4869" t="s">
        <v>180</v>
      </c>
    </row>
    <row r="4870" spans="1:12" x14ac:dyDescent="0.3">
      <c r="A4870" t="s">
        <v>68</v>
      </c>
      <c r="B4870" t="s">
        <v>191</v>
      </c>
      <c r="C4870" t="s">
        <v>119</v>
      </c>
      <c r="D4870">
        <v>2008</v>
      </c>
      <c r="G4870" t="s">
        <v>35</v>
      </c>
      <c r="I4870" t="s">
        <v>110</v>
      </c>
      <c r="J4870" t="s">
        <v>235</v>
      </c>
      <c r="K4870">
        <v>1.34</v>
      </c>
      <c r="L4870" t="s">
        <v>180</v>
      </c>
    </row>
    <row r="4871" spans="1:12" x14ac:dyDescent="0.3">
      <c r="A4871" t="s">
        <v>68</v>
      </c>
      <c r="B4871" t="s">
        <v>191</v>
      </c>
      <c r="C4871" t="s">
        <v>119</v>
      </c>
      <c r="D4871">
        <v>2008</v>
      </c>
      <c r="G4871" t="s">
        <v>36</v>
      </c>
      <c r="I4871" t="s">
        <v>110</v>
      </c>
      <c r="J4871" t="s">
        <v>94</v>
      </c>
      <c r="K4871">
        <v>9.1999999999999993</v>
      </c>
      <c r="L4871" t="s">
        <v>180</v>
      </c>
    </row>
    <row r="4872" spans="1:12" x14ac:dyDescent="0.3">
      <c r="A4872" t="s">
        <v>68</v>
      </c>
      <c r="B4872" t="s">
        <v>191</v>
      </c>
      <c r="C4872" t="s">
        <v>119</v>
      </c>
      <c r="D4872">
        <v>2008</v>
      </c>
      <c r="G4872" t="s">
        <v>36</v>
      </c>
      <c r="I4872" t="s">
        <v>110</v>
      </c>
      <c r="J4872" t="s">
        <v>108</v>
      </c>
      <c r="K4872">
        <v>9.1999999999999993</v>
      </c>
      <c r="L4872" t="s">
        <v>180</v>
      </c>
    </row>
    <row r="4873" spans="1:12" x14ac:dyDescent="0.3">
      <c r="A4873" t="s">
        <v>68</v>
      </c>
      <c r="B4873" t="s">
        <v>191</v>
      </c>
      <c r="C4873" t="s">
        <v>119</v>
      </c>
      <c r="D4873">
        <v>2008</v>
      </c>
      <c r="G4873" t="s">
        <v>36</v>
      </c>
      <c r="I4873" t="s">
        <v>110</v>
      </c>
      <c r="J4873" t="s">
        <v>235</v>
      </c>
      <c r="K4873">
        <v>0</v>
      </c>
      <c r="L4873" t="s">
        <v>180</v>
      </c>
    </row>
    <row r="4874" spans="1:12" x14ac:dyDescent="0.3">
      <c r="A4874" t="s">
        <v>68</v>
      </c>
      <c r="B4874" t="s">
        <v>191</v>
      </c>
      <c r="C4874" t="s">
        <v>119</v>
      </c>
      <c r="D4874">
        <v>2008</v>
      </c>
      <c r="G4874" t="s">
        <v>29</v>
      </c>
      <c r="I4874" t="s">
        <v>110</v>
      </c>
      <c r="J4874" t="s">
        <v>94</v>
      </c>
      <c r="K4874">
        <v>10.68</v>
      </c>
      <c r="L4874" t="s">
        <v>180</v>
      </c>
    </row>
    <row r="4875" spans="1:12" x14ac:dyDescent="0.3">
      <c r="A4875" t="s">
        <v>68</v>
      </c>
      <c r="B4875" t="s">
        <v>191</v>
      </c>
      <c r="C4875" t="s">
        <v>119</v>
      </c>
      <c r="D4875">
        <v>2008</v>
      </c>
      <c r="G4875" t="s">
        <v>29</v>
      </c>
      <c r="I4875" t="s">
        <v>110</v>
      </c>
      <c r="J4875" t="s">
        <v>108</v>
      </c>
      <c r="K4875">
        <v>10.16</v>
      </c>
      <c r="L4875" t="s">
        <v>180</v>
      </c>
    </row>
    <row r="4876" spans="1:12" x14ac:dyDescent="0.3">
      <c r="A4876" t="s">
        <v>68</v>
      </c>
      <c r="B4876" t="s">
        <v>191</v>
      </c>
      <c r="C4876" t="s">
        <v>119</v>
      </c>
      <c r="D4876">
        <v>2008</v>
      </c>
      <c r="G4876" t="s">
        <v>29</v>
      </c>
      <c r="I4876" t="s">
        <v>110</v>
      </c>
      <c r="J4876" t="s">
        <v>235</v>
      </c>
      <c r="K4876">
        <v>0.52</v>
      </c>
      <c r="L4876" t="s">
        <v>180</v>
      </c>
    </row>
    <row r="4877" spans="1:12" x14ac:dyDescent="0.3">
      <c r="A4877" t="s">
        <v>68</v>
      </c>
      <c r="B4877" t="s">
        <v>191</v>
      </c>
      <c r="C4877" t="s">
        <v>119</v>
      </c>
      <c r="D4877">
        <v>2008</v>
      </c>
      <c r="G4877" t="s">
        <v>59</v>
      </c>
      <c r="I4877" t="s">
        <v>110</v>
      </c>
      <c r="J4877" t="s">
        <v>94</v>
      </c>
      <c r="K4877">
        <v>6.01</v>
      </c>
      <c r="L4877" t="s">
        <v>180</v>
      </c>
    </row>
    <row r="4878" spans="1:12" x14ac:dyDescent="0.3">
      <c r="A4878" t="s">
        <v>68</v>
      </c>
      <c r="B4878" t="s">
        <v>191</v>
      </c>
      <c r="C4878" t="s">
        <v>119</v>
      </c>
      <c r="D4878">
        <v>2008</v>
      </c>
      <c r="G4878" t="s">
        <v>59</v>
      </c>
      <c r="I4878" t="s">
        <v>110</v>
      </c>
      <c r="J4878" t="s">
        <v>108</v>
      </c>
      <c r="K4878">
        <v>5.5</v>
      </c>
      <c r="L4878" t="s">
        <v>180</v>
      </c>
    </row>
    <row r="4879" spans="1:12" x14ac:dyDescent="0.3">
      <c r="A4879" t="s">
        <v>68</v>
      </c>
      <c r="B4879" t="s">
        <v>191</v>
      </c>
      <c r="C4879" t="s">
        <v>119</v>
      </c>
      <c r="D4879">
        <v>2008</v>
      </c>
      <c r="G4879" t="s">
        <v>59</v>
      </c>
      <c r="I4879" t="s">
        <v>110</v>
      </c>
      <c r="J4879" t="s">
        <v>235</v>
      </c>
      <c r="K4879">
        <v>0.51</v>
      </c>
      <c r="L4879" t="s">
        <v>180</v>
      </c>
    </row>
    <row r="4880" spans="1:12" x14ac:dyDescent="0.3">
      <c r="A4880" t="s">
        <v>68</v>
      </c>
      <c r="B4880" t="s">
        <v>191</v>
      </c>
      <c r="C4880" t="s">
        <v>119</v>
      </c>
      <c r="D4880">
        <v>2008</v>
      </c>
      <c r="G4880" t="s">
        <v>60</v>
      </c>
      <c r="I4880" t="s">
        <v>110</v>
      </c>
      <c r="J4880" t="s">
        <v>94</v>
      </c>
      <c r="K4880">
        <v>6.15</v>
      </c>
      <c r="L4880" t="s">
        <v>180</v>
      </c>
    </row>
    <row r="4881" spans="1:12" x14ac:dyDescent="0.3">
      <c r="A4881" t="s">
        <v>68</v>
      </c>
      <c r="B4881" t="s">
        <v>191</v>
      </c>
      <c r="C4881" t="s">
        <v>119</v>
      </c>
      <c r="D4881">
        <v>2008</v>
      </c>
      <c r="G4881" t="s">
        <v>60</v>
      </c>
      <c r="I4881" t="s">
        <v>110</v>
      </c>
      <c r="J4881" t="s">
        <v>108</v>
      </c>
      <c r="K4881">
        <v>5.61</v>
      </c>
      <c r="L4881" t="s">
        <v>180</v>
      </c>
    </row>
    <row r="4882" spans="1:12" x14ac:dyDescent="0.3">
      <c r="A4882" t="s">
        <v>68</v>
      </c>
      <c r="B4882" t="s">
        <v>191</v>
      </c>
      <c r="C4882" t="s">
        <v>119</v>
      </c>
      <c r="D4882">
        <v>2008</v>
      </c>
      <c r="G4882" t="s">
        <v>60</v>
      </c>
      <c r="I4882" t="s">
        <v>110</v>
      </c>
      <c r="J4882" t="s">
        <v>235</v>
      </c>
      <c r="K4882">
        <v>0.54</v>
      </c>
      <c r="L4882" t="s">
        <v>180</v>
      </c>
    </row>
    <row r="4883" spans="1:12" x14ac:dyDescent="0.3">
      <c r="A4883" t="s">
        <v>68</v>
      </c>
      <c r="B4883" t="s">
        <v>191</v>
      </c>
      <c r="C4883" t="s">
        <v>119</v>
      </c>
      <c r="D4883">
        <v>2008</v>
      </c>
      <c r="G4883" t="s">
        <v>197</v>
      </c>
      <c r="I4883" t="s">
        <v>110</v>
      </c>
      <c r="J4883" t="s">
        <v>94</v>
      </c>
      <c r="K4883">
        <v>12.18</v>
      </c>
      <c r="L4883" t="s">
        <v>180</v>
      </c>
    </row>
    <row r="4884" spans="1:12" x14ac:dyDescent="0.3">
      <c r="A4884" t="s">
        <v>68</v>
      </c>
      <c r="B4884" t="s">
        <v>191</v>
      </c>
      <c r="C4884" t="s">
        <v>119</v>
      </c>
      <c r="D4884">
        <v>2008</v>
      </c>
      <c r="G4884" t="s">
        <v>197</v>
      </c>
      <c r="I4884" t="s">
        <v>110</v>
      </c>
      <c r="J4884" t="s">
        <v>108</v>
      </c>
      <c r="K4884">
        <v>11.95</v>
      </c>
      <c r="L4884" t="s">
        <v>180</v>
      </c>
    </row>
    <row r="4885" spans="1:12" x14ac:dyDescent="0.3">
      <c r="A4885" t="s">
        <v>68</v>
      </c>
      <c r="B4885" t="s">
        <v>191</v>
      </c>
      <c r="C4885" t="s">
        <v>119</v>
      </c>
      <c r="D4885">
        <v>2008</v>
      </c>
      <c r="G4885" t="s">
        <v>197</v>
      </c>
      <c r="I4885" t="s">
        <v>110</v>
      </c>
      <c r="J4885" t="s">
        <v>235</v>
      </c>
      <c r="K4885">
        <v>0.23</v>
      </c>
      <c r="L4885" t="s">
        <v>180</v>
      </c>
    </row>
    <row r="4886" spans="1:12" x14ac:dyDescent="0.3">
      <c r="A4886" t="s">
        <v>68</v>
      </c>
      <c r="B4886" t="s">
        <v>191</v>
      </c>
      <c r="C4886" t="s">
        <v>119</v>
      </c>
      <c r="D4886">
        <v>2008</v>
      </c>
      <c r="G4886" t="s">
        <v>37</v>
      </c>
      <c r="I4886" t="s">
        <v>110</v>
      </c>
      <c r="J4886" t="s">
        <v>94</v>
      </c>
      <c r="K4886">
        <v>14.19</v>
      </c>
      <c r="L4886" t="s">
        <v>180</v>
      </c>
    </row>
    <row r="4887" spans="1:12" x14ac:dyDescent="0.3">
      <c r="A4887" t="s">
        <v>68</v>
      </c>
      <c r="B4887" t="s">
        <v>191</v>
      </c>
      <c r="C4887" t="s">
        <v>119</v>
      </c>
      <c r="D4887">
        <v>2008</v>
      </c>
      <c r="G4887" t="s">
        <v>37</v>
      </c>
      <c r="I4887" t="s">
        <v>110</v>
      </c>
      <c r="J4887" t="s">
        <v>108</v>
      </c>
      <c r="K4887">
        <v>14.19</v>
      </c>
      <c r="L4887" t="s">
        <v>180</v>
      </c>
    </row>
    <row r="4888" spans="1:12" x14ac:dyDescent="0.3">
      <c r="A4888" t="s">
        <v>68</v>
      </c>
      <c r="B4888" t="s">
        <v>191</v>
      </c>
      <c r="C4888" t="s">
        <v>119</v>
      </c>
      <c r="D4888">
        <v>2008</v>
      </c>
      <c r="G4888" t="s">
        <v>37</v>
      </c>
      <c r="I4888" t="s">
        <v>110</v>
      </c>
      <c r="J4888" t="s">
        <v>235</v>
      </c>
      <c r="K4888">
        <v>0</v>
      </c>
      <c r="L4888" t="s">
        <v>180</v>
      </c>
    </row>
    <row r="4889" spans="1:12" x14ac:dyDescent="0.3">
      <c r="A4889" t="s">
        <v>68</v>
      </c>
      <c r="B4889" t="s">
        <v>191</v>
      </c>
      <c r="C4889" t="s">
        <v>119</v>
      </c>
      <c r="D4889">
        <v>2008</v>
      </c>
      <c r="G4889" t="s">
        <v>61</v>
      </c>
      <c r="I4889" t="s">
        <v>110</v>
      </c>
      <c r="J4889" t="s">
        <v>94</v>
      </c>
      <c r="K4889">
        <v>14.58</v>
      </c>
      <c r="L4889" t="s">
        <v>180</v>
      </c>
    </row>
    <row r="4890" spans="1:12" x14ac:dyDescent="0.3">
      <c r="A4890" t="s">
        <v>68</v>
      </c>
      <c r="B4890" t="s">
        <v>191</v>
      </c>
      <c r="C4890" t="s">
        <v>119</v>
      </c>
      <c r="D4890">
        <v>2008</v>
      </c>
      <c r="G4890" t="s">
        <v>61</v>
      </c>
      <c r="I4890" t="s">
        <v>110</v>
      </c>
      <c r="J4890" t="s">
        <v>108</v>
      </c>
      <c r="K4890">
        <v>11.6</v>
      </c>
      <c r="L4890" t="s">
        <v>180</v>
      </c>
    </row>
    <row r="4891" spans="1:12" x14ac:dyDescent="0.3">
      <c r="A4891" t="s">
        <v>68</v>
      </c>
      <c r="B4891" t="s">
        <v>191</v>
      </c>
      <c r="C4891" t="s">
        <v>119</v>
      </c>
      <c r="D4891">
        <v>2008</v>
      </c>
      <c r="G4891" t="s">
        <v>61</v>
      </c>
      <c r="I4891" t="s">
        <v>110</v>
      </c>
      <c r="J4891" t="s">
        <v>235</v>
      </c>
      <c r="K4891">
        <v>2.98</v>
      </c>
      <c r="L4891" t="s">
        <v>180</v>
      </c>
    </row>
    <row r="4892" spans="1:12" x14ac:dyDescent="0.3">
      <c r="A4892" t="s">
        <v>68</v>
      </c>
      <c r="B4892" t="s">
        <v>191</v>
      </c>
      <c r="C4892" t="s">
        <v>119</v>
      </c>
      <c r="D4892">
        <v>2008</v>
      </c>
      <c r="G4892" t="s">
        <v>62</v>
      </c>
      <c r="I4892" t="s">
        <v>110</v>
      </c>
      <c r="J4892" t="s">
        <v>94</v>
      </c>
      <c r="K4892">
        <v>7.96</v>
      </c>
      <c r="L4892" t="s">
        <v>180</v>
      </c>
    </row>
    <row r="4893" spans="1:12" x14ac:dyDescent="0.3">
      <c r="A4893" t="s">
        <v>68</v>
      </c>
      <c r="B4893" t="s">
        <v>191</v>
      </c>
      <c r="C4893" t="s">
        <v>119</v>
      </c>
      <c r="D4893">
        <v>2008</v>
      </c>
      <c r="G4893" t="s">
        <v>62</v>
      </c>
      <c r="I4893" t="s">
        <v>110</v>
      </c>
      <c r="J4893" t="s">
        <v>108</v>
      </c>
      <c r="K4893">
        <v>7.96</v>
      </c>
      <c r="L4893" t="s">
        <v>180</v>
      </c>
    </row>
    <row r="4894" spans="1:12" x14ac:dyDescent="0.3">
      <c r="A4894" t="s">
        <v>68</v>
      </c>
      <c r="B4894" t="s">
        <v>191</v>
      </c>
      <c r="C4894" t="s">
        <v>119</v>
      </c>
      <c r="D4894">
        <v>2008</v>
      </c>
      <c r="G4894" t="s">
        <v>62</v>
      </c>
      <c r="I4894" t="s">
        <v>110</v>
      </c>
      <c r="J4894" t="s">
        <v>235</v>
      </c>
      <c r="K4894">
        <v>0</v>
      </c>
      <c r="L4894" t="s">
        <v>180</v>
      </c>
    </row>
    <row r="4895" spans="1:12" x14ac:dyDescent="0.3">
      <c r="A4895" t="s">
        <v>68</v>
      </c>
      <c r="B4895" t="s">
        <v>191</v>
      </c>
      <c r="C4895" t="s">
        <v>119</v>
      </c>
      <c r="D4895">
        <v>2008</v>
      </c>
      <c r="G4895" t="s">
        <v>63</v>
      </c>
      <c r="I4895" t="s">
        <v>110</v>
      </c>
      <c r="J4895" t="s">
        <v>94</v>
      </c>
      <c r="K4895">
        <v>8.3800000000000008</v>
      </c>
      <c r="L4895" t="s">
        <v>180</v>
      </c>
    </row>
    <row r="4896" spans="1:12" x14ac:dyDescent="0.3">
      <c r="A4896" t="s">
        <v>68</v>
      </c>
      <c r="B4896" t="s">
        <v>191</v>
      </c>
      <c r="C4896" t="s">
        <v>119</v>
      </c>
      <c r="D4896">
        <v>2008</v>
      </c>
      <c r="G4896" t="s">
        <v>63</v>
      </c>
      <c r="I4896" t="s">
        <v>110</v>
      </c>
      <c r="J4896" t="s">
        <v>108</v>
      </c>
      <c r="K4896">
        <v>8.3800000000000008</v>
      </c>
      <c r="L4896" t="s">
        <v>180</v>
      </c>
    </row>
    <row r="4897" spans="1:12" x14ac:dyDescent="0.3">
      <c r="A4897" t="s">
        <v>68</v>
      </c>
      <c r="B4897" t="s">
        <v>191</v>
      </c>
      <c r="C4897" t="s">
        <v>119</v>
      </c>
      <c r="D4897">
        <v>2008</v>
      </c>
      <c r="G4897" t="s">
        <v>63</v>
      </c>
      <c r="I4897" t="s">
        <v>110</v>
      </c>
      <c r="J4897" t="s">
        <v>235</v>
      </c>
      <c r="K4897">
        <v>0</v>
      </c>
      <c r="L4897" t="s">
        <v>180</v>
      </c>
    </row>
    <row r="4898" spans="1:12" x14ac:dyDescent="0.3">
      <c r="A4898" t="s">
        <v>68</v>
      </c>
      <c r="B4898" t="s">
        <v>191</v>
      </c>
      <c r="C4898" t="s">
        <v>119</v>
      </c>
      <c r="D4898">
        <v>2008</v>
      </c>
      <c r="G4898" t="s">
        <v>43</v>
      </c>
      <c r="I4898" t="s">
        <v>110</v>
      </c>
      <c r="J4898" t="s">
        <v>94</v>
      </c>
      <c r="K4898">
        <v>10.34</v>
      </c>
      <c r="L4898" t="s">
        <v>180</v>
      </c>
    </row>
    <row r="4899" spans="1:12" x14ac:dyDescent="0.3">
      <c r="A4899" t="s">
        <v>68</v>
      </c>
      <c r="B4899" t="s">
        <v>191</v>
      </c>
      <c r="C4899" t="s">
        <v>119</v>
      </c>
      <c r="D4899">
        <v>2008</v>
      </c>
      <c r="G4899" t="s">
        <v>43</v>
      </c>
      <c r="I4899" t="s">
        <v>110</v>
      </c>
      <c r="J4899" t="s">
        <v>108</v>
      </c>
      <c r="K4899">
        <v>9.99</v>
      </c>
      <c r="L4899" t="s">
        <v>180</v>
      </c>
    </row>
    <row r="4900" spans="1:12" x14ac:dyDescent="0.3">
      <c r="A4900" t="s">
        <v>68</v>
      </c>
      <c r="B4900" t="s">
        <v>191</v>
      </c>
      <c r="C4900" t="s">
        <v>119</v>
      </c>
      <c r="D4900">
        <v>2008</v>
      </c>
      <c r="G4900" t="s">
        <v>43</v>
      </c>
      <c r="I4900" t="s">
        <v>110</v>
      </c>
      <c r="J4900" t="s">
        <v>235</v>
      </c>
      <c r="K4900">
        <v>0.35</v>
      </c>
      <c r="L4900" t="s">
        <v>180</v>
      </c>
    </row>
    <row r="4901" spans="1:12" x14ac:dyDescent="0.3">
      <c r="A4901" t="s">
        <v>68</v>
      </c>
      <c r="B4901" t="s">
        <v>191</v>
      </c>
      <c r="C4901" t="s">
        <v>119</v>
      </c>
      <c r="D4901">
        <v>2008</v>
      </c>
      <c r="G4901" t="s">
        <v>64</v>
      </c>
      <c r="I4901" t="s">
        <v>110</v>
      </c>
      <c r="J4901" t="s">
        <v>94</v>
      </c>
      <c r="K4901">
        <v>16.190000000000001</v>
      </c>
      <c r="L4901" t="s">
        <v>180</v>
      </c>
    </row>
    <row r="4902" spans="1:12" x14ac:dyDescent="0.3">
      <c r="A4902" t="s">
        <v>68</v>
      </c>
      <c r="B4902" t="s">
        <v>191</v>
      </c>
      <c r="C4902" t="s">
        <v>119</v>
      </c>
      <c r="D4902">
        <v>2008</v>
      </c>
      <c r="G4902" t="s">
        <v>64</v>
      </c>
      <c r="I4902" t="s">
        <v>110</v>
      </c>
      <c r="J4902" t="s">
        <v>108</v>
      </c>
      <c r="K4902">
        <v>16.190000000000001</v>
      </c>
      <c r="L4902" t="s">
        <v>180</v>
      </c>
    </row>
    <row r="4903" spans="1:12" x14ac:dyDescent="0.3">
      <c r="A4903" t="s">
        <v>68</v>
      </c>
      <c r="B4903" t="s">
        <v>191</v>
      </c>
      <c r="C4903" t="s">
        <v>119</v>
      </c>
      <c r="D4903">
        <v>2008</v>
      </c>
      <c r="G4903" t="s">
        <v>64</v>
      </c>
      <c r="I4903" t="s">
        <v>110</v>
      </c>
      <c r="J4903" t="s">
        <v>235</v>
      </c>
      <c r="K4903">
        <v>0</v>
      </c>
      <c r="L4903" t="s">
        <v>180</v>
      </c>
    </row>
    <row r="4904" spans="1:12" x14ac:dyDescent="0.3">
      <c r="A4904" t="s">
        <v>68</v>
      </c>
      <c r="B4904" t="s">
        <v>191</v>
      </c>
      <c r="C4904" t="s">
        <v>119</v>
      </c>
      <c r="D4904">
        <v>2008</v>
      </c>
      <c r="G4904" t="s">
        <v>198</v>
      </c>
      <c r="I4904" t="s">
        <v>110</v>
      </c>
      <c r="J4904" t="s">
        <v>94</v>
      </c>
      <c r="K4904">
        <v>10.200000000000001</v>
      </c>
      <c r="L4904" t="s">
        <v>180</v>
      </c>
    </row>
    <row r="4905" spans="1:12" x14ac:dyDescent="0.3">
      <c r="A4905" t="s">
        <v>68</v>
      </c>
      <c r="B4905" t="s">
        <v>191</v>
      </c>
      <c r="C4905" t="s">
        <v>119</v>
      </c>
      <c r="D4905">
        <v>2008</v>
      </c>
      <c r="G4905" t="s">
        <v>198</v>
      </c>
      <c r="I4905" t="s">
        <v>110</v>
      </c>
      <c r="J4905" t="s">
        <v>108</v>
      </c>
      <c r="K4905">
        <v>8.9</v>
      </c>
      <c r="L4905" t="s">
        <v>180</v>
      </c>
    </row>
    <row r="4906" spans="1:12" x14ac:dyDescent="0.3">
      <c r="A4906" t="s">
        <v>68</v>
      </c>
      <c r="B4906" t="s">
        <v>191</v>
      </c>
      <c r="C4906" t="s">
        <v>119</v>
      </c>
      <c r="D4906">
        <v>2008</v>
      </c>
      <c r="G4906" t="s">
        <v>198</v>
      </c>
      <c r="I4906" t="s">
        <v>110</v>
      </c>
      <c r="J4906" t="s">
        <v>235</v>
      </c>
      <c r="K4906">
        <v>1.3</v>
      </c>
      <c r="L4906" t="s">
        <v>180</v>
      </c>
    </row>
    <row r="4907" spans="1:12" x14ac:dyDescent="0.3">
      <c r="A4907" t="s">
        <v>68</v>
      </c>
      <c r="B4907" t="s">
        <v>191</v>
      </c>
      <c r="C4907" t="s">
        <v>119</v>
      </c>
      <c r="D4907">
        <v>2008</v>
      </c>
      <c r="G4907" t="s">
        <v>38</v>
      </c>
      <c r="I4907" t="s">
        <v>110</v>
      </c>
      <c r="J4907" t="s">
        <v>94</v>
      </c>
      <c r="K4907">
        <v>10.72</v>
      </c>
      <c r="L4907" t="s">
        <v>180</v>
      </c>
    </row>
    <row r="4908" spans="1:12" x14ac:dyDescent="0.3">
      <c r="A4908" t="s">
        <v>68</v>
      </c>
      <c r="B4908" t="s">
        <v>191</v>
      </c>
      <c r="C4908" t="s">
        <v>119</v>
      </c>
      <c r="D4908">
        <v>2008</v>
      </c>
      <c r="G4908" t="s">
        <v>38</v>
      </c>
      <c r="I4908" t="s">
        <v>110</v>
      </c>
      <c r="J4908" t="s">
        <v>108</v>
      </c>
      <c r="K4908">
        <v>9.0500000000000007</v>
      </c>
      <c r="L4908" t="s">
        <v>180</v>
      </c>
    </row>
    <row r="4909" spans="1:12" x14ac:dyDescent="0.3">
      <c r="A4909" t="s">
        <v>68</v>
      </c>
      <c r="B4909" t="s">
        <v>191</v>
      </c>
      <c r="C4909" t="s">
        <v>119</v>
      </c>
      <c r="D4909">
        <v>2008</v>
      </c>
      <c r="G4909" t="s">
        <v>38</v>
      </c>
      <c r="I4909" t="s">
        <v>110</v>
      </c>
      <c r="J4909" t="s">
        <v>235</v>
      </c>
      <c r="K4909">
        <v>1.67</v>
      </c>
      <c r="L4909" t="s">
        <v>180</v>
      </c>
    </row>
    <row r="4910" spans="1:12" x14ac:dyDescent="0.3">
      <c r="A4910" t="s">
        <v>68</v>
      </c>
      <c r="B4910" t="s">
        <v>191</v>
      </c>
      <c r="C4910" t="s">
        <v>119</v>
      </c>
      <c r="D4910">
        <v>2008</v>
      </c>
      <c r="G4910" t="s">
        <v>65</v>
      </c>
      <c r="I4910" t="s">
        <v>110</v>
      </c>
      <c r="J4910" t="s">
        <v>94</v>
      </c>
      <c r="K4910">
        <v>9.1</v>
      </c>
      <c r="L4910" t="s">
        <v>180</v>
      </c>
    </row>
    <row r="4911" spans="1:12" x14ac:dyDescent="0.3">
      <c r="A4911" t="s">
        <v>68</v>
      </c>
      <c r="B4911" t="s">
        <v>191</v>
      </c>
      <c r="C4911" t="s">
        <v>119</v>
      </c>
      <c r="D4911">
        <v>2008</v>
      </c>
      <c r="G4911" t="s">
        <v>65</v>
      </c>
      <c r="I4911" t="s">
        <v>110</v>
      </c>
      <c r="J4911" t="s">
        <v>108</v>
      </c>
      <c r="K4911">
        <v>8.5299999999999994</v>
      </c>
      <c r="L4911" t="s">
        <v>180</v>
      </c>
    </row>
    <row r="4912" spans="1:12" x14ac:dyDescent="0.3">
      <c r="A4912" t="s">
        <v>68</v>
      </c>
      <c r="B4912" t="s">
        <v>191</v>
      </c>
      <c r="C4912" t="s">
        <v>119</v>
      </c>
      <c r="D4912">
        <v>2008</v>
      </c>
      <c r="G4912" t="s">
        <v>65</v>
      </c>
      <c r="I4912" t="s">
        <v>110</v>
      </c>
      <c r="J4912" t="s">
        <v>235</v>
      </c>
      <c r="K4912">
        <v>0.56999999999999995</v>
      </c>
      <c r="L4912" t="s">
        <v>180</v>
      </c>
    </row>
    <row r="4913" spans="1:12" x14ac:dyDescent="0.3">
      <c r="A4913" t="s">
        <v>68</v>
      </c>
      <c r="B4913" t="s">
        <v>191</v>
      </c>
      <c r="C4913" t="s">
        <v>119</v>
      </c>
      <c r="D4913">
        <v>2008</v>
      </c>
      <c r="G4913" t="s">
        <v>39</v>
      </c>
      <c r="I4913" t="s">
        <v>110</v>
      </c>
      <c r="J4913" t="s">
        <v>94</v>
      </c>
      <c r="K4913">
        <v>9.01</v>
      </c>
      <c r="L4913" t="s">
        <v>180</v>
      </c>
    </row>
    <row r="4914" spans="1:12" x14ac:dyDescent="0.3">
      <c r="A4914" t="s">
        <v>68</v>
      </c>
      <c r="B4914" t="s">
        <v>191</v>
      </c>
      <c r="C4914" t="s">
        <v>119</v>
      </c>
      <c r="D4914">
        <v>2008</v>
      </c>
      <c r="G4914" t="s">
        <v>39</v>
      </c>
      <c r="I4914" t="s">
        <v>110</v>
      </c>
      <c r="J4914" t="s">
        <v>108</v>
      </c>
      <c r="K4914">
        <v>7.81</v>
      </c>
      <c r="L4914" t="s">
        <v>180</v>
      </c>
    </row>
    <row r="4915" spans="1:12" x14ac:dyDescent="0.3">
      <c r="A4915" t="s">
        <v>68</v>
      </c>
      <c r="B4915" t="s">
        <v>191</v>
      </c>
      <c r="C4915" t="s">
        <v>119</v>
      </c>
      <c r="D4915">
        <v>2008</v>
      </c>
      <c r="G4915" t="s">
        <v>39</v>
      </c>
      <c r="I4915" t="s">
        <v>110</v>
      </c>
      <c r="J4915" t="s">
        <v>235</v>
      </c>
      <c r="K4915">
        <v>1.2</v>
      </c>
      <c r="L4915" t="s">
        <v>180</v>
      </c>
    </row>
    <row r="4916" spans="1:12" x14ac:dyDescent="0.3">
      <c r="A4916" t="s">
        <v>68</v>
      </c>
      <c r="B4916" t="s">
        <v>191</v>
      </c>
      <c r="C4916" t="s">
        <v>119</v>
      </c>
      <c r="D4916">
        <v>2008</v>
      </c>
      <c r="G4916" t="s">
        <v>200</v>
      </c>
      <c r="I4916" t="s">
        <v>110</v>
      </c>
      <c r="J4916" t="s">
        <v>94</v>
      </c>
      <c r="K4916">
        <v>9.5</v>
      </c>
      <c r="L4916" t="s">
        <v>180</v>
      </c>
    </row>
    <row r="4917" spans="1:12" x14ac:dyDescent="0.3">
      <c r="A4917" t="s">
        <v>68</v>
      </c>
      <c r="B4917" t="s">
        <v>191</v>
      </c>
      <c r="C4917" t="s">
        <v>119</v>
      </c>
      <c r="D4917">
        <v>2008</v>
      </c>
      <c r="G4917" t="s">
        <v>200</v>
      </c>
      <c r="I4917" t="s">
        <v>110</v>
      </c>
      <c r="J4917" t="s">
        <v>108</v>
      </c>
      <c r="K4917">
        <v>9.5</v>
      </c>
      <c r="L4917" t="s">
        <v>180</v>
      </c>
    </row>
    <row r="4918" spans="1:12" x14ac:dyDescent="0.3">
      <c r="A4918" t="s">
        <v>68</v>
      </c>
      <c r="B4918" t="s">
        <v>191</v>
      </c>
      <c r="C4918" t="s">
        <v>119</v>
      </c>
      <c r="D4918">
        <v>2008</v>
      </c>
      <c r="G4918" t="s">
        <v>200</v>
      </c>
      <c r="I4918" t="s">
        <v>110</v>
      </c>
      <c r="J4918" t="s">
        <v>235</v>
      </c>
      <c r="K4918">
        <v>0</v>
      </c>
      <c r="L4918" t="s">
        <v>180</v>
      </c>
    </row>
    <row r="4919" spans="1:12" x14ac:dyDescent="0.3">
      <c r="A4919" t="s">
        <v>68</v>
      </c>
      <c r="B4919" t="s">
        <v>191</v>
      </c>
      <c r="C4919" t="s">
        <v>119</v>
      </c>
      <c r="D4919">
        <v>2008</v>
      </c>
      <c r="G4919" t="s">
        <v>66</v>
      </c>
      <c r="I4919" t="s">
        <v>110</v>
      </c>
      <c r="J4919" t="s">
        <v>94</v>
      </c>
      <c r="K4919">
        <v>12.9</v>
      </c>
      <c r="L4919" t="s">
        <v>180</v>
      </c>
    </row>
    <row r="4920" spans="1:12" x14ac:dyDescent="0.3">
      <c r="A4920" t="s">
        <v>68</v>
      </c>
      <c r="B4920" t="s">
        <v>191</v>
      </c>
      <c r="C4920" t="s">
        <v>119</v>
      </c>
      <c r="D4920">
        <v>2008</v>
      </c>
      <c r="G4920" t="s">
        <v>66</v>
      </c>
      <c r="I4920" t="s">
        <v>110</v>
      </c>
      <c r="J4920" t="s">
        <v>108</v>
      </c>
      <c r="K4920">
        <v>12.83</v>
      </c>
      <c r="L4920" t="s">
        <v>180</v>
      </c>
    </row>
    <row r="4921" spans="1:12" x14ac:dyDescent="0.3">
      <c r="A4921" t="s">
        <v>68</v>
      </c>
      <c r="B4921" t="s">
        <v>191</v>
      </c>
      <c r="C4921" t="s">
        <v>119</v>
      </c>
      <c r="D4921">
        <v>2008</v>
      </c>
      <c r="G4921" t="s">
        <v>66</v>
      </c>
      <c r="I4921" t="s">
        <v>110</v>
      </c>
      <c r="J4921" t="s">
        <v>235</v>
      </c>
      <c r="K4921">
        <v>7.0000000000000007E-2</v>
      </c>
      <c r="L4921" t="s">
        <v>180</v>
      </c>
    </row>
    <row r="4922" spans="1:12" x14ac:dyDescent="0.3">
      <c r="A4922" t="s">
        <v>68</v>
      </c>
      <c r="B4922" t="s">
        <v>191</v>
      </c>
      <c r="C4922" t="s">
        <v>119</v>
      </c>
      <c r="D4922">
        <v>2008</v>
      </c>
      <c r="G4922" t="s">
        <v>67</v>
      </c>
      <c r="I4922" t="s">
        <v>110</v>
      </c>
      <c r="J4922" t="s">
        <v>94</v>
      </c>
      <c r="K4922">
        <v>9.85</v>
      </c>
      <c r="L4922" t="s">
        <v>180</v>
      </c>
    </row>
    <row r="4923" spans="1:12" x14ac:dyDescent="0.3">
      <c r="A4923" t="s">
        <v>68</v>
      </c>
      <c r="B4923" t="s">
        <v>191</v>
      </c>
      <c r="C4923" t="s">
        <v>119</v>
      </c>
      <c r="D4923">
        <v>2008</v>
      </c>
      <c r="G4923" t="s">
        <v>67</v>
      </c>
      <c r="I4923" t="s">
        <v>110</v>
      </c>
      <c r="J4923" t="s">
        <v>108</v>
      </c>
      <c r="K4923">
        <v>9.51</v>
      </c>
      <c r="L4923" t="s">
        <v>180</v>
      </c>
    </row>
    <row r="4924" spans="1:12" x14ac:dyDescent="0.3">
      <c r="A4924" t="s">
        <v>68</v>
      </c>
      <c r="B4924" t="s">
        <v>191</v>
      </c>
      <c r="C4924" t="s">
        <v>119</v>
      </c>
      <c r="D4924">
        <v>2008</v>
      </c>
      <c r="G4924" t="s">
        <v>67</v>
      </c>
      <c r="I4924" t="s">
        <v>110</v>
      </c>
      <c r="J4924" t="s">
        <v>235</v>
      </c>
      <c r="K4924">
        <v>0.34</v>
      </c>
      <c r="L4924" t="s">
        <v>180</v>
      </c>
    </row>
    <row r="4925" spans="1:12" x14ac:dyDescent="0.3">
      <c r="A4925" t="s">
        <v>68</v>
      </c>
      <c r="B4925" t="s">
        <v>191</v>
      </c>
      <c r="C4925" t="s">
        <v>119</v>
      </c>
      <c r="D4925">
        <v>2008</v>
      </c>
      <c r="G4925" t="s">
        <v>40</v>
      </c>
      <c r="I4925" t="s">
        <v>110</v>
      </c>
      <c r="J4925" t="s">
        <v>94</v>
      </c>
      <c r="K4925">
        <v>6.74</v>
      </c>
      <c r="L4925" t="s">
        <v>180</v>
      </c>
    </row>
    <row r="4926" spans="1:12" x14ac:dyDescent="0.3">
      <c r="A4926" t="s">
        <v>68</v>
      </c>
      <c r="B4926" t="s">
        <v>191</v>
      </c>
      <c r="C4926" t="s">
        <v>119</v>
      </c>
      <c r="D4926">
        <v>2008</v>
      </c>
      <c r="G4926" t="s">
        <v>40</v>
      </c>
      <c r="I4926" t="s">
        <v>110</v>
      </c>
      <c r="J4926" t="s">
        <v>108</v>
      </c>
      <c r="K4926">
        <v>6.47</v>
      </c>
      <c r="L4926" t="s">
        <v>180</v>
      </c>
    </row>
    <row r="4927" spans="1:12" x14ac:dyDescent="0.3">
      <c r="A4927" t="s">
        <v>68</v>
      </c>
      <c r="B4927" t="s">
        <v>191</v>
      </c>
      <c r="C4927" t="s">
        <v>119</v>
      </c>
      <c r="D4927">
        <v>2008</v>
      </c>
      <c r="G4927" t="s">
        <v>40</v>
      </c>
      <c r="I4927" t="s">
        <v>110</v>
      </c>
      <c r="J4927" t="s">
        <v>235</v>
      </c>
      <c r="K4927">
        <v>0.27</v>
      </c>
      <c r="L4927" t="s">
        <v>180</v>
      </c>
    </row>
    <row r="4928" spans="1:12" x14ac:dyDescent="0.3">
      <c r="A4928" t="s">
        <v>68</v>
      </c>
      <c r="B4928" t="s">
        <v>191</v>
      </c>
      <c r="C4928" t="s">
        <v>119</v>
      </c>
      <c r="D4928">
        <v>2008</v>
      </c>
      <c r="G4928" t="s">
        <v>41</v>
      </c>
      <c r="I4928" t="s">
        <v>110</v>
      </c>
      <c r="J4928" t="s">
        <v>94</v>
      </c>
      <c r="K4928">
        <v>7.7299999999999995</v>
      </c>
      <c r="L4928" t="s">
        <v>180</v>
      </c>
    </row>
    <row r="4929" spans="1:12" x14ac:dyDescent="0.3">
      <c r="A4929" t="s">
        <v>68</v>
      </c>
      <c r="B4929" t="s">
        <v>191</v>
      </c>
      <c r="C4929" t="s">
        <v>119</v>
      </c>
      <c r="D4929">
        <v>2008</v>
      </c>
      <c r="G4929" t="s">
        <v>41</v>
      </c>
      <c r="I4929" t="s">
        <v>110</v>
      </c>
      <c r="J4929" t="s">
        <v>108</v>
      </c>
      <c r="K4929">
        <v>7.68</v>
      </c>
      <c r="L4929" t="s">
        <v>180</v>
      </c>
    </row>
    <row r="4930" spans="1:12" x14ac:dyDescent="0.3">
      <c r="A4930" t="s">
        <v>68</v>
      </c>
      <c r="B4930" t="s">
        <v>191</v>
      </c>
      <c r="C4930" t="s">
        <v>119</v>
      </c>
      <c r="D4930">
        <v>2008</v>
      </c>
      <c r="G4930" t="s">
        <v>41</v>
      </c>
      <c r="I4930" t="s">
        <v>110</v>
      </c>
      <c r="J4930" t="s">
        <v>235</v>
      </c>
      <c r="K4930">
        <v>0.05</v>
      </c>
      <c r="L4930" t="s">
        <v>180</v>
      </c>
    </row>
    <row r="4931" spans="1:12" x14ac:dyDescent="0.3">
      <c r="A4931" t="s">
        <v>68</v>
      </c>
      <c r="B4931" t="s">
        <v>191</v>
      </c>
      <c r="C4931" t="s">
        <v>119</v>
      </c>
      <c r="D4931">
        <v>2008</v>
      </c>
      <c r="G4931" t="s">
        <v>42</v>
      </c>
      <c r="I4931" t="s">
        <v>110</v>
      </c>
      <c r="J4931" t="s">
        <v>94</v>
      </c>
      <c r="K4931">
        <v>10.88</v>
      </c>
      <c r="L4931" t="s">
        <v>180</v>
      </c>
    </row>
    <row r="4932" spans="1:12" x14ac:dyDescent="0.3">
      <c r="A4932" t="s">
        <v>68</v>
      </c>
      <c r="B4932" t="s">
        <v>191</v>
      </c>
      <c r="C4932" t="s">
        <v>119</v>
      </c>
      <c r="D4932">
        <v>2008</v>
      </c>
      <c r="G4932" t="s">
        <v>42</v>
      </c>
      <c r="I4932" t="s">
        <v>110</v>
      </c>
      <c r="J4932" t="s">
        <v>108</v>
      </c>
      <c r="K4932">
        <v>10.5</v>
      </c>
      <c r="L4932" t="s">
        <v>180</v>
      </c>
    </row>
    <row r="4933" spans="1:12" x14ac:dyDescent="0.3">
      <c r="A4933" t="s">
        <v>68</v>
      </c>
      <c r="B4933" t="s">
        <v>191</v>
      </c>
      <c r="C4933" t="s">
        <v>119</v>
      </c>
      <c r="D4933">
        <v>2008</v>
      </c>
      <c r="G4933" t="s">
        <v>42</v>
      </c>
      <c r="I4933" t="s">
        <v>110</v>
      </c>
      <c r="J4933" t="s">
        <v>235</v>
      </c>
      <c r="K4933">
        <v>0.38</v>
      </c>
      <c r="L4933" t="s">
        <v>180</v>
      </c>
    </row>
    <row r="4934" spans="1:12" x14ac:dyDescent="0.3">
      <c r="A4934" t="s">
        <v>68</v>
      </c>
      <c r="B4934" t="s">
        <v>191</v>
      </c>
      <c r="C4934" t="s">
        <v>119</v>
      </c>
      <c r="D4934">
        <v>2009</v>
      </c>
      <c r="G4934" t="s">
        <v>196</v>
      </c>
      <c r="I4934" t="s">
        <v>171</v>
      </c>
      <c r="J4934" t="s">
        <v>94</v>
      </c>
      <c r="K4934">
        <v>20.810000000000002</v>
      </c>
      <c r="L4934" t="s">
        <v>180</v>
      </c>
    </row>
    <row r="4935" spans="1:12" x14ac:dyDescent="0.3">
      <c r="A4935" t="s">
        <v>68</v>
      </c>
      <c r="B4935" t="s">
        <v>191</v>
      </c>
      <c r="C4935" t="s">
        <v>119</v>
      </c>
      <c r="D4935">
        <v>2009</v>
      </c>
      <c r="G4935" t="s">
        <v>196</v>
      </c>
      <c r="I4935" t="s">
        <v>171</v>
      </c>
      <c r="J4935" t="s">
        <v>108</v>
      </c>
      <c r="K4935">
        <v>15.78</v>
      </c>
      <c r="L4935" t="s">
        <v>180</v>
      </c>
    </row>
    <row r="4936" spans="1:12" x14ac:dyDescent="0.3">
      <c r="A4936" t="s">
        <v>68</v>
      </c>
      <c r="B4936" t="s">
        <v>191</v>
      </c>
      <c r="C4936" t="s">
        <v>119</v>
      </c>
      <c r="D4936">
        <v>2009</v>
      </c>
      <c r="G4936" t="s">
        <v>196</v>
      </c>
      <c r="I4936" t="s">
        <v>171</v>
      </c>
      <c r="J4936" t="s">
        <v>32</v>
      </c>
      <c r="K4936">
        <v>3.61</v>
      </c>
      <c r="L4936" t="s">
        <v>180</v>
      </c>
    </row>
    <row r="4937" spans="1:12" x14ac:dyDescent="0.3">
      <c r="A4937" t="s">
        <v>68</v>
      </c>
      <c r="B4937" t="s">
        <v>191</v>
      </c>
      <c r="C4937" t="s">
        <v>119</v>
      </c>
      <c r="D4937">
        <v>2009</v>
      </c>
      <c r="G4937" t="s">
        <v>196</v>
      </c>
      <c r="I4937" t="s">
        <v>171</v>
      </c>
      <c r="J4937" t="s">
        <v>235</v>
      </c>
      <c r="K4937">
        <v>1.42</v>
      </c>
      <c r="L4937" t="s">
        <v>180</v>
      </c>
    </row>
    <row r="4938" spans="1:12" x14ac:dyDescent="0.3">
      <c r="A4938" t="s">
        <v>68</v>
      </c>
      <c r="B4938" t="s">
        <v>191</v>
      </c>
      <c r="C4938" t="s">
        <v>119</v>
      </c>
      <c r="D4938">
        <v>2009</v>
      </c>
      <c r="G4938" t="s">
        <v>33</v>
      </c>
      <c r="I4938" t="s">
        <v>171</v>
      </c>
      <c r="J4938" t="s">
        <v>94</v>
      </c>
      <c r="K4938">
        <v>8.18</v>
      </c>
      <c r="L4938" t="s">
        <v>180</v>
      </c>
    </row>
    <row r="4939" spans="1:12" x14ac:dyDescent="0.3">
      <c r="A4939" t="s">
        <v>68</v>
      </c>
      <c r="B4939" t="s">
        <v>191</v>
      </c>
      <c r="C4939" t="s">
        <v>119</v>
      </c>
      <c r="D4939">
        <v>2009</v>
      </c>
      <c r="G4939" t="s">
        <v>33</v>
      </c>
      <c r="I4939" t="s">
        <v>171</v>
      </c>
      <c r="J4939" t="s">
        <v>108</v>
      </c>
      <c r="K4939">
        <v>6.85</v>
      </c>
      <c r="L4939" t="s">
        <v>180</v>
      </c>
    </row>
    <row r="4940" spans="1:12" x14ac:dyDescent="0.3">
      <c r="A4940" t="s">
        <v>68</v>
      </c>
      <c r="B4940" t="s">
        <v>191</v>
      </c>
      <c r="C4940" t="s">
        <v>119</v>
      </c>
      <c r="D4940">
        <v>2009</v>
      </c>
      <c r="G4940" t="s">
        <v>33</v>
      </c>
      <c r="I4940" t="s">
        <v>171</v>
      </c>
      <c r="J4940" t="s">
        <v>32</v>
      </c>
      <c r="K4940">
        <v>1.33</v>
      </c>
      <c r="L4940" t="s">
        <v>180</v>
      </c>
    </row>
    <row r="4941" spans="1:12" x14ac:dyDescent="0.3">
      <c r="A4941" t="s">
        <v>68</v>
      </c>
      <c r="B4941" t="s">
        <v>191</v>
      </c>
      <c r="C4941" t="s">
        <v>119</v>
      </c>
      <c r="D4941">
        <v>2009</v>
      </c>
      <c r="G4941" t="s">
        <v>33</v>
      </c>
      <c r="I4941" t="s">
        <v>171</v>
      </c>
      <c r="J4941" t="s">
        <v>235</v>
      </c>
      <c r="K4941">
        <v>0</v>
      </c>
      <c r="L4941" t="s">
        <v>180</v>
      </c>
    </row>
    <row r="4942" spans="1:12" x14ac:dyDescent="0.3">
      <c r="A4942" t="s">
        <v>68</v>
      </c>
      <c r="B4942" t="s">
        <v>191</v>
      </c>
      <c r="C4942" t="s">
        <v>119</v>
      </c>
      <c r="D4942">
        <v>2009</v>
      </c>
      <c r="G4942" t="s">
        <v>58</v>
      </c>
      <c r="I4942" t="s">
        <v>171</v>
      </c>
      <c r="J4942" t="s">
        <v>94</v>
      </c>
      <c r="K4942">
        <v>16.419999999999998</v>
      </c>
      <c r="L4942" t="s">
        <v>180</v>
      </c>
    </row>
    <row r="4943" spans="1:12" x14ac:dyDescent="0.3">
      <c r="A4943" t="s">
        <v>68</v>
      </c>
      <c r="B4943" t="s">
        <v>191</v>
      </c>
      <c r="C4943" t="s">
        <v>119</v>
      </c>
      <c r="D4943">
        <v>2009</v>
      </c>
      <c r="G4943" t="s">
        <v>58</v>
      </c>
      <c r="I4943" t="s">
        <v>171</v>
      </c>
      <c r="J4943" t="s">
        <v>108</v>
      </c>
      <c r="K4943">
        <v>14.09</v>
      </c>
      <c r="L4943" t="s">
        <v>180</v>
      </c>
    </row>
    <row r="4944" spans="1:12" x14ac:dyDescent="0.3">
      <c r="A4944" t="s">
        <v>68</v>
      </c>
      <c r="B4944" t="s">
        <v>191</v>
      </c>
      <c r="C4944" t="s">
        <v>119</v>
      </c>
      <c r="D4944">
        <v>2009</v>
      </c>
      <c r="G4944" t="s">
        <v>58</v>
      </c>
      <c r="I4944" t="s">
        <v>171</v>
      </c>
      <c r="J4944" t="s">
        <v>32</v>
      </c>
      <c r="K4944">
        <v>2.11</v>
      </c>
      <c r="L4944" t="s">
        <v>180</v>
      </c>
    </row>
    <row r="4945" spans="1:12" x14ac:dyDescent="0.3">
      <c r="A4945" t="s">
        <v>68</v>
      </c>
      <c r="B4945" t="s">
        <v>191</v>
      </c>
      <c r="C4945" t="s">
        <v>119</v>
      </c>
      <c r="D4945">
        <v>2009</v>
      </c>
      <c r="G4945" t="s">
        <v>58</v>
      </c>
      <c r="I4945" t="s">
        <v>171</v>
      </c>
      <c r="J4945" t="s">
        <v>235</v>
      </c>
      <c r="K4945">
        <v>0.22</v>
      </c>
      <c r="L4945" t="s">
        <v>180</v>
      </c>
    </row>
    <row r="4946" spans="1:12" x14ac:dyDescent="0.3">
      <c r="A4946" t="s">
        <v>68</v>
      </c>
      <c r="B4946" t="s">
        <v>191</v>
      </c>
      <c r="C4946" t="s">
        <v>119</v>
      </c>
      <c r="D4946">
        <v>2009</v>
      </c>
      <c r="G4946" t="s">
        <v>199</v>
      </c>
      <c r="I4946" t="s">
        <v>171</v>
      </c>
      <c r="J4946" t="s">
        <v>94</v>
      </c>
      <c r="K4946">
        <v>13.94</v>
      </c>
      <c r="L4946" t="s">
        <v>180</v>
      </c>
    </row>
    <row r="4947" spans="1:12" x14ac:dyDescent="0.3">
      <c r="A4947" t="s">
        <v>68</v>
      </c>
      <c r="B4947" t="s">
        <v>191</v>
      </c>
      <c r="C4947" t="s">
        <v>119</v>
      </c>
      <c r="D4947">
        <v>2009</v>
      </c>
      <c r="G4947" t="s">
        <v>199</v>
      </c>
      <c r="I4947" t="s">
        <v>171</v>
      </c>
      <c r="J4947" t="s">
        <v>108</v>
      </c>
      <c r="K4947">
        <v>11.61</v>
      </c>
      <c r="L4947" t="s">
        <v>180</v>
      </c>
    </row>
    <row r="4948" spans="1:12" x14ac:dyDescent="0.3">
      <c r="A4948" t="s">
        <v>68</v>
      </c>
      <c r="B4948" t="s">
        <v>191</v>
      </c>
      <c r="C4948" t="s">
        <v>119</v>
      </c>
      <c r="D4948">
        <v>2009</v>
      </c>
      <c r="G4948" t="s">
        <v>199</v>
      </c>
      <c r="I4948" t="s">
        <v>171</v>
      </c>
      <c r="J4948" t="s">
        <v>32</v>
      </c>
      <c r="K4948">
        <v>2.2200000000000002</v>
      </c>
      <c r="L4948" t="s">
        <v>180</v>
      </c>
    </row>
    <row r="4949" spans="1:12" x14ac:dyDescent="0.3">
      <c r="A4949" t="s">
        <v>68</v>
      </c>
      <c r="B4949" t="s">
        <v>191</v>
      </c>
      <c r="C4949" t="s">
        <v>119</v>
      </c>
      <c r="D4949">
        <v>2009</v>
      </c>
      <c r="G4949" t="s">
        <v>199</v>
      </c>
      <c r="I4949" t="s">
        <v>171</v>
      </c>
      <c r="J4949" t="s">
        <v>235</v>
      </c>
      <c r="K4949">
        <v>0.11</v>
      </c>
      <c r="L4949" t="s">
        <v>180</v>
      </c>
    </row>
    <row r="4950" spans="1:12" x14ac:dyDescent="0.3">
      <c r="A4950" t="s">
        <v>68</v>
      </c>
      <c r="B4950" t="s">
        <v>191</v>
      </c>
      <c r="C4950" t="s">
        <v>119</v>
      </c>
      <c r="D4950">
        <v>2009</v>
      </c>
      <c r="G4950" t="s">
        <v>112</v>
      </c>
      <c r="I4950" t="s">
        <v>171</v>
      </c>
      <c r="J4950" t="s">
        <v>94</v>
      </c>
      <c r="K4950">
        <v>25.53</v>
      </c>
      <c r="L4950" t="s">
        <v>180</v>
      </c>
    </row>
    <row r="4951" spans="1:12" x14ac:dyDescent="0.3">
      <c r="A4951" t="s">
        <v>68</v>
      </c>
      <c r="B4951" t="s">
        <v>191</v>
      </c>
      <c r="C4951" t="s">
        <v>119</v>
      </c>
      <c r="D4951">
        <v>2009</v>
      </c>
      <c r="G4951" t="s">
        <v>112</v>
      </c>
      <c r="I4951" t="s">
        <v>171</v>
      </c>
      <c r="J4951" t="s">
        <v>108</v>
      </c>
      <c r="K4951">
        <v>11.22</v>
      </c>
      <c r="L4951" t="s">
        <v>180</v>
      </c>
    </row>
    <row r="4952" spans="1:12" x14ac:dyDescent="0.3">
      <c r="A4952" t="s">
        <v>68</v>
      </c>
      <c r="B4952" t="s">
        <v>191</v>
      </c>
      <c r="C4952" t="s">
        <v>119</v>
      </c>
      <c r="D4952">
        <v>2009</v>
      </c>
      <c r="G4952" t="s">
        <v>112</v>
      </c>
      <c r="I4952" t="s">
        <v>171</v>
      </c>
      <c r="J4952" t="s">
        <v>32</v>
      </c>
      <c r="K4952">
        <v>5.0999999999999996</v>
      </c>
      <c r="L4952" t="s">
        <v>180</v>
      </c>
    </row>
    <row r="4953" spans="1:12" x14ac:dyDescent="0.3">
      <c r="A4953" t="s">
        <v>68</v>
      </c>
      <c r="B4953" t="s">
        <v>191</v>
      </c>
      <c r="C4953" t="s">
        <v>119</v>
      </c>
      <c r="D4953">
        <v>2009</v>
      </c>
      <c r="G4953" t="s">
        <v>112</v>
      </c>
      <c r="I4953" t="s">
        <v>171</v>
      </c>
      <c r="J4953" t="s">
        <v>235</v>
      </c>
      <c r="K4953">
        <v>9.2100000000000009</v>
      </c>
      <c r="L4953" t="s">
        <v>180</v>
      </c>
    </row>
    <row r="4954" spans="1:12" x14ac:dyDescent="0.3">
      <c r="A4954" t="s">
        <v>68</v>
      </c>
      <c r="B4954" t="s">
        <v>191</v>
      </c>
      <c r="C4954" t="s">
        <v>119</v>
      </c>
      <c r="D4954">
        <v>2009</v>
      </c>
      <c r="G4954" t="s">
        <v>35</v>
      </c>
      <c r="I4954" t="s">
        <v>171</v>
      </c>
      <c r="J4954" t="s">
        <v>94</v>
      </c>
      <c r="K4954">
        <v>22.94</v>
      </c>
      <c r="L4954" t="s">
        <v>180</v>
      </c>
    </row>
    <row r="4955" spans="1:12" x14ac:dyDescent="0.3">
      <c r="A4955" t="s">
        <v>68</v>
      </c>
      <c r="B4955" t="s">
        <v>191</v>
      </c>
      <c r="C4955" t="s">
        <v>119</v>
      </c>
      <c r="D4955">
        <v>2009</v>
      </c>
      <c r="G4955" t="s">
        <v>35</v>
      </c>
      <c r="I4955" t="s">
        <v>171</v>
      </c>
      <c r="J4955" t="s">
        <v>108</v>
      </c>
      <c r="K4955">
        <v>13.59</v>
      </c>
      <c r="L4955" t="s">
        <v>180</v>
      </c>
    </row>
    <row r="4956" spans="1:12" x14ac:dyDescent="0.3">
      <c r="A4956" t="s">
        <v>68</v>
      </c>
      <c r="B4956" t="s">
        <v>191</v>
      </c>
      <c r="C4956" t="s">
        <v>119</v>
      </c>
      <c r="D4956">
        <v>2009</v>
      </c>
      <c r="G4956" t="s">
        <v>35</v>
      </c>
      <c r="I4956" t="s">
        <v>171</v>
      </c>
      <c r="J4956" t="s">
        <v>32</v>
      </c>
      <c r="K4956">
        <v>3.66</v>
      </c>
      <c r="L4956" t="s">
        <v>180</v>
      </c>
    </row>
    <row r="4957" spans="1:12" x14ac:dyDescent="0.3">
      <c r="A4957" t="s">
        <v>68</v>
      </c>
      <c r="B4957" t="s">
        <v>191</v>
      </c>
      <c r="C4957" t="s">
        <v>119</v>
      </c>
      <c r="D4957">
        <v>2009</v>
      </c>
      <c r="G4957" t="s">
        <v>35</v>
      </c>
      <c r="I4957" t="s">
        <v>171</v>
      </c>
      <c r="J4957" t="s">
        <v>235</v>
      </c>
      <c r="K4957">
        <v>5.69</v>
      </c>
      <c r="L4957" t="s">
        <v>180</v>
      </c>
    </row>
    <row r="4958" spans="1:12" x14ac:dyDescent="0.3">
      <c r="A4958" t="s">
        <v>68</v>
      </c>
      <c r="B4958" t="s">
        <v>191</v>
      </c>
      <c r="C4958" t="s">
        <v>119</v>
      </c>
      <c r="D4958">
        <v>2009</v>
      </c>
      <c r="G4958" t="s">
        <v>36</v>
      </c>
      <c r="I4958" t="s">
        <v>171</v>
      </c>
      <c r="J4958" t="s">
        <v>94</v>
      </c>
      <c r="K4958">
        <v>10.32</v>
      </c>
      <c r="L4958" t="s">
        <v>180</v>
      </c>
    </row>
    <row r="4959" spans="1:12" x14ac:dyDescent="0.3">
      <c r="A4959" t="s">
        <v>68</v>
      </c>
      <c r="B4959" t="s">
        <v>191</v>
      </c>
      <c r="C4959" t="s">
        <v>119</v>
      </c>
      <c r="D4959">
        <v>2009</v>
      </c>
      <c r="G4959" t="s">
        <v>36</v>
      </c>
      <c r="I4959" t="s">
        <v>171</v>
      </c>
      <c r="J4959" t="s">
        <v>108</v>
      </c>
      <c r="K4959">
        <v>9.42</v>
      </c>
      <c r="L4959" t="s">
        <v>180</v>
      </c>
    </row>
    <row r="4960" spans="1:12" x14ac:dyDescent="0.3">
      <c r="A4960" t="s">
        <v>68</v>
      </c>
      <c r="B4960" t="s">
        <v>191</v>
      </c>
      <c r="C4960" t="s">
        <v>119</v>
      </c>
      <c r="D4960">
        <v>2009</v>
      </c>
      <c r="G4960" t="s">
        <v>36</v>
      </c>
      <c r="I4960" t="s">
        <v>171</v>
      </c>
      <c r="J4960" t="s">
        <v>32</v>
      </c>
      <c r="K4960">
        <v>0.85</v>
      </c>
      <c r="L4960" t="s">
        <v>180</v>
      </c>
    </row>
    <row r="4961" spans="1:12" x14ac:dyDescent="0.3">
      <c r="A4961" t="s">
        <v>68</v>
      </c>
      <c r="B4961" t="s">
        <v>191</v>
      </c>
      <c r="C4961" t="s">
        <v>119</v>
      </c>
      <c r="D4961">
        <v>2009</v>
      </c>
      <c r="G4961" t="s">
        <v>36</v>
      </c>
      <c r="I4961" t="s">
        <v>171</v>
      </c>
      <c r="J4961" t="s">
        <v>235</v>
      </c>
      <c r="K4961">
        <v>0.05</v>
      </c>
      <c r="L4961" t="s">
        <v>180</v>
      </c>
    </row>
    <row r="4962" spans="1:12" x14ac:dyDescent="0.3">
      <c r="A4962" t="s">
        <v>68</v>
      </c>
      <c r="B4962" t="s">
        <v>191</v>
      </c>
      <c r="C4962" t="s">
        <v>119</v>
      </c>
      <c r="D4962">
        <v>2009</v>
      </c>
      <c r="G4962" t="s">
        <v>29</v>
      </c>
      <c r="I4962" t="s">
        <v>171</v>
      </c>
      <c r="J4962" t="s">
        <v>94</v>
      </c>
      <c r="K4962">
        <v>16.84</v>
      </c>
      <c r="L4962" t="s">
        <v>180</v>
      </c>
    </row>
    <row r="4963" spans="1:12" x14ac:dyDescent="0.3">
      <c r="A4963" t="s">
        <v>68</v>
      </c>
      <c r="B4963" t="s">
        <v>191</v>
      </c>
      <c r="C4963" t="s">
        <v>119</v>
      </c>
      <c r="D4963">
        <v>2009</v>
      </c>
      <c r="G4963" t="s">
        <v>29</v>
      </c>
      <c r="I4963" t="s">
        <v>171</v>
      </c>
      <c r="J4963" t="s">
        <v>108</v>
      </c>
      <c r="K4963">
        <v>13.81</v>
      </c>
      <c r="L4963" t="s">
        <v>180</v>
      </c>
    </row>
    <row r="4964" spans="1:12" x14ac:dyDescent="0.3">
      <c r="A4964" t="s">
        <v>68</v>
      </c>
      <c r="B4964" t="s">
        <v>191</v>
      </c>
      <c r="C4964" t="s">
        <v>119</v>
      </c>
      <c r="D4964">
        <v>2009</v>
      </c>
      <c r="G4964" t="s">
        <v>29</v>
      </c>
      <c r="I4964" t="s">
        <v>171</v>
      </c>
      <c r="J4964" t="s">
        <v>32</v>
      </c>
      <c r="K4964">
        <v>2.3199999999999998</v>
      </c>
      <c r="L4964" t="s">
        <v>180</v>
      </c>
    </row>
    <row r="4965" spans="1:12" x14ac:dyDescent="0.3">
      <c r="A4965" t="s">
        <v>68</v>
      </c>
      <c r="B4965" t="s">
        <v>191</v>
      </c>
      <c r="C4965" t="s">
        <v>119</v>
      </c>
      <c r="D4965">
        <v>2009</v>
      </c>
      <c r="G4965" t="s">
        <v>29</v>
      </c>
      <c r="I4965" t="s">
        <v>171</v>
      </c>
      <c r="J4965" t="s">
        <v>235</v>
      </c>
      <c r="K4965">
        <v>0.71</v>
      </c>
      <c r="L4965" t="s">
        <v>180</v>
      </c>
    </row>
    <row r="4966" spans="1:12" x14ac:dyDescent="0.3">
      <c r="A4966" t="s">
        <v>68</v>
      </c>
      <c r="B4966" t="s">
        <v>191</v>
      </c>
      <c r="C4966" t="s">
        <v>119</v>
      </c>
      <c r="D4966">
        <v>2009</v>
      </c>
      <c r="G4966" t="s">
        <v>59</v>
      </c>
      <c r="I4966" t="s">
        <v>171</v>
      </c>
      <c r="J4966" t="s">
        <v>94</v>
      </c>
      <c r="K4966">
        <v>9.1999999999999993</v>
      </c>
      <c r="L4966" t="s">
        <v>180</v>
      </c>
    </row>
    <row r="4967" spans="1:12" x14ac:dyDescent="0.3">
      <c r="A4967" t="s">
        <v>68</v>
      </c>
      <c r="B4967" t="s">
        <v>191</v>
      </c>
      <c r="C4967" t="s">
        <v>119</v>
      </c>
      <c r="D4967">
        <v>2009</v>
      </c>
      <c r="G4967" t="s">
        <v>59</v>
      </c>
      <c r="I4967" t="s">
        <v>171</v>
      </c>
      <c r="J4967" t="s">
        <v>108</v>
      </c>
      <c r="K4967">
        <v>6.96</v>
      </c>
      <c r="L4967" t="s">
        <v>180</v>
      </c>
    </row>
    <row r="4968" spans="1:12" x14ac:dyDescent="0.3">
      <c r="A4968" t="s">
        <v>68</v>
      </c>
      <c r="B4968" t="s">
        <v>191</v>
      </c>
      <c r="C4968" t="s">
        <v>119</v>
      </c>
      <c r="D4968">
        <v>2009</v>
      </c>
      <c r="G4968" t="s">
        <v>59</v>
      </c>
      <c r="I4968" t="s">
        <v>171</v>
      </c>
      <c r="J4968" t="s">
        <v>32</v>
      </c>
      <c r="K4968">
        <v>1.53</v>
      </c>
      <c r="L4968" t="s">
        <v>180</v>
      </c>
    </row>
    <row r="4969" spans="1:12" x14ac:dyDescent="0.3">
      <c r="A4969" t="s">
        <v>68</v>
      </c>
      <c r="B4969" t="s">
        <v>191</v>
      </c>
      <c r="C4969" t="s">
        <v>119</v>
      </c>
      <c r="D4969">
        <v>2009</v>
      </c>
      <c r="G4969" t="s">
        <v>59</v>
      </c>
      <c r="I4969" t="s">
        <v>171</v>
      </c>
      <c r="J4969" t="s">
        <v>235</v>
      </c>
      <c r="K4969">
        <v>0.71</v>
      </c>
      <c r="L4969" t="s">
        <v>180</v>
      </c>
    </row>
    <row r="4970" spans="1:12" x14ac:dyDescent="0.3">
      <c r="A4970" t="s">
        <v>68</v>
      </c>
      <c r="B4970" t="s">
        <v>191</v>
      </c>
      <c r="C4970" t="s">
        <v>119</v>
      </c>
      <c r="D4970">
        <v>2009</v>
      </c>
      <c r="G4970" t="s">
        <v>60</v>
      </c>
      <c r="I4970" t="s">
        <v>171</v>
      </c>
      <c r="J4970" t="s">
        <v>94</v>
      </c>
      <c r="K4970">
        <v>12.25</v>
      </c>
      <c r="L4970" t="s">
        <v>180</v>
      </c>
    </row>
    <row r="4971" spans="1:12" x14ac:dyDescent="0.3">
      <c r="A4971" t="s">
        <v>68</v>
      </c>
      <c r="B4971" t="s">
        <v>191</v>
      </c>
      <c r="C4971" t="s">
        <v>119</v>
      </c>
      <c r="D4971">
        <v>2009</v>
      </c>
      <c r="G4971" t="s">
        <v>60</v>
      </c>
      <c r="I4971" t="s">
        <v>171</v>
      </c>
      <c r="J4971" t="s">
        <v>108</v>
      </c>
      <c r="K4971">
        <v>9.23</v>
      </c>
      <c r="L4971" t="s">
        <v>180</v>
      </c>
    </row>
    <row r="4972" spans="1:12" x14ac:dyDescent="0.3">
      <c r="A4972" t="s">
        <v>68</v>
      </c>
      <c r="B4972" t="s">
        <v>191</v>
      </c>
      <c r="C4972" t="s">
        <v>119</v>
      </c>
      <c r="D4972">
        <v>2009</v>
      </c>
      <c r="G4972" t="s">
        <v>60</v>
      </c>
      <c r="I4972" t="s">
        <v>171</v>
      </c>
      <c r="J4972" t="s">
        <v>32</v>
      </c>
      <c r="K4972">
        <v>1.76</v>
      </c>
      <c r="L4972" t="s">
        <v>180</v>
      </c>
    </row>
    <row r="4973" spans="1:12" x14ac:dyDescent="0.3">
      <c r="A4973" t="s">
        <v>68</v>
      </c>
      <c r="B4973" t="s">
        <v>191</v>
      </c>
      <c r="C4973" t="s">
        <v>119</v>
      </c>
      <c r="D4973">
        <v>2009</v>
      </c>
      <c r="G4973" t="s">
        <v>60</v>
      </c>
      <c r="I4973" t="s">
        <v>171</v>
      </c>
      <c r="J4973" t="s">
        <v>235</v>
      </c>
      <c r="K4973">
        <v>1.26</v>
      </c>
      <c r="L4973" t="s">
        <v>180</v>
      </c>
    </row>
    <row r="4974" spans="1:12" x14ac:dyDescent="0.3">
      <c r="A4974" t="s">
        <v>68</v>
      </c>
      <c r="B4974" t="s">
        <v>191</v>
      </c>
      <c r="C4974" t="s">
        <v>119</v>
      </c>
      <c r="D4974">
        <v>2009</v>
      </c>
      <c r="G4974" t="s">
        <v>197</v>
      </c>
      <c r="I4974" t="s">
        <v>171</v>
      </c>
      <c r="J4974" t="s">
        <v>94</v>
      </c>
      <c r="K4974">
        <v>15.959999999999999</v>
      </c>
      <c r="L4974" t="s">
        <v>180</v>
      </c>
    </row>
    <row r="4975" spans="1:12" x14ac:dyDescent="0.3">
      <c r="A4975" t="s">
        <v>68</v>
      </c>
      <c r="B4975" t="s">
        <v>191</v>
      </c>
      <c r="C4975" t="s">
        <v>119</v>
      </c>
      <c r="D4975">
        <v>2009</v>
      </c>
      <c r="G4975" t="s">
        <v>197</v>
      </c>
      <c r="I4975" t="s">
        <v>171</v>
      </c>
      <c r="J4975" t="s">
        <v>108</v>
      </c>
      <c r="K4975">
        <v>13.2</v>
      </c>
      <c r="L4975" t="s">
        <v>180</v>
      </c>
    </row>
    <row r="4976" spans="1:12" x14ac:dyDescent="0.3">
      <c r="A4976" t="s">
        <v>68</v>
      </c>
      <c r="B4976" t="s">
        <v>191</v>
      </c>
      <c r="C4976" t="s">
        <v>119</v>
      </c>
      <c r="D4976">
        <v>2009</v>
      </c>
      <c r="G4976" t="s">
        <v>197</v>
      </c>
      <c r="I4976" t="s">
        <v>171</v>
      </c>
      <c r="J4976" t="s">
        <v>32</v>
      </c>
      <c r="K4976">
        <v>2.64</v>
      </c>
      <c r="L4976" t="s">
        <v>180</v>
      </c>
    </row>
    <row r="4977" spans="1:12" x14ac:dyDescent="0.3">
      <c r="A4977" t="s">
        <v>68</v>
      </c>
      <c r="B4977" t="s">
        <v>191</v>
      </c>
      <c r="C4977" t="s">
        <v>119</v>
      </c>
      <c r="D4977">
        <v>2009</v>
      </c>
      <c r="G4977" t="s">
        <v>197</v>
      </c>
      <c r="I4977" t="s">
        <v>171</v>
      </c>
      <c r="J4977" t="s">
        <v>235</v>
      </c>
      <c r="K4977">
        <v>0.12</v>
      </c>
      <c r="L4977" t="s">
        <v>180</v>
      </c>
    </row>
    <row r="4978" spans="1:12" x14ac:dyDescent="0.3">
      <c r="A4978" t="s">
        <v>68</v>
      </c>
      <c r="B4978" t="s">
        <v>191</v>
      </c>
      <c r="C4978" t="s">
        <v>119</v>
      </c>
      <c r="D4978">
        <v>2009</v>
      </c>
      <c r="G4978" t="s">
        <v>37</v>
      </c>
      <c r="I4978" t="s">
        <v>171</v>
      </c>
      <c r="J4978" t="s">
        <v>94</v>
      </c>
      <c r="K4978">
        <v>18.55</v>
      </c>
      <c r="L4978" t="s">
        <v>180</v>
      </c>
    </row>
    <row r="4979" spans="1:12" x14ac:dyDescent="0.3">
      <c r="A4979" t="s">
        <v>68</v>
      </c>
      <c r="B4979" t="s">
        <v>191</v>
      </c>
      <c r="C4979" t="s">
        <v>119</v>
      </c>
      <c r="D4979">
        <v>2009</v>
      </c>
      <c r="G4979" t="s">
        <v>37</v>
      </c>
      <c r="I4979" t="s">
        <v>171</v>
      </c>
      <c r="J4979" t="s">
        <v>108</v>
      </c>
      <c r="K4979">
        <v>16.350000000000001</v>
      </c>
      <c r="L4979" t="s">
        <v>180</v>
      </c>
    </row>
    <row r="4980" spans="1:12" x14ac:dyDescent="0.3">
      <c r="A4980" t="s">
        <v>68</v>
      </c>
      <c r="B4980" t="s">
        <v>191</v>
      </c>
      <c r="C4980" t="s">
        <v>119</v>
      </c>
      <c r="D4980">
        <v>2009</v>
      </c>
      <c r="G4980" t="s">
        <v>37</v>
      </c>
      <c r="I4980" t="s">
        <v>171</v>
      </c>
      <c r="J4980" t="s">
        <v>32</v>
      </c>
      <c r="K4980">
        <v>2.2000000000000002</v>
      </c>
      <c r="L4980" t="s">
        <v>180</v>
      </c>
    </row>
    <row r="4981" spans="1:12" x14ac:dyDescent="0.3">
      <c r="A4981" t="s">
        <v>68</v>
      </c>
      <c r="B4981" t="s">
        <v>191</v>
      </c>
      <c r="C4981" t="s">
        <v>119</v>
      </c>
      <c r="D4981">
        <v>2009</v>
      </c>
      <c r="G4981" t="s">
        <v>37</v>
      </c>
      <c r="I4981" t="s">
        <v>171</v>
      </c>
      <c r="J4981" t="s">
        <v>235</v>
      </c>
      <c r="K4981">
        <v>0</v>
      </c>
      <c r="L4981" t="s">
        <v>180</v>
      </c>
    </row>
    <row r="4982" spans="1:12" x14ac:dyDescent="0.3">
      <c r="A4982" t="s">
        <v>68</v>
      </c>
      <c r="B4982" t="s">
        <v>191</v>
      </c>
      <c r="C4982" t="s">
        <v>119</v>
      </c>
      <c r="D4982">
        <v>2009</v>
      </c>
      <c r="G4982" t="s">
        <v>61</v>
      </c>
      <c r="I4982" t="s">
        <v>171</v>
      </c>
      <c r="J4982" t="s">
        <v>94</v>
      </c>
      <c r="K4982">
        <v>23.77</v>
      </c>
      <c r="L4982" t="s">
        <v>180</v>
      </c>
    </row>
    <row r="4983" spans="1:12" x14ac:dyDescent="0.3">
      <c r="A4983" t="s">
        <v>68</v>
      </c>
      <c r="B4983" t="s">
        <v>191</v>
      </c>
      <c r="C4983" t="s">
        <v>119</v>
      </c>
      <c r="D4983">
        <v>2009</v>
      </c>
      <c r="G4983" t="s">
        <v>61</v>
      </c>
      <c r="I4983" t="s">
        <v>171</v>
      </c>
      <c r="J4983" t="s">
        <v>108</v>
      </c>
      <c r="K4983">
        <v>16.739999999999998</v>
      </c>
      <c r="L4983" t="s">
        <v>180</v>
      </c>
    </row>
    <row r="4984" spans="1:12" x14ac:dyDescent="0.3">
      <c r="A4984" t="s">
        <v>68</v>
      </c>
      <c r="B4984" t="s">
        <v>191</v>
      </c>
      <c r="C4984" t="s">
        <v>119</v>
      </c>
      <c r="D4984">
        <v>2009</v>
      </c>
      <c r="G4984" t="s">
        <v>61</v>
      </c>
      <c r="I4984" t="s">
        <v>171</v>
      </c>
      <c r="J4984" t="s">
        <v>32</v>
      </c>
      <c r="K4984">
        <v>2.16</v>
      </c>
      <c r="L4984" t="s">
        <v>180</v>
      </c>
    </row>
    <row r="4985" spans="1:12" x14ac:dyDescent="0.3">
      <c r="A4985" t="s">
        <v>68</v>
      </c>
      <c r="B4985" t="s">
        <v>191</v>
      </c>
      <c r="C4985" t="s">
        <v>119</v>
      </c>
      <c r="D4985">
        <v>2009</v>
      </c>
      <c r="G4985" t="s">
        <v>61</v>
      </c>
      <c r="I4985" t="s">
        <v>171</v>
      </c>
      <c r="J4985" t="s">
        <v>235</v>
      </c>
      <c r="K4985">
        <v>4.87</v>
      </c>
      <c r="L4985" t="s">
        <v>180</v>
      </c>
    </row>
    <row r="4986" spans="1:12" x14ac:dyDescent="0.3">
      <c r="A4986" t="s">
        <v>68</v>
      </c>
      <c r="B4986" t="s">
        <v>191</v>
      </c>
      <c r="C4986" t="s">
        <v>119</v>
      </c>
      <c r="D4986">
        <v>2009</v>
      </c>
      <c r="G4986" t="s">
        <v>62</v>
      </c>
      <c r="I4986" t="s">
        <v>171</v>
      </c>
      <c r="J4986" t="s">
        <v>94</v>
      </c>
      <c r="K4986">
        <v>10.54</v>
      </c>
      <c r="L4986" t="s">
        <v>180</v>
      </c>
    </row>
    <row r="4987" spans="1:12" x14ac:dyDescent="0.3">
      <c r="A4987" t="s">
        <v>68</v>
      </c>
      <c r="B4987" t="s">
        <v>191</v>
      </c>
      <c r="C4987" t="s">
        <v>119</v>
      </c>
      <c r="D4987">
        <v>2009</v>
      </c>
      <c r="G4987" t="s">
        <v>62</v>
      </c>
      <c r="I4987" t="s">
        <v>171</v>
      </c>
      <c r="J4987" t="s">
        <v>108</v>
      </c>
      <c r="K4987">
        <v>9.59</v>
      </c>
      <c r="L4987" t="s">
        <v>180</v>
      </c>
    </row>
    <row r="4988" spans="1:12" x14ac:dyDescent="0.3">
      <c r="A4988" t="s">
        <v>68</v>
      </c>
      <c r="B4988" t="s">
        <v>191</v>
      </c>
      <c r="C4988" t="s">
        <v>119</v>
      </c>
      <c r="D4988">
        <v>2009</v>
      </c>
      <c r="G4988" t="s">
        <v>62</v>
      </c>
      <c r="I4988" t="s">
        <v>171</v>
      </c>
      <c r="J4988" t="s">
        <v>32</v>
      </c>
      <c r="K4988">
        <v>0.95</v>
      </c>
      <c r="L4988" t="s">
        <v>180</v>
      </c>
    </row>
    <row r="4989" spans="1:12" x14ac:dyDescent="0.3">
      <c r="A4989" t="s">
        <v>68</v>
      </c>
      <c r="B4989" t="s">
        <v>191</v>
      </c>
      <c r="C4989" t="s">
        <v>119</v>
      </c>
      <c r="D4989">
        <v>2009</v>
      </c>
      <c r="G4989" t="s">
        <v>62</v>
      </c>
      <c r="I4989" t="s">
        <v>171</v>
      </c>
      <c r="J4989" t="s">
        <v>235</v>
      </c>
      <c r="K4989">
        <v>0</v>
      </c>
      <c r="L4989" t="s">
        <v>180</v>
      </c>
    </row>
    <row r="4990" spans="1:12" x14ac:dyDescent="0.3">
      <c r="A4990" t="s">
        <v>68</v>
      </c>
      <c r="B4990" t="s">
        <v>191</v>
      </c>
      <c r="C4990" t="s">
        <v>119</v>
      </c>
      <c r="D4990">
        <v>2009</v>
      </c>
      <c r="G4990" t="s">
        <v>63</v>
      </c>
      <c r="I4990" t="s">
        <v>171</v>
      </c>
      <c r="J4990" t="s">
        <v>94</v>
      </c>
      <c r="K4990">
        <v>9.26</v>
      </c>
      <c r="L4990" t="s">
        <v>180</v>
      </c>
    </row>
    <row r="4991" spans="1:12" x14ac:dyDescent="0.3">
      <c r="A4991" t="s">
        <v>68</v>
      </c>
      <c r="B4991" t="s">
        <v>191</v>
      </c>
      <c r="C4991" t="s">
        <v>119</v>
      </c>
      <c r="D4991">
        <v>2009</v>
      </c>
      <c r="G4991" t="s">
        <v>63</v>
      </c>
      <c r="I4991" t="s">
        <v>171</v>
      </c>
      <c r="J4991" t="s">
        <v>108</v>
      </c>
      <c r="K4991">
        <v>7.68</v>
      </c>
      <c r="L4991" t="s">
        <v>180</v>
      </c>
    </row>
    <row r="4992" spans="1:12" x14ac:dyDescent="0.3">
      <c r="A4992" t="s">
        <v>68</v>
      </c>
      <c r="B4992" t="s">
        <v>191</v>
      </c>
      <c r="C4992" t="s">
        <v>119</v>
      </c>
      <c r="D4992">
        <v>2009</v>
      </c>
      <c r="G4992" t="s">
        <v>63</v>
      </c>
      <c r="I4992" t="s">
        <v>171</v>
      </c>
      <c r="J4992" t="s">
        <v>32</v>
      </c>
      <c r="K4992">
        <v>1.58</v>
      </c>
      <c r="L4992" t="s">
        <v>180</v>
      </c>
    </row>
    <row r="4993" spans="1:12" x14ac:dyDescent="0.3">
      <c r="A4993" t="s">
        <v>68</v>
      </c>
      <c r="B4993" t="s">
        <v>191</v>
      </c>
      <c r="C4993" t="s">
        <v>119</v>
      </c>
      <c r="D4993">
        <v>2009</v>
      </c>
      <c r="G4993" t="s">
        <v>63</v>
      </c>
      <c r="I4993" t="s">
        <v>171</v>
      </c>
      <c r="J4993" t="s">
        <v>235</v>
      </c>
      <c r="K4993">
        <v>0</v>
      </c>
      <c r="L4993" t="s">
        <v>180</v>
      </c>
    </row>
    <row r="4994" spans="1:12" x14ac:dyDescent="0.3">
      <c r="A4994" t="s">
        <v>68</v>
      </c>
      <c r="B4994" t="s">
        <v>191</v>
      </c>
      <c r="C4994" t="s">
        <v>119</v>
      </c>
      <c r="D4994">
        <v>2009</v>
      </c>
      <c r="G4994" t="s">
        <v>43</v>
      </c>
      <c r="I4994" t="s">
        <v>171</v>
      </c>
      <c r="J4994" t="s">
        <v>94</v>
      </c>
      <c r="K4994">
        <v>18.82</v>
      </c>
      <c r="L4994" t="s">
        <v>180</v>
      </c>
    </row>
    <row r="4995" spans="1:12" x14ac:dyDescent="0.3">
      <c r="A4995" t="s">
        <v>68</v>
      </c>
      <c r="B4995" t="s">
        <v>191</v>
      </c>
      <c r="C4995" t="s">
        <v>119</v>
      </c>
      <c r="D4995">
        <v>2009</v>
      </c>
      <c r="G4995" t="s">
        <v>43</v>
      </c>
      <c r="I4995" t="s">
        <v>171</v>
      </c>
      <c r="J4995" t="s">
        <v>108</v>
      </c>
      <c r="K4995">
        <v>16.53</v>
      </c>
      <c r="L4995" t="s">
        <v>180</v>
      </c>
    </row>
    <row r="4996" spans="1:12" x14ac:dyDescent="0.3">
      <c r="A4996" t="s">
        <v>68</v>
      </c>
      <c r="B4996" t="s">
        <v>191</v>
      </c>
      <c r="C4996" t="s">
        <v>119</v>
      </c>
      <c r="D4996">
        <v>2009</v>
      </c>
      <c r="G4996" t="s">
        <v>43</v>
      </c>
      <c r="I4996" t="s">
        <v>171</v>
      </c>
      <c r="J4996" t="s">
        <v>32</v>
      </c>
      <c r="K4996">
        <v>1.07</v>
      </c>
      <c r="L4996" t="s">
        <v>180</v>
      </c>
    </row>
    <row r="4997" spans="1:12" x14ac:dyDescent="0.3">
      <c r="A4997" t="s">
        <v>68</v>
      </c>
      <c r="B4997" t="s">
        <v>191</v>
      </c>
      <c r="C4997" t="s">
        <v>119</v>
      </c>
      <c r="D4997">
        <v>2009</v>
      </c>
      <c r="G4997" t="s">
        <v>43</v>
      </c>
      <c r="I4997" t="s">
        <v>171</v>
      </c>
      <c r="J4997" t="s">
        <v>235</v>
      </c>
      <c r="K4997">
        <v>1.22</v>
      </c>
      <c r="L4997" t="s">
        <v>180</v>
      </c>
    </row>
    <row r="4998" spans="1:12" x14ac:dyDescent="0.3">
      <c r="A4998" t="s">
        <v>68</v>
      </c>
      <c r="B4998" t="s">
        <v>191</v>
      </c>
      <c r="C4998" t="s">
        <v>119</v>
      </c>
      <c r="D4998">
        <v>2009</v>
      </c>
      <c r="G4998" t="s">
        <v>64</v>
      </c>
      <c r="I4998" t="s">
        <v>171</v>
      </c>
      <c r="J4998" t="s">
        <v>94</v>
      </c>
      <c r="K4998">
        <v>15.13</v>
      </c>
      <c r="L4998" t="s">
        <v>180</v>
      </c>
    </row>
    <row r="4999" spans="1:12" x14ac:dyDescent="0.3">
      <c r="A4999" t="s">
        <v>68</v>
      </c>
      <c r="B4999" t="s">
        <v>191</v>
      </c>
      <c r="C4999" t="s">
        <v>119</v>
      </c>
      <c r="D4999">
        <v>2009</v>
      </c>
      <c r="G4999" t="s">
        <v>64</v>
      </c>
      <c r="I4999" t="s">
        <v>171</v>
      </c>
      <c r="J4999" t="s">
        <v>108</v>
      </c>
      <c r="K4999">
        <v>14.41</v>
      </c>
      <c r="L4999" t="s">
        <v>180</v>
      </c>
    </row>
    <row r="5000" spans="1:12" x14ac:dyDescent="0.3">
      <c r="A5000" t="s">
        <v>68</v>
      </c>
      <c r="B5000" t="s">
        <v>191</v>
      </c>
      <c r="C5000" t="s">
        <v>119</v>
      </c>
      <c r="D5000">
        <v>2009</v>
      </c>
      <c r="G5000" t="s">
        <v>64</v>
      </c>
      <c r="I5000" t="s">
        <v>171</v>
      </c>
      <c r="J5000" t="s">
        <v>32</v>
      </c>
      <c r="K5000">
        <v>0.72</v>
      </c>
      <c r="L5000" t="s">
        <v>180</v>
      </c>
    </row>
    <row r="5001" spans="1:12" x14ac:dyDescent="0.3">
      <c r="A5001" t="s">
        <v>68</v>
      </c>
      <c r="B5001" t="s">
        <v>191</v>
      </c>
      <c r="C5001" t="s">
        <v>119</v>
      </c>
      <c r="D5001">
        <v>2009</v>
      </c>
      <c r="G5001" t="s">
        <v>64</v>
      </c>
      <c r="I5001" t="s">
        <v>171</v>
      </c>
      <c r="J5001" t="s">
        <v>235</v>
      </c>
      <c r="K5001">
        <v>0</v>
      </c>
      <c r="L5001" t="s">
        <v>180</v>
      </c>
    </row>
    <row r="5002" spans="1:12" x14ac:dyDescent="0.3">
      <c r="A5002" t="s">
        <v>68</v>
      </c>
      <c r="B5002" t="s">
        <v>191</v>
      </c>
      <c r="C5002" t="s">
        <v>119</v>
      </c>
      <c r="D5002">
        <v>2009</v>
      </c>
      <c r="G5002" t="s">
        <v>198</v>
      </c>
      <c r="I5002" t="s">
        <v>171</v>
      </c>
      <c r="J5002" t="s">
        <v>94</v>
      </c>
      <c r="K5002">
        <v>18.5</v>
      </c>
      <c r="L5002" t="s">
        <v>180</v>
      </c>
    </row>
    <row r="5003" spans="1:12" x14ac:dyDescent="0.3">
      <c r="A5003" t="s">
        <v>68</v>
      </c>
      <c r="B5003" t="s">
        <v>191</v>
      </c>
      <c r="C5003" t="s">
        <v>119</v>
      </c>
      <c r="D5003">
        <v>2009</v>
      </c>
      <c r="G5003" t="s">
        <v>198</v>
      </c>
      <c r="I5003" t="s">
        <v>171</v>
      </c>
      <c r="J5003" t="s">
        <v>108</v>
      </c>
      <c r="K5003">
        <v>13.9</v>
      </c>
      <c r="L5003" t="s">
        <v>180</v>
      </c>
    </row>
    <row r="5004" spans="1:12" x14ac:dyDescent="0.3">
      <c r="A5004" t="s">
        <v>68</v>
      </c>
      <c r="B5004" t="s">
        <v>191</v>
      </c>
      <c r="C5004" t="s">
        <v>119</v>
      </c>
      <c r="D5004">
        <v>2009</v>
      </c>
      <c r="G5004" t="s">
        <v>198</v>
      </c>
      <c r="I5004" t="s">
        <v>171</v>
      </c>
      <c r="J5004" t="s">
        <v>32</v>
      </c>
      <c r="K5004">
        <v>3</v>
      </c>
      <c r="L5004" t="s">
        <v>180</v>
      </c>
    </row>
    <row r="5005" spans="1:12" x14ac:dyDescent="0.3">
      <c r="A5005" t="s">
        <v>68</v>
      </c>
      <c r="B5005" t="s">
        <v>191</v>
      </c>
      <c r="C5005" t="s">
        <v>119</v>
      </c>
      <c r="D5005">
        <v>2009</v>
      </c>
      <c r="G5005" t="s">
        <v>198</v>
      </c>
      <c r="I5005" t="s">
        <v>171</v>
      </c>
      <c r="J5005" t="s">
        <v>235</v>
      </c>
      <c r="K5005">
        <v>1.6</v>
      </c>
      <c r="L5005" t="s">
        <v>180</v>
      </c>
    </row>
    <row r="5006" spans="1:12" x14ac:dyDescent="0.3">
      <c r="A5006" t="s">
        <v>68</v>
      </c>
      <c r="B5006" t="s">
        <v>191</v>
      </c>
      <c r="C5006" t="s">
        <v>119</v>
      </c>
      <c r="D5006">
        <v>2009</v>
      </c>
      <c r="G5006" t="s">
        <v>38</v>
      </c>
      <c r="I5006" t="s">
        <v>171</v>
      </c>
      <c r="J5006" t="s">
        <v>94</v>
      </c>
      <c r="K5006">
        <v>19.09</v>
      </c>
      <c r="L5006" t="s">
        <v>180</v>
      </c>
    </row>
    <row r="5007" spans="1:12" x14ac:dyDescent="0.3">
      <c r="A5007" t="s">
        <v>68</v>
      </c>
      <c r="B5007" t="s">
        <v>191</v>
      </c>
      <c r="C5007" t="s">
        <v>119</v>
      </c>
      <c r="D5007">
        <v>2009</v>
      </c>
      <c r="G5007" t="s">
        <v>38</v>
      </c>
      <c r="I5007" t="s">
        <v>171</v>
      </c>
      <c r="J5007" t="s">
        <v>108</v>
      </c>
      <c r="K5007">
        <v>13.8</v>
      </c>
      <c r="L5007" t="s">
        <v>180</v>
      </c>
    </row>
    <row r="5008" spans="1:12" x14ac:dyDescent="0.3">
      <c r="A5008" t="s">
        <v>68</v>
      </c>
      <c r="B5008" t="s">
        <v>191</v>
      </c>
      <c r="C5008" t="s">
        <v>119</v>
      </c>
      <c r="D5008">
        <v>2009</v>
      </c>
      <c r="G5008" t="s">
        <v>38</v>
      </c>
      <c r="I5008" t="s">
        <v>171</v>
      </c>
      <c r="J5008" t="s">
        <v>32</v>
      </c>
      <c r="K5008">
        <v>3.18</v>
      </c>
      <c r="L5008" t="s">
        <v>180</v>
      </c>
    </row>
    <row r="5009" spans="1:12" x14ac:dyDescent="0.3">
      <c r="A5009" t="s">
        <v>68</v>
      </c>
      <c r="B5009" t="s">
        <v>191</v>
      </c>
      <c r="C5009" t="s">
        <v>119</v>
      </c>
      <c r="D5009">
        <v>2009</v>
      </c>
      <c r="G5009" t="s">
        <v>38</v>
      </c>
      <c r="I5009" t="s">
        <v>171</v>
      </c>
      <c r="J5009" t="s">
        <v>235</v>
      </c>
      <c r="K5009">
        <v>2.11</v>
      </c>
      <c r="L5009" t="s">
        <v>180</v>
      </c>
    </row>
    <row r="5010" spans="1:12" x14ac:dyDescent="0.3">
      <c r="A5010" t="s">
        <v>68</v>
      </c>
      <c r="B5010" t="s">
        <v>191</v>
      </c>
      <c r="C5010" t="s">
        <v>119</v>
      </c>
      <c r="D5010">
        <v>2009</v>
      </c>
      <c r="G5010" t="s">
        <v>65</v>
      </c>
      <c r="I5010" t="s">
        <v>171</v>
      </c>
      <c r="J5010" t="s">
        <v>94</v>
      </c>
      <c r="K5010">
        <v>12.91</v>
      </c>
      <c r="L5010" t="s">
        <v>180</v>
      </c>
    </row>
    <row r="5011" spans="1:12" x14ac:dyDescent="0.3">
      <c r="A5011" t="s">
        <v>68</v>
      </c>
      <c r="B5011" t="s">
        <v>191</v>
      </c>
      <c r="C5011" t="s">
        <v>119</v>
      </c>
      <c r="D5011">
        <v>2009</v>
      </c>
      <c r="G5011" t="s">
        <v>65</v>
      </c>
      <c r="I5011" t="s">
        <v>171</v>
      </c>
      <c r="J5011" t="s">
        <v>108</v>
      </c>
      <c r="K5011">
        <v>10.1</v>
      </c>
      <c r="L5011" t="s">
        <v>180</v>
      </c>
    </row>
    <row r="5012" spans="1:12" x14ac:dyDescent="0.3">
      <c r="A5012" t="s">
        <v>68</v>
      </c>
      <c r="B5012" t="s">
        <v>191</v>
      </c>
      <c r="C5012" t="s">
        <v>119</v>
      </c>
      <c r="D5012">
        <v>2009</v>
      </c>
      <c r="G5012" t="s">
        <v>65</v>
      </c>
      <c r="I5012" t="s">
        <v>171</v>
      </c>
      <c r="J5012" t="s">
        <v>32</v>
      </c>
      <c r="K5012">
        <v>2.33</v>
      </c>
      <c r="L5012" t="s">
        <v>180</v>
      </c>
    </row>
    <row r="5013" spans="1:12" x14ac:dyDescent="0.3">
      <c r="A5013" t="s">
        <v>68</v>
      </c>
      <c r="B5013" t="s">
        <v>191</v>
      </c>
      <c r="C5013" t="s">
        <v>119</v>
      </c>
      <c r="D5013">
        <v>2009</v>
      </c>
      <c r="G5013" t="s">
        <v>65</v>
      </c>
      <c r="I5013" t="s">
        <v>171</v>
      </c>
      <c r="J5013" t="s">
        <v>235</v>
      </c>
      <c r="K5013">
        <v>0.48</v>
      </c>
      <c r="L5013" t="s">
        <v>180</v>
      </c>
    </row>
    <row r="5014" spans="1:12" x14ac:dyDescent="0.3">
      <c r="A5014" t="s">
        <v>68</v>
      </c>
      <c r="B5014" t="s">
        <v>191</v>
      </c>
      <c r="C5014" t="s">
        <v>119</v>
      </c>
      <c r="D5014">
        <v>2009</v>
      </c>
      <c r="G5014" t="s">
        <v>39</v>
      </c>
      <c r="I5014" t="s">
        <v>171</v>
      </c>
      <c r="J5014" t="s">
        <v>94</v>
      </c>
      <c r="K5014">
        <v>15.94</v>
      </c>
      <c r="L5014" t="s">
        <v>180</v>
      </c>
    </row>
    <row r="5015" spans="1:12" x14ac:dyDescent="0.3">
      <c r="A5015" t="s">
        <v>68</v>
      </c>
      <c r="B5015" t="s">
        <v>191</v>
      </c>
      <c r="C5015" t="s">
        <v>119</v>
      </c>
      <c r="D5015">
        <v>2009</v>
      </c>
      <c r="G5015" t="s">
        <v>39</v>
      </c>
      <c r="I5015" t="s">
        <v>171</v>
      </c>
      <c r="J5015" t="s">
        <v>108</v>
      </c>
      <c r="K5015">
        <v>13.83</v>
      </c>
      <c r="L5015" t="s">
        <v>180</v>
      </c>
    </row>
    <row r="5016" spans="1:12" x14ac:dyDescent="0.3">
      <c r="A5016" t="s">
        <v>68</v>
      </c>
      <c r="B5016" t="s">
        <v>191</v>
      </c>
      <c r="C5016" t="s">
        <v>119</v>
      </c>
      <c r="D5016">
        <v>2009</v>
      </c>
      <c r="G5016" t="s">
        <v>39</v>
      </c>
      <c r="I5016" t="s">
        <v>171</v>
      </c>
      <c r="J5016" t="s">
        <v>32</v>
      </c>
      <c r="K5016">
        <v>0.75</v>
      </c>
      <c r="L5016" t="s">
        <v>180</v>
      </c>
    </row>
    <row r="5017" spans="1:12" x14ac:dyDescent="0.3">
      <c r="A5017" t="s">
        <v>68</v>
      </c>
      <c r="B5017" t="s">
        <v>191</v>
      </c>
      <c r="C5017" t="s">
        <v>119</v>
      </c>
      <c r="D5017">
        <v>2009</v>
      </c>
      <c r="G5017" t="s">
        <v>39</v>
      </c>
      <c r="I5017" t="s">
        <v>171</v>
      </c>
      <c r="J5017" t="s">
        <v>235</v>
      </c>
      <c r="K5017">
        <v>1.36</v>
      </c>
      <c r="L5017" t="s">
        <v>180</v>
      </c>
    </row>
    <row r="5018" spans="1:12" x14ac:dyDescent="0.3">
      <c r="A5018" t="s">
        <v>68</v>
      </c>
      <c r="B5018" t="s">
        <v>191</v>
      </c>
      <c r="C5018" t="s">
        <v>119</v>
      </c>
      <c r="D5018">
        <v>2009</v>
      </c>
      <c r="G5018" t="s">
        <v>200</v>
      </c>
      <c r="I5018" t="s">
        <v>171</v>
      </c>
      <c r="J5018" t="s">
        <v>94</v>
      </c>
      <c r="K5018">
        <v>9.7900000000000009</v>
      </c>
      <c r="L5018" t="s">
        <v>180</v>
      </c>
    </row>
    <row r="5019" spans="1:12" x14ac:dyDescent="0.3">
      <c r="A5019" t="s">
        <v>68</v>
      </c>
      <c r="B5019" t="s">
        <v>191</v>
      </c>
      <c r="C5019" t="s">
        <v>119</v>
      </c>
      <c r="D5019">
        <v>2009</v>
      </c>
      <c r="G5019" t="s">
        <v>200</v>
      </c>
      <c r="I5019" t="s">
        <v>171</v>
      </c>
      <c r="J5019" t="s">
        <v>108</v>
      </c>
      <c r="K5019">
        <v>8.15</v>
      </c>
      <c r="L5019" t="s">
        <v>180</v>
      </c>
    </row>
    <row r="5020" spans="1:12" x14ac:dyDescent="0.3">
      <c r="A5020" t="s">
        <v>68</v>
      </c>
      <c r="B5020" t="s">
        <v>191</v>
      </c>
      <c r="C5020" t="s">
        <v>119</v>
      </c>
      <c r="D5020">
        <v>2009</v>
      </c>
      <c r="G5020" t="s">
        <v>200</v>
      </c>
      <c r="I5020" t="s">
        <v>171</v>
      </c>
      <c r="J5020" t="s">
        <v>32</v>
      </c>
      <c r="K5020">
        <v>1.64</v>
      </c>
      <c r="L5020" t="s">
        <v>180</v>
      </c>
    </row>
    <row r="5021" spans="1:12" x14ac:dyDescent="0.3">
      <c r="A5021" t="s">
        <v>68</v>
      </c>
      <c r="B5021" t="s">
        <v>191</v>
      </c>
      <c r="C5021" t="s">
        <v>119</v>
      </c>
      <c r="D5021">
        <v>2009</v>
      </c>
      <c r="G5021" t="s">
        <v>200</v>
      </c>
      <c r="I5021" t="s">
        <v>171</v>
      </c>
      <c r="J5021" t="s">
        <v>235</v>
      </c>
      <c r="K5021">
        <v>0</v>
      </c>
      <c r="L5021" t="s">
        <v>180</v>
      </c>
    </row>
    <row r="5022" spans="1:12" x14ac:dyDescent="0.3">
      <c r="A5022" t="s">
        <v>68</v>
      </c>
      <c r="B5022" t="s">
        <v>191</v>
      </c>
      <c r="C5022" t="s">
        <v>119</v>
      </c>
      <c r="D5022">
        <v>2009</v>
      </c>
      <c r="G5022" t="s">
        <v>66</v>
      </c>
      <c r="I5022" t="s">
        <v>171</v>
      </c>
      <c r="J5022" t="s">
        <v>94</v>
      </c>
      <c r="K5022">
        <v>15.6</v>
      </c>
      <c r="L5022" t="s">
        <v>180</v>
      </c>
    </row>
    <row r="5023" spans="1:12" x14ac:dyDescent="0.3">
      <c r="A5023" t="s">
        <v>68</v>
      </c>
      <c r="B5023" t="s">
        <v>191</v>
      </c>
      <c r="C5023" t="s">
        <v>119</v>
      </c>
      <c r="D5023">
        <v>2009</v>
      </c>
      <c r="G5023" t="s">
        <v>66</v>
      </c>
      <c r="I5023" t="s">
        <v>171</v>
      </c>
      <c r="J5023" t="s">
        <v>108</v>
      </c>
      <c r="K5023">
        <v>13.11</v>
      </c>
      <c r="L5023" t="s">
        <v>180</v>
      </c>
    </row>
    <row r="5024" spans="1:12" x14ac:dyDescent="0.3">
      <c r="A5024" t="s">
        <v>68</v>
      </c>
      <c r="B5024" t="s">
        <v>191</v>
      </c>
      <c r="C5024" t="s">
        <v>119</v>
      </c>
      <c r="D5024">
        <v>2009</v>
      </c>
      <c r="G5024" t="s">
        <v>66</v>
      </c>
      <c r="I5024" t="s">
        <v>171</v>
      </c>
      <c r="J5024" t="s">
        <v>32</v>
      </c>
      <c r="K5024">
        <v>2.4900000000000002</v>
      </c>
      <c r="L5024" t="s">
        <v>180</v>
      </c>
    </row>
    <row r="5025" spans="1:12" x14ac:dyDescent="0.3">
      <c r="A5025" t="s">
        <v>68</v>
      </c>
      <c r="B5025" t="s">
        <v>191</v>
      </c>
      <c r="C5025" t="s">
        <v>119</v>
      </c>
      <c r="D5025">
        <v>2009</v>
      </c>
      <c r="G5025" t="s">
        <v>66</v>
      </c>
      <c r="I5025" t="s">
        <v>171</v>
      </c>
      <c r="J5025" t="s">
        <v>235</v>
      </c>
      <c r="K5025">
        <v>0</v>
      </c>
      <c r="L5025" t="s">
        <v>180</v>
      </c>
    </row>
    <row r="5026" spans="1:12" x14ac:dyDescent="0.3">
      <c r="A5026" t="s">
        <v>68</v>
      </c>
      <c r="B5026" t="s">
        <v>191</v>
      </c>
      <c r="C5026" t="s">
        <v>119</v>
      </c>
      <c r="D5026">
        <v>2009</v>
      </c>
      <c r="G5026" t="s">
        <v>67</v>
      </c>
      <c r="I5026" t="s">
        <v>171</v>
      </c>
      <c r="J5026" t="s">
        <v>94</v>
      </c>
      <c r="K5026">
        <v>13.41</v>
      </c>
      <c r="L5026" t="s">
        <v>180</v>
      </c>
    </row>
    <row r="5027" spans="1:12" x14ac:dyDescent="0.3">
      <c r="A5027" t="s">
        <v>68</v>
      </c>
      <c r="B5027" t="s">
        <v>191</v>
      </c>
      <c r="C5027" t="s">
        <v>119</v>
      </c>
      <c r="D5027">
        <v>2009</v>
      </c>
      <c r="G5027" t="s">
        <v>67</v>
      </c>
      <c r="I5027" t="s">
        <v>171</v>
      </c>
      <c r="J5027" t="s">
        <v>108</v>
      </c>
      <c r="K5027">
        <v>10.5</v>
      </c>
      <c r="L5027" t="s">
        <v>180</v>
      </c>
    </row>
    <row r="5028" spans="1:12" x14ac:dyDescent="0.3">
      <c r="A5028" t="s">
        <v>68</v>
      </c>
      <c r="B5028" t="s">
        <v>191</v>
      </c>
      <c r="C5028" t="s">
        <v>119</v>
      </c>
      <c r="D5028">
        <v>2009</v>
      </c>
      <c r="G5028" t="s">
        <v>67</v>
      </c>
      <c r="I5028" t="s">
        <v>171</v>
      </c>
      <c r="J5028" t="s">
        <v>32</v>
      </c>
      <c r="K5028">
        <v>2.2400000000000002</v>
      </c>
      <c r="L5028" t="s">
        <v>180</v>
      </c>
    </row>
    <row r="5029" spans="1:12" x14ac:dyDescent="0.3">
      <c r="A5029" t="s">
        <v>68</v>
      </c>
      <c r="B5029" t="s">
        <v>191</v>
      </c>
      <c r="C5029" t="s">
        <v>119</v>
      </c>
      <c r="D5029">
        <v>2009</v>
      </c>
      <c r="G5029" t="s">
        <v>67</v>
      </c>
      <c r="I5029" t="s">
        <v>171</v>
      </c>
      <c r="J5029" t="s">
        <v>235</v>
      </c>
      <c r="K5029">
        <v>0.67</v>
      </c>
      <c r="L5029" t="s">
        <v>180</v>
      </c>
    </row>
    <row r="5030" spans="1:12" x14ac:dyDescent="0.3">
      <c r="A5030" t="s">
        <v>68</v>
      </c>
      <c r="B5030" t="s">
        <v>191</v>
      </c>
      <c r="C5030" t="s">
        <v>119</v>
      </c>
      <c r="D5030">
        <v>2009</v>
      </c>
      <c r="G5030" t="s">
        <v>40</v>
      </c>
      <c r="I5030" t="s">
        <v>171</v>
      </c>
      <c r="J5030" t="s">
        <v>94</v>
      </c>
      <c r="K5030">
        <v>12.89</v>
      </c>
      <c r="L5030" t="s">
        <v>180</v>
      </c>
    </row>
    <row r="5031" spans="1:12" x14ac:dyDescent="0.3">
      <c r="A5031" t="s">
        <v>68</v>
      </c>
      <c r="B5031" t="s">
        <v>191</v>
      </c>
      <c r="C5031" t="s">
        <v>119</v>
      </c>
      <c r="D5031">
        <v>2009</v>
      </c>
      <c r="G5031" t="s">
        <v>40</v>
      </c>
      <c r="I5031" t="s">
        <v>171</v>
      </c>
      <c r="J5031" t="s">
        <v>108</v>
      </c>
      <c r="K5031">
        <v>9.68</v>
      </c>
      <c r="L5031" t="s">
        <v>180</v>
      </c>
    </row>
    <row r="5032" spans="1:12" x14ac:dyDescent="0.3">
      <c r="A5032" t="s">
        <v>68</v>
      </c>
      <c r="B5032" t="s">
        <v>191</v>
      </c>
      <c r="C5032" t="s">
        <v>119</v>
      </c>
      <c r="D5032">
        <v>2009</v>
      </c>
      <c r="G5032" t="s">
        <v>40</v>
      </c>
      <c r="I5032" t="s">
        <v>171</v>
      </c>
      <c r="J5032" t="s">
        <v>32</v>
      </c>
      <c r="K5032">
        <v>2.33</v>
      </c>
      <c r="L5032" t="s">
        <v>180</v>
      </c>
    </row>
    <row r="5033" spans="1:12" x14ac:dyDescent="0.3">
      <c r="A5033" t="s">
        <v>68</v>
      </c>
      <c r="B5033" t="s">
        <v>191</v>
      </c>
      <c r="C5033" t="s">
        <v>119</v>
      </c>
      <c r="D5033">
        <v>2009</v>
      </c>
      <c r="G5033" t="s">
        <v>40</v>
      </c>
      <c r="I5033" t="s">
        <v>171</v>
      </c>
      <c r="J5033" t="s">
        <v>235</v>
      </c>
      <c r="K5033">
        <v>0.88</v>
      </c>
      <c r="L5033" t="s">
        <v>180</v>
      </c>
    </row>
    <row r="5034" spans="1:12" x14ac:dyDescent="0.3">
      <c r="A5034" t="s">
        <v>68</v>
      </c>
      <c r="B5034" t="s">
        <v>191</v>
      </c>
      <c r="C5034" t="s">
        <v>119</v>
      </c>
      <c r="D5034">
        <v>2009</v>
      </c>
      <c r="G5034" t="s">
        <v>41</v>
      </c>
      <c r="I5034" t="s">
        <v>171</v>
      </c>
      <c r="J5034" t="s">
        <v>94</v>
      </c>
      <c r="K5034">
        <v>16.46</v>
      </c>
      <c r="L5034" t="s">
        <v>180</v>
      </c>
    </row>
    <row r="5035" spans="1:12" x14ac:dyDescent="0.3">
      <c r="A5035" t="s">
        <v>68</v>
      </c>
      <c r="B5035" t="s">
        <v>191</v>
      </c>
      <c r="C5035" t="s">
        <v>119</v>
      </c>
      <c r="D5035">
        <v>2009</v>
      </c>
      <c r="G5035" t="s">
        <v>41</v>
      </c>
      <c r="I5035" t="s">
        <v>171</v>
      </c>
      <c r="J5035" t="s">
        <v>108</v>
      </c>
      <c r="K5035">
        <v>10.59</v>
      </c>
      <c r="L5035" t="s">
        <v>180</v>
      </c>
    </row>
    <row r="5036" spans="1:12" x14ac:dyDescent="0.3">
      <c r="A5036" t="s">
        <v>68</v>
      </c>
      <c r="B5036" t="s">
        <v>191</v>
      </c>
      <c r="C5036" t="s">
        <v>119</v>
      </c>
      <c r="D5036">
        <v>2009</v>
      </c>
      <c r="G5036" t="s">
        <v>41</v>
      </c>
      <c r="I5036" t="s">
        <v>171</v>
      </c>
      <c r="J5036" t="s">
        <v>32</v>
      </c>
      <c r="K5036">
        <v>3.27</v>
      </c>
      <c r="L5036" t="s">
        <v>180</v>
      </c>
    </row>
    <row r="5037" spans="1:12" x14ac:dyDescent="0.3">
      <c r="A5037" t="s">
        <v>68</v>
      </c>
      <c r="B5037" t="s">
        <v>191</v>
      </c>
      <c r="C5037" t="s">
        <v>119</v>
      </c>
      <c r="D5037">
        <v>2009</v>
      </c>
      <c r="G5037" t="s">
        <v>41</v>
      </c>
      <c r="I5037" t="s">
        <v>171</v>
      </c>
      <c r="J5037" t="s">
        <v>235</v>
      </c>
      <c r="K5037">
        <v>2.6</v>
      </c>
      <c r="L5037" t="s">
        <v>180</v>
      </c>
    </row>
    <row r="5038" spans="1:12" x14ac:dyDescent="0.3">
      <c r="A5038" t="s">
        <v>68</v>
      </c>
      <c r="B5038" t="s">
        <v>191</v>
      </c>
      <c r="C5038" t="s">
        <v>119</v>
      </c>
      <c r="D5038">
        <v>2009</v>
      </c>
      <c r="G5038" t="s">
        <v>42</v>
      </c>
      <c r="I5038" t="s">
        <v>171</v>
      </c>
      <c r="J5038" t="s">
        <v>94</v>
      </c>
      <c r="K5038">
        <v>14.07</v>
      </c>
      <c r="L5038" t="s">
        <v>180</v>
      </c>
    </row>
    <row r="5039" spans="1:12" x14ac:dyDescent="0.3">
      <c r="A5039" t="s">
        <v>68</v>
      </c>
      <c r="B5039" t="s">
        <v>191</v>
      </c>
      <c r="C5039" t="s">
        <v>119</v>
      </c>
      <c r="D5039">
        <v>2009</v>
      </c>
      <c r="G5039" t="s">
        <v>42</v>
      </c>
      <c r="I5039" t="s">
        <v>171</v>
      </c>
      <c r="J5039" t="s">
        <v>108</v>
      </c>
      <c r="K5039">
        <v>13.4</v>
      </c>
      <c r="L5039" t="s">
        <v>180</v>
      </c>
    </row>
    <row r="5040" spans="1:12" x14ac:dyDescent="0.3">
      <c r="A5040" t="s">
        <v>68</v>
      </c>
      <c r="B5040" t="s">
        <v>191</v>
      </c>
      <c r="C5040" t="s">
        <v>119</v>
      </c>
      <c r="D5040">
        <v>2009</v>
      </c>
      <c r="G5040" t="s">
        <v>42</v>
      </c>
      <c r="I5040" t="s">
        <v>171</v>
      </c>
      <c r="J5040" t="s">
        <v>32</v>
      </c>
      <c r="K5040">
        <v>0.67</v>
      </c>
      <c r="L5040" t="s">
        <v>180</v>
      </c>
    </row>
    <row r="5041" spans="1:12" x14ac:dyDescent="0.3">
      <c r="A5041" t="s">
        <v>68</v>
      </c>
      <c r="B5041" t="s">
        <v>191</v>
      </c>
      <c r="C5041" t="s">
        <v>119</v>
      </c>
      <c r="D5041">
        <v>2009</v>
      </c>
      <c r="G5041" t="s">
        <v>42</v>
      </c>
      <c r="I5041" t="s">
        <v>171</v>
      </c>
      <c r="J5041" t="s">
        <v>235</v>
      </c>
      <c r="K5041">
        <v>0</v>
      </c>
      <c r="L5041" t="s">
        <v>180</v>
      </c>
    </row>
    <row r="5042" spans="1:12" x14ac:dyDescent="0.3">
      <c r="A5042" t="s">
        <v>68</v>
      </c>
      <c r="B5042" t="s">
        <v>191</v>
      </c>
      <c r="C5042" t="s">
        <v>119</v>
      </c>
      <c r="D5042">
        <v>2009</v>
      </c>
      <c r="G5042" t="s">
        <v>196</v>
      </c>
      <c r="I5042" t="s">
        <v>110</v>
      </c>
      <c r="J5042" t="s">
        <v>94</v>
      </c>
      <c r="K5042">
        <v>9.4899999999999984</v>
      </c>
      <c r="L5042" t="s">
        <v>180</v>
      </c>
    </row>
    <row r="5043" spans="1:12" x14ac:dyDescent="0.3">
      <c r="A5043" t="s">
        <v>68</v>
      </c>
      <c r="B5043" t="s">
        <v>191</v>
      </c>
      <c r="C5043" t="s">
        <v>119</v>
      </c>
      <c r="D5043">
        <v>2009</v>
      </c>
      <c r="G5043" t="s">
        <v>196</v>
      </c>
      <c r="I5043" t="s">
        <v>110</v>
      </c>
      <c r="J5043" t="s">
        <v>108</v>
      </c>
      <c r="K5043">
        <v>8.5299999999999994</v>
      </c>
      <c r="L5043" t="s">
        <v>180</v>
      </c>
    </row>
    <row r="5044" spans="1:12" x14ac:dyDescent="0.3">
      <c r="A5044" t="s">
        <v>68</v>
      </c>
      <c r="B5044" t="s">
        <v>191</v>
      </c>
      <c r="C5044" t="s">
        <v>119</v>
      </c>
      <c r="D5044">
        <v>2009</v>
      </c>
      <c r="G5044" t="s">
        <v>196</v>
      </c>
      <c r="I5044" t="s">
        <v>110</v>
      </c>
      <c r="J5044" t="s">
        <v>235</v>
      </c>
      <c r="K5044">
        <v>0.96</v>
      </c>
      <c r="L5044" t="s">
        <v>180</v>
      </c>
    </row>
    <row r="5045" spans="1:12" x14ac:dyDescent="0.3">
      <c r="A5045" t="s">
        <v>68</v>
      </c>
      <c r="B5045" t="s">
        <v>191</v>
      </c>
      <c r="C5045" t="s">
        <v>119</v>
      </c>
      <c r="D5045">
        <v>2009</v>
      </c>
      <c r="G5045" t="s">
        <v>33</v>
      </c>
      <c r="I5045" t="s">
        <v>110</v>
      </c>
      <c r="J5045" t="s">
        <v>94</v>
      </c>
      <c r="K5045">
        <v>6.39</v>
      </c>
      <c r="L5045" t="s">
        <v>180</v>
      </c>
    </row>
    <row r="5046" spans="1:12" x14ac:dyDescent="0.3">
      <c r="A5046" t="s">
        <v>68</v>
      </c>
      <c r="B5046" t="s">
        <v>191</v>
      </c>
      <c r="C5046" t="s">
        <v>119</v>
      </c>
      <c r="D5046">
        <v>2009</v>
      </c>
      <c r="G5046" t="s">
        <v>33</v>
      </c>
      <c r="I5046" t="s">
        <v>110</v>
      </c>
      <c r="J5046" t="s">
        <v>108</v>
      </c>
      <c r="K5046">
        <v>6.34</v>
      </c>
      <c r="L5046" t="s">
        <v>180</v>
      </c>
    </row>
    <row r="5047" spans="1:12" x14ac:dyDescent="0.3">
      <c r="A5047" t="s">
        <v>68</v>
      </c>
      <c r="B5047" t="s">
        <v>191</v>
      </c>
      <c r="C5047" t="s">
        <v>119</v>
      </c>
      <c r="D5047">
        <v>2009</v>
      </c>
      <c r="G5047" t="s">
        <v>33</v>
      </c>
      <c r="I5047" t="s">
        <v>110</v>
      </c>
      <c r="J5047" t="s">
        <v>235</v>
      </c>
      <c r="K5047">
        <v>0.05</v>
      </c>
      <c r="L5047" t="s">
        <v>180</v>
      </c>
    </row>
    <row r="5048" spans="1:12" x14ac:dyDescent="0.3">
      <c r="A5048" t="s">
        <v>68</v>
      </c>
      <c r="B5048" t="s">
        <v>191</v>
      </c>
      <c r="C5048" t="s">
        <v>119</v>
      </c>
      <c r="D5048">
        <v>2009</v>
      </c>
      <c r="G5048" t="s">
        <v>58</v>
      </c>
      <c r="I5048" t="s">
        <v>110</v>
      </c>
      <c r="J5048" t="s">
        <v>94</v>
      </c>
      <c r="K5048">
        <v>14.940000000000001</v>
      </c>
      <c r="L5048" t="s">
        <v>180</v>
      </c>
    </row>
    <row r="5049" spans="1:12" x14ac:dyDescent="0.3">
      <c r="A5049" t="s">
        <v>68</v>
      </c>
      <c r="B5049" t="s">
        <v>191</v>
      </c>
      <c r="C5049" t="s">
        <v>119</v>
      </c>
      <c r="D5049">
        <v>2009</v>
      </c>
      <c r="G5049" t="s">
        <v>58</v>
      </c>
      <c r="I5049" t="s">
        <v>110</v>
      </c>
      <c r="J5049" t="s">
        <v>108</v>
      </c>
      <c r="K5049">
        <v>14.72</v>
      </c>
      <c r="L5049" t="s">
        <v>180</v>
      </c>
    </row>
    <row r="5050" spans="1:12" x14ac:dyDescent="0.3">
      <c r="A5050" t="s">
        <v>68</v>
      </c>
      <c r="B5050" t="s">
        <v>191</v>
      </c>
      <c r="C5050" t="s">
        <v>119</v>
      </c>
      <c r="D5050">
        <v>2009</v>
      </c>
      <c r="G5050" t="s">
        <v>58</v>
      </c>
      <c r="I5050" t="s">
        <v>110</v>
      </c>
      <c r="J5050" t="s">
        <v>235</v>
      </c>
      <c r="K5050">
        <v>0.22</v>
      </c>
      <c r="L5050" t="s">
        <v>180</v>
      </c>
    </row>
    <row r="5051" spans="1:12" x14ac:dyDescent="0.3">
      <c r="A5051" t="s">
        <v>68</v>
      </c>
      <c r="B5051" t="s">
        <v>191</v>
      </c>
      <c r="C5051" t="s">
        <v>119</v>
      </c>
      <c r="D5051">
        <v>2009</v>
      </c>
      <c r="G5051" t="s">
        <v>199</v>
      </c>
      <c r="I5051" t="s">
        <v>110</v>
      </c>
      <c r="J5051" t="s">
        <v>94</v>
      </c>
      <c r="K5051">
        <v>11.219999999999999</v>
      </c>
      <c r="L5051" t="s">
        <v>180</v>
      </c>
    </row>
    <row r="5052" spans="1:12" x14ac:dyDescent="0.3">
      <c r="A5052" t="s">
        <v>68</v>
      </c>
      <c r="B5052" t="s">
        <v>191</v>
      </c>
      <c r="C5052" t="s">
        <v>119</v>
      </c>
      <c r="D5052">
        <v>2009</v>
      </c>
      <c r="G5052" t="s">
        <v>199</v>
      </c>
      <c r="I5052" t="s">
        <v>110</v>
      </c>
      <c r="J5052" t="s">
        <v>108</v>
      </c>
      <c r="K5052">
        <v>11.1</v>
      </c>
      <c r="L5052" t="s">
        <v>180</v>
      </c>
    </row>
    <row r="5053" spans="1:12" x14ac:dyDescent="0.3">
      <c r="A5053" t="s">
        <v>68</v>
      </c>
      <c r="B5053" t="s">
        <v>191</v>
      </c>
      <c r="C5053" t="s">
        <v>119</v>
      </c>
      <c r="D5053">
        <v>2009</v>
      </c>
      <c r="G5053" t="s">
        <v>199</v>
      </c>
      <c r="I5053" t="s">
        <v>110</v>
      </c>
      <c r="J5053" t="s">
        <v>235</v>
      </c>
      <c r="K5053">
        <v>0.12</v>
      </c>
      <c r="L5053" t="s">
        <v>180</v>
      </c>
    </row>
    <row r="5054" spans="1:12" x14ac:dyDescent="0.3">
      <c r="A5054" t="s">
        <v>68</v>
      </c>
      <c r="B5054" t="s">
        <v>191</v>
      </c>
      <c r="C5054" t="s">
        <v>119</v>
      </c>
      <c r="D5054">
        <v>2009</v>
      </c>
      <c r="G5054" t="s">
        <v>112</v>
      </c>
      <c r="I5054" t="s">
        <v>110</v>
      </c>
      <c r="J5054" t="s">
        <v>94</v>
      </c>
      <c r="K5054">
        <v>9.27</v>
      </c>
      <c r="L5054" t="s">
        <v>180</v>
      </c>
    </row>
    <row r="5055" spans="1:12" x14ac:dyDescent="0.3">
      <c r="A5055" t="s">
        <v>68</v>
      </c>
      <c r="B5055" t="s">
        <v>191</v>
      </c>
      <c r="C5055" t="s">
        <v>119</v>
      </c>
      <c r="D5055">
        <v>2009</v>
      </c>
      <c r="G5055" t="s">
        <v>112</v>
      </c>
      <c r="I5055" t="s">
        <v>110</v>
      </c>
      <c r="J5055" t="s">
        <v>108</v>
      </c>
      <c r="K5055">
        <v>7.93</v>
      </c>
      <c r="L5055" t="s">
        <v>180</v>
      </c>
    </row>
    <row r="5056" spans="1:12" x14ac:dyDescent="0.3">
      <c r="A5056" t="s">
        <v>68</v>
      </c>
      <c r="B5056" t="s">
        <v>191</v>
      </c>
      <c r="C5056" t="s">
        <v>119</v>
      </c>
      <c r="D5056">
        <v>2009</v>
      </c>
      <c r="G5056" t="s">
        <v>112</v>
      </c>
      <c r="I5056" t="s">
        <v>110</v>
      </c>
      <c r="J5056" t="s">
        <v>235</v>
      </c>
      <c r="K5056">
        <v>1.34</v>
      </c>
      <c r="L5056" t="s">
        <v>180</v>
      </c>
    </row>
    <row r="5057" spans="1:12" x14ac:dyDescent="0.3">
      <c r="A5057" t="s">
        <v>68</v>
      </c>
      <c r="B5057" t="s">
        <v>191</v>
      </c>
      <c r="C5057" t="s">
        <v>119</v>
      </c>
      <c r="D5057">
        <v>2009</v>
      </c>
      <c r="G5057" t="s">
        <v>35</v>
      </c>
      <c r="I5057" t="s">
        <v>110</v>
      </c>
      <c r="J5057" t="s">
        <v>94</v>
      </c>
      <c r="K5057">
        <v>11.34</v>
      </c>
      <c r="L5057" t="s">
        <v>180</v>
      </c>
    </row>
    <row r="5058" spans="1:12" x14ac:dyDescent="0.3">
      <c r="A5058" t="s">
        <v>68</v>
      </c>
      <c r="B5058" t="s">
        <v>191</v>
      </c>
      <c r="C5058" t="s">
        <v>119</v>
      </c>
      <c r="D5058">
        <v>2009</v>
      </c>
      <c r="G5058" t="s">
        <v>35</v>
      </c>
      <c r="I5058" t="s">
        <v>110</v>
      </c>
      <c r="J5058" t="s">
        <v>108</v>
      </c>
      <c r="K5058">
        <v>9.58</v>
      </c>
      <c r="L5058" t="s">
        <v>180</v>
      </c>
    </row>
    <row r="5059" spans="1:12" x14ac:dyDescent="0.3">
      <c r="A5059" t="s">
        <v>68</v>
      </c>
      <c r="B5059" t="s">
        <v>191</v>
      </c>
      <c r="C5059" t="s">
        <v>119</v>
      </c>
      <c r="D5059">
        <v>2009</v>
      </c>
      <c r="G5059" t="s">
        <v>35</v>
      </c>
      <c r="I5059" t="s">
        <v>110</v>
      </c>
      <c r="J5059" t="s">
        <v>235</v>
      </c>
      <c r="K5059">
        <v>1.76</v>
      </c>
      <c r="L5059" t="s">
        <v>180</v>
      </c>
    </row>
    <row r="5060" spans="1:12" x14ac:dyDescent="0.3">
      <c r="A5060" t="s">
        <v>68</v>
      </c>
      <c r="B5060" t="s">
        <v>191</v>
      </c>
      <c r="C5060" t="s">
        <v>119</v>
      </c>
      <c r="D5060">
        <v>2009</v>
      </c>
      <c r="G5060" t="s">
        <v>36</v>
      </c>
      <c r="I5060" t="s">
        <v>110</v>
      </c>
      <c r="J5060" t="s">
        <v>94</v>
      </c>
      <c r="K5060">
        <v>9.36</v>
      </c>
      <c r="L5060" t="s">
        <v>180</v>
      </c>
    </row>
    <row r="5061" spans="1:12" x14ac:dyDescent="0.3">
      <c r="A5061" t="s">
        <v>68</v>
      </c>
      <c r="B5061" t="s">
        <v>191</v>
      </c>
      <c r="C5061" t="s">
        <v>119</v>
      </c>
      <c r="D5061">
        <v>2009</v>
      </c>
      <c r="G5061" t="s">
        <v>36</v>
      </c>
      <c r="I5061" t="s">
        <v>110</v>
      </c>
      <c r="J5061" t="s">
        <v>108</v>
      </c>
      <c r="K5061">
        <v>8.5299999999999994</v>
      </c>
      <c r="L5061" t="s">
        <v>180</v>
      </c>
    </row>
    <row r="5062" spans="1:12" x14ac:dyDescent="0.3">
      <c r="A5062" t="s">
        <v>68</v>
      </c>
      <c r="B5062" t="s">
        <v>191</v>
      </c>
      <c r="C5062" t="s">
        <v>119</v>
      </c>
      <c r="D5062">
        <v>2009</v>
      </c>
      <c r="G5062" t="s">
        <v>36</v>
      </c>
      <c r="I5062" t="s">
        <v>110</v>
      </c>
      <c r="J5062" t="s">
        <v>235</v>
      </c>
      <c r="K5062">
        <v>0.83</v>
      </c>
      <c r="L5062" t="s">
        <v>180</v>
      </c>
    </row>
    <row r="5063" spans="1:12" x14ac:dyDescent="0.3">
      <c r="A5063" t="s">
        <v>68</v>
      </c>
      <c r="B5063" t="s">
        <v>191</v>
      </c>
      <c r="C5063" t="s">
        <v>119</v>
      </c>
      <c r="D5063">
        <v>2009</v>
      </c>
      <c r="G5063" t="s">
        <v>29</v>
      </c>
      <c r="I5063" t="s">
        <v>110</v>
      </c>
      <c r="J5063" t="s">
        <v>94</v>
      </c>
      <c r="K5063">
        <v>11.2</v>
      </c>
      <c r="L5063" t="s">
        <v>180</v>
      </c>
    </row>
    <row r="5064" spans="1:12" x14ac:dyDescent="0.3">
      <c r="A5064" t="s">
        <v>68</v>
      </c>
      <c r="B5064" t="s">
        <v>191</v>
      </c>
      <c r="C5064" t="s">
        <v>119</v>
      </c>
      <c r="D5064">
        <v>2009</v>
      </c>
      <c r="G5064" t="s">
        <v>29</v>
      </c>
      <c r="I5064" t="s">
        <v>110</v>
      </c>
      <c r="J5064" t="s">
        <v>108</v>
      </c>
      <c r="K5064">
        <v>10.66</v>
      </c>
      <c r="L5064" t="s">
        <v>180</v>
      </c>
    </row>
    <row r="5065" spans="1:12" x14ac:dyDescent="0.3">
      <c r="A5065" t="s">
        <v>68</v>
      </c>
      <c r="B5065" t="s">
        <v>191</v>
      </c>
      <c r="C5065" t="s">
        <v>119</v>
      </c>
      <c r="D5065">
        <v>2009</v>
      </c>
      <c r="G5065" t="s">
        <v>29</v>
      </c>
      <c r="I5065" t="s">
        <v>110</v>
      </c>
      <c r="J5065" t="s">
        <v>235</v>
      </c>
      <c r="K5065">
        <v>0.54</v>
      </c>
      <c r="L5065" t="s">
        <v>180</v>
      </c>
    </row>
    <row r="5066" spans="1:12" x14ac:dyDescent="0.3">
      <c r="A5066" t="s">
        <v>68</v>
      </c>
      <c r="B5066" t="s">
        <v>191</v>
      </c>
      <c r="C5066" t="s">
        <v>119</v>
      </c>
      <c r="D5066">
        <v>2009</v>
      </c>
      <c r="G5066" t="s">
        <v>59</v>
      </c>
      <c r="I5066" t="s">
        <v>110</v>
      </c>
      <c r="J5066" t="s">
        <v>94</v>
      </c>
      <c r="K5066">
        <v>6.45</v>
      </c>
      <c r="L5066" t="s">
        <v>180</v>
      </c>
    </row>
    <row r="5067" spans="1:12" x14ac:dyDescent="0.3">
      <c r="A5067" t="s">
        <v>68</v>
      </c>
      <c r="B5067" t="s">
        <v>191</v>
      </c>
      <c r="C5067" t="s">
        <v>119</v>
      </c>
      <c r="D5067">
        <v>2009</v>
      </c>
      <c r="G5067" t="s">
        <v>59</v>
      </c>
      <c r="I5067" t="s">
        <v>110</v>
      </c>
      <c r="J5067" t="s">
        <v>108</v>
      </c>
      <c r="K5067">
        <v>5.75</v>
      </c>
      <c r="L5067" t="s">
        <v>180</v>
      </c>
    </row>
    <row r="5068" spans="1:12" x14ac:dyDescent="0.3">
      <c r="A5068" t="s">
        <v>68</v>
      </c>
      <c r="B5068" t="s">
        <v>191</v>
      </c>
      <c r="C5068" t="s">
        <v>119</v>
      </c>
      <c r="D5068">
        <v>2009</v>
      </c>
      <c r="G5068" t="s">
        <v>59</v>
      </c>
      <c r="I5068" t="s">
        <v>110</v>
      </c>
      <c r="J5068" t="s">
        <v>235</v>
      </c>
      <c r="K5068">
        <v>0.7</v>
      </c>
      <c r="L5068" t="s">
        <v>180</v>
      </c>
    </row>
    <row r="5069" spans="1:12" x14ac:dyDescent="0.3">
      <c r="A5069" t="s">
        <v>68</v>
      </c>
      <c r="B5069" t="s">
        <v>191</v>
      </c>
      <c r="C5069" t="s">
        <v>119</v>
      </c>
      <c r="D5069">
        <v>2009</v>
      </c>
      <c r="G5069" t="s">
        <v>60</v>
      </c>
      <c r="I5069" t="s">
        <v>110</v>
      </c>
      <c r="J5069" t="s">
        <v>94</v>
      </c>
      <c r="K5069">
        <v>6.5600000000000005</v>
      </c>
      <c r="L5069" t="s">
        <v>180</v>
      </c>
    </row>
    <row r="5070" spans="1:12" x14ac:dyDescent="0.3">
      <c r="A5070" t="s">
        <v>68</v>
      </c>
      <c r="B5070" t="s">
        <v>191</v>
      </c>
      <c r="C5070" t="s">
        <v>119</v>
      </c>
      <c r="D5070">
        <v>2009</v>
      </c>
      <c r="G5070" t="s">
        <v>60</v>
      </c>
      <c r="I5070" t="s">
        <v>110</v>
      </c>
      <c r="J5070" t="s">
        <v>108</v>
      </c>
      <c r="K5070">
        <v>5.99</v>
      </c>
      <c r="L5070" t="s">
        <v>180</v>
      </c>
    </row>
    <row r="5071" spans="1:12" x14ac:dyDescent="0.3">
      <c r="A5071" t="s">
        <v>68</v>
      </c>
      <c r="B5071" t="s">
        <v>191</v>
      </c>
      <c r="C5071" t="s">
        <v>119</v>
      </c>
      <c r="D5071">
        <v>2009</v>
      </c>
      <c r="G5071" t="s">
        <v>60</v>
      </c>
      <c r="I5071" t="s">
        <v>110</v>
      </c>
      <c r="J5071" t="s">
        <v>235</v>
      </c>
      <c r="K5071">
        <v>0.56999999999999995</v>
      </c>
      <c r="L5071" t="s">
        <v>180</v>
      </c>
    </row>
    <row r="5072" spans="1:12" x14ac:dyDescent="0.3">
      <c r="A5072" t="s">
        <v>68</v>
      </c>
      <c r="B5072" t="s">
        <v>191</v>
      </c>
      <c r="C5072" t="s">
        <v>119</v>
      </c>
      <c r="D5072">
        <v>2009</v>
      </c>
      <c r="G5072" t="s">
        <v>197</v>
      </c>
      <c r="I5072" t="s">
        <v>110</v>
      </c>
      <c r="J5072" t="s">
        <v>94</v>
      </c>
      <c r="K5072">
        <v>12.97</v>
      </c>
      <c r="L5072" t="s">
        <v>180</v>
      </c>
    </row>
    <row r="5073" spans="1:12" x14ac:dyDescent="0.3">
      <c r="A5073" t="s">
        <v>68</v>
      </c>
      <c r="B5073" t="s">
        <v>191</v>
      </c>
      <c r="C5073" t="s">
        <v>119</v>
      </c>
      <c r="D5073">
        <v>2009</v>
      </c>
      <c r="G5073" t="s">
        <v>197</v>
      </c>
      <c r="I5073" t="s">
        <v>110</v>
      </c>
      <c r="J5073" t="s">
        <v>108</v>
      </c>
      <c r="K5073">
        <v>12.76</v>
      </c>
      <c r="L5073" t="s">
        <v>180</v>
      </c>
    </row>
    <row r="5074" spans="1:12" x14ac:dyDescent="0.3">
      <c r="A5074" t="s">
        <v>68</v>
      </c>
      <c r="B5074" t="s">
        <v>191</v>
      </c>
      <c r="C5074" t="s">
        <v>119</v>
      </c>
      <c r="D5074">
        <v>2009</v>
      </c>
      <c r="G5074" t="s">
        <v>197</v>
      </c>
      <c r="I5074" t="s">
        <v>110</v>
      </c>
      <c r="J5074" t="s">
        <v>235</v>
      </c>
      <c r="K5074">
        <v>0.21</v>
      </c>
      <c r="L5074" t="s">
        <v>180</v>
      </c>
    </row>
    <row r="5075" spans="1:12" x14ac:dyDescent="0.3">
      <c r="A5075" t="s">
        <v>68</v>
      </c>
      <c r="B5075" t="s">
        <v>191</v>
      </c>
      <c r="C5075" t="s">
        <v>119</v>
      </c>
      <c r="D5075">
        <v>2009</v>
      </c>
      <c r="G5075" t="s">
        <v>37</v>
      </c>
      <c r="I5075" t="s">
        <v>110</v>
      </c>
      <c r="J5075" t="s">
        <v>94</v>
      </c>
      <c r="K5075">
        <v>11.75</v>
      </c>
      <c r="L5075" t="s">
        <v>180</v>
      </c>
    </row>
    <row r="5076" spans="1:12" x14ac:dyDescent="0.3">
      <c r="A5076" t="s">
        <v>68</v>
      </c>
      <c r="B5076" t="s">
        <v>191</v>
      </c>
      <c r="C5076" t="s">
        <v>119</v>
      </c>
      <c r="D5076">
        <v>2009</v>
      </c>
      <c r="G5076" t="s">
        <v>37</v>
      </c>
      <c r="I5076" t="s">
        <v>110</v>
      </c>
      <c r="J5076" t="s">
        <v>108</v>
      </c>
      <c r="K5076">
        <v>11.7</v>
      </c>
      <c r="L5076" t="s">
        <v>180</v>
      </c>
    </row>
    <row r="5077" spans="1:12" x14ac:dyDescent="0.3">
      <c r="A5077" t="s">
        <v>68</v>
      </c>
      <c r="B5077" t="s">
        <v>191</v>
      </c>
      <c r="C5077" t="s">
        <v>119</v>
      </c>
      <c r="D5077">
        <v>2009</v>
      </c>
      <c r="G5077" t="s">
        <v>37</v>
      </c>
      <c r="I5077" t="s">
        <v>110</v>
      </c>
      <c r="J5077" t="s">
        <v>235</v>
      </c>
      <c r="K5077">
        <v>0.05</v>
      </c>
      <c r="L5077" t="s">
        <v>180</v>
      </c>
    </row>
    <row r="5078" spans="1:12" x14ac:dyDescent="0.3">
      <c r="A5078" t="s">
        <v>68</v>
      </c>
      <c r="B5078" t="s">
        <v>191</v>
      </c>
      <c r="C5078" t="s">
        <v>119</v>
      </c>
      <c r="D5078">
        <v>2009</v>
      </c>
      <c r="G5078" t="s">
        <v>61</v>
      </c>
      <c r="I5078" t="s">
        <v>110</v>
      </c>
      <c r="J5078" t="s">
        <v>94</v>
      </c>
      <c r="K5078">
        <v>14.58</v>
      </c>
      <c r="L5078" t="s">
        <v>180</v>
      </c>
    </row>
    <row r="5079" spans="1:12" x14ac:dyDescent="0.3">
      <c r="A5079" t="s">
        <v>68</v>
      </c>
      <c r="B5079" t="s">
        <v>191</v>
      </c>
      <c r="C5079" t="s">
        <v>119</v>
      </c>
      <c r="D5079">
        <v>2009</v>
      </c>
      <c r="G5079" t="s">
        <v>61</v>
      </c>
      <c r="I5079" t="s">
        <v>110</v>
      </c>
      <c r="J5079" t="s">
        <v>108</v>
      </c>
      <c r="K5079">
        <v>11.6</v>
      </c>
      <c r="L5079" t="s">
        <v>180</v>
      </c>
    </row>
    <row r="5080" spans="1:12" x14ac:dyDescent="0.3">
      <c r="A5080" t="s">
        <v>68</v>
      </c>
      <c r="B5080" t="s">
        <v>191</v>
      </c>
      <c r="C5080" t="s">
        <v>119</v>
      </c>
      <c r="D5080">
        <v>2009</v>
      </c>
      <c r="G5080" t="s">
        <v>61</v>
      </c>
      <c r="I5080" t="s">
        <v>110</v>
      </c>
      <c r="J5080" t="s">
        <v>235</v>
      </c>
      <c r="K5080">
        <v>2.98</v>
      </c>
      <c r="L5080" t="s">
        <v>180</v>
      </c>
    </row>
    <row r="5081" spans="1:12" x14ac:dyDescent="0.3">
      <c r="A5081" t="s">
        <v>68</v>
      </c>
      <c r="B5081" t="s">
        <v>191</v>
      </c>
      <c r="C5081" t="s">
        <v>119</v>
      </c>
      <c r="D5081">
        <v>2009</v>
      </c>
      <c r="G5081" t="s">
        <v>62</v>
      </c>
      <c r="I5081" t="s">
        <v>110</v>
      </c>
      <c r="J5081" t="s">
        <v>94</v>
      </c>
      <c r="K5081">
        <v>8.93</v>
      </c>
      <c r="L5081" t="s">
        <v>180</v>
      </c>
    </row>
    <row r="5082" spans="1:12" x14ac:dyDescent="0.3">
      <c r="A5082" t="s">
        <v>68</v>
      </c>
      <c r="B5082" t="s">
        <v>191</v>
      </c>
      <c r="C5082" t="s">
        <v>119</v>
      </c>
      <c r="D5082">
        <v>2009</v>
      </c>
      <c r="G5082" t="s">
        <v>62</v>
      </c>
      <c r="I5082" t="s">
        <v>110</v>
      </c>
      <c r="J5082" t="s">
        <v>108</v>
      </c>
      <c r="K5082">
        <v>8.93</v>
      </c>
      <c r="L5082" t="s">
        <v>180</v>
      </c>
    </row>
    <row r="5083" spans="1:12" x14ac:dyDescent="0.3">
      <c r="A5083" t="s">
        <v>68</v>
      </c>
      <c r="B5083" t="s">
        <v>191</v>
      </c>
      <c r="C5083" t="s">
        <v>119</v>
      </c>
      <c r="D5083">
        <v>2009</v>
      </c>
      <c r="G5083" t="s">
        <v>62</v>
      </c>
      <c r="I5083" t="s">
        <v>110</v>
      </c>
      <c r="J5083" t="s">
        <v>235</v>
      </c>
      <c r="K5083">
        <v>0</v>
      </c>
      <c r="L5083" t="s">
        <v>180</v>
      </c>
    </row>
    <row r="5084" spans="1:12" x14ac:dyDescent="0.3">
      <c r="A5084" t="s">
        <v>68</v>
      </c>
      <c r="B5084" t="s">
        <v>191</v>
      </c>
      <c r="C5084" t="s">
        <v>119</v>
      </c>
      <c r="D5084">
        <v>2009</v>
      </c>
      <c r="G5084" t="s">
        <v>63</v>
      </c>
      <c r="I5084" t="s">
        <v>110</v>
      </c>
      <c r="J5084" t="s">
        <v>94</v>
      </c>
      <c r="K5084">
        <v>7.9</v>
      </c>
      <c r="L5084" t="s">
        <v>180</v>
      </c>
    </row>
    <row r="5085" spans="1:12" x14ac:dyDescent="0.3">
      <c r="A5085" t="s">
        <v>68</v>
      </c>
      <c r="B5085" t="s">
        <v>191</v>
      </c>
      <c r="C5085" t="s">
        <v>119</v>
      </c>
      <c r="D5085">
        <v>2009</v>
      </c>
      <c r="G5085" t="s">
        <v>63</v>
      </c>
      <c r="I5085" t="s">
        <v>110</v>
      </c>
      <c r="J5085" t="s">
        <v>108</v>
      </c>
      <c r="K5085">
        <v>7.9</v>
      </c>
      <c r="L5085" t="s">
        <v>180</v>
      </c>
    </row>
    <row r="5086" spans="1:12" x14ac:dyDescent="0.3">
      <c r="A5086" t="s">
        <v>68</v>
      </c>
      <c r="B5086" t="s">
        <v>191</v>
      </c>
      <c r="C5086" t="s">
        <v>119</v>
      </c>
      <c r="D5086">
        <v>2009</v>
      </c>
      <c r="G5086" t="s">
        <v>63</v>
      </c>
      <c r="I5086" t="s">
        <v>110</v>
      </c>
      <c r="J5086" t="s">
        <v>235</v>
      </c>
      <c r="K5086">
        <v>0</v>
      </c>
      <c r="L5086" t="s">
        <v>180</v>
      </c>
    </row>
    <row r="5087" spans="1:12" x14ac:dyDescent="0.3">
      <c r="A5087" t="s">
        <v>68</v>
      </c>
      <c r="B5087" t="s">
        <v>191</v>
      </c>
      <c r="C5087" t="s">
        <v>119</v>
      </c>
      <c r="D5087">
        <v>2009</v>
      </c>
      <c r="G5087" t="s">
        <v>43</v>
      </c>
      <c r="I5087" t="s">
        <v>110</v>
      </c>
      <c r="J5087" t="s">
        <v>94</v>
      </c>
      <c r="K5087">
        <v>11.58</v>
      </c>
      <c r="L5087" t="s">
        <v>180</v>
      </c>
    </row>
    <row r="5088" spans="1:12" x14ac:dyDescent="0.3">
      <c r="A5088" t="s">
        <v>68</v>
      </c>
      <c r="B5088" t="s">
        <v>191</v>
      </c>
      <c r="C5088" t="s">
        <v>119</v>
      </c>
      <c r="D5088">
        <v>2009</v>
      </c>
      <c r="G5088" t="s">
        <v>43</v>
      </c>
      <c r="I5088" t="s">
        <v>110</v>
      </c>
      <c r="J5088" t="s">
        <v>108</v>
      </c>
      <c r="K5088">
        <v>11.18</v>
      </c>
      <c r="L5088" t="s">
        <v>180</v>
      </c>
    </row>
    <row r="5089" spans="1:12" x14ac:dyDescent="0.3">
      <c r="A5089" t="s">
        <v>68</v>
      </c>
      <c r="B5089" t="s">
        <v>191</v>
      </c>
      <c r="C5089" t="s">
        <v>119</v>
      </c>
      <c r="D5089">
        <v>2009</v>
      </c>
      <c r="G5089" t="s">
        <v>43</v>
      </c>
      <c r="I5089" t="s">
        <v>110</v>
      </c>
      <c r="J5089" t="s">
        <v>235</v>
      </c>
      <c r="K5089">
        <v>0.4</v>
      </c>
      <c r="L5089" t="s">
        <v>180</v>
      </c>
    </row>
    <row r="5090" spans="1:12" x14ac:dyDescent="0.3">
      <c r="A5090" t="s">
        <v>68</v>
      </c>
      <c r="B5090" t="s">
        <v>191</v>
      </c>
      <c r="C5090" t="s">
        <v>119</v>
      </c>
      <c r="D5090">
        <v>2009</v>
      </c>
      <c r="G5090" t="s">
        <v>64</v>
      </c>
      <c r="I5090" t="s">
        <v>110</v>
      </c>
      <c r="J5090" t="s">
        <v>94</v>
      </c>
      <c r="K5090">
        <v>12.91</v>
      </c>
      <c r="L5090" t="s">
        <v>180</v>
      </c>
    </row>
    <row r="5091" spans="1:12" x14ac:dyDescent="0.3">
      <c r="A5091" t="s">
        <v>68</v>
      </c>
      <c r="B5091" t="s">
        <v>191</v>
      </c>
      <c r="C5091" t="s">
        <v>119</v>
      </c>
      <c r="D5091">
        <v>2009</v>
      </c>
      <c r="G5091" t="s">
        <v>64</v>
      </c>
      <c r="I5091" t="s">
        <v>110</v>
      </c>
      <c r="J5091" t="s">
        <v>108</v>
      </c>
      <c r="K5091">
        <v>12.91</v>
      </c>
      <c r="L5091" t="s">
        <v>180</v>
      </c>
    </row>
    <row r="5092" spans="1:12" x14ac:dyDescent="0.3">
      <c r="A5092" t="s">
        <v>68</v>
      </c>
      <c r="B5092" t="s">
        <v>191</v>
      </c>
      <c r="C5092" t="s">
        <v>119</v>
      </c>
      <c r="D5092">
        <v>2009</v>
      </c>
      <c r="G5092" t="s">
        <v>64</v>
      </c>
      <c r="I5092" t="s">
        <v>110</v>
      </c>
      <c r="J5092" t="s">
        <v>235</v>
      </c>
      <c r="K5092">
        <v>0</v>
      </c>
      <c r="L5092" t="s">
        <v>180</v>
      </c>
    </row>
    <row r="5093" spans="1:12" x14ac:dyDescent="0.3">
      <c r="A5093" t="s">
        <v>68</v>
      </c>
      <c r="B5093" t="s">
        <v>191</v>
      </c>
      <c r="C5093" t="s">
        <v>119</v>
      </c>
      <c r="D5093">
        <v>2009</v>
      </c>
      <c r="G5093" t="s">
        <v>198</v>
      </c>
      <c r="I5093" t="s">
        <v>110</v>
      </c>
      <c r="J5093" t="s">
        <v>94</v>
      </c>
      <c r="K5093">
        <v>11.100000000000001</v>
      </c>
      <c r="L5093" t="s">
        <v>180</v>
      </c>
    </row>
    <row r="5094" spans="1:12" x14ac:dyDescent="0.3">
      <c r="A5094" t="s">
        <v>68</v>
      </c>
      <c r="B5094" t="s">
        <v>191</v>
      </c>
      <c r="C5094" t="s">
        <v>119</v>
      </c>
      <c r="D5094">
        <v>2009</v>
      </c>
      <c r="G5094" t="s">
        <v>198</v>
      </c>
      <c r="I5094" t="s">
        <v>110</v>
      </c>
      <c r="J5094" t="s">
        <v>108</v>
      </c>
      <c r="K5094">
        <v>9.3000000000000007</v>
      </c>
      <c r="L5094" t="s">
        <v>180</v>
      </c>
    </row>
    <row r="5095" spans="1:12" x14ac:dyDescent="0.3">
      <c r="A5095" t="s">
        <v>68</v>
      </c>
      <c r="B5095" t="s">
        <v>191</v>
      </c>
      <c r="C5095" t="s">
        <v>119</v>
      </c>
      <c r="D5095">
        <v>2009</v>
      </c>
      <c r="G5095" t="s">
        <v>198</v>
      </c>
      <c r="I5095" t="s">
        <v>110</v>
      </c>
      <c r="J5095" t="s">
        <v>235</v>
      </c>
      <c r="K5095">
        <v>1.8</v>
      </c>
      <c r="L5095" t="s">
        <v>180</v>
      </c>
    </row>
    <row r="5096" spans="1:12" x14ac:dyDescent="0.3">
      <c r="A5096" t="s">
        <v>68</v>
      </c>
      <c r="B5096" t="s">
        <v>191</v>
      </c>
      <c r="C5096" t="s">
        <v>119</v>
      </c>
      <c r="D5096">
        <v>2009</v>
      </c>
      <c r="G5096" t="s">
        <v>38</v>
      </c>
      <c r="I5096" t="s">
        <v>110</v>
      </c>
      <c r="J5096" t="s">
        <v>94</v>
      </c>
      <c r="K5096">
        <v>10.72</v>
      </c>
      <c r="L5096" t="s">
        <v>180</v>
      </c>
    </row>
    <row r="5097" spans="1:12" x14ac:dyDescent="0.3">
      <c r="A5097" t="s">
        <v>68</v>
      </c>
      <c r="B5097" t="s">
        <v>191</v>
      </c>
      <c r="C5097" t="s">
        <v>119</v>
      </c>
      <c r="D5097">
        <v>2009</v>
      </c>
      <c r="G5097" t="s">
        <v>38</v>
      </c>
      <c r="I5097" t="s">
        <v>110</v>
      </c>
      <c r="J5097" t="s">
        <v>108</v>
      </c>
      <c r="K5097">
        <v>9.0500000000000007</v>
      </c>
      <c r="L5097" t="s">
        <v>180</v>
      </c>
    </row>
    <row r="5098" spans="1:12" x14ac:dyDescent="0.3">
      <c r="A5098" t="s">
        <v>68</v>
      </c>
      <c r="B5098" t="s">
        <v>191</v>
      </c>
      <c r="C5098" t="s">
        <v>119</v>
      </c>
      <c r="D5098">
        <v>2009</v>
      </c>
      <c r="G5098" t="s">
        <v>38</v>
      </c>
      <c r="I5098" t="s">
        <v>110</v>
      </c>
      <c r="J5098" t="s">
        <v>235</v>
      </c>
      <c r="K5098">
        <v>1.67</v>
      </c>
      <c r="L5098" t="s">
        <v>180</v>
      </c>
    </row>
    <row r="5099" spans="1:12" x14ac:dyDescent="0.3">
      <c r="A5099" t="s">
        <v>68</v>
      </c>
      <c r="B5099" t="s">
        <v>191</v>
      </c>
      <c r="C5099" t="s">
        <v>119</v>
      </c>
      <c r="D5099">
        <v>2009</v>
      </c>
      <c r="G5099" t="s">
        <v>65</v>
      </c>
      <c r="I5099" t="s">
        <v>110</v>
      </c>
      <c r="J5099" t="s">
        <v>94</v>
      </c>
      <c r="K5099">
        <v>9.33</v>
      </c>
      <c r="L5099" t="s">
        <v>180</v>
      </c>
    </row>
    <row r="5100" spans="1:12" x14ac:dyDescent="0.3">
      <c r="A5100" t="s">
        <v>68</v>
      </c>
      <c r="B5100" t="s">
        <v>191</v>
      </c>
      <c r="C5100" t="s">
        <v>119</v>
      </c>
      <c r="D5100">
        <v>2009</v>
      </c>
      <c r="G5100" t="s">
        <v>65</v>
      </c>
      <c r="I5100" t="s">
        <v>110</v>
      </c>
      <c r="J5100" t="s">
        <v>108</v>
      </c>
      <c r="K5100">
        <v>8.86</v>
      </c>
      <c r="L5100" t="s">
        <v>180</v>
      </c>
    </row>
    <row r="5101" spans="1:12" x14ac:dyDescent="0.3">
      <c r="A5101" t="s">
        <v>68</v>
      </c>
      <c r="B5101" t="s">
        <v>191</v>
      </c>
      <c r="C5101" t="s">
        <v>119</v>
      </c>
      <c r="D5101">
        <v>2009</v>
      </c>
      <c r="G5101" t="s">
        <v>65</v>
      </c>
      <c r="I5101" t="s">
        <v>110</v>
      </c>
      <c r="J5101" t="s">
        <v>235</v>
      </c>
      <c r="K5101">
        <v>0.47</v>
      </c>
      <c r="L5101" t="s">
        <v>180</v>
      </c>
    </row>
    <row r="5102" spans="1:12" x14ac:dyDescent="0.3">
      <c r="A5102" t="s">
        <v>68</v>
      </c>
      <c r="B5102" t="s">
        <v>191</v>
      </c>
      <c r="C5102" t="s">
        <v>119</v>
      </c>
      <c r="D5102">
        <v>2009</v>
      </c>
      <c r="G5102" t="s">
        <v>39</v>
      </c>
      <c r="I5102" t="s">
        <v>110</v>
      </c>
      <c r="J5102" t="s">
        <v>94</v>
      </c>
      <c r="K5102">
        <v>9.44</v>
      </c>
      <c r="L5102" t="s">
        <v>180</v>
      </c>
    </row>
    <row r="5103" spans="1:12" x14ac:dyDescent="0.3">
      <c r="A5103" t="s">
        <v>68</v>
      </c>
      <c r="B5103" t="s">
        <v>191</v>
      </c>
      <c r="C5103" t="s">
        <v>119</v>
      </c>
      <c r="D5103">
        <v>2009</v>
      </c>
      <c r="G5103" t="s">
        <v>39</v>
      </c>
      <c r="I5103" t="s">
        <v>110</v>
      </c>
      <c r="J5103" t="s">
        <v>108</v>
      </c>
      <c r="K5103">
        <v>9.32</v>
      </c>
      <c r="L5103" t="s">
        <v>180</v>
      </c>
    </row>
    <row r="5104" spans="1:12" x14ac:dyDescent="0.3">
      <c r="A5104" t="s">
        <v>68</v>
      </c>
      <c r="B5104" t="s">
        <v>191</v>
      </c>
      <c r="C5104" t="s">
        <v>119</v>
      </c>
      <c r="D5104">
        <v>2009</v>
      </c>
      <c r="G5104" t="s">
        <v>39</v>
      </c>
      <c r="I5104" t="s">
        <v>110</v>
      </c>
      <c r="J5104" t="s">
        <v>235</v>
      </c>
      <c r="K5104">
        <v>0.12</v>
      </c>
      <c r="L5104" t="s">
        <v>180</v>
      </c>
    </row>
    <row r="5105" spans="1:12" x14ac:dyDescent="0.3">
      <c r="A5105" t="s">
        <v>68</v>
      </c>
      <c r="B5105" t="s">
        <v>191</v>
      </c>
      <c r="C5105" t="s">
        <v>119</v>
      </c>
      <c r="D5105">
        <v>2009</v>
      </c>
      <c r="G5105" t="s">
        <v>200</v>
      </c>
      <c r="I5105" t="s">
        <v>110</v>
      </c>
      <c r="J5105" t="s">
        <v>94</v>
      </c>
      <c r="K5105">
        <v>8.2799999999999994</v>
      </c>
      <c r="L5105" t="s">
        <v>180</v>
      </c>
    </row>
    <row r="5106" spans="1:12" x14ac:dyDescent="0.3">
      <c r="A5106" t="s">
        <v>68</v>
      </c>
      <c r="B5106" t="s">
        <v>191</v>
      </c>
      <c r="C5106" t="s">
        <v>119</v>
      </c>
      <c r="D5106">
        <v>2009</v>
      </c>
      <c r="G5106" t="s">
        <v>200</v>
      </c>
      <c r="I5106" t="s">
        <v>110</v>
      </c>
      <c r="J5106" t="s">
        <v>108</v>
      </c>
      <c r="K5106">
        <v>8.2799999999999994</v>
      </c>
      <c r="L5106" t="s">
        <v>180</v>
      </c>
    </row>
    <row r="5107" spans="1:12" x14ac:dyDescent="0.3">
      <c r="A5107" t="s">
        <v>68</v>
      </c>
      <c r="B5107" t="s">
        <v>191</v>
      </c>
      <c r="C5107" t="s">
        <v>119</v>
      </c>
      <c r="D5107">
        <v>2009</v>
      </c>
      <c r="G5107" t="s">
        <v>200</v>
      </c>
      <c r="I5107" t="s">
        <v>110</v>
      </c>
      <c r="J5107" t="s">
        <v>235</v>
      </c>
      <c r="K5107">
        <v>0</v>
      </c>
      <c r="L5107" t="s">
        <v>180</v>
      </c>
    </row>
    <row r="5108" spans="1:12" x14ac:dyDescent="0.3">
      <c r="A5108" t="s">
        <v>68</v>
      </c>
      <c r="B5108" t="s">
        <v>191</v>
      </c>
      <c r="C5108" t="s">
        <v>119</v>
      </c>
      <c r="D5108">
        <v>2009</v>
      </c>
      <c r="G5108" t="s">
        <v>66</v>
      </c>
      <c r="I5108" t="s">
        <v>110</v>
      </c>
      <c r="J5108" t="s">
        <v>94</v>
      </c>
      <c r="K5108">
        <v>14.030000000000001</v>
      </c>
      <c r="L5108" t="s">
        <v>180</v>
      </c>
    </row>
    <row r="5109" spans="1:12" x14ac:dyDescent="0.3">
      <c r="A5109" t="s">
        <v>68</v>
      </c>
      <c r="B5109" t="s">
        <v>191</v>
      </c>
      <c r="C5109" t="s">
        <v>119</v>
      </c>
      <c r="D5109">
        <v>2009</v>
      </c>
      <c r="G5109" t="s">
        <v>66</v>
      </c>
      <c r="I5109" t="s">
        <v>110</v>
      </c>
      <c r="J5109" t="s">
        <v>108</v>
      </c>
      <c r="K5109">
        <v>13.96</v>
      </c>
      <c r="L5109" t="s">
        <v>180</v>
      </c>
    </row>
    <row r="5110" spans="1:12" x14ac:dyDescent="0.3">
      <c r="A5110" t="s">
        <v>68</v>
      </c>
      <c r="B5110" t="s">
        <v>191</v>
      </c>
      <c r="C5110" t="s">
        <v>119</v>
      </c>
      <c r="D5110">
        <v>2009</v>
      </c>
      <c r="G5110" t="s">
        <v>66</v>
      </c>
      <c r="I5110" t="s">
        <v>110</v>
      </c>
      <c r="J5110" t="s">
        <v>235</v>
      </c>
      <c r="K5110">
        <v>7.0000000000000007E-2</v>
      </c>
      <c r="L5110" t="s">
        <v>180</v>
      </c>
    </row>
    <row r="5111" spans="1:12" x14ac:dyDescent="0.3">
      <c r="A5111" t="s">
        <v>68</v>
      </c>
      <c r="B5111" t="s">
        <v>191</v>
      </c>
      <c r="C5111" t="s">
        <v>119</v>
      </c>
      <c r="D5111">
        <v>2009</v>
      </c>
      <c r="G5111" t="s">
        <v>67</v>
      </c>
      <c r="I5111" t="s">
        <v>110</v>
      </c>
      <c r="J5111" t="s">
        <v>94</v>
      </c>
      <c r="K5111">
        <v>9.620000000000001</v>
      </c>
      <c r="L5111" t="s">
        <v>180</v>
      </c>
    </row>
    <row r="5112" spans="1:12" x14ac:dyDescent="0.3">
      <c r="A5112" t="s">
        <v>68</v>
      </c>
      <c r="B5112" t="s">
        <v>191</v>
      </c>
      <c r="C5112" t="s">
        <v>119</v>
      </c>
      <c r="D5112">
        <v>2009</v>
      </c>
      <c r="G5112" t="s">
        <v>67</v>
      </c>
      <c r="I5112" t="s">
        <v>110</v>
      </c>
      <c r="J5112" t="s">
        <v>108</v>
      </c>
      <c r="K5112">
        <v>9.2100000000000009</v>
      </c>
      <c r="L5112" t="s">
        <v>180</v>
      </c>
    </row>
    <row r="5113" spans="1:12" x14ac:dyDescent="0.3">
      <c r="A5113" t="s">
        <v>68</v>
      </c>
      <c r="B5113" t="s">
        <v>191</v>
      </c>
      <c r="C5113" t="s">
        <v>119</v>
      </c>
      <c r="D5113">
        <v>2009</v>
      </c>
      <c r="G5113" t="s">
        <v>67</v>
      </c>
      <c r="I5113" t="s">
        <v>110</v>
      </c>
      <c r="J5113" t="s">
        <v>235</v>
      </c>
      <c r="K5113">
        <v>0.41</v>
      </c>
      <c r="L5113" t="s">
        <v>180</v>
      </c>
    </row>
    <row r="5114" spans="1:12" x14ac:dyDescent="0.3">
      <c r="A5114" t="s">
        <v>68</v>
      </c>
      <c r="B5114" t="s">
        <v>191</v>
      </c>
      <c r="C5114" t="s">
        <v>119</v>
      </c>
      <c r="D5114">
        <v>2009</v>
      </c>
      <c r="G5114" t="s">
        <v>40</v>
      </c>
      <c r="I5114" t="s">
        <v>110</v>
      </c>
      <c r="J5114" t="s">
        <v>94</v>
      </c>
      <c r="K5114">
        <v>6.83</v>
      </c>
      <c r="L5114" t="s">
        <v>180</v>
      </c>
    </row>
    <row r="5115" spans="1:12" x14ac:dyDescent="0.3">
      <c r="A5115" t="s">
        <v>68</v>
      </c>
      <c r="B5115" t="s">
        <v>191</v>
      </c>
      <c r="C5115" t="s">
        <v>119</v>
      </c>
      <c r="D5115">
        <v>2009</v>
      </c>
      <c r="G5115" t="s">
        <v>40</v>
      </c>
      <c r="I5115" t="s">
        <v>110</v>
      </c>
      <c r="J5115" t="s">
        <v>108</v>
      </c>
      <c r="K5115">
        <v>6.56</v>
      </c>
      <c r="L5115" t="s">
        <v>180</v>
      </c>
    </row>
    <row r="5116" spans="1:12" x14ac:dyDescent="0.3">
      <c r="A5116" t="s">
        <v>68</v>
      </c>
      <c r="B5116" t="s">
        <v>191</v>
      </c>
      <c r="C5116" t="s">
        <v>119</v>
      </c>
      <c r="D5116">
        <v>2009</v>
      </c>
      <c r="G5116" t="s">
        <v>40</v>
      </c>
      <c r="I5116" t="s">
        <v>110</v>
      </c>
      <c r="J5116" t="s">
        <v>235</v>
      </c>
      <c r="K5116">
        <v>0.27</v>
      </c>
      <c r="L5116" t="s">
        <v>180</v>
      </c>
    </row>
    <row r="5117" spans="1:12" x14ac:dyDescent="0.3">
      <c r="A5117" t="s">
        <v>68</v>
      </c>
      <c r="B5117" t="s">
        <v>191</v>
      </c>
      <c r="C5117" t="s">
        <v>119</v>
      </c>
      <c r="D5117">
        <v>2009</v>
      </c>
      <c r="G5117" t="s">
        <v>41</v>
      </c>
      <c r="I5117" t="s">
        <v>110</v>
      </c>
      <c r="J5117" t="s">
        <v>94</v>
      </c>
      <c r="K5117">
        <v>6.89</v>
      </c>
      <c r="L5117" t="s">
        <v>180</v>
      </c>
    </row>
    <row r="5118" spans="1:12" x14ac:dyDescent="0.3">
      <c r="A5118" t="s">
        <v>68</v>
      </c>
      <c r="B5118" t="s">
        <v>191</v>
      </c>
      <c r="C5118" t="s">
        <v>119</v>
      </c>
      <c r="D5118">
        <v>2009</v>
      </c>
      <c r="G5118" t="s">
        <v>41</v>
      </c>
      <c r="I5118" t="s">
        <v>110</v>
      </c>
      <c r="J5118" t="s">
        <v>108</v>
      </c>
      <c r="K5118">
        <v>6.84</v>
      </c>
      <c r="L5118" t="s">
        <v>180</v>
      </c>
    </row>
    <row r="5119" spans="1:12" x14ac:dyDescent="0.3">
      <c r="A5119" t="s">
        <v>68</v>
      </c>
      <c r="B5119" t="s">
        <v>191</v>
      </c>
      <c r="C5119" t="s">
        <v>119</v>
      </c>
      <c r="D5119">
        <v>2009</v>
      </c>
      <c r="G5119" t="s">
        <v>41</v>
      </c>
      <c r="I5119" t="s">
        <v>110</v>
      </c>
      <c r="J5119" t="s">
        <v>235</v>
      </c>
      <c r="K5119">
        <v>0.05</v>
      </c>
      <c r="L5119" t="s">
        <v>180</v>
      </c>
    </row>
    <row r="5120" spans="1:12" x14ac:dyDescent="0.3">
      <c r="A5120" t="s">
        <v>68</v>
      </c>
      <c r="B5120" t="s">
        <v>191</v>
      </c>
      <c r="C5120" t="s">
        <v>119</v>
      </c>
      <c r="D5120">
        <v>2009</v>
      </c>
      <c r="G5120" t="s">
        <v>42</v>
      </c>
      <c r="I5120" t="s">
        <v>110</v>
      </c>
      <c r="J5120" t="s">
        <v>94</v>
      </c>
      <c r="K5120">
        <v>10.120000000000001</v>
      </c>
      <c r="L5120" t="s">
        <v>180</v>
      </c>
    </row>
    <row r="5121" spans="1:12" x14ac:dyDescent="0.3">
      <c r="A5121" t="s">
        <v>68</v>
      </c>
      <c r="B5121" t="s">
        <v>191</v>
      </c>
      <c r="C5121" t="s">
        <v>119</v>
      </c>
      <c r="D5121">
        <v>2009</v>
      </c>
      <c r="G5121" t="s">
        <v>42</v>
      </c>
      <c r="I5121" t="s">
        <v>110</v>
      </c>
      <c r="J5121" t="s">
        <v>108</v>
      </c>
      <c r="K5121">
        <v>9.73</v>
      </c>
      <c r="L5121" t="s">
        <v>180</v>
      </c>
    </row>
    <row r="5122" spans="1:12" x14ac:dyDescent="0.3">
      <c r="A5122" t="s">
        <v>68</v>
      </c>
      <c r="B5122" t="s">
        <v>191</v>
      </c>
      <c r="C5122" t="s">
        <v>119</v>
      </c>
      <c r="D5122">
        <v>2009</v>
      </c>
      <c r="G5122" t="s">
        <v>42</v>
      </c>
      <c r="I5122" t="s">
        <v>110</v>
      </c>
      <c r="J5122" t="s">
        <v>235</v>
      </c>
      <c r="K5122">
        <v>0.39</v>
      </c>
      <c r="L5122" t="s">
        <v>180</v>
      </c>
    </row>
    <row r="5123" spans="1:12" x14ac:dyDescent="0.3">
      <c r="A5123" t="s">
        <v>68</v>
      </c>
      <c r="B5123" t="s">
        <v>191</v>
      </c>
      <c r="C5123" t="s">
        <v>119</v>
      </c>
      <c r="D5123">
        <v>2010</v>
      </c>
      <c r="G5123" t="s">
        <v>196</v>
      </c>
      <c r="I5123" t="s">
        <v>171</v>
      </c>
      <c r="J5123" t="s">
        <v>94</v>
      </c>
      <c r="K5123">
        <v>20.32</v>
      </c>
      <c r="L5123" t="s">
        <v>180</v>
      </c>
    </row>
    <row r="5124" spans="1:12" x14ac:dyDescent="0.3">
      <c r="A5124" t="s">
        <v>68</v>
      </c>
      <c r="B5124" t="s">
        <v>191</v>
      </c>
      <c r="C5124" t="s">
        <v>119</v>
      </c>
      <c r="D5124">
        <v>2010</v>
      </c>
      <c r="G5124" t="s">
        <v>196</v>
      </c>
      <c r="I5124" t="s">
        <v>171</v>
      </c>
      <c r="J5124" t="s">
        <v>108</v>
      </c>
      <c r="K5124">
        <v>15.49</v>
      </c>
      <c r="L5124" t="s">
        <v>180</v>
      </c>
    </row>
    <row r="5125" spans="1:12" x14ac:dyDescent="0.3">
      <c r="A5125" t="s">
        <v>68</v>
      </c>
      <c r="B5125" t="s">
        <v>191</v>
      </c>
      <c r="C5125" t="s">
        <v>119</v>
      </c>
      <c r="D5125">
        <v>2010</v>
      </c>
      <c r="G5125" t="s">
        <v>196</v>
      </c>
      <c r="I5125" t="s">
        <v>171</v>
      </c>
      <c r="J5125" t="s">
        <v>32</v>
      </c>
      <c r="K5125">
        <v>3.58</v>
      </c>
      <c r="L5125" t="s">
        <v>180</v>
      </c>
    </row>
    <row r="5126" spans="1:12" x14ac:dyDescent="0.3">
      <c r="A5126" t="s">
        <v>68</v>
      </c>
      <c r="B5126" t="s">
        <v>191</v>
      </c>
      <c r="C5126" t="s">
        <v>119</v>
      </c>
      <c r="D5126">
        <v>2010</v>
      </c>
      <c r="G5126" t="s">
        <v>196</v>
      </c>
      <c r="I5126" t="s">
        <v>171</v>
      </c>
      <c r="J5126" t="s">
        <v>235</v>
      </c>
      <c r="K5126">
        <v>1.25</v>
      </c>
      <c r="L5126" t="s">
        <v>180</v>
      </c>
    </row>
    <row r="5127" spans="1:12" x14ac:dyDescent="0.3">
      <c r="A5127" t="s">
        <v>68</v>
      </c>
      <c r="B5127" t="s">
        <v>191</v>
      </c>
      <c r="C5127" t="s">
        <v>119</v>
      </c>
      <c r="D5127">
        <v>2010</v>
      </c>
      <c r="G5127" t="s">
        <v>33</v>
      </c>
      <c r="I5127" t="s">
        <v>171</v>
      </c>
      <c r="J5127" t="s">
        <v>94</v>
      </c>
      <c r="K5127">
        <v>8.129999999999999</v>
      </c>
      <c r="L5127" t="s">
        <v>180</v>
      </c>
    </row>
    <row r="5128" spans="1:12" x14ac:dyDescent="0.3">
      <c r="A5128" t="s">
        <v>68</v>
      </c>
      <c r="B5128" t="s">
        <v>191</v>
      </c>
      <c r="C5128" t="s">
        <v>119</v>
      </c>
      <c r="D5128">
        <v>2010</v>
      </c>
      <c r="G5128" t="s">
        <v>33</v>
      </c>
      <c r="I5128" t="s">
        <v>171</v>
      </c>
      <c r="J5128" t="s">
        <v>108</v>
      </c>
      <c r="K5128">
        <v>6.75</v>
      </c>
      <c r="L5128" t="s">
        <v>180</v>
      </c>
    </row>
    <row r="5129" spans="1:12" x14ac:dyDescent="0.3">
      <c r="A5129" t="s">
        <v>68</v>
      </c>
      <c r="B5129" t="s">
        <v>191</v>
      </c>
      <c r="C5129" t="s">
        <v>119</v>
      </c>
      <c r="D5129">
        <v>2010</v>
      </c>
      <c r="G5129" t="s">
        <v>33</v>
      </c>
      <c r="I5129" t="s">
        <v>171</v>
      </c>
      <c r="J5129" t="s">
        <v>32</v>
      </c>
      <c r="K5129">
        <v>1.38</v>
      </c>
      <c r="L5129" t="s">
        <v>180</v>
      </c>
    </row>
    <row r="5130" spans="1:12" x14ac:dyDescent="0.3">
      <c r="A5130" t="s">
        <v>68</v>
      </c>
      <c r="B5130" t="s">
        <v>191</v>
      </c>
      <c r="C5130" t="s">
        <v>119</v>
      </c>
      <c r="D5130">
        <v>2010</v>
      </c>
      <c r="G5130" t="s">
        <v>33</v>
      </c>
      <c r="I5130" t="s">
        <v>171</v>
      </c>
      <c r="J5130" t="s">
        <v>235</v>
      </c>
      <c r="K5130">
        <v>0</v>
      </c>
      <c r="L5130" t="s">
        <v>180</v>
      </c>
    </row>
    <row r="5131" spans="1:12" x14ac:dyDescent="0.3">
      <c r="A5131" t="s">
        <v>68</v>
      </c>
      <c r="B5131" t="s">
        <v>191</v>
      </c>
      <c r="C5131" t="s">
        <v>119</v>
      </c>
      <c r="D5131">
        <v>2010</v>
      </c>
      <c r="G5131" t="s">
        <v>58</v>
      </c>
      <c r="I5131" t="s">
        <v>171</v>
      </c>
      <c r="J5131" t="s">
        <v>94</v>
      </c>
      <c r="K5131">
        <v>18.579999999999998</v>
      </c>
      <c r="L5131" t="s">
        <v>180</v>
      </c>
    </row>
    <row r="5132" spans="1:12" x14ac:dyDescent="0.3">
      <c r="A5132" t="s">
        <v>68</v>
      </c>
      <c r="B5132" t="s">
        <v>191</v>
      </c>
      <c r="C5132" t="s">
        <v>119</v>
      </c>
      <c r="D5132">
        <v>2010</v>
      </c>
      <c r="G5132" t="s">
        <v>58</v>
      </c>
      <c r="I5132" t="s">
        <v>171</v>
      </c>
      <c r="J5132" t="s">
        <v>108</v>
      </c>
      <c r="K5132">
        <v>15.97</v>
      </c>
      <c r="L5132" t="s">
        <v>180</v>
      </c>
    </row>
    <row r="5133" spans="1:12" x14ac:dyDescent="0.3">
      <c r="A5133" t="s">
        <v>68</v>
      </c>
      <c r="B5133" t="s">
        <v>191</v>
      </c>
      <c r="C5133" t="s">
        <v>119</v>
      </c>
      <c r="D5133">
        <v>2010</v>
      </c>
      <c r="G5133" t="s">
        <v>58</v>
      </c>
      <c r="I5133" t="s">
        <v>171</v>
      </c>
      <c r="J5133" t="s">
        <v>32</v>
      </c>
      <c r="K5133">
        <v>2.39</v>
      </c>
      <c r="L5133" t="s">
        <v>180</v>
      </c>
    </row>
    <row r="5134" spans="1:12" x14ac:dyDescent="0.3">
      <c r="A5134" t="s">
        <v>68</v>
      </c>
      <c r="B5134" t="s">
        <v>191</v>
      </c>
      <c r="C5134" t="s">
        <v>119</v>
      </c>
      <c r="D5134">
        <v>2010</v>
      </c>
      <c r="G5134" t="s">
        <v>58</v>
      </c>
      <c r="I5134" t="s">
        <v>171</v>
      </c>
      <c r="J5134" t="s">
        <v>235</v>
      </c>
      <c r="K5134">
        <v>0.22</v>
      </c>
      <c r="L5134" t="s">
        <v>180</v>
      </c>
    </row>
    <row r="5135" spans="1:12" x14ac:dyDescent="0.3">
      <c r="A5135" t="s">
        <v>68</v>
      </c>
      <c r="B5135" t="s">
        <v>191</v>
      </c>
      <c r="C5135" t="s">
        <v>119</v>
      </c>
      <c r="D5135">
        <v>2010</v>
      </c>
      <c r="G5135" t="s">
        <v>199</v>
      </c>
      <c r="I5135" t="s">
        <v>171</v>
      </c>
      <c r="J5135" t="s">
        <v>94</v>
      </c>
      <c r="K5135">
        <v>13.45</v>
      </c>
      <c r="L5135" t="s">
        <v>180</v>
      </c>
    </row>
    <row r="5136" spans="1:12" x14ac:dyDescent="0.3">
      <c r="A5136" t="s">
        <v>68</v>
      </c>
      <c r="B5136" t="s">
        <v>191</v>
      </c>
      <c r="C5136" t="s">
        <v>119</v>
      </c>
      <c r="D5136">
        <v>2010</v>
      </c>
      <c r="G5136" t="s">
        <v>199</v>
      </c>
      <c r="I5136" t="s">
        <v>171</v>
      </c>
      <c r="J5136" t="s">
        <v>108</v>
      </c>
      <c r="K5136">
        <v>11.08</v>
      </c>
      <c r="L5136" t="s">
        <v>180</v>
      </c>
    </row>
    <row r="5137" spans="1:12" x14ac:dyDescent="0.3">
      <c r="A5137" t="s">
        <v>68</v>
      </c>
      <c r="B5137" t="s">
        <v>191</v>
      </c>
      <c r="C5137" t="s">
        <v>119</v>
      </c>
      <c r="D5137">
        <v>2010</v>
      </c>
      <c r="G5137" t="s">
        <v>199</v>
      </c>
      <c r="I5137" t="s">
        <v>171</v>
      </c>
      <c r="J5137" t="s">
        <v>32</v>
      </c>
      <c r="K5137">
        <v>2.2599999999999998</v>
      </c>
      <c r="L5137" t="s">
        <v>180</v>
      </c>
    </row>
    <row r="5138" spans="1:12" x14ac:dyDescent="0.3">
      <c r="A5138" t="s">
        <v>68</v>
      </c>
      <c r="B5138" t="s">
        <v>191</v>
      </c>
      <c r="C5138" t="s">
        <v>119</v>
      </c>
      <c r="D5138">
        <v>2010</v>
      </c>
      <c r="G5138" t="s">
        <v>199</v>
      </c>
      <c r="I5138" t="s">
        <v>171</v>
      </c>
      <c r="J5138" t="s">
        <v>235</v>
      </c>
      <c r="K5138">
        <v>0.11</v>
      </c>
      <c r="L5138" t="s">
        <v>180</v>
      </c>
    </row>
    <row r="5139" spans="1:12" x14ac:dyDescent="0.3">
      <c r="A5139" t="s">
        <v>68</v>
      </c>
      <c r="B5139" t="s">
        <v>191</v>
      </c>
      <c r="C5139" t="s">
        <v>119</v>
      </c>
      <c r="D5139">
        <v>2010</v>
      </c>
      <c r="G5139" t="s">
        <v>112</v>
      </c>
      <c r="I5139" t="s">
        <v>171</v>
      </c>
      <c r="J5139" t="s">
        <v>94</v>
      </c>
      <c r="K5139">
        <v>26.7</v>
      </c>
      <c r="L5139" t="s">
        <v>180</v>
      </c>
    </row>
    <row r="5140" spans="1:12" x14ac:dyDescent="0.3">
      <c r="A5140" t="s">
        <v>68</v>
      </c>
      <c r="B5140" t="s">
        <v>191</v>
      </c>
      <c r="C5140" t="s">
        <v>119</v>
      </c>
      <c r="D5140">
        <v>2010</v>
      </c>
      <c r="G5140" t="s">
        <v>112</v>
      </c>
      <c r="I5140" t="s">
        <v>171</v>
      </c>
      <c r="J5140" t="s">
        <v>108</v>
      </c>
      <c r="K5140">
        <v>11.68</v>
      </c>
      <c r="L5140" t="s">
        <v>180</v>
      </c>
    </row>
    <row r="5141" spans="1:12" x14ac:dyDescent="0.3">
      <c r="A5141" t="s">
        <v>68</v>
      </c>
      <c r="B5141" t="s">
        <v>191</v>
      </c>
      <c r="C5141" t="s">
        <v>119</v>
      </c>
      <c r="D5141">
        <v>2010</v>
      </c>
      <c r="G5141" t="s">
        <v>112</v>
      </c>
      <c r="I5141" t="s">
        <v>171</v>
      </c>
      <c r="J5141" t="s">
        <v>32</v>
      </c>
      <c r="K5141">
        <v>5.34</v>
      </c>
      <c r="L5141" t="s">
        <v>180</v>
      </c>
    </row>
    <row r="5142" spans="1:12" x14ac:dyDescent="0.3">
      <c r="A5142" t="s">
        <v>68</v>
      </c>
      <c r="B5142" t="s">
        <v>191</v>
      </c>
      <c r="C5142" t="s">
        <v>119</v>
      </c>
      <c r="D5142">
        <v>2010</v>
      </c>
      <c r="G5142" t="s">
        <v>112</v>
      </c>
      <c r="I5142" t="s">
        <v>171</v>
      </c>
      <c r="J5142" t="s">
        <v>235</v>
      </c>
      <c r="K5142">
        <v>9.68</v>
      </c>
      <c r="L5142" t="s">
        <v>180</v>
      </c>
    </row>
    <row r="5143" spans="1:12" x14ac:dyDescent="0.3">
      <c r="A5143" t="s">
        <v>68</v>
      </c>
      <c r="B5143" t="s">
        <v>191</v>
      </c>
      <c r="C5143" t="s">
        <v>119</v>
      </c>
      <c r="D5143">
        <v>2010</v>
      </c>
      <c r="G5143" t="s">
        <v>35</v>
      </c>
      <c r="I5143" t="s">
        <v>171</v>
      </c>
      <c r="J5143" t="s">
        <v>94</v>
      </c>
      <c r="K5143">
        <v>23.75</v>
      </c>
      <c r="L5143" t="s">
        <v>180</v>
      </c>
    </row>
    <row r="5144" spans="1:12" x14ac:dyDescent="0.3">
      <c r="A5144" t="s">
        <v>68</v>
      </c>
      <c r="B5144" t="s">
        <v>191</v>
      </c>
      <c r="C5144" t="s">
        <v>119</v>
      </c>
      <c r="D5144">
        <v>2010</v>
      </c>
      <c r="G5144" t="s">
        <v>35</v>
      </c>
      <c r="I5144" t="s">
        <v>171</v>
      </c>
      <c r="J5144" t="s">
        <v>108</v>
      </c>
      <c r="K5144">
        <v>13.81</v>
      </c>
      <c r="L5144" t="s">
        <v>180</v>
      </c>
    </row>
    <row r="5145" spans="1:12" x14ac:dyDescent="0.3">
      <c r="A5145" t="s">
        <v>68</v>
      </c>
      <c r="B5145" t="s">
        <v>191</v>
      </c>
      <c r="C5145" t="s">
        <v>119</v>
      </c>
      <c r="D5145">
        <v>2010</v>
      </c>
      <c r="G5145" t="s">
        <v>35</v>
      </c>
      <c r="I5145" t="s">
        <v>171</v>
      </c>
      <c r="J5145" t="s">
        <v>32</v>
      </c>
      <c r="K5145">
        <v>3.79</v>
      </c>
      <c r="L5145" t="s">
        <v>180</v>
      </c>
    </row>
    <row r="5146" spans="1:12" x14ac:dyDescent="0.3">
      <c r="A5146" t="s">
        <v>68</v>
      </c>
      <c r="B5146" t="s">
        <v>191</v>
      </c>
      <c r="C5146" t="s">
        <v>119</v>
      </c>
      <c r="D5146">
        <v>2010</v>
      </c>
      <c r="G5146" t="s">
        <v>35</v>
      </c>
      <c r="I5146" t="s">
        <v>171</v>
      </c>
      <c r="J5146" t="s">
        <v>235</v>
      </c>
      <c r="K5146">
        <v>6.15</v>
      </c>
      <c r="L5146" t="s">
        <v>180</v>
      </c>
    </row>
    <row r="5147" spans="1:12" x14ac:dyDescent="0.3">
      <c r="A5147" t="s">
        <v>68</v>
      </c>
      <c r="B5147" t="s">
        <v>191</v>
      </c>
      <c r="C5147" t="s">
        <v>119</v>
      </c>
      <c r="D5147">
        <v>2010</v>
      </c>
      <c r="G5147" t="s">
        <v>36</v>
      </c>
      <c r="I5147" t="s">
        <v>171</v>
      </c>
      <c r="J5147" t="s">
        <v>94</v>
      </c>
      <c r="K5147">
        <v>11.809999999999999</v>
      </c>
      <c r="L5147" t="s">
        <v>180</v>
      </c>
    </row>
    <row r="5148" spans="1:12" x14ac:dyDescent="0.3">
      <c r="A5148" t="s">
        <v>68</v>
      </c>
      <c r="B5148" t="s">
        <v>191</v>
      </c>
      <c r="C5148" t="s">
        <v>119</v>
      </c>
      <c r="D5148">
        <v>2010</v>
      </c>
      <c r="G5148" t="s">
        <v>36</v>
      </c>
      <c r="I5148" t="s">
        <v>171</v>
      </c>
      <c r="J5148" t="s">
        <v>108</v>
      </c>
      <c r="K5148">
        <v>9.75</v>
      </c>
      <c r="L5148" t="s">
        <v>180</v>
      </c>
    </row>
    <row r="5149" spans="1:12" x14ac:dyDescent="0.3">
      <c r="A5149" t="s">
        <v>68</v>
      </c>
      <c r="B5149" t="s">
        <v>191</v>
      </c>
      <c r="C5149" t="s">
        <v>119</v>
      </c>
      <c r="D5149">
        <v>2010</v>
      </c>
      <c r="G5149" t="s">
        <v>36</v>
      </c>
      <c r="I5149" t="s">
        <v>171</v>
      </c>
      <c r="J5149" t="s">
        <v>32</v>
      </c>
      <c r="K5149">
        <v>1.02</v>
      </c>
      <c r="L5149" t="s">
        <v>180</v>
      </c>
    </row>
    <row r="5150" spans="1:12" x14ac:dyDescent="0.3">
      <c r="A5150" t="s">
        <v>68</v>
      </c>
      <c r="B5150" t="s">
        <v>191</v>
      </c>
      <c r="C5150" t="s">
        <v>119</v>
      </c>
      <c r="D5150">
        <v>2010</v>
      </c>
      <c r="G5150" t="s">
        <v>36</v>
      </c>
      <c r="I5150" t="s">
        <v>171</v>
      </c>
      <c r="J5150" t="s">
        <v>235</v>
      </c>
      <c r="K5150">
        <v>1.04</v>
      </c>
      <c r="L5150" t="s">
        <v>180</v>
      </c>
    </row>
    <row r="5151" spans="1:12" x14ac:dyDescent="0.3">
      <c r="A5151" t="s">
        <v>68</v>
      </c>
      <c r="B5151" t="s">
        <v>191</v>
      </c>
      <c r="C5151" t="s">
        <v>119</v>
      </c>
      <c r="D5151">
        <v>2010</v>
      </c>
      <c r="G5151" t="s">
        <v>29</v>
      </c>
      <c r="I5151" t="s">
        <v>171</v>
      </c>
      <c r="J5151" t="s">
        <v>94</v>
      </c>
      <c r="K5151">
        <v>17.28</v>
      </c>
      <c r="L5151" t="s">
        <v>180</v>
      </c>
    </row>
    <row r="5152" spans="1:12" x14ac:dyDescent="0.3">
      <c r="A5152" t="s">
        <v>68</v>
      </c>
      <c r="B5152" t="s">
        <v>191</v>
      </c>
      <c r="C5152" t="s">
        <v>119</v>
      </c>
      <c r="D5152">
        <v>2010</v>
      </c>
      <c r="G5152" t="s">
        <v>29</v>
      </c>
      <c r="I5152" t="s">
        <v>171</v>
      </c>
      <c r="J5152" t="s">
        <v>108</v>
      </c>
      <c r="K5152">
        <v>14.17</v>
      </c>
      <c r="L5152" t="s">
        <v>180</v>
      </c>
    </row>
    <row r="5153" spans="1:12" x14ac:dyDescent="0.3">
      <c r="A5153" t="s">
        <v>68</v>
      </c>
      <c r="B5153" t="s">
        <v>191</v>
      </c>
      <c r="C5153" t="s">
        <v>119</v>
      </c>
      <c r="D5153">
        <v>2010</v>
      </c>
      <c r="G5153" t="s">
        <v>29</v>
      </c>
      <c r="I5153" t="s">
        <v>171</v>
      </c>
      <c r="J5153" t="s">
        <v>32</v>
      </c>
      <c r="K5153">
        <v>2.38</v>
      </c>
      <c r="L5153" t="s">
        <v>180</v>
      </c>
    </row>
    <row r="5154" spans="1:12" x14ac:dyDescent="0.3">
      <c r="A5154" t="s">
        <v>68</v>
      </c>
      <c r="B5154" t="s">
        <v>191</v>
      </c>
      <c r="C5154" t="s">
        <v>119</v>
      </c>
      <c r="D5154">
        <v>2010</v>
      </c>
      <c r="G5154" t="s">
        <v>29</v>
      </c>
      <c r="I5154" t="s">
        <v>171</v>
      </c>
      <c r="J5154" t="s">
        <v>235</v>
      </c>
      <c r="K5154">
        <v>0.73</v>
      </c>
      <c r="L5154" t="s">
        <v>180</v>
      </c>
    </row>
    <row r="5155" spans="1:12" x14ac:dyDescent="0.3">
      <c r="A5155" t="s">
        <v>68</v>
      </c>
      <c r="B5155" t="s">
        <v>191</v>
      </c>
      <c r="C5155" t="s">
        <v>119</v>
      </c>
      <c r="D5155">
        <v>2010</v>
      </c>
      <c r="G5155" t="s">
        <v>59</v>
      </c>
      <c r="I5155" t="s">
        <v>171</v>
      </c>
      <c r="J5155" t="s">
        <v>94</v>
      </c>
      <c r="K5155">
        <v>9.7000000000000011</v>
      </c>
      <c r="L5155" t="s">
        <v>180</v>
      </c>
    </row>
    <row r="5156" spans="1:12" x14ac:dyDescent="0.3">
      <c r="A5156" t="s">
        <v>68</v>
      </c>
      <c r="B5156" t="s">
        <v>191</v>
      </c>
      <c r="C5156" t="s">
        <v>119</v>
      </c>
      <c r="D5156">
        <v>2010</v>
      </c>
      <c r="G5156" t="s">
        <v>59</v>
      </c>
      <c r="I5156" t="s">
        <v>171</v>
      </c>
      <c r="J5156" t="s">
        <v>108</v>
      </c>
      <c r="K5156">
        <v>6.95</v>
      </c>
      <c r="L5156" t="s">
        <v>180</v>
      </c>
    </row>
    <row r="5157" spans="1:12" x14ac:dyDescent="0.3">
      <c r="A5157" t="s">
        <v>68</v>
      </c>
      <c r="B5157" t="s">
        <v>191</v>
      </c>
      <c r="C5157" t="s">
        <v>119</v>
      </c>
      <c r="D5157">
        <v>2010</v>
      </c>
      <c r="G5157" t="s">
        <v>59</v>
      </c>
      <c r="I5157" t="s">
        <v>171</v>
      </c>
      <c r="J5157" t="s">
        <v>32</v>
      </c>
      <c r="K5157">
        <v>1.6</v>
      </c>
      <c r="L5157" t="s">
        <v>180</v>
      </c>
    </row>
    <row r="5158" spans="1:12" x14ac:dyDescent="0.3">
      <c r="A5158" t="s">
        <v>68</v>
      </c>
      <c r="B5158" t="s">
        <v>191</v>
      </c>
      <c r="C5158" t="s">
        <v>119</v>
      </c>
      <c r="D5158">
        <v>2010</v>
      </c>
      <c r="G5158" t="s">
        <v>59</v>
      </c>
      <c r="I5158" t="s">
        <v>171</v>
      </c>
      <c r="J5158" t="s">
        <v>235</v>
      </c>
      <c r="K5158">
        <v>1.1499999999999999</v>
      </c>
      <c r="L5158" t="s">
        <v>180</v>
      </c>
    </row>
    <row r="5159" spans="1:12" x14ac:dyDescent="0.3">
      <c r="A5159" t="s">
        <v>68</v>
      </c>
      <c r="B5159" t="s">
        <v>191</v>
      </c>
      <c r="C5159" t="s">
        <v>119</v>
      </c>
      <c r="D5159">
        <v>2010</v>
      </c>
      <c r="G5159" t="s">
        <v>60</v>
      </c>
      <c r="I5159" t="s">
        <v>171</v>
      </c>
      <c r="J5159" t="s">
        <v>94</v>
      </c>
      <c r="K5159">
        <v>12.560000000000002</v>
      </c>
      <c r="L5159" t="s">
        <v>180</v>
      </c>
    </row>
    <row r="5160" spans="1:12" x14ac:dyDescent="0.3">
      <c r="A5160" t="s">
        <v>68</v>
      </c>
      <c r="B5160" t="s">
        <v>191</v>
      </c>
      <c r="C5160" t="s">
        <v>119</v>
      </c>
      <c r="D5160">
        <v>2010</v>
      </c>
      <c r="G5160" t="s">
        <v>60</v>
      </c>
      <c r="I5160" t="s">
        <v>171</v>
      </c>
      <c r="J5160" t="s">
        <v>108</v>
      </c>
      <c r="K5160">
        <v>9.2200000000000006</v>
      </c>
      <c r="L5160" t="s">
        <v>180</v>
      </c>
    </row>
    <row r="5161" spans="1:12" x14ac:dyDescent="0.3">
      <c r="A5161" t="s">
        <v>68</v>
      </c>
      <c r="B5161" t="s">
        <v>191</v>
      </c>
      <c r="C5161" t="s">
        <v>119</v>
      </c>
      <c r="D5161">
        <v>2010</v>
      </c>
      <c r="G5161" t="s">
        <v>60</v>
      </c>
      <c r="I5161" t="s">
        <v>171</v>
      </c>
      <c r="J5161" t="s">
        <v>32</v>
      </c>
      <c r="K5161">
        <v>1.8</v>
      </c>
      <c r="L5161" t="s">
        <v>180</v>
      </c>
    </row>
    <row r="5162" spans="1:12" x14ac:dyDescent="0.3">
      <c r="A5162" t="s">
        <v>68</v>
      </c>
      <c r="B5162" t="s">
        <v>191</v>
      </c>
      <c r="C5162" t="s">
        <v>119</v>
      </c>
      <c r="D5162">
        <v>2010</v>
      </c>
      <c r="G5162" t="s">
        <v>60</v>
      </c>
      <c r="I5162" t="s">
        <v>171</v>
      </c>
      <c r="J5162" t="s">
        <v>235</v>
      </c>
      <c r="K5162">
        <v>1.54</v>
      </c>
      <c r="L5162" t="s">
        <v>180</v>
      </c>
    </row>
    <row r="5163" spans="1:12" x14ac:dyDescent="0.3">
      <c r="A5163" t="s">
        <v>68</v>
      </c>
      <c r="B5163" t="s">
        <v>191</v>
      </c>
      <c r="C5163" t="s">
        <v>119</v>
      </c>
      <c r="D5163">
        <v>2010</v>
      </c>
      <c r="G5163" t="s">
        <v>197</v>
      </c>
      <c r="I5163" t="s">
        <v>171</v>
      </c>
      <c r="J5163" t="s">
        <v>94</v>
      </c>
      <c r="K5163">
        <v>15.959999999999999</v>
      </c>
      <c r="L5163" t="s">
        <v>180</v>
      </c>
    </row>
    <row r="5164" spans="1:12" x14ac:dyDescent="0.3">
      <c r="A5164" t="s">
        <v>68</v>
      </c>
      <c r="B5164" t="s">
        <v>191</v>
      </c>
      <c r="C5164" t="s">
        <v>119</v>
      </c>
      <c r="D5164">
        <v>2010</v>
      </c>
      <c r="G5164" t="s">
        <v>197</v>
      </c>
      <c r="I5164" t="s">
        <v>171</v>
      </c>
      <c r="J5164" t="s">
        <v>108</v>
      </c>
      <c r="K5164">
        <v>13.2</v>
      </c>
      <c r="L5164" t="s">
        <v>180</v>
      </c>
    </row>
    <row r="5165" spans="1:12" x14ac:dyDescent="0.3">
      <c r="A5165" t="s">
        <v>68</v>
      </c>
      <c r="B5165" t="s">
        <v>191</v>
      </c>
      <c r="C5165" t="s">
        <v>119</v>
      </c>
      <c r="D5165">
        <v>2010</v>
      </c>
      <c r="G5165" t="s">
        <v>197</v>
      </c>
      <c r="I5165" t="s">
        <v>171</v>
      </c>
      <c r="J5165" t="s">
        <v>32</v>
      </c>
      <c r="K5165">
        <v>2.64</v>
      </c>
      <c r="L5165" t="s">
        <v>180</v>
      </c>
    </row>
    <row r="5166" spans="1:12" x14ac:dyDescent="0.3">
      <c r="A5166" t="s">
        <v>68</v>
      </c>
      <c r="B5166" t="s">
        <v>191</v>
      </c>
      <c r="C5166" t="s">
        <v>119</v>
      </c>
      <c r="D5166">
        <v>2010</v>
      </c>
      <c r="G5166" t="s">
        <v>197</v>
      </c>
      <c r="I5166" t="s">
        <v>171</v>
      </c>
      <c r="J5166" t="s">
        <v>235</v>
      </c>
      <c r="K5166">
        <v>0.12</v>
      </c>
      <c r="L5166" t="s">
        <v>180</v>
      </c>
    </row>
    <row r="5167" spans="1:12" x14ac:dyDescent="0.3">
      <c r="A5167" t="s">
        <v>68</v>
      </c>
      <c r="B5167" t="s">
        <v>191</v>
      </c>
      <c r="C5167" t="s">
        <v>119</v>
      </c>
      <c r="D5167">
        <v>2010</v>
      </c>
      <c r="G5167" t="s">
        <v>37</v>
      </c>
      <c r="I5167" t="s">
        <v>171</v>
      </c>
      <c r="J5167" t="s">
        <v>94</v>
      </c>
      <c r="K5167">
        <v>18.04</v>
      </c>
      <c r="L5167" t="s">
        <v>180</v>
      </c>
    </row>
    <row r="5168" spans="1:12" x14ac:dyDescent="0.3">
      <c r="A5168" t="s">
        <v>68</v>
      </c>
      <c r="B5168" t="s">
        <v>191</v>
      </c>
      <c r="C5168" t="s">
        <v>119</v>
      </c>
      <c r="D5168">
        <v>2010</v>
      </c>
      <c r="G5168" t="s">
        <v>37</v>
      </c>
      <c r="I5168" t="s">
        <v>171</v>
      </c>
      <c r="J5168" t="s">
        <v>108</v>
      </c>
      <c r="K5168">
        <v>15.89</v>
      </c>
      <c r="L5168" t="s">
        <v>180</v>
      </c>
    </row>
    <row r="5169" spans="1:12" x14ac:dyDescent="0.3">
      <c r="A5169" t="s">
        <v>68</v>
      </c>
      <c r="B5169" t="s">
        <v>191</v>
      </c>
      <c r="C5169" t="s">
        <v>119</v>
      </c>
      <c r="D5169">
        <v>2010</v>
      </c>
      <c r="G5169" t="s">
        <v>37</v>
      </c>
      <c r="I5169" t="s">
        <v>171</v>
      </c>
      <c r="J5169" t="s">
        <v>32</v>
      </c>
      <c r="K5169">
        <v>2.15</v>
      </c>
      <c r="L5169" t="s">
        <v>180</v>
      </c>
    </row>
    <row r="5170" spans="1:12" x14ac:dyDescent="0.3">
      <c r="A5170" t="s">
        <v>68</v>
      </c>
      <c r="B5170" t="s">
        <v>191</v>
      </c>
      <c r="C5170" t="s">
        <v>119</v>
      </c>
      <c r="D5170">
        <v>2010</v>
      </c>
      <c r="G5170" t="s">
        <v>37</v>
      </c>
      <c r="I5170" t="s">
        <v>171</v>
      </c>
      <c r="J5170" t="s">
        <v>235</v>
      </c>
      <c r="K5170">
        <v>0</v>
      </c>
      <c r="L5170" t="s">
        <v>180</v>
      </c>
    </row>
    <row r="5171" spans="1:12" x14ac:dyDescent="0.3">
      <c r="A5171" t="s">
        <v>68</v>
      </c>
      <c r="B5171" t="s">
        <v>191</v>
      </c>
      <c r="C5171" t="s">
        <v>119</v>
      </c>
      <c r="D5171">
        <v>2010</v>
      </c>
      <c r="G5171" t="s">
        <v>61</v>
      </c>
      <c r="I5171" t="s">
        <v>171</v>
      </c>
      <c r="J5171" t="s">
        <v>94</v>
      </c>
      <c r="K5171">
        <v>23.77</v>
      </c>
      <c r="L5171" t="s">
        <v>180</v>
      </c>
    </row>
    <row r="5172" spans="1:12" x14ac:dyDescent="0.3">
      <c r="A5172" t="s">
        <v>68</v>
      </c>
      <c r="B5172" t="s">
        <v>191</v>
      </c>
      <c r="C5172" t="s">
        <v>119</v>
      </c>
      <c r="D5172">
        <v>2010</v>
      </c>
      <c r="G5172" t="s">
        <v>61</v>
      </c>
      <c r="I5172" t="s">
        <v>171</v>
      </c>
      <c r="J5172" t="s">
        <v>108</v>
      </c>
      <c r="K5172">
        <v>16.739999999999998</v>
      </c>
      <c r="L5172" t="s">
        <v>180</v>
      </c>
    </row>
    <row r="5173" spans="1:12" x14ac:dyDescent="0.3">
      <c r="A5173" t="s">
        <v>68</v>
      </c>
      <c r="B5173" t="s">
        <v>191</v>
      </c>
      <c r="C5173" t="s">
        <v>119</v>
      </c>
      <c r="D5173">
        <v>2010</v>
      </c>
      <c r="G5173" t="s">
        <v>61</v>
      </c>
      <c r="I5173" t="s">
        <v>171</v>
      </c>
      <c r="J5173" t="s">
        <v>32</v>
      </c>
      <c r="K5173">
        <v>2.16</v>
      </c>
      <c r="L5173" t="s">
        <v>180</v>
      </c>
    </row>
    <row r="5174" spans="1:12" x14ac:dyDescent="0.3">
      <c r="A5174" t="s">
        <v>68</v>
      </c>
      <c r="B5174" t="s">
        <v>191</v>
      </c>
      <c r="C5174" t="s">
        <v>119</v>
      </c>
      <c r="D5174">
        <v>2010</v>
      </c>
      <c r="G5174" t="s">
        <v>61</v>
      </c>
      <c r="I5174" t="s">
        <v>171</v>
      </c>
      <c r="J5174" t="s">
        <v>235</v>
      </c>
      <c r="K5174">
        <v>4.87</v>
      </c>
      <c r="L5174" t="s">
        <v>180</v>
      </c>
    </row>
    <row r="5175" spans="1:12" x14ac:dyDescent="0.3">
      <c r="A5175" t="s">
        <v>68</v>
      </c>
      <c r="B5175" t="s">
        <v>191</v>
      </c>
      <c r="C5175" t="s">
        <v>119</v>
      </c>
      <c r="D5175">
        <v>2010</v>
      </c>
      <c r="G5175" t="s">
        <v>62</v>
      </c>
      <c r="I5175" t="s">
        <v>171</v>
      </c>
      <c r="J5175" t="s">
        <v>94</v>
      </c>
      <c r="K5175">
        <v>10.489999999999998</v>
      </c>
      <c r="L5175" t="s">
        <v>180</v>
      </c>
    </row>
    <row r="5176" spans="1:12" x14ac:dyDescent="0.3">
      <c r="A5176" t="s">
        <v>68</v>
      </c>
      <c r="B5176" t="s">
        <v>191</v>
      </c>
      <c r="C5176" t="s">
        <v>119</v>
      </c>
      <c r="D5176">
        <v>2010</v>
      </c>
      <c r="G5176" t="s">
        <v>62</v>
      </c>
      <c r="I5176" t="s">
        <v>171</v>
      </c>
      <c r="J5176" t="s">
        <v>108</v>
      </c>
      <c r="K5176">
        <v>9.5399999999999991</v>
      </c>
      <c r="L5176" t="s">
        <v>180</v>
      </c>
    </row>
    <row r="5177" spans="1:12" x14ac:dyDescent="0.3">
      <c r="A5177" t="s">
        <v>68</v>
      </c>
      <c r="B5177" t="s">
        <v>191</v>
      </c>
      <c r="C5177" t="s">
        <v>119</v>
      </c>
      <c r="D5177">
        <v>2010</v>
      </c>
      <c r="G5177" t="s">
        <v>62</v>
      </c>
      <c r="I5177" t="s">
        <v>171</v>
      </c>
      <c r="J5177" t="s">
        <v>32</v>
      </c>
      <c r="K5177">
        <v>0.95</v>
      </c>
      <c r="L5177" t="s">
        <v>180</v>
      </c>
    </row>
    <row r="5178" spans="1:12" x14ac:dyDescent="0.3">
      <c r="A5178" t="s">
        <v>68</v>
      </c>
      <c r="B5178" t="s">
        <v>191</v>
      </c>
      <c r="C5178" t="s">
        <v>119</v>
      </c>
      <c r="D5178">
        <v>2010</v>
      </c>
      <c r="G5178" t="s">
        <v>62</v>
      </c>
      <c r="I5178" t="s">
        <v>171</v>
      </c>
      <c r="J5178" t="s">
        <v>235</v>
      </c>
      <c r="K5178">
        <v>0</v>
      </c>
      <c r="L5178" t="s">
        <v>180</v>
      </c>
    </row>
    <row r="5179" spans="1:12" x14ac:dyDescent="0.3">
      <c r="A5179" t="s">
        <v>68</v>
      </c>
      <c r="B5179" t="s">
        <v>191</v>
      </c>
      <c r="C5179" t="s">
        <v>119</v>
      </c>
      <c r="D5179">
        <v>2010</v>
      </c>
      <c r="G5179" t="s">
        <v>63</v>
      </c>
      <c r="I5179" t="s">
        <v>171</v>
      </c>
      <c r="J5179" t="s">
        <v>94</v>
      </c>
      <c r="K5179">
        <v>11.56</v>
      </c>
      <c r="L5179" t="s">
        <v>180</v>
      </c>
    </row>
    <row r="5180" spans="1:12" x14ac:dyDescent="0.3">
      <c r="A5180" t="s">
        <v>68</v>
      </c>
      <c r="B5180" t="s">
        <v>191</v>
      </c>
      <c r="C5180" t="s">
        <v>119</v>
      </c>
      <c r="D5180">
        <v>2010</v>
      </c>
      <c r="G5180" t="s">
        <v>63</v>
      </c>
      <c r="I5180" t="s">
        <v>171</v>
      </c>
      <c r="J5180" t="s">
        <v>108</v>
      </c>
      <c r="K5180">
        <v>9.5500000000000007</v>
      </c>
      <c r="L5180" t="s">
        <v>180</v>
      </c>
    </row>
    <row r="5181" spans="1:12" x14ac:dyDescent="0.3">
      <c r="A5181" t="s">
        <v>68</v>
      </c>
      <c r="B5181" t="s">
        <v>191</v>
      </c>
      <c r="C5181" t="s">
        <v>119</v>
      </c>
      <c r="D5181">
        <v>2010</v>
      </c>
      <c r="G5181" t="s">
        <v>63</v>
      </c>
      <c r="I5181" t="s">
        <v>171</v>
      </c>
      <c r="J5181" t="s">
        <v>32</v>
      </c>
      <c r="K5181">
        <v>2.0099999999999998</v>
      </c>
      <c r="L5181" t="s">
        <v>180</v>
      </c>
    </row>
    <row r="5182" spans="1:12" x14ac:dyDescent="0.3">
      <c r="A5182" t="s">
        <v>68</v>
      </c>
      <c r="B5182" t="s">
        <v>191</v>
      </c>
      <c r="C5182" t="s">
        <v>119</v>
      </c>
      <c r="D5182">
        <v>2010</v>
      </c>
      <c r="G5182" t="s">
        <v>63</v>
      </c>
      <c r="I5182" t="s">
        <v>171</v>
      </c>
      <c r="J5182" t="s">
        <v>235</v>
      </c>
      <c r="K5182">
        <v>0</v>
      </c>
      <c r="L5182" t="s">
        <v>180</v>
      </c>
    </row>
    <row r="5183" spans="1:12" x14ac:dyDescent="0.3">
      <c r="A5183" t="s">
        <v>68</v>
      </c>
      <c r="B5183" t="s">
        <v>191</v>
      </c>
      <c r="C5183" t="s">
        <v>119</v>
      </c>
      <c r="D5183">
        <v>2010</v>
      </c>
      <c r="G5183" t="s">
        <v>43</v>
      </c>
      <c r="I5183" t="s">
        <v>171</v>
      </c>
      <c r="J5183" t="s">
        <v>94</v>
      </c>
      <c r="K5183">
        <v>17.260000000000002</v>
      </c>
      <c r="L5183" t="s">
        <v>180</v>
      </c>
    </row>
    <row r="5184" spans="1:12" x14ac:dyDescent="0.3">
      <c r="A5184" t="s">
        <v>68</v>
      </c>
      <c r="B5184" t="s">
        <v>191</v>
      </c>
      <c r="C5184" t="s">
        <v>119</v>
      </c>
      <c r="D5184">
        <v>2010</v>
      </c>
      <c r="G5184" t="s">
        <v>43</v>
      </c>
      <c r="I5184" t="s">
        <v>171</v>
      </c>
      <c r="J5184" t="s">
        <v>108</v>
      </c>
      <c r="K5184">
        <v>14.33</v>
      </c>
      <c r="L5184" t="s">
        <v>180</v>
      </c>
    </row>
    <row r="5185" spans="1:12" x14ac:dyDescent="0.3">
      <c r="A5185" t="s">
        <v>68</v>
      </c>
      <c r="B5185" t="s">
        <v>191</v>
      </c>
      <c r="C5185" t="s">
        <v>119</v>
      </c>
      <c r="D5185">
        <v>2010</v>
      </c>
      <c r="G5185" t="s">
        <v>43</v>
      </c>
      <c r="I5185" t="s">
        <v>171</v>
      </c>
      <c r="J5185" t="s">
        <v>32</v>
      </c>
      <c r="K5185">
        <v>0.98</v>
      </c>
      <c r="L5185" t="s">
        <v>180</v>
      </c>
    </row>
    <row r="5186" spans="1:12" x14ac:dyDescent="0.3">
      <c r="A5186" t="s">
        <v>68</v>
      </c>
      <c r="B5186" t="s">
        <v>191</v>
      </c>
      <c r="C5186" t="s">
        <v>119</v>
      </c>
      <c r="D5186">
        <v>2010</v>
      </c>
      <c r="G5186" t="s">
        <v>43</v>
      </c>
      <c r="I5186" t="s">
        <v>171</v>
      </c>
      <c r="J5186" t="s">
        <v>235</v>
      </c>
      <c r="K5186">
        <v>1.95</v>
      </c>
      <c r="L5186" t="s">
        <v>180</v>
      </c>
    </row>
    <row r="5187" spans="1:12" x14ac:dyDescent="0.3">
      <c r="A5187" t="s">
        <v>68</v>
      </c>
      <c r="B5187" t="s">
        <v>191</v>
      </c>
      <c r="C5187" t="s">
        <v>119</v>
      </c>
      <c r="D5187">
        <v>2010</v>
      </c>
      <c r="G5187" t="s">
        <v>64</v>
      </c>
      <c r="I5187" t="s">
        <v>171</v>
      </c>
      <c r="J5187" t="s">
        <v>94</v>
      </c>
      <c r="K5187">
        <v>15.13</v>
      </c>
      <c r="L5187" t="s">
        <v>180</v>
      </c>
    </row>
    <row r="5188" spans="1:12" x14ac:dyDescent="0.3">
      <c r="A5188" t="s">
        <v>68</v>
      </c>
      <c r="B5188" t="s">
        <v>191</v>
      </c>
      <c r="C5188" t="s">
        <v>119</v>
      </c>
      <c r="D5188">
        <v>2010</v>
      </c>
      <c r="G5188" t="s">
        <v>64</v>
      </c>
      <c r="I5188" t="s">
        <v>171</v>
      </c>
      <c r="J5188" t="s">
        <v>108</v>
      </c>
      <c r="K5188">
        <v>14.41</v>
      </c>
      <c r="L5188" t="s">
        <v>180</v>
      </c>
    </row>
    <row r="5189" spans="1:12" x14ac:dyDescent="0.3">
      <c r="A5189" t="s">
        <v>68</v>
      </c>
      <c r="B5189" t="s">
        <v>191</v>
      </c>
      <c r="C5189" t="s">
        <v>119</v>
      </c>
      <c r="D5189">
        <v>2010</v>
      </c>
      <c r="G5189" t="s">
        <v>64</v>
      </c>
      <c r="I5189" t="s">
        <v>171</v>
      </c>
      <c r="J5189" t="s">
        <v>32</v>
      </c>
      <c r="K5189">
        <v>0.72</v>
      </c>
      <c r="L5189" t="s">
        <v>180</v>
      </c>
    </row>
    <row r="5190" spans="1:12" x14ac:dyDescent="0.3">
      <c r="A5190" t="s">
        <v>68</v>
      </c>
      <c r="B5190" t="s">
        <v>191</v>
      </c>
      <c r="C5190" t="s">
        <v>119</v>
      </c>
      <c r="D5190">
        <v>2010</v>
      </c>
      <c r="G5190" t="s">
        <v>64</v>
      </c>
      <c r="I5190" t="s">
        <v>171</v>
      </c>
      <c r="J5190" t="s">
        <v>235</v>
      </c>
      <c r="K5190">
        <v>0</v>
      </c>
      <c r="L5190" t="s">
        <v>180</v>
      </c>
    </row>
    <row r="5191" spans="1:12" x14ac:dyDescent="0.3">
      <c r="A5191" t="s">
        <v>68</v>
      </c>
      <c r="B5191" t="s">
        <v>191</v>
      </c>
      <c r="C5191" t="s">
        <v>119</v>
      </c>
      <c r="D5191">
        <v>2010</v>
      </c>
      <c r="G5191" t="s">
        <v>198</v>
      </c>
      <c r="I5191" t="s">
        <v>171</v>
      </c>
      <c r="J5191" t="s">
        <v>94</v>
      </c>
      <c r="K5191">
        <v>17.04</v>
      </c>
      <c r="L5191" t="s">
        <v>180</v>
      </c>
    </row>
    <row r="5192" spans="1:12" x14ac:dyDescent="0.3">
      <c r="A5192" t="s">
        <v>68</v>
      </c>
      <c r="B5192" t="s">
        <v>191</v>
      </c>
      <c r="C5192" t="s">
        <v>119</v>
      </c>
      <c r="D5192">
        <v>2010</v>
      </c>
      <c r="G5192" t="s">
        <v>198</v>
      </c>
      <c r="I5192" t="s">
        <v>171</v>
      </c>
      <c r="J5192" t="s">
        <v>108</v>
      </c>
      <c r="K5192">
        <v>12.66</v>
      </c>
      <c r="L5192" t="s">
        <v>180</v>
      </c>
    </row>
    <row r="5193" spans="1:12" x14ac:dyDescent="0.3">
      <c r="A5193" t="s">
        <v>68</v>
      </c>
      <c r="B5193" t="s">
        <v>191</v>
      </c>
      <c r="C5193" t="s">
        <v>119</v>
      </c>
      <c r="D5193">
        <v>2010</v>
      </c>
      <c r="G5193" t="s">
        <v>198</v>
      </c>
      <c r="I5193" t="s">
        <v>171</v>
      </c>
      <c r="J5193" t="s">
        <v>32</v>
      </c>
      <c r="K5193">
        <v>2.72</v>
      </c>
      <c r="L5193" t="s">
        <v>180</v>
      </c>
    </row>
    <row r="5194" spans="1:12" x14ac:dyDescent="0.3">
      <c r="A5194" t="s">
        <v>68</v>
      </c>
      <c r="B5194" t="s">
        <v>191</v>
      </c>
      <c r="C5194" t="s">
        <v>119</v>
      </c>
      <c r="D5194">
        <v>2010</v>
      </c>
      <c r="G5194" t="s">
        <v>198</v>
      </c>
      <c r="I5194" t="s">
        <v>171</v>
      </c>
      <c r="J5194" t="s">
        <v>235</v>
      </c>
      <c r="K5194">
        <v>1.66</v>
      </c>
      <c r="L5194" t="s">
        <v>180</v>
      </c>
    </row>
    <row r="5195" spans="1:12" x14ac:dyDescent="0.3">
      <c r="A5195" t="s">
        <v>68</v>
      </c>
      <c r="B5195" t="s">
        <v>191</v>
      </c>
      <c r="C5195" t="s">
        <v>119</v>
      </c>
      <c r="D5195">
        <v>2010</v>
      </c>
      <c r="G5195" t="s">
        <v>38</v>
      </c>
      <c r="I5195" t="s">
        <v>171</v>
      </c>
      <c r="J5195" t="s">
        <v>94</v>
      </c>
      <c r="K5195">
        <v>19.559999999999999</v>
      </c>
      <c r="L5195" t="s">
        <v>180</v>
      </c>
    </row>
    <row r="5196" spans="1:12" x14ac:dyDescent="0.3">
      <c r="A5196" t="s">
        <v>68</v>
      </c>
      <c r="B5196" t="s">
        <v>191</v>
      </c>
      <c r="C5196" t="s">
        <v>119</v>
      </c>
      <c r="D5196">
        <v>2010</v>
      </c>
      <c r="G5196" t="s">
        <v>38</v>
      </c>
      <c r="I5196" t="s">
        <v>171</v>
      </c>
      <c r="J5196" t="s">
        <v>108</v>
      </c>
      <c r="K5196">
        <v>14.31</v>
      </c>
      <c r="L5196" t="s">
        <v>180</v>
      </c>
    </row>
    <row r="5197" spans="1:12" x14ac:dyDescent="0.3">
      <c r="A5197" t="s">
        <v>68</v>
      </c>
      <c r="B5197" t="s">
        <v>191</v>
      </c>
      <c r="C5197" t="s">
        <v>119</v>
      </c>
      <c r="D5197">
        <v>2010</v>
      </c>
      <c r="G5197" t="s">
        <v>38</v>
      </c>
      <c r="I5197" t="s">
        <v>171</v>
      </c>
      <c r="J5197" t="s">
        <v>32</v>
      </c>
      <c r="K5197">
        <v>3.14</v>
      </c>
      <c r="L5197" t="s">
        <v>180</v>
      </c>
    </row>
    <row r="5198" spans="1:12" x14ac:dyDescent="0.3">
      <c r="A5198" t="s">
        <v>68</v>
      </c>
      <c r="B5198" t="s">
        <v>191</v>
      </c>
      <c r="C5198" t="s">
        <v>119</v>
      </c>
      <c r="D5198">
        <v>2010</v>
      </c>
      <c r="G5198" t="s">
        <v>38</v>
      </c>
      <c r="I5198" t="s">
        <v>171</v>
      </c>
      <c r="J5198" t="s">
        <v>235</v>
      </c>
      <c r="K5198">
        <v>2.11</v>
      </c>
      <c r="L5198" t="s">
        <v>180</v>
      </c>
    </row>
    <row r="5199" spans="1:12" x14ac:dyDescent="0.3">
      <c r="A5199" t="s">
        <v>68</v>
      </c>
      <c r="B5199" t="s">
        <v>191</v>
      </c>
      <c r="C5199" t="s">
        <v>119</v>
      </c>
      <c r="D5199">
        <v>2010</v>
      </c>
      <c r="G5199" t="s">
        <v>65</v>
      </c>
      <c r="I5199" t="s">
        <v>171</v>
      </c>
      <c r="J5199" t="s">
        <v>94</v>
      </c>
      <c r="K5199">
        <v>13.41</v>
      </c>
      <c r="L5199" t="s">
        <v>180</v>
      </c>
    </row>
    <row r="5200" spans="1:12" x14ac:dyDescent="0.3">
      <c r="A5200" t="s">
        <v>68</v>
      </c>
      <c r="B5200" t="s">
        <v>191</v>
      </c>
      <c r="C5200" t="s">
        <v>119</v>
      </c>
      <c r="D5200">
        <v>2010</v>
      </c>
      <c r="G5200" t="s">
        <v>65</v>
      </c>
      <c r="I5200" t="s">
        <v>171</v>
      </c>
      <c r="J5200" t="s">
        <v>108</v>
      </c>
      <c r="K5200">
        <v>10.49</v>
      </c>
      <c r="L5200" t="s">
        <v>180</v>
      </c>
    </row>
    <row r="5201" spans="1:12" x14ac:dyDescent="0.3">
      <c r="A5201" t="s">
        <v>68</v>
      </c>
      <c r="B5201" t="s">
        <v>191</v>
      </c>
      <c r="C5201" t="s">
        <v>119</v>
      </c>
      <c r="D5201">
        <v>2010</v>
      </c>
      <c r="G5201" t="s">
        <v>65</v>
      </c>
      <c r="I5201" t="s">
        <v>171</v>
      </c>
      <c r="J5201" t="s">
        <v>32</v>
      </c>
      <c r="K5201">
        <v>2.42</v>
      </c>
      <c r="L5201" t="s">
        <v>180</v>
      </c>
    </row>
    <row r="5202" spans="1:12" x14ac:dyDescent="0.3">
      <c r="A5202" t="s">
        <v>68</v>
      </c>
      <c r="B5202" t="s">
        <v>191</v>
      </c>
      <c r="C5202" t="s">
        <v>119</v>
      </c>
      <c r="D5202">
        <v>2010</v>
      </c>
      <c r="G5202" t="s">
        <v>65</v>
      </c>
      <c r="I5202" t="s">
        <v>171</v>
      </c>
      <c r="J5202" t="s">
        <v>235</v>
      </c>
      <c r="K5202">
        <v>0.5</v>
      </c>
      <c r="L5202" t="s">
        <v>180</v>
      </c>
    </row>
    <row r="5203" spans="1:12" x14ac:dyDescent="0.3">
      <c r="A5203" t="s">
        <v>68</v>
      </c>
      <c r="B5203" t="s">
        <v>191</v>
      </c>
      <c r="C5203" t="s">
        <v>119</v>
      </c>
      <c r="D5203">
        <v>2010</v>
      </c>
      <c r="G5203" t="s">
        <v>39</v>
      </c>
      <c r="I5203" t="s">
        <v>171</v>
      </c>
      <c r="J5203" t="s">
        <v>94</v>
      </c>
      <c r="K5203">
        <v>15.84</v>
      </c>
      <c r="L5203" t="s">
        <v>180</v>
      </c>
    </row>
    <row r="5204" spans="1:12" x14ac:dyDescent="0.3">
      <c r="A5204" t="s">
        <v>68</v>
      </c>
      <c r="B5204" t="s">
        <v>191</v>
      </c>
      <c r="C5204" t="s">
        <v>119</v>
      </c>
      <c r="D5204">
        <v>2010</v>
      </c>
      <c r="G5204" t="s">
        <v>39</v>
      </c>
      <c r="I5204" t="s">
        <v>171</v>
      </c>
      <c r="J5204" t="s">
        <v>108</v>
      </c>
      <c r="K5204">
        <v>10.93</v>
      </c>
      <c r="L5204" t="s">
        <v>180</v>
      </c>
    </row>
    <row r="5205" spans="1:12" x14ac:dyDescent="0.3">
      <c r="A5205" t="s">
        <v>68</v>
      </c>
      <c r="B5205" t="s">
        <v>191</v>
      </c>
      <c r="C5205" t="s">
        <v>119</v>
      </c>
      <c r="D5205">
        <v>2010</v>
      </c>
      <c r="G5205" t="s">
        <v>39</v>
      </c>
      <c r="I5205" t="s">
        <v>171</v>
      </c>
      <c r="J5205" t="s">
        <v>32</v>
      </c>
      <c r="K5205">
        <v>0.8</v>
      </c>
      <c r="L5205" t="s">
        <v>180</v>
      </c>
    </row>
    <row r="5206" spans="1:12" x14ac:dyDescent="0.3">
      <c r="A5206" t="s">
        <v>68</v>
      </c>
      <c r="B5206" t="s">
        <v>191</v>
      </c>
      <c r="C5206" t="s">
        <v>119</v>
      </c>
      <c r="D5206">
        <v>2010</v>
      </c>
      <c r="G5206" t="s">
        <v>39</v>
      </c>
      <c r="I5206" t="s">
        <v>171</v>
      </c>
      <c r="J5206" t="s">
        <v>235</v>
      </c>
      <c r="K5206">
        <v>4.1100000000000003</v>
      </c>
      <c r="L5206" t="s">
        <v>180</v>
      </c>
    </row>
    <row r="5207" spans="1:12" x14ac:dyDescent="0.3">
      <c r="A5207" t="s">
        <v>68</v>
      </c>
      <c r="B5207" t="s">
        <v>191</v>
      </c>
      <c r="C5207" t="s">
        <v>119</v>
      </c>
      <c r="D5207">
        <v>2010</v>
      </c>
      <c r="G5207" t="s">
        <v>200</v>
      </c>
      <c r="I5207" t="s">
        <v>171</v>
      </c>
      <c r="J5207" t="s">
        <v>94</v>
      </c>
      <c r="K5207">
        <v>10.31</v>
      </c>
      <c r="L5207" t="s">
        <v>180</v>
      </c>
    </row>
    <row r="5208" spans="1:12" x14ac:dyDescent="0.3">
      <c r="A5208" t="s">
        <v>68</v>
      </c>
      <c r="B5208" t="s">
        <v>191</v>
      </c>
      <c r="C5208" t="s">
        <v>119</v>
      </c>
      <c r="D5208">
        <v>2010</v>
      </c>
      <c r="G5208" t="s">
        <v>200</v>
      </c>
      <c r="I5208" t="s">
        <v>171</v>
      </c>
      <c r="J5208" t="s">
        <v>108</v>
      </c>
      <c r="K5208">
        <v>8.56</v>
      </c>
      <c r="L5208" t="s">
        <v>180</v>
      </c>
    </row>
    <row r="5209" spans="1:12" x14ac:dyDescent="0.3">
      <c r="A5209" t="s">
        <v>68</v>
      </c>
      <c r="B5209" t="s">
        <v>191</v>
      </c>
      <c r="C5209" t="s">
        <v>119</v>
      </c>
      <c r="D5209">
        <v>2010</v>
      </c>
      <c r="G5209" t="s">
        <v>200</v>
      </c>
      <c r="I5209" t="s">
        <v>171</v>
      </c>
      <c r="J5209" t="s">
        <v>32</v>
      </c>
      <c r="K5209">
        <v>1.75</v>
      </c>
      <c r="L5209" t="s">
        <v>180</v>
      </c>
    </row>
    <row r="5210" spans="1:12" x14ac:dyDescent="0.3">
      <c r="A5210" t="s">
        <v>68</v>
      </c>
      <c r="B5210" t="s">
        <v>191</v>
      </c>
      <c r="C5210" t="s">
        <v>119</v>
      </c>
      <c r="D5210">
        <v>2010</v>
      </c>
      <c r="G5210" t="s">
        <v>200</v>
      </c>
      <c r="I5210" t="s">
        <v>171</v>
      </c>
      <c r="J5210" t="s">
        <v>235</v>
      </c>
      <c r="K5210">
        <v>0</v>
      </c>
      <c r="L5210" t="s">
        <v>180</v>
      </c>
    </row>
    <row r="5211" spans="1:12" x14ac:dyDescent="0.3">
      <c r="A5211" t="s">
        <v>68</v>
      </c>
      <c r="B5211" t="s">
        <v>191</v>
      </c>
      <c r="C5211" t="s">
        <v>119</v>
      </c>
      <c r="D5211">
        <v>2010</v>
      </c>
      <c r="G5211" t="s">
        <v>66</v>
      </c>
      <c r="I5211" t="s">
        <v>171</v>
      </c>
      <c r="J5211" t="s">
        <v>94</v>
      </c>
      <c r="K5211">
        <v>15.2</v>
      </c>
      <c r="L5211" t="s">
        <v>180</v>
      </c>
    </row>
    <row r="5212" spans="1:12" x14ac:dyDescent="0.3">
      <c r="A5212" t="s">
        <v>68</v>
      </c>
      <c r="B5212" t="s">
        <v>191</v>
      </c>
      <c r="C5212" t="s">
        <v>119</v>
      </c>
      <c r="D5212">
        <v>2010</v>
      </c>
      <c r="G5212" t="s">
        <v>66</v>
      </c>
      <c r="I5212" t="s">
        <v>171</v>
      </c>
      <c r="J5212" t="s">
        <v>108</v>
      </c>
      <c r="K5212">
        <v>12.77</v>
      </c>
      <c r="L5212" t="s">
        <v>180</v>
      </c>
    </row>
    <row r="5213" spans="1:12" x14ac:dyDescent="0.3">
      <c r="A5213" t="s">
        <v>68</v>
      </c>
      <c r="B5213" t="s">
        <v>191</v>
      </c>
      <c r="C5213" t="s">
        <v>119</v>
      </c>
      <c r="D5213">
        <v>2010</v>
      </c>
      <c r="G5213" t="s">
        <v>66</v>
      </c>
      <c r="I5213" t="s">
        <v>171</v>
      </c>
      <c r="J5213" t="s">
        <v>32</v>
      </c>
      <c r="K5213">
        <v>2.4300000000000002</v>
      </c>
      <c r="L5213" t="s">
        <v>180</v>
      </c>
    </row>
    <row r="5214" spans="1:12" x14ac:dyDescent="0.3">
      <c r="A5214" t="s">
        <v>68</v>
      </c>
      <c r="B5214" t="s">
        <v>191</v>
      </c>
      <c r="C5214" t="s">
        <v>119</v>
      </c>
      <c r="D5214">
        <v>2010</v>
      </c>
      <c r="G5214" t="s">
        <v>66</v>
      </c>
      <c r="I5214" t="s">
        <v>171</v>
      </c>
      <c r="J5214" t="s">
        <v>235</v>
      </c>
      <c r="K5214">
        <v>0</v>
      </c>
      <c r="L5214" t="s">
        <v>180</v>
      </c>
    </row>
    <row r="5215" spans="1:12" x14ac:dyDescent="0.3">
      <c r="A5215" t="s">
        <v>68</v>
      </c>
      <c r="B5215" t="s">
        <v>191</v>
      </c>
      <c r="C5215" t="s">
        <v>119</v>
      </c>
      <c r="D5215">
        <v>2010</v>
      </c>
      <c r="G5215" t="s">
        <v>67</v>
      </c>
      <c r="I5215" t="s">
        <v>171</v>
      </c>
      <c r="J5215" t="s">
        <v>94</v>
      </c>
      <c r="K5215">
        <v>14.01</v>
      </c>
      <c r="L5215" t="s">
        <v>180</v>
      </c>
    </row>
    <row r="5216" spans="1:12" x14ac:dyDescent="0.3">
      <c r="A5216" t="s">
        <v>68</v>
      </c>
      <c r="B5216" t="s">
        <v>191</v>
      </c>
      <c r="C5216" t="s">
        <v>119</v>
      </c>
      <c r="D5216">
        <v>2010</v>
      </c>
      <c r="G5216" t="s">
        <v>67</v>
      </c>
      <c r="I5216" t="s">
        <v>171</v>
      </c>
      <c r="J5216" t="s">
        <v>108</v>
      </c>
      <c r="K5216">
        <v>10.57</v>
      </c>
      <c r="L5216" t="s">
        <v>180</v>
      </c>
    </row>
    <row r="5217" spans="1:12" x14ac:dyDescent="0.3">
      <c r="A5217" t="s">
        <v>68</v>
      </c>
      <c r="B5217" t="s">
        <v>191</v>
      </c>
      <c r="C5217" t="s">
        <v>119</v>
      </c>
      <c r="D5217">
        <v>2010</v>
      </c>
      <c r="G5217" t="s">
        <v>67</v>
      </c>
      <c r="I5217" t="s">
        <v>171</v>
      </c>
      <c r="J5217" t="s">
        <v>32</v>
      </c>
      <c r="K5217">
        <v>2.34</v>
      </c>
      <c r="L5217" t="s">
        <v>180</v>
      </c>
    </row>
    <row r="5218" spans="1:12" x14ac:dyDescent="0.3">
      <c r="A5218" t="s">
        <v>68</v>
      </c>
      <c r="B5218" t="s">
        <v>191</v>
      </c>
      <c r="C5218" t="s">
        <v>119</v>
      </c>
      <c r="D5218">
        <v>2010</v>
      </c>
      <c r="G5218" t="s">
        <v>67</v>
      </c>
      <c r="I5218" t="s">
        <v>171</v>
      </c>
      <c r="J5218" t="s">
        <v>235</v>
      </c>
      <c r="K5218">
        <v>1.1000000000000001</v>
      </c>
      <c r="L5218" t="s">
        <v>180</v>
      </c>
    </row>
    <row r="5219" spans="1:12" x14ac:dyDescent="0.3">
      <c r="A5219" t="s">
        <v>68</v>
      </c>
      <c r="B5219" t="s">
        <v>191</v>
      </c>
      <c r="C5219" t="s">
        <v>119</v>
      </c>
      <c r="D5219">
        <v>2010</v>
      </c>
      <c r="G5219" t="s">
        <v>40</v>
      </c>
      <c r="I5219" t="s">
        <v>171</v>
      </c>
      <c r="J5219" t="s">
        <v>94</v>
      </c>
      <c r="K5219">
        <v>13.250000000000002</v>
      </c>
      <c r="L5219" t="s">
        <v>180</v>
      </c>
    </row>
    <row r="5220" spans="1:12" x14ac:dyDescent="0.3">
      <c r="A5220" t="s">
        <v>68</v>
      </c>
      <c r="B5220" t="s">
        <v>191</v>
      </c>
      <c r="C5220" t="s">
        <v>119</v>
      </c>
      <c r="D5220">
        <v>2010</v>
      </c>
      <c r="G5220" t="s">
        <v>40</v>
      </c>
      <c r="I5220" t="s">
        <v>171</v>
      </c>
      <c r="J5220" t="s">
        <v>108</v>
      </c>
      <c r="K5220">
        <v>9.98</v>
      </c>
      <c r="L5220" t="s">
        <v>180</v>
      </c>
    </row>
    <row r="5221" spans="1:12" x14ac:dyDescent="0.3">
      <c r="A5221" t="s">
        <v>68</v>
      </c>
      <c r="B5221" t="s">
        <v>191</v>
      </c>
      <c r="C5221" t="s">
        <v>119</v>
      </c>
      <c r="D5221">
        <v>2010</v>
      </c>
      <c r="G5221" t="s">
        <v>40</v>
      </c>
      <c r="I5221" t="s">
        <v>171</v>
      </c>
      <c r="J5221" t="s">
        <v>32</v>
      </c>
      <c r="K5221">
        <v>2.39</v>
      </c>
      <c r="L5221" t="s">
        <v>180</v>
      </c>
    </row>
    <row r="5222" spans="1:12" x14ac:dyDescent="0.3">
      <c r="A5222" t="s">
        <v>68</v>
      </c>
      <c r="B5222" t="s">
        <v>191</v>
      </c>
      <c r="C5222" t="s">
        <v>119</v>
      </c>
      <c r="D5222">
        <v>2010</v>
      </c>
      <c r="G5222" t="s">
        <v>40</v>
      </c>
      <c r="I5222" t="s">
        <v>171</v>
      </c>
      <c r="J5222" t="s">
        <v>235</v>
      </c>
      <c r="K5222">
        <v>0.88</v>
      </c>
      <c r="L5222" t="s">
        <v>180</v>
      </c>
    </row>
    <row r="5223" spans="1:12" x14ac:dyDescent="0.3">
      <c r="A5223" t="s">
        <v>68</v>
      </c>
      <c r="B5223" t="s">
        <v>191</v>
      </c>
      <c r="C5223" t="s">
        <v>119</v>
      </c>
      <c r="D5223">
        <v>2010</v>
      </c>
      <c r="G5223" t="s">
        <v>41</v>
      </c>
      <c r="I5223" t="s">
        <v>171</v>
      </c>
      <c r="J5223" t="s">
        <v>94</v>
      </c>
      <c r="K5223">
        <v>18.39</v>
      </c>
      <c r="L5223" t="s">
        <v>180</v>
      </c>
    </row>
    <row r="5224" spans="1:12" x14ac:dyDescent="0.3">
      <c r="A5224" t="s">
        <v>68</v>
      </c>
      <c r="B5224" t="s">
        <v>191</v>
      </c>
      <c r="C5224" t="s">
        <v>119</v>
      </c>
      <c r="D5224">
        <v>2010</v>
      </c>
      <c r="G5224" t="s">
        <v>41</v>
      </c>
      <c r="I5224" t="s">
        <v>171</v>
      </c>
      <c r="J5224" t="s">
        <v>108</v>
      </c>
      <c r="K5224">
        <v>11.95</v>
      </c>
      <c r="L5224" t="s">
        <v>180</v>
      </c>
    </row>
    <row r="5225" spans="1:12" x14ac:dyDescent="0.3">
      <c r="A5225" t="s">
        <v>68</v>
      </c>
      <c r="B5225" t="s">
        <v>191</v>
      </c>
      <c r="C5225" t="s">
        <v>119</v>
      </c>
      <c r="D5225">
        <v>2010</v>
      </c>
      <c r="G5225" t="s">
        <v>41</v>
      </c>
      <c r="I5225" t="s">
        <v>171</v>
      </c>
      <c r="J5225" t="s">
        <v>32</v>
      </c>
      <c r="K5225">
        <v>3.68</v>
      </c>
      <c r="L5225" t="s">
        <v>180</v>
      </c>
    </row>
    <row r="5226" spans="1:12" x14ac:dyDescent="0.3">
      <c r="A5226" t="s">
        <v>68</v>
      </c>
      <c r="B5226" t="s">
        <v>191</v>
      </c>
      <c r="C5226" t="s">
        <v>119</v>
      </c>
      <c r="D5226">
        <v>2010</v>
      </c>
      <c r="G5226" t="s">
        <v>41</v>
      </c>
      <c r="I5226" t="s">
        <v>171</v>
      </c>
      <c r="J5226" t="s">
        <v>235</v>
      </c>
      <c r="K5226">
        <v>2.76</v>
      </c>
      <c r="L5226" t="s">
        <v>180</v>
      </c>
    </row>
    <row r="5227" spans="1:12" x14ac:dyDescent="0.3">
      <c r="A5227" t="s">
        <v>68</v>
      </c>
      <c r="B5227" t="s">
        <v>191</v>
      </c>
      <c r="C5227" t="s">
        <v>119</v>
      </c>
      <c r="D5227">
        <v>2010</v>
      </c>
      <c r="G5227" t="s">
        <v>42</v>
      </c>
      <c r="I5227" t="s">
        <v>171</v>
      </c>
      <c r="J5227" t="s">
        <v>94</v>
      </c>
      <c r="K5227">
        <v>13.860000000000001</v>
      </c>
      <c r="L5227" t="s">
        <v>180</v>
      </c>
    </row>
    <row r="5228" spans="1:12" x14ac:dyDescent="0.3">
      <c r="A5228" t="s">
        <v>68</v>
      </c>
      <c r="B5228" t="s">
        <v>191</v>
      </c>
      <c r="C5228" t="s">
        <v>119</v>
      </c>
      <c r="D5228">
        <v>2010</v>
      </c>
      <c r="G5228" t="s">
        <v>42</v>
      </c>
      <c r="I5228" t="s">
        <v>171</v>
      </c>
      <c r="J5228" t="s">
        <v>108</v>
      </c>
      <c r="K5228">
        <v>13.21</v>
      </c>
      <c r="L5228" t="s">
        <v>180</v>
      </c>
    </row>
    <row r="5229" spans="1:12" x14ac:dyDescent="0.3">
      <c r="A5229" t="s">
        <v>68</v>
      </c>
      <c r="B5229" t="s">
        <v>191</v>
      </c>
      <c r="C5229" t="s">
        <v>119</v>
      </c>
      <c r="D5229">
        <v>2010</v>
      </c>
      <c r="G5229" t="s">
        <v>42</v>
      </c>
      <c r="I5229" t="s">
        <v>171</v>
      </c>
      <c r="J5229" t="s">
        <v>32</v>
      </c>
      <c r="K5229">
        <v>0.65</v>
      </c>
      <c r="L5229" t="s">
        <v>180</v>
      </c>
    </row>
    <row r="5230" spans="1:12" x14ac:dyDescent="0.3">
      <c r="A5230" t="s">
        <v>68</v>
      </c>
      <c r="B5230" t="s">
        <v>191</v>
      </c>
      <c r="C5230" t="s">
        <v>119</v>
      </c>
      <c r="D5230">
        <v>2010</v>
      </c>
      <c r="G5230" t="s">
        <v>42</v>
      </c>
      <c r="I5230" t="s">
        <v>171</v>
      </c>
      <c r="J5230" t="s">
        <v>235</v>
      </c>
      <c r="K5230">
        <v>0</v>
      </c>
      <c r="L5230" t="s">
        <v>180</v>
      </c>
    </row>
    <row r="5231" spans="1:12" x14ac:dyDescent="0.3">
      <c r="A5231" t="s">
        <v>68</v>
      </c>
      <c r="B5231" t="s">
        <v>191</v>
      </c>
      <c r="C5231" t="s">
        <v>119</v>
      </c>
      <c r="D5231">
        <v>2010</v>
      </c>
      <c r="G5231" t="s">
        <v>196</v>
      </c>
      <c r="I5231" t="s">
        <v>110</v>
      </c>
      <c r="J5231" t="s">
        <v>94</v>
      </c>
      <c r="K5231">
        <v>10.54</v>
      </c>
      <c r="L5231" t="s">
        <v>180</v>
      </c>
    </row>
    <row r="5232" spans="1:12" x14ac:dyDescent="0.3">
      <c r="A5232" t="s">
        <v>68</v>
      </c>
      <c r="B5232" t="s">
        <v>191</v>
      </c>
      <c r="C5232" t="s">
        <v>119</v>
      </c>
      <c r="D5232">
        <v>2010</v>
      </c>
      <c r="G5232" t="s">
        <v>196</v>
      </c>
      <c r="I5232" t="s">
        <v>110</v>
      </c>
      <c r="J5232" t="s">
        <v>108</v>
      </c>
      <c r="K5232">
        <v>9.43</v>
      </c>
      <c r="L5232" t="s">
        <v>180</v>
      </c>
    </row>
    <row r="5233" spans="1:12" x14ac:dyDescent="0.3">
      <c r="A5233" t="s">
        <v>68</v>
      </c>
      <c r="B5233" t="s">
        <v>191</v>
      </c>
      <c r="C5233" t="s">
        <v>119</v>
      </c>
      <c r="D5233">
        <v>2010</v>
      </c>
      <c r="G5233" t="s">
        <v>196</v>
      </c>
      <c r="I5233" t="s">
        <v>110</v>
      </c>
      <c r="J5233" t="s">
        <v>235</v>
      </c>
      <c r="K5233">
        <v>1.1100000000000001</v>
      </c>
      <c r="L5233" t="s">
        <v>180</v>
      </c>
    </row>
    <row r="5234" spans="1:12" x14ac:dyDescent="0.3">
      <c r="A5234" t="s">
        <v>68</v>
      </c>
      <c r="B5234" t="s">
        <v>191</v>
      </c>
      <c r="C5234" t="s">
        <v>119</v>
      </c>
      <c r="D5234">
        <v>2010</v>
      </c>
      <c r="G5234" t="s">
        <v>33</v>
      </c>
      <c r="I5234" t="s">
        <v>110</v>
      </c>
      <c r="J5234" t="s">
        <v>94</v>
      </c>
      <c r="K5234">
        <v>6.4899999999999993</v>
      </c>
      <c r="L5234" t="s">
        <v>180</v>
      </c>
    </row>
    <row r="5235" spans="1:12" x14ac:dyDescent="0.3">
      <c r="A5235" t="s">
        <v>68</v>
      </c>
      <c r="B5235" t="s">
        <v>191</v>
      </c>
      <c r="C5235" t="s">
        <v>119</v>
      </c>
      <c r="D5235">
        <v>2010</v>
      </c>
      <c r="G5235" t="s">
        <v>33</v>
      </c>
      <c r="I5235" t="s">
        <v>110</v>
      </c>
      <c r="J5235" t="s">
        <v>108</v>
      </c>
      <c r="K5235">
        <v>6.39</v>
      </c>
      <c r="L5235" t="s">
        <v>180</v>
      </c>
    </row>
    <row r="5236" spans="1:12" x14ac:dyDescent="0.3">
      <c r="A5236" t="s">
        <v>68</v>
      </c>
      <c r="B5236" t="s">
        <v>191</v>
      </c>
      <c r="C5236" t="s">
        <v>119</v>
      </c>
      <c r="D5236">
        <v>2010</v>
      </c>
      <c r="G5236" t="s">
        <v>33</v>
      </c>
      <c r="I5236" t="s">
        <v>110</v>
      </c>
      <c r="J5236" t="s">
        <v>235</v>
      </c>
      <c r="K5236">
        <v>0.1</v>
      </c>
      <c r="L5236" t="s">
        <v>180</v>
      </c>
    </row>
    <row r="5237" spans="1:12" x14ac:dyDescent="0.3">
      <c r="A5237" t="s">
        <v>68</v>
      </c>
      <c r="B5237" t="s">
        <v>191</v>
      </c>
      <c r="C5237" t="s">
        <v>119</v>
      </c>
      <c r="D5237">
        <v>2010</v>
      </c>
      <c r="G5237" t="s">
        <v>58</v>
      </c>
      <c r="I5237" t="s">
        <v>110</v>
      </c>
      <c r="J5237" t="s">
        <v>94</v>
      </c>
      <c r="K5237">
        <v>15.05</v>
      </c>
      <c r="L5237" t="s">
        <v>180</v>
      </c>
    </row>
    <row r="5238" spans="1:12" x14ac:dyDescent="0.3">
      <c r="A5238" t="s">
        <v>68</v>
      </c>
      <c r="B5238" t="s">
        <v>191</v>
      </c>
      <c r="C5238" t="s">
        <v>119</v>
      </c>
      <c r="D5238">
        <v>2010</v>
      </c>
      <c r="G5238" t="s">
        <v>58</v>
      </c>
      <c r="I5238" t="s">
        <v>110</v>
      </c>
      <c r="J5238" t="s">
        <v>108</v>
      </c>
      <c r="K5238">
        <v>14.83</v>
      </c>
      <c r="L5238" t="s">
        <v>180</v>
      </c>
    </row>
    <row r="5239" spans="1:12" x14ac:dyDescent="0.3">
      <c r="A5239" t="s">
        <v>68</v>
      </c>
      <c r="B5239" t="s">
        <v>191</v>
      </c>
      <c r="C5239" t="s">
        <v>119</v>
      </c>
      <c r="D5239">
        <v>2010</v>
      </c>
      <c r="G5239" t="s">
        <v>58</v>
      </c>
      <c r="I5239" t="s">
        <v>110</v>
      </c>
      <c r="J5239" t="s">
        <v>235</v>
      </c>
      <c r="K5239">
        <v>0.22</v>
      </c>
      <c r="L5239" t="s">
        <v>180</v>
      </c>
    </row>
    <row r="5240" spans="1:12" x14ac:dyDescent="0.3">
      <c r="A5240" t="s">
        <v>68</v>
      </c>
      <c r="B5240" t="s">
        <v>191</v>
      </c>
      <c r="C5240" t="s">
        <v>119</v>
      </c>
      <c r="D5240">
        <v>2010</v>
      </c>
      <c r="G5240" t="s">
        <v>199</v>
      </c>
      <c r="I5240" t="s">
        <v>110</v>
      </c>
      <c r="J5240" t="s">
        <v>94</v>
      </c>
      <c r="K5240">
        <v>10.33</v>
      </c>
      <c r="L5240" t="s">
        <v>180</v>
      </c>
    </row>
    <row r="5241" spans="1:12" x14ac:dyDescent="0.3">
      <c r="A5241" t="s">
        <v>68</v>
      </c>
      <c r="B5241" t="s">
        <v>191</v>
      </c>
      <c r="C5241" t="s">
        <v>119</v>
      </c>
      <c r="D5241">
        <v>2010</v>
      </c>
      <c r="G5241" t="s">
        <v>199</v>
      </c>
      <c r="I5241" t="s">
        <v>110</v>
      </c>
      <c r="J5241" t="s">
        <v>108</v>
      </c>
      <c r="K5241">
        <v>10.220000000000001</v>
      </c>
      <c r="L5241" t="s">
        <v>180</v>
      </c>
    </row>
    <row r="5242" spans="1:12" x14ac:dyDescent="0.3">
      <c r="A5242" t="s">
        <v>68</v>
      </c>
      <c r="B5242" t="s">
        <v>191</v>
      </c>
      <c r="C5242" t="s">
        <v>119</v>
      </c>
      <c r="D5242">
        <v>2010</v>
      </c>
      <c r="G5242" t="s">
        <v>199</v>
      </c>
      <c r="I5242" t="s">
        <v>110</v>
      </c>
      <c r="J5242" t="s">
        <v>235</v>
      </c>
      <c r="K5242">
        <v>0.11</v>
      </c>
      <c r="L5242" t="s">
        <v>180</v>
      </c>
    </row>
    <row r="5243" spans="1:12" x14ac:dyDescent="0.3">
      <c r="A5243" t="s">
        <v>68</v>
      </c>
      <c r="B5243" t="s">
        <v>191</v>
      </c>
      <c r="C5243" t="s">
        <v>119</v>
      </c>
      <c r="D5243">
        <v>2010</v>
      </c>
      <c r="G5243" t="s">
        <v>112</v>
      </c>
      <c r="I5243" t="s">
        <v>110</v>
      </c>
      <c r="J5243" t="s">
        <v>94</v>
      </c>
      <c r="K5243">
        <v>9.42</v>
      </c>
      <c r="L5243" t="s">
        <v>180</v>
      </c>
    </row>
    <row r="5244" spans="1:12" x14ac:dyDescent="0.3">
      <c r="A5244" t="s">
        <v>68</v>
      </c>
      <c r="B5244" t="s">
        <v>191</v>
      </c>
      <c r="C5244" t="s">
        <v>119</v>
      </c>
      <c r="D5244">
        <v>2010</v>
      </c>
      <c r="G5244" t="s">
        <v>112</v>
      </c>
      <c r="I5244" t="s">
        <v>110</v>
      </c>
      <c r="J5244" t="s">
        <v>108</v>
      </c>
      <c r="K5244">
        <v>8.48</v>
      </c>
      <c r="L5244" t="s">
        <v>180</v>
      </c>
    </row>
    <row r="5245" spans="1:12" x14ac:dyDescent="0.3">
      <c r="A5245" t="s">
        <v>68</v>
      </c>
      <c r="B5245" t="s">
        <v>191</v>
      </c>
      <c r="C5245" t="s">
        <v>119</v>
      </c>
      <c r="D5245">
        <v>2010</v>
      </c>
      <c r="G5245" t="s">
        <v>112</v>
      </c>
      <c r="I5245" t="s">
        <v>110</v>
      </c>
      <c r="J5245" t="s">
        <v>235</v>
      </c>
      <c r="K5245">
        <v>0.94</v>
      </c>
      <c r="L5245" t="s">
        <v>180</v>
      </c>
    </row>
    <row r="5246" spans="1:12" x14ac:dyDescent="0.3">
      <c r="A5246" t="s">
        <v>68</v>
      </c>
      <c r="B5246" t="s">
        <v>191</v>
      </c>
      <c r="C5246" t="s">
        <v>119</v>
      </c>
      <c r="D5246">
        <v>2010</v>
      </c>
      <c r="G5246" t="s">
        <v>35</v>
      </c>
      <c r="I5246" t="s">
        <v>110</v>
      </c>
      <c r="J5246" t="s">
        <v>94</v>
      </c>
      <c r="K5246">
        <v>11.200000000000001</v>
      </c>
      <c r="L5246" t="s">
        <v>180</v>
      </c>
    </row>
    <row r="5247" spans="1:12" x14ac:dyDescent="0.3">
      <c r="A5247" t="s">
        <v>68</v>
      </c>
      <c r="B5247" t="s">
        <v>191</v>
      </c>
      <c r="C5247" t="s">
        <v>119</v>
      </c>
      <c r="D5247">
        <v>2010</v>
      </c>
      <c r="G5247" t="s">
        <v>35</v>
      </c>
      <c r="I5247" t="s">
        <v>110</v>
      </c>
      <c r="J5247" t="s">
        <v>108</v>
      </c>
      <c r="K5247">
        <v>9.2100000000000009</v>
      </c>
      <c r="L5247" t="s">
        <v>180</v>
      </c>
    </row>
    <row r="5248" spans="1:12" x14ac:dyDescent="0.3">
      <c r="A5248" t="s">
        <v>68</v>
      </c>
      <c r="B5248" t="s">
        <v>191</v>
      </c>
      <c r="C5248" t="s">
        <v>119</v>
      </c>
      <c r="D5248">
        <v>2010</v>
      </c>
      <c r="G5248" t="s">
        <v>35</v>
      </c>
      <c r="I5248" t="s">
        <v>110</v>
      </c>
      <c r="J5248" t="s">
        <v>235</v>
      </c>
      <c r="K5248">
        <v>1.99</v>
      </c>
      <c r="L5248" t="s">
        <v>180</v>
      </c>
    </row>
    <row r="5249" spans="1:12" x14ac:dyDescent="0.3">
      <c r="A5249" t="s">
        <v>68</v>
      </c>
      <c r="B5249" t="s">
        <v>191</v>
      </c>
      <c r="C5249" t="s">
        <v>119</v>
      </c>
      <c r="D5249">
        <v>2010</v>
      </c>
      <c r="G5249" t="s">
        <v>36</v>
      </c>
      <c r="I5249" t="s">
        <v>110</v>
      </c>
      <c r="J5249" t="s">
        <v>94</v>
      </c>
      <c r="K5249">
        <v>9.4600000000000009</v>
      </c>
      <c r="L5249" t="s">
        <v>180</v>
      </c>
    </row>
    <row r="5250" spans="1:12" x14ac:dyDescent="0.3">
      <c r="A5250" t="s">
        <v>68</v>
      </c>
      <c r="B5250" t="s">
        <v>191</v>
      </c>
      <c r="C5250" t="s">
        <v>119</v>
      </c>
      <c r="D5250">
        <v>2010</v>
      </c>
      <c r="G5250" t="s">
        <v>36</v>
      </c>
      <c r="I5250" t="s">
        <v>110</v>
      </c>
      <c r="J5250" t="s">
        <v>108</v>
      </c>
      <c r="K5250">
        <v>8.5500000000000007</v>
      </c>
      <c r="L5250" t="s">
        <v>180</v>
      </c>
    </row>
    <row r="5251" spans="1:12" x14ac:dyDescent="0.3">
      <c r="A5251" t="s">
        <v>68</v>
      </c>
      <c r="B5251" t="s">
        <v>191</v>
      </c>
      <c r="C5251" t="s">
        <v>119</v>
      </c>
      <c r="D5251">
        <v>2010</v>
      </c>
      <c r="G5251" t="s">
        <v>36</v>
      </c>
      <c r="I5251" t="s">
        <v>110</v>
      </c>
      <c r="J5251" t="s">
        <v>235</v>
      </c>
      <c r="K5251">
        <v>0.91</v>
      </c>
      <c r="L5251" t="s">
        <v>180</v>
      </c>
    </row>
    <row r="5252" spans="1:12" x14ac:dyDescent="0.3">
      <c r="A5252" t="s">
        <v>68</v>
      </c>
      <c r="B5252" t="s">
        <v>191</v>
      </c>
      <c r="C5252" t="s">
        <v>119</v>
      </c>
      <c r="D5252">
        <v>2010</v>
      </c>
      <c r="G5252" t="s">
        <v>29</v>
      </c>
      <c r="I5252" t="s">
        <v>110</v>
      </c>
      <c r="J5252" t="s">
        <v>94</v>
      </c>
      <c r="K5252">
        <v>11.67</v>
      </c>
      <c r="L5252" t="s">
        <v>180</v>
      </c>
    </row>
    <row r="5253" spans="1:12" x14ac:dyDescent="0.3">
      <c r="A5253" t="s">
        <v>68</v>
      </c>
      <c r="B5253" t="s">
        <v>191</v>
      </c>
      <c r="C5253" t="s">
        <v>119</v>
      </c>
      <c r="D5253">
        <v>2010</v>
      </c>
      <c r="G5253" t="s">
        <v>29</v>
      </c>
      <c r="I5253" t="s">
        <v>110</v>
      </c>
      <c r="J5253" t="s">
        <v>108</v>
      </c>
      <c r="K5253">
        <v>11.1</v>
      </c>
      <c r="L5253" t="s">
        <v>180</v>
      </c>
    </row>
    <row r="5254" spans="1:12" x14ac:dyDescent="0.3">
      <c r="A5254" t="s">
        <v>68</v>
      </c>
      <c r="B5254" t="s">
        <v>191</v>
      </c>
      <c r="C5254" t="s">
        <v>119</v>
      </c>
      <c r="D5254">
        <v>2010</v>
      </c>
      <c r="G5254" t="s">
        <v>29</v>
      </c>
      <c r="I5254" t="s">
        <v>110</v>
      </c>
      <c r="J5254" t="s">
        <v>235</v>
      </c>
      <c r="K5254">
        <v>0.56999999999999995</v>
      </c>
      <c r="L5254" t="s">
        <v>180</v>
      </c>
    </row>
    <row r="5255" spans="1:12" x14ac:dyDescent="0.3">
      <c r="A5255" t="s">
        <v>68</v>
      </c>
      <c r="B5255" t="s">
        <v>191</v>
      </c>
      <c r="C5255" t="s">
        <v>119</v>
      </c>
      <c r="D5255">
        <v>2010</v>
      </c>
      <c r="G5255" t="s">
        <v>59</v>
      </c>
      <c r="I5255" t="s">
        <v>110</v>
      </c>
      <c r="J5255" t="s">
        <v>94</v>
      </c>
      <c r="K5255">
        <v>6.94</v>
      </c>
      <c r="L5255" t="s">
        <v>180</v>
      </c>
    </row>
    <row r="5256" spans="1:12" x14ac:dyDescent="0.3">
      <c r="A5256" t="s">
        <v>68</v>
      </c>
      <c r="B5256" t="s">
        <v>191</v>
      </c>
      <c r="C5256" t="s">
        <v>119</v>
      </c>
      <c r="D5256">
        <v>2010</v>
      </c>
      <c r="G5256" t="s">
        <v>59</v>
      </c>
      <c r="I5256" t="s">
        <v>110</v>
      </c>
      <c r="J5256" t="s">
        <v>108</v>
      </c>
      <c r="K5256">
        <v>5.73</v>
      </c>
      <c r="L5256" t="s">
        <v>180</v>
      </c>
    </row>
    <row r="5257" spans="1:12" x14ac:dyDescent="0.3">
      <c r="A5257" t="s">
        <v>68</v>
      </c>
      <c r="B5257" t="s">
        <v>191</v>
      </c>
      <c r="C5257" t="s">
        <v>119</v>
      </c>
      <c r="D5257">
        <v>2010</v>
      </c>
      <c r="G5257" t="s">
        <v>59</v>
      </c>
      <c r="I5257" t="s">
        <v>110</v>
      </c>
      <c r="J5257" t="s">
        <v>235</v>
      </c>
      <c r="K5257">
        <v>1.21</v>
      </c>
      <c r="L5257" t="s">
        <v>180</v>
      </c>
    </row>
    <row r="5258" spans="1:12" x14ac:dyDescent="0.3">
      <c r="A5258" t="s">
        <v>68</v>
      </c>
      <c r="B5258" t="s">
        <v>191</v>
      </c>
      <c r="C5258" t="s">
        <v>119</v>
      </c>
      <c r="D5258">
        <v>2010</v>
      </c>
      <c r="G5258" t="s">
        <v>60</v>
      </c>
      <c r="I5258" t="s">
        <v>110</v>
      </c>
      <c r="J5258" t="s">
        <v>94</v>
      </c>
      <c r="K5258">
        <v>7.46</v>
      </c>
      <c r="L5258" t="s">
        <v>180</v>
      </c>
    </row>
    <row r="5259" spans="1:12" x14ac:dyDescent="0.3">
      <c r="A5259" t="s">
        <v>68</v>
      </c>
      <c r="B5259" t="s">
        <v>191</v>
      </c>
      <c r="C5259" t="s">
        <v>119</v>
      </c>
      <c r="D5259">
        <v>2010</v>
      </c>
      <c r="G5259" t="s">
        <v>60</v>
      </c>
      <c r="I5259" t="s">
        <v>110</v>
      </c>
      <c r="J5259" t="s">
        <v>108</v>
      </c>
      <c r="K5259">
        <v>6.87</v>
      </c>
      <c r="L5259" t="s">
        <v>180</v>
      </c>
    </row>
    <row r="5260" spans="1:12" x14ac:dyDescent="0.3">
      <c r="A5260" t="s">
        <v>68</v>
      </c>
      <c r="B5260" t="s">
        <v>191</v>
      </c>
      <c r="C5260" t="s">
        <v>119</v>
      </c>
      <c r="D5260">
        <v>2010</v>
      </c>
      <c r="G5260" t="s">
        <v>60</v>
      </c>
      <c r="I5260" t="s">
        <v>110</v>
      </c>
      <c r="J5260" t="s">
        <v>235</v>
      </c>
      <c r="K5260">
        <v>0.59</v>
      </c>
      <c r="L5260" t="s">
        <v>180</v>
      </c>
    </row>
    <row r="5261" spans="1:12" x14ac:dyDescent="0.3">
      <c r="A5261" t="s">
        <v>68</v>
      </c>
      <c r="B5261" t="s">
        <v>191</v>
      </c>
      <c r="C5261" t="s">
        <v>119</v>
      </c>
      <c r="D5261">
        <v>2010</v>
      </c>
      <c r="G5261" t="s">
        <v>197</v>
      </c>
      <c r="I5261" t="s">
        <v>110</v>
      </c>
      <c r="J5261" t="s">
        <v>94</v>
      </c>
      <c r="K5261">
        <v>12.97</v>
      </c>
      <c r="L5261" t="s">
        <v>180</v>
      </c>
    </row>
    <row r="5262" spans="1:12" x14ac:dyDescent="0.3">
      <c r="A5262" t="s">
        <v>68</v>
      </c>
      <c r="B5262" t="s">
        <v>191</v>
      </c>
      <c r="C5262" t="s">
        <v>119</v>
      </c>
      <c r="D5262">
        <v>2010</v>
      </c>
      <c r="G5262" t="s">
        <v>197</v>
      </c>
      <c r="I5262" t="s">
        <v>110</v>
      </c>
      <c r="J5262" t="s">
        <v>108</v>
      </c>
      <c r="K5262">
        <v>12.76</v>
      </c>
      <c r="L5262" t="s">
        <v>180</v>
      </c>
    </row>
    <row r="5263" spans="1:12" x14ac:dyDescent="0.3">
      <c r="A5263" t="s">
        <v>68</v>
      </c>
      <c r="B5263" t="s">
        <v>191</v>
      </c>
      <c r="C5263" t="s">
        <v>119</v>
      </c>
      <c r="D5263">
        <v>2010</v>
      </c>
      <c r="G5263" t="s">
        <v>197</v>
      </c>
      <c r="I5263" t="s">
        <v>110</v>
      </c>
      <c r="J5263" t="s">
        <v>235</v>
      </c>
      <c r="K5263">
        <v>0.21</v>
      </c>
      <c r="L5263" t="s">
        <v>180</v>
      </c>
    </row>
    <row r="5264" spans="1:12" x14ac:dyDescent="0.3">
      <c r="A5264" t="s">
        <v>68</v>
      </c>
      <c r="B5264" t="s">
        <v>191</v>
      </c>
      <c r="C5264" t="s">
        <v>119</v>
      </c>
      <c r="D5264">
        <v>2010</v>
      </c>
      <c r="G5264" t="s">
        <v>37</v>
      </c>
      <c r="I5264" t="s">
        <v>110</v>
      </c>
      <c r="J5264" t="s">
        <v>94</v>
      </c>
      <c r="K5264">
        <v>11.23</v>
      </c>
      <c r="L5264" t="s">
        <v>180</v>
      </c>
    </row>
    <row r="5265" spans="1:12" x14ac:dyDescent="0.3">
      <c r="A5265" t="s">
        <v>68</v>
      </c>
      <c r="B5265" t="s">
        <v>191</v>
      </c>
      <c r="C5265" t="s">
        <v>119</v>
      </c>
      <c r="D5265">
        <v>2010</v>
      </c>
      <c r="G5265" t="s">
        <v>37</v>
      </c>
      <c r="I5265" t="s">
        <v>110</v>
      </c>
      <c r="J5265" t="s">
        <v>108</v>
      </c>
      <c r="K5265">
        <v>11.18</v>
      </c>
      <c r="L5265" t="s">
        <v>180</v>
      </c>
    </row>
    <row r="5266" spans="1:12" x14ac:dyDescent="0.3">
      <c r="A5266" t="s">
        <v>68</v>
      </c>
      <c r="B5266" t="s">
        <v>191</v>
      </c>
      <c r="C5266" t="s">
        <v>119</v>
      </c>
      <c r="D5266">
        <v>2010</v>
      </c>
      <c r="G5266" t="s">
        <v>37</v>
      </c>
      <c r="I5266" t="s">
        <v>110</v>
      </c>
      <c r="J5266" t="s">
        <v>235</v>
      </c>
      <c r="K5266">
        <v>0.05</v>
      </c>
      <c r="L5266" t="s">
        <v>180</v>
      </c>
    </row>
    <row r="5267" spans="1:12" x14ac:dyDescent="0.3">
      <c r="A5267" t="s">
        <v>68</v>
      </c>
      <c r="B5267" t="s">
        <v>191</v>
      </c>
      <c r="C5267" t="s">
        <v>119</v>
      </c>
      <c r="D5267">
        <v>2010</v>
      </c>
      <c r="G5267" t="s">
        <v>61</v>
      </c>
      <c r="I5267" t="s">
        <v>110</v>
      </c>
      <c r="J5267" t="s">
        <v>94</v>
      </c>
      <c r="K5267">
        <v>14.58</v>
      </c>
      <c r="L5267" t="s">
        <v>180</v>
      </c>
    </row>
    <row r="5268" spans="1:12" x14ac:dyDescent="0.3">
      <c r="A5268" t="s">
        <v>68</v>
      </c>
      <c r="B5268" t="s">
        <v>191</v>
      </c>
      <c r="C5268" t="s">
        <v>119</v>
      </c>
      <c r="D5268">
        <v>2010</v>
      </c>
      <c r="G5268" t="s">
        <v>61</v>
      </c>
      <c r="I5268" t="s">
        <v>110</v>
      </c>
      <c r="J5268" t="s">
        <v>108</v>
      </c>
      <c r="K5268">
        <v>11.6</v>
      </c>
      <c r="L5268" t="s">
        <v>180</v>
      </c>
    </row>
    <row r="5269" spans="1:12" x14ac:dyDescent="0.3">
      <c r="A5269" t="s">
        <v>68</v>
      </c>
      <c r="B5269" t="s">
        <v>191</v>
      </c>
      <c r="C5269" t="s">
        <v>119</v>
      </c>
      <c r="D5269">
        <v>2010</v>
      </c>
      <c r="G5269" t="s">
        <v>61</v>
      </c>
      <c r="I5269" t="s">
        <v>110</v>
      </c>
      <c r="J5269" t="s">
        <v>235</v>
      </c>
      <c r="K5269">
        <v>2.98</v>
      </c>
      <c r="L5269" t="s">
        <v>180</v>
      </c>
    </row>
    <row r="5270" spans="1:12" x14ac:dyDescent="0.3">
      <c r="A5270" t="s">
        <v>68</v>
      </c>
      <c r="B5270" t="s">
        <v>191</v>
      </c>
      <c r="C5270" t="s">
        <v>119</v>
      </c>
      <c r="D5270">
        <v>2010</v>
      </c>
      <c r="G5270" t="s">
        <v>62</v>
      </c>
      <c r="I5270" t="s">
        <v>110</v>
      </c>
      <c r="J5270" t="s">
        <v>94</v>
      </c>
      <c r="K5270">
        <v>8.9</v>
      </c>
      <c r="L5270" t="s">
        <v>180</v>
      </c>
    </row>
    <row r="5271" spans="1:12" x14ac:dyDescent="0.3">
      <c r="A5271" t="s">
        <v>68</v>
      </c>
      <c r="B5271" t="s">
        <v>191</v>
      </c>
      <c r="C5271" t="s">
        <v>119</v>
      </c>
      <c r="D5271">
        <v>2010</v>
      </c>
      <c r="G5271" t="s">
        <v>62</v>
      </c>
      <c r="I5271" t="s">
        <v>110</v>
      </c>
      <c r="J5271" t="s">
        <v>108</v>
      </c>
      <c r="K5271">
        <v>8.9</v>
      </c>
      <c r="L5271" t="s">
        <v>180</v>
      </c>
    </row>
    <row r="5272" spans="1:12" x14ac:dyDescent="0.3">
      <c r="A5272" t="s">
        <v>68</v>
      </c>
      <c r="B5272" t="s">
        <v>191</v>
      </c>
      <c r="C5272" t="s">
        <v>119</v>
      </c>
      <c r="D5272">
        <v>2010</v>
      </c>
      <c r="G5272" t="s">
        <v>62</v>
      </c>
      <c r="I5272" t="s">
        <v>110</v>
      </c>
      <c r="J5272" t="s">
        <v>235</v>
      </c>
      <c r="K5272">
        <v>0</v>
      </c>
      <c r="L5272" t="s">
        <v>180</v>
      </c>
    </row>
    <row r="5273" spans="1:12" x14ac:dyDescent="0.3">
      <c r="A5273" t="s">
        <v>68</v>
      </c>
      <c r="B5273" t="s">
        <v>191</v>
      </c>
      <c r="C5273" t="s">
        <v>119</v>
      </c>
      <c r="D5273">
        <v>2010</v>
      </c>
      <c r="G5273" t="s">
        <v>63</v>
      </c>
      <c r="I5273" t="s">
        <v>110</v>
      </c>
      <c r="J5273" t="s">
        <v>94</v>
      </c>
      <c r="K5273">
        <v>9.9499999999999993</v>
      </c>
      <c r="L5273" t="s">
        <v>180</v>
      </c>
    </row>
    <row r="5274" spans="1:12" x14ac:dyDescent="0.3">
      <c r="A5274" t="s">
        <v>68</v>
      </c>
      <c r="B5274" t="s">
        <v>191</v>
      </c>
      <c r="C5274" t="s">
        <v>119</v>
      </c>
      <c r="D5274">
        <v>2010</v>
      </c>
      <c r="G5274" t="s">
        <v>63</v>
      </c>
      <c r="I5274" t="s">
        <v>110</v>
      </c>
      <c r="J5274" t="s">
        <v>108</v>
      </c>
      <c r="K5274">
        <v>9.91</v>
      </c>
      <c r="L5274" t="s">
        <v>180</v>
      </c>
    </row>
    <row r="5275" spans="1:12" x14ac:dyDescent="0.3">
      <c r="A5275" t="s">
        <v>68</v>
      </c>
      <c r="B5275" t="s">
        <v>191</v>
      </c>
      <c r="C5275" t="s">
        <v>119</v>
      </c>
      <c r="D5275">
        <v>2010</v>
      </c>
      <c r="G5275" t="s">
        <v>63</v>
      </c>
      <c r="I5275" t="s">
        <v>110</v>
      </c>
      <c r="J5275" t="s">
        <v>235</v>
      </c>
      <c r="K5275">
        <v>0.04</v>
      </c>
      <c r="L5275" t="s">
        <v>180</v>
      </c>
    </row>
    <row r="5276" spans="1:12" x14ac:dyDescent="0.3">
      <c r="A5276" t="s">
        <v>68</v>
      </c>
      <c r="B5276" t="s">
        <v>191</v>
      </c>
      <c r="C5276" t="s">
        <v>119</v>
      </c>
      <c r="D5276">
        <v>2010</v>
      </c>
      <c r="G5276" t="s">
        <v>43</v>
      </c>
      <c r="I5276" t="s">
        <v>110</v>
      </c>
      <c r="J5276" t="s">
        <v>94</v>
      </c>
      <c r="K5276">
        <v>10.17</v>
      </c>
      <c r="L5276" t="s">
        <v>180</v>
      </c>
    </row>
    <row r="5277" spans="1:12" x14ac:dyDescent="0.3">
      <c r="A5277" t="s">
        <v>68</v>
      </c>
      <c r="B5277" t="s">
        <v>191</v>
      </c>
      <c r="C5277" t="s">
        <v>119</v>
      </c>
      <c r="D5277">
        <v>2010</v>
      </c>
      <c r="G5277" t="s">
        <v>43</v>
      </c>
      <c r="I5277" t="s">
        <v>110</v>
      </c>
      <c r="J5277" t="s">
        <v>108</v>
      </c>
      <c r="K5277">
        <v>9.56</v>
      </c>
      <c r="L5277" t="s">
        <v>180</v>
      </c>
    </row>
    <row r="5278" spans="1:12" x14ac:dyDescent="0.3">
      <c r="A5278" t="s">
        <v>68</v>
      </c>
      <c r="B5278" t="s">
        <v>191</v>
      </c>
      <c r="C5278" t="s">
        <v>119</v>
      </c>
      <c r="D5278">
        <v>2010</v>
      </c>
      <c r="G5278" t="s">
        <v>43</v>
      </c>
      <c r="I5278" t="s">
        <v>110</v>
      </c>
      <c r="J5278" t="s">
        <v>235</v>
      </c>
      <c r="K5278">
        <v>0.61</v>
      </c>
      <c r="L5278" t="s">
        <v>180</v>
      </c>
    </row>
    <row r="5279" spans="1:12" x14ac:dyDescent="0.3">
      <c r="A5279" t="s">
        <v>68</v>
      </c>
      <c r="B5279" t="s">
        <v>191</v>
      </c>
      <c r="C5279" t="s">
        <v>119</v>
      </c>
      <c r="D5279">
        <v>2010</v>
      </c>
      <c r="G5279" t="s">
        <v>64</v>
      </c>
      <c r="I5279" t="s">
        <v>110</v>
      </c>
      <c r="J5279" t="s">
        <v>94</v>
      </c>
      <c r="K5279">
        <v>12.91</v>
      </c>
      <c r="L5279" t="s">
        <v>180</v>
      </c>
    </row>
    <row r="5280" spans="1:12" x14ac:dyDescent="0.3">
      <c r="A5280" t="s">
        <v>68</v>
      </c>
      <c r="B5280" t="s">
        <v>191</v>
      </c>
      <c r="C5280" t="s">
        <v>119</v>
      </c>
      <c r="D5280">
        <v>2010</v>
      </c>
      <c r="G5280" t="s">
        <v>64</v>
      </c>
      <c r="I5280" t="s">
        <v>110</v>
      </c>
      <c r="J5280" t="s">
        <v>108</v>
      </c>
      <c r="K5280">
        <v>12.91</v>
      </c>
      <c r="L5280" t="s">
        <v>180</v>
      </c>
    </row>
    <row r="5281" spans="1:12" x14ac:dyDescent="0.3">
      <c r="A5281" t="s">
        <v>68</v>
      </c>
      <c r="B5281" t="s">
        <v>191</v>
      </c>
      <c r="C5281" t="s">
        <v>119</v>
      </c>
      <c r="D5281">
        <v>2010</v>
      </c>
      <c r="G5281" t="s">
        <v>64</v>
      </c>
      <c r="I5281" t="s">
        <v>110</v>
      </c>
      <c r="J5281" t="s">
        <v>235</v>
      </c>
      <c r="K5281">
        <v>0</v>
      </c>
      <c r="L5281" t="s">
        <v>180</v>
      </c>
    </row>
    <row r="5282" spans="1:12" x14ac:dyDescent="0.3">
      <c r="A5282" t="s">
        <v>68</v>
      </c>
      <c r="B5282" t="s">
        <v>191</v>
      </c>
      <c r="C5282" t="s">
        <v>119</v>
      </c>
      <c r="D5282">
        <v>2010</v>
      </c>
      <c r="G5282" t="s">
        <v>198</v>
      </c>
      <c r="I5282" t="s">
        <v>110</v>
      </c>
      <c r="J5282" t="s">
        <v>94</v>
      </c>
      <c r="K5282">
        <v>10.36</v>
      </c>
      <c r="L5282" t="s">
        <v>180</v>
      </c>
    </row>
    <row r="5283" spans="1:12" x14ac:dyDescent="0.3">
      <c r="A5283" t="s">
        <v>68</v>
      </c>
      <c r="B5283" t="s">
        <v>191</v>
      </c>
      <c r="C5283" t="s">
        <v>119</v>
      </c>
      <c r="D5283">
        <v>2010</v>
      </c>
      <c r="G5283" t="s">
        <v>198</v>
      </c>
      <c r="I5283" t="s">
        <v>110</v>
      </c>
      <c r="J5283" t="s">
        <v>108</v>
      </c>
      <c r="K5283">
        <v>8.5299999999999994</v>
      </c>
      <c r="L5283" t="s">
        <v>180</v>
      </c>
    </row>
    <row r="5284" spans="1:12" x14ac:dyDescent="0.3">
      <c r="A5284" t="s">
        <v>68</v>
      </c>
      <c r="B5284" t="s">
        <v>191</v>
      </c>
      <c r="C5284" t="s">
        <v>119</v>
      </c>
      <c r="D5284">
        <v>2010</v>
      </c>
      <c r="G5284" t="s">
        <v>198</v>
      </c>
      <c r="I5284" t="s">
        <v>110</v>
      </c>
      <c r="J5284" t="s">
        <v>235</v>
      </c>
      <c r="K5284">
        <v>1.83</v>
      </c>
      <c r="L5284" t="s">
        <v>180</v>
      </c>
    </row>
    <row r="5285" spans="1:12" x14ac:dyDescent="0.3">
      <c r="A5285" t="s">
        <v>68</v>
      </c>
      <c r="B5285" t="s">
        <v>191</v>
      </c>
      <c r="C5285" t="s">
        <v>119</v>
      </c>
      <c r="D5285">
        <v>2010</v>
      </c>
      <c r="G5285" t="s">
        <v>38</v>
      </c>
      <c r="I5285" t="s">
        <v>110</v>
      </c>
      <c r="J5285" t="s">
        <v>94</v>
      </c>
      <c r="K5285">
        <v>10.72</v>
      </c>
      <c r="L5285" t="s">
        <v>180</v>
      </c>
    </row>
    <row r="5286" spans="1:12" x14ac:dyDescent="0.3">
      <c r="A5286" t="s">
        <v>68</v>
      </c>
      <c r="B5286" t="s">
        <v>191</v>
      </c>
      <c r="C5286" t="s">
        <v>119</v>
      </c>
      <c r="D5286">
        <v>2010</v>
      </c>
      <c r="G5286" t="s">
        <v>38</v>
      </c>
      <c r="I5286" t="s">
        <v>110</v>
      </c>
      <c r="J5286" t="s">
        <v>108</v>
      </c>
      <c r="K5286">
        <v>9.0500000000000007</v>
      </c>
      <c r="L5286" t="s">
        <v>180</v>
      </c>
    </row>
    <row r="5287" spans="1:12" x14ac:dyDescent="0.3">
      <c r="A5287" t="s">
        <v>68</v>
      </c>
      <c r="B5287" t="s">
        <v>191</v>
      </c>
      <c r="C5287" t="s">
        <v>119</v>
      </c>
      <c r="D5287">
        <v>2010</v>
      </c>
      <c r="G5287" t="s">
        <v>38</v>
      </c>
      <c r="I5287" t="s">
        <v>110</v>
      </c>
      <c r="J5287" t="s">
        <v>235</v>
      </c>
      <c r="K5287">
        <v>1.67</v>
      </c>
      <c r="L5287" t="s">
        <v>180</v>
      </c>
    </row>
    <row r="5288" spans="1:12" x14ac:dyDescent="0.3">
      <c r="A5288" t="s">
        <v>68</v>
      </c>
      <c r="B5288" t="s">
        <v>191</v>
      </c>
      <c r="C5288" t="s">
        <v>119</v>
      </c>
      <c r="D5288">
        <v>2010</v>
      </c>
      <c r="G5288" t="s">
        <v>65</v>
      </c>
      <c r="I5288" t="s">
        <v>110</v>
      </c>
      <c r="J5288" t="s">
        <v>94</v>
      </c>
      <c r="K5288">
        <v>9.7899999999999991</v>
      </c>
      <c r="L5288" t="s">
        <v>180</v>
      </c>
    </row>
    <row r="5289" spans="1:12" x14ac:dyDescent="0.3">
      <c r="A5289" t="s">
        <v>68</v>
      </c>
      <c r="B5289" t="s">
        <v>191</v>
      </c>
      <c r="C5289" t="s">
        <v>119</v>
      </c>
      <c r="D5289">
        <v>2010</v>
      </c>
      <c r="G5289" t="s">
        <v>65</v>
      </c>
      <c r="I5289" t="s">
        <v>110</v>
      </c>
      <c r="J5289" t="s">
        <v>108</v>
      </c>
      <c r="K5289">
        <v>9.2899999999999991</v>
      </c>
      <c r="L5289" t="s">
        <v>180</v>
      </c>
    </row>
    <row r="5290" spans="1:12" x14ac:dyDescent="0.3">
      <c r="A5290" t="s">
        <v>68</v>
      </c>
      <c r="B5290" t="s">
        <v>191</v>
      </c>
      <c r="C5290" t="s">
        <v>119</v>
      </c>
      <c r="D5290">
        <v>2010</v>
      </c>
      <c r="G5290" t="s">
        <v>65</v>
      </c>
      <c r="I5290" t="s">
        <v>110</v>
      </c>
      <c r="J5290" t="s">
        <v>235</v>
      </c>
      <c r="K5290">
        <v>0.5</v>
      </c>
      <c r="L5290" t="s">
        <v>180</v>
      </c>
    </row>
    <row r="5291" spans="1:12" x14ac:dyDescent="0.3">
      <c r="A5291" t="s">
        <v>68</v>
      </c>
      <c r="B5291" t="s">
        <v>191</v>
      </c>
      <c r="C5291" t="s">
        <v>119</v>
      </c>
      <c r="D5291">
        <v>2010</v>
      </c>
      <c r="G5291" t="s">
        <v>39</v>
      </c>
      <c r="I5291" t="s">
        <v>110</v>
      </c>
      <c r="J5291" t="s">
        <v>94</v>
      </c>
      <c r="K5291">
        <v>9.3500000000000014</v>
      </c>
      <c r="L5291" t="s">
        <v>180</v>
      </c>
    </row>
    <row r="5292" spans="1:12" x14ac:dyDescent="0.3">
      <c r="A5292" t="s">
        <v>68</v>
      </c>
      <c r="B5292" t="s">
        <v>191</v>
      </c>
      <c r="C5292" t="s">
        <v>119</v>
      </c>
      <c r="D5292">
        <v>2010</v>
      </c>
      <c r="G5292" t="s">
        <v>39</v>
      </c>
      <c r="I5292" t="s">
        <v>110</v>
      </c>
      <c r="J5292" t="s">
        <v>108</v>
      </c>
      <c r="K5292">
        <v>8.9600000000000009</v>
      </c>
      <c r="L5292" t="s">
        <v>180</v>
      </c>
    </row>
    <row r="5293" spans="1:12" x14ac:dyDescent="0.3">
      <c r="A5293" t="s">
        <v>68</v>
      </c>
      <c r="B5293" t="s">
        <v>191</v>
      </c>
      <c r="C5293" t="s">
        <v>119</v>
      </c>
      <c r="D5293">
        <v>2010</v>
      </c>
      <c r="G5293" t="s">
        <v>39</v>
      </c>
      <c r="I5293" t="s">
        <v>110</v>
      </c>
      <c r="J5293" t="s">
        <v>235</v>
      </c>
      <c r="K5293">
        <v>0.39</v>
      </c>
      <c r="L5293" t="s">
        <v>180</v>
      </c>
    </row>
    <row r="5294" spans="1:12" x14ac:dyDescent="0.3">
      <c r="A5294" t="s">
        <v>68</v>
      </c>
      <c r="B5294" t="s">
        <v>191</v>
      </c>
      <c r="C5294" t="s">
        <v>119</v>
      </c>
      <c r="D5294">
        <v>2010</v>
      </c>
      <c r="G5294" t="s">
        <v>200</v>
      </c>
      <c r="I5294" t="s">
        <v>110</v>
      </c>
      <c r="J5294" t="s">
        <v>94</v>
      </c>
      <c r="K5294">
        <v>8.5</v>
      </c>
      <c r="L5294" t="s">
        <v>180</v>
      </c>
    </row>
    <row r="5295" spans="1:12" x14ac:dyDescent="0.3">
      <c r="A5295" t="s">
        <v>68</v>
      </c>
      <c r="B5295" t="s">
        <v>191</v>
      </c>
      <c r="C5295" t="s">
        <v>119</v>
      </c>
      <c r="D5295">
        <v>2010</v>
      </c>
      <c r="G5295" t="s">
        <v>200</v>
      </c>
      <c r="I5295" t="s">
        <v>110</v>
      </c>
      <c r="J5295" t="s">
        <v>108</v>
      </c>
      <c r="K5295">
        <v>8.5</v>
      </c>
      <c r="L5295" t="s">
        <v>180</v>
      </c>
    </row>
    <row r="5296" spans="1:12" x14ac:dyDescent="0.3">
      <c r="A5296" t="s">
        <v>68</v>
      </c>
      <c r="B5296" t="s">
        <v>191</v>
      </c>
      <c r="C5296" t="s">
        <v>119</v>
      </c>
      <c r="D5296">
        <v>2010</v>
      </c>
      <c r="G5296" t="s">
        <v>200</v>
      </c>
      <c r="I5296" t="s">
        <v>110</v>
      </c>
      <c r="J5296" t="s">
        <v>235</v>
      </c>
      <c r="K5296">
        <v>0</v>
      </c>
      <c r="L5296" t="s">
        <v>180</v>
      </c>
    </row>
    <row r="5297" spans="1:12" x14ac:dyDescent="0.3">
      <c r="A5297" t="s">
        <v>68</v>
      </c>
      <c r="B5297" t="s">
        <v>191</v>
      </c>
      <c r="C5297" t="s">
        <v>119</v>
      </c>
      <c r="D5297">
        <v>2010</v>
      </c>
      <c r="G5297" t="s">
        <v>66</v>
      </c>
      <c r="I5297" t="s">
        <v>110</v>
      </c>
      <c r="J5297" t="s">
        <v>94</v>
      </c>
      <c r="K5297">
        <v>11.74</v>
      </c>
      <c r="L5297" t="s">
        <v>180</v>
      </c>
    </row>
    <row r="5298" spans="1:12" x14ac:dyDescent="0.3">
      <c r="A5298" t="s">
        <v>68</v>
      </c>
      <c r="B5298" t="s">
        <v>191</v>
      </c>
      <c r="C5298" t="s">
        <v>119</v>
      </c>
      <c r="D5298">
        <v>2010</v>
      </c>
      <c r="G5298" t="s">
        <v>66</v>
      </c>
      <c r="I5298" t="s">
        <v>110</v>
      </c>
      <c r="J5298" t="s">
        <v>108</v>
      </c>
      <c r="K5298">
        <v>11.61</v>
      </c>
      <c r="L5298" t="s">
        <v>180</v>
      </c>
    </row>
    <row r="5299" spans="1:12" x14ac:dyDescent="0.3">
      <c r="A5299" t="s">
        <v>68</v>
      </c>
      <c r="B5299" t="s">
        <v>191</v>
      </c>
      <c r="C5299" t="s">
        <v>119</v>
      </c>
      <c r="D5299">
        <v>2010</v>
      </c>
      <c r="G5299" t="s">
        <v>66</v>
      </c>
      <c r="I5299" t="s">
        <v>110</v>
      </c>
      <c r="J5299" t="s">
        <v>235</v>
      </c>
      <c r="K5299">
        <v>0.13</v>
      </c>
      <c r="L5299" t="s">
        <v>180</v>
      </c>
    </row>
    <row r="5300" spans="1:12" x14ac:dyDescent="0.3">
      <c r="A5300" t="s">
        <v>68</v>
      </c>
      <c r="B5300" t="s">
        <v>191</v>
      </c>
      <c r="C5300" t="s">
        <v>119</v>
      </c>
      <c r="D5300">
        <v>2010</v>
      </c>
      <c r="G5300" t="s">
        <v>67</v>
      </c>
      <c r="I5300" t="s">
        <v>110</v>
      </c>
      <c r="J5300" t="s">
        <v>94</v>
      </c>
      <c r="K5300">
        <v>10.029999999999999</v>
      </c>
      <c r="L5300" t="s">
        <v>180</v>
      </c>
    </row>
    <row r="5301" spans="1:12" x14ac:dyDescent="0.3">
      <c r="A5301" t="s">
        <v>68</v>
      </c>
      <c r="B5301" t="s">
        <v>191</v>
      </c>
      <c r="C5301" t="s">
        <v>119</v>
      </c>
      <c r="D5301">
        <v>2010</v>
      </c>
      <c r="G5301" t="s">
        <v>67</v>
      </c>
      <c r="I5301" t="s">
        <v>110</v>
      </c>
      <c r="J5301" t="s">
        <v>108</v>
      </c>
      <c r="K5301">
        <v>9.26</v>
      </c>
      <c r="L5301" t="s">
        <v>180</v>
      </c>
    </row>
    <row r="5302" spans="1:12" x14ac:dyDescent="0.3">
      <c r="A5302" t="s">
        <v>68</v>
      </c>
      <c r="B5302" t="s">
        <v>191</v>
      </c>
      <c r="C5302" t="s">
        <v>119</v>
      </c>
      <c r="D5302">
        <v>2010</v>
      </c>
      <c r="G5302" t="s">
        <v>67</v>
      </c>
      <c r="I5302" t="s">
        <v>110</v>
      </c>
      <c r="J5302" t="s">
        <v>235</v>
      </c>
      <c r="K5302">
        <v>0.77</v>
      </c>
      <c r="L5302" t="s">
        <v>180</v>
      </c>
    </row>
    <row r="5303" spans="1:12" x14ac:dyDescent="0.3">
      <c r="A5303" t="s">
        <v>68</v>
      </c>
      <c r="B5303" t="s">
        <v>191</v>
      </c>
      <c r="C5303" t="s">
        <v>119</v>
      </c>
      <c r="D5303">
        <v>2010</v>
      </c>
      <c r="G5303" t="s">
        <v>40</v>
      </c>
      <c r="I5303" t="s">
        <v>110</v>
      </c>
      <c r="J5303" t="s">
        <v>94</v>
      </c>
      <c r="K5303">
        <v>6.93</v>
      </c>
      <c r="L5303" t="s">
        <v>180</v>
      </c>
    </row>
    <row r="5304" spans="1:12" x14ac:dyDescent="0.3">
      <c r="A5304" t="s">
        <v>68</v>
      </c>
      <c r="B5304" t="s">
        <v>191</v>
      </c>
      <c r="C5304" t="s">
        <v>119</v>
      </c>
      <c r="D5304">
        <v>2010</v>
      </c>
      <c r="G5304" t="s">
        <v>40</v>
      </c>
      <c r="I5304" t="s">
        <v>110</v>
      </c>
      <c r="J5304" t="s">
        <v>108</v>
      </c>
      <c r="K5304">
        <v>6.67</v>
      </c>
      <c r="L5304" t="s">
        <v>180</v>
      </c>
    </row>
    <row r="5305" spans="1:12" x14ac:dyDescent="0.3">
      <c r="A5305" t="s">
        <v>68</v>
      </c>
      <c r="B5305" t="s">
        <v>191</v>
      </c>
      <c r="C5305" t="s">
        <v>119</v>
      </c>
      <c r="D5305">
        <v>2010</v>
      </c>
      <c r="G5305" t="s">
        <v>40</v>
      </c>
      <c r="I5305" t="s">
        <v>110</v>
      </c>
      <c r="J5305" t="s">
        <v>235</v>
      </c>
      <c r="K5305">
        <v>0.26</v>
      </c>
      <c r="L5305" t="s">
        <v>180</v>
      </c>
    </row>
    <row r="5306" spans="1:12" x14ac:dyDescent="0.3">
      <c r="A5306" t="s">
        <v>68</v>
      </c>
      <c r="B5306" t="s">
        <v>191</v>
      </c>
      <c r="C5306" t="s">
        <v>119</v>
      </c>
      <c r="D5306">
        <v>2010</v>
      </c>
      <c r="G5306" t="s">
        <v>41</v>
      </c>
      <c r="I5306" t="s">
        <v>110</v>
      </c>
      <c r="J5306" t="s">
        <v>94</v>
      </c>
      <c r="K5306">
        <v>8.0500000000000007</v>
      </c>
      <c r="L5306" t="s">
        <v>180</v>
      </c>
    </row>
    <row r="5307" spans="1:12" x14ac:dyDescent="0.3">
      <c r="A5307" t="s">
        <v>68</v>
      </c>
      <c r="B5307" t="s">
        <v>191</v>
      </c>
      <c r="C5307" t="s">
        <v>119</v>
      </c>
      <c r="D5307">
        <v>2010</v>
      </c>
      <c r="G5307" t="s">
        <v>41</v>
      </c>
      <c r="I5307" t="s">
        <v>110</v>
      </c>
      <c r="J5307" t="s">
        <v>108</v>
      </c>
      <c r="K5307">
        <v>8</v>
      </c>
      <c r="L5307" t="s">
        <v>180</v>
      </c>
    </row>
    <row r="5308" spans="1:12" x14ac:dyDescent="0.3">
      <c r="A5308" t="s">
        <v>68</v>
      </c>
      <c r="B5308" t="s">
        <v>191</v>
      </c>
      <c r="C5308" t="s">
        <v>119</v>
      </c>
      <c r="D5308">
        <v>2010</v>
      </c>
      <c r="G5308" t="s">
        <v>41</v>
      </c>
      <c r="I5308" t="s">
        <v>110</v>
      </c>
      <c r="J5308" t="s">
        <v>235</v>
      </c>
      <c r="K5308">
        <v>0.05</v>
      </c>
      <c r="L5308" t="s">
        <v>180</v>
      </c>
    </row>
    <row r="5309" spans="1:12" x14ac:dyDescent="0.3">
      <c r="A5309" t="s">
        <v>68</v>
      </c>
      <c r="B5309" t="s">
        <v>191</v>
      </c>
      <c r="C5309" t="s">
        <v>119</v>
      </c>
      <c r="D5309">
        <v>2010</v>
      </c>
      <c r="G5309" t="s">
        <v>42</v>
      </c>
      <c r="I5309" t="s">
        <v>110</v>
      </c>
      <c r="J5309" t="s">
        <v>94</v>
      </c>
      <c r="K5309">
        <v>9.89</v>
      </c>
      <c r="L5309" t="s">
        <v>180</v>
      </c>
    </row>
    <row r="5310" spans="1:12" x14ac:dyDescent="0.3">
      <c r="A5310" t="s">
        <v>68</v>
      </c>
      <c r="B5310" t="s">
        <v>191</v>
      </c>
      <c r="C5310" t="s">
        <v>119</v>
      </c>
      <c r="D5310">
        <v>2010</v>
      </c>
      <c r="G5310" t="s">
        <v>42</v>
      </c>
      <c r="I5310" t="s">
        <v>110</v>
      </c>
      <c r="J5310" t="s">
        <v>108</v>
      </c>
      <c r="K5310">
        <v>9.4700000000000006</v>
      </c>
      <c r="L5310" t="s">
        <v>180</v>
      </c>
    </row>
    <row r="5311" spans="1:12" x14ac:dyDescent="0.3">
      <c r="A5311" t="s">
        <v>68</v>
      </c>
      <c r="B5311" t="s">
        <v>191</v>
      </c>
      <c r="C5311" t="s">
        <v>119</v>
      </c>
      <c r="D5311">
        <v>2010</v>
      </c>
      <c r="G5311" t="s">
        <v>42</v>
      </c>
      <c r="I5311" t="s">
        <v>110</v>
      </c>
      <c r="J5311" t="s">
        <v>235</v>
      </c>
      <c r="K5311">
        <v>0.42</v>
      </c>
      <c r="L5311" t="s">
        <v>180</v>
      </c>
    </row>
    <row r="5312" spans="1:12" x14ac:dyDescent="0.3">
      <c r="A5312" t="s">
        <v>68</v>
      </c>
      <c r="B5312" t="s">
        <v>191</v>
      </c>
      <c r="C5312" t="s">
        <v>119</v>
      </c>
      <c r="D5312">
        <v>2011</v>
      </c>
      <c r="G5312" t="s">
        <v>196</v>
      </c>
      <c r="I5312" t="s">
        <v>171</v>
      </c>
      <c r="J5312" t="s">
        <v>94</v>
      </c>
      <c r="K5312">
        <v>21.19</v>
      </c>
      <c r="L5312" t="s">
        <v>180</v>
      </c>
    </row>
    <row r="5313" spans="1:12" x14ac:dyDescent="0.3">
      <c r="A5313" t="s">
        <v>68</v>
      </c>
      <c r="B5313" t="s">
        <v>191</v>
      </c>
      <c r="C5313" t="s">
        <v>119</v>
      </c>
      <c r="D5313">
        <v>2011</v>
      </c>
      <c r="G5313" t="s">
        <v>196</v>
      </c>
      <c r="I5313" t="s">
        <v>171</v>
      </c>
      <c r="J5313" t="s">
        <v>108</v>
      </c>
      <c r="K5313">
        <v>15.95</v>
      </c>
      <c r="L5313" t="s">
        <v>180</v>
      </c>
    </row>
    <row r="5314" spans="1:12" x14ac:dyDescent="0.3">
      <c r="A5314" t="s">
        <v>68</v>
      </c>
      <c r="B5314" t="s">
        <v>191</v>
      </c>
      <c r="C5314" t="s">
        <v>119</v>
      </c>
      <c r="D5314">
        <v>2011</v>
      </c>
      <c r="G5314" t="s">
        <v>196</v>
      </c>
      <c r="I5314" t="s">
        <v>171</v>
      </c>
      <c r="J5314" t="s">
        <v>32</v>
      </c>
      <c r="K5314">
        <v>3.6863137508069719</v>
      </c>
      <c r="L5314" t="s">
        <v>180</v>
      </c>
    </row>
    <row r="5315" spans="1:12" x14ac:dyDescent="0.3">
      <c r="A5315" t="s">
        <v>68</v>
      </c>
      <c r="B5315" t="s">
        <v>191</v>
      </c>
      <c r="C5315" t="s">
        <v>119</v>
      </c>
      <c r="D5315">
        <v>2011</v>
      </c>
      <c r="G5315" t="s">
        <v>196</v>
      </c>
      <c r="I5315" t="s">
        <v>171</v>
      </c>
      <c r="J5315" t="s">
        <v>235</v>
      </c>
      <c r="K5315">
        <v>1.2871207230471271</v>
      </c>
      <c r="L5315" t="s">
        <v>180</v>
      </c>
    </row>
    <row r="5316" spans="1:12" x14ac:dyDescent="0.3">
      <c r="A5316" t="s">
        <v>68</v>
      </c>
      <c r="B5316" t="s">
        <v>191</v>
      </c>
      <c r="C5316" t="s">
        <v>119</v>
      </c>
      <c r="D5316">
        <v>2011</v>
      </c>
      <c r="G5316" t="s">
        <v>33</v>
      </c>
      <c r="I5316" t="s">
        <v>171</v>
      </c>
      <c r="J5316" t="s">
        <v>94</v>
      </c>
      <c r="K5316">
        <v>8.74</v>
      </c>
      <c r="L5316" t="s">
        <v>180</v>
      </c>
    </row>
    <row r="5317" spans="1:12" x14ac:dyDescent="0.3">
      <c r="A5317" t="s">
        <v>68</v>
      </c>
      <c r="B5317" t="s">
        <v>191</v>
      </c>
      <c r="C5317" t="s">
        <v>119</v>
      </c>
      <c r="D5317">
        <v>2011</v>
      </c>
      <c r="G5317" t="s">
        <v>33</v>
      </c>
      <c r="I5317" t="s">
        <v>171</v>
      </c>
      <c r="J5317" t="s">
        <v>108</v>
      </c>
      <c r="K5317">
        <v>7.27</v>
      </c>
      <c r="L5317" t="s">
        <v>180</v>
      </c>
    </row>
    <row r="5318" spans="1:12" x14ac:dyDescent="0.3">
      <c r="A5318" t="s">
        <v>68</v>
      </c>
      <c r="B5318" t="s">
        <v>191</v>
      </c>
      <c r="C5318" t="s">
        <v>119</v>
      </c>
      <c r="D5318">
        <v>2011</v>
      </c>
      <c r="G5318" t="s">
        <v>33</v>
      </c>
      <c r="I5318" t="s">
        <v>171</v>
      </c>
      <c r="J5318" t="s">
        <v>32</v>
      </c>
      <c r="K5318">
        <v>1.4863111111111109</v>
      </c>
      <c r="L5318" t="s">
        <v>180</v>
      </c>
    </row>
    <row r="5319" spans="1:12" x14ac:dyDescent="0.3">
      <c r="A5319" t="s">
        <v>68</v>
      </c>
      <c r="B5319" t="s">
        <v>191</v>
      </c>
      <c r="C5319" t="s">
        <v>119</v>
      </c>
      <c r="D5319">
        <v>2011</v>
      </c>
      <c r="G5319" t="s">
        <v>33</v>
      </c>
      <c r="I5319" t="s">
        <v>171</v>
      </c>
      <c r="J5319" t="s">
        <v>235</v>
      </c>
      <c r="K5319">
        <v>0</v>
      </c>
      <c r="L5319" t="s">
        <v>180</v>
      </c>
    </row>
    <row r="5320" spans="1:12" x14ac:dyDescent="0.3">
      <c r="A5320" t="s">
        <v>68</v>
      </c>
      <c r="B5320" t="s">
        <v>191</v>
      </c>
      <c r="C5320" t="s">
        <v>119</v>
      </c>
      <c r="D5320">
        <v>2011</v>
      </c>
      <c r="G5320" t="s">
        <v>58</v>
      </c>
      <c r="I5320" t="s">
        <v>171</v>
      </c>
      <c r="J5320" t="s">
        <v>94</v>
      </c>
      <c r="K5320">
        <v>24.13</v>
      </c>
      <c r="L5320" t="s">
        <v>180</v>
      </c>
    </row>
    <row r="5321" spans="1:12" x14ac:dyDescent="0.3">
      <c r="A5321" t="s">
        <v>68</v>
      </c>
      <c r="B5321" t="s">
        <v>191</v>
      </c>
      <c r="C5321" t="s">
        <v>119</v>
      </c>
      <c r="D5321">
        <v>2011</v>
      </c>
      <c r="G5321" t="s">
        <v>58</v>
      </c>
      <c r="I5321" t="s">
        <v>171</v>
      </c>
      <c r="J5321" t="s">
        <v>108</v>
      </c>
      <c r="K5321">
        <v>14.12</v>
      </c>
      <c r="L5321" t="s">
        <v>180</v>
      </c>
    </row>
    <row r="5322" spans="1:12" x14ac:dyDescent="0.3">
      <c r="A5322" t="s">
        <v>68</v>
      </c>
      <c r="B5322" t="s">
        <v>191</v>
      </c>
      <c r="C5322" t="s">
        <v>119</v>
      </c>
      <c r="D5322">
        <v>2011</v>
      </c>
      <c r="G5322" t="s">
        <v>58</v>
      </c>
      <c r="I5322" t="s">
        <v>171</v>
      </c>
      <c r="J5322" t="s">
        <v>32</v>
      </c>
      <c r="K5322">
        <v>2.1131371321227297</v>
      </c>
      <c r="L5322" t="s">
        <v>180</v>
      </c>
    </row>
    <row r="5323" spans="1:12" x14ac:dyDescent="0.3">
      <c r="A5323" t="s">
        <v>68</v>
      </c>
      <c r="B5323" t="s">
        <v>191</v>
      </c>
      <c r="C5323" t="s">
        <v>119</v>
      </c>
      <c r="D5323">
        <v>2011</v>
      </c>
      <c r="G5323" t="s">
        <v>58</v>
      </c>
      <c r="I5323" t="s">
        <v>171</v>
      </c>
      <c r="J5323" t="s">
        <v>235</v>
      </c>
      <c r="K5323">
        <v>0.19451471509079524</v>
      </c>
      <c r="L5323" t="s">
        <v>180</v>
      </c>
    </row>
    <row r="5324" spans="1:12" x14ac:dyDescent="0.3">
      <c r="A5324" t="s">
        <v>68</v>
      </c>
      <c r="B5324" t="s">
        <v>191</v>
      </c>
      <c r="C5324" t="s">
        <v>119</v>
      </c>
      <c r="D5324">
        <v>2011</v>
      </c>
      <c r="G5324" t="s">
        <v>199</v>
      </c>
      <c r="I5324" t="s">
        <v>171</v>
      </c>
      <c r="J5324" t="s">
        <v>94</v>
      </c>
      <c r="K5324">
        <v>14.66</v>
      </c>
      <c r="L5324" t="s">
        <v>180</v>
      </c>
    </row>
    <row r="5325" spans="1:12" x14ac:dyDescent="0.3">
      <c r="A5325" t="s">
        <v>68</v>
      </c>
      <c r="B5325" t="s">
        <v>191</v>
      </c>
      <c r="C5325" t="s">
        <v>119</v>
      </c>
      <c r="D5325">
        <v>2011</v>
      </c>
      <c r="G5325" t="s">
        <v>199</v>
      </c>
      <c r="I5325" t="s">
        <v>171</v>
      </c>
      <c r="J5325" t="s">
        <v>108</v>
      </c>
      <c r="K5325">
        <v>12.08</v>
      </c>
      <c r="L5325" t="s">
        <v>180</v>
      </c>
    </row>
    <row r="5326" spans="1:12" x14ac:dyDescent="0.3">
      <c r="A5326" t="s">
        <v>68</v>
      </c>
      <c r="B5326" t="s">
        <v>191</v>
      </c>
      <c r="C5326" t="s">
        <v>119</v>
      </c>
      <c r="D5326">
        <v>2011</v>
      </c>
      <c r="G5326" t="s">
        <v>199</v>
      </c>
      <c r="I5326" t="s">
        <v>171</v>
      </c>
      <c r="J5326" t="s">
        <v>32</v>
      </c>
      <c r="K5326">
        <v>2.4639711191335736</v>
      </c>
      <c r="L5326" t="s">
        <v>180</v>
      </c>
    </row>
    <row r="5327" spans="1:12" x14ac:dyDescent="0.3">
      <c r="A5327" t="s">
        <v>68</v>
      </c>
      <c r="B5327" t="s">
        <v>191</v>
      </c>
      <c r="C5327" t="s">
        <v>119</v>
      </c>
      <c r="D5327">
        <v>2011</v>
      </c>
      <c r="G5327" t="s">
        <v>199</v>
      </c>
      <c r="I5327" t="s">
        <v>171</v>
      </c>
      <c r="J5327" t="s">
        <v>235</v>
      </c>
      <c r="K5327">
        <v>0.11992779783393502</v>
      </c>
      <c r="L5327" t="s">
        <v>180</v>
      </c>
    </row>
    <row r="5328" spans="1:12" x14ac:dyDescent="0.3">
      <c r="A5328" t="s">
        <v>68</v>
      </c>
      <c r="B5328" t="s">
        <v>191</v>
      </c>
      <c r="C5328" t="s">
        <v>119</v>
      </c>
      <c r="D5328">
        <v>2011</v>
      </c>
      <c r="G5328" t="s">
        <v>112</v>
      </c>
      <c r="I5328" t="s">
        <v>171</v>
      </c>
      <c r="J5328" t="s">
        <v>94</v>
      </c>
      <c r="K5328">
        <v>29.75</v>
      </c>
      <c r="L5328" t="s">
        <v>180</v>
      </c>
    </row>
    <row r="5329" spans="1:12" x14ac:dyDescent="0.3">
      <c r="A5329" t="s">
        <v>68</v>
      </c>
      <c r="B5329" t="s">
        <v>191</v>
      </c>
      <c r="C5329" t="s">
        <v>119</v>
      </c>
      <c r="D5329">
        <v>2011</v>
      </c>
      <c r="G5329" t="s">
        <v>112</v>
      </c>
      <c r="I5329" t="s">
        <v>171</v>
      </c>
      <c r="J5329" t="s">
        <v>108</v>
      </c>
      <c r="K5329">
        <v>13.15</v>
      </c>
      <c r="L5329" t="s">
        <v>180</v>
      </c>
    </row>
    <row r="5330" spans="1:12" x14ac:dyDescent="0.3">
      <c r="A5330" t="s">
        <v>68</v>
      </c>
      <c r="B5330" t="s">
        <v>191</v>
      </c>
      <c r="C5330" t="s">
        <v>119</v>
      </c>
      <c r="D5330">
        <v>2011</v>
      </c>
      <c r="G5330" t="s">
        <v>112</v>
      </c>
      <c r="I5330" t="s">
        <v>171</v>
      </c>
      <c r="J5330" t="s">
        <v>32</v>
      </c>
      <c r="K5330">
        <v>6.0120719178082194</v>
      </c>
      <c r="L5330" t="s">
        <v>180</v>
      </c>
    </row>
    <row r="5331" spans="1:12" x14ac:dyDescent="0.3">
      <c r="A5331" t="s">
        <v>68</v>
      </c>
      <c r="B5331" t="s">
        <v>191</v>
      </c>
      <c r="C5331" t="s">
        <v>119</v>
      </c>
      <c r="D5331">
        <v>2011</v>
      </c>
      <c r="G5331" t="s">
        <v>112</v>
      </c>
      <c r="I5331" t="s">
        <v>171</v>
      </c>
      <c r="J5331" t="s">
        <v>235</v>
      </c>
      <c r="K5331">
        <v>10.898287671232877</v>
      </c>
      <c r="L5331" t="s">
        <v>180</v>
      </c>
    </row>
    <row r="5332" spans="1:12" x14ac:dyDescent="0.3">
      <c r="A5332" t="s">
        <v>68</v>
      </c>
      <c r="B5332" t="s">
        <v>191</v>
      </c>
      <c r="C5332" t="s">
        <v>119</v>
      </c>
      <c r="D5332">
        <v>2011</v>
      </c>
      <c r="G5332" t="s">
        <v>35</v>
      </c>
      <c r="I5332" t="s">
        <v>171</v>
      </c>
      <c r="J5332" t="s">
        <v>94</v>
      </c>
      <c r="K5332">
        <v>25.31</v>
      </c>
      <c r="L5332" t="s">
        <v>180</v>
      </c>
    </row>
    <row r="5333" spans="1:12" x14ac:dyDescent="0.3">
      <c r="A5333" t="s">
        <v>68</v>
      </c>
      <c r="B5333" t="s">
        <v>191</v>
      </c>
      <c r="C5333" t="s">
        <v>119</v>
      </c>
      <c r="D5333">
        <v>2011</v>
      </c>
      <c r="G5333" t="s">
        <v>35</v>
      </c>
      <c r="I5333" t="s">
        <v>171</v>
      </c>
      <c r="J5333" t="s">
        <v>108</v>
      </c>
      <c r="K5333">
        <v>13.95</v>
      </c>
      <c r="L5333" t="s">
        <v>180</v>
      </c>
    </row>
    <row r="5334" spans="1:12" x14ac:dyDescent="0.3">
      <c r="A5334" t="s">
        <v>68</v>
      </c>
      <c r="B5334" t="s">
        <v>191</v>
      </c>
      <c r="C5334" t="s">
        <v>119</v>
      </c>
      <c r="D5334">
        <v>2011</v>
      </c>
      <c r="G5334" t="s">
        <v>35</v>
      </c>
      <c r="I5334" t="s">
        <v>171</v>
      </c>
      <c r="J5334" t="s">
        <v>32</v>
      </c>
      <c r="K5334">
        <v>3.8284214337436642</v>
      </c>
      <c r="L5334" t="s">
        <v>180</v>
      </c>
    </row>
    <row r="5335" spans="1:12" x14ac:dyDescent="0.3">
      <c r="A5335" t="s">
        <v>68</v>
      </c>
      <c r="B5335" t="s">
        <v>191</v>
      </c>
      <c r="C5335" t="s">
        <v>119</v>
      </c>
      <c r="D5335">
        <v>2011</v>
      </c>
      <c r="G5335" t="s">
        <v>35</v>
      </c>
      <c r="I5335" t="s">
        <v>171</v>
      </c>
      <c r="J5335" t="s">
        <v>235</v>
      </c>
      <c r="K5335">
        <v>6.2123461259956549</v>
      </c>
      <c r="L5335" t="s">
        <v>180</v>
      </c>
    </row>
    <row r="5336" spans="1:12" x14ac:dyDescent="0.3">
      <c r="A5336" t="s">
        <v>68</v>
      </c>
      <c r="B5336" t="s">
        <v>191</v>
      </c>
      <c r="C5336" t="s">
        <v>119</v>
      </c>
      <c r="D5336">
        <v>2011</v>
      </c>
      <c r="G5336" t="s">
        <v>36</v>
      </c>
      <c r="I5336" t="s">
        <v>171</v>
      </c>
      <c r="J5336" t="s">
        <v>94</v>
      </c>
      <c r="K5336">
        <v>12.38</v>
      </c>
      <c r="L5336" t="s">
        <v>180</v>
      </c>
    </row>
    <row r="5337" spans="1:12" x14ac:dyDescent="0.3">
      <c r="A5337" t="s">
        <v>68</v>
      </c>
      <c r="B5337" t="s">
        <v>191</v>
      </c>
      <c r="C5337" t="s">
        <v>119</v>
      </c>
      <c r="D5337">
        <v>2011</v>
      </c>
      <c r="G5337" t="s">
        <v>36</v>
      </c>
      <c r="I5337" t="s">
        <v>171</v>
      </c>
      <c r="J5337" t="s">
        <v>108</v>
      </c>
      <c r="K5337">
        <v>10.029999999999999</v>
      </c>
      <c r="L5337" t="s">
        <v>180</v>
      </c>
    </row>
    <row r="5338" spans="1:12" x14ac:dyDescent="0.3">
      <c r="A5338" t="s">
        <v>68</v>
      </c>
      <c r="B5338" t="s">
        <v>191</v>
      </c>
      <c r="C5338" t="s">
        <v>119</v>
      </c>
      <c r="D5338">
        <v>2011</v>
      </c>
      <c r="G5338" t="s">
        <v>36</v>
      </c>
      <c r="I5338" t="s">
        <v>171</v>
      </c>
      <c r="J5338" t="s">
        <v>32</v>
      </c>
      <c r="K5338">
        <v>1.0492923076923077</v>
      </c>
      <c r="L5338" t="s">
        <v>180</v>
      </c>
    </row>
    <row r="5339" spans="1:12" x14ac:dyDescent="0.3">
      <c r="A5339" t="s">
        <v>68</v>
      </c>
      <c r="B5339" t="s">
        <v>191</v>
      </c>
      <c r="C5339" t="s">
        <v>119</v>
      </c>
      <c r="D5339">
        <v>2011</v>
      </c>
      <c r="G5339" t="s">
        <v>36</v>
      </c>
      <c r="I5339" t="s">
        <v>171</v>
      </c>
      <c r="J5339" t="s">
        <v>235</v>
      </c>
      <c r="K5339">
        <v>1.0698666666666667</v>
      </c>
      <c r="L5339" t="s">
        <v>180</v>
      </c>
    </row>
    <row r="5340" spans="1:12" x14ac:dyDescent="0.3">
      <c r="A5340" t="s">
        <v>68</v>
      </c>
      <c r="B5340" t="s">
        <v>191</v>
      </c>
      <c r="C5340" t="s">
        <v>119</v>
      </c>
      <c r="D5340">
        <v>2011</v>
      </c>
      <c r="G5340" t="s">
        <v>29</v>
      </c>
      <c r="I5340" t="s">
        <v>171</v>
      </c>
      <c r="J5340" t="s">
        <v>94</v>
      </c>
      <c r="K5340">
        <v>20.88</v>
      </c>
      <c r="L5340" t="s">
        <v>180</v>
      </c>
    </row>
    <row r="5341" spans="1:12" x14ac:dyDescent="0.3">
      <c r="A5341" t="s">
        <v>68</v>
      </c>
      <c r="B5341" t="s">
        <v>191</v>
      </c>
      <c r="C5341" t="s">
        <v>119</v>
      </c>
      <c r="D5341">
        <v>2011</v>
      </c>
      <c r="G5341" t="s">
        <v>29</v>
      </c>
      <c r="I5341" t="s">
        <v>171</v>
      </c>
      <c r="J5341" t="s">
        <v>108</v>
      </c>
      <c r="K5341">
        <v>16.84</v>
      </c>
      <c r="L5341" t="s">
        <v>180</v>
      </c>
    </row>
    <row r="5342" spans="1:12" x14ac:dyDescent="0.3">
      <c r="A5342" t="s">
        <v>68</v>
      </c>
      <c r="B5342" t="s">
        <v>191</v>
      </c>
      <c r="C5342" t="s">
        <v>119</v>
      </c>
      <c r="D5342">
        <v>2011</v>
      </c>
      <c r="G5342" t="s">
        <v>29</v>
      </c>
      <c r="I5342" t="s">
        <v>171</v>
      </c>
      <c r="J5342" t="s">
        <v>32</v>
      </c>
      <c r="K5342">
        <v>3.0312000000000001</v>
      </c>
      <c r="L5342" t="s">
        <v>180</v>
      </c>
    </row>
    <row r="5343" spans="1:12" x14ac:dyDescent="0.3">
      <c r="A5343" t="s">
        <v>68</v>
      </c>
      <c r="B5343" t="s">
        <v>191</v>
      </c>
      <c r="C5343" t="s">
        <v>119</v>
      </c>
      <c r="D5343">
        <v>2011</v>
      </c>
      <c r="G5343" t="s">
        <v>29</v>
      </c>
      <c r="I5343" t="s">
        <v>171</v>
      </c>
      <c r="J5343" t="s">
        <v>235</v>
      </c>
      <c r="K5343">
        <v>0.86755116443189817</v>
      </c>
      <c r="L5343" t="s">
        <v>180</v>
      </c>
    </row>
    <row r="5344" spans="1:12" x14ac:dyDescent="0.3">
      <c r="A5344" t="s">
        <v>68</v>
      </c>
      <c r="B5344" t="s">
        <v>191</v>
      </c>
      <c r="C5344" t="s">
        <v>119</v>
      </c>
      <c r="D5344">
        <v>2011</v>
      </c>
      <c r="G5344" t="s">
        <v>59</v>
      </c>
      <c r="I5344" t="s">
        <v>171</v>
      </c>
      <c r="J5344" t="s">
        <v>94</v>
      </c>
      <c r="K5344">
        <v>10.42</v>
      </c>
      <c r="L5344" t="s">
        <v>180</v>
      </c>
    </row>
    <row r="5345" spans="1:12" x14ac:dyDescent="0.3">
      <c r="A5345" t="s">
        <v>68</v>
      </c>
      <c r="B5345" t="s">
        <v>191</v>
      </c>
      <c r="C5345" t="s">
        <v>119</v>
      </c>
      <c r="D5345">
        <v>2011</v>
      </c>
      <c r="G5345" t="s">
        <v>59</v>
      </c>
      <c r="I5345" t="s">
        <v>171</v>
      </c>
      <c r="J5345" t="s">
        <v>108</v>
      </c>
      <c r="K5345">
        <v>7.63</v>
      </c>
      <c r="L5345" t="s">
        <v>180</v>
      </c>
    </row>
    <row r="5346" spans="1:12" x14ac:dyDescent="0.3">
      <c r="A5346" t="s">
        <v>68</v>
      </c>
      <c r="B5346" t="s">
        <v>191</v>
      </c>
      <c r="C5346" t="s">
        <v>119</v>
      </c>
      <c r="D5346">
        <v>2011</v>
      </c>
      <c r="G5346" t="s">
        <v>59</v>
      </c>
      <c r="I5346" t="s">
        <v>171</v>
      </c>
      <c r="J5346" t="s">
        <v>32</v>
      </c>
      <c r="K5346">
        <v>1.7565467625899283</v>
      </c>
      <c r="L5346" t="s">
        <v>180</v>
      </c>
    </row>
    <row r="5347" spans="1:12" x14ac:dyDescent="0.3">
      <c r="A5347" t="s">
        <v>68</v>
      </c>
      <c r="B5347" t="s">
        <v>191</v>
      </c>
      <c r="C5347" t="s">
        <v>119</v>
      </c>
      <c r="D5347">
        <v>2011</v>
      </c>
      <c r="G5347" t="s">
        <v>59</v>
      </c>
      <c r="I5347" t="s">
        <v>171</v>
      </c>
      <c r="J5347" t="s">
        <v>235</v>
      </c>
      <c r="K5347">
        <v>1.2625179856115105</v>
      </c>
      <c r="L5347" t="s">
        <v>180</v>
      </c>
    </row>
    <row r="5348" spans="1:12" x14ac:dyDescent="0.3">
      <c r="A5348" t="s">
        <v>68</v>
      </c>
      <c r="B5348" t="s">
        <v>191</v>
      </c>
      <c r="C5348" t="s">
        <v>119</v>
      </c>
      <c r="D5348">
        <v>2011</v>
      </c>
      <c r="G5348" t="s">
        <v>60</v>
      </c>
      <c r="I5348" t="s">
        <v>171</v>
      </c>
      <c r="J5348" t="s">
        <v>94</v>
      </c>
      <c r="K5348">
        <v>14.22</v>
      </c>
      <c r="L5348" t="s">
        <v>180</v>
      </c>
    </row>
    <row r="5349" spans="1:12" x14ac:dyDescent="0.3">
      <c r="A5349" t="s">
        <v>68</v>
      </c>
      <c r="B5349" t="s">
        <v>191</v>
      </c>
      <c r="C5349" t="s">
        <v>119</v>
      </c>
      <c r="D5349">
        <v>2011</v>
      </c>
      <c r="G5349" t="s">
        <v>60</v>
      </c>
      <c r="I5349" t="s">
        <v>171</v>
      </c>
      <c r="J5349" t="s">
        <v>108</v>
      </c>
      <c r="K5349">
        <v>10.17</v>
      </c>
      <c r="L5349" t="s">
        <v>180</v>
      </c>
    </row>
    <row r="5350" spans="1:12" x14ac:dyDescent="0.3">
      <c r="A5350" t="s">
        <v>68</v>
      </c>
      <c r="B5350" t="s">
        <v>191</v>
      </c>
      <c r="C5350" t="s">
        <v>119</v>
      </c>
      <c r="D5350">
        <v>2011</v>
      </c>
      <c r="G5350" t="s">
        <v>60</v>
      </c>
      <c r="I5350" t="s">
        <v>171</v>
      </c>
      <c r="J5350" t="s">
        <v>32</v>
      </c>
      <c r="K5350">
        <v>1.9854663774403472</v>
      </c>
      <c r="L5350" t="s">
        <v>180</v>
      </c>
    </row>
    <row r="5351" spans="1:12" x14ac:dyDescent="0.3">
      <c r="A5351" t="s">
        <v>68</v>
      </c>
      <c r="B5351" t="s">
        <v>191</v>
      </c>
      <c r="C5351" t="s">
        <v>119</v>
      </c>
      <c r="D5351">
        <v>2011</v>
      </c>
      <c r="G5351" t="s">
        <v>60</v>
      </c>
      <c r="I5351" t="s">
        <v>171</v>
      </c>
      <c r="J5351" t="s">
        <v>235</v>
      </c>
      <c r="K5351">
        <v>1.6986767895878527</v>
      </c>
      <c r="L5351" t="s">
        <v>180</v>
      </c>
    </row>
    <row r="5352" spans="1:12" x14ac:dyDescent="0.3">
      <c r="A5352" t="s">
        <v>68</v>
      </c>
      <c r="B5352" t="s">
        <v>191</v>
      </c>
      <c r="C5352" t="s">
        <v>119</v>
      </c>
      <c r="D5352">
        <v>2011</v>
      </c>
      <c r="G5352" t="s">
        <v>197</v>
      </c>
      <c r="I5352" t="s">
        <v>171</v>
      </c>
      <c r="J5352" t="s">
        <v>94</v>
      </c>
      <c r="K5352">
        <v>15.959999999999999</v>
      </c>
      <c r="L5352" t="s">
        <v>180</v>
      </c>
    </row>
    <row r="5353" spans="1:12" x14ac:dyDescent="0.3">
      <c r="A5353" t="s">
        <v>68</v>
      </c>
      <c r="B5353" t="s">
        <v>191</v>
      </c>
      <c r="C5353" t="s">
        <v>119</v>
      </c>
      <c r="D5353">
        <v>2011</v>
      </c>
      <c r="G5353" t="s">
        <v>197</v>
      </c>
      <c r="I5353" t="s">
        <v>171</v>
      </c>
      <c r="J5353" t="s">
        <v>108</v>
      </c>
      <c r="K5353">
        <v>11.92</v>
      </c>
      <c r="L5353" t="s">
        <v>180</v>
      </c>
    </row>
    <row r="5354" spans="1:12" x14ac:dyDescent="0.3">
      <c r="A5354" t="s">
        <v>68</v>
      </c>
      <c r="B5354" t="s">
        <v>191</v>
      </c>
      <c r="C5354" t="s">
        <v>119</v>
      </c>
      <c r="D5354">
        <v>2011</v>
      </c>
      <c r="G5354" t="s">
        <v>197</v>
      </c>
      <c r="I5354" t="s">
        <v>171</v>
      </c>
      <c r="J5354" t="s">
        <v>32</v>
      </c>
      <c r="K5354">
        <v>2.3839999999999999</v>
      </c>
      <c r="L5354" t="s">
        <v>180</v>
      </c>
    </row>
    <row r="5355" spans="1:12" x14ac:dyDescent="0.3">
      <c r="A5355" t="s">
        <v>68</v>
      </c>
      <c r="B5355" t="s">
        <v>191</v>
      </c>
      <c r="C5355" t="s">
        <v>119</v>
      </c>
      <c r="D5355">
        <v>2011</v>
      </c>
      <c r="G5355" t="s">
        <v>197</v>
      </c>
      <c r="I5355" t="s">
        <v>171</v>
      </c>
      <c r="J5355" t="s">
        <v>235</v>
      </c>
      <c r="K5355">
        <v>0.10836363636363636</v>
      </c>
      <c r="L5355" t="s">
        <v>180</v>
      </c>
    </row>
    <row r="5356" spans="1:12" x14ac:dyDescent="0.3">
      <c r="A5356" t="s">
        <v>68</v>
      </c>
      <c r="B5356" t="s">
        <v>191</v>
      </c>
      <c r="C5356" t="s">
        <v>119</v>
      </c>
      <c r="D5356">
        <v>2011</v>
      </c>
      <c r="G5356" t="s">
        <v>37</v>
      </c>
      <c r="I5356" t="s">
        <v>171</v>
      </c>
      <c r="J5356" t="s">
        <v>94</v>
      </c>
      <c r="K5356">
        <v>20.86</v>
      </c>
      <c r="L5356" t="s">
        <v>180</v>
      </c>
    </row>
    <row r="5357" spans="1:12" x14ac:dyDescent="0.3">
      <c r="A5357" t="s">
        <v>68</v>
      </c>
      <c r="B5357" t="s">
        <v>191</v>
      </c>
      <c r="C5357" t="s">
        <v>119</v>
      </c>
      <c r="D5357">
        <v>2011</v>
      </c>
      <c r="G5357" t="s">
        <v>37</v>
      </c>
      <c r="I5357" t="s">
        <v>171</v>
      </c>
      <c r="J5357" t="s">
        <v>108</v>
      </c>
      <c r="K5357">
        <v>17.55</v>
      </c>
      <c r="L5357" t="s">
        <v>180</v>
      </c>
    </row>
    <row r="5358" spans="1:12" x14ac:dyDescent="0.3">
      <c r="A5358" t="s">
        <v>68</v>
      </c>
      <c r="B5358" t="s">
        <v>191</v>
      </c>
      <c r="C5358" t="s">
        <v>119</v>
      </c>
      <c r="D5358">
        <v>2011</v>
      </c>
      <c r="G5358" t="s">
        <v>37</v>
      </c>
      <c r="I5358" t="s">
        <v>171</v>
      </c>
      <c r="J5358" t="s">
        <v>32</v>
      </c>
      <c r="K5358">
        <v>2.3746066708621774</v>
      </c>
      <c r="L5358" t="s">
        <v>180</v>
      </c>
    </row>
    <row r="5359" spans="1:12" x14ac:dyDescent="0.3">
      <c r="A5359" t="s">
        <v>68</v>
      </c>
      <c r="B5359" t="s">
        <v>191</v>
      </c>
      <c r="C5359" t="s">
        <v>119</v>
      </c>
      <c r="D5359">
        <v>2011</v>
      </c>
      <c r="G5359" t="s">
        <v>37</v>
      </c>
      <c r="I5359" t="s">
        <v>171</v>
      </c>
      <c r="J5359" t="s">
        <v>235</v>
      </c>
      <c r="K5359">
        <v>0</v>
      </c>
      <c r="L5359" t="s">
        <v>180</v>
      </c>
    </row>
    <row r="5360" spans="1:12" x14ac:dyDescent="0.3">
      <c r="A5360" t="s">
        <v>68</v>
      </c>
      <c r="B5360" t="s">
        <v>191</v>
      </c>
      <c r="C5360" t="s">
        <v>119</v>
      </c>
      <c r="D5360">
        <v>2011</v>
      </c>
      <c r="G5360" t="s">
        <v>61</v>
      </c>
      <c r="I5360" t="s">
        <v>171</v>
      </c>
      <c r="J5360" t="s">
        <v>94</v>
      </c>
      <c r="K5360">
        <v>20.65</v>
      </c>
      <c r="L5360" t="s">
        <v>180</v>
      </c>
    </row>
    <row r="5361" spans="1:12" x14ac:dyDescent="0.3">
      <c r="A5361" t="s">
        <v>68</v>
      </c>
      <c r="B5361" t="s">
        <v>191</v>
      </c>
      <c r="C5361" t="s">
        <v>119</v>
      </c>
      <c r="D5361">
        <v>2011</v>
      </c>
      <c r="G5361" t="s">
        <v>61</v>
      </c>
      <c r="I5361" t="s">
        <v>171</v>
      </c>
      <c r="J5361" t="s">
        <v>108</v>
      </c>
      <c r="K5361">
        <v>14.12</v>
      </c>
      <c r="L5361" t="s">
        <v>180</v>
      </c>
    </row>
    <row r="5362" spans="1:12" x14ac:dyDescent="0.3">
      <c r="A5362" t="s">
        <v>68</v>
      </c>
      <c r="B5362" t="s">
        <v>191</v>
      </c>
      <c r="C5362" t="s">
        <v>119</v>
      </c>
      <c r="D5362">
        <v>2011</v>
      </c>
      <c r="G5362" t="s">
        <v>61</v>
      </c>
      <c r="I5362" t="s">
        <v>171</v>
      </c>
      <c r="J5362" t="s">
        <v>32</v>
      </c>
      <c r="K5362">
        <v>1.821935483870968</v>
      </c>
      <c r="L5362" t="s">
        <v>180</v>
      </c>
    </row>
    <row r="5363" spans="1:12" x14ac:dyDescent="0.3">
      <c r="A5363" t="s">
        <v>68</v>
      </c>
      <c r="B5363" t="s">
        <v>191</v>
      </c>
      <c r="C5363" t="s">
        <v>119</v>
      </c>
      <c r="D5363">
        <v>2011</v>
      </c>
      <c r="G5363" t="s">
        <v>61</v>
      </c>
      <c r="I5363" t="s">
        <v>171</v>
      </c>
      <c r="J5363" t="s">
        <v>235</v>
      </c>
      <c r="K5363">
        <v>4.1077897252090807</v>
      </c>
      <c r="L5363" t="s">
        <v>180</v>
      </c>
    </row>
    <row r="5364" spans="1:12" x14ac:dyDescent="0.3">
      <c r="A5364" t="s">
        <v>68</v>
      </c>
      <c r="B5364" t="s">
        <v>191</v>
      </c>
      <c r="C5364" t="s">
        <v>119</v>
      </c>
      <c r="D5364">
        <v>2011</v>
      </c>
      <c r="G5364" t="s">
        <v>62</v>
      </c>
      <c r="I5364" t="s">
        <v>171</v>
      </c>
      <c r="J5364" t="s">
        <v>94</v>
      </c>
      <c r="K5364">
        <v>13.42</v>
      </c>
      <c r="L5364" t="s">
        <v>180</v>
      </c>
    </row>
    <row r="5365" spans="1:12" x14ac:dyDescent="0.3">
      <c r="A5365" t="s">
        <v>68</v>
      </c>
      <c r="B5365" t="s">
        <v>191</v>
      </c>
      <c r="C5365" t="s">
        <v>119</v>
      </c>
      <c r="D5365">
        <v>2011</v>
      </c>
      <c r="G5365" t="s">
        <v>62</v>
      </c>
      <c r="I5365" t="s">
        <v>171</v>
      </c>
      <c r="J5365" t="s">
        <v>108</v>
      </c>
      <c r="K5365">
        <v>11</v>
      </c>
      <c r="L5365" t="s">
        <v>180</v>
      </c>
    </row>
    <row r="5366" spans="1:12" x14ac:dyDescent="0.3">
      <c r="A5366" t="s">
        <v>68</v>
      </c>
      <c r="B5366" t="s">
        <v>191</v>
      </c>
      <c r="C5366" t="s">
        <v>119</v>
      </c>
      <c r="D5366">
        <v>2011</v>
      </c>
      <c r="G5366" t="s">
        <v>62</v>
      </c>
      <c r="I5366" t="s">
        <v>171</v>
      </c>
      <c r="J5366" t="s">
        <v>32</v>
      </c>
      <c r="K5366">
        <v>1.0953878406708595</v>
      </c>
      <c r="L5366" t="s">
        <v>180</v>
      </c>
    </row>
    <row r="5367" spans="1:12" x14ac:dyDescent="0.3">
      <c r="A5367" t="s">
        <v>68</v>
      </c>
      <c r="B5367" t="s">
        <v>191</v>
      </c>
      <c r="C5367" t="s">
        <v>119</v>
      </c>
      <c r="D5367">
        <v>2011</v>
      </c>
      <c r="G5367" t="s">
        <v>62</v>
      </c>
      <c r="I5367" t="s">
        <v>171</v>
      </c>
      <c r="J5367" t="s">
        <v>235</v>
      </c>
      <c r="K5367">
        <v>0</v>
      </c>
      <c r="L5367" t="s">
        <v>180</v>
      </c>
    </row>
    <row r="5368" spans="1:12" x14ac:dyDescent="0.3">
      <c r="A5368" t="s">
        <v>68</v>
      </c>
      <c r="B5368" t="s">
        <v>191</v>
      </c>
      <c r="C5368" t="s">
        <v>119</v>
      </c>
      <c r="D5368">
        <v>2011</v>
      </c>
      <c r="G5368" t="s">
        <v>63</v>
      </c>
      <c r="I5368" t="s">
        <v>171</v>
      </c>
      <c r="J5368" t="s">
        <v>94</v>
      </c>
      <c r="K5368">
        <v>12.21</v>
      </c>
      <c r="L5368" t="s">
        <v>180</v>
      </c>
    </row>
    <row r="5369" spans="1:12" x14ac:dyDescent="0.3">
      <c r="A5369" t="s">
        <v>68</v>
      </c>
      <c r="B5369" t="s">
        <v>191</v>
      </c>
      <c r="C5369" t="s">
        <v>119</v>
      </c>
      <c r="D5369">
        <v>2011</v>
      </c>
      <c r="G5369" t="s">
        <v>63</v>
      </c>
      <c r="I5369" t="s">
        <v>171</v>
      </c>
      <c r="J5369" t="s">
        <v>108</v>
      </c>
      <c r="K5369">
        <v>10.09</v>
      </c>
      <c r="L5369" t="s">
        <v>180</v>
      </c>
    </row>
    <row r="5370" spans="1:12" x14ac:dyDescent="0.3">
      <c r="A5370" t="s">
        <v>68</v>
      </c>
      <c r="B5370" t="s">
        <v>191</v>
      </c>
      <c r="C5370" t="s">
        <v>119</v>
      </c>
      <c r="D5370">
        <v>2011</v>
      </c>
      <c r="G5370" t="s">
        <v>63</v>
      </c>
      <c r="I5370" t="s">
        <v>171</v>
      </c>
      <c r="J5370" t="s">
        <v>32</v>
      </c>
      <c r="K5370">
        <v>2.1236544502617796</v>
      </c>
      <c r="L5370" t="s">
        <v>180</v>
      </c>
    </row>
    <row r="5371" spans="1:12" x14ac:dyDescent="0.3">
      <c r="A5371" t="s">
        <v>68</v>
      </c>
      <c r="B5371" t="s">
        <v>191</v>
      </c>
      <c r="C5371" t="s">
        <v>119</v>
      </c>
      <c r="D5371">
        <v>2011</v>
      </c>
      <c r="G5371" t="s">
        <v>63</v>
      </c>
      <c r="I5371" t="s">
        <v>171</v>
      </c>
      <c r="J5371" t="s">
        <v>235</v>
      </c>
      <c r="K5371">
        <v>0</v>
      </c>
      <c r="L5371" t="s">
        <v>180</v>
      </c>
    </row>
    <row r="5372" spans="1:12" x14ac:dyDescent="0.3">
      <c r="A5372" t="s">
        <v>68</v>
      </c>
      <c r="B5372" t="s">
        <v>191</v>
      </c>
      <c r="C5372" t="s">
        <v>119</v>
      </c>
      <c r="D5372">
        <v>2011</v>
      </c>
      <c r="G5372" t="s">
        <v>43</v>
      </c>
      <c r="I5372" t="s">
        <v>171</v>
      </c>
      <c r="J5372" t="s">
        <v>94</v>
      </c>
      <c r="K5372">
        <v>16.62</v>
      </c>
      <c r="L5372" t="s">
        <v>180</v>
      </c>
    </row>
    <row r="5373" spans="1:12" x14ac:dyDescent="0.3">
      <c r="A5373" t="s">
        <v>68</v>
      </c>
      <c r="B5373" t="s">
        <v>191</v>
      </c>
      <c r="C5373" t="s">
        <v>119</v>
      </c>
      <c r="D5373">
        <v>2011</v>
      </c>
      <c r="G5373" t="s">
        <v>43</v>
      </c>
      <c r="I5373" t="s">
        <v>171</v>
      </c>
      <c r="J5373" t="s">
        <v>108</v>
      </c>
      <c r="K5373">
        <v>14.36</v>
      </c>
      <c r="L5373" t="s">
        <v>180</v>
      </c>
    </row>
    <row r="5374" spans="1:12" x14ac:dyDescent="0.3">
      <c r="A5374" t="s">
        <v>68</v>
      </c>
      <c r="B5374" t="s">
        <v>191</v>
      </c>
      <c r="C5374" t="s">
        <v>119</v>
      </c>
      <c r="D5374">
        <v>2011</v>
      </c>
      <c r="G5374" t="s">
        <v>43</v>
      </c>
      <c r="I5374" t="s">
        <v>171</v>
      </c>
      <c r="J5374" t="s">
        <v>32</v>
      </c>
      <c r="K5374">
        <v>0.98205163991625932</v>
      </c>
      <c r="L5374" t="s">
        <v>180</v>
      </c>
    </row>
    <row r="5375" spans="1:12" x14ac:dyDescent="0.3">
      <c r="A5375" t="s">
        <v>68</v>
      </c>
      <c r="B5375" t="s">
        <v>191</v>
      </c>
      <c r="C5375" t="s">
        <v>119</v>
      </c>
      <c r="D5375">
        <v>2011</v>
      </c>
      <c r="G5375" t="s">
        <v>43</v>
      </c>
      <c r="I5375" t="s">
        <v>171</v>
      </c>
      <c r="J5375" t="s">
        <v>235</v>
      </c>
      <c r="K5375">
        <v>1.9540823447313329</v>
      </c>
      <c r="L5375" t="s">
        <v>180</v>
      </c>
    </row>
    <row r="5376" spans="1:12" x14ac:dyDescent="0.3">
      <c r="A5376" t="s">
        <v>68</v>
      </c>
      <c r="B5376" t="s">
        <v>191</v>
      </c>
      <c r="C5376" t="s">
        <v>119</v>
      </c>
      <c r="D5376">
        <v>2011</v>
      </c>
      <c r="G5376" t="s">
        <v>64</v>
      </c>
      <c r="I5376" t="s">
        <v>171</v>
      </c>
      <c r="J5376" t="s">
        <v>94</v>
      </c>
      <c r="K5376">
        <v>17</v>
      </c>
      <c r="L5376" t="s">
        <v>180</v>
      </c>
    </row>
    <row r="5377" spans="1:12" x14ac:dyDescent="0.3">
      <c r="A5377" t="s">
        <v>68</v>
      </c>
      <c r="B5377" t="s">
        <v>191</v>
      </c>
      <c r="C5377" t="s">
        <v>119</v>
      </c>
      <c r="D5377">
        <v>2011</v>
      </c>
      <c r="G5377" t="s">
        <v>64</v>
      </c>
      <c r="I5377" t="s">
        <v>171</v>
      </c>
      <c r="J5377" t="s">
        <v>108</v>
      </c>
      <c r="K5377">
        <v>16.149999999999999</v>
      </c>
      <c r="L5377" t="s">
        <v>180</v>
      </c>
    </row>
    <row r="5378" spans="1:12" x14ac:dyDescent="0.3">
      <c r="A5378" t="s">
        <v>68</v>
      </c>
      <c r="B5378" t="s">
        <v>191</v>
      </c>
      <c r="C5378" t="s">
        <v>119</v>
      </c>
      <c r="D5378">
        <v>2011</v>
      </c>
      <c r="G5378" t="s">
        <v>64</v>
      </c>
      <c r="I5378" t="s">
        <v>171</v>
      </c>
      <c r="J5378" t="s">
        <v>32</v>
      </c>
      <c r="K5378">
        <v>0.80693962526023599</v>
      </c>
      <c r="L5378" t="s">
        <v>180</v>
      </c>
    </row>
    <row r="5379" spans="1:12" x14ac:dyDescent="0.3">
      <c r="A5379" t="s">
        <v>68</v>
      </c>
      <c r="B5379" t="s">
        <v>191</v>
      </c>
      <c r="C5379" t="s">
        <v>119</v>
      </c>
      <c r="D5379">
        <v>2011</v>
      </c>
      <c r="G5379" t="s">
        <v>64</v>
      </c>
      <c r="I5379" t="s">
        <v>171</v>
      </c>
      <c r="J5379" t="s">
        <v>235</v>
      </c>
      <c r="K5379">
        <v>0</v>
      </c>
      <c r="L5379" t="s">
        <v>180</v>
      </c>
    </row>
    <row r="5380" spans="1:12" x14ac:dyDescent="0.3">
      <c r="A5380" t="s">
        <v>68</v>
      </c>
      <c r="B5380" t="s">
        <v>191</v>
      </c>
      <c r="C5380" t="s">
        <v>119</v>
      </c>
      <c r="D5380">
        <v>2011</v>
      </c>
      <c r="G5380" t="s">
        <v>198</v>
      </c>
      <c r="I5380" t="s">
        <v>171</v>
      </c>
      <c r="J5380" t="s">
        <v>94</v>
      </c>
      <c r="K5380">
        <v>18.38</v>
      </c>
      <c r="L5380" t="s">
        <v>180</v>
      </c>
    </row>
    <row r="5381" spans="1:12" x14ac:dyDescent="0.3">
      <c r="A5381" t="s">
        <v>68</v>
      </c>
      <c r="B5381" t="s">
        <v>191</v>
      </c>
      <c r="C5381" t="s">
        <v>119</v>
      </c>
      <c r="D5381">
        <v>2011</v>
      </c>
      <c r="G5381" t="s">
        <v>198</v>
      </c>
      <c r="I5381" t="s">
        <v>171</v>
      </c>
      <c r="J5381" t="s">
        <v>108</v>
      </c>
      <c r="K5381">
        <v>13.43</v>
      </c>
      <c r="L5381" t="s">
        <v>180</v>
      </c>
    </row>
    <row r="5382" spans="1:12" x14ac:dyDescent="0.3">
      <c r="A5382" t="s">
        <v>68</v>
      </c>
      <c r="B5382" t="s">
        <v>191</v>
      </c>
      <c r="C5382" t="s">
        <v>119</v>
      </c>
      <c r="D5382">
        <v>2011</v>
      </c>
      <c r="G5382" t="s">
        <v>198</v>
      </c>
      <c r="I5382" t="s">
        <v>171</v>
      </c>
      <c r="J5382" t="s">
        <v>32</v>
      </c>
      <c r="K5382">
        <v>2.8854344391785149</v>
      </c>
      <c r="L5382" t="s">
        <v>180</v>
      </c>
    </row>
    <row r="5383" spans="1:12" x14ac:dyDescent="0.3">
      <c r="A5383" t="s">
        <v>68</v>
      </c>
      <c r="B5383" t="s">
        <v>191</v>
      </c>
      <c r="C5383" t="s">
        <v>119</v>
      </c>
      <c r="D5383">
        <v>2011</v>
      </c>
      <c r="G5383" t="s">
        <v>198</v>
      </c>
      <c r="I5383" t="s">
        <v>171</v>
      </c>
      <c r="J5383" t="s">
        <v>235</v>
      </c>
      <c r="K5383">
        <v>1.7609636650868876</v>
      </c>
      <c r="L5383" t="s">
        <v>180</v>
      </c>
    </row>
    <row r="5384" spans="1:12" x14ac:dyDescent="0.3">
      <c r="A5384" t="s">
        <v>68</v>
      </c>
      <c r="B5384" t="s">
        <v>191</v>
      </c>
      <c r="C5384" t="s">
        <v>119</v>
      </c>
      <c r="D5384">
        <v>2011</v>
      </c>
      <c r="G5384" t="s">
        <v>38</v>
      </c>
      <c r="I5384" t="s">
        <v>171</v>
      </c>
      <c r="J5384" t="s">
        <v>94</v>
      </c>
      <c r="K5384">
        <v>19.649999999999999</v>
      </c>
      <c r="L5384" t="s">
        <v>180</v>
      </c>
    </row>
    <row r="5385" spans="1:12" x14ac:dyDescent="0.3">
      <c r="A5385" t="s">
        <v>68</v>
      </c>
      <c r="B5385" t="s">
        <v>191</v>
      </c>
      <c r="C5385" t="s">
        <v>119</v>
      </c>
      <c r="D5385">
        <v>2011</v>
      </c>
      <c r="G5385" t="s">
        <v>38</v>
      </c>
      <c r="I5385" t="s">
        <v>171</v>
      </c>
      <c r="J5385" t="s">
        <v>108</v>
      </c>
      <c r="K5385">
        <v>14.44</v>
      </c>
      <c r="L5385" t="s">
        <v>180</v>
      </c>
    </row>
    <row r="5386" spans="1:12" x14ac:dyDescent="0.3">
      <c r="A5386" t="s">
        <v>68</v>
      </c>
      <c r="B5386" t="s">
        <v>191</v>
      </c>
      <c r="C5386" t="s">
        <v>119</v>
      </c>
      <c r="D5386">
        <v>2011</v>
      </c>
      <c r="G5386" t="s">
        <v>38</v>
      </c>
      <c r="I5386" t="s">
        <v>171</v>
      </c>
      <c r="J5386" t="s">
        <v>32</v>
      </c>
      <c r="K5386">
        <v>3.1685255066387139</v>
      </c>
      <c r="L5386" t="s">
        <v>180</v>
      </c>
    </row>
    <row r="5387" spans="1:12" x14ac:dyDescent="0.3">
      <c r="A5387" t="s">
        <v>68</v>
      </c>
      <c r="B5387" t="s">
        <v>191</v>
      </c>
      <c r="C5387" t="s">
        <v>119</v>
      </c>
      <c r="D5387">
        <v>2011</v>
      </c>
      <c r="G5387" t="s">
        <v>38</v>
      </c>
      <c r="I5387" t="s">
        <v>171</v>
      </c>
      <c r="J5387" t="s">
        <v>235</v>
      </c>
      <c r="K5387">
        <v>2.1291684136967155</v>
      </c>
      <c r="L5387" t="s">
        <v>180</v>
      </c>
    </row>
    <row r="5388" spans="1:12" x14ac:dyDescent="0.3">
      <c r="A5388" t="s">
        <v>68</v>
      </c>
      <c r="B5388" t="s">
        <v>191</v>
      </c>
      <c r="C5388" t="s">
        <v>119</v>
      </c>
      <c r="D5388">
        <v>2011</v>
      </c>
      <c r="G5388" t="s">
        <v>65</v>
      </c>
      <c r="I5388" t="s">
        <v>171</v>
      </c>
      <c r="J5388" t="s">
        <v>94</v>
      </c>
      <c r="K5388">
        <v>13.51</v>
      </c>
      <c r="L5388" t="s">
        <v>180</v>
      </c>
    </row>
    <row r="5389" spans="1:12" x14ac:dyDescent="0.3">
      <c r="A5389" t="s">
        <v>68</v>
      </c>
      <c r="B5389" t="s">
        <v>191</v>
      </c>
      <c r="C5389" t="s">
        <v>119</v>
      </c>
      <c r="D5389">
        <v>2011</v>
      </c>
      <c r="G5389" t="s">
        <v>65</v>
      </c>
      <c r="I5389" t="s">
        <v>171</v>
      </c>
      <c r="J5389" t="s">
        <v>108</v>
      </c>
      <c r="K5389">
        <v>10.52</v>
      </c>
      <c r="L5389" t="s">
        <v>180</v>
      </c>
    </row>
    <row r="5390" spans="1:12" x14ac:dyDescent="0.3">
      <c r="A5390" t="s">
        <v>68</v>
      </c>
      <c r="B5390" t="s">
        <v>191</v>
      </c>
      <c r="C5390" t="s">
        <v>119</v>
      </c>
      <c r="D5390">
        <v>2011</v>
      </c>
      <c r="G5390" t="s">
        <v>65</v>
      </c>
      <c r="I5390" t="s">
        <v>171</v>
      </c>
      <c r="J5390" t="s">
        <v>32</v>
      </c>
      <c r="K5390">
        <v>2.4269208770257387</v>
      </c>
      <c r="L5390" t="s">
        <v>180</v>
      </c>
    </row>
    <row r="5391" spans="1:12" x14ac:dyDescent="0.3">
      <c r="A5391" t="s">
        <v>68</v>
      </c>
      <c r="B5391" t="s">
        <v>191</v>
      </c>
      <c r="C5391" t="s">
        <v>119</v>
      </c>
      <c r="D5391">
        <v>2011</v>
      </c>
      <c r="G5391" t="s">
        <v>65</v>
      </c>
      <c r="I5391" t="s">
        <v>171</v>
      </c>
      <c r="J5391" t="s">
        <v>235</v>
      </c>
      <c r="K5391">
        <v>0.50142993326978069</v>
      </c>
      <c r="L5391" t="s">
        <v>180</v>
      </c>
    </row>
    <row r="5392" spans="1:12" x14ac:dyDescent="0.3">
      <c r="A5392" t="s">
        <v>68</v>
      </c>
      <c r="B5392" t="s">
        <v>191</v>
      </c>
      <c r="C5392" t="s">
        <v>119</v>
      </c>
      <c r="D5392">
        <v>2011</v>
      </c>
      <c r="G5392" t="s">
        <v>39</v>
      </c>
      <c r="I5392" t="s">
        <v>171</v>
      </c>
      <c r="J5392" t="s">
        <v>94</v>
      </c>
      <c r="K5392">
        <v>18.809999999999999</v>
      </c>
      <c r="L5392" t="s">
        <v>180</v>
      </c>
    </row>
    <row r="5393" spans="1:12" x14ac:dyDescent="0.3">
      <c r="A5393" t="s">
        <v>68</v>
      </c>
      <c r="B5393" t="s">
        <v>191</v>
      </c>
      <c r="C5393" t="s">
        <v>119</v>
      </c>
      <c r="D5393">
        <v>2011</v>
      </c>
      <c r="G5393" t="s">
        <v>39</v>
      </c>
      <c r="I5393" t="s">
        <v>171</v>
      </c>
      <c r="J5393" t="s">
        <v>108</v>
      </c>
      <c r="K5393">
        <v>10.68</v>
      </c>
      <c r="L5393" t="s">
        <v>180</v>
      </c>
    </row>
    <row r="5394" spans="1:12" x14ac:dyDescent="0.3">
      <c r="A5394" t="s">
        <v>68</v>
      </c>
      <c r="B5394" t="s">
        <v>191</v>
      </c>
      <c r="C5394" t="s">
        <v>119</v>
      </c>
      <c r="D5394">
        <v>2011</v>
      </c>
      <c r="G5394" t="s">
        <v>39</v>
      </c>
      <c r="I5394" t="s">
        <v>171</v>
      </c>
      <c r="J5394" t="s">
        <v>32</v>
      </c>
      <c r="K5394">
        <v>0.78170173833485823</v>
      </c>
      <c r="L5394" t="s">
        <v>180</v>
      </c>
    </row>
    <row r="5395" spans="1:12" x14ac:dyDescent="0.3">
      <c r="A5395" t="s">
        <v>68</v>
      </c>
      <c r="B5395" t="s">
        <v>191</v>
      </c>
      <c r="C5395" t="s">
        <v>119</v>
      </c>
      <c r="D5395">
        <v>2011</v>
      </c>
      <c r="G5395" t="s">
        <v>39</v>
      </c>
      <c r="I5395" t="s">
        <v>171</v>
      </c>
      <c r="J5395" t="s">
        <v>235</v>
      </c>
      <c r="K5395">
        <v>4.0159926806953337</v>
      </c>
      <c r="L5395" t="s">
        <v>180</v>
      </c>
    </row>
    <row r="5396" spans="1:12" x14ac:dyDescent="0.3">
      <c r="A5396" t="s">
        <v>68</v>
      </c>
      <c r="B5396" t="s">
        <v>191</v>
      </c>
      <c r="C5396" t="s">
        <v>119</v>
      </c>
      <c r="D5396">
        <v>2011</v>
      </c>
      <c r="G5396" t="s">
        <v>200</v>
      </c>
      <c r="I5396" t="s">
        <v>171</v>
      </c>
      <c r="J5396" t="s">
        <v>94</v>
      </c>
      <c r="K5396">
        <v>10.85</v>
      </c>
      <c r="L5396" t="s">
        <v>180</v>
      </c>
    </row>
    <row r="5397" spans="1:12" x14ac:dyDescent="0.3">
      <c r="A5397" t="s">
        <v>68</v>
      </c>
      <c r="B5397" t="s">
        <v>191</v>
      </c>
      <c r="C5397" t="s">
        <v>119</v>
      </c>
      <c r="D5397">
        <v>2011</v>
      </c>
      <c r="G5397" t="s">
        <v>200</v>
      </c>
      <c r="I5397" t="s">
        <v>171</v>
      </c>
      <c r="J5397" t="s">
        <v>108</v>
      </c>
      <c r="K5397">
        <v>8.23</v>
      </c>
      <c r="L5397" t="s">
        <v>180</v>
      </c>
    </row>
    <row r="5398" spans="1:12" x14ac:dyDescent="0.3">
      <c r="A5398" t="s">
        <v>68</v>
      </c>
      <c r="B5398" t="s">
        <v>191</v>
      </c>
      <c r="C5398" t="s">
        <v>119</v>
      </c>
      <c r="D5398">
        <v>2011</v>
      </c>
      <c r="G5398" t="s">
        <v>200</v>
      </c>
      <c r="I5398" t="s">
        <v>171</v>
      </c>
      <c r="J5398" t="s">
        <v>32</v>
      </c>
      <c r="K5398">
        <v>1.6825350467289717</v>
      </c>
      <c r="L5398" t="s">
        <v>180</v>
      </c>
    </row>
    <row r="5399" spans="1:12" x14ac:dyDescent="0.3">
      <c r="A5399" t="s">
        <v>68</v>
      </c>
      <c r="B5399" t="s">
        <v>191</v>
      </c>
      <c r="C5399" t="s">
        <v>119</v>
      </c>
      <c r="D5399">
        <v>2011</v>
      </c>
      <c r="G5399" t="s">
        <v>200</v>
      </c>
      <c r="I5399" t="s">
        <v>171</v>
      </c>
      <c r="J5399" t="s">
        <v>235</v>
      </c>
      <c r="K5399">
        <v>0</v>
      </c>
      <c r="L5399" t="s">
        <v>180</v>
      </c>
    </row>
    <row r="5400" spans="1:12" x14ac:dyDescent="0.3">
      <c r="A5400" t="s">
        <v>68</v>
      </c>
      <c r="B5400" t="s">
        <v>191</v>
      </c>
      <c r="C5400" t="s">
        <v>119</v>
      </c>
      <c r="D5400">
        <v>2011</v>
      </c>
      <c r="G5400" t="s">
        <v>66</v>
      </c>
      <c r="I5400" t="s">
        <v>171</v>
      </c>
      <c r="J5400" t="s">
        <v>94</v>
      </c>
      <c r="K5400">
        <v>17.100000000000001</v>
      </c>
      <c r="L5400" t="s">
        <v>180</v>
      </c>
    </row>
    <row r="5401" spans="1:12" x14ac:dyDescent="0.3">
      <c r="A5401" t="s">
        <v>68</v>
      </c>
      <c r="B5401" t="s">
        <v>191</v>
      </c>
      <c r="C5401" t="s">
        <v>119</v>
      </c>
      <c r="D5401">
        <v>2011</v>
      </c>
      <c r="G5401" t="s">
        <v>66</v>
      </c>
      <c r="I5401" t="s">
        <v>171</v>
      </c>
      <c r="J5401" t="s">
        <v>108</v>
      </c>
      <c r="K5401">
        <v>13.72</v>
      </c>
      <c r="L5401" t="s">
        <v>180</v>
      </c>
    </row>
    <row r="5402" spans="1:12" x14ac:dyDescent="0.3">
      <c r="A5402" t="s">
        <v>68</v>
      </c>
      <c r="B5402" t="s">
        <v>191</v>
      </c>
      <c r="C5402" t="s">
        <v>119</v>
      </c>
      <c r="D5402">
        <v>2011</v>
      </c>
      <c r="G5402" t="s">
        <v>66</v>
      </c>
      <c r="I5402" t="s">
        <v>171</v>
      </c>
      <c r="J5402" t="s">
        <v>32</v>
      </c>
      <c r="K5402">
        <v>2.6107752545027409</v>
      </c>
      <c r="L5402" t="s">
        <v>180</v>
      </c>
    </row>
    <row r="5403" spans="1:12" x14ac:dyDescent="0.3">
      <c r="A5403" t="s">
        <v>68</v>
      </c>
      <c r="B5403" t="s">
        <v>191</v>
      </c>
      <c r="C5403" t="s">
        <v>119</v>
      </c>
      <c r="D5403">
        <v>2011</v>
      </c>
      <c r="G5403" t="s">
        <v>66</v>
      </c>
      <c r="I5403" t="s">
        <v>171</v>
      </c>
      <c r="J5403" t="s">
        <v>235</v>
      </c>
      <c r="K5403">
        <v>0</v>
      </c>
      <c r="L5403" t="s">
        <v>180</v>
      </c>
    </row>
    <row r="5404" spans="1:12" x14ac:dyDescent="0.3">
      <c r="A5404" t="s">
        <v>68</v>
      </c>
      <c r="B5404" t="s">
        <v>191</v>
      </c>
      <c r="C5404" t="s">
        <v>119</v>
      </c>
      <c r="D5404">
        <v>2011</v>
      </c>
      <c r="G5404" t="s">
        <v>67</v>
      </c>
      <c r="I5404" t="s">
        <v>171</v>
      </c>
      <c r="J5404" t="s">
        <v>94</v>
      </c>
      <c r="K5404">
        <v>14.92</v>
      </c>
      <c r="L5404" t="s">
        <v>180</v>
      </c>
    </row>
    <row r="5405" spans="1:12" x14ac:dyDescent="0.3">
      <c r="A5405" t="s">
        <v>68</v>
      </c>
      <c r="B5405" t="s">
        <v>191</v>
      </c>
      <c r="C5405" t="s">
        <v>119</v>
      </c>
      <c r="D5405">
        <v>2011</v>
      </c>
      <c r="G5405" t="s">
        <v>67</v>
      </c>
      <c r="I5405" t="s">
        <v>171</v>
      </c>
      <c r="J5405" t="s">
        <v>108</v>
      </c>
      <c r="K5405">
        <v>11.49</v>
      </c>
      <c r="L5405" t="s">
        <v>180</v>
      </c>
    </row>
    <row r="5406" spans="1:12" x14ac:dyDescent="0.3">
      <c r="A5406" t="s">
        <v>68</v>
      </c>
      <c r="B5406" t="s">
        <v>191</v>
      </c>
      <c r="C5406" t="s">
        <v>119</v>
      </c>
      <c r="D5406">
        <v>2011</v>
      </c>
      <c r="G5406" t="s">
        <v>67</v>
      </c>
      <c r="I5406" t="s">
        <v>171</v>
      </c>
      <c r="J5406" t="s">
        <v>32</v>
      </c>
      <c r="K5406">
        <v>2.5436707663197726</v>
      </c>
      <c r="L5406" t="s">
        <v>180</v>
      </c>
    </row>
    <row r="5407" spans="1:12" x14ac:dyDescent="0.3">
      <c r="A5407" t="s">
        <v>68</v>
      </c>
      <c r="B5407" t="s">
        <v>191</v>
      </c>
      <c r="C5407" t="s">
        <v>119</v>
      </c>
      <c r="D5407">
        <v>2011</v>
      </c>
      <c r="G5407" t="s">
        <v>67</v>
      </c>
      <c r="I5407" t="s">
        <v>171</v>
      </c>
      <c r="J5407" t="s">
        <v>235</v>
      </c>
      <c r="K5407">
        <v>1.1957426679280985</v>
      </c>
      <c r="L5407" t="s">
        <v>180</v>
      </c>
    </row>
    <row r="5408" spans="1:12" x14ac:dyDescent="0.3">
      <c r="A5408" t="s">
        <v>68</v>
      </c>
      <c r="B5408" t="s">
        <v>191</v>
      </c>
      <c r="C5408" t="s">
        <v>119</v>
      </c>
      <c r="D5408">
        <v>2011</v>
      </c>
      <c r="G5408" t="s">
        <v>40</v>
      </c>
      <c r="I5408" t="s">
        <v>171</v>
      </c>
      <c r="J5408" t="s">
        <v>94</v>
      </c>
      <c r="K5408">
        <v>15.73</v>
      </c>
      <c r="L5408" t="s">
        <v>180</v>
      </c>
    </row>
    <row r="5409" spans="1:12" x14ac:dyDescent="0.3">
      <c r="A5409" t="s">
        <v>68</v>
      </c>
      <c r="B5409" t="s">
        <v>191</v>
      </c>
      <c r="C5409" t="s">
        <v>119</v>
      </c>
      <c r="D5409">
        <v>2011</v>
      </c>
      <c r="G5409" t="s">
        <v>40</v>
      </c>
      <c r="I5409" t="s">
        <v>171</v>
      </c>
      <c r="J5409" t="s">
        <v>108</v>
      </c>
      <c r="K5409">
        <v>11.08</v>
      </c>
      <c r="L5409" t="s">
        <v>180</v>
      </c>
    </row>
    <row r="5410" spans="1:12" x14ac:dyDescent="0.3">
      <c r="A5410" t="s">
        <v>68</v>
      </c>
      <c r="B5410" t="s">
        <v>191</v>
      </c>
      <c r="C5410" t="s">
        <v>119</v>
      </c>
      <c r="D5410">
        <v>2011</v>
      </c>
      <c r="G5410" t="s">
        <v>40</v>
      </c>
      <c r="I5410" t="s">
        <v>171</v>
      </c>
      <c r="J5410" t="s">
        <v>32</v>
      </c>
      <c r="K5410">
        <v>2.6534268537074142</v>
      </c>
      <c r="L5410" t="s">
        <v>180</v>
      </c>
    </row>
    <row r="5411" spans="1:12" x14ac:dyDescent="0.3">
      <c r="A5411" t="s">
        <v>68</v>
      </c>
      <c r="B5411" t="s">
        <v>191</v>
      </c>
      <c r="C5411" t="s">
        <v>119</v>
      </c>
      <c r="D5411">
        <v>2011</v>
      </c>
      <c r="G5411" t="s">
        <v>40</v>
      </c>
      <c r="I5411" t="s">
        <v>171</v>
      </c>
      <c r="J5411" t="s">
        <v>235</v>
      </c>
      <c r="K5411">
        <v>0.97699398797595194</v>
      </c>
      <c r="L5411" t="s">
        <v>180</v>
      </c>
    </row>
    <row r="5412" spans="1:12" x14ac:dyDescent="0.3">
      <c r="A5412" t="s">
        <v>68</v>
      </c>
      <c r="B5412" t="s">
        <v>191</v>
      </c>
      <c r="C5412" t="s">
        <v>119</v>
      </c>
      <c r="D5412">
        <v>2011</v>
      </c>
      <c r="G5412" t="s">
        <v>41</v>
      </c>
      <c r="I5412" t="s">
        <v>171</v>
      </c>
      <c r="J5412" t="s">
        <v>94</v>
      </c>
      <c r="K5412">
        <v>20.440000000000001</v>
      </c>
      <c r="L5412" t="s">
        <v>180</v>
      </c>
    </row>
    <row r="5413" spans="1:12" x14ac:dyDescent="0.3">
      <c r="A5413" t="s">
        <v>68</v>
      </c>
      <c r="B5413" t="s">
        <v>191</v>
      </c>
      <c r="C5413" t="s">
        <v>119</v>
      </c>
      <c r="D5413">
        <v>2011</v>
      </c>
      <c r="G5413" t="s">
        <v>41</v>
      </c>
      <c r="I5413" t="s">
        <v>171</v>
      </c>
      <c r="J5413" t="s">
        <v>108</v>
      </c>
      <c r="K5413">
        <v>13.4</v>
      </c>
      <c r="L5413" t="s">
        <v>180</v>
      </c>
    </row>
    <row r="5414" spans="1:12" x14ac:dyDescent="0.3">
      <c r="A5414" t="s">
        <v>68</v>
      </c>
      <c r="B5414" t="s">
        <v>191</v>
      </c>
      <c r="C5414" t="s">
        <v>119</v>
      </c>
      <c r="D5414">
        <v>2011</v>
      </c>
      <c r="G5414" t="s">
        <v>41</v>
      </c>
      <c r="I5414" t="s">
        <v>171</v>
      </c>
      <c r="J5414" t="s">
        <v>32</v>
      </c>
      <c r="K5414">
        <v>4.1265271966527193</v>
      </c>
      <c r="L5414" t="s">
        <v>180</v>
      </c>
    </row>
    <row r="5415" spans="1:12" x14ac:dyDescent="0.3">
      <c r="A5415" t="s">
        <v>68</v>
      </c>
      <c r="B5415" t="s">
        <v>191</v>
      </c>
      <c r="C5415" t="s">
        <v>119</v>
      </c>
      <c r="D5415">
        <v>2011</v>
      </c>
      <c r="G5415" t="s">
        <v>41</v>
      </c>
      <c r="I5415" t="s">
        <v>171</v>
      </c>
      <c r="J5415" t="s">
        <v>235</v>
      </c>
      <c r="K5415">
        <v>3.0948953974895397</v>
      </c>
      <c r="L5415" t="s">
        <v>180</v>
      </c>
    </row>
    <row r="5416" spans="1:12" x14ac:dyDescent="0.3">
      <c r="A5416" t="s">
        <v>68</v>
      </c>
      <c r="B5416" t="s">
        <v>191</v>
      </c>
      <c r="C5416" t="s">
        <v>119</v>
      </c>
      <c r="D5416">
        <v>2011</v>
      </c>
      <c r="G5416" t="s">
        <v>42</v>
      </c>
      <c r="I5416" t="s">
        <v>171</v>
      </c>
      <c r="J5416" t="s">
        <v>94</v>
      </c>
      <c r="K5416">
        <v>15.84</v>
      </c>
      <c r="L5416" t="s">
        <v>180</v>
      </c>
    </row>
    <row r="5417" spans="1:12" x14ac:dyDescent="0.3">
      <c r="A5417" t="s">
        <v>68</v>
      </c>
      <c r="B5417" t="s">
        <v>191</v>
      </c>
      <c r="C5417" t="s">
        <v>119</v>
      </c>
      <c r="D5417">
        <v>2011</v>
      </c>
      <c r="G5417" t="s">
        <v>42</v>
      </c>
      <c r="I5417" t="s">
        <v>171</v>
      </c>
      <c r="J5417" t="s">
        <v>108</v>
      </c>
      <c r="K5417">
        <v>15.09</v>
      </c>
      <c r="L5417" t="s">
        <v>180</v>
      </c>
    </row>
    <row r="5418" spans="1:12" x14ac:dyDescent="0.3">
      <c r="A5418" t="s">
        <v>68</v>
      </c>
      <c r="B5418" t="s">
        <v>191</v>
      </c>
      <c r="C5418" t="s">
        <v>119</v>
      </c>
      <c r="D5418">
        <v>2011</v>
      </c>
      <c r="G5418" t="s">
        <v>42</v>
      </c>
      <c r="I5418" t="s">
        <v>171</v>
      </c>
      <c r="J5418" t="s">
        <v>32</v>
      </c>
      <c r="K5418">
        <v>0.74250567751703245</v>
      </c>
      <c r="L5418" t="s">
        <v>180</v>
      </c>
    </row>
    <row r="5419" spans="1:12" x14ac:dyDescent="0.3">
      <c r="A5419" t="s">
        <v>68</v>
      </c>
      <c r="B5419" t="s">
        <v>191</v>
      </c>
      <c r="C5419" t="s">
        <v>119</v>
      </c>
      <c r="D5419">
        <v>2011</v>
      </c>
      <c r="G5419" t="s">
        <v>42</v>
      </c>
      <c r="I5419" t="s">
        <v>171</v>
      </c>
      <c r="J5419" t="s">
        <v>235</v>
      </c>
      <c r="K5419">
        <v>0</v>
      </c>
      <c r="L5419" t="s">
        <v>180</v>
      </c>
    </row>
    <row r="5420" spans="1:12" x14ac:dyDescent="0.3">
      <c r="A5420" t="s">
        <v>68</v>
      </c>
      <c r="B5420" t="s">
        <v>191</v>
      </c>
      <c r="C5420" t="s">
        <v>119</v>
      </c>
      <c r="D5420">
        <v>2011</v>
      </c>
      <c r="G5420" t="s">
        <v>196</v>
      </c>
      <c r="I5420" t="s">
        <v>110</v>
      </c>
      <c r="J5420" t="s">
        <v>94</v>
      </c>
      <c r="K5420">
        <v>11.47</v>
      </c>
      <c r="L5420" t="s">
        <v>180</v>
      </c>
    </row>
    <row r="5421" spans="1:12" x14ac:dyDescent="0.3">
      <c r="A5421" t="s">
        <v>68</v>
      </c>
      <c r="B5421" t="s">
        <v>191</v>
      </c>
      <c r="C5421" t="s">
        <v>119</v>
      </c>
      <c r="D5421">
        <v>2011</v>
      </c>
      <c r="G5421" t="s">
        <v>196</v>
      </c>
      <c r="I5421" t="s">
        <v>110</v>
      </c>
      <c r="J5421" t="s">
        <v>108</v>
      </c>
      <c r="K5421">
        <v>10.14</v>
      </c>
      <c r="L5421" t="s">
        <v>180</v>
      </c>
    </row>
    <row r="5422" spans="1:12" x14ac:dyDescent="0.3">
      <c r="A5422" t="s">
        <v>68</v>
      </c>
      <c r="B5422" t="s">
        <v>191</v>
      </c>
      <c r="C5422" t="s">
        <v>119</v>
      </c>
      <c r="D5422">
        <v>2011</v>
      </c>
      <c r="G5422" t="s">
        <v>196</v>
      </c>
      <c r="I5422" t="s">
        <v>110</v>
      </c>
      <c r="J5422" t="s">
        <v>235</v>
      </c>
      <c r="K5422">
        <v>1.33</v>
      </c>
      <c r="L5422" t="s">
        <v>180</v>
      </c>
    </row>
    <row r="5423" spans="1:12" x14ac:dyDescent="0.3">
      <c r="A5423" t="s">
        <v>68</v>
      </c>
      <c r="B5423" t="s">
        <v>191</v>
      </c>
      <c r="C5423" t="s">
        <v>119</v>
      </c>
      <c r="D5423">
        <v>2011</v>
      </c>
      <c r="G5423" t="s">
        <v>33</v>
      </c>
      <c r="I5423" t="s">
        <v>110</v>
      </c>
      <c r="J5423" t="s">
        <v>94</v>
      </c>
      <c r="K5423">
        <v>6.67</v>
      </c>
      <c r="L5423" t="s">
        <v>180</v>
      </c>
    </row>
    <row r="5424" spans="1:12" x14ac:dyDescent="0.3">
      <c r="A5424" t="s">
        <v>68</v>
      </c>
      <c r="B5424" t="s">
        <v>191</v>
      </c>
      <c r="C5424" t="s">
        <v>119</v>
      </c>
      <c r="D5424">
        <v>2011</v>
      </c>
      <c r="G5424" t="s">
        <v>33</v>
      </c>
      <c r="I5424" t="s">
        <v>110</v>
      </c>
      <c r="J5424" t="s">
        <v>108</v>
      </c>
      <c r="K5424">
        <v>6.57</v>
      </c>
      <c r="L5424" t="s">
        <v>180</v>
      </c>
    </row>
    <row r="5425" spans="1:12" x14ac:dyDescent="0.3">
      <c r="A5425" t="s">
        <v>68</v>
      </c>
      <c r="B5425" t="s">
        <v>191</v>
      </c>
      <c r="C5425" t="s">
        <v>119</v>
      </c>
      <c r="D5425">
        <v>2011</v>
      </c>
      <c r="G5425" t="s">
        <v>33</v>
      </c>
      <c r="I5425" t="s">
        <v>110</v>
      </c>
      <c r="J5425" t="s">
        <v>235</v>
      </c>
      <c r="K5425">
        <v>9.9999999999999645E-2</v>
      </c>
      <c r="L5425" t="s">
        <v>180</v>
      </c>
    </row>
    <row r="5426" spans="1:12" x14ac:dyDescent="0.3">
      <c r="A5426" t="s">
        <v>68</v>
      </c>
      <c r="B5426" t="s">
        <v>191</v>
      </c>
      <c r="C5426" t="s">
        <v>119</v>
      </c>
      <c r="D5426">
        <v>2011</v>
      </c>
      <c r="G5426" t="s">
        <v>58</v>
      </c>
      <c r="I5426" t="s">
        <v>110</v>
      </c>
      <c r="J5426" t="s">
        <v>94</v>
      </c>
      <c r="K5426">
        <v>21.09</v>
      </c>
      <c r="L5426" t="s">
        <v>180</v>
      </c>
    </row>
    <row r="5427" spans="1:12" x14ac:dyDescent="0.3">
      <c r="A5427" t="s">
        <v>68</v>
      </c>
      <c r="B5427" t="s">
        <v>191</v>
      </c>
      <c r="C5427" t="s">
        <v>119</v>
      </c>
      <c r="D5427">
        <v>2011</v>
      </c>
      <c r="G5427" t="s">
        <v>58</v>
      </c>
      <c r="I5427" t="s">
        <v>110</v>
      </c>
      <c r="J5427" t="s">
        <v>108</v>
      </c>
      <c r="K5427">
        <v>20.41</v>
      </c>
      <c r="L5427" t="s">
        <v>180</v>
      </c>
    </row>
    <row r="5428" spans="1:12" x14ac:dyDescent="0.3">
      <c r="A5428" t="s">
        <v>68</v>
      </c>
      <c r="B5428" t="s">
        <v>191</v>
      </c>
      <c r="C5428" t="s">
        <v>119</v>
      </c>
      <c r="D5428">
        <v>2011</v>
      </c>
      <c r="G5428" t="s">
        <v>58</v>
      </c>
      <c r="I5428" t="s">
        <v>110</v>
      </c>
      <c r="J5428" t="s">
        <v>235</v>
      </c>
      <c r="K5428">
        <v>0.67999999999999972</v>
      </c>
      <c r="L5428" t="s">
        <v>180</v>
      </c>
    </row>
    <row r="5429" spans="1:12" x14ac:dyDescent="0.3">
      <c r="A5429" t="s">
        <v>68</v>
      </c>
      <c r="B5429" t="s">
        <v>191</v>
      </c>
      <c r="C5429" t="s">
        <v>119</v>
      </c>
      <c r="D5429">
        <v>2011</v>
      </c>
      <c r="G5429" t="s">
        <v>199</v>
      </c>
      <c r="I5429" t="s">
        <v>110</v>
      </c>
      <c r="J5429" t="s">
        <v>94</v>
      </c>
      <c r="K5429">
        <v>10.82</v>
      </c>
      <c r="L5429" t="s">
        <v>180</v>
      </c>
    </row>
    <row r="5430" spans="1:12" x14ac:dyDescent="0.3">
      <c r="A5430" t="s">
        <v>68</v>
      </c>
      <c r="B5430" t="s">
        <v>191</v>
      </c>
      <c r="C5430" t="s">
        <v>119</v>
      </c>
      <c r="D5430">
        <v>2011</v>
      </c>
      <c r="G5430" t="s">
        <v>199</v>
      </c>
      <c r="I5430" t="s">
        <v>110</v>
      </c>
      <c r="J5430" t="s">
        <v>108</v>
      </c>
      <c r="K5430">
        <v>10.71</v>
      </c>
      <c r="L5430" t="s">
        <v>180</v>
      </c>
    </row>
    <row r="5431" spans="1:12" x14ac:dyDescent="0.3">
      <c r="A5431" t="s">
        <v>68</v>
      </c>
      <c r="B5431" t="s">
        <v>191</v>
      </c>
      <c r="C5431" t="s">
        <v>119</v>
      </c>
      <c r="D5431">
        <v>2011</v>
      </c>
      <c r="G5431" t="s">
        <v>199</v>
      </c>
      <c r="I5431" t="s">
        <v>110</v>
      </c>
      <c r="J5431" t="s">
        <v>235</v>
      </c>
      <c r="K5431">
        <v>0.10999999999999943</v>
      </c>
      <c r="L5431" t="s">
        <v>180</v>
      </c>
    </row>
    <row r="5432" spans="1:12" x14ac:dyDescent="0.3">
      <c r="A5432" t="s">
        <v>68</v>
      </c>
      <c r="B5432" t="s">
        <v>191</v>
      </c>
      <c r="C5432" t="s">
        <v>119</v>
      </c>
      <c r="D5432">
        <v>2011</v>
      </c>
      <c r="G5432" t="s">
        <v>112</v>
      </c>
      <c r="I5432" t="s">
        <v>110</v>
      </c>
      <c r="J5432" t="s">
        <v>94</v>
      </c>
      <c r="K5432">
        <v>9.27</v>
      </c>
      <c r="L5432" t="s">
        <v>180</v>
      </c>
    </row>
    <row r="5433" spans="1:12" x14ac:dyDescent="0.3">
      <c r="A5433" t="s">
        <v>68</v>
      </c>
      <c r="B5433" t="s">
        <v>191</v>
      </c>
      <c r="C5433" t="s">
        <v>119</v>
      </c>
      <c r="D5433">
        <v>2011</v>
      </c>
      <c r="G5433" t="s">
        <v>112</v>
      </c>
      <c r="I5433" t="s">
        <v>110</v>
      </c>
      <c r="J5433" t="s">
        <v>108</v>
      </c>
      <c r="K5433">
        <v>8.1</v>
      </c>
      <c r="L5433" t="s">
        <v>180</v>
      </c>
    </row>
    <row r="5434" spans="1:12" x14ac:dyDescent="0.3">
      <c r="A5434" t="s">
        <v>68</v>
      </c>
      <c r="B5434" t="s">
        <v>191</v>
      </c>
      <c r="C5434" t="s">
        <v>119</v>
      </c>
      <c r="D5434">
        <v>2011</v>
      </c>
      <c r="G5434" t="s">
        <v>112</v>
      </c>
      <c r="I5434" t="s">
        <v>110</v>
      </c>
      <c r="J5434" t="s">
        <v>235</v>
      </c>
      <c r="K5434">
        <v>1.17</v>
      </c>
      <c r="L5434" t="s">
        <v>180</v>
      </c>
    </row>
    <row r="5435" spans="1:12" x14ac:dyDescent="0.3">
      <c r="A5435" t="s">
        <v>68</v>
      </c>
      <c r="B5435" t="s">
        <v>191</v>
      </c>
      <c r="C5435" t="s">
        <v>119</v>
      </c>
      <c r="D5435">
        <v>2011</v>
      </c>
      <c r="G5435" t="s">
        <v>35</v>
      </c>
      <c r="I5435" t="s">
        <v>110</v>
      </c>
      <c r="J5435" t="s">
        <v>94</v>
      </c>
      <c r="K5435">
        <v>12.43</v>
      </c>
      <c r="L5435" t="s">
        <v>180</v>
      </c>
    </row>
    <row r="5436" spans="1:12" x14ac:dyDescent="0.3">
      <c r="A5436" t="s">
        <v>68</v>
      </c>
      <c r="B5436" t="s">
        <v>191</v>
      </c>
      <c r="C5436" t="s">
        <v>119</v>
      </c>
      <c r="D5436">
        <v>2011</v>
      </c>
      <c r="G5436" t="s">
        <v>35</v>
      </c>
      <c r="I5436" t="s">
        <v>110</v>
      </c>
      <c r="J5436" t="s">
        <v>108</v>
      </c>
      <c r="K5436">
        <v>8.99</v>
      </c>
      <c r="L5436" t="s">
        <v>180</v>
      </c>
    </row>
    <row r="5437" spans="1:12" x14ac:dyDescent="0.3">
      <c r="A5437" t="s">
        <v>68</v>
      </c>
      <c r="B5437" t="s">
        <v>191</v>
      </c>
      <c r="C5437" t="s">
        <v>119</v>
      </c>
      <c r="D5437">
        <v>2011</v>
      </c>
      <c r="G5437" t="s">
        <v>35</v>
      </c>
      <c r="I5437" t="s">
        <v>110</v>
      </c>
      <c r="J5437" t="s">
        <v>235</v>
      </c>
      <c r="K5437">
        <v>3.4399999999999995</v>
      </c>
      <c r="L5437" t="s">
        <v>180</v>
      </c>
    </row>
    <row r="5438" spans="1:12" x14ac:dyDescent="0.3">
      <c r="A5438" t="s">
        <v>68</v>
      </c>
      <c r="B5438" t="s">
        <v>191</v>
      </c>
      <c r="C5438" t="s">
        <v>119</v>
      </c>
      <c r="D5438">
        <v>2011</v>
      </c>
      <c r="G5438" t="s">
        <v>36</v>
      </c>
      <c r="I5438" t="s">
        <v>110</v>
      </c>
      <c r="J5438" t="s">
        <v>94</v>
      </c>
      <c r="K5438">
        <v>11.11</v>
      </c>
      <c r="L5438" t="s">
        <v>180</v>
      </c>
    </row>
    <row r="5439" spans="1:12" x14ac:dyDescent="0.3">
      <c r="A5439" t="s">
        <v>68</v>
      </c>
      <c r="B5439" t="s">
        <v>191</v>
      </c>
      <c r="C5439" t="s">
        <v>119</v>
      </c>
      <c r="D5439">
        <v>2011</v>
      </c>
      <c r="G5439" t="s">
        <v>36</v>
      </c>
      <c r="I5439" t="s">
        <v>110</v>
      </c>
      <c r="J5439" t="s">
        <v>108</v>
      </c>
      <c r="K5439">
        <v>9.82</v>
      </c>
      <c r="L5439" t="s">
        <v>180</v>
      </c>
    </row>
    <row r="5440" spans="1:12" x14ac:dyDescent="0.3">
      <c r="A5440" t="s">
        <v>68</v>
      </c>
      <c r="B5440" t="s">
        <v>191</v>
      </c>
      <c r="C5440" t="s">
        <v>119</v>
      </c>
      <c r="D5440">
        <v>2011</v>
      </c>
      <c r="G5440" t="s">
        <v>36</v>
      </c>
      <c r="I5440" t="s">
        <v>110</v>
      </c>
      <c r="J5440" t="s">
        <v>235</v>
      </c>
      <c r="K5440">
        <v>1.2899999999999991</v>
      </c>
      <c r="L5440" t="s">
        <v>180</v>
      </c>
    </row>
    <row r="5441" spans="1:12" x14ac:dyDescent="0.3">
      <c r="A5441" t="s">
        <v>68</v>
      </c>
      <c r="B5441" t="s">
        <v>191</v>
      </c>
      <c r="C5441" t="s">
        <v>119</v>
      </c>
      <c r="D5441">
        <v>2011</v>
      </c>
      <c r="G5441" t="s">
        <v>29</v>
      </c>
      <c r="I5441" t="s">
        <v>110</v>
      </c>
      <c r="J5441" t="s">
        <v>94</v>
      </c>
      <c r="K5441">
        <v>11.56</v>
      </c>
      <c r="L5441" t="s">
        <v>180</v>
      </c>
    </row>
    <row r="5442" spans="1:12" x14ac:dyDescent="0.3">
      <c r="A5442" t="s">
        <v>68</v>
      </c>
      <c r="B5442" t="s">
        <v>191</v>
      </c>
      <c r="C5442" t="s">
        <v>119</v>
      </c>
      <c r="D5442">
        <v>2011</v>
      </c>
      <c r="G5442" t="s">
        <v>29</v>
      </c>
      <c r="I5442" t="s">
        <v>110</v>
      </c>
      <c r="J5442" t="s">
        <v>108</v>
      </c>
      <c r="K5442">
        <v>11</v>
      </c>
      <c r="L5442" t="s">
        <v>180</v>
      </c>
    </row>
    <row r="5443" spans="1:12" x14ac:dyDescent="0.3">
      <c r="A5443" t="s">
        <v>68</v>
      </c>
      <c r="B5443" t="s">
        <v>191</v>
      </c>
      <c r="C5443" t="s">
        <v>119</v>
      </c>
      <c r="D5443">
        <v>2011</v>
      </c>
      <c r="G5443" t="s">
        <v>29</v>
      </c>
      <c r="I5443" t="s">
        <v>110</v>
      </c>
      <c r="J5443" t="s">
        <v>235</v>
      </c>
      <c r="K5443">
        <v>0.5600000000000005</v>
      </c>
      <c r="L5443" t="s">
        <v>180</v>
      </c>
    </row>
    <row r="5444" spans="1:12" x14ac:dyDescent="0.3">
      <c r="A5444" t="s">
        <v>68</v>
      </c>
      <c r="B5444" t="s">
        <v>191</v>
      </c>
      <c r="C5444" t="s">
        <v>119</v>
      </c>
      <c r="D5444">
        <v>2011</v>
      </c>
      <c r="G5444" t="s">
        <v>59</v>
      </c>
      <c r="I5444" t="s">
        <v>110</v>
      </c>
      <c r="J5444" t="s">
        <v>94</v>
      </c>
      <c r="K5444">
        <v>7.51</v>
      </c>
      <c r="L5444" t="s">
        <v>180</v>
      </c>
    </row>
    <row r="5445" spans="1:12" x14ac:dyDescent="0.3">
      <c r="A5445" t="s">
        <v>68</v>
      </c>
      <c r="B5445" t="s">
        <v>191</v>
      </c>
      <c r="C5445" t="s">
        <v>119</v>
      </c>
      <c r="D5445">
        <v>2011</v>
      </c>
      <c r="G5445" t="s">
        <v>59</v>
      </c>
      <c r="I5445" t="s">
        <v>110</v>
      </c>
      <c r="J5445" t="s">
        <v>108</v>
      </c>
      <c r="K5445">
        <v>6.49</v>
      </c>
      <c r="L5445" t="s">
        <v>180</v>
      </c>
    </row>
    <row r="5446" spans="1:12" x14ac:dyDescent="0.3">
      <c r="A5446" t="s">
        <v>68</v>
      </c>
      <c r="B5446" t="s">
        <v>191</v>
      </c>
      <c r="C5446" t="s">
        <v>119</v>
      </c>
      <c r="D5446">
        <v>2011</v>
      </c>
      <c r="G5446" t="s">
        <v>59</v>
      </c>
      <c r="I5446" t="s">
        <v>110</v>
      </c>
      <c r="J5446" t="s">
        <v>235</v>
      </c>
      <c r="K5446">
        <v>1.0199999999999996</v>
      </c>
      <c r="L5446" t="s">
        <v>180</v>
      </c>
    </row>
    <row r="5447" spans="1:12" x14ac:dyDescent="0.3">
      <c r="A5447" t="s">
        <v>68</v>
      </c>
      <c r="B5447" t="s">
        <v>191</v>
      </c>
      <c r="C5447" t="s">
        <v>119</v>
      </c>
      <c r="D5447">
        <v>2011</v>
      </c>
      <c r="G5447" t="s">
        <v>60</v>
      </c>
      <c r="I5447" t="s">
        <v>110</v>
      </c>
      <c r="J5447" t="s">
        <v>94</v>
      </c>
      <c r="K5447">
        <v>8.08</v>
      </c>
      <c r="L5447" t="s">
        <v>180</v>
      </c>
    </row>
    <row r="5448" spans="1:12" x14ac:dyDescent="0.3">
      <c r="A5448" t="s">
        <v>68</v>
      </c>
      <c r="B5448" t="s">
        <v>191</v>
      </c>
      <c r="C5448" t="s">
        <v>119</v>
      </c>
      <c r="D5448">
        <v>2011</v>
      </c>
      <c r="G5448" t="s">
        <v>60</v>
      </c>
      <c r="I5448" t="s">
        <v>110</v>
      </c>
      <c r="J5448" t="s">
        <v>108</v>
      </c>
      <c r="K5448">
        <v>6.68</v>
      </c>
      <c r="L5448" t="s">
        <v>180</v>
      </c>
    </row>
    <row r="5449" spans="1:12" x14ac:dyDescent="0.3">
      <c r="A5449" t="s">
        <v>68</v>
      </c>
      <c r="B5449" t="s">
        <v>191</v>
      </c>
      <c r="C5449" t="s">
        <v>119</v>
      </c>
      <c r="D5449">
        <v>2011</v>
      </c>
      <c r="G5449" t="s">
        <v>60</v>
      </c>
      <c r="I5449" t="s">
        <v>110</v>
      </c>
      <c r="J5449" t="s">
        <v>235</v>
      </c>
      <c r="K5449">
        <v>1.4000000000000004</v>
      </c>
      <c r="L5449" t="s">
        <v>180</v>
      </c>
    </row>
    <row r="5450" spans="1:12" x14ac:dyDescent="0.3">
      <c r="A5450" t="s">
        <v>68</v>
      </c>
      <c r="B5450" t="s">
        <v>191</v>
      </c>
      <c r="C5450" t="s">
        <v>119</v>
      </c>
      <c r="D5450">
        <v>2011</v>
      </c>
      <c r="G5450" t="s">
        <v>197</v>
      </c>
      <c r="I5450" t="s">
        <v>110</v>
      </c>
      <c r="J5450" t="s">
        <v>94</v>
      </c>
      <c r="K5450">
        <v>9.9499999999999993</v>
      </c>
      <c r="L5450" t="s">
        <v>180</v>
      </c>
    </row>
    <row r="5451" spans="1:12" x14ac:dyDescent="0.3">
      <c r="A5451" t="s">
        <v>68</v>
      </c>
      <c r="B5451" t="s">
        <v>191</v>
      </c>
      <c r="C5451" t="s">
        <v>119</v>
      </c>
      <c r="D5451">
        <v>2011</v>
      </c>
      <c r="G5451" t="s">
        <v>197</v>
      </c>
      <c r="I5451" t="s">
        <v>110</v>
      </c>
      <c r="J5451" t="s">
        <v>108</v>
      </c>
      <c r="K5451">
        <v>9.34</v>
      </c>
      <c r="L5451" t="s">
        <v>180</v>
      </c>
    </row>
    <row r="5452" spans="1:12" x14ac:dyDescent="0.3">
      <c r="A5452" t="s">
        <v>68</v>
      </c>
      <c r="B5452" t="s">
        <v>191</v>
      </c>
      <c r="C5452" t="s">
        <v>119</v>
      </c>
      <c r="D5452">
        <v>2011</v>
      </c>
      <c r="G5452" t="s">
        <v>197</v>
      </c>
      <c r="I5452" t="s">
        <v>110</v>
      </c>
      <c r="J5452" t="s">
        <v>235</v>
      </c>
      <c r="K5452">
        <v>0.60999999999999943</v>
      </c>
      <c r="L5452" t="s">
        <v>180</v>
      </c>
    </row>
    <row r="5453" spans="1:12" x14ac:dyDescent="0.3">
      <c r="A5453" t="s">
        <v>68</v>
      </c>
      <c r="B5453" t="s">
        <v>191</v>
      </c>
      <c r="C5453" t="s">
        <v>119</v>
      </c>
      <c r="D5453">
        <v>2011</v>
      </c>
      <c r="G5453" t="s">
        <v>37</v>
      </c>
      <c r="I5453" t="s">
        <v>110</v>
      </c>
      <c r="J5453" t="s">
        <v>94</v>
      </c>
      <c r="K5453">
        <v>12.94</v>
      </c>
      <c r="L5453" t="s">
        <v>180</v>
      </c>
    </row>
    <row r="5454" spans="1:12" x14ac:dyDescent="0.3">
      <c r="A5454" t="s">
        <v>68</v>
      </c>
      <c r="B5454" t="s">
        <v>191</v>
      </c>
      <c r="C5454" t="s">
        <v>119</v>
      </c>
      <c r="D5454">
        <v>2011</v>
      </c>
      <c r="G5454" t="s">
        <v>37</v>
      </c>
      <c r="I5454" t="s">
        <v>110</v>
      </c>
      <c r="J5454" t="s">
        <v>108</v>
      </c>
      <c r="K5454">
        <v>12.6</v>
      </c>
      <c r="L5454" t="s">
        <v>180</v>
      </c>
    </row>
    <row r="5455" spans="1:12" x14ac:dyDescent="0.3">
      <c r="A5455" t="s">
        <v>68</v>
      </c>
      <c r="B5455" t="s">
        <v>191</v>
      </c>
      <c r="C5455" t="s">
        <v>119</v>
      </c>
      <c r="D5455">
        <v>2011</v>
      </c>
      <c r="G5455" t="s">
        <v>37</v>
      </c>
      <c r="I5455" t="s">
        <v>110</v>
      </c>
      <c r="J5455" t="s">
        <v>235</v>
      </c>
      <c r="K5455">
        <v>0.33999999999999986</v>
      </c>
      <c r="L5455" t="s">
        <v>180</v>
      </c>
    </row>
    <row r="5456" spans="1:12" x14ac:dyDescent="0.3">
      <c r="A5456" t="s">
        <v>68</v>
      </c>
      <c r="B5456" t="s">
        <v>191</v>
      </c>
      <c r="C5456" t="s">
        <v>119</v>
      </c>
      <c r="D5456">
        <v>2011</v>
      </c>
      <c r="G5456" t="s">
        <v>61</v>
      </c>
      <c r="I5456" t="s">
        <v>110</v>
      </c>
      <c r="J5456" t="s">
        <v>94</v>
      </c>
      <c r="K5456">
        <v>16.600000000000001</v>
      </c>
      <c r="L5456" t="s">
        <v>180</v>
      </c>
    </row>
    <row r="5457" spans="1:12" x14ac:dyDescent="0.3">
      <c r="A5457" t="s">
        <v>68</v>
      </c>
      <c r="B5457" t="s">
        <v>191</v>
      </c>
      <c r="C5457" t="s">
        <v>119</v>
      </c>
      <c r="D5457">
        <v>2011</v>
      </c>
      <c r="G5457" t="s">
        <v>61</v>
      </c>
      <c r="I5457" t="s">
        <v>110</v>
      </c>
      <c r="J5457" t="s">
        <v>108</v>
      </c>
      <c r="K5457">
        <v>11.95</v>
      </c>
      <c r="L5457" t="s">
        <v>180</v>
      </c>
    </row>
    <row r="5458" spans="1:12" x14ac:dyDescent="0.3">
      <c r="A5458" t="s">
        <v>68</v>
      </c>
      <c r="B5458" t="s">
        <v>191</v>
      </c>
      <c r="C5458" t="s">
        <v>119</v>
      </c>
      <c r="D5458">
        <v>2011</v>
      </c>
      <c r="G5458" t="s">
        <v>61</v>
      </c>
      <c r="I5458" t="s">
        <v>110</v>
      </c>
      <c r="J5458" t="s">
        <v>235</v>
      </c>
      <c r="K5458">
        <v>4.6500000000000021</v>
      </c>
      <c r="L5458" t="s">
        <v>180</v>
      </c>
    </row>
    <row r="5459" spans="1:12" x14ac:dyDescent="0.3">
      <c r="A5459" t="s">
        <v>68</v>
      </c>
      <c r="B5459" t="s">
        <v>191</v>
      </c>
      <c r="C5459" t="s">
        <v>119</v>
      </c>
      <c r="D5459">
        <v>2011</v>
      </c>
      <c r="G5459" t="s">
        <v>62</v>
      </c>
      <c r="I5459" t="s">
        <v>110</v>
      </c>
      <c r="J5459" t="s">
        <v>94</v>
      </c>
      <c r="K5459">
        <v>11.01</v>
      </c>
      <c r="L5459" t="s">
        <v>180</v>
      </c>
    </row>
    <row r="5460" spans="1:12" x14ac:dyDescent="0.3">
      <c r="A5460" t="s">
        <v>68</v>
      </c>
      <c r="B5460" t="s">
        <v>191</v>
      </c>
      <c r="C5460" t="s">
        <v>119</v>
      </c>
      <c r="D5460">
        <v>2011</v>
      </c>
      <c r="G5460" t="s">
        <v>62</v>
      </c>
      <c r="I5460" t="s">
        <v>110</v>
      </c>
      <c r="J5460" t="s">
        <v>108</v>
      </c>
      <c r="K5460">
        <v>11.01</v>
      </c>
      <c r="L5460" t="s">
        <v>180</v>
      </c>
    </row>
    <row r="5461" spans="1:12" x14ac:dyDescent="0.3">
      <c r="A5461" t="s">
        <v>68</v>
      </c>
      <c r="B5461" t="s">
        <v>191</v>
      </c>
      <c r="C5461" t="s">
        <v>119</v>
      </c>
      <c r="D5461">
        <v>2011</v>
      </c>
      <c r="G5461" t="s">
        <v>62</v>
      </c>
      <c r="I5461" t="s">
        <v>110</v>
      </c>
      <c r="J5461" t="s">
        <v>235</v>
      </c>
      <c r="K5461">
        <v>0</v>
      </c>
      <c r="L5461" t="s">
        <v>180</v>
      </c>
    </row>
    <row r="5462" spans="1:12" x14ac:dyDescent="0.3">
      <c r="A5462" t="s">
        <v>68</v>
      </c>
      <c r="B5462" t="s">
        <v>191</v>
      </c>
      <c r="C5462" t="s">
        <v>119</v>
      </c>
      <c r="D5462">
        <v>2011</v>
      </c>
      <c r="G5462" t="s">
        <v>63</v>
      </c>
      <c r="I5462" t="s">
        <v>110</v>
      </c>
      <c r="J5462" t="s">
        <v>94</v>
      </c>
      <c r="K5462">
        <v>10.38</v>
      </c>
      <c r="L5462" t="s">
        <v>180</v>
      </c>
    </row>
    <row r="5463" spans="1:12" x14ac:dyDescent="0.3">
      <c r="A5463" t="s">
        <v>68</v>
      </c>
      <c r="B5463" t="s">
        <v>191</v>
      </c>
      <c r="C5463" t="s">
        <v>119</v>
      </c>
      <c r="D5463">
        <v>2011</v>
      </c>
      <c r="G5463" t="s">
        <v>63</v>
      </c>
      <c r="I5463" t="s">
        <v>110</v>
      </c>
      <c r="J5463" t="s">
        <v>108</v>
      </c>
      <c r="K5463">
        <v>10.34</v>
      </c>
      <c r="L5463" t="s">
        <v>180</v>
      </c>
    </row>
    <row r="5464" spans="1:12" x14ac:dyDescent="0.3">
      <c r="A5464" t="s">
        <v>68</v>
      </c>
      <c r="B5464" t="s">
        <v>191</v>
      </c>
      <c r="C5464" t="s">
        <v>119</v>
      </c>
      <c r="D5464">
        <v>2011</v>
      </c>
      <c r="G5464" t="s">
        <v>63</v>
      </c>
      <c r="I5464" t="s">
        <v>110</v>
      </c>
      <c r="J5464" t="s">
        <v>235</v>
      </c>
      <c r="K5464">
        <v>4.0000000000000924E-2</v>
      </c>
      <c r="L5464" t="s">
        <v>180</v>
      </c>
    </row>
    <row r="5465" spans="1:12" x14ac:dyDescent="0.3">
      <c r="A5465" t="s">
        <v>68</v>
      </c>
      <c r="B5465" t="s">
        <v>191</v>
      </c>
      <c r="C5465" t="s">
        <v>119</v>
      </c>
      <c r="D5465">
        <v>2011</v>
      </c>
      <c r="G5465" t="s">
        <v>43</v>
      </c>
      <c r="I5465" t="s">
        <v>110</v>
      </c>
      <c r="J5465" t="s">
        <v>94</v>
      </c>
      <c r="K5465">
        <v>10</v>
      </c>
      <c r="L5465" t="s">
        <v>180</v>
      </c>
    </row>
    <row r="5466" spans="1:12" x14ac:dyDescent="0.3">
      <c r="A5466" t="s">
        <v>68</v>
      </c>
      <c r="B5466" t="s">
        <v>191</v>
      </c>
      <c r="C5466" t="s">
        <v>119</v>
      </c>
      <c r="D5466">
        <v>2011</v>
      </c>
      <c r="G5466" t="s">
        <v>43</v>
      </c>
      <c r="I5466" t="s">
        <v>110</v>
      </c>
      <c r="J5466" t="s">
        <v>108</v>
      </c>
      <c r="K5466">
        <v>9.57</v>
      </c>
      <c r="L5466" t="s">
        <v>180</v>
      </c>
    </row>
    <row r="5467" spans="1:12" x14ac:dyDescent="0.3">
      <c r="A5467" t="s">
        <v>68</v>
      </c>
      <c r="B5467" t="s">
        <v>191</v>
      </c>
      <c r="C5467" t="s">
        <v>119</v>
      </c>
      <c r="D5467">
        <v>2011</v>
      </c>
      <c r="G5467" t="s">
        <v>43</v>
      </c>
      <c r="I5467" t="s">
        <v>110</v>
      </c>
      <c r="J5467" t="s">
        <v>235</v>
      </c>
      <c r="K5467">
        <v>0.42999999999999972</v>
      </c>
      <c r="L5467" t="s">
        <v>180</v>
      </c>
    </row>
    <row r="5468" spans="1:12" x14ac:dyDescent="0.3">
      <c r="A5468" t="s">
        <v>68</v>
      </c>
      <c r="B5468" t="s">
        <v>191</v>
      </c>
      <c r="C5468" t="s">
        <v>119</v>
      </c>
      <c r="D5468">
        <v>2011</v>
      </c>
      <c r="G5468" t="s">
        <v>64</v>
      </c>
      <c r="I5468" t="s">
        <v>110</v>
      </c>
      <c r="J5468" t="s">
        <v>94</v>
      </c>
      <c r="K5468">
        <v>18</v>
      </c>
      <c r="L5468" t="s">
        <v>180</v>
      </c>
    </row>
    <row r="5469" spans="1:12" x14ac:dyDescent="0.3">
      <c r="A5469" t="s">
        <v>68</v>
      </c>
      <c r="B5469" t="s">
        <v>191</v>
      </c>
      <c r="C5469" t="s">
        <v>119</v>
      </c>
      <c r="D5469">
        <v>2011</v>
      </c>
      <c r="G5469" t="s">
        <v>64</v>
      </c>
      <c r="I5469" t="s">
        <v>110</v>
      </c>
      <c r="J5469" t="s">
        <v>108</v>
      </c>
      <c r="K5469">
        <v>18</v>
      </c>
      <c r="L5469" t="s">
        <v>180</v>
      </c>
    </row>
    <row r="5470" spans="1:12" x14ac:dyDescent="0.3">
      <c r="A5470" t="s">
        <v>68</v>
      </c>
      <c r="B5470" t="s">
        <v>191</v>
      </c>
      <c r="C5470" t="s">
        <v>119</v>
      </c>
      <c r="D5470">
        <v>2011</v>
      </c>
      <c r="G5470" t="s">
        <v>64</v>
      </c>
      <c r="I5470" t="s">
        <v>110</v>
      </c>
      <c r="J5470" t="s">
        <v>235</v>
      </c>
      <c r="K5470">
        <v>0</v>
      </c>
      <c r="L5470" t="s">
        <v>180</v>
      </c>
    </row>
    <row r="5471" spans="1:12" x14ac:dyDescent="0.3">
      <c r="A5471" t="s">
        <v>68</v>
      </c>
      <c r="B5471" t="s">
        <v>191</v>
      </c>
      <c r="C5471" t="s">
        <v>119</v>
      </c>
      <c r="D5471">
        <v>2011</v>
      </c>
      <c r="G5471" t="s">
        <v>198</v>
      </c>
      <c r="I5471" t="s">
        <v>110</v>
      </c>
      <c r="J5471" t="s">
        <v>94</v>
      </c>
      <c r="K5471">
        <v>9.36</v>
      </c>
      <c r="L5471" t="s">
        <v>180</v>
      </c>
    </row>
    <row r="5472" spans="1:12" x14ac:dyDescent="0.3">
      <c r="A5472" t="s">
        <v>68</v>
      </c>
      <c r="B5472" t="s">
        <v>191</v>
      </c>
      <c r="C5472" t="s">
        <v>119</v>
      </c>
      <c r="D5472">
        <v>2011</v>
      </c>
      <c r="G5472" t="s">
        <v>198</v>
      </c>
      <c r="I5472" t="s">
        <v>110</v>
      </c>
      <c r="J5472" t="s">
        <v>108</v>
      </c>
      <c r="K5472">
        <v>8.2899999999999991</v>
      </c>
      <c r="L5472" t="s">
        <v>180</v>
      </c>
    </row>
    <row r="5473" spans="1:12" x14ac:dyDescent="0.3">
      <c r="A5473" t="s">
        <v>68</v>
      </c>
      <c r="B5473" t="s">
        <v>191</v>
      </c>
      <c r="C5473" t="s">
        <v>119</v>
      </c>
      <c r="D5473">
        <v>2011</v>
      </c>
      <c r="G5473" t="s">
        <v>198</v>
      </c>
      <c r="I5473" t="s">
        <v>110</v>
      </c>
      <c r="J5473" t="s">
        <v>235</v>
      </c>
      <c r="K5473">
        <v>1.0700000000000003</v>
      </c>
      <c r="L5473" t="s">
        <v>180</v>
      </c>
    </row>
    <row r="5474" spans="1:12" x14ac:dyDescent="0.3">
      <c r="A5474" t="s">
        <v>68</v>
      </c>
      <c r="B5474" t="s">
        <v>191</v>
      </c>
      <c r="C5474" t="s">
        <v>119</v>
      </c>
      <c r="D5474">
        <v>2011</v>
      </c>
      <c r="G5474" t="s">
        <v>38</v>
      </c>
      <c r="I5474" t="s">
        <v>110</v>
      </c>
      <c r="J5474" t="s">
        <v>94</v>
      </c>
      <c r="K5474">
        <v>11.28</v>
      </c>
      <c r="L5474" t="s">
        <v>180</v>
      </c>
    </row>
    <row r="5475" spans="1:12" x14ac:dyDescent="0.3">
      <c r="A5475" t="s">
        <v>68</v>
      </c>
      <c r="B5475" t="s">
        <v>191</v>
      </c>
      <c r="C5475" t="s">
        <v>119</v>
      </c>
      <c r="D5475">
        <v>2011</v>
      </c>
      <c r="G5475" t="s">
        <v>38</v>
      </c>
      <c r="I5475" t="s">
        <v>110</v>
      </c>
      <c r="J5475" t="s">
        <v>108</v>
      </c>
      <c r="K5475">
        <v>9.16</v>
      </c>
      <c r="L5475" t="s">
        <v>180</v>
      </c>
    </row>
    <row r="5476" spans="1:12" x14ac:dyDescent="0.3">
      <c r="A5476" t="s">
        <v>68</v>
      </c>
      <c r="B5476" t="s">
        <v>191</v>
      </c>
      <c r="C5476" t="s">
        <v>119</v>
      </c>
      <c r="D5476">
        <v>2011</v>
      </c>
      <c r="G5476" t="s">
        <v>38</v>
      </c>
      <c r="I5476" t="s">
        <v>110</v>
      </c>
      <c r="J5476" t="s">
        <v>235</v>
      </c>
      <c r="K5476">
        <v>2.1199999999999992</v>
      </c>
      <c r="L5476" t="s">
        <v>180</v>
      </c>
    </row>
    <row r="5477" spans="1:12" x14ac:dyDescent="0.3">
      <c r="A5477" t="s">
        <v>68</v>
      </c>
      <c r="B5477" t="s">
        <v>191</v>
      </c>
      <c r="C5477" t="s">
        <v>119</v>
      </c>
      <c r="D5477">
        <v>2011</v>
      </c>
      <c r="G5477" t="s">
        <v>65</v>
      </c>
      <c r="I5477" t="s">
        <v>110</v>
      </c>
      <c r="J5477" t="s">
        <v>94</v>
      </c>
      <c r="K5477">
        <v>9.41</v>
      </c>
      <c r="L5477" t="s">
        <v>180</v>
      </c>
    </row>
    <row r="5478" spans="1:12" x14ac:dyDescent="0.3">
      <c r="A5478" t="s">
        <v>68</v>
      </c>
      <c r="B5478" t="s">
        <v>191</v>
      </c>
      <c r="C5478" t="s">
        <v>119</v>
      </c>
      <c r="D5478">
        <v>2011</v>
      </c>
      <c r="G5478" t="s">
        <v>65</v>
      </c>
      <c r="I5478" t="s">
        <v>110</v>
      </c>
      <c r="J5478" t="s">
        <v>108</v>
      </c>
      <c r="K5478">
        <v>8.9499999999999993</v>
      </c>
      <c r="L5478" t="s">
        <v>180</v>
      </c>
    </row>
    <row r="5479" spans="1:12" x14ac:dyDescent="0.3">
      <c r="A5479" t="s">
        <v>68</v>
      </c>
      <c r="B5479" t="s">
        <v>191</v>
      </c>
      <c r="C5479" t="s">
        <v>119</v>
      </c>
      <c r="D5479">
        <v>2011</v>
      </c>
      <c r="G5479" t="s">
        <v>65</v>
      </c>
      <c r="I5479" t="s">
        <v>110</v>
      </c>
      <c r="J5479" t="s">
        <v>235</v>
      </c>
      <c r="K5479">
        <v>0.46000000000000085</v>
      </c>
      <c r="L5479" t="s">
        <v>180</v>
      </c>
    </row>
    <row r="5480" spans="1:12" x14ac:dyDescent="0.3">
      <c r="A5480" t="s">
        <v>68</v>
      </c>
      <c r="B5480" t="s">
        <v>191</v>
      </c>
      <c r="C5480" t="s">
        <v>119</v>
      </c>
      <c r="D5480">
        <v>2011</v>
      </c>
      <c r="G5480" t="s">
        <v>39</v>
      </c>
      <c r="I5480" t="s">
        <v>110</v>
      </c>
      <c r="J5480" t="s">
        <v>94</v>
      </c>
      <c r="K5480">
        <v>10.11</v>
      </c>
      <c r="L5480" t="s">
        <v>180</v>
      </c>
    </row>
    <row r="5481" spans="1:12" x14ac:dyDescent="0.3">
      <c r="A5481" t="s">
        <v>68</v>
      </c>
      <c r="B5481" t="s">
        <v>191</v>
      </c>
      <c r="C5481" t="s">
        <v>119</v>
      </c>
      <c r="D5481">
        <v>2011</v>
      </c>
      <c r="G5481" t="s">
        <v>39</v>
      </c>
      <c r="I5481" t="s">
        <v>110</v>
      </c>
      <c r="J5481" t="s">
        <v>108</v>
      </c>
      <c r="K5481">
        <v>8.9499999999999993</v>
      </c>
      <c r="L5481" t="s">
        <v>180</v>
      </c>
    </row>
    <row r="5482" spans="1:12" x14ac:dyDescent="0.3">
      <c r="A5482" t="s">
        <v>68</v>
      </c>
      <c r="B5482" t="s">
        <v>191</v>
      </c>
      <c r="C5482" t="s">
        <v>119</v>
      </c>
      <c r="D5482">
        <v>2011</v>
      </c>
      <c r="G5482" t="s">
        <v>39</v>
      </c>
      <c r="I5482" t="s">
        <v>110</v>
      </c>
      <c r="J5482" t="s">
        <v>235</v>
      </c>
      <c r="K5482">
        <v>1.1600000000000001</v>
      </c>
      <c r="L5482" t="s">
        <v>180</v>
      </c>
    </row>
    <row r="5483" spans="1:12" x14ac:dyDescent="0.3">
      <c r="A5483" t="s">
        <v>68</v>
      </c>
      <c r="B5483" t="s">
        <v>191</v>
      </c>
      <c r="C5483" t="s">
        <v>119</v>
      </c>
      <c r="D5483">
        <v>2011</v>
      </c>
      <c r="G5483" t="s">
        <v>200</v>
      </c>
      <c r="I5483" t="s">
        <v>110</v>
      </c>
      <c r="J5483" t="s">
        <v>94</v>
      </c>
      <c r="K5483">
        <v>8.0299999999999994</v>
      </c>
      <c r="L5483" t="s">
        <v>180</v>
      </c>
    </row>
    <row r="5484" spans="1:12" x14ac:dyDescent="0.3">
      <c r="A5484" t="s">
        <v>68</v>
      </c>
      <c r="B5484" t="s">
        <v>191</v>
      </c>
      <c r="C5484" t="s">
        <v>119</v>
      </c>
      <c r="D5484">
        <v>2011</v>
      </c>
      <c r="G5484" t="s">
        <v>200</v>
      </c>
      <c r="I5484" t="s">
        <v>110</v>
      </c>
      <c r="J5484" t="s">
        <v>108</v>
      </c>
      <c r="K5484">
        <v>8.0299999999999994</v>
      </c>
      <c r="L5484" t="s">
        <v>180</v>
      </c>
    </row>
    <row r="5485" spans="1:12" x14ac:dyDescent="0.3">
      <c r="A5485" t="s">
        <v>68</v>
      </c>
      <c r="B5485" t="s">
        <v>191</v>
      </c>
      <c r="C5485" t="s">
        <v>119</v>
      </c>
      <c r="D5485">
        <v>2011</v>
      </c>
      <c r="G5485" t="s">
        <v>200</v>
      </c>
      <c r="I5485" t="s">
        <v>110</v>
      </c>
      <c r="J5485" t="s">
        <v>235</v>
      </c>
      <c r="K5485">
        <v>0</v>
      </c>
      <c r="L5485" t="s">
        <v>180</v>
      </c>
    </row>
    <row r="5486" spans="1:12" x14ac:dyDescent="0.3">
      <c r="A5486" t="s">
        <v>68</v>
      </c>
      <c r="B5486" t="s">
        <v>191</v>
      </c>
      <c r="C5486" t="s">
        <v>119</v>
      </c>
      <c r="D5486">
        <v>2011</v>
      </c>
      <c r="G5486" t="s">
        <v>66</v>
      </c>
      <c r="I5486" t="s">
        <v>110</v>
      </c>
      <c r="J5486" t="s">
        <v>94</v>
      </c>
      <c r="K5486">
        <v>12.61</v>
      </c>
      <c r="L5486" t="s">
        <v>180</v>
      </c>
    </row>
    <row r="5487" spans="1:12" x14ac:dyDescent="0.3">
      <c r="A5487" t="s">
        <v>68</v>
      </c>
      <c r="B5487" t="s">
        <v>191</v>
      </c>
      <c r="C5487" t="s">
        <v>119</v>
      </c>
      <c r="D5487">
        <v>2011</v>
      </c>
      <c r="G5487" t="s">
        <v>66</v>
      </c>
      <c r="I5487" t="s">
        <v>110</v>
      </c>
      <c r="J5487" t="s">
        <v>108</v>
      </c>
      <c r="K5487">
        <v>12.18</v>
      </c>
      <c r="L5487" t="s">
        <v>180</v>
      </c>
    </row>
    <row r="5488" spans="1:12" x14ac:dyDescent="0.3">
      <c r="A5488" t="s">
        <v>68</v>
      </c>
      <c r="B5488" t="s">
        <v>191</v>
      </c>
      <c r="C5488" t="s">
        <v>119</v>
      </c>
      <c r="D5488">
        <v>2011</v>
      </c>
      <c r="G5488" t="s">
        <v>66</v>
      </c>
      <c r="I5488" t="s">
        <v>110</v>
      </c>
      <c r="J5488" t="s">
        <v>235</v>
      </c>
      <c r="K5488">
        <v>0.42999999999999972</v>
      </c>
      <c r="L5488" t="s">
        <v>180</v>
      </c>
    </row>
    <row r="5489" spans="1:12" x14ac:dyDescent="0.3">
      <c r="A5489" t="s">
        <v>68</v>
      </c>
      <c r="B5489" t="s">
        <v>191</v>
      </c>
      <c r="C5489" t="s">
        <v>119</v>
      </c>
      <c r="D5489">
        <v>2011</v>
      </c>
      <c r="G5489" t="s">
        <v>67</v>
      </c>
      <c r="I5489" t="s">
        <v>110</v>
      </c>
      <c r="J5489" t="s">
        <v>94</v>
      </c>
      <c r="K5489">
        <v>9.64</v>
      </c>
      <c r="L5489" t="s">
        <v>180</v>
      </c>
    </row>
    <row r="5490" spans="1:12" x14ac:dyDescent="0.3">
      <c r="A5490" t="s">
        <v>68</v>
      </c>
      <c r="B5490" t="s">
        <v>191</v>
      </c>
      <c r="C5490" t="s">
        <v>119</v>
      </c>
      <c r="D5490">
        <v>2011</v>
      </c>
      <c r="G5490" t="s">
        <v>67</v>
      </c>
      <c r="I5490" t="s">
        <v>110</v>
      </c>
      <c r="J5490" t="s">
        <v>108</v>
      </c>
      <c r="K5490">
        <v>8.89</v>
      </c>
      <c r="L5490" t="s">
        <v>180</v>
      </c>
    </row>
    <row r="5491" spans="1:12" x14ac:dyDescent="0.3">
      <c r="A5491" t="s">
        <v>68</v>
      </c>
      <c r="B5491" t="s">
        <v>191</v>
      </c>
      <c r="C5491" t="s">
        <v>119</v>
      </c>
      <c r="D5491">
        <v>2011</v>
      </c>
      <c r="G5491" t="s">
        <v>67</v>
      </c>
      <c r="I5491" t="s">
        <v>110</v>
      </c>
      <c r="J5491" t="s">
        <v>235</v>
      </c>
      <c r="K5491">
        <v>0.75</v>
      </c>
      <c r="L5491" t="s">
        <v>180</v>
      </c>
    </row>
    <row r="5492" spans="1:12" x14ac:dyDescent="0.3">
      <c r="A5492" t="s">
        <v>68</v>
      </c>
      <c r="B5492" t="s">
        <v>191</v>
      </c>
      <c r="C5492" t="s">
        <v>119</v>
      </c>
      <c r="D5492">
        <v>2011</v>
      </c>
      <c r="G5492" t="s">
        <v>40</v>
      </c>
      <c r="I5492" t="s">
        <v>110</v>
      </c>
      <c r="J5492" t="s">
        <v>94</v>
      </c>
      <c r="K5492">
        <v>7.5</v>
      </c>
      <c r="L5492" t="s">
        <v>180</v>
      </c>
    </row>
    <row r="5493" spans="1:12" x14ac:dyDescent="0.3">
      <c r="A5493" t="s">
        <v>68</v>
      </c>
      <c r="B5493" t="s">
        <v>191</v>
      </c>
      <c r="C5493" t="s">
        <v>119</v>
      </c>
      <c r="D5493">
        <v>2011</v>
      </c>
      <c r="G5493" t="s">
        <v>40</v>
      </c>
      <c r="I5493" t="s">
        <v>110</v>
      </c>
      <c r="J5493" t="s">
        <v>108</v>
      </c>
      <c r="K5493">
        <v>6.8</v>
      </c>
      <c r="L5493" t="s">
        <v>180</v>
      </c>
    </row>
    <row r="5494" spans="1:12" x14ac:dyDescent="0.3">
      <c r="A5494" t="s">
        <v>68</v>
      </c>
      <c r="B5494" t="s">
        <v>191</v>
      </c>
      <c r="C5494" t="s">
        <v>119</v>
      </c>
      <c r="D5494">
        <v>2011</v>
      </c>
      <c r="G5494" t="s">
        <v>40</v>
      </c>
      <c r="I5494" t="s">
        <v>110</v>
      </c>
      <c r="J5494" t="s">
        <v>235</v>
      </c>
      <c r="K5494">
        <v>0.70000000000000018</v>
      </c>
      <c r="L5494" t="s">
        <v>180</v>
      </c>
    </row>
    <row r="5495" spans="1:12" x14ac:dyDescent="0.3">
      <c r="A5495" t="s">
        <v>68</v>
      </c>
      <c r="B5495" t="s">
        <v>191</v>
      </c>
      <c r="C5495" t="s">
        <v>119</v>
      </c>
      <c r="D5495">
        <v>2011</v>
      </c>
      <c r="G5495" t="s">
        <v>41</v>
      </c>
      <c r="I5495" t="s">
        <v>110</v>
      </c>
      <c r="J5495" t="s">
        <v>94</v>
      </c>
      <c r="K5495">
        <v>8.2799999999999994</v>
      </c>
      <c r="L5495" t="s">
        <v>180</v>
      </c>
    </row>
    <row r="5496" spans="1:12" x14ac:dyDescent="0.3">
      <c r="A5496" t="s">
        <v>68</v>
      </c>
      <c r="B5496" t="s">
        <v>191</v>
      </c>
      <c r="C5496" t="s">
        <v>119</v>
      </c>
      <c r="D5496">
        <v>2011</v>
      </c>
      <c r="G5496" t="s">
        <v>41</v>
      </c>
      <c r="I5496" t="s">
        <v>110</v>
      </c>
      <c r="J5496" t="s">
        <v>108</v>
      </c>
      <c r="K5496">
        <v>8.23</v>
      </c>
      <c r="L5496" t="s">
        <v>180</v>
      </c>
    </row>
    <row r="5497" spans="1:12" x14ac:dyDescent="0.3">
      <c r="A5497" t="s">
        <v>68</v>
      </c>
      <c r="B5497" t="s">
        <v>191</v>
      </c>
      <c r="C5497" t="s">
        <v>119</v>
      </c>
      <c r="D5497">
        <v>2011</v>
      </c>
      <c r="G5497" t="s">
        <v>41</v>
      </c>
      <c r="I5497" t="s">
        <v>110</v>
      </c>
      <c r="J5497" t="s">
        <v>235</v>
      </c>
      <c r="K5497">
        <v>4.9999999999998934E-2</v>
      </c>
      <c r="L5497" t="s">
        <v>180</v>
      </c>
    </row>
    <row r="5498" spans="1:12" x14ac:dyDescent="0.3">
      <c r="A5498" t="s">
        <v>68</v>
      </c>
      <c r="B5498" t="s">
        <v>191</v>
      </c>
      <c r="C5498" t="s">
        <v>119</v>
      </c>
      <c r="D5498">
        <v>2011</v>
      </c>
      <c r="G5498" t="s">
        <v>42</v>
      </c>
      <c r="I5498" t="s">
        <v>110</v>
      </c>
      <c r="J5498" t="s">
        <v>94</v>
      </c>
      <c r="K5498">
        <v>10.44</v>
      </c>
      <c r="L5498" t="s">
        <v>180</v>
      </c>
    </row>
    <row r="5499" spans="1:12" x14ac:dyDescent="0.3">
      <c r="A5499" t="s">
        <v>68</v>
      </c>
      <c r="B5499" t="s">
        <v>191</v>
      </c>
      <c r="C5499" t="s">
        <v>119</v>
      </c>
      <c r="D5499">
        <v>2011</v>
      </c>
      <c r="G5499" t="s">
        <v>42</v>
      </c>
      <c r="I5499" t="s">
        <v>110</v>
      </c>
      <c r="J5499" t="s">
        <v>108</v>
      </c>
      <c r="K5499">
        <v>9.98</v>
      </c>
      <c r="L5499" t="s">
        <v>180</v>
      </c>
    </row>
    <row r="5500" spans="1:12" x14ac:dyDescent="0.3">
      <c r="A5500" t="s">
        <v>68</v>
      </c>
      <c r="B5500" t="s">
        <v>191</v>
      </c>
      <c r="C5500" t="s">
        <v>119</v>
      </c>
      <c r="D5500">
        <v>2011</v>
      </c>
      <c r="G5500" t="s">
        <v>42</v>
      </c>
      <c r="I5500" t="s">
        <v>110</v>
      </c>
      <c r="J5500" t="s">
        <v>235</v>
      </c>
      <c r="K5500">
        <v>0.45999999999999908</v>
      </c>
      <c r="L5500" t="s">
        <v>180</v>
      </c>
    </row>
    <row r="5501" spans="1:12" x14ac:dyDescent="0.3">
      <c r="A5501" t="s">
        <v>68</v>
      </c>
      <c r="B5501" t="s">
        <v>191</v>
      </c>
      <c r="C5501" t="s">
        <v>119</v>
      </c>
      <c r="D5501">
        <v>2012</v>
      </c>
      <c r="G5501" t="s">
        <v>196</v>
      </c>
      <c r="I5501" t="s">
        <v>171</v>
      </c>
      <c r="J5501" t="s">
        <v>94</v>
      </c>
      <c r="K5501">
        <v>22.23</v>
      </c>
      <c r="L5501" t="s">
        <v>180</v>
      </c>
    </row>
    <row r="5502" spans="1:12" x14ac:dyDescent="0.3">
      <c r="A5502" t="s">
        <v>68</v>
      </c>
      <c r="B5502" t="s">
        <v>191</v>
      </c>
      <c r="C5502" t="s">
        <v>119</v>
      </c>
      <c r="D5502">
        <v>2012</v>
      </c>
      <c r="G5502" t="s">
        <v>196</v>
      </c>
      <c r="I5502" t="s">
        <v>171</v>
      </c>
      <c r="J5502" t="s">
        <v>108</v>
      </c>
      <c r="K5502">
        <v>16.84</v>
      </c>
      <c r="L5502" t="s">
        <v>180</v>
      </c>
    </row>
    <row r="5503" spans="1:12" x14ac:dyDescent="0.3">
      <c r="A5503" t="s">
        <v>68</v>
      </c>
      <c r="B5503" t="s">
        <v>191</v>
      </c>
      <c r="C5503" t="s">
        <v>119</v>
      </c>
      <c r="D5503">
        <v>2012</v>
      </c>
      <c r="G5503" t="s">
        <v>196</v>
      </c>
      <c r="I5503" t="s">
        <v>171</v>
      </c>
      <c r="J5503" t="s">
        <v>32</v>
      </c>
      <c r="K5503">
        <v>3.8500000000000014</v>
      </c>
      <c r="L5503" t="s">
        <v>180</v>
      </c>
    </row>
    <row r="5504" spans="1:12" x14ac:dyDescent="0.3">
      <c r="A5504" t="s">
        <v>68</v>
      </c>
      <c r="B5504" t="s">
        <v>191</v>
      </c>
      <c r="C5504" t="s">
        <v>119</v>
      </c>
      <c r="D5504">
        <v>2012</v>
      </c>
      <c r="G5504" t="s">
        <v>196</v>
      </c>
      <c r="I5504" t="s">
        <v>171</v>
      </c>
      <c r="J5504" t="s">
        <v>235</v>
      </c>
      <c r="K5504">
        <v>1.5399999999999991</v>
      </c>
      <c r="L5504" t="s">
        <v>180</v>
      </c>
    </row>
    <row r="5505" spans="1:12" x14ac:dyDescent="0.3">
      <c r="A5505" t="s">
        <v>68</v>
      </c>
      <c r="B5505" t="s">
        <v>191</v>
      </c>
      <c r="C5505" t="s">
        <v>119</v>
      </c>
      <c r="D5505">
        <v>2012</v>
      </c>
      <c r="G5505" t="s">
        <v>33</v>
      </c>
      <c r="I5505" t="s">
        <v>171</v>
      </c>
      <c r="J5505" t="s">
        <v>94</v>
      </c>
      <c r="K5505">
        <v>9.5500000000000007</v>
      </c>
      <c r="L5505" t="s">
        <v>180</v>
      </c>
    </row>
    <row r="5506" spans="1:12" x14ac:dyDescent="0.3">
      <c r="A5506" t="s">
        <v>68</v>
      </c>
      <c r="B5506" t="s">
        <v>191</v>
      </c>
      <c r="C5506" t="s">
        <v>119</v>
      </c>
      <c r="D5506">
        <v>2012</v>
      </c>
      <c r="G5506" t="s">
        <v>33</v>
      </c>
      <c r="I5506" t="s">
        <v>171</v>
      </c>
      <c r="J5506" t="s">
        <v>108</v>
      </c>
      <c r="K5506">
        <v>7.96</v>
      </c>
      <c r="L5506" t="s">
        <v>180</v>
      </c>
    </row>
    <row r="5507" spans="1:12" x14ac:dyDescent="0.3">
      <c r="A5507" t="s">
        <v>68</v>
      </c>
      <c r="B5507" t="s">
        <v>191</v>
      </c>
      <c r="C5507" t="s">
        <v>119</v>
      </c>
      <c r="D5507">
        <v>2012</v>
      </c>
      <c r="G5507" t="s">
        <v>33</v>
      </c>
      <c r="I5507" t="s">
        <v>171</v>
      </c>
      <c r="J5507" t="s">
        <v>32</v>
      </c>
      <c r="K5507">
        <v>1.5900000000000007</v>
      </c>
      <c r="L5507" t="s">
        <v>180</v>
      </c>
    </row>
    <row r="5508" spans="1:12" x14ac:dyDescent="0.3">
      <c r="A5508" t="s">
        <v>68</v>
      </c>
      <c r="B5508" t="s">
        <v>191</v>
      </c>
      <c r="C5508" t="s">
        <v>119</v>
      </c>
      <c r="D5508">
        <v>2012</v>
      </c>
      <c r="G5508" t="s">
        <v>33</v>
      </c>
      <c r="I5508" t="s">
        <v>171</v>
      </c>
      <c r="J5508" t="s">
        <v>235</v>
      </c>
      <c r="K5508">
        <v>0</v>
      </c>
      <c r="L5508" t="s">
        <v>180</v>
      </c>
    </row>
    <row r="5509" spans="1:12" x14ac:dyDescent="0.3">
      <c r="A5509" t="s">
        <v>68</v>
      </c>
      <c r="B5509" t="s">
        <v>191</v>
      </c>
      <c r="C5509" t="s">
        <v>119</v>
      </c>
      <c r="D5509">
        <v>2012</v>
      </c>
      <c r="G5509" t="s">
        <v>58</v>
      </c>
      <c r="I5509" t="s">
        <v>171</v>
      </c>
      <c r="J5509" t="s">
        <v>94</v>
      </c>
      <c r="K5509">
        <v>29.09</v>
      </c>
      <c r="L5509" t="s">
        <v>180</v>
      </c>
    </row>
    <row r="5510" spans="1:12" x14ac:dyDescent="0.3">
      <c r="A5510" t="s">
        <v>68</v>
      </c>
      <c r="B5510" t="s">
        <v>191</v>
      </c>
      <c r="C5510" t="s">
        <v>119</v>
      </c>
      <c r="D5510">
        <v>2012</v>
      </c>
      <c r="G5510" t="s">
        <v>58</v>
      </c>
      <c r="I5510" t="s">
        <v>171</v>
      </c>
      <c r="J5510" t="s">
        <v>108</v>
      </c>
      <c r="K5510">
        <v>24.14</v>
      </c>
      <c r="L5510" t="s">
        <v>180</v>
      </c>
    </row>
    <row r="5511" spans="1:12" x14ac:dyDescent="0.3">
      <c r="A5511" t="s">
        <v>68</v>
      </c>
      <c r="B5511" t="s">
        <v>191</v>
      </c>
      <c r="C5511" t="s">
        <v>119</v>
      </c>
      <c r="D5511">
        <v>2012</v>
      </c>
      <c r="G5511" t="s">
        <v>58</v>
      </c>
      <c r="I5511" t="s">
        <v>171</v>
      </c>
      <c r="J5511" t="s">
        <v>32</v>
      </c>
      <c r="K5511">
        <v>4.1499999999999986</v>
      </c>
      <c r="L5511" t="s">
        <v>180</v>
      </c>
    </row>
    <row r="5512" spans="1:12" x14ac:dyDescent="0.3">
      <c r="A5512" t="s">
        <v>68</v>
      </c>
      <c r="B5512" t="s">
        <v>191</v>
      </c>
      <c r="C5512" t="s">
        <v>119</v>
      </c>
      <c r="D5512">
        <v>2012</v>
      </c>
      <c r="G5512" t="s">
        <v>58</v>
      </c>
      <c r="I5512" t="s">
        <v>171</v>
      </c>
      <c r="J5512" t="s">
        <v>235</v>
      </c>
      <c r="K5512">
        <v>0.80000000000000071</v>
      </c>
      <c r="L5512" t="s">
        <v>180</v>
      </c>
    </row>
    <row r="5513" spans="1:12" x14ac:dyDescent="0.3">
      <c r="A5513" t="s">
        <v>68</v>
      </c>
      <c r="B5513" t="s">
        <v>191</v>
      </c>
      <c r="C5513" t="s">
        <v>119</v>
      </c>
      <c r="D5513">
        <v>2012</v>
      </c>
      <c r="G5513" t="s">
        <v>199</v>
      </c>
      <c r="I5513" t="s">
        <v>171</v>
      </c>
      <c r="J5513" t="s">
        <v>94</v>
      </c>
      <c r="K5513">
        <v>15.01</v>
      </c>
      <c r="L5513" t="s">
        <v>180</v>
      </c>
    </row>
    <row r="5514" spans="1:12" x14ac:dyDescent="0.3">
      <c r="A5514" t="s">
        <v>68</v>
      </c>
      <c r="B5514" t="s">
        <v>191</v>
      </c>
      <c r="C5514" t="s">
        <v>119</v>
      </c>
      <c r="D5514">
        <v>2012</v>
      </c>
      <c r="G5514" t="s">
        <v>199</v>
      </c>
      <c r="I5514" t="s">
        <v>171</v>
      </c>
      <c r="J5514" t="s">
        <v>108</v>
      </c>
      <c r="K5514">
        <v>12.38</v>
      </c>
      <c r="L5514" t="s">
        <v>180</v>
      </c>
    </row>
    <row r="5515" spans="1:12" x14ac:dyDescent="0.3">
      <c r="A5515" t="s">
        <v>68</v>
      </c>
      <c r="B5515" t="s">
        <v>191</v>
      </c>
      <c r="C5515" t="s">
        <v>119</v>
      </c>
      <c r="D5515">
        <v>2012</v>
      </c>
      <c r="G5515" t="s">
        <v>199</v>
      </c>
      <c r="I5515" t="s">
        <v>171</v>
      </c>
      <c r="J5515" t="s">
        <v>32</v>
      </c>
      <c r="K5515">
        <v>2.5099999999999998</v>
      </c>
      <c r="L5515" t="s">
        <v>180</v>
      </c>
    </row>
    <row r="5516" spans="1:12" x14ac:dyDescent="0.3">
      <c r="A5516" t="s">
        <v>68</v>
      </c>
      <c r="B5516" t="s">
        <v>191</v>
      </c>
      <c r="C5516" t="s">
        <v>119</v>
      </c>
      <c r="D5516">
        <v>2012</v>
      </c>
      <c r="G5516" t="s">
        <v>199</v>
      </c>
      <c r="I5516" t="s">
        <v>171</v>
      </c>
      <c r="J5516" t="s">
        <v>235</v>
      </c>
      <c r="K5516">
        <v>0.11999999999999922</v>
      </c>
      <c r="L5516" t="s">
        <v>180</v>
      </c>
    </row>
    <row r="5517" spans="1:12" x14ac:dyDescent="0.3">
      <c r="A5517" t="s">
        <v>68</v>
      </c>
      <c r="B5517" t="s">
        <v>191</v>
      </c>
      <c r="C5517" t="s">
        <v>119</v>
      </c>
      <c r="D5517">
        <v>2012</v>
      </c>
      <c r="G5517" t="s">
        <v>112</v>
      </c>
      <c r="I5517" t="s">
        <v>171</v>
      </c>
      <c r="J5517" t="s">
        <v>94</v>
      </c>
      <c r="K5517">
        <v>29.72</v>
      </c>
      <c r="L5517" t="s">
        <v>180</v>
      </c>
    </row>
    <row r="5518" spans="1:12" x14ac:dyDescent="0.3">
      <c r="A5518" t="s">
        <v>68</v>
      </c>
      <c r="B5518" t="s">
        <v>191</v>
      </c>
      <c r="C5518" t="s">
        <v>119</v>
      </c>
      <c r="D5518">
        <v>2012</v>
      </c>
      <c r="G5518" t="s">
        <v>112</v>
      </c>
      <c r="I5518" t="s">
        <v>171</v>
      </c>
      <c r="J5518" t="s">
        <v>108</v>
      </c>
      <c r="K5518">
        <v>12.96</v>
      </c>
      <c r="L5518" t="s">
        <v>180</v>
      </c>
    </row>
    <row r="5519" spans="1:12" x14ac:dyDescent="0.3">
      <c r="A5519" t="s">
        <v>68</v>
      </c>
      <c r="B5519" t="s">
        <v>191</v>
      </c>
      <c r="C5519" t="s">
        <v>119</v>
      </c>
      <c r="D5519">
        <v>2012</v>
      </c>
      <c r="G5519" t="s">
        <v>112</v>
      </c>
      <c r="I5519" t="s">
        <v>171</v>
      </c>
      <c r="J5519" t="s">
        <v>32</v>
      </c>
      <c r="K5519">
        <v>5.9399999999999977</v>
      </c>
      <c r="L5519" t="s">
        <v>180</v>
      </c>
    </row>
    <row r="5520" spans="1:12" x14ac:dyDescent="0.3">
      <c r="A5520" t="s">
        <v>68</v>
      </c>
      <c r="B5520" t="s">
        <v>191</v>
      </c>
      <c r="C5520" t="s">
        <v>119</v>
      </c>
      <c r="D5520">
        <v>2012</v>
      </c>
      <c r="G5520" t="s">
        <v>112</v>
      </c>
      <c r="I5520" t="s">
        <v>171</v>
      </c>
      <c r="J5520" t="s">
        <v>235</v>
      </c>
      <c r="K5520">
        <v>10.82</v>
      </c>
      <c r="L5520" t="s">
        <v>180</v>
      </c>
    </row>
    <row r="5521" spans="1:12" x14ac:dyDescent="0.3">
      <c r="A5521" t="s">
        <v>68</v>
      </c>
      <c r="B5521" t="s">
        <v>191</v>
      </c>
      <c r="C5521" t="s">
        <v>119</v>
      </c>
      <c r="D5521">
        <v>2012</v>
      </c>
      <c r="G5521" t="s">
        <v>35</v>
      </c>
      <c r="I5521" t="s">
        <v>171</v>
      </c>
      <c r="J5521" t="s">
        <v>94</v>
      </c>
      <c r="K5521">
        <v>26.76</v>
      </c>
      <c r="L5521" t="s">
        <v>180</v>
      </c>
    </row>
    <row r="5522" spans="1:12" x14ac:dyDescent="0.3">
      <c r="A5522" t="s">
        <v>68</v>
      </c>
      <c r="B5522" t="s">
        <v>191</v>
      </c>
      <c r="C5522" t="s">
        <v>119</v>
      </c>
      <c r="D5522">
        <v>2012</v>
      </c>
      <c r="G5522" t="s">
        <v>35</v>
      </c>
      <c r="I5522" t="s">
        <v>171</v>
      </c>
      <c r="J5522" t="s">
        <v>108</v>
      </c>
      <c r="K5522">
        <v>14.32</v>
      </c>
      <c r="L5522" t="s">
        <v>180</v>
      </c>
    </row>
    <row r="5523" spans="1:12" x14ac:dyDescent="0.3">
      <c r="A5523" t="s">
        <v>68</v>
      </c>
      <c r="B5523" t="s">
        <v>191</v>
      </c>
      <c r="C5523" t="s">
        <v>119</v>
      </c>
      <c r="D5523">
        <v>2012</v>
      </c>
      <c r="G5523" t="s">
        <v>35</v>
      </c>
      <c r="I5523" t="s">
        <v>171</v>
      </c>
      <c r="J5523" t="s">
        <v>32</v>
      </c>
      <c r="K5523">
        <v>4.2700000000000031</v>
      </c>
      <c r="L5523" t="s">
        <v>180</v>
      </c>
    </row>
    <row r="5524" spans="1:12" x14ac:dyDescent="0.3">
      <c r="A5524" t="s">
        <v>68</v>
      </c>
      <c r="B5524" t="s">
        <v>191</v>
      </c>
      <c r="C5524" t="s">
        <v>119</v>
      </c>
      <c r="D5524">
        <v>2012</v>
      </c>
      <c r="G5524" t="s">
        <v>35</v>
      </c>
      <c r="I5524" t="s">
        <v>171</v>
      </c>
      <c r="J5524" t="s">
        <v>235</v>
      </c>
      <c r="K5524">
        <v>8.1699999999999982</v>
      </c>
      <c r="L5524" t="s">
        <v>180</v>
      </c>
    </row>
    <row r="5525" spans="1:12" x14ac:dyDescent="0.3">
      <c r="A5525" t="s">
        <v>68</v>
      </c>
      <c r="B5525" t="s">
        <v>191</v>
      </c>
      <c r="C5525" t="s">
        <v>119</v>
      </c>
      <c r="D5525">
        <v>2012</v>
      </c>
      <c r="G5525" t="s">
        <v>36</v>
      </c>
      <c r="I5525" t="s">
        <v>171</v>
      </c>
      <c r="J5525" t="s">
        <v>94</v>
      </c>
      <c r="K5525">
        <v>14.18</v>
      </c>
      <c r="L5525" t="s">
        <v>180</v>
      </c>
    </row>
    <row r="5526" spans="1:12" x14ac:dyDescent="0.3">
      <c r="A5526" t="s">
        <v>68</v>
      </c>
      <c r="B5526" t="s">
        <v>191</v>
      </c>
      <c r="C5526" t="s">
        <v>119</v>
      </c>
      <c r="D5526">
        <v>2012</v>
      </c>
      <c r="G5526" t="s">
        <v>36</v>
      </c>
      <c r="I5526" t="s">
        <v>171</v>
      </c>
      <c r="J5526" t="s">
        <v>108</v>
      </c>
      <c r="K5526">
        <v>10.72</v>
      </c>
      <c r="L5526" t="s">
        <v>180</v>
      </c>
    </row>
    <row r="5527" spans="1:12" x14ac:dyDescent="0.3">
      <c r="A5527" t="s">
        <v>68</v>
      </c>
      <c r="B5527" t="s">
        <v>191</v>
      </c>
      <c r="C5527" t="s">
        <v>119</v>
      </c>
      <c r="D5527">
        <v>2012</v>
      </c>
      <c r="G5527" t="s">
        <v>36</v>
      </c>
      <c r="I5527" t="s">
        <v>171</v>
      </c>
      <c r="J5527" t="s">
        <v>32</v>
      </c>
      <c r="K5527">
        <v>1.629999999999999</v>
      </c>
      <c r="L5527" t="s">
        <v>180</v>
      </c>
    </row>
    <row r="5528" spans="1:12" x14ac:dyDescent="0.3">
      <c r="A5528" t="s">
        <v>68</v>
      </c>
      <c r="B5528" t="s">
        <v>191</v>
      </c>
      <c r="C5528" t="s">
        <v>119</v>
      </c>
      <c r="D5528">
        <v>2012</v>
      </c>
      <c r="G5528" t="s">
        <v>36</v>
      </c>
      <c r="I5528" t="s">
        <v>171</v>
      </c>
      <c r="J5528" t="s">
        <v>235</v>
      </c>
      <c r="K5528">
        <v>1.83</v>
      </c>
      <c r="L5528" t="s">
        <v>180</v>
      </c>
    </row>
    <row r="5529" spans="1:12" x14ac:dyDescent="0.3">
      <c r="A5529" t="s">
        <v>68</v>
      </c>
      <c r="B5529" t="s">
        <v>191</v>
      </c>
      <c r="C5529" t="s">
        <v>119</v>
      </c>
      <c r="D5529">
        <v>2012</v>
      </c>
      <c r="G5529" t="s">
        <v>29</v>
      </c>
      <c r="I5529" t="s">
        <v>171</v>
      </c>
      <c r="J5529" t="s">
        <v>94</v>
      </c>
      <c r="K5529">
        <v>22.75</v>
      </c>
      <c r="L5529" t="s">
        <v>180</v>
      </c>
    </row>
    <row r="5530" spans="1:12" x14ac:dyDescent="0.3">
      <c r="A5530" t="s">
        <v>68</v>
      </c>
      <c r="B5530" t="s">
        <v>191</v>
      </c>
      <c r="C5530" t="s">
        <v>119</v>
      </c>
      <c r="D5530">
        <v>2012</v>
      </c>
      <c r="G5530" t="s">
        <v>29</v>
      </c>
      <c r="I5530" t="s">
        <v>171</v>
      </c>
      <c r="J5530" t="s">
        <v>108</v>
      </c>
      <c r="K5530">
        <v>17.89</v>
      </c>
      <c r="L5530" t="s">
        <v>180</v>
      </c>
    </row>
    <row r="5531" spans="1:12" x14ac:dyDescent="0.3">
      <c r="A5531" t="s">
        <v>68</v>
      </c>
      <c r="B5531" t="s">
        <v>191</v>
      </c>
      <c r="C5531" t="s">
        <v>119</v>
      </c>
      <c r="D5531">
        <v>2012</v>
      </c>
      <c r="G5531" t="s">
        <v>29</v>
      </c>
      <c r="I5531" t="s">
        <v>171</v>
      </c>
      <c r="J5531" t="s">
        <v>32</v>
      </c>
      <c r="K5531">
        <v>3.9499999999999993</v>
      </c>
      <c r="L5531" t="s">
        <v>180</v>
      </c>
    </row>
    <row r="5532" spans="1:12" x14ac:dyDescent="0.3">
      <c r="A5532" t="s">
        <v>68</v>
      </c>
      <c r="B5532" t="s">
        <v>191</v>
      </c>
      <c r="C5532" t="s">
        <v>119</v>
      </c>
      <c r="D5532">
        <v>2012</v>
      </c>
      <c r="G5532" t="s">
        <v>29</v>
      </c>
      <c r="I5532" t="s">
        <v>171</v>
      </c>
      <c r="J5532" t="s">
        <v>235</v>
      </c>
      <c r="K5532">
        <v>0.91000000000000014</v>
      </c>
      <c r="L5532" t="s">
        <v>180</v>
      </c>
    </row>
    <row r="5533" spans="1:12" x14ac:dyDescent="0.3">
      <c r="A5533" t="s">
        <v>68</v>
      </c>
      <c r="B5533" t="s">
        <v>191</v>
      </c>
      <c r="C5533" t="s">
        <v>119</v>
      </c>
      <c r="D5533">
        <v>2012</v>
      </c>
      <c r="G5533" t="s">
        <v>59</v>
      </c>
      <c r="I5533" t="s">
        <v>171</v>
      </c>
      <c r="J5533" t="s">
        <v>94</v>
      </c>
      <c r="K5533">
        <v>11.23</v>
      </c>
      <c r="L5533" t="s">
        <v>180</v>
      </c>
    </row>
    <row r="5534" spans="1:12" x14ac:dyDescent="0.3">
      <c r="A5534" t="s">
        <v>68</v>
      </c>
      <c r="B5534" t="s">
        <v>191</v>
      </c>
      <c r="C5534" t="s">
        <v>119</v>
      </c>
      <c r="D5534">
        <v>2012</v>
      </c>
      <c r="G5534" t="s">
        <v>59</v>
      </c>
      <c r="I5534" t="s">
        <v>171</v>
      </c>
      <c r="J5534" t="s">
        <v>108</v>
      </c>
      <c r="K5534">
        <v>7.94</v>
      </c>
      <c r="L5534" t="s">
        <v>180</v>
      </c>
    </row>
    <row r="5535" spans="1:12" x14ac:dyDescent="0.3">
      <c r="A5535" t="s">
        <v>68</v>
      </c>
      <c r="B5535" t="s">
        <v>191</v>
      </c>
      <c r="C5535" t="s">
        <v>119</v>
      </c>
      <c r="D5535">
        <v>2012</v>
      </c>
      <c r="G5535" t="s">
        <v>59</v>
      </c>
      <c r="I5535" t="s">
        <v>171</v>
      </c>
      <c r="J5535" t="s">
        <v>32</v>
      </c>
      <c r="K5535">
        <v>1.8800000000000008</v>
      </c>
      <c r="L5535" t="s">
        <v>180</v>
      </c>
    </row>
    <row r="5536" spans="1:12" x14ac:dyDescent="0.3">
      <c r="A5536" t="s">
        <v>68</v>
      </c>
      <c r="B5536" t="s">
        <v>191</v>
      </c>
      <c r="C5536" t="s">
        <v>119</v>
      </c>
      <c r="D5536">
        <v>2012</v>
      </c>
      <c r="G5536" t="s">
        <v>59</v>
      </c>
      <c r="I5536" t="s">
        <v>171</v>
      </c>
      <c r="J5536" t="s">
        <v>235</v>
      </c>
      <c r="K5536">
        <v>1.4099999999999993</v>
      </c>
      <c r="L5536" t="s">
        <v>180</v>
      </c>
    </row>
    <row r="5537" spans="1:12" x14ac:dyDescent="0.3">
      <c r="A5537" t="s">
        <v>68</v>
      </c>
      <c r="B5537" t="s">
        <v>191</v>
      </c>
      <c r="C5537" t="s">
        <v>119</v>
      </c>
      <c r="D5537">
        <v>2012</v>
      </c>
      <c r="G5537" t="s">
        <v>60</v>
      </c>
      <c r="I5537" t="s">
        <v>171</v>
      </c>
      <c r="J5537" t="s">
        <v>94</v>
      </c>
      <c r="K5537">
        <v>14.5</v>
      </c>
      <c r="L5537" t="s">
        <v>180</v>
      </c>
    </row>
    <row r="5538" spans="1:12" x14ac:dyDescent="0.3">
      <c r="A5538" t="s">
        <v>68</v>
      </c>
      <c r="B5538" t="s">
        <v>191</v>
      </c>
      <c r="C5538" t="s">
        <v>119</v>
      </c>
      <c r="D5538">
        <v>2012</v>
      </c>
      <c r="G5538" t="s">
        <v>60</v>
      </c>
      <c r="I5538" t="s">
        <v>171</v>
      </c>
      <c r="J5538" t="s">
        <v>108</v>
      </c>
      <c r="K5538">
        <v>10.26</v>
      </c>
      <c r="L5538" t="s">
        <v>180</v>
      </c>
    </row>
    <row r="5539" spans="1:12" x14ac:dyDescent="0.3">
      <c r="A5539" t="s">
        <v>68</v>
      </c>
      <c r="B5539" t="s">
        <v>191</v>
      </c>
      <c r="C5539" t="s">
        <v>119</v>
      </c>
      <c r="D5539">
        <v>2012</v>
      </c>
      <c r="G5539" t="s">
        <v>60</v>
      </c>
      <c r="I5539" t="s">
        <v>171</v>
      </c>
      <c r="J5539" t="s">
        <v>32</v>
      </c>
      <c r="K5539">
        <v>2.0600000000000005</v>
      </c>
      <c r="L5539" t="s">
        <v>180</v>
      </c>
    </row>
    <row r="5540" spans="1:12" x14ac:dyDescent="0.3">
      <c r="A5540" t="s">
        <v>68</v>
      </c>
      <c r="B5540" t="s">
        <v>191</v>
      </c>
      <c r="C5540" t="s">
        <v>119</v>
      </c>
      <c r="D5540">
        <v>2012</v>
      </c>
      <c r="G5540" t="s">
        <v>60</v>
      </c>
      <c r="I5540" t="s">
        <v>171</v>
      </c>
      <c r="J5540" t="s">
        <v>235</v>
      </c>
      <c r="K5540">
        <v>2.1799999999999997</v>
      </c>
      <c r="L5540" t="s">
        <v>180</v>
      </c>
    </row>
    <row r="5541" spans="1:12" x14ac:dyDescent="0.3">
      <c r="A5541" t="s">
        <v>68</v>
      </c>
      <c r="B5541" t="s">
        <v>191</v>
      </c>
      <c r="C5541" t="s">
        <v>119</v>
      </c>
      <c r="D5541">
        <v>2012</v>
      </c>
      <c r="G5541" t="s">
        <v>197</v>
      </c>
      <c r="I5541" t="s">
        <v>171</v>
      </c>
      <c r="J5541" t="s">
        <v>94</v>
      </c>
      <c r="K5541">
        <v>16.18</v>
      </c>
      <c r="L5541" t="s">
        <v>180</v>
      </c>
    </row>
    <row r="5542" spans="1:12" x14ac:dyDescent="0.3">
      <c r="A5542" t="s">
        <v>68</v>
      </c>
      <c r="B5542" t="s">
        <v>191</v>
      </c>
      <c r="C5542" t="s">
        <v>119</v>
      </c>
      <c r="D5542">
        <v>2012</v>
      </c>
      <c r="G5542" t="s">
        <v>197</v>
      </c>
      <c r="I5542" t="s">
        <v>171</v>
      </c>
      <c r="J5542" t="s">
        <v>108</v>
      </c>
      <c r="K5542">
        <v>12.33</v>
      </c>
      <c r="L5542" t="s">
        <v>180</v>
      </c>
    </row>
    <row r="5543" spans="1:12" x14ac:dyDescent="0.3">
      <c r="A5543" t="s">
        <v>68</v>
      </c>
      <c r="B5543" t="s">
        <v>191</v>
      </c>
      <c r="C5543" t="s">
        <v>119</v>
      </c>
      <c r="D5543">
        <v>2012</v>
      </c>
      <c r="G5543" t="s">
        <v>197</v>
      </c>
      <c r="I5543" t="s">
        <v>171</v>
      </c>
      <c r="J5543" t="s">
        <v>32</v>
      </c>
      <c r="K5543">
        <v>3.33</v>
      </c>
      <c r="L5543" t="s">
        <v>180</v>
      </c>
    </row>
    <row r="5544" spans="1:12" x14ac:dyDescent="0.3">
      <c r="A5544" t="s">
        <v>68</v>
      </c>
      <c r="B5544" t="s">
        <v>191</v>
      </c>
      <c r="C5544" t="s">
        <v>119</v>
      </c>
      <c r="D5544">
        <v>2012</v>
      </c>
      <c r="G5544" t="s">
        <v>197</v>
      </c>
      <c r="I5544" t="s">
        <v>171</v>
      </c>
      <c r="J5544" t="s">
        <v>235</v>
      </c>
      <c r="K5544">
        <v>0.51999999999999957</v>
      </c>
      <c r="L5544" t="s">
        <v>180</v>
      </c>
    </row>
    <row r="5545" spans="1:12" x14ac:dyDescent="0.3">
      <c r="A5545" t="s">
        <v>68</v>
      </c>
      <c r="B5545" t="s">
        <v>191</v>
      </c>
      <c r="C5545" t="s">
        <v>119</v>
      </c>
      <c r="D5545">
        <v>2012</v>
      </c>
      <c r="G5545" t="s">
        <v>37</v>
      </c>
      <c r="I5545" t="s">
        <v>171</v>
      </c>
      <c r="J5545" t="s">
        <v>94</v>
      </c>
      <c r="K5545">
        <v>22.89</v>
      </c>
      <c r="L5545" t="s">
        <v>180</v>
      </c>
    </row>
    <row r="5546" spans="1:12" x14ac:dyDescent="0.3">
      <c r="A5546" t="s">
        <v>68</v>
      </c>
      <c r="B5546" t="s">
        <v>191</v>
      </c>
      <c r="C5546" t="s">
        <v>119</v>
      </c>
      <c r="D5546">
        <v>2012</v>
      </c>
      <c r="G5546" t="s">
        <v>37</v>
      </c>
      <c r="I5546" t="s">
        <v>171</v>
      </c>
      <c r="J5546" t="s">
        <v>108</v>
      </c>
      <c r="K5546">
        <v>19.54</v>
      </c>
      <c r="L5546" t="s">
        <v>180</v>
      </c>
    </row>
    <row r="5547" spans="1:12" x14ac:dyDescent="0.3">
      <c r="A5547" t="s">
        <v>68</v>
      </c>
      <c r="B5547" t="s">
        <v>191</v>
      </c>
      <c r="C5547" t="s">
        <v>119</v>
      </c>
      <c r="D5547">
        <v>2012</v>
      </c>
      <c r="G5547" t="s">
        <v>37</v>
      </c>
      <c r="I5547" t="s">
        <v>171</v>
      </c>
      <c r="J5547" t="s">
        <v>32</v>
      </c>
      <c r="K5547">
        <v>2.7199999999999989</v>
      </c>
      <c r="L5547" t="s">
        <v>180</v>
      </c>
    </row>
    <row r="5548" spans="1:12" x14ac:dyDescent="0.3">
      <c r="A5548" t="s">
        <v>68</v>
      </c>
      <c r="B5548" t="s">
        <v>191</v>
      </c>
      <c r="C5548" t="s">
        <v>119</v>
      </c>
      <c r="D5548">
        <v>2012</v>
      </c>
      <c r="G5548" t="s">
        <v>37</v>
      </c>
      <c r="I5548" t="s">
        <v>171</v>
      </c>
      <c r="J5548" t="s">
        <v>235</v>
      </c>
      <c r="K5548">
        <v>0.63000000000000256</v>
      </c>
      <c r="L5548" t="s">
        <v>180</v>
      </c>
    </row>
    <row r="5549" spans="1:12" x14ac:dyDescent="0.3">
      <c r="A5549" t="s">
        <v>68</v>
      </c>
      <c r="B5549" t="s">
        <v>191</v>
      </c>
      <c r="C5549" t="s">
        <v>119</v>
      </c>
      <c r="D5549">
        <v>2012</v>
      </c>
      <c r="G5549" t="s">
        <v>61</v>
      </c>
      <c r="I5549" t="s">
        <v>171</v>
      </c>
      <c r="J5549" t="s">
        <v>94</v>
      </c>
      <c r="K5549">
        <v>22.97</v>
      </c>
      <c r="L5549" t="s">
        <v>180</v>
      </c>
    </row>
    <row r="5550" spans="1:12" x14ac:dyDescent="0.3">
      <c r="A5550" t="s">
        <v>68</v>
      </c>
      <c r="B5550" t="s">
        <v>191</v>
      </c>
      <c r="C5550" t="s">
        <v>119</v>
      </c>
      <c r="D5550">
        <v>2012</v>
      </c>
      <c r="G5550" t="s">
        <v>61</v>
      </c>
      <c r="I5550" t="s">
        <v>171</v>
      </c>
      <c r="J5550" t="s">
        <v>108</v>
      </c>
      <c r="K5550">
        <v>15.25</v>
      </c>
      <c r="L5550" t="s">
        <v>180</v>
      </c>
    </row>
    <row r="5551" spans="1:12" x14ac:dyDescent="0.3">
      <c r="A5551" t="s">
        <v>68</v>
      </c>
      <c r="B5551" t="s">
        <v>191</v>
      </c>
      <c r="C5551" t="s">
        <v>119</v>
      </c>
      <c r="D5551">
        <v>2012</v>
      </c>
      <c r="G5551" t="s">
        <v>61</v>
      </c>
      <c r="I5551" t="s">
        <v>171</v>
      </c>
      <c r="J5551" t="s">
        <v>32</v>
      </c>
      <c r="K5551">
        <v>2.1199999999999974</v>
      </c>
      <c r="L5551" t="s">
        <v>180</v>
      </c>
    </row>
    <row r="5552" spans="1:12" x14ac:dyDescent="0.3">
      <c r="A5552" t="s">
        <v>68</v>
      </c>
      <c r="B5552" t="s">
        <v>191</v>
      </c>
      <c r="C5552" t="s">
        <v>119</v>
      </c>
      <c r="D5552">
        <v>2012</v>
      </c>
      <c r="G5552" t="s">
        <v>61</v>
      </c>
      <c r="I5552" t="s">
        <v>171</v>
      </c>
      <c r="J5552" t="s">
        <v>235</v>
      </c>
      <c r="K5552">
        <v>5.6000000000000014</v>
      </c>
      <c r="L5552" t="s">
        <v>180</v>
      </c>
    </row>
    <row r="5553" spans="1:12" x14ac:dyDescent="0.3">
      <c r="A5553" t="s">
        <v>68</v>
      </c>
      <c r="B5553" t="s">
        <v>191</v>
      </c>
      <c r="C5553" t="s">
        <v>119</v>
      </c>
      <c r="D5553">
        <v>2012</v>
      </c>
      <c r="G5553" t="s">
        <v>62</v>
      </c>
      <c r="I5553" t="s">
        <v>171</v>
      </c>
      <c r="J5553" t="s">
        <v>94</v>
      </c>
      <c r="K5553">
        <v>13.69</v>
      </c>
      <c r="L5553" t="s">
        <v>180</v>
      </c>
    </row>
    <row r="5554" spans="1:12" x14ac:dyDescent="0.3">
      <c r="A5554" t="s">
        <v>68</v>
      </c>
      <c r="B5554" t="s">
        <v>191</v>
      </c>
      <c r="C5554" t="s">
        <v>119</v>
      </c>
      <c r="D5554">
        <v>2012</v>
      </c>
      <c r="G5554" t="s">
        <v>62</v>
      </c>
      <c r="I5554" t="s">
        <v>171</v>
      </c>
      <c r="J5554" t="s">
        <v>108</v>
      </c>
      <c r="K5554">
        <v>11.32</v>
      </c>
      <c r="L5554" t="s">
        <v>180</v>
      </c>
    </row>
    <row r="5555" spans="1:12" x14ac:dyDescent="0.3">
      <c r="A5555" t="s">
        <v>68</v>
      </c>
      <c r="B5555" t="s">
        <v>191</v>
      </c>
      <c r="C5555" t="s">
        <v>119</v>
      </c>
      <c r="D5555">
        <v>2012</v>
      </c>
      <c r="G5555" t="s">
        <v>62</v>
      </c>
      <c r="I5555" t="s">
        <v>171</v>
      </c>
      <c r="J5555" t="s">
        <v>32</v>
      </c>
      <c r="K5555">
        <v>2.3699999999999992</v>
      </c>
      <c r="L5555" t="s">
        <v>180</v>
      </c>
    </row>
    <row r="5556" spans="1:12" x14ac:dyDescent="0.3">
      <c r="A5556" t="s">
        <v>68</v>
      </c>
      <c r="B5556" t="s">
        <v>191</v>
      </c>
      <c r="C5556" t="s">
        <v>119</v>
      </c>
      <c r="D5556">
        <v>2012</v>
      </c>
      <c r="G5556" t="s">
        <v>62</v>
      </c>
      <c r="I5556" t="s">
        <v>171</v>
      </c>
      <c r="J5556" t="s">
        <v>235</v>
      </c>
      <c r="K5556">
        <v>0</v>
      </c>
      <c r="L5556" t="s">
        <v>180</v>
      </c>
    </row>
    <row r="5557" spans="1:12" x14ac:dyDescent="0.3">
      <c r="A5557" t="s">
        <v>68</v>
      </c>
      <c r="B5557" t="s">
        <v>191</v>
      </c>
      <c r="C5557" t="s">
        <v>119</v>
      </c>
      <c r="D5557">
        <v>2012</v>
      </c>
      <c r="G5557" t="s">
        <v>63</v>
      </c>
      <c r="I5557" t="s">
        <v>171</v>
      </c>
      <c r="J5557" t="s">
        <v>94</v>
      </c>
      <c r="K5557">
        <v>12.68</v>
      </c>
      <c r="L5557" t="s">
        <v>180</v>
      </c>
    </row>
    <row r="5558" spans="1:12" x14ac:dyDescent="0.3">
      <c r="A5558" t="s">
        <v>68</v>
      </c>
      <c r="B5558" t="s">
        <v>191</v>
      </c>
      <c r="C5558" t="s">
        <v>119</v>
      </c>
      <c r="D5558">
        <v>2012</v>
      </c>
      <c r="G5558" t="s">
        <v>63</v>
      </c>
      <c r="I5558" t="s">
        <v>171</v>
      </c>
      <c r="J5558" t="s">
        <v>108</v>
      </c>
      <c r="K5558">
        <v>10.48</v>
      </c>
      <c r="L5558" t="s">
        <v>180</v>
      </c>
    </row>
    <row r="5559" spans="1:12" x14ac:dyDescent="0.3">
      <c r="A5559" t="s">
        <v>68</v>
      </c>
      <c r="B5559" t="s">
        <v>191</v>
      </c>
      <c r="C5559" t="s">
        <v>119</v>
      </c>
      <c r="D5559">
        <v>2012</v>
      </c>
      <c r="G5559" t="s">
        <v>63</v>
      </c>
      <c r="I5559" t="s">
        <v>171</v>
      </c>
      <c r="J5559" t="s">
        <v>32</v>
      </c>
      <c r="K5559">
        <v>2.1999999999999993</v>
      </c>
      <c r="L5559" t="s">
        <v>180</v>
      </c>
    </row>
    <row r="5560" spans="1:12" x14ac:dyDescent="0.3">
      <c r="A5560" t="s">
        <v>68</v>
      </c>
      <c r="B5560" t="s">
        <v>191</v>
      </c>
      <c r="C5560" t="s">
        <v>119</v>
      </c>
      <c r="D5560">
        <v>2012</v>
      </c>
      <c r="G5560" t="s">
        <v>63</v>
      </c>
      <c r="I5560" t="s">
        <v>171</v>
      </c>
      <c r="J5560" t="s">
        <v>235</v>
      </c>
      <c r="K5560">
        <v>0</v>
      </c>
      <c r="L5560" t="s">
        <v>180</v>
      </c>
    </row>
    <row r="5561" spans="1:12" x14ac:dyDescent="0.3">
      <c r="A5561" t="s">
        <v>68</v>
      </c>
      <c r="B5561" t="s">
        <v>191</v>
      </c>
      <c r="C5561" t="s">
        <v>119</v>
      </c>
      <c r="D5561">
        <v>2012</v>
      </c>
      <c r="G5561" t="s">
        <v>43</v>
      </c>
      <c r="I5561" t="s">
        <v>171</v>
      </c>
      <c r="J5561" t="s">
        <v>94</v>
      </c>
      <c r="K5561">
        <v>17.059999999999999</v>
      </c>
      <c r="L5561" t="s">
        <v>180</v>
      </c>
    </row>
    <row r="5562" spans="1:12" x14ac:dyDescent="0.3">
      <c r="A5562" t="s">
        <v>68</v>
      </c>
      <c r="B5562" t="s">
        <v>191</v>
      </c>
      <c r="C5562" t="s">
        <v>119</v>
      </c>
      <c r="D5562">
        <v>2012</v>
      </c>
      <c r="G5562" t="s">
        <v>43</v>
      </c>
      <c r="I5562" t="s">
        <v>171</v>
      </c>
      <c r="J5562" t="s">
        <v>108</v>
      </c>
      <c r="K5562">
        <v>14.77</v>
      </c>
      <c r="L5562" t="s">
        <v>180</v>
      </c>
    </row>
    <row r="5563" spans="1:12" x14ac:dyDescent="0.3">
      <c r="A5563" t="s">
        <v>68</v>
      </c>
      <c r="B5563" t="s">
        <v>191</v>
      </c>
      <c r="C5563" t="s">
        <v>119</v>
      </c>
      <c r="D5563">
        <v>2012</v>
      </c>
      <c r="G5563" t="s">
        <v>43</v>
      </c>
      <c r="I5563" t="s">
        <v>171</v>
      </c>
      <c r="J5563" t="s">
        <v>32</v>
      </c>
      <c r="K5563">
        <v>0.96999999999999886</v>
      </c>
      <c r="L5563" t="s">
        <v>180</v>
      </c>
    </row>
    <row r="5564" spans="1:12" x14ac:dyDescent="0.3">
      <c r="A5564" t="s">
        <v>68</v>
      </c>
      <c r="B5564" t="s">
        <v>191</v>
      </c>
      <c r="C5564" t="s">
        <v>119</v>
      </c>
      <c r="D5564">
        <v>2012</v>
      </c>
      <c r="G5564" t="s">
        <v>43</v>
      </c>
      <c r="I5564" t="s">
        <v>171</v>
      </c>
      <c r="J5564" t="s">
        <v>235</v>
      </c>
      <c r="K5564">
        <v>1.3200000000000003</v>
      </c>
      <c r="L5564" t="s">
        <v>180</v>
      </c>
    </row>
    <row r="5565" spans="1:12" x14ac:dyDescent="0.3">
      <c r="A5565" t="s">
        <v>68</v>
      </c>
      <c r="B5565" t="s">
        <v>191</v>
      </c>
      <c r="C5565" t="s">
        <v>119</v>
      </c>
      <c r="D5565">
        <v>2012</v>
      </c>
      <c r="G5565" t="s">
        <v>64</v>
      </c>
      <c r="I5565" t="s">
        <v>171</v>
      </c>
      <c r="J5565" t="s">
        <v>94</v>
      </c>
      <c r="K5565">
        <v>17</v>
      </c>
      <c r="L5565" t="s">
        <v>180</v>
      </c>
    </row>
    <row r="5566" spans="1:12" x14ac:dyDescent="0.3">
      <c r="A5566" t="s">
        <v>68</v>
      </c>
      <c r="B5566" t="s">
        <v>191</v>
      </c>
      <c r="C5566" t="s">
        <v>119</v>
      </c>
      <c r="D5566">
        <v>2012</v>
      </c>
      <c r="G5566" t="s">
        <v>64</v>
      </c>
      <c r="I5566" t="s">
        <v>171</v>
      </c>
      <c r="J5566" t="s">
        <v>108</v>
      </c>
      <c r="K5566">
        <v>16.149999999999999</v>
      </c>
      <c r="L5566" t="s">
        <v>180</v>
      </c>
    </row>
    <row r="5567" spans="1:12" x14ac:dyDescent="0.3">
      <c r="A5567" t="s">
        <v>68</v>
      </c>
      <c r="B5567" t="s">
        <v>191</v>
      </c>
      <c r="C5567" t="s">
        <v>119</v>
      </c>
      <c r="D5567">
        <v>2012</v>
      </c>
      <c r="G5567" t="s">
        <v>64</v>
      </c>
      <c r="I5567" t="s">
        <v>171</v>
      </c>
      <c r="J5567" t="s">
        <v>32</v>
      </c>
      <c r="K5567">
        <v>0.85000000000000142</v>
      </c>
      <c r="L5567" t="s">
        <v>180</v>
      </c>
    </row>
    <row r="5568" spans="1:12" x14ac:dyDescent="0.3">
      <c r="A5568" t="s">
        <v>68</v>
      </c>
      <c r="B5568" t="s">
        <v>191</v>
      </c>
      <c r="C5568" t="s">
        <v>119</v>
      </c>
      <c r="D5568">
        <v>2012</v>
      </c>
      <c r="G5568" t="s">
        <v>64</v>
      </c>
      <c r="I5568" t="s">
        <v>171</v>
      </c>
      <c r="J5568" t="s">
        <v>235</v>
      </c>
      <c r="K5568">
        <v>0</v>
      </c>
      <c r="L5568" t="s">
        <v>180</v>
      </c>
    </row>
    <row r="5569" spans="1:12" x14ac:dyDescent="0.3">
      <c r="A5569" t="s">
        <v>68</v>
      </c>
      <c r="B5569" t="s">
        <v>191</v>
      </c>
      <c r="C5569" t="s">
        <v>119</v>
      </c>
      <c r="D5569">
        <v>2012</v>
      </c>
      <c r="G5569" t="s">
        <v>198</v>
      </c>
      <c r="I5569" t="s">
        <v>171</v>
      </c>
      <c r="J5569" t="s">
        <v>94</v>
      </c>
      <c r="K5569">
        <v>18.95</v>
      </c>
      <c r="L5569" t="s">
        <v>180</v>
      </c>
    </row>
    <row r="5570" spans="1:12" x14ac:dyDescent="0.3">
      <c r="A5570" t="s">
        <v>68</v>
      </c>
      <c r="B5570" t="s">
        <v>191</v>
      </c>
      <c r="C5570" t="s">
        <v>119</v>
      </c>
      <c r="D5570">
        <v>2012</v>
      </c>
      <c r="G5570" t="s">
        <v>198</v>
      </c>
      <c r="I5570" t="s">
        <v>171</v>
      </c>
      <c r="J5570" t="s">
        <v>108</v>
      </c>
      <c r="K5570">
        <v>13.77</v>
      </c>
      <c r="L5570" t="s">
        <v>180</v>
      </c>
    </row>
    <row r="5571" spans="1:12" x14ac:dyDescent="0.3">
      <c r="A5571" t="s">
        <v>68</v>
      </c>
      <c r="B5571" t="s">
        <v>191</v>
      </c>
      <c r="C5571" t="s">
        <v>119</v>
      </c>
      <c r="D5571">
        <v>2012</v>
      </c>
      <c r="G5571" t="s">
        <v>198</v>
      </c>
      <c r="I5571" t="s">
        <v>171</v>
      </c>
      <c r="J5571" t="s">
        <v>32</v>
      </c>
      <c r="K5571">
        <v>3.1799999999999997</v>
      </c>
      <c r="L5571" t="s">
        <v>180</v>
      </c>
    </row>
    <row r="5572" spans="1:12" x14ac:dyDescent="0.3">
      <c r="A5572" t="s">
        <v>68</v>
      </c>
      <c r="B5572" t="s">
        <v>191</v>
      </c>
      <c r="C5572" t="s">
        <v>119</v>
      </c>
      <c r="D5572">
        <v>2012</v>
      </c>
      <c r="G5572" t="s">
        <v>198</v>
      </c>
      <c r="I5572" t="s">
        <v>171</v>
      </c>
      <c r="J5572" t="s">
        <v>235</v>
      </c>
      <c r="K5572">
        <v>2</v>
      </c>
      <c r="L5572" t="s">
        <v>180</v>
      </c>
    </row>
    <row r="5573" spans="1:12" x14ac:dyDescent="0.3">
      <c r="A5573" t="s">
        <v>68</v>
      </c>
      <c r="B5573" t="s">
        <v>191</v>
      </c>
      <c r="C5573" t="s">
        <v>119</v>
      </c>
      <c r="D5573">
        <v>2012</v>
      </c>
      <c r="G5573" t="s">
        <v>38</v>
      </c>
      <c r="I5573" t="s">
        <v>171</v>
      </c>
      <c r="J5573" t="s">
        <v>94</v>
      </c>
      <c r="K5573">
        <v>20.239999999999998</v>
      </c>
      <c r="L5573" t="s">
        <v>180</v>
      </c>
    </row>
    <row r="5574" spans="1:12" x14ac:dyDescent="0.3">
      <c r="A5574" t="s">
        <v>68</v>
      </c>
      <c r="B5574" t="s">
        <v>191</v>
      </c>
      <c r="C5574" t="s">
        <v>119</v>
      </c>
      <c r="D5574">
        <v>2012</v>
      </c>
      <c r="G5574" t="s">
        <v>38</v>
      </c>
      <c r="I5574" t="s">
        <v>171</v>
      </c>
      <c r="J5574" t="s">
        <v>108</v>
      </c>
      <c r="K5574">
        <v>14.12</v>
      </c>
      <c r="L5574" t="s">
        <v>180</v>
      </c>
    </row>
    <row r="5575" spans="1:12" x14ac:dyDescent="0.3">
      <c r="A5575" t="s">
        <v>68</v>
      </c>
      <c r="B5575" t="s">
        <v>191</v>
      </c>
      <c r="C5575" t="s">
        <v>119</v>
      </c>
      <c r="D5575">
        <v>2012</v>
      </c>
      <c r="G5575" t="s">
        <v>38</v>
      </c>
      <c r="I5575" t="s">
        <v>171</v>
      </c>
      <c r="J5575" t="s">
        <v>32</v>
      </c>
      <c r="K5575">
        <v>3.379999999999999</v>
      </c>
      <c r="L5575" t="s">
        <v>180</v>
      </c>
    </row>
    <row r="5576" spans="1:12" x14ac:dyDescent="0.3">
      <c r="A5576" t="s">
        <v>68</v>
      </c>
      <c r="B5576" t="s">
        <v>191</v>
      </c>
      <c r="C5576" t="s">
        <v>119</v>
      </c>
      <c r="D5576">
        <v>2012</v>
      </c>
      <c r="G5576" t="s">
        <v>38</v>
      </c>
      <c r="I5576" t="s">
        <v>171</v>
      </c>
      <c r="J5576" t="s">
        <v>235</v>
      </c>
      <c r="K5576">
        <v>2.74</v>
      </c>
      <c r="L5576" t="s">
        <v>180</v>
      </c>
    </row>
    <row r="5577" spans="1:12" x14ac:dyDescent="0.3">
      <c r="A5577" t="s">
        <v>68</v>
      </c>
      <c r="B5577" t="s">
        <v>191</v>
      </c>
      <c r="C5577" t="s">
        <v>119</v>
      </c>
      <c r="D5577">
        <v>2012</v>
      </c>
      <c r="G5577" t="s">
        <v>65</v>
      </c>
      <c r="I5577" t="s">
        <v>171</v>
      </c>
      <c r="J5577" t="s">
        <v>94</v>
      </c>
      <c r="K5577">
        <v>15.29</v>
      </c>
      <c r="L5577" t="s">
        <v>180</v>
      </c>
    </row>
    <row r="5578" spans="1:12" x14ac:dyDescent="0.3">
      <c r="A5578" t="s">
        <v>68</v>
      </c>
      <c r="B5578" t="s">
        <v>191</v>
      </c>
      <c r="C5578" t="s">
        <v>119</v>
      </c>
      <c r="D5578">
        <v>2012</v>
      </c>
      <c r="G5578" t="s">
        <v>65</v>
      </c>
      <c r="I5578" t="s">
        <v>171</v>
      </c>
      <c r="J5578" t="s">
        <v>108</v>
      </c>
      <c r="K5578">
        <v>11.95</v>
      </c>
      <c r="L5578" t="s">
        <v>180</v>
      </c>
    </row>
    <row r="5579" spans="1:12" x14ac:dyDescent="0.3">
      <c r="A5579" t="s">
        <v>68</v>
      </c>
      <c r="B5579" t="s">
        <v>191</v>
      </c>
      <c r="C5579" t="s">
        <v>119</v>
      </c>
      <c r="D5579">
        <v>2012</v>
      </c>
      <c r="G5579" t="s">
        <v>65</v>
      </c>
      <c r="I5579" t="s">
        <v>171</v>
      </c>
      <c r="J5579" t="s">
        <v>32</v>
      </c>
      <c r="K5579">
        <v>2.8599999999999994</v>
      </c>
      <c r="L5579" t="s">
        <v>180</v>
      </c>
    </row>
    <row r="5580" spans="1:12" x14ac:dyDescent="0.3">
      <c r="A5580" t="s">
        <v>68</v>
      </c>
      <c r="B5580" t="s">
        <v>191</v>
      </c>
      <c r="C5580" t="s">
        <v>119</v>
      </c>
      <c r="D5580">
        <v>2012</v>
      </c>
      <c r="G5580" t="s">
        <v>65</v>
      </c>
      <c r="I5580" t="s">
        <v>171</v>
      </c>
      <c r="J5580" t="s">
        <v>235</v>
      </c>
      <c r="K5580">
        <v>0.48000000000000043</v>
      </c>
      <c r="L5580" t="s">
        <v>180</v>
      </c>
    </row>
    <row r="5581" spans="1:12" x14ac:dyDescent="0.3">
      <c r="A5581" t="s">
        <v>68</v>
      </c>
      <c r="B5581" t="s">
        <v>191</v>
      </c>
      <c r="C5581" t="s">
        <v>119</v>
      </c>
      <c r="D5581">
        <v>2012</v>
      </c>
      <c r="G5581" t="s">
        <v>39</v>
      </c>
      <c r="I5581" t="s">
        <v>171</v>
      </c>
      <c r="J5581" t="s">
        <v>94</v>
      </c>
      <c r="K5581">
        <v>20.63</v>
      </c>
      <c r="L5581" t="s">
        <v>180</v>
      </c>
    </row>
    <row r="5582" spans="1:12" x14ac:dyDescent="0.3">
      <c r="A5582" t="s">
        <v>68</v>
      </c>
      <c r="B5582" t="s">
        <v>191</v>
      </c>
      <c r="C5582" t="s">
        <v>119</v>
      </c>
      <c r="D5582">
        <v>2012</v>
      </c>
      <c r="G5582" t="s">
        <v>39</v>
      </c>
      <c r="I5582" t="s">
        <v>171</v>
      </c>
      <c r="J5582" t="s">
        <v>108</v>
      </c>
      <c r="K5582">
        <v>11.74</v>
      </c>
      <c r="L5582" t="s">
        <v>180</v>
      </c>
    </row>
    <row r="5583" spans="1:12" x14ac:dyDescent="0.3">
      <c r="A5583" t="s">
        <v>68</v>
      </c>
      <c r="B5583" t="s">
        <v>191</v>
      </c>
      <c r="C5583" t="s">
        <v>119</v>
      </c>
      <c r="D5583">
        <v>2012</v>
      </c>
      <c r="G5583" t="s">
        <v>39</v>
      </c>
      <c r="I5583" t="s">
        <v>171</v>
      </c>
      <c r="J5583" t="s">
        <v>32</v>
      </c>
      <c r="K5583">
        <v>3.8000000000000007</v>
      </c>
      <c r="L5583" t="s">
        <v>180</v>
      </c>
    </row>
    <row r="5584" spans="1:12" x14ac:dyDescent="0.3">
      <c r="A5584" t="s">
        <v>68</v>
      </c>
      <c r="B5584" t="s">
        <v>191</v>
      </c>
      <c r="C5584" t="s">
        <v>119</v>
      </c>
      <c r="D5584">
        <v>2012</v>
      </c>
      <c r="G5584" t="s">
        <v>39</v>
      </c>
      <c r="I5584" t="s">
        <v>171</v>
      </c>
      <c r="J5584" t="s">
        <v>235</v>
      </c>
      <c r="K5584">
        <v>5.0899999999999981</v>
      </c>
      <c r="L5584" t="s">
        <v>180</v>
      </c>
    </row>
    <row r="5585" spans="1:12" x14ac:dyDescent="0.3">
      <c r="A5585" t="s">
        <v>68</v>
      </c>
      <c r="B5585" t="s">
        <v>191</v>
      </c>
      <c r="C5585" t="s">
        <v>119</v>
      </c>
      <c r="D5585">
        <v>2012</v>
      </c>
      <c r="G5585" t="s">
        <v>200</v>
      </c>
      <c r="I5585" t="s">
        <v>171</v>
      </c>
      <c r="J5585" t="s">
        <v>94</v>
      </c>
      <c r="K5585">
        <v>10.75</v>
      </c>
      <c r="L5585" t="s">
        <v>180</v>
      </c>
    </row>
    <row r="5586" spans="1:12" x14ac:dyDescent="0.3">
      <c r="A5586" t="s">
        <v>68</v>
      </c>
      <c r="B5586" t="s">
        <v>191</v>
      </c>
      <c r="C5586" t="s">
        <v>119</v>
      </c>
      <c r="D5586">
        <v>2012</v>
      </c>
      <c r="G5586" t="s">
        <v>200</v>
      </c>
      <c r="I5586" t="s">
        <v>171</v>
      </c>
      <c r="J5586" t="s">
        <v>108</v>
      </c>
      <c r="K5586">
        <v>7.48</v>
      </c>
      <c r="L5586" t="s">
        <v>180</v>
      </c>
    </row>
    <row r="5587" spans="1:12" x14ac:dyDescent="0.3">
      <c r="A5587" t="s">
        <v>68</v>
      </c>
      <c r="B5587" t="s">
        <v>191</v>
      </c>
      <c r="C5587" t="s">
        <v>119</v>
      </c>
      <c r="D5587">
        <v>2012</v>
      </c>
      <c r="G5587" t="s">
        <v>200</v>
      </c>
      <c r="I5587" t="s">
        <v>171</v>
      </c>
      <c r="J5587" t="s">
        <v>32</v>
      </c>
      <c r="K5587">
        <v>2.08</v>
      </c>
      <c r="L5587" t="s">
        <v>180</v>
      </c>
    </row>
    <row r="5588" spans="1:12" x14ac:dyDescent="0.3">
      <c r="A5588" t="s">
        <v>68</v>
      </c>
      <c r="B5588" t="s">
        <v>191</v>
      </c>
      <c r="C5588" t="s">
        <v>119</v>
      </c>
      <c r="D5588">
        <v>2012</v>
      </c>
      <c r="G5588" t="s">
        <v>200</v>
      </c>
      <c r="I5588" t="s">
        <v>171</v>
      </c>
      <c r="J5588" t="s">
        <v>235</v>
      </c>
      <c r="K5588">
        <v>1.1899999999999995</v>
      </c>
      <c r="L5588" t="s">
        <v>180</v>
      </c>
    </row>
    <row r="5589" spans="1:12" x14ac:dyDescent="0.3">
      <c r="A5589" t="s">
        <v>68</v>
      </c>
      <c r="B5589" t="s">
        <v>191</v>
      </c>
      <c r="C5589" t="s">
        <v>119</v>
      </c>
      <c r="D5589">
        <v>2012</v>
      </c>
      <c r="G5589" t="s">
        <v>66</v>
      </c>
      <c r="I5589" t="s">
        <v>171</v>
      </c>
      <c r="J5589" t="s">
        <v>94</v>
      </c>
      <c r="K5589">
        <v>17.22</v>
      </c>
      <c r="L5589" t="s">
        <v>180</v>
      </c>
    </row>
    <row r="5590" spans="1:12" x14ac:dyDescent="0.3">
      <c r="A5590" t="s">
        <v>68</v>
      </c>
      <c r="B5590" t="s">
        <v>191</v>
      </c>
      <c r="C5590" t="s">
        <v>119</v>
      </c>
      <c r="D5590">
        <v>2012</v>
      </c>
      <c r="G5590" t="s">
        <v>66</v>
      </c>
      <c r="I5590" t="s">
        <v>171</v>
      </c>
      <c r="J5590" t="s">
        <v>108</v>
      </c>
      <c r="K5590">
        <v>14.04</v>
      </c>
      <c r="L5590" t="s">
        <v>180</v>
      </c>
    </row>
    <row r="5591" spans="1:12" x14ac:dyDescent="0.3">
      <c r="A5591" t="s">
        <v>68</v>
      </c>
      <c r="B5591" t="s">
        <v>191</v>
      </c>
      <c r="C5591" t="s">
        <v>119</v>
      </c>
      <c r="D5591">
        <v>2012</v>
      </c>
      <c r="G5591" t="s">
        <v>66</v>
      </c>
      <c r="I5591" t="s">
        <v>171</v>
      </c>
      <c r="J5591" t="s">
        <v>32</v>
      </c>
      <c r="K5591">
        <v>2.8699999999999992</v>
      </c>
      <c r="L5591" t="s">
        <v>180</v>
      </c>
    </row>
    <row r="5592" spans="1:12" x14ac:dyDescent="0.3">
      <c r="A5592" t="s">
        <v>68</v>
      </c>
      <c r="B5592" t="s">
        <v>191</v>
      </c>
      <c r="C5592" t="s">
        <v>119</v>
      </c>
      <c r="D5592">
        <v>2012</v>
      </c>
      <c r="G5592" t="s">
        <v>66</v>
      </c>
      <c r="I5592" t="s">
        <v>171</v>
      </c>
      <c r="J5592" t="s">
        <v>235</v>
      </c>
      <c r="K5592">
        <v>0.3100000000000005</v>
      </c>
      <c r="L5592" t="s">
        <v>180</v>
      </c>
    </row>
    <row r="5593" spans="1:12" x14ac:dyDescent="0.3">
      <c r="A5593" t="s">
        <v>68</v>
      </c>
      <c r="B5593" t="s">
        <v>191</v>
      </c>
      <c r="C5593" t="s">
        <v>119</v>
      </c>
      <c r="D5593">
        <v>2012</v>
      </c>
      <c r="G5593" t="s">
        <v>67</v>
      </c>
      <c r="I5593" t="s">
        <v>171</v>
      </c>
      <c r="J5593" t="s">
        <v>94</v>
      </c>
      <c r="K5593">
        <v>15.42</v>
      </c>
      <c r="L5593" t="s">
        <v>180</v>
      </c>
    </row>
    <row r="5594" spans="1:12" x14ac:dyDescent="0.3">
      <c r="A5594" t="s">
        <v>68</v>
      </c>
      <c r="B5594" t="s">
        <v>191</v>
      </c>
      <c r="C5594" t="s">
        <v>119</v>
      </c>
      <c r="D5594">
        <v>2012</v>
      </c>
      <c r="G5594" t="s">
        <v>67</v>
      </c>
      <c r="I5594" t="s">
        <v>171</v>
      </c>
      <c r="J5594" t="s">
        <v>108</v>
      </c>
      <c r="K5594">
        <v>11.92</v>
      </c>
      <c r="L5594" t="s">
        <v>180</v>
      </c>
    </row>
    <row r="5595" spans="1:12" x14ac:dyDescent="0.3">
      <c r="A5595" t="s">
        <v>68</v>
      </c>
      <c r="B5595" t="s">
        <v>191</v>
      </c>
      <c r="C5595" t="s">
        <v>119</v>
      </c>
      <c r="D5595">
        <v>2012</v>
      </c>
      <c r="G5595" t="s">
        <v>67</v>
      </c>
      <c r="I5595" t="s">
        <v>171</v>
      </c>
      <c r="J5595" t="s">
        <v>32</v>
      </c>
      <c r="K5595">
        <v>2.5700000000000003</v>
      </c>
      <c r="L5595" t="s">
        <v>180</v>
      </c>
    </row>
    <row r="5596" spans="1:12" x14ac:dyDescent="0.3">
      <c r="A5596" t="s">
        <v>68</v>
      </c>
      <c r="B5596" t="s">
        <v>191</v>
      </c>
      <c r="C5596" t="s">
        <v>119</v>
      </c>
      <c r="D5596">
        <v>2012</v>
      </c>
      <c r="G5596" t="s">
        <v>67</v>
      </c>
      <c r="I5596" t="s">
        <v>171</v>
      </c>
      <c r="J5596" t="s">
        <v>235</v>
      </c>
      <c r="K5596">
        <v>0.92999999999999972</v>
      </c>
      <c r="L5596" t="s">
        <v>180</v>
      </c>
    </row>
    <row r="5597" spans="1:12" x14ac:dyDescent="0.3">
      <c r="A5597" t="s">
        <v>68</v>
      </c>
      <c r="B5597" t="s">
        <v>191</v>
      </c>
      <c r="C5597" t="s">
        <v>119</v>
      </c>
      <c r="D5597">
        <v>2012</v>
      </c>
      <c r="G5597" t="s">
        <v>40</v>
      </c>
      <c r="I5597" t="s">
        <v>171</v>
      </c>
      <c r="J5597" t="s">
        <v>94</v>
      </c>
      <c r="K5597">
        <v>15.59</v>
      </c>
      <c r="L5597" t="s">
        <v>180</v>
      </c>
    </row>
    <row r="5598" spans="1:12" x14ac:dyDescent="0.3">
      <c r="A5598" t="s">
        <v>68</v>
      </c>
      <c r="B5598" t="s">
        <v>191</v>
      </c>
      <c r="C5598" t="s">
        <v>119</v>
      </c>
      <c r="D5598">
        <v>2012</v>
      </c>
      <c r="G5598" t="s">
        <v>40</v>
      </c>
      <c r="I5598" t="s">
        <v>171</v>
      </c>
      <c r="J5598" t="s">
        <v>108</v>
      </c>
      <c r="K5598">
        <v>10.97</v>
      </c>
      <c r="L5598" t="s">
        <v>180</v>
      </c>
    </row>
    <row r="5599" spans="1:12" x14ac:dyDescent="0.3">
      <c r="A5599" t="s">
        <v>68</v>
      </c>
      <c r="B5599" t="s">
        <v>191</v>
      </c>
      <c r="C5599" t="s">
        <v>119</v>
      </c>
      <c r="D5599">
        <v>2012</v>
      </c>
      <c r="G5599" t="s">
        <v>40</v>
      </c>
      <c r="I5599" t="s">
        <v>171</v>
      </c>
      <c r="J5599" t="s">
        <v>32</v>
      </c>
      <c r="K5599">
        <v>2.92</v>
      </c>
      <c r="L5599" t="s">
        <v>180</v>
      </c>
    </row>
    <row r="5600" spans="1:12" x14ac:dyDescent="0.3">
      <c r="A5600" t="s">
        <v>68</v>
      </c>
      <c r="B5600" t="s">
        <v>191</v>
      </c>
      <c r="C5600" t="s">
        <v>119</v>
      </c>
      <c r="D5600">
        <v>2012</v>
      </c>
      <c r="G5600" t="s">
        <v>40</v>
      </c>
      <c r="I5600" t="s">
        <v>171</v>
      </c>
      <c r="J5600" t="s">
        <v>235</v>
      </c>
      <c r="K5600">
        <v>1.6999999999999993</v>
      </c>
      <c r="L5600" t="s">
        <v>180</v>
      </c>
    </row>
    <row r="5601" spans="1:12" x14ac:dyDescent="0.3">
      <c r="A5601" t="s">
        <v>68</v>
      </c>
      <c r="B5601" t="s">
        <v>191</v>
      </c>
      <c r="C5601" t="s">
        <v>119</v>
      </c>
      <c r="D5601">
        <v>2012</v>
      </c>
      <c r="G5601" t="s">
        <v>41</v>
      </c>
      <c r="I5601" t="s">
        <v>171</v>
      </c>
      <c r="J5601" t="s">
        <v>94</v>
      </c>
      <c r="K5601">
        <v>20.83</v>
      </c>
      <c r="L5601" t="s">
        <v>180</v>
      </c>
    </row>
    <row r="5602" spans="1:12" x14ac:dyDescent="0.3">
      <c r="A5602" t="s">
        <v>68</v>
      </c>
      <c r="B5602" t="s">
        <v>191</v>
      </c>
      <c r="C5602" t="s">
        <v>119</v>
      </c>
      <c r="D5602">
        <v>2012</v>
      </c>
      <c r="G5602" t="s">
        <v>41</v>
      </c>
      <c r="I5602" t="s">
        <v>171</v>
      </c>
      <c r="J5602" t="s">
        <v>108</v>
      </c>
      <c r="K5602">
        <v>13.45</v>
      </c>
      <c r="L5602" t="s">
        <v>180</v>
      </c>
    </row>
    <row r="5603" spans="1:12" x14ac:dyDescent="0.3">
      <c r="A5603" t="s">
        <v>68</v>
      </c>
      <c r="B5603" t="s">
        <v>191</v>
      </c>
      <c r="C5603" t="s">
        <v>119</v>
      </c>
      <c r="D5603">
        <v>2012</v>
      </c>
      <c r="G5603" t="s">
        <v>41</v>
      </c>
      <c r="I5603" t="s">
        <v>171</v>
      </c>
      <c r="J5603" t="s">
        <v>32</v>
      </c>
      <c r="K5603">
        <v>4.1699999999999982</v>
      </c>
      <c r="L5603" t="s">
        <v>180</v>
      </c>
    </row>
    <row r="5604" spans="1:12" x14ac:dyDescent="0.3">
      <c r="A5604" t="s">
        <v>68</v>
      </c>
      <c r="B5604" t="s">
        <v>191</v>
      </c>
      <c r="C5604" t="s">
        <v>119</v>
      </c>
      <c r="D5604">
        <v>2012</v>
      </c>
      <c r="G5604" t="s">
        <v>41</v>
      </c>
      <c r="I5604" t="s">
        <v>171</v>
      </c>
      <c r="J5604" t="s">
        <v>235</v>
      </c>
      <c r="K5604">
        <v>3.2100000000000009</v>
      </c>
      <c r="L5604" t="s">
        <v>180</v>
      </c>
    </row>
    <row r="5605" spans="1:12" x14ac:dyDescent="0.3">
      <c r="A5605" t="s">
        <v>68</v>
      </c>
      <c r="B5605" t="s">
        <v>191</v>
      </c>
      <c r="C5605" t="s">
        <v>119</v>
      </c>
      <c r="D5605">
        <v>2012</v>
      </c>
      <c r="G5605" t="s">
        <v>42</v>
      </c>
      <c r="I5605" t="s">
        <v>171</v>
      </c>
      <c r="J5605" t="s">
        <v>94</v>
      </c>
      <c r="K5605">
        <v>17.850000000000001</v>
      </c>
      <c r="L5605" t="s">
        <v>180</v>
      </c>
    </row>
    <row r="5606" spans="1:12" x14ac:dyDescent="0.3">
      <c r="A5606" t="s">
        <v>68</v>
      </c>
      <c r="B5606" t="s">
        <v>191</v>
      </c>
      <c r="C5606" t="s">
        <v>119</v>
      </c>
      <c r="D5606">
        <v>2012</v>
      </c>
      <c r="G5606" t="s">
        <v>42</v>
      </c>
      <c r="I5606" t="s">
        <v>171</v>
      </c>
      <c r="J5606" t="s">
        <v>108</v>
      </c>
      <c r="K5606">
        <v>17.010000000000002</v>
      </c>
      <c r="L5606" t="s">
        <v>180</v>
      </c>
    </row>
    <row r="5607" spans="1:12" x14ac:dyDescent="0.3">
      <c r="A5607" t="s">
        <v>68</v>
      </c>
      <c r="B5607" t="s">
        <v>191</v>
      </c>
      <c r="C5607" t="s">
        <v>119</v>
      </c>
      <c r="D5607">
        <v>2012</v>
      </c>
      <c r="G5607" t="s">
        <v>42</v>
      </c>
      <c r="I5607" t="s">
        <v>171</v>
      </c>
      <c r="J5607" t="s">
        <v>32</v>
      </c>
      <c r="K5607">
        <v>0.83999999999999986</v>
      </c>
      <c r="L5607" t="s">
        <v>180</v>
      </c>
    </row>
    <row r="5608" spans="1:12" x14ac:dyDescent="0.3">
      <c r="A5608" t="s">
        <v>68</v>
      </c>
      <c r="B5608" t="s">
        <v>191</v>
      </c>
      <c r="C5608" t="s">
        <v>119</v>
      </c>
      <c r="D5608">
        <v>2012</v>
      </c>
      <c r="G5608" t="s">
        <v>42</v>
      </c>
      <c r="I5608" t="s">
        <v>171</v>
      </c>
      <c r="J5608" t="s">
        <v>235</v>
      </c>
      <c r="K5608">
        <v>0</v>
      </c>
      <c r="L5608" t="s">
        <v>180</v>
      </c>
    </row>
    <row r="5609" spans="1:12" x14ac:dyDescent="0.3">
      <c r="A5609" t="s">
        <v>68</v>
      </c>
      <c r="B5609" t="s">
        <v>191</v>
      </c>
      <c r="C5609" t="s">
        <v>119</v>
      </c>
      <c r="D5609">
        <v>2012</v>
      </c>
      <c r="G5609" t="s">
        <v>196</v>
      </c>
      <c r="I5609" t="s">
        <v>110</v>
      </c>
      <c r="J5609" t="s">
        <v>94</v>
      </c>
      <c r="K5609">
        <v>11.07</v>
      </c>
      <c r="L5609" t="s">
        <v>180</v>
      </c>
    </row>
    <row r="5610" spans="1:12" x14ac:dyDescent="0.3">
      <c r="A5610" t="s">
        <v>68</v>
      </c>
      <c r="B5610" t="s">
        <v>191</v>
      </c>
      <c r="C5610" t="s">
        <v>119</v>
      </c>
      <c r="D5610">
        <v>2012</v>
      </c>
      <c r="G5610" t="s">
        <v>196</v>
      </c>
      <c r="I5610" t="s">
        <v>110</v>
      </c>
      <c r="J5610" t="s">
        <v>108</v>
      </c>
      <c r="K5610">
        <v>9.61</v>
      </c>
      <c r="L5610" t="s">
        <v>180</v>
      </c>
    </row>
    <row r="5611" spans="1:12" x14ac:dyDescent="0.3">
      <c r="A5611" t="s">
        <v>68</v>
      </c>
      <c r="B5611" t="s">
        <v>191</v>
      </c>
      <c r="C5611" t="s">
        <v>119</v>
      </c>
      <c r="D5611">
        <v>2012</v>
      </c>
      <c r="G5611" t="s">
        <v>196</v>
      </c>
      <c r="I5611" t="s">
        <v>110</v>
      </c>
      <c r="J5611" t="s">
        <v>235</v>
      </c>
      <c r="K5611">
        <v>1.4600000000000009</v>
      </c>
      <c r="L5611" t="s">
        <v>180</v>
      </c>
    </row>
    <row r="5612" spans="1:12" x14ac:dyDescent="0.3">
      <c r="A5612" t="s">
        <v>68</v>
      </c>
      <c r="B5612" t="s">
        <v>191</v>
      </c>
      <c r="C5612" t="s">
        <v>119</v>
      </c>
      <c r="D5612">
        <v>2012</v>
      </c>
      <c r="G5612" t="s">
        <v>33</v>
      </c>
      <c r="I5612" t="s">
        <v>110</v>
      </c>
      <c r="J5612" t="s">
        <v>94</v>
      </c>
      <c r="K5612">
        <v>7.76</v>
      </c>
      <c r="L5612" t="s">
        <v>180</v>
      </c>
    </row>
    <row r="5613" spans="1:12" x14ac:dyDescent="0.3">
      <c r="A5613" t="s">
        <v>68</v>
      </c>
      <c r="B5613" t="s">
        <v>191</v>
      </c>
      <c r="C5613" t="s">
        <v>119</v>
      </c>
      <c r="D5613">
        <v>2012</v>
      </c>
      <c r="G5613" t="s">
        <v>33</v>
      </c>
      <c r="I5613" t="s">
        <v>110</v>
      </c>
      <c r="J5613" t="s">
        <v>108</v>
      </c>
      <c r="K5613">
        <v>7.66</v>
      </c>
      <c r="L5613" t="s">
        <v>180</v>
      </c>
    </row>
    <row r="5614" spans="1:12" x14ac:dyDescent="0.3">
      <c r="A5614" t="s">
        <v>68</v>
      </c>
      <c r="B5614" t="s">
        <v>191</v>
      </c>
      <c r="C5614" t="s">
        <v>119</v>
      </c>
      <c r="D5614">
        <v>2012</v>
      </c>
      <c r="G5614" t="s">
        <v>33</v>
      </c>
      <c r="I5614" t="s">
        <v>110</v>
      </c>
      <c r="J5614" t="s">
        <v>235</v>
      </c>
      <c r="K5614">
        <v>9.9999999999999645E-2</v>
      </c>
      <c r="L5614" t="s">
        <v>180</v>
      </c>
    </row>
    <row r="5615" spans="1:12" x14ac:dyDescent="0.3">
      <c r="A5615" t="s">
        <v>68</v>
      </c>
      <c r="B5615" t="s">
        <v>191</v>
      </c>
      <c r="C5615" t="s">
        <v>119</v>
      </c>
      <c r="D5615">
        <v>2012</v>
      </c>
      <c r="G5615" t="s">
        <v>58</v>
      </c>
      <c r="I5615" t="s">
        <v>110</v>
      </c>
      <c r="J5615" t="s">
        <v>94</v>
      </c>
      <c r="K5615">
        <v>23.42</v>
      </c>
      <c r="L5615" t="s">
        <v>180</v>
      </c>
    </row>
    <row r="5616" spans="1:12" x14ac:dyDescent="0.3">
      <c r="A5616" t="s">
        <v>68</v>
      </c>
      <c r="B5616" t="s">
        <v>191</v>
      </c>
      <c r="C5616" t="s">
        <v>119</v>
      </c>
      <c r="D5616">
        <v>2012</v>
      </c>
      <c r="G5616" t="s">
        <v>58</v>
      </c>
      <c r="I5616" t="s">
        <v>110</v>
      </c>
      <c r="J5616" t="s">
        <v>108</v>
      </c>
      <c r="K5616">
        <v>22.62</v>
      </c>
      <c r="L5616" t="s">
        <v>180</v>
      </c>
    </row>
    <row r="5617" spans="1:12" x14ac:dyDescent="0.3">
      <c r="A5617" t="s">
        <v>68</v>
      </c>
      <c r="B5617" t="s">
        <v>191</v>
      </c>
      <c r="C5617" t="s">
        <v>119</v>
      </c>
      <c r="D5617">
        <v>2012</v>
      </c>
      <c r="G5617" t="s">
        <v>58</v>
      </c>
      <c r="I5617" t="s">
        <v>110</v>
      </c>
      <c r="J5617" t="s">
        <v>235</v>
      </c>
      <c r="K5617">
        <v>0.80000000000000071</v>
      </c>
      <c r="L5617" t="s">
        <v>180</v>
      </c>
    </row>
    <row r="5618" spans="1:12" x14ac:dyDescent="0.3">
      <c r="A5618" t="s">
        <v>68</v>
      </c>
      <c r="B5618" t="s">
        <v>191</v>
      </c>
      <c r="C5618" t="s">
        <v>119</v>
      </c>
      <c r="D5618">
        <v>2012</v>
      </c>
      <c r="G5618" t="s">
        <v>199</v>
      </c>
      <c r="I5618" t="s">
        <v>110</v>
      </c>
      <c r="J5618" t="s">
        <v>94</v>
      </c>
      <c r="K5618">
        <v>10.29</v>
      </c>
      <c r="L5618" t="s">
        <v>180</v>
      </c>
    </row>
    <row r="5619" spans="1:12" x14ac:dyDescent="0.3">
      <c r="A5619" t="s">
        <v>68</v>
      </c>
      <c r="B5619" t="s">
        <v>191</v>
      </c>
      <c r="C5619" t="s">
        <v>119</v>
      </c>
      <c r="D5619">
        <v>2012</v>
      </c>
      <c r="G5619" t="s">
        <v>199</v>
      </c>
      <c r="I5619" t="s">
        <v>110</v>
      </c>
      <c r="J5619" t="s">
        <v>108</v>
      </c>
      <c r="K5619">
        <v>10.17</v>
      </c>
      <c r="L5619" t="s">
        <v>180</v>
      </c>
    </row>
    <row r="5620" spans="1:12" x14ac:dyDescent="0.3">
      <c r="A5620" t="s">
        <v>68</v>
      </c>
      <c r="B5620" t="s">
        <v>191</v>
      </c>
      <c r="C5620" t="s">
        <v>119</v>
      </c>
      <c r="D5620">
        <v>2012</v>
      </c>
      <c r="G5620" t="s">
        <v>199</v>
      </c>
      <c r="I5620" t="s">
        <v>110</v>
      </c>
      <c r="J5620" t="s">
        <v>235</v>
      </c>
      <c r="K5620">
        <v>0.11999999999999922</v>
      </c>
      <c r="L5620" t="s">
        <v>180</v>
      </c>
    </row>
    <row r="5621" spans="1:12" x14ac:dyDescent="0.3">
      <c r="A5621" t="s">
        <v>68</v>
      </c>
      <c r="B5621" t="s">
        <v>191</v>
      </c>
      <c r="C5621" t="s">
        <v>119</v>
      </c>
      <c r="D5621">
        <v>2012</v>
      </c>
      <c r="G5621" t="s">
        <v>112</v>
      </c>
      <c r="I5621" t="s">
        <v>110</v>
      </c>
      <c r="J5621" t="s">
        <v>94</v>
      </c>
      <c r="K5621">
        <v>9.93</v>
      </c>
      <c r="L5621" t="s">
        <v>180</v>
      </c>
    </row>
    <row r="5622" spans="1:12" x14ac:dyDescent="0.3">
      <c r="A5622" t="s">
        <v>68</v>
      </c>
      <c r="B5622" t="s">
        <v>191</v>
      </c>
      <c r="C5622" t="s">
        <v>119</v>
      </c>
      <c r="D5622">
        <v>2012</v>
      </c>
      <c r="G5622" t="s">
        <v>112</v>
      </c>
      <c r="I5622" t="s">
        <v>110</v>
      </c>
      <c r="J5622" t="s">
        <v>108</v>
      </c>
      <c r="K5622">
        <v>8.56</v>
      </c>
      <c r="L5622" t="s">
        <v>180</v>
      </c>
    </row>
    <row r="5623" spans="1:12" x14ac:dyDescent="0.3">
      <c r="A5623" t="s">
        <v>68</v>
      </c>
      <c r="B5623" t="s">
        <v>191</v>
      </c>
      <c r="C5623" t="s">
        <v>119</v>
      </c>
      <c r="D5623">
        <v>2012</v>
      </c>
      <c r="G5623" t="s">
        <v>112</v>
      </c>
      <c r="I5623" t="s">
        <v>110</v>
      </c>
      <c r="J5623" t="s">
        <v>235</v>
      </c>
      <c r="K5623">
        <v>1.3699999999999992</v>
      </c>
      <c r="L5623" t="s">
        <v>180</v>
      </c>
    </row>
    <row r="5624" spans="1:12" x14ac:dyDescent="0.3">
      <c r="A5624" t="s">
        <v>68</v>
      </c>
      <c r="B5624" t="s">
        <v>191</v>
      </c>
      <c r="C5624" t="s">
        <v>119</v>
      </c>
      <c r="D5624">
        <v>2012</v>
      </c>
      <c r="G5624" t="s">
        <v>35</v>
      </c>
      <c r="I5624" t="s">
        <v>110</v>
      </c>
      <c r="J5624" t="s">
        <v>94</v>
      </c>
      <c r="K5624">
        <v>12.97</v>
      </c>
      <c r="L5624" t="s">
        <v>180</v>
      </c>
    </row>
    <row r="5625" spans="1:12" x14ac:dyDescent="0.3">
      <c r="A5625" t="s">
        <v>68</v>
      </c>
      <c r="B5625" t="s">
        <v>191</v>
      </c>
      <c r="C5625" t="s">
        <v>119</v>
      </c>
      <c r="D5625">
        <v>2012</v>
      </c>
      <c r="G5625" t="s">
        <v>35</v>
      </c>
      <c r="I5625" t="s">
        <v>110</v>
      </c>
      <c r="J5625" t="s">
        <v>108</v>
      </c>
      <c r="K5625">
        <v>8.7799999999999994</v>
      </c>
      <c r="L5625" t="s">
        <v>180</v>
      </c>
    </row>
    <row r="5626" spans="1:12" x14ac:dyDescent="0.3">
      <c r="A5626" t="s">
        <v>68</v>
      </c>
      <c r="B5626" t="s">
        <v>191</v>
      </c>
      <c r="C5626" t="s">
        <v>119</v>
      </c>
      <c r="D5626">
        <v>2012</v>
      </c>
      <c r="G5626" t="s">
        <v>35</v>
      </c>
      <c r="I5626" t="s">
        <v>110</v>
      </c>
      <c r="J5626" t="s">
        <v>235</v>
      </c>
      <c r="K5626">
        <v>4.1900000000000013</v>
      </c>
      <c r="L5626" t="s">
        <v>180</v>
      </c>
    </row>
    <row r="5627" spans="1:12" x14ac:dyDescent="0.3">
      <c r="A5627" t="s">
        <v>68</v>
      </c>
      <c r="B5627" t="s">
        <v>191</v>
      </c>
      <c r="C5627" t="s">
        <v>119</v>
      </c>
      <c r="D5627">
        <v>2012</v>
      </c>
      <c r="G5627" t="s">
        <v>36</v>
      </c>
      <c r="I5627" t="s">
        <v>110</v>
      </c>
      <c r="J5627" t="s">
        <v>94</v>
      </c>
      <c r="K5627">
        <v>12.22</v>
      </c>
      <c r="L5627" t="s">
        <v>180</v>
      </c>
    </row>
    <row r="5628" spans="1:12" x14ac:dyDescent="0.3">
      <c r="A5628" t="s">
        <v>68</v>
      </c>
      <c r="B5628" t="s">
        <v>191</v>
      </c>
      <c r="C5628" t="s">
        <v>119</v>
      </c>
      <c r="D5628">
        <v>2012</v>
      </c>
      <c r="G5628" t="s">
        <v>36</v>
      </c>
      <c r="I5628" t="s">
        <v>110</v>
      </c>
      <c r="J5628" t="s">
        <v>108</v>
      </c>
      <c r="K5628">
        <v>10.28</v>
      </c>
      <c r="L5628" t="s">
        <v>180</v>
      </c>
    </row>
    <row r="5629" spans="1:12" x14ac:dyDescent="0.3">
      <c r="A5629" t="s">
        <v>68</v>
      </c>
      <c r="B5629" t="s">
        <v>191</v>
      </c>
      <c r="C5629" t="s">
        <v>119</v>
      </c>
      <c r="D5629">
        <v>2012</v>
      </c>
      <c r="G5629" t="s">
        <v>36</v>
      </c>
      <c r="I5629" t="s">
        <v>110</v>
      </c>
      <c r="J5629" t="s">
        <v>235</v>
      </c>
      <c r="K5629">
        <v>1.9400000000000013</v>
      </c>
      <c r="L5629" t="s">
        <v>180</v>
      </c>
    </row>
    <row r="5630" spans="1:12" x14ac:dyDescent="0.3">
      <c r="A5630" t="s">
        <v>68</v>
      </c>
      <c r="B5630" t="s">
        <v>191</v>
      </c>
      <c r="C5630" t="s">
        <v>119</v>
      </c>
      <c r="D5630">
        <v>2012</v>
      </c>
      <c r="G5630" t="s">
        <v>29</v>
      </c>
      <c r="I5630" t="s">
        <v>110</v>
      </c>
      <c r="J5630" t="s">
        <v>94</v>
      </c>
      <c r="K5630">
        <v>11.96</v>
      </c>
      <c r="L5630" t="s">
        <v>180</v>
      </c>
    </row>
    <row r="5631" spans="1:12" x14ac:dyDescent="0.3">
      <c r="A5631" t="s">
        <v>68</v>
      </c>
      <c r="B5631" t="s">
        <v>191</v>
      </c>
      <c r="C5631" t="s">
        <v>119</v>
      </c>
      <c r="D5631">
        <v>2012</v>
      </c>
      <c r="G5631" t="s">
        <v>29</v>
      </c>
      <c r="I5631" t="s">
        <v>110</v>
      </c>
      <c r="J5631" t="s">
        <v>108</v>
      </c>
      <c r="K5631">
        <v>11.38</v>
      </c>
      <c r="L5631" t="s">
        <v>180</v>
      </c>
    </row>
    <row r="5632" spans="1:12" x14ac:dyDescent="0.3">
      <c r="A5632" t="s">
        <v>68</v>
      </c>
      <c r="B5632" t="s">
        <v>191</v>
      </c>
      <c r="C5632" t="s">
        <v>119</v>
      </c>
      <c r="D5632">
        <v>2012</v>
      </c>
      <c r="G5632" t="s">
        <v>29</v>
      </c>
      <c r="I5632" t="s">
        <v>110</v>
      </c>
      <c r="J5632" t="s">
        <v>235</v>
      </c>
      <c r="K5632">
        <v>0.58000000000000007</v>
      </c>
      <c r="L5632" t="s">
        <v>180</v>
      </c>
    </row>
    <row r="5633" spans="1:12" x14ac:dyDescent="0.3">
      <c r="A5633" t="s">
        <v>68</v>
      </c>
      <c r="B5633" t="s">
        <v>191</v>
      </c>
      <c r="C5633" t="s">
        <v>119</v>
      </c>
      <c r="D5633">
        <v>2012</v>
      </c>
      <c r="G5633" t="s">
        <v>59</v>
      </c>
      <c r="I5633" t="s">
        <v>110</v>
      </c>
      <c r="J5633" t="s">
        <v>94</v>
      </c>
      <c r="K5633">
        <v>8.18</v>
      </c>
      <c r="L5633" t="s">
        <v>180</v>
      </c>
    </row>
    <row r="5634" spans="1:12" x14ac:dyDescent="0.3">
      <c r="A5634" t="s">
        <v>68</v>
      </c>
      <c r="B5634" t="s">
        <v>191</v>
      </c>
      <c r="C5634" t="s">
        <v>119</v>
      </c>
      <c r="D5634">
        <v>2012</v>
      </c>
      <c r="G5634" t="s">
        <v>59</v>
      </c>
      <c r="I5634" t="s">
        <v>110</v>
      </c>
      <c r="J5634" t="s">
        <v>108</v>
      </c>
      <c r="K5634">
        <v>6.82</v>
      </c>
      <c r="L5634" t="s">
        <v>180</v>
      </c>
    </row>
    <row r="5635" spans="1:12" x14ac:dyDescent="0.3">
      <c r="A5635" t="s">
        <v>68</v>
      </c>
      <c r="B5635" t="s">
        <v>191</v>
      </c>
      <c r="C5635" t="s">
        <v>119</v>
      </c>
      <c r="D5635">
        <v>2012</v>
      </c>
      <c r="G5635" t="s">
        <v>59</v>
      </c>
      <c r="I5635" t="s">
        <v>110</v>
      </c>
      <c r="J5635" t="s">
        <v>235</v>
      </c>
      <c r="K5635">
        <v>1.3599999999999994</v>
      </c>
      <c r="L5635" t="s">
        <v>180</v>
      </c>
    </row>
    <row r="5636" spans="1:12" x14ac:dyDescent="0.3">
      <c r="A5636" t="s">
        <v>68</v>
      </c>
      <c r="B5636" t="s">
        <v>191</v>
      </c>
      <c r="C5636" t="s">
        <v>119</v>
      </c>
      <c r="D5636">
        <v>2012</v>
      </c>
      <c r="G5636" t="s">
        <v>60</v>
      </c>
      <c r="I5636" t="s">
        <v>110</v>
      </c>
      <c r="J5636" t="s">
        <v>94</v>
      </c>
      <c r="K5636">
        <v>7.88</v>
      </c>
      <c r="L5636" t="s">
        <v>180</v>
      </c>
    </row>
    <row r="5637" spans="1:12" x14ac:dyDescent="0.3">
      <c r="A5637" t="s">
        <v>68</v>
      </c>
      <c r="B5637" t="s">
        <v>191</v>
      </c>
      <c r="C5637" t="s">
        <v>119</v>
      </c>
      <c r="D5637">
        <v>2012</v>
      </c>
      <c r="G5637" t="s">
        <v>60</v>
      </c>
      <c r="I5637" t="s">
        <v>110</v>
      </c>
      <c r="J5637" t="s">
        <v>108</v>
      </c>
      <c r="K5637">
        <v>6.32</v>
      </c>
      <c r="L5637" t="s">
        <v>180</v>
      </c>
    </row>
    <row r="5638" spans="1:12" x14ac:dyDescent="0.3">
      <c r="A5638" t="s">
        <v>68</v>
      </c>
      <c r="B5638" t="s">
        <v>191</v>
      </c>
      <c r="C5638" t="s">
        <v>119</v>
      </c>
      <c r="D5638">
        <v>2012</v>
      </c>
      <c r="G5638" t="s">
        <v>60</v>
      </c>
      <c r="I5638" t="s">
        <v>110</v>
      </c>
      <c r="J5638" t="s">
        <v>235</v>
      </c>
      <c r="K5638">
        <v>1.5599999999999996</v>
      </c>
      <c r="L5638" t="s">
        <v>180</v>
      </c>
    </row>
    <row r="5639" spans="1:12" x14ac:dyDescent="0.3">
      <c r="A5639" t="s">
        <v>68</v>
      </c>
      <c r="B5639" t="s">
        <v>191</v>
      </c>
      <c r="C5639" t="s">
        <v>119</v>
      </c>
      <c r="D5639">
        <v>2012</v>
      </c>
      <c r="G5639" t="s">
        <v>197</v>
      </c>
      <c r="I5639" t="s">
        <v>110</v>
      </c>
      <c r="J5639" t="s">
        <v>94</v>
      </c>
      <c r="K5639">
        <v>9.99</v>
      </c>
      <c r="L5639" t="s">
        <v>180</v>
      </c>
    </row>
    <row r="5640" spans="1:12" x14ac:dyDescent="0.3">
      <c r="A5640" t="s">
        <v>68</v>
      </c>
      <c r="B5640" t="s">
        <v>191</v>
      </c>
      <c r="C5640" t="s">
        <v>119</v>
      </c>
      <c r="D5640">
        <v>2012</v>
      </c>
      <c r="G5640" t="s">
        <v>197</v>
      </c>
      <c r="I5640" t="s">
        <v>110</v>
      </c>
      <c r="J5640" t="s">
        <v>108</v>
      </c>
      <c r="K5640">
        <v>9.3699999999999992</v>
      </c>
      <c r="L5640" t="s">
        <v>180</v>
      </c>
    </row>
    <row r="5641" spans="1:12" x14ac:dyDescent="0.3">
      <c r="A5641" t="s">
        <v>68</v>
      </c>
      <c r="B5641" t="s">
        <v>191</v>
      </c>
      <c r="C5641" t="s">
        <v>119</v>
      </c>
      <c r="D5641">
        <v>2012</v>
      </c>
      <c r="G5641" t="s">
        <v>197</v>
      </c>
      <c r="I5641" t="s">
        <v>110</v>
      </c>
      <c r="J5641" t="s">
        <v>235</v>
      </c>
      <c r="K5641">
        <v>0.62000000000000099</v>
      </c>
      <c r="L5641" t="s">
        <v>180</v>
      </c>
    </row>
    <row r="5642" spans="1:12" x14ac:dyDescent="0.3">
      <c r="A5642" t="s">
        <v>68</v>
      </c>
      <c r="B5642" t="s">
        <v>191</v>
      </c>
      <c r="C5642" t="s">
        <v>119</v>
      </c>
      <c r="D5642">
        <v>2012</v>
      </c>
      <c r="G5642" t="s">
        <v>37</v>
      </c>
      <c r="I5642" t="s">
        <v>110</v>
      </c>
      <c r="J5642" t="s">
        <v>94</v>
      </c>
      <c r="K5642">
        <v>13.96</v>
      </c>
      <c r="L5642" t="s">
        <v>180</v>
      </c>
    </row>
    <row r="5643" spans="1:12" x14ac:dyDescent="0.3">
      <c r="A5643" t="s">
        <v>68</v>
      </c>
      <c r="B5643" t="s">
        <v>191</v>
      </c>
      <c r="C5643" t="s">
        <v>119</v>
      </c>
      <c r="D5643">
        <v>2012</v>
      </c>
      <c r="G5643" t="s">
        <v>37</v>
      </c>
      <c r="I5643" t="s">
        <v>110</v>
      </c>
      <c r="J5643" t="s">
        <v>108</v>
      </c>
      <c r="K5643">
        <v>13.67</v>
      </c>
      <c r="L5643" t="s">
        <v>180</v>
      </c>
    </row>
    <row r="5644" spans="1:12" x14ac:dyDescent="0.3">
      <c r="A5644" t="s">
        <v>68</v>
      </c>
      <c r="B5644" t="s">
        <v>191</v>
      </c>
      <c r="C5644" t="s">
        <v>119</v>
      </c>
      <c r="D5644">
        <v>2012</v>
      </c>
      <c r="G5644" t="s">
        <v>37</v>
      </c>
      <c r="I5644" t="s">
        <v>110</v>
      </c>
      <c r="J5644" t="s">
        <v>235</v>
      </c>
      <c r="K5644">
        <v>0.29000000000000092</v>
      </c>
      <c r="L5644" t="s">
        <v>180</v>
      </c>
    </row>
    <row r="5645" spans="1:12" x14ac:dyDescent="0.3">
      <c r="A5645" t="s">
        <v>68</v>
      </c>
      <c r="B5645" t="s">
        <v>191</v>
      </c>
      <c r="C5645" t="s">
        <v>119</v>
      </c>
      <c r="D5645">
        <v>2012</v>
      </c>
      <c r="G5645" t="s">
        <v>61</v>
      </c>
      <c r="I5645" t="s">
        <v>110</v>
      </c>
      <c r="J5645" t="s">
        <v>94</v>
      </c>
      <c r="K5645">
        <v>19.88</v>
      </c>
      <c r="L5645" t="s">
        <v>180</v>
      </c>
    </row>
    <row r="5646" spans="1:12" x14ac:dyDescent="0.3">
      <c r="A5646" t="s">
        <v>68</v>
      </c>
      <c r="B5646" t="s">
        <v>191</v>
      </c>
      <c r="C5646" t="s">
        <v>119</v>
      </c>
      <c r="D5646">
        <v>2012</v>
      </c>
      <c r="G5646" t="s">
        <v>61</v>
      </c>
      <c r="I5646" t="s">
        <v>110</v>
      </c>
      <c r="J5646" t="s">
        <v>108</v>
      </c>
      <c r="K5646">
        <v>14.38</v>
      </c>
      <c r="L5646" t="s">
        <v>180</v>
      </c>
    </row>
    <row r="5647" spans="1:12" x14ac:dyDescent="0.3">
      <c r="A5647" t="s">
        <v>68</v>
      </c>
      <c r="B5647" t="s">
        <v>191</v>
      </c>
      <c r="C5647" t="s">
        <v>119</v>
      </c>
      <c r="D5647">
        <v>2012</v>
      </c>
      <c r="G5647" t="s">
        <v>61</v>
      </c>
      <c r="I5647" t="s">
        <v>110</v>
      </c>
      <c r="J5647" t="s">
        <v>235</v>
      </c>
      <c r="K5647">
        <v>5.4999999999999982</v>
      </c>
      <c r="L5647" t="s">
        <v>180</v>
      </c>
    </row>
    <row r="5648" spans="1:12" x14ac:dyDescent="0.3">
      <c r="A5648" t="s">
        <v>68</v>
      </c>
      <c r="B5648" t="s">
        <v>191</v>
      </c>
      <c r="C5648" t="s">
        <v>119</v>
      </c>
      <c r="D5648">
        <v>2012</v>
      </c>
      <c r="G5648" t="s">
        <v>62</v>
      </c>
      <c r="I5648" t="s">
        <v>110</v>
      </c>
      <c r="J5648" t="s">
        <v>94</v>
      </c>
      <c r="K5648">
        <v>11.1</v>
      </c>
      <c r="L5648" t="s">
        <v>180</v>
      </c>
    </row>
    <row r="5649" spans="1:12" x14ac:dyDescent="0.3">
      <c r="A5649" t="s">
        <v>68</v>
      </c>
      <c r="B5649" t="s">
        <v>191</v>
      </c>
      <c r="C5649" t="s">
        <v>119</v>
      </c>
      <c r="D5649">
        <v>2012</v>
      </c>
      <c r="G5649" t="s">
        <v>62</v>
      </c>
      <c r="I5649" t="s">
        <v>110</v>
      </c>
      <c r="J5649" t="s">
        <v>108</v>
      </c>
      <c r="K5649">
        <v>11.1</v>
      </c>
      <c r="L5649" t="s">
        <v>180</v>
      </c>
    </row>
    <row r="5650" spans="1:12" x14ac:dyDescent="0.3">
      <c r="A5650" t="s">
        <v>68</v>
      </c>
      <c r="B5650" t="s">
        <v>191</v>
      </c>
      <c r="C5650" t="s">
        <v>119</v>
      </c>
      <c r="D5650">
        <v>2012</v>
      </c>
      <c r="G5650" t="s">
        <v>62</v>
      </c>
      <c r="I5650" t="s">
        <v>110</v>
      </c>
      <c r="J5650" t="s">
        <v>235</v>
      </c>
      <c r="K5650">
        <v>0</v>
      </c>
      <c r="L5650" t="s">
        <v>180</v>
      </c>
    </row>
    <row r="5651" spans="1:12" x14ac:dyDescent="0.3">
      <c r="A5651" t="s">
        <v>68</v>
      </c>
      <c r="B5651" t="s">
        <v>191</v>
      </c>
      <c r="C5651" t="s">
        <v>119</v>
      </c>
      <c r="D5651">
        <v>2012</v>
      </c>
      <c r="G5651" t="s">
        <v>63</v>
      </c>
      <c r="I5651" t="s">
        <v>110</v>
      </c>
      <c r="J5651" t="s">
        <v>94</v>
      </c>
      <c r="K5651">
        <v>11.44</v>
      </c>
      <c r="L5651" t="s">
        <v>180</v>
      </c>
    </row>
    <row r="5652" spans="1:12" x14ac:dyDescent="0.3">
      <c r="A5652" t="s">
        <v>68</v>
      </c>
      <c r="B5652" t="s">
        <v>191</v>
      </c>
      <c r="C5652" t="s">
        <v>119</v>
      </c>
      <c r="D5652">
        <v>2012</v>
      </c>
      <c r="G5652" t="s">
        <v>63</v>
      </c>
      <c r="I5652" t="s">
        <v>110</v>
      </c>
      <c r="J5652" t="s">
        <v>108</v>
      </c>
      <c r="K5652">
        <v>11.4</v>
      </c>
      <c r="L5652" t="s">
        <v>180</v>
      </c>
    </row>
    <row r="5653" spans="1:12" x14ac:dyDescent="0.3">
      <c r="A5653" t="s">
        <v>68</v>
      </c>
      <c r="B5653" t="s">
        <v>191</v>
      </c>
      <c r="C5653" t="s">
        <v>119</v>
      </c>
      <c r="D5653">
        <v>2012</v>
      </c>
      <c r="G5653" t="s">
        <v>63</v>
      </c>
      <c r="I5653" t="s">
        <v>110</v>
      </c>
      <c r="J5653" t="s">
        <v>235</v>
      </c>
      <c r="K5653">
        <v>3.9999999999999147E-2</v>
      </c>
      <c r="L5653" t="s">
        <v>180</v>
      </c>
    </row>
    <row r="5654" spans="1:12" x14ac:dyDescent="0.3">
      <c r="A5654" t="s">
        <v>68</v>
      </c>
      <c r="B5654" t="s">
        <v>191</v>
      </c>
      <c r="C5654" t="s">
        <v>119</v>
      </c>
      <c r="D5654">
        <v>2012</v>
      </c>
      <c r="G5654" t="s">
        <v>43</v>
      </c>
      <c r="I5654" t="s">
        <v>110</v>
      </c>
      <c r="J5654" t="s">
        <v>94</v>
      </c>
      <c r="K5654">
        <v>10.130000000000001</v>
      </c>
      <c r="L5654" t="s">
        <v>180</v>
      </c>
    </row>
    <row r="5655" spans="1:12" x14ac:dyDescent="0.3">
      <c r="A5655" t="s">
        <v>68</v>
      </c>
      <c r="B5655" t="s">
        <v>191</v>
      </c>
      <c r="C5655" t="s">
        <v>119</v>
      </c>
      <c r="D5655">
        <v>2012</v>
      </c>
      <c r="G5655" t="s">
        <v>43</v>
      </c>
      <c r="I5655" t="s">
        <v>110</v>
      </c>
      <c r="J5655" t="s">
        <v>108</v>
      </c>
      <c r="K5655">
        <v>9.6999999999999993</v>
      </c>
      <c r="L5655" t="s">
        <v>180</v>
      </c>
    </row>
    <row r="5656" spans="1:12" x14ac:dyDescent="0.3">
      <c r="A5656" t="s">
        <v>68</v>
      </c>
      <c r="B5656" t="s">
        <v>191</v>
      </c>
      <c r="C5656" t="s">
        <v>119</v>
      </c>
      <c r="D5656">
        <v>2012</v>
      </c>
      <c r="G5656" t="s">
        <v>43</v>
      </c>
      <c r="I5656" t="s">
        <v>110</v>
      </c>
      <c r="J5656" t="s">
        <v>235</v>
      </c>
      <c r="K5656">
        <v>0.43000000000000149</v>
      </c>
      <c r="L5656" t="s">
        <v>180</v>
      </c>
    </row>
    <row r="5657" spans="1:12" x14ac:dyDescent="0.3">
      <c r="A5657" t="s">
        <v>68</v>
      </c>
      <c r="B5657" t="s">
        <v>191</v>
      </c>
      <c r="C5657" t="s">
        <v>119</v>
      </c>
      <c r="D5657">
        <v>2012</v>
      </c>
      <c r="G5657" t="s">
        <v>64</v>
      </c>
      <c r="I5657" t="s">
        <v>110</v>
      </c>
      <c r="J5657" t="s">
        <v>94</v>
      </c>
      <c r="K5657">
        <v>18</v>
      </c>
      <c r="L5657" t="s">
        <v>180</v>
      </c>
    </row>
    <row r="5658" spans="1:12" x14ac:dyDescent="0.3">
      <c r="A5658" t="s">
        <v>68</v>
      </c>
      <c r="B5658" t="s">
        <v>191</v>
      </c>
      <c r="C5658" t="s">
        <v>119</v>
      </c>
      <c r="D5658">
        <v>2012</v>
      </c>
      <c r="G5658" t="s">
        <v>64</v>
      </c>
      <c r="I5658" t="s">
        <v>110</v>
      </c>
      <c r="J5658" t="s">
        <v>108</v>
      </c>
      <c r="K5658">
        <v>18</v>
      </c>
      <c r="L5658" t="s">
        <v>180</v>
      </c>
    </row>
    <row r="5659" spans="1:12" x14ac:dyDescent="0.3">
      <c r="A5659" t="s">
        <v>68</v>
      </c>
      <c r="B5659" t="s">
        <v>191</v>
      </c>
      <c r="C5659" t="s">
        <v>119</v>
      </c>
      <c r="D5659">
        <v>2012</v>
      </c>
      <c r="G5659" t="s">
        <v>64</v>
      </c>
      <c r="I5659" t="s">
        <v>110</v>
      </c>
      <c r="J5659" t="s">
        <v>235</v>
      </c>
      <c r="K5659">
        <v>0</v>
      </c>
      <c r="L5659" t="s">
        <v>180</v>
      </c>
    </row>
    <row r="5660" spans="1:12" x14ac:dyDescent="0.3">
      <c r="A5660" t="s">
        <v>68</v>
      </c>
      <c r="B5660" t="s">
        <v>191</v>
      </c>
      <c r="C5660" t="s">
        <v>119</v>
      </c>
      <c r="D5660">
        <v>2012</v>
      </c>
      <c r="G5660" t="s">
        <v>198</v>
      </c>
      <c r="I5660" t="s">
        <v>110</v>
      </c>
      <c r="J5660" t="s">
        <v>94</v>
      </c>
      <c r="K5660">
        <v>9.66</v>
      </c>
      <c r="L5660" t="s">
        <v>180</v>
      </c>
    </row>
    <row r="5661" spans="1:12" x14ac:dyDescent="0.3">
      <c r="A5661" t="s">
        <v>68</v>
      </c>
      <c r="B5661" t="s">
        <v>191</v>
      </c>
      <c r="C5661" t="s">
        <v>119</v>
      </c>
      <c r="D5661">
        <v>2012</v>
      </c>
      <c r="G5661" t="s">
        <v>198</v>
      </c>
      <c r="I5661" t="s">
        <v>110</v>
      </c>
      <c r="J5661" t="s">
        <v>108</v>
      </c>
      <c r="K5661">
        <v>8.5500000000000007</v>
      </c>
      <c r="L5661" t="s">
        <v>180</v>
      </c>
    </row>
    <row r="5662" spans="1:12" x14ac:dyDescent="0.3">
      <c r="A5662" t="s">
        <v>68</v>
      </c>
      <c r="B5662" t="s">
        <v>191</v>
      </c>
      <c r="C5662" t="s">
        <v>119</v>
      </c>
      <c r="D5662">
        <v>2012</v>
      </c>
      <c r="G5662" t="s">
        <v>198</v>
      </c>
      <c r="I5662" t="s">
        <v>110</v>
      </c>
      <c r="J5662" t="s">
        <v>235</v>
      </c>
      <c r="K5662">
        <v>1.1099999999999994</v>
      </c>
      <c r="L5662" t="s">
        <v>180</v>
      </c>
    </row>
    <row r="5663" spans="1:12" x14ac:dyDescent="0.3">
      <c r="A5663" t="s">
        <v>68</v>
      </c>
      <c r="B5663" t="s">
        <v>191</v>
      </c>
      <c r="C5663" t="s">
        <v>119</v>
      </c>
      <c r="D5663">
        <v>2012</v>
      </c>
      <c r="G5663" t="s">
        <v>38</v>
      </c>
      <c r="I5663" t="s">
        <v>110</v>
      </c>
      <c r="J5663" t="s">
        <v>94</v>
      </c>
      <c r="K5663">
        <v>11.16</v>
      </c>
      <c r="L5663" t="s">
        <v>180</v>
      </c>
    </row>
    <row r="5664" spans="1:12" x14ac:dyDescent="0.3">
      <c r="A5664" t="s">
        <v>68</v>
      </c>
      <c r="B5664" t="s">
        <v>191</v>
      </c>
      <c r="C5664" t="s">
        <v>119</v>
      </c>
      <c r="D5664">
        <v>2012</v>
      </c>
      <c r="G5664" t="s">
        <v>38</v>
      </c>
      <c r="I5664" t="s">
        <v>110</v>
      </c>
      <c r="J5664" t="s">
        <v>108</v>
      </c>
      <c r="K5664">
        <v>8.93</v>
      </c>
      <c r="L5664" t="s">
        <v>180</v>
      </c>
    </row>
    <row r="5665" spans="1:12" x14ac:dyDescent="0.3">
      <c r="A5665" t="s">
        <v>68</v>
      </c>
      <c r="B5665" t="s">
        <v>191</v>
      </c>
      <c r="C5665" t="s">
        <v>119</v>
      </c>
      <c r="D5665">
        <v>2012</v>
      </c>
      <c r="G5665" t="s">
        <v>38</v>
      </c>
      <c r="I5665" t="s">
        <v>110</v>
      </c>
      <c r="J5665" t="s">
        <v>235</v>
      </c>
      <c r="K5665">
        <v>2.2300000000000004</v>
      </c>
      <c r="L5665" t="s">
        <v>180</v>
      </c>
    </row>
    <row r="5666" spans="1:12" x14ac:dyDescent="0.3">
      <c r="A5666" t="s">
        <v>68</v>
      </c>
      <c r="B5666" t="s">
        <v>191</v>
      </c>
      <c r="C5666" t="s">
        <v>119</v>
      </c>
      <c r="D5666">
        <v>2012</v>
      </c>
      <c r="G5666" t="s">
        <v>65</v>
      </c>
      <c r="I5666" t="s">
        <v>110</v>
      </c>
      <c r="J5666" t="s">
        <v>94</v>
      </c>
      <c r="K5666">
        <v>9.56</v>
      </c>
      <c r="L5666" t="s">
        <v>180</v>
      </c>
    </row>
    <row r="5667" spans="1:12" x14ac:dyDescent="0.3">
      <c r="A5667" t="s">
        <v>68</v>
      </c>
      <c r="B5667" t="s">
        <v>191</v>
      </c>
      <c r="C5667" t="s">
        <v>119</v>
      </c>
      <c r="D5667">
        <v>2012</v>
      </c>
      <c r="G5667" t="s">
        <v>65</v>
      </c>
      <c r="I5667" t="s">
        <v>110</v>
      </c>
      <c r="J5667" t="s">
        <v>108</v>
      </c>
      <c r="K5667">
        <v>9.07</v>
      </c>
      <c r="L5667" t="s">
        <v>180</v>
      </c>
    </row>
    <row r="5668" spans="1:12" x14ac:dyDescent="0.3">
      <c r="A5668" t="s">
        <v>68</v>
      </c>
      <c r="B5668" t="s">
        <v>191</v>
      </c>
      <c r="C5668" t="s">
        <v>119</v>
      </c>
      <c r="D5668">
        <v>2012</v>
      </c>
      <c r="G5668" t="s">
        <v>65</v>
      </c>
      <c r="I5668" t="s">
        <v>110</v>
      </c>
      <c r="J5668" t="s">
        <v>235</v>
      </c>
      <c r="K5668">
        <v>0.49000000000000021</v>
      </c>
      <c r="L5668" t="s">
        <v>180</v>
      </c>
    </row>
    <row r="5669" spans="1:12" x14ac:dyDescent="0.3">
      <c r="A5669" t="s">
        <v>68</v>
      </c>
      <c r="B5669" t="s">
        <v>191</v>
      </c>
      <c r="C5669" t="s">
        <v>119</v>
      </c>
      <c r="D5669">
        <v>2012</v>
      </c>
      <c r="G5669" t="s">
        <v>39</v>
      </c>
      <c r="I5669" t="s">
        <v>110</v>
      </c>
      <c r="J5669" t="s">
        <v>94</v>
      </c>
      <c r="K5669">
        <v>11.48</v>
      </c>
      <c r="L5669" t="s">
        <v>180</v>
      </c>
    </row>
    <row r="5670" spans="1:12" x14ac:dyDescent="0.3">
      <c r="A5670" t="s">
        <v>68</v>
      </c>
      <c r="B5670" t="s">
        <v>191</v>
      </c>
      <c r="C5670" t="s">
        <v>119</v>
      </c>
      <c r="D5670">
        <v>2012</v>
      </c>
      <c r="G5670" t="s">
        <v>39</v>
      </c>
      <c r="I5670" t="s">
        <v>110</v>
      </c>
      <c r="J5670" t="s">
        <v>108</v>
      </c>
      <c r="K5670">
        <v>9.92</v>
      </c>
      <c r="L5670" t="s">
        <v>180</v>
      </c>
    </row>
    <row r="5671" spans="1:12" x14ac:dyDescent="0.3">
      <c r="A5671" t="s">
        <v>68</v>
      </c>
      <c r="B5671" t="s">
        <v>191</v>
      </c>
      <c r="C5671" t="s">
        <v>119</v>
      </c>
      <c r="D5671">
        <v>2012</v>
      </c>
      <c r="G5671" t="s">
        <v>39</v>
      </c>
      <c r="I5671" t="s">
        <v>110</v>
      </c>
      <c r="J5671" t="s">
        <v>235</v>
      </c>
      <c r="K5671">
        <v>1.5600000000000005</v>
      </c>
      <c r="L5671" t="s">
        <v>180</v>
      </c>
    </row>
    <row r="5672" spans="1:12" x14ac:dyDescent="0.3">
      <c r="A5672" t="s">
        <v>68</v>
      </c>
      <c r="B5672" t="s">
        <v>191</v>
      </c>
      <c r="C5672" t="s">
        <v>119</v>
      </c>
      <c r="D5672">
        <v>2012</v>
      </c>
      <c r="G5672" t="s">
        <v>200</v>
      </c>
      <c r="I5672" t="s">
        <v>110</v>
      </c>
      <c r="J5672" t="s">
        <v>94</v>
      </c>
      <c r="K5672">
        <v>7.64</v>
      </c>
      <c r="L5672" t="s">
        <v>180</v>
      </c>
    </row>
    <row r="5673" spans="1:12" x14ac:dyDescent="0.3">
      <c r="A5673" t="s">
        <v>68</v>
      </c>
      <c r="B5673" t="s">
        <v>191</v>
      </c>
      <c r="C5673" t="s">
        <v>119</v>
      </c>
      <c r="D5673">
        <v>2012</v>
      </c>
      <c r="G5673" t="s">
        <v>200</v>
      </c>
      <c r="I5673" t="s">
        <v>110</v>
      </c>
      <c r="J5673" t="s">
        <v>108</v>
      </c>
      <c r="K5673">
        <v>7.64</v>
      </c>
      <c r="L5673" t="s">
        <v>180</v>
      </c>
    </row>
    <row r="5674" spans="1:12" x14ac:dyDescent="0.3">
      <c r="A5674" t="s">
        <v>68</v>
      </c>
      <c r="B5674" t="s">
        <v>191</v>
      </c>
      <c r="C5674" t="s">
        <v>119</v>
      </c>
      <c r="D5674">
        <v>2012</v>
      </c>
      <c r="G5674" t="s">
        <v>200</v>
      </c>
      <c r="I5674" t="s">
        <v>110</v>
      </c>
      <c r="J5674" t="s">
        <v>235</v>
      </c>
      <c r="K5674">
        <v>0</v>
      </c>
      <c r="L5674" t="s">
        <v>180</v>
      </c>
    </row>
    <row r="5675" spans="1:12" x14ac:dyDescent="0.3">
      <c r="A5675" t="s">
        <v>68</v>
      </c>
      <c r="B5675" t="s">
        <v>191</v>
      </c>
      <c r="C5675" t="s">
        <v>119</v>
      </c>
      <c r="D5675">
        <v>2012</v>
      </c>
      <c r="G5675" t="s">
        <v>66</v>
      </c>
      <c r="I5675" t="s">
        <v>110</v>
      </c>
      <c r="J5675" t="s">
        <v>94</v>
      </c>
      <c r="K5675">
        <v>12.71</v>
      </c>
      <c r="L5675" t="s">
        <v>180</v>
      </c>
    </row>
    <row r="5676" spans="1:12" x14ac:dyDescent="0.3">
      <c r="A5676" t="s">
        <v>68</v>
      </c>
      <c r="B5676" t="s">
        <v>191</v>
      </c>
      <c r="C5676" t="s">
        <v>119</v>
      </c>
      <c r="D5676">
        <v>2012</v>
      </c>
      <c r="G5676" t="s">
        <v>66</v>
      </c>
      <c r="I5676" t="s">
        <v>110</v>
      </c>
      <c r="J5676" t="s">
        <v>108</v>
      </c>
      <c r="K5676">
        <v>12.27</v>
      </c>
      <c r="L5676" t="s">
        <v>180</v>
      </c>
    </row>
    <row r="5677" spans="1:12" x14ac:dyDescent="0.3">
      <c r="A5677" t="s">
        <v>68</v>
      </c>
      <c r="B5677" t="s">
        <v>191</v>
      </c>
      <c r="C5677" t="s">
        <v>119</v>
      </c>
      <c r="D5677">
        <v>2012</v>
      </c>
      <c r="G5677" t="s">
        <v>66</v>
      </c>
      <c r="I5677" t="s">
        <v>110</v>
      </c>
      <c r="J5677" t="s">
        <v>235</v>
      </c>
      <c r="K5677">
        <v>0.44000000000000128</v>
      </c>
      <c r="L5677" t="s">
        <v>180</v>
      </c>
    </row>
    <row r="5678" spans="1:12" x14ac:dyDescent="0.3">
      <c r="A5678" t="s">
        <v>68</v>
      </c>
      <c r="B5678" t="s">
        <v>191</v>
      </c>
      <c r="C5678" t="s">
        <v>119</v>
      </c>
      <c r="D5678">
        <v>2012</v>
      </c>
      <c r="G5678" t="s">
        <v>67</v>
      </c>
      <c r="I5678" t="s">
        <v>110</v>
      </c>
      <c r="J5678" t="s">
        <v>94</v>
      </c>
      <c r="K5678">
        <v>9.41</v>
      </c>
      <c r="L5678" t="s">
        <v>180</v>
      </c>
    </row>
    <row r="5679" spans="1:12" x14ac:dyDescent="0.3">
      <c r="A5679" t="s">
        <v>68</v>
      </c>
      <c r="B5679" t="s">
        <v>191</v>
      </c>
      <c r="C5679" t="s">
        <v>119</v>
      </c>
      <c r="D5679">
        <v>2012</v>
      </c>
      <c r="G5679" t="s">
        <v>67</v>
      </c>
      <c r="I5679" t="s">
        <v>110</v>
      </c>
      <c r="J5679" t="s">
        <v>108</v>
      </c>
      <c r="K5679">
        <v>8.66</v>
      </c>
      <c r="L5679" t="s">
        <v>180</v>
      </c>
    </row>
    <row r="5680" spans="1:12" x14ac:dyDescent="0.3">
      <c r="A5680" t="s">
        <v>68</v>
      </c>
      <c r="B5680" t="s">
        <v>191</v>
      </c>
      <c r="C5680" t="s">
        <v>119</v>
      </c>
      <c r="D5680">
        <v>2012</v>
      </c>
      <c r="G5680" t="s">
        <v>67</v>
      </c>
      <c r="I5680" t="s">
        <v>110</v>
      </c>
      <c r="J5680" t="s">
        <v>235</v>
      </c>
      <c r="K5680">
        <v>0.75</v>
      </c>
      <c r="L5680" t="s">
        <v>180</v>
      </c>
    </row>
    <row r="5681" spans="1:12" x14ac:dyDescent="0.3">
      <c r="A5681" t="s">
        <v>68</v>
      </c>
      <c r="B5681" t="s">
        <v>191</v>
      </c>
      <c r="C5681" t="s">
        <v>119</v>
      </c>
      <c r="D5681">
        <v>2012</v>
      </c>
      <c r="G5681" t="s">
        <v>40</v>
      </c>
      <c r="I5681" t="s">
        <v>110</v>
      </c>
      <c r="J5681" t="s">
        <v>94</v>
      </c>
      <c r="K5681">
        <v>7.44</v>
      </c>
      <c r="L5681" t="s">
        <v>180</v>
      </c>
    </row>
    <row r="5682" spans="1:12" x14ac:dyDescent="0.3">
      <c r="A5682" t="s">
        <v>68</v>
      </c>
      <c r="B5682" t="s">
        <v>191</v>
      </c>
      <c r="C5682" t="s">
        <v>119</v>
      </c>
      <c r="D5682">
        <v>2012</v>
      </c>
      <c r="G5682" t="s">
        <v>40</v>
      </c>
      <c r="I5682" t="s">
        <v>110</v>
      </c>
      <c r="J5682" t="s">
        <v>108</v>
      </c>
      <c r="K5682">
        <v>6.73</v>
      </c>
      <c r="L5682" t="s">
        <v>180</v>
      </c>
    </row>
    <row r="5683" spans="1:12" x14ac:dyDescent="0.3">
      <c r="A5683" t="s">
        <v>68</v>
      </c>
      <c r="B5683" t="s">
        <v>191</v>
      </c>
      <c r="C5683" t="s">
        <v>119</v>
      </c>
      <c r="D5683">
        <v>2012</v>
      </c>
      <c r="G5683" t="s">
        <v>40</v>
      </c>
      <c r="I5683" t="s">
        <v>110</v>
      </c>
      <c r="J5683" t="s">
        <v>235</v>
      </c>
      <c r="K5683">
        <v>0.71</v>
      </c>
      <c r="L5683" t="s">
        <v>180</v>
      </c>
    </row>
    <row r="5684" spans="1:12" x14ac:dyDescent="0.3">
      <c r="A5684" t="s">
        <v>68</v>
      </c>
      <c r="B5684" t="s">
        <v>191</v>
      </c>
      <c r="C5684" t="s">
        <v>119</v>
      </c>
      <c r="D5684">
        <v>2012</v>
      </c>
      <c r="G5684" t="s">
        <v>41</v>
      </c>
      <c r="I5684" t="s">
        <v>110</v>
      </c>
      <c r="J5684" t="s">
        <v>94</v>
      </c>
      <c r="K5684">
        <v>7.76</v>
      </c>
      <c r="L5684" t="s">
        <v>180</v>
      </c>
    </row>
    <row r="5685" spans="1:12" x14ac:dyDescent="0.3">
      <c r="A5685" t="s">
        <v>68</v>
      </c>
      <c r="B5685" t="s">
        <v>191</v>
      </c>
      <c r="C5685" t="s">
        <v>119</v>
      </c>
      <c r="D5685">
        <v>2012</v>
      </c>
      <c r="G5685" t="s">
        <v>41</v>
      </c>
      <c r="I5685" t="s">
        <v>110</v>
      </c>
      <c r="J5685" t="s">
        <v>108</v>
      </c>
      <c r="K5685">
        <v>7.7</v>
      </c>
      <c r="L5685" t="s">
        <v>180</v>
      </c>
    </row>
    <row r="5686" spans="1:12" x14ac:dyDescent="0.3">
      <c r="A5686" t="s">
        <v>68</v>
      </c>
      <c r="B5686" t="s">
        <v>191</v>
      </c>
      <c r="C5686" t="s">
        <v>119</v>
      </c>
      <c r="D5686">
        <v>2012</v>
      </c>
      <c r="G5686" t="s">
        <v>41</v>
      </c>
      <c r="I5686" t="s">
        <v>110</v>
      </c>
      <c r="J5686" t="s">
        <v>235</v>
      </c>
      <c r="K5686">
        <v>5.9999999999999609E-2</v>
      </c>
      <c r="L5686" t="s">
        <v>180</v>
      </c>
    </row>
    <row r="5687" spans="1:12" x14ac:dyDescent="0.3">
      <c r="A5687" t="s">
        <v>68</v>
      </c>
      <c r="B5687" t="s">
        <v>191</v>
      </c>
      <c r="C5687" t="s">
        <v>119</v>
      </c>
      <c r="D5687">
        <v>2012</v>
      </c>
      <c r="G5687" t="s">
        <v>42</v>
      </c>
      <c r="I5687" t="s">
        <v>110</v>
      </c>
      <c r="J5687" t="s">
        <v>94</v>
      </c>
      <c r="K5687">
        <v>12.05</v>
      </c>
      <c r="L5687" t="s">
        <v>180</v>
      </c>
    </row>
    <row r="5688" spans="1:12" x14ac:dyDescent="0.3">
      <c r="A5688" t="s">
        <v>68</v>
      </c>
      <c r="B5688" t="s">
        <v>191</v>
      </c>
      <c r="C5688" t="s">
        <v>119</v>
      </c>
      <c r="D5688">
        <v>2012</v>
      </c>
      <c r="G5688" t="s">
        <v>42</v>
      </c>
      <c r="I5688" t="s">
        <v>110</v>
      </c>
      <c r="J5688" t="s">
        <v>108</v>
      </c>
      <c r="K5688">
        <v>11.56</v>
      </c>
      <c r="L5688" t="s">
        <v>180</v>
      </c>
    </row>
    <row r="5689" spans="1:12" x14ac:dyDescent="0.3">
      <c r="A5689" t="s">
        <v>68</v>
      </c>
      <c r="B5689" t="s">
        <v>191</v>
      </c>
      <c r="C5689" t="s">
        <v>119</v>
      </c>
      <c r="D5689">
        <v>2012</v>
      </c>
      <c r="G5689" t="s">
        <v>42</v>
      </c>
      <c r="I5689" t="s">
        <v>110</v>
      </c>
      <c r="J5689" t="s">
        <v>235</v>
      </c>
      <c r="K5689">
        <v>0.49000000000000021</v>
      </c>
      <c r="L5689" t="s">
        <v>180</v>
      </c>
    </row>
    <row r="5690" spans="1:12" x14ac:dyDescent="0.3">
      <c r="A5690" t="s">
        <v>68</v>
      </c>
      <c r="B5690" t="s">
        <v>191</v>
      </c>
      <c r="C5690" t="s">
        <v>119</v>
      </c>
      <c r="D5690">
        <v>2013</v>
      </c>
      <c r="G5690" t="s">
        <v>196</v>
      </c>
      <c r="I5690" t="s">
        <v>171</v>
      </c>
      <c r="J5690" t="s">
        <v>94</v>
      </c>
      <c r="K5690">
        <v>22.15</v>
      </c>
      <c r="L5690" t="s">
        <v>180</v>
      </c>
    </row>
    <row r="5691" spans="1:12" x14ac:dyDescent="0.3">
      <c r="A5691" t="s">
        <v>68</v>
      </c>
      <c r="B5691" t="s">
        <v>191</v>
      </c>
      <c r="C5691" t="s">
        <v>119</v>
      </c>
      <c r="D5691">
        <v>2013</v>
      </c>
      <c r="G5691" t="s">
        <v>196</v>
      </c>
      <c r="I5691" t="s">
        <v>171</v>
      </c>
      <c r="J5691" t="s">
        <v>108</v>
      </c>
      <c r="K5691">
        <v>16.41</v>
      </c>
      <c r="L5691" t="s">
        <v>180</v>
      </c>
    </row>
    <row r="5692" spans="1:12" x14ac:dyDescent="0.3">
      <c r="A5692" t="s">
        <v>68</v>
      </c>
      <c r="B5692" t="s">
        <v>191</v>
      </c>
      <c r="C5692" t="s">
        <v>119</v>
      </c>
      <c r="D5692">
        <v>2013</v>
      </c>
      <c r="G5692" t="s">
        <v>196</v>
      </c>
      <c r="I5692" t="s">
        <v>171</v>
      </c>
      <c r="J5692" t="s">
        <v>32</v>
      </c>
      <c r="K5692">
        <v>3.889999999999997</v>
      </c>
      <c r="L5692" t="s">
        <v>180</v>
      </c>
    </row>
    <row r="5693" spans="1:12" x14ac:dyDescent="0.3">
      <c r="A5693" t="s">
        <v>68</v>
      </c>
      <c r="B5693" t="s">
        <v>191</v>
      </c>
      <c r="C5693" t="s">
        <v>119</v>
      </c>
      <c r="D5693">
        <v>2013</v>
      </c>
      <c r="G5693" t="s">
        <v>196</v>
      </c>
      <c r="I5693" t="s">
        <v>171</v>
      </c>
      <c r="J5693" t="s">
        <v>235</v>
      </c>
      <c r="K5693">
        <v>1.8500000000000014</v>
      </c>
      <c r="L5693" t="s">
        <v>180</v>
      </c>
    </row>
    <row r="5694" spans="1:12" x14ac:dyDescent="0.3">
      <c r="A5694" t="s">
        <v>68</v>
      </c>
      <c r="B5694" t="s">
        <v>191</v>
      </c>
      <c r="C5694" t="s">
        <v>119</v>
      </c>
      <c r="D5694">
        <v>2013</v>
      </c>
      <c r="G5694" t="s">
        <v>33</v>
      </c>
      <c r="I5694" t="s">
        <v>171</v>
      </c>
      <c r="J5694" t="s">
        <v>94</v>
      </c>
      <c r="K5694">
        <v>8.82</v>
      </c>
      <c r="L5694" t="s">
        <v>180</v>
      </c>
    </row>
    <row r="5695" spans="1:12" x14ac:dyDescent="0.3">
      <c r="A5695" t="s">
        <v>68</v>
      </c>
      <c r="B5695" t="s">
        <v>191</v>
      </c>
      <c r="C5695" t="s">
        <v>119</v>
      </c>
      <c r="D5695">
        <v>2013</v>
      </c>
      <c r="G5695" t="s">
        <v>33</v>
      </c>
      <c r="I5695" t="s">
        <v>171</v>
      </c>
      <c r="J5695" t="s">
        <v>108</v>
      </c>
      <c r="K5695">
        <v>7.35</v>
      </c>
      <c r="L5695" t="s">
        <v>180</v>
      </c>
    </row>
    <row r="5696" spans="1:12" x14ac:dyDescent="0.3">
      <c r="A5696" t="s">
        <v>68</v>
      </c>
      <c r="B5696" t="s">
        <v>191</v>
      </c>
      <c r="C5696" t="s">
        <v>119</v>
      </c>
      <c r="D5696">
        <v>2013</v>
      </c>
      <c r="G5696" t="s">
        <v>33</v>
      </c>
      <c r="I5696" t="s">
        <v>171</v>
      </c>
      <c r="J5696" t="s">
        <v>32</v>
      </c>
      <c r="K5696">
        <v>1.4700000000000006</v>
      </c>
      <c r="L5696" t="s">
        <v>180</v>
      </c>
    </row>
    <row r="5697" spans="1:12" x14ac:dyDescent="0.3">
      <c r="A5697" t="s">
        <v>68</v>
      </c>
      <c r="B5697" t="s">
        <v>191</v>
      </c>
      <c r="C5697" t="s">
        <v>119</v>
      </c>
      <c r="D5697">
        <v>2013</v>
      </c>
      <c r="G5697" t="s">
        <v>33</v>
      </c>
      <c r="I5697" t="s">
        <v>171</v>
      </c>
      <c r="J5697" t="s">
        <v>235</v>
      </c>
      <c r="K5697">
        <v>0</v>
      </c>
      <c r="L5697" t="s">
        <v>180</v>
      </c>
    </row>
    <row r="5698" spans="1:12" x14ac:dyDescent="0.3">
      <c r="A5698" t="s">
        <v>68</v>
      </c>
      <c r="B5698" t="s">
        <v>191</v>
      </c>
      <c r="C5698" t="s">
        <v>119</v>
      </c>
      <c r="D5698">
        <v>2013</v>
      </c>
      <c r="G5698" t="s">
        <v>34</v>
      </c>
      <c r="I5698" t="s">
        <v>171</v>
      </c>
      <c r="J5698" t="s">
        <v>94</v>
      </c>
      <c r="K5698">
        <v>13.5</v>
      </c>
      <c r="L5698" t="s">
        <v>180</v>
      </c>
    </row>
    <row r="5699" spans="1:12" x14ac:dyDescent="0.3">
      <c r="A5699" t="s">
        <v>68</v>
      </c>
      <c r="B5699" t="s">
        <v>191</v>
      </c>
      <c r="C5699" t="s">
        <v>119</v>
      </c>
      <c r="D5699">
        <v>2013</v>
      </c>
      <c r="G5699" t="s">
        <v>34</v>
      </c>
      <c r="I5699" t="s">
        <v>171</v>
      </c>
      <c r="J5699" t="s">
        <v>108</v>
      </c>
      <c r="K5699">
        <v>10.6</v>
      </c>
      <c r="L5699" t="s">
        <v>180</v>
      </c>
    </row>
    <row r="5700" spans="1:12" x14ac:dyDescent="0.3">
      <c r="A5700" t="s">
        <v>68</v>
      </c>
      <c r="B5700" t="s">
        <v>191</v>
      </c>
      <c r="C5700" t="s">
        <v>119</v>
      </c>
      <c r="D5700">
        <v>2013</v>
      </c>
      <c r="G5700" t="s">
        <v>34</v>
      </c>
      <c r="I5700" t="s">
        <v>171</v>
      </c>
      <c r="J5700" t="s">
        <v>32</v>
      </c>
      <c r="K5700">
        <v>2.6999999999999993</v>
      </c>
      <c r="L5700" t="s">
        <v>180</v>
      </c>
    </row>
    <row r="5701" spans="1:12" x14ac:dyDescent="0.3">
      <c r="A5701" t="s">
        <v>68</v>
      </c>
      <c r="B5701" t="s">
        <v>191</v>
      </c>
      <c r="C5701" t="s">
        <v>119</v>
      </c>
      <c r="D5701">
        <v>2013</v>
      </c>
      <c r="G5701" t="s">
        <v>34</v>
      </c>
      <c r="I5701" t="s">
        <v>171</v>
      </c>
      <c r="J5701" t="s">
        <v>235</v>
      </c>
      <c r="K5701">
        <v>0.20000000000000107</v>
      </c>
      <c r="L5701" t="s">
        <v>180</v>
      </c>
    </row>
    <row r="5702" spans="1:12" x14ac:dyDescent="0.3">
      <c r="A5702" t="s">
        <v>68</v>
      </c>
      <c r="B5702" t="s">
        <v>191</v>
      </c>
      <c r="C5702" t="s">
        <v>119</v>
      </c>
      <c r="D5702">
        <v>2013</v>
      </c>
      <c r="G5702" t="s">
        <v>58</v>
      </c>
      <c r="I5702" t="s">
        <v>171</v>
      </c>
      <c r="J5702" t="s">
        <v>94</v>
      </c>
      <c r="K5702">
        <v>24.81</v>
      </c>
      <c r="L5702" t="s">
        <v>180</v>
      </c>
    </row>
    <row r="5703" spans="1:12" x14ac:dyDescent="0.3">
      <c r="A5703" t="s">
        <v>68</v>
      </c>
      <c r="B5703" t="s">
        <v>191</v>
      </c>
      <c r="C5703" t="s">
        <v>119</v>
      </c>
      <c r="D5703">
        <v>2013</v>
      </c>
      <c r="G5703" t="s">
        <v>58</v>
      </c>
      <c r="I5703" t="s">
        <v>171</v>
      </c>
      <c r="J5703" t="s">
        <v>108</v>
      </c>
      <c r="K5703">
        <v>20.28</v>
      </c>
      <c r="L5703" t="s">
        <v>180</v>
      </c>
    </row>
    <row r="5704" spans="1:12" x14ac:dyDescent="0.3">
      <c r="A5704" t="s">
        <v>68</v>
      </c>
      <c r="B5704" t="s">
        <v>191</v>
      </c>
      <c r="C5704" t="s">
        <v>119</v>
      </c>
      <c r="D5704">
        <v>2013</v>
      </c>
      <c r="G5704" t="s">
        <v>58</v>
      </c>
      <c r="I5704" t="s">
        <v>171</v>
      </c>
      <c r="J5704" t="s">
        <v>32</v>
      </c>
      <c r="K5704">
        <v>3.7099999999999973</v>
      </c>
      <c r="L5704" t="s">
        <v>180</v>
      </c>
    </row>
    <row r="5705" spans="1:12" x14ac:dyDescent="0.3">
      <c r="A5705" t="s">
        <v>68</v>
      </c>
      <c r="B5705" t="s">
        <v>191</v>
      </c>
      <c r="C5705" t="s">
        <v>119</v>
      </c>
      <c r="D5705">
        <v>2013</v>
      </c>
      <c r="G5705" t="s">
        <v>58</v>
      </c>
      <c r="I5705" t="s">
        <v>171</v>
      </c>
      <c r="J5705" t="s">
        <v>235</v>
      </c>
      <c r="K5705">
        <v>0.82000000000000028</v>
      </c>
      <c r="L5705" t="s">
        <v>180</v>
      </c>
    </row>
    <row r="5706" spans="1:12" x14ac:dyDescent="0.3">
      <c r="A5706" t="s">
        <v>68</v>
      </c>
      <c r="B5706" t="s">
        <v>191</v>
      </c>
      <c r="C5706" t="s">
        <v>119</v>
      </c>
      <c r="D5706">
        <v>2013</v>
      </c>
      <c r="G5706" t="s">
        <v>199</v>
      </c>
      <c r="I5706" t="s">
        <v>171</v>
      </c>
      <c r="J5706" t="s">
        <v>94</v>
      </c>
      <c r="K5706">
        <v>14.93</v>
      </c>
      <c r="L5706" t="s">
        <v>180</v>
      </c>
    </row>
    <row r="5707" spans="1:12" x14ac:dyDescent="0.3">
      <c r="A5707" t="s">
        <v>68</v>
      </c>
      <c r="B5707" t="s">
        <v>191</v>
      </c>
      <c r="C5707" t="s">
        <v>119</v>
      </c>
      <c r="D5707">
        <v>2013</v>
      </c>
      <c r="G5707" t="s">
        <v>199</v>
      </c>
      <c r="I5707" t="s">
        <v>171</v>
      </c>
      <c r="J5707" t="s">
        <v>108</v>
      </c>
      <c r="K5707">
        <v>12.23</v>
      </c>
      <c r="L5707" t="s">
        <v>180</v>
      </c>
    </row>
    <row r="5708" spans="1:12" x14ac:dyDescent="0.3">
      <c r="A5708" t="s">
        <v>68</v>
      </c>
      <c r="B5708" t="s">
        <v>191</v>
      </c>
      <c r="C5708" t="s">
        <v>119</v>
      </c>
      <c r="D5708">
        <v>2013</v>
      </c>
      <c r="G5708" t="s">
        <v>199</v>
      </c>
      <c r="I5708" t="s">
        <v>171</v>
      </c>
      <c r="J5708" t="s">
        <v>32</v>
      </c>
      <c r="K5708">
        <v>2.59</v>
      </c>
      <c r="L5708" t="s">
        <v>180</v>
      </c>
    </row>
    <row r="5709" spans="1:12" x14ac:dyDescent="0.3">
      <c r="A5709" t="s">
        <v>68</v>
      </c>
      <c r="B5709" t="s">
        <v>191</v>
      </c>
      <c r="C5709" t="s">
        <v>119</v>
      </c>
      <c r="D5709">
        <v>2013</v>
      </c>
      <c r="G5709" t="s">
        <v>199</v>
      </c>
      <c r="I5709" t="s">
        <v>171</v>
      </c>
      <c r="J5709" t="s">
        <v>235</v>
      </c>
      <c r="K5709">
        <v>0.10999999999999943</v>
      </c>
      <c r="L5709" t="s">
        <v>180</v>
      </c>
    </row>
    <row r="5710" spans="1:12" x14ac:dyDescent="0.3">
      <c r="A5710" t="s">
        <v>68</v>
      </c>
      <c r="B5710" t="s">
        <v>191</v>
      </c>
      <c r="C5710" t="s">
        <v>119</v>
      </c>
      <c r="D5710">
        <v>2013</v>
      </c>
      <c r="G5710" t="s">
        <v>112</v>
      </c>
      <c r="I5710" t="s">
        <v>171</v>
      </c>
      <c r="J5710" t="s">
        <v>94</v>
      </c>
      <c r="K5710">
        <v>29.36</v>
      </c>
      <c r="L5710" t="s">
        <v>180</v>
      </c>
    </row>
    <row r="5711" spans="1:12" x14ac:dyDescent="0.3">
      <c r="A5711" t="s">
        <v>68</v>
      </c>
      <c r="B5711" t="s">
        <v>191</v>
      </c>
      <c r="C5711" t="s">
        <v>119</v>
      </c>
      <c r="D5711">
        <v>2013</v>
      </c>
      <c r="G5711" t="s">
        <v>112</v>
      </c>
      <c r="I5711" t="s">
        <v>171</v>
      </c>
      <c r="J5711" t="s">
        <v>108</v>
      </c>
      <c r="K5711">
        <v>12.49</v>
      </c>
      <c r="L5711" t="s">
        <v>180</v>
      </c>
    </row>
    <row r="5712" spans="1:12" x14ac:dyDescent="0.3">
      <c r="A5712" t="s">
        <v>68</v>
      </c>
      <c r="B5712" t="s">
        <v>191</v>
      </c>
      <c r="C5712" t="s">
        <v>119</v>
      </c>
      <c r="D5712">
        <v>2013</v>
      </c>
      <c r="G5712" t="s">
        <v>112</v>
      </c>
      <c r="I5712" t="s">
        <v>171</v>
      </c>
      <c r="J5712" t="s">
        <v>32</v>
      </c>
      <c r="K5712">
        <v>5.879999999999999</v>
      </c>
      <c r="L5712" t="s">
        <v>180</v>
      </c>
    </row>
    <row r="5713" spans="1:12" x14ac:dyDescent="0.3">
      <c r="A5713" t="s">
        <v>68</v>
      </c>
      <c r="B5713" t="s">
        <v>191</v>
      </c>
      <c r="C5713" t="s">
        <v>119</v>
      </c>
      <c r="D5713">
        <v>2013</v>
      </c>
      <c r="G5713" t="s">
        <v>112</v>
      </c>
      <c r="I5713" t="s">
        <v>171</v>
      </c>
      <c r="J5713" t="s">
        <v>235</v>
      </c>
      <c r="K5713">
        <v>10.99</v>
      </c>
      <c r="L5713" t="s">
        <v>180</v>
      </c>
    </row>
    <row r="5714" spans="1:12" x14ac:dyDescent="0.3">
      <c r="A5714" t="s">
        <v>68</v>
      </c>
      <c r="B5714" t="s">
        <v>191</v>
      </c>
      <c r="C5714" t="s">
        <v>119</v>
      </c>
      <c r="D5714">
        <v>2013</v>
      </c>
      <c r="G5714" t="s">
        <v>35</v>
      </c>
      <c r="I5714" t="s">
        <v>171</v>
      </c>
      <c r="J5714" t="s">
        <v>94</v>
      </c>
      <c r="K5714">
        <v>29.21</v>
      </c>
      <c r="L5714" t="s">
        <v>180</v>
      </c>
    </row>
    <row r="5715" spans="1:12" x14ac:dyDescent="0.3">
      <c r="A5715" t="s">
        <v>68</v>
      </c>
      <c r="B5715" t="s">
        <v>191</v>
      </c>
      <c r="C5715" t="s">
        <v>119</v>
      </c>
      <c r="D5715">
        <v>2013</v>
      </c>
      <c r="G5715" t="s">
        <v>35</v>
      </c>
      <c r="I5715" t="s">
        <v>171</v>
      </c>
      <c r="J5715" t="s">
        <v>108</v>
      </c>
      <c r="K5715">
        <v>14.89</v>
      </c>
      <c r="L5715" t="s">
        <v>180</v>
      </c>
    </row>
    <row r="5716" spans="1:12" x14ac:dyDescent="0.3">
      <c r="A5716" t="s">
        <v>68</v>
      </c>
      <c r="B5716" t="s">
        <v>191</v>
      </c>
      <c r="C5716" t="s">
        <v>119</v>
      </c>
      <c r="D5716">
        <v>2013</v>
      </c>
      <c r="G5716" t="s">
        <v>35</v>
      </c>
      <c r="I5716" t="s">
        <v>171</v>
      </c>
      <c r="J5716" t="s">
        <v>32</v>
      </c>
      <c r="K5716">
        <v>4.66</v>
      </c>
      <c r="L5716" t="s">
        <v>180</v>
      </c>
    </row>
    <row r="5717" spans="1:12" x14ac:dyDescent="0.3">
      <c r="A5717" t="s">
        <v>68</v>
      </c>
      <c r="B5717" t="s">
        <v>191</v>
      </c>
      <c r="C5717" t="s">
        <v>119</v>
      </c>
      <c r="D5717">
        <v>2013</v>
      </c>
      <c r="G5717" t="s">
        <v>35</v>
      </c>
      <c r="I5717" t="s">
        <v>171</v>
      </c>
      <c r="J5717" t="s">
        <v>235</v>
      </c>
      <c r="K5717">
        <v>9.66</v>
      </c>
      <c r="L5717" t="s">
        <v>180</v>
      </c>
    </row>
    <row r="5718" spans="1:12" x14ac:dyDescent="0.3">
      <c r="A5718" t="s">
        <v>68</v>
      </c>
      <c r="B5718" t="s">
        <v>191</v>
      </c>
      <c r="C5718" t="s">
        <v>119</v>
      </c>
      <c r="D5718">
        <v>2013</v>
      </c>
      <c r="G5718" t="s">
        <v>36</v>
      </c>
      <c r="I5718" t="s">
        <v>171</v>
      </c>
      <c r="J5718" t="s">
        <v>94</v>
      </c>
      <c r="K5718">
        <v>16.97</v>
      </c>
      <c r="L5718" t="s">
        <v>180</v>
      </c>
    </row>
    <row r="5719" spans="1:12" x14ac:dyDescent="0.3">
      <c r="A5719" t="s">
        <v>68</v>
      </c>
      <c r="B5719" t="s">
        <v>191</v>
      </c>
      <c r="C5719" t="s">
        <v>119</v>
      </c>
      <c r="D5719">
        <v>2013</v>
      </c>
      <c r="G5719" t="s">
        <v>36</v>
      </c>
      <c r="I5719" t="s">
        <v>171</v>
      </c>
      <c r="J5719" t="s">
        <v>108</v>
      </c>
      <c r="K5719">
        <v>11.93</v>
      </c>
      <c r="L5719" t="s">
        <v>180</v>
      </c>
    </row>
    <row r="5720" spans="1:12" x14ac:dyDescent="0.3">
      <c r="A5720" t="s">
        <v>68</v>
      </c>
      <c r="B5720" t="s">
        <v>191</v>
      </c>
      <c r="C5720" t="s">
        <v>119</v>
      </c>
      <c r="D5720">
        <v>2013</v>
      </c>
      <c r="G5720" t="s">
        <v>36</v>
      </c>
      <c r="I5720" t="s">
        <v>171</v>
      </c>
      <c r="J5720" t="s">
        <v>32</v>
      </c>
      <c r="K5720">
        <v>1.9599999999999991</v>
      </c>
      <c r="L5720" t="s">
        <v>180</v>
      </c>
    </row>
    <row r="5721" spans="1:12" x14ac:dyDescent="0.3">
      <c r="A5721" t="s">
        <v>68</v>
      </c>
      <c r="B5721" t="s">
        <v>191</v>
      </c>
      <c r="C5721" t="s">
        <v>119</v>
      </c>
      <c r="D5721">
        <v>2013</v>
      </c>
      <c r="G5721" t="s">
        <v>36</v>
      </c>
      <c r="I5721" t="s">
        <v>171</v>
      </c>
      <c r="J5721" t="s">
        <v>235</v>
      </c>
      <c r="K5721">
        <v>3.08</v>
      </c>
      <c r="L5721" t="s">
        <v>180</v>
      </c>
    </row>
    <row r="5722" spans="1:12" x14ac:dyDescent="0.3">
      <c r="A5722" t="s">
        <v>68</v>
      </c>
      <c r="B5722" t="s">
        <v>191</v>
      </c>
      <c r="C5722" t="s">
        <v>119</v>
      </c>
      <c r="D5722">
        <v>2013</v>
      </c>
      <c r="G5722" t="s">
        <v>29</v>
      </c>
      <c r="I5722" t="s">
        <v>171</v>
      </c>
      <c r="J5722" t="s">
        <v>94</v>
      </c>
      <c r="K5722">
        <v>22.73</v>
      </c>
      <c r="L5722" t="s">
        <v>180</v>
      </c>
    </row>
    <row r="5723" spans="1:12" x14ac:dyDescent="0.3">
      <c r="A5723" t="s">
        <v>68</v>
      </c>
      <c r="B5723" t="s">
        <v>191</v>
      </c>
      <c r="C5723" t="s">
        <v>119</v>
      </c>
      <c r="D5723">
        <v>2013</v>
      </c>
      <c r="G5723" t="s">
        <v>29</v>
      </c>
      <c r="I5723" t="s">
        <v>171</v>
      </c>
      <c r="J5723" t="s">
        <v>108</v>
      </c>
      <c r="K5723">
        <v>17.87</v>
      </c>
      <c r="L5723" t="s">
        <v>180</v>
      </c>
    </row>
    <row r="5724" spans="1:12" x14ac:dyDescent="0.3">
      <c r="A5724" t="s">
        <v>68</v>
      </c>
      <c r="B5724" t="s">
        <v>191</v>
      </c>
      <c r="C5724" t="s">
        <v>119</v>
      </c>
      <c r="D5724">
        <v>2013</v>
      </c>
      <c r="G5724" t="s">
        <v>29</v>
      </c>
      <c r="I5724" t="s">
        <v>171</v>
      </c>
      <c r="J5724" t="s">
        <v>32</v>
      </c>
      <c r="K5724">
        <v>3.9499999999999993</v>
      </c>
      <c r="L5724" t="s">
        <v>180</v>
      </c>
    </row>
    <row r="5725" spans="1:12" x14ac:dyDescent="0.3">
      <c r="A5725" t="s">
        <v>68</v>
      </c>
      <c r="B5725" t="s">
        <v>191</v>
      </c>
      <c r="C5725" t="s">
        <v>119</v>
      </c>
      <c r="D5725">
        <v>2013</v>
      </c>
      <c r="G5725" t="s">
        <v>29</v>
      </c>
      <c r="I5725" t="s">
        <v>171</v>
      </c>
      <c r="J5725" t="s">
        <v>235</v>
      </c>
      <c r="K5725">
        <v>0.91000000000000014</v>
      </c>
      <c r="L5725" t="s">
        <v>180</v>
      </c>
    </row>
    <row r="5726" spans="1:12" x14ac:dyDescent="0.3">
      <c r="A5726" t="s">
        <v>68</v>
      </c>
      <c r="B5726" t="s">
        <v>191</v>
      </c>
      <c r="C5726" t="s">
        <v>119</v>
      </c>
      <c r="D5726">
        <v>2013</v>
      </c>
      <c r="G5726" t="s">
        <v>59</v>
      </c>
      <c r="I5726" t="s">
        <v>171</v>
      </c>
      <c r="J5726" t="s">
        <v>94</v>
      </c>
      <c r="K5726">
        <v>13.67</v>
      </c>
      <c r="L5726" t="s">
        <v>180</v>
      </c>
    </row>
    <row r="5727" spans="1:12" x14ac:dyDescent="0.3">
      <c r="A5727" t="s">
        <v>68</v>
      </c>
      <c r="B5727" t="s">
        <v>191</v>
      </c>
      <c r="C5727" t="s">
        <v>119</v>
      </c>
      <c r="D5727">
        <v>2013</v>
      </c>
      <c r="G5727" t="s">
        <v>59</v>
      </c>
      <c r="I5727" t="s">
        <v>171</v>
      </c>
      <c r="J5727" t="s">
        <v>108</v>
      </c>
      <c r="K5727">
        <v>10.07</v>
      </c>
      <c r="L5727" t="s">
        <v>180</v>
      </c>
    </row>
    <row r="5728" spans="1:12" x14ac:dyDescent="0.3">
      <c r="A5728" t="s">
        <v>68</v>
      </c>
      <c r="B5728" t="s">
        <v>191</v>
      </c>
      <c r="C5728" t="s">
        <v>119</v>
      </c>
      <c r="D5728">
        <v>2013</v>
      </c>
      <c r="G5728" t="s">
        <v>59</v>
      </c>
      <c r="I5728" t="s">
        <v>171</v>
      </c>
      <c r="J5728" t="s">
        <v>32</v>
      </c>
      <c r="K5728">
        <v>2.2799999999999994</v>
      </c>
      <c r="L5728" t="s">
        <v>180</v>
      </c>
    </row>
    <row r="5729" spans="1:12" x14ac:dyDescent="0.3">
      <c r="A5729" t="s">
        <v>68</v>
      </c>
      <c r="B5729" t="s">
        <v>191</v>
      </c>
      <c r="C5729" t="s">
        <v>119</v>
      </c>
      <c r="D5729">
        <v>2013</v>
      </c>
      <c r="G5729" t="s">
        <v>59</v>
      </c>
      <c r="I5729" t="s">
        <v>171</v>
      </c>
      <c r="J5729" t="s">
        <v>235</v>
      </c>
      <c r="K5729">
        <v>1.3200000000000003</v>
      </c>
      <c r="L5729" t="s">
        <v>180</v>
      </c>
    </row>
    <row r="5730" spans="1:12" x14ac:dyDescent="0.3">
      <c r="A5730" t="s">
        <v>68</v>
      </c>
      <c r="B5730" t="s">
        <v>191</v>
      </c>
      <c r="C5730" t="s">
        <v>119</v>
      </c>
      <c r="D5730">
        <v>2013</v>
      </c>
      <c r="G5730" t="s">
        <v>60</v>
      </c>
      <c r="I5730" t="s">
        <v>171</v>
      </c>
      <c r="J5730" t="s">
        <v>94</v>
      </c>
      <c r="K5730">
        <v>15.89</v>
      </c>
      <c r="L5730" t="s">
        <v>180</v>
      </c>
    </row>
    <row r="5731" spans="1:12" x14ac:dyDescent="0.3">
      <c r="A5731" t="s">
        <v>68</v>
      </c>
      <c r="B5731" t="s">
        <v>191</v>
      </c>
      <c r="C5731" t="s">
        <v>119</v>
      </c>
      <c r="D5731">
        <v>2013</v>
      </c>
      <c r="G5731" t="s">
        <v>60</v>
      </c>
      <c r="I5731" t="s">
        <v>171</v>
      </c>
      <c r="J5731" t="s">
        <v>108</v>
      </c>
      <c r="K5731">
        <v>10.99</v>
      </c>
      <c r="L5731" t="s">
        <v>180</v>
      </c>
    </row>
    <row r="5732" spans="1:12" x14ac:dyDescent="0.3">
      <c r="A5732" t="s">
        <v>68</v>
      </c>
      <c r="B5732" t="s">
        <v>191</v>
      </c>
      <c r="C5732" t="s">
        <v>119</v>
      </c>
      <c r="D5732">
        <v>2013</v>
      </c>
      <c r="G5732" t="s">
        <v>60</v>
      </c>
      <c r="I5732" t="s">
        <v>171</v>
      </c>
      <c r="J5732" t="s">
        <v>32</v>
      </c>
      <c r="K5732">
        <v>2.34</v>
      </c>
      <c r="L5732" t="s">
        <v>180</v>
      </c>
    </row>
    <row r="5733" spans="1:12" x14ac:dyDescent="0.3">
      <c r="A5733" t="s">
        <v>68</v>
      </c>
      <c r="B5733" t="s">
        <v>191</v>
      </c>
      <c r="C5733" t="s">
        <v>119</v>
      </c>
      <c r="D5733">
        <v>2013</v>
      </c>
      <c r="G5733" t="s">
        <v>60</v>
      </c>
      <c r="I5733" t="s">
        <v>171</v>
      </c>
      <c r="J5733" t="s">
        <v>235</v>
      </c>
      <c r="K5733">
        <v>2.5600000000000005</v>
      </c>
      <c r="L5733" t="s">
        <v>180</v>
      </c>
    </row>
    <row r="5734" spans="1:12" x14ac:dyDescent="0.3">
      <c r="A5734" t="s">
        <v>68</v>
      </c>
      <c r="B5734" t="s">
        <v>191</v>
      </c>
      <c r="C5734" t="s">
        <v>119</v>
      </c>
      <c r="D5734">
        <v>2013</v>
      </c>
      <c r="G5734" t="s">
        <v>197</v>
      </c>
      <c r="I5734" t="s">
        <v>171</v>
      </c>
      <c r="J5734" t="s">
        <v>94</v>
      </c>
      <c r="K5734">
        <v>13.26</v>
      </c>
      <c r="L5734" t="s">
        <v>180</v>
      </c>
    </row>
    <row r="5735" spans="1:12" x14ac:dyDescent="0.3">
      <c r="A5735" t="s">
        <v>68</v>
      </c>
      <c r="B5735" t="s">
        <v>191</v>
      </c>
      <c r="C5735" t="s">
        <v>119</v>
      </c>
      <c r="D5735">
        <v>2013</v>
      </c>
      <c r="G5735" t="s">
        <v>197</v>
      </c>
      <c r="I5735" t="s">
        <v>171</v>
      </c>
      <c r="J5735" t="s">
        <v>108</v>
      </c>
      <c r="K5735">
        <v>10.19</v>
      </c>
      <c r="L5735" t="s">
        <v>180</v>
      </c>
    </row>
    <row r="5736" spans="1:12" x14ac:dyDescent="0.3">
      <c r="A5736" t="s">
        <v>68</v>
      </c>
      <c r="B5736" t="s">
        <v>191</v>
      </c>
      <c r="C5736" t="s">
        <v>119</v>
      </c>
      <c r="D5736">
        <v>2013</v>
      </c>
      <c r="G5736" t="s">
        <v>197</v>
      </c>
      <c r="I5736" t="s">
        <v>171</v>
      </c>
      <c r="J5736" t="s">
        <v>32</v>
      </c>
      <c r="K5736">
        <v>2.75</v>
      </c>
      <c r="L5736" t="s">
        <v>180</v>
      </c>
    </row>
    <row r="5737" spans="1:12" x14ac:dyDescent="0.3">
      <c r="A5737" t="s">
        <v>68</v>
      </c>
      <c r="B5737" t="s">
        <v>191</v>
      </c>
      <c r="C5737" t="s">
        <v>119</v>
      </c>
      <c r="D5737">
        <v>2013</v>
      </c>
      <c r="G5737" t="s">
        <v>197</v>
      </c>
      <c r="I5737" t="s">
        <v>171</v>
      </c>
      <c r="J5737" t="s">
        <v>235</v>
      </c>
      <c r="K5737">
        <v>0.32000000000000028</v>
      </c>
      <c r="L5737" t="s">
        <v>180</v>
      </c>
    </row>
    <row r="5738" spans="1:12" x14ac:dyDescent="0.3">
      <c r="A5738" t="s">
        <v>68</v>
      </c>
      <c r="B5738" t="s">
        <v>191</v>
      </c>
      <c r="C5738" t="s">
        <v>119</v>
      </c>
      <c r="D5738">
        <v>2013</v>
      </c>
      <c r="G5738" t="s">
        <v>37</v>
      </c>
      <c r="I5738" t="s">
        <v>171</v>
      </c>
      <c r="J5738" t="s">
        <v>94</v>
      </c>
      <c r="K5738">
        <v>24.05</v>
      </c>
      <c r="L5738" t="s">
        <v>180</v>
      </c>
    </row>
    <row r="5739" spans="1:12" x14ac:dyDescent="0.3">
      <c r="A5739" t="s">
        <v>68</v>
      </c>
      <c r="B5739" t="s">
        <v>191</v>
      </c>
      <c r="C5739" t="s">
        <v>119</v>
      </c>
      <c r="D5739">
        <v>2013</v>
      </c>
      <c r="G5739" t="s">
        <v>37</v>
      </c>
      <c r="I5739" t="s">
        <v>171</v>
      </c>
      <c r="J5739" t="s">
        <v>108</v>
      </c>
      <c r="K5739">
        <v>20.260000000000002</v>
      </c>
      <c r="L5739" t="s">
        <v>180</v>
      </c>
    </row>
    <row r="5740" spans="1:12" x14ac:dyDescent="0.3">
      <c r="A5740" t="s">
        <v>68</v>
      </c>
      <c r="B5740" t="s">
        <v>191</v>
      </c>
      <c r="C5740" t="s">
        <v>119</v>
      </c>
      <c r="D5740">
        <v>2013</v>
      </c>
      <c r="G5740" t="s">
        <v>37</v>
      </c>
      <c r="I5740" t="s">
        <v>171</v>
      </c>
      <c r="J5740" t="s">
        <v>32</v>
      </c>
      <c r="K5740">
        <v>2.8500000000000014</v>
      </c>
      <c r="L5740" t="s">
        <v>180</v>
      </c>
    </row>
    <row r="5741" spans="1:12" x14ac:dyDescent="0.3">
      <c r="A5741" t="s">
        <v>68</v>
      </c>
      <c r="B5741" t="s">
        <v>191</v>
      </c>
      <c r="C5741" t="s">
        <v>119</v>
      </c>
      <c r="D5741">
        <v>2013</v>
      </c>
      <c r="G5741" t="s">
        <v>37</v>
      </c>
      <c r="I5741" t="s">
        <v>171</v>
      </c>
      <c r="J5741" t="s">
        <v>235</v>
      </c>
      <c r="K5741">
        <v>0.93999999999999773</v>
      </c>
      <c r="L5741" t="s">
        <v>180</v>
      </c>
    </row>
    <row r="5742" spans="1:12" x14ac:dyDescent="0.3">
      <c r="A5742" t="s">
        <v>68</v>
      </c>
      <c r="B5742" t="s">
        <v>191</v>
      </c>
      <c r="C5742" t="s">
        <v>119</v>
      </c>
      <c r="D5742">
        <v>2013</v>
      </c>
      <c r="G5742" t="s">
        <v>61</v>
      </c>
      <c r="I5742" t="s">
        <v>171</v>
      </c>
      <c r="J5742" t="s">
        <v>94</v>
      </c>
      <c r="K5742">
        <v>23.23</v>
      </c>
      <c r="L5742" t="s">
        <v>180</v>
      </c>
    </row>
    <row r="5743" spans="1:12" x14ac:dyDescent="0.3">
      <c r="A5743" t="s">
        <v>68</v>
      </c>
      <c r="B5743" t="s">
        <v>191</v>
      </c>
      <c r="C5743" t="s">
        <v>119</v>
      </c>
      <c r="D5743">
        <v>2013</v>
      </c>
      <c r="G5743" t="s">
        <v>61</v>
      </c>
      <c r="I5743" t="s">
        <v>171</v>
      </c>
      <c r="J5743" t="s">
        <v>108</v>
      </c>
      <c r="K5743">
        <v>15.01</v>
      </c>
      <c r="L5743" t="s">
        <v>180</v>
      </c>
    </row>
    <row r="5744" spans="1:12" x14ac:dyDescent="0.3">
      <c r="A5744" t="s">
        <v>68</v>
      </c>
      <c r="B5744" t="s">
        <v>191</v>
      </c>
      <c r="C5744" t="s">
        <v>119</v>
      </c>
      <c r="D5744">
        <v>2013</v>
      </c>
      <c r="G5744" t="s">
        <v>61</v>
      </c>
      <c r="I5744" t="s">
        <v>171</v>
      </c>
      <c r="J5744" t="s">
        <v>32</v>
      </c>
      <c r="K5744">
        <v>2.120000000000001</v>
      </c>
      <c r="L5744" t="s">
        <v>180</v>
      </c>
    </row>
    <row r="5745" spans="1:12" x14ac:dyDescent="0.3">
      <c r="A5745" t="s">
        <v>68</v>
      </c>
      <c r="B5745" t="s">
        <v>191</v>
      </c>
      <c r="C5745" t="s">
        <v>119</v>
      </c>
      <c r="D5745">
        <v>2013</v>
      </c>
      <c r="G5745" t="s">
        <v>61</v>
      </c>
      <c r="I5745" t="s">
        <v>171</v>
      </c>
      <c r="J5745" t="s">
        <v>235</v>
      </c>
      <c r="K5745">
        <v>6.1</v>
      </c>
      <c r="L5745" t="s">
        <v>180</v>
      </c>
    </row>
    <row r="5746" spans="1:12" x14ac:dyDescent="0.3">
      <c r="A5746" t="s">
        <v>68</v>
      </c>
      <c r="B5746" t="s">
        <v>191</v>
      </c>
      <c r="C5746" t="s">
        <v>119</v>
      </c>
      <c r="D5746">
        <v>2013</v>
      </c>
      <c r="G5746" t="s">
        <v>62</v>
      </c>
      <c r="I5746" t="s">
        <v>171</v>
      </c>
      <c r="J5746" t="s">
        <v>94</v>
      </c>
      <c r="K5746">
        <v>13.58</v>
      </c>
      <c r="L5746" t="s">
        <v>180</v>
      </c>
    </row>
    <row r="5747" spans="1:12" x14ac:dyDescent="0.3">
      <c r="A5747" t="s">
        <v>68</v>
      </c>
      <c r="B5747" t="s">
        <v>191</v>
      </c>
      <c r="C5747" t="s">
        <v>119</v>
      </c>
      <c r="D5747">
        <v>2013</v>
      </c>
      <c r="G5747" t="s">
        <v>62</v>
      </c>
      <c r="I5747" t="s">
        <v>171</v>
      </c>
      <c r="J5747" t="s">
        <v>108</v>
      </c>
      <c r="K5747">
        <v>8.5299999999999994</v>
      </c>
      <c r="L5747" t="s">
        <v>180</v>
      </c>
    </row>
    <row r="5748" spans="1:12" x14ac:dyDescent="0.3">
      <c r="A5748" t="s">
        <v>68</v>
      </c>
      <c r="B5748" t="s">
        <v>191</v>
      </c>
      <c r="C5748" t="s">
        <v>119</v>
      </c>
      <c r="D5748">
        <v>2013</v>
      </c>
      <c r="G5748" t="s">
        <v>62</v>
      </c>
      <c r="I5748" t="s">
        <v>171</v>
      </c>
      <c r="J5748" t="s">
        <v>32</v>
      </c>
      <c r="K5748">
        <v>2.3499999999999996</v>
      </c>
      <c r="L5748" t="s">
        <v>180</v>
      </c>
    </row>
    <row r="5749" spans="1:12" x14ac:dyDescent="0.3">
      <c r="A5749" t="s">
        <v>68</v>
      </c>
      <c r="B5749" t="s">
        <v>191</v>
      </c>
      <c r="C5749" t="s">
        <v>119</v>
      </c>
      <c r="D5749">
        <v>2013</v>
      </c>
      <c r="G5749" t="s">
        <v>62</v>
      </c>
      <c r="I5749" t="s">
        <v>171</v>
      </c>
      <c r="J5749" t="s">
        <v>235</v>
      </c>
      <c r="K5749">
        <v>2.7000000000000011</v>
      </c>
      <c r="L5749" t="s">
        <v>180</v>
      </c>
    </row>
    <row r="5750" spans="1:12" x14ac:dyDescent="0.3">
      <c r="A5750" t="s">
        <v>68</v>
      </c>
      <c r="B5750" t="s">
        <v>191</v>
      </c>
      <c r="C5750" t="s">
        <v>119</v>
      </c>
      <c r="D5750">
        <v>2013</v>
      </c>
      <c r="G5750" t="s">
        <v>63</v>
      </c>
      <c r="I5750" t="s">
        <v>171</v>
      </c>
      <c r="J5750" t="s">
        <v>94</v>
      </c>
      <c r="K5750">
        <v>13.91</v>
      </c>
      <c r="L5750" t="s">
        <v>180</v>
      </c>
    </row>
    <row r="5751" spans="1:12" x14ac:dyDescent="0.3">
      <c r="A5751" t="s">
        <v>68</v>
      </c>
      <c r="B5751" t="s">
        <v>191</v>
      </c>
      <c r="C5751" t="s">
        <v>119</v>
      </c>
      <c r="D5751">
        <v>2013</v>
      </c>
      <c r="G5751" t="s">
        <v>63</v>
      </c>
      <c r="I5751" t="s">
        <v>171</v>
      </c>
      <c r="J5751" t="s">
        <v>108</v>
      </c>
      <c r="K5751">
        <v>11.5</v>
      </c>
      <c r="L5751" t="s">
        <v>180</v>
      </c>
    </row>
    <row r="5752" spans="1:12" x14ac:dyDescent="0.3">
      <c r="A5752" t="s">
        <v>68</v>
      </c>
      <c r="B5752" t="s">
        <v>191</v>
      </c>
      <c r="C5752" t="s">
        <v>119</v>
      </c>
      <c r="D5752">
        <v>2013</v>
      </c>
      <c r="G5752" t="s">
        <v>63</v>
      </c>
      <c r="I5752" t="s">
        <v>171</v>
      </c>
      <c r="J5752" t="s">
        <v>32</v>
      </c>
      <c r="K5752">
        <v>2.41</v>
      </c>
      <c r="L5752" t="s">
        <v>180</v>
      </c>
    </row>
    <row r="5753" spans="1:12" x14ac:dyDescent="0.3">
      <c r="A5753" t="s">
        <v>68</v>
      </c>
      <c r="B5753" t="s">
        <v>191</v>
      </c>
      <c r="C5753" t="s">
        <v>119</v>
      </c>
      <c r="D5753">
        <v>2013</v>
      </c>
      <c r="G5753" t="s">
        <v>63</v>
      </c>
      <c r="I5753" t="s">
        <v>171</v>
      </c>
      <c r="J5753" t="s">
        <v>235</v>
      </c>
      <c r="K5753">
        <v>0</v>
      </c>
      <c r="L5753" t="s">
        <v>180</v>
      </c>
    </row>
    <row r="5754" spans="1:12" x14ac:dyDescent="0.3">
      <c r="A5754" t="s">
        <v>68</v>
      </c>
      <c r="B5754" t="s">
        <v>191</v>
      </c>
      <c r="C5754" t="s">
        <v>119</v>
      </c>
      <c r="D5754">
        <v>2013</v>
      </c>
      <c r="G5754" t="s">
        <v>43</v>
      </c>
      <c r="I5754" t="s">
        <v>171</v>
      </c>
      <c r="J5754" t="s">
        <v>94</v>
      </c>
      <c r="K5754">
        <v>16.46</v>
      </c>
      <c r="L5754" t="s">
        <v>180</v>
      </c>
    </row>
    <row r="5755" spans="1:12" x14ac:dyDescent="0.3">
      <c r="A5755" t="s">
        <v>68</v>
      </c>
      <c r="B5755" t="s">
        <v>191</v>
      </c>
      <c r="C5755" t="s">
        <v>119</v>
      </c>
      <c r="D5755">
        <v>2013</v>
      </c>
      <c r="G5755" t="s">
        <v>43</v>
      </c>
      <c r="I5755" t="s">
        <v>171</v>
      </c>
      <c r="J5755" t="s">
        <v>108</v>
      </c>
      <c r="K5755">
        <v>14.29</v>
      </c>
      <c r="L5755" t="s">
        <v>180</v>
      </c>
    </row>
    <row r="5756" spans="1:12" x14ac:dyDescent="0.3">
      <c r="A5756" t="s">
        <v>68</v>
      </c>
      <c r="B5756" t="s">
        <v>191</v>
      </c>
      <c r="C5756" t="s">
        <v>119</v>
      </c>
      <c r="D5756">
        <v>2013</v>
      </c>
      <c r="G5756" t="s">
        <v>43</v>
      </c>
      <c r="I5756" t="s">
        <v>171</v>
      </c>
      <c r="J5756" t="s">
        <v>32</v>
      </c>
      <c r="K5756">
        <v>0.93000000000000149</v>
      </c>
      <c r="L5756" t="s">
        <v>180</v>
      </c>
    </row>
    <row r="5757" spans="1:12" x14ac:dyDescent="0.3">
      <c r="A5757" t="s">
        <v>68</v>
      </c>
      <c r="B5757" t="s">
        <v>191</v>
      </c>
      <c r="C5757" t="s">
        <v>119</v>
      </c>
      <c r="D5757">
        <v>2013</v>
      </c>
      <c r="G5757" t="s">
        <v>43</v>
      </c>
      <c r="I5757" t="s">
        <v>171</v>
      </c>
      <c r="J5757" t="s">
        <v>235</v>
      </c>
      <c r="K5757">
        <v>1.2400000000000002</v>
      </c>
      <c r="L5757" t="s">
        <v>180</v>
      </c>
    </row>
    <row r="5758" spans="1:12" x14ac:dyDescent="0.3">
      <c r="A5758" t="s">
        <v>68</v>
      </c>
      <c r="B5758" t="s">
        <v>191</v>
      </c>
      <c r="C5758" t="s">
        <v>119</v>
      </c>
      <c r="D5758">
        <v>2013</v>
      </c>
      <c r="G5758" t="s">
        <v>64</v>
      </c>
      <c r="I5758" t="s">
        <v>171</v>
      </c>
      <c r="J5758" t="s">
        <v>94</v>
      </c>
      <c r="K5758">
        <v>17</v>
      </c>
      <c r="L5758" t="s">
        <v>180</v>
      </c>
    </row>
    <row r="5759" spans="1:12" x14ac:dyDescent="0.3">
      <c r="A5759" t="s">
        <v>68</v>
      </c>
      <c r="B5759" t="s">
        <v>191</v>
      </c>
      <c r="C5759" t="s">
        <v>119</v>
      </c>
      <c r="D5759">
        <v>2013</v>
      </c>
      <c r="G5759" t="s">
        <v>64</v>
      </c>
      <c r="I5759" t="s">
        <v>171</v>
      </c>
      <c r="J5759" t="s">
        <v>108</v>
      </c>
      <c r="K5759">
        <v>16.149999999999999</v>
      </c>
      <c r="L5759" t="s">
        <v>180</v>
      </c>
    </row>
    <row r="5760" spans="1:12" x14ac:dyDescent="0.3">
      <c r="A5760" t="s">
        <v>68</v>
      </c>
      <c r="B5760" t="s">
        <v>191</v>
      </c>
      <c r="C5760" t="s">
        <v>119</v>
      </c>
      <c r="D5760">
        <v>2013</v>
      </c>
      <c r="G5760" t="s">
        <v>64</v>
      </c>
      <c r="I5760" t="s">
        <v>171</v>
      </c>
      <c r="J5760" t="s">
        <v>32</v>
      </c>
      <c r="K5760">
        <v>0.85000000000000142</v>
      </c>
      <c r="L5760" t="s">
        <v>180</v>
      </c>
    </row>
    <row r="5761" spans="1:12" x14ac:dyDescent="0.3">
      <c r="A5761" t="s">
        <v>68</v>
      </c>
      <c r="B5761" t="s">
        <v>191</v>
      </c>
      <c r="C5761" t="s">
        <v>119</v>
      </c>
      <c r="D5761">
        <v>2013</v>
      </c>
      <c r="G5761" t="s">
        <v>64</v>
      </c>
      <c r="I5761" t="s">
        <v>171</v>
      </c>
      <c r="J5761" t="s">
        <v>235</v>
      </c>
      <c r="K5761">
        <v>0</v>
      </c>
      <c r="L5761" t="s">
        <v>180</v>
      </c>
    </row>
    <row r="5762" spans="1:12" x14ac:dyDescent="0.3">
      <c r="A5762" t="s">
        <v>68</v>
      </c>
      <c r="B5762" t="s">
        <v>191</v>
      </c>
      <c r="C5762" t="s">
        <v>119</v>
      </c>
      <c r="D5762">
        <v>2013</v>
      </c>
      <c r="G5762" t="s">
        <v>198</v>
      </c>
      <c r="I5762" t="s">
        <v>171</v>
      </c>
      <c r="J5762" t="s">
        <v>94</v>
      </c>
      <c r="K5762">
        <v>19.149999999999999</v>
      </c>
      <c r="L5762" t="s">
        <v>180</v>
      </c>
    </row>
    <row r="5763" spans="1:12" x14ac:dyDescent="0.3">
      <c r="A5763" t="s">
        <v>68</v>
      </c>
      <c r="B5763" t="s">
        <v>191</v>
      </c>
      <c r="C5763" t="s">
        <v>119</v>
      </c>
      <c r="D5763">
        <v>2013</v>
      </c>
      <c r="G5763" t="s">
        <v>198</v>
      </c>
      <c r="I5763" t="s">
        <v>171</v>
      </c>
      <c r="J5763" t="s">
        <v>108</v>
      </c>
      <c r="K5763">
        <v>13.74</v>
      </c>
      <c r="L5763" t="s">
        <v>180</v>
      </c>
    </row>
    <row r="5764" spans="1:12" x14ac:dyDescent="0.3">
      <c r="A5764" t="s">
        <v>68</v>
      </c>
      <c r="B5764" t="s">
        <v>191</v>
      </c>
      <c r="C5764" t="s">
        <v>119</v>
      </c>
      <c r="D5764">
        <v>2013</v>
      </c>
      <c r="G5764" t="s">
        <v>198</v>
      </c>
      <c r="I5764" t="s">
        <v>171</v>
      </c>
      <c r="J5764" t="s">
        <v>32</v>
      </c>
      <c r="K5764">
        <v>3.3199999999999985</v>
      </c>
      <c r="L5764" t="s">
        <v>180</v>
      </c>
    </row>
    <row r="5765" spans="1:12" x14ac:dyDescent="0.3">
      <c r="A5765" t="s">
        <v>68</v>
      </c>
      <c r="B5765" t="s">
        <v>191</v>
      </c>
      <c r="C5765" t="s">
        <v>119</v>
      </c>
      <c r="D5765">
        <v>2013</v>
      </c>
      <c r="G5765" t="s">
        <v>198</v>
      </c>
      <c r="I5765" t="s">
        <v>171</v>
      </c>
      <c r="J5765" t="s">
        <v>235</v>
      </c>
      <c r="K5765">
        <v>2.09</v>
      </c>
      <c r="L5765" t="s">
        <v>180</v>
      </c>
    </row>
    <row r="5766" spans="1:12" x14ac:dyDescent="0.3">
      <c r="A5766" t="s">
        <v>68</v>
      </c>
      <c r="B5766" t="s">
        <v>191</v>
      </c>
      <c r="C5766" t="s">
        <v>119</v>
      </c>
      <c r="D5766">
        <v>2013</v>
      </c>
      <c r="G5766" t="s">
        <v>38</v>
      </c>
      <c r="I5766" t="s">
        <v>171</v>
      </c>
      <c r="J5766" t="s">
        <v>94</v>
      </c>
      <c r="K5766">
        <v>20.18</v>
      </c>
      <c r="L5766" t="s">
        <v>180</v>
      </c>
    </row>
    <row r="5767" spans="1:12" x14ac:dyDescent="0.3">
      <c r="A5767" t="s">
        <v>68</v>
      </c>
      <c r="B5767" t="s">
        <v>191</v>
      </c>
      <c r="C5767" t="s">
        <v>119</v>
      </c>
      <c r="D5767">
        <v>2013</v>
      </c>
      <c r="G5767" t="s">
        <v>38</v>
      </c>
      <c r="I5767" t="s">
        <v>171</v>
      </c>
      <c r="J5767" t="s">
        <v>108</v>
      </c>
      <c r="K5767">
        <v>13.61</v>
      </c>
      <c r="L5767" t="s">
        <v>180</v>
      </c>
    </row>
    <row r="5768" spans="1:12" x14ac:dyDescent="0.3">
      <c r="A5768" t="s">
        <v>68</v>
      </c>
      <c r="B5768" t="s">
        <v>191</v>
      </c>
      <c r="C5768" t="s">
        <v>119</v>
      </c>
      <c r="D5768">
        <v>2013</v>
      </c>
      <c r="G5768" t="s">
        <v>38</v>
      </c>
      <c r="I5768" t="s">
        <v>171</v>
      </c>
      <c r="J5768" t="s">
        <v>32</v>
      </c>
      <c r="K5768">
        <v>3.3599999999999994</v>
      </c>
      <c r="L5768" t="s">
        <v>180</v>
      </c>
    </row>
    <row r="5769" spans="1:12" x14ac:dyDescent="0.3">
      <c r="A5769" t="s">
        <v>68</v>
      </c>
      <c r="B5769" t="s">
        <v>191</v>
      </c>
      <c r="C5769" t="s">
        <v>119</v>
      </c>
      <c r="D5769">
        <v>2013</v>
      </c>
      <c r="G5769" t="s">
        <v>38</v>
      </c>
      <c r="I5769" t="s">
        <v>171</v>
      </c>
      <c r="J5769" t="s">
        <v>235</v>
      </c>
      <c r="K5769">
        <v>3.2100000000000009</v>
      </c>
      <c r="L5769" t="s">
        <v>180</v>
      </c>
    </row>
    <row r="5770" spans="1:12" x14ac:dyDescent="0.3">
      <c r="A5770" t="s">
        <v>68</v>
      </c>
      <c r="B5770" t="s">
        <v>191</v>
      </c>
      <c r="C5770" t="s">
        <v>119</v>
      </c>
      <c r="D5770">
        <v>2013</v>
      </c>
      <c r="G5770" t="s">
        <v>65</v>
      </c>
      <c r="I5770" t="s">
        <v>171</v>
      </c>
      <c r="J5770" t="s">
        <v>94</v>
      </c>
      <c r="K5770">
        <v>14.37</v>
      </c>
      <c r="L5770" t="s">
        <v>180</v>
      </c>
    </row>
    <row r="5771" spans="1:12" x14ac:dyDescent="0.3">
      <c r="A5771" t="s">
        <v>68</v>
      </c>
      <c r="B5771" t="s">
        <v>191</v>
      </c>
      <c r="C5771" t="s">
        <v>119</v>
      </c>
      <c r="D5771">
        <v>2013</v>
      </c>
      <c r="G5771" t="s">
        <v>65</v>
      </c>
      <c r="I5771" t="s">
        <v>171</v>
      </c>
      <c r="J5771" t="s">
        <v>108</v>
      </c>
      <c r="K5771">
        <v>11.21</v>
      </c>
      <c r="L5771" t="s">
        <v>180</v>
      </c>
    </row>
    <row r="5772" spans="1:12" x14ac:dyDescent="0.3">
      <c r="A5772" t="s">
        <v>68</v>
      </c>
      <c r="B5772" t="s">
        <v>191</v>
      </c>
      <c r="C5772" t="s">
        <v>119</v>
      </c>
      <c r="D5772">
        <v>2013</v>
      </c>
      <c r="G5772" t="s">
        <v>65</v>
      </c>
      <c r="I5772" t="s">
        <v>171</v>
      </c>
      <c r="J5772" t="s">
        <v>32</v>
      </c>
      <c r="K5772">
        <v>2.6899999999999995</v>
      </c>
      <c r="L5772" t="s">
        <v>180</v>
      </c>
    </row>
    <row r="5773" spans="1:12" x14ac:dyDescent="0.3">
      <c r="A5773" t="s">
        <v>68</v>
      </c>
      <c r="B5773" t="s">
        <v>191</v>
      </c>
      <c r="C5773" t="s">
        <v>119</v>
      </c>
      <c r="D5773">
        <v>2013</v>
      </c>
      <c r="G5773" t="s">
        <v>65</v>
      </c>
      <c r="I5773" t="s">
        <v>171</v>
      </c>
      <c r="J5773" t="s">
        <v>235</v>
      </c>
      <c r="K5773">
        <v>0.46999999999999886</v>
      </c>
      <c r="L5773" t="s">
        <v>180</v>
      </c>
    </row>
    <row r="5774" spans="1:12" x14ac:dyDescent="0.3">
      <c r="A5774" t="s">
        <v>68</v>
      </c>
      <c r="B5774" t="s">
        <v>191</v>
      </c>
      <c r="C5774" t="s">
        <v>119</v>
      </c>
      <c r="D5774">
        <v>2013</v>
      </c>
      <c r="G5774" t="s">
        <v>39</v>
      </c>
      <c r="I5774" t="s">
        <v>171</v>
      </c>
      <c r="J5774" t="s">
        <v>94</v>
      </c>
      <c r="K5774">
        <v>21.31</v>
      </c>
      <c r="L5774" t="s">
        <v>180</v>
      </c>
    </row>
    <row r="5775" spans="1:12" x14ac:dyDescent="0.3">
      <c r="A5775" t="s">
        <v>68</v>
      </c>
      <c r="B5775" t="s">
        <v>191</v>
      </c>
      <c r="C5775" t="s">
        <v>119</v>
      </c>
      <c r="D5775">
        <v>2013</v>
      </c>
      <c r="G5775" t="s">
        <v>39</v>
      </c>
      <c r="I5775" t="s">
        <v>171</v>
      </c>
      <c r="J5775" t="s">
        <v>108</v>
      </c>
      <c r="K5775">
        <v>12.43</v>
      </c>
      <c r="L5775" t="s">
        <v>180</v>
      </c>
    </row>
    <row r="5776" spans="1:12" x14ac:dyDescent="0.3">
      <c r="A5776" t="s">
        <v>68</v>
      </c>
      <c r="B5776" t="s">
        <v>191</v>
      </c>
      <c r="C5776" t="s">
        <v>119</v>
      </c>
      <c r="D5776">
        <v>2013</v>
      </c>
      <c r="G5776" t="s">
        <v>39</v>
      </c>
      <c r="I5776" t="s">
        <v>171</v>
      </c>
      <c r="J5776" t="s">
        <v>32</v>
      </c>
      <c r="K5776">
        <v>3.9499999999999993</v>
      </c>
      <c r="L5776" t="s">
        <v>180</v>
      </c>
    </row>
    <row r="5777" spans="1:12" x14ac:dyDescent="0.3">
      <c r="A5777" t="s">
        <v>68</v>
      </c>
      <c r="B5777" t="s">
        <v>191</v>
      </c>
      <c r="C5777" t="s">
        <v>119</v>
      </c>
      <c r="D5777">
        <v>2013</v>
      </c>
      <c r="G5777" t="s">
        <v>39</v>
      </c>
      <c r="I5777" t="s">
        <v>171</v>
      </c>
      <c r="J5777" t="s">
        <v>235</v>
      </c>
      <c r="K5777">
        <v>4.93</v>
      </c>
      <c r="L5777" t="s">
        <v>180</v>
      </c>
    </row>
    <row r="5778" spans="1:12" x14ac:dyDescent="0.3">
      <c r="A5778" t="s">
        <v>68</v>
      </c>
      <c r="B5778" t="s">
        <v>191</v>
      </c>
      <c r="C5778" t="s">
        <v>119</v>
      </c>
      <c r="D5778">
        <v>2013</v>
      </c>
      <c r="G5778" t="s">
        <v>200</v>
      </c>
      <c r="I5778" t="s">
        <v>171</v>
      </c>
      <c r="J5778" t="s">
        <v>94</v>
      </c>
      <c r="K5778">
        <v>12.79</v>
      </c>
      <c r="L5778" t="s">
        <v>180</v>
      </c>
    </row>
    <row r="5779" spans="1:12" x14ac:dyDescent="0.3">
      <c r="A5779" t="s">
        <v>68</v>
      </c>
      <c r="B5779" t="s">
        <v>191</v>
      </c>
      <c r="C5779" t="s">
        <v>119</v>
      </c>
      <c r="D5779">
        <v>2013</v>
      </c>
      <c r="G5779" t="s">
        <v>200</v>
      </c>
      <c r="I5779" t="s">
        <v>171</v>
      </c>
      <c r="J5779" t="s">
        <v>108</v>
      </c>
      <c r="K5779">
        <v>8.9600000000000009</v>
      </c>
      <c r="L5779" t="s">
        <v>180</v>
      </c>
    </row>
    <row r="5780" spans="1:12" x14ac:dyDescent="0.3">
      <c r="A5780" t="s">
        <v>68</v>
      </c>
      <c r="B5780" t="s">
        <v>191</v>
      </c>
      <c r="C5780" t="s">
        <v>119</v>
      </c>
      <c r="D5780">
        <v>2013</v>
      </c>
      <c r="G5780" t="s">
        <v>200</v>
      </c>
      <c r="I5780" t="s">
        <v>171</v>
      </c>
      <c r="J5780" t="s">
        <v>32</v>
      </c>
      <c r="K5780">
        <v>2.4799999999999986</v>
      </c>
      <c r="L5780" t="s">
        <v>180</v>
      </c>
    </row>
    <row r="5781" spans="1:12" x14ac:dyDescent="0.3">
      <c r="A5781" t="s">
        <v>68</v>
      </c>
      <c r="B5781" t="s">
        <v>191</v>
      </c>
      <c r="C5781" t="s">
        <v>119</v>
      </c>
      <c r="D5781">
        <v>2013</v>
      </c>
      <c r="G5781" t="s">
        <v>200</v>
      </c>
      <c r="I5781" t="s">
        <v>171</v>
      </c>
      <c r="J5781" t="s">
        <v>235</v>
      </c>
      <c r="K5781">
        <v>1.3499999999999996</v>
      </c>
      <c r="L5781" t="s">
        <v>180</v>
      </c>
    </row>
    <row r="5782" spans="1:12" x14ac:dyDescent="0.3">
      <c r="A5782" t="s">
        <v>68</v>
      </c>
      <c r="B5782" t="s">
        <v>191</v>
      </c>
      <c r="C5782" t="s">
        <v>119</v>
      </c>
      <c r="D5782">
        <v>2013</v>
      </c>
      <c r="G5782" t="s">
        <v>66</v>
      </c>
      <c r="I5782" t="s">
        <v>171</v>
      </c>
      <c r="J5782" t="s">
        <v>94</v>
      </c>
      <c r="K5782">
        <v>16.78</v>
      </c>
      <c r="L5782" t="s">
        <v>180</v>
      </c>
    </row>
    <row r="5783" spans="1:12" x14ac:dyDescent="0.3">
      <c r="A5783" t="s">
        <v>68</v>
      </c>
      <c r="B5783" t="s">
        <v>191</v>
      </c>
      <c r="C5783" t="s">
        <v>119</v>
      </c>
      <c r="D5783">
        <v>2013</v>
      </c>
      <c r="G5783" t="s">
        <v>66</v>
      </c>
      <c r="I5783" t="s">
        <v>171</v>
      </c>
      <c r="J5783" t="s">
        <v>108</v>
      </c>
      <c r="K5783">
        <v>13.66</v>
      </c>
      <c r="L5783" t="s">
        <v>180</v>
      </c>
    </row>
    <row r="5784" spans="1:12" x14ac:dyDescent="0.3">
      <c r="A5784" t="s">
        <v>68</v>
      </c>
      <c r="B5784" t="s">
        <v>191</v>
      </c>
      <c r="C5784" t="s">
        <v>119</v>
      </c>
      <c r="D5784">
        <v>2013</v>
      </c>
      <c r="G5784" t="s">
        <v>66</v>
      </c>
      <c r="I5784" t="s">
        <v>171</v>
      </c>
      <c r="J5784" t="s">
        <v>32</v>
      </c>
      <c r="K5784">
        <v>2.8000000000000007</v>
      </c>
      <c r="L5784" t="s">
        <v>180</v>
      </c>
    </row>
    <row r="5785" spans="1:12" x14ac:dyDescent="0.3">
      <c r="A5785" t="s">
        <v>68</v>
      </c>
      <c r="B5785" t="s">
        <v>191</v>
      </c>
      <c r="C5785" t="s">
        <v>119</v>
      </c>
      <c r="D5785">
        <v>2013</v>
      </c>
      <c r="G5785" t="s">
        <v>66</v>
      </c>
      <c r="I5785" t="s">
        <v>171</v>
      </c>
      <c r="J5785" t="s">
        <v>235</v>
      </c>
      <c r="K5785">
        <v>0.32000000000000028</v>
      </c>
      <c r="L5785" t="s">
        <v>180</v>
      </c>
    </row>
    <row r="5786" spans="1:12" x14ac:dyDescent="0.3">
      <c r="A5786" t="s">
        <v>68</v>
      </c>
      <c r="B5786" t="s">
        <v>191</v>
      </c>
      <c r="C5786" t="s">
        <v>119</v>
      </c>
      <c r="D5786">
        <v>2013</v>
      </c>
      <c r="G5786" t="s">
        <v>67</v>
      </c>
      <c r="I5786" t="s">
        <v>171</v>
      </c>
      <c r="J5786" t="s">
        <v>94</v>
      </c>
      <c r="K5786">
        <v>16.57</v>
      </c>
      <c r="L5786" t="s">
        <v>180</v>
      </c>
    </row>
    <row r="5787" spans="1:12" x14ac:dyDescent="0.3">
      <c r="A5787" t="s">
        <v>68</v>
      </c>
      <c r="B5787" t="s">
        <v>191</v>
      </c>
      <c r="C5787" t="s">
        <v>119</v>
      </c>
      <c r="D5787">
        <v>2013</v>
      </c>
      <c r="G5787" t="s">
        <v>67</v>
      </c>
      <c r="I5787" t="s">
        <v>171</v>
      </c>
      <c r="J5787" t="s">
        <v>108</v>
      </c>
      <c r="K5787">
        <v>11.76</v>
      </c>
      <c r="L5787" t="s">
        <v>180</v>
      </c>
    </row>
    <row r="5788" spans="1:12" x14ac:dyDescent="0.3">
      <c r="A5788" t="s">
        <v>68</v>
      </c>
      <c r="B5788" t="s">
        <v>191</v>
      </c>
      <c r="C5788" t="s">
        <v>119</v>
      </c>
      <c r="D5788">
        <v>2013</v>
      </c>
      <c r="G5788" t="s">
        <v>67</v>
      </c>
      <c r="I5788" t="s">
        <v>171</v>
      </c>
      <c r="J5788" t="s">
        <v>32</v>
      </c>
      <c r="K5788">
        <v>2.99</v>
      </c>
      <c r="L5788" t="s">
        <v>180</v>
      </c>
    </row>
    <row r="5789" spans="1:12" x14ac:dyDescent="0.3">
      <c r="A5789" t="s">
        <v>68</v>
      </c>
      <c r="B5789" t="s">
        <v>191</v>
      </c>
      <c r="C5789" t="s">
        <v>119</v>
      </c>
      <c r="D5789">
        <v>2013</v>
      </c>
      <c r="G5789" t="s">
        <v>67</v>
      </c>
      <c r="I5789" t="s">
        <v>171</v>
      </c>
      <c r="J5789" t="s">
        <v>235</v>
      </c>
      <c r="K5789">
        <v>1.8200000000000003</v>
      </c>
      <c r="L5789" t="s">
        <v>180</v>
      </c>
    </row>
    <row r="5790" spans="1:12" x14ac:dyDescent="0.3">
      <c r="A5790" t="s">
        <v>68</v>
      </c>
      <c r="B5790" t="s">
        <v>191</v>
      </c>
      <c r="C5790" t="s">
        <v>119</v>
      </c>
      <c r="D5790">
        <v>2013</v>
      </c>
      <c r="G5790" t="s">
        <v>40</v>
      </c>
      <c r="I5790" t="s">
        <v>171</v>
      </c>
      <c r="J5790" t="s">
        <v>94</v>
      </c>
      <c r="K5790">
        <v>15.59</v>
      </c>
      <c r="L5790" t="s">
        <v>180</v>
      </c>
    </row>
    <row r="5791" spans="1:12" x14ac:dyDescent="0.3">
      <c r="A5791" t="s">
        <v>68</v>
      </c>
      <c r="B5791" t="s">
        <v>191</v>
      </c>
      <c r="C5791" t="s">
        <v>119</v>
      </c>
      <c r="D5791">
        <v>2013</v>
      </c>
      <c r="G5791" t="s">
        <v>40</v>
      </c>
      <c r="I5791" t="s">
        <v>171</v>
      </c>
      <c r="J5791" t="s">
        <v>108</v>
      </c>
      <c r="K5791">
        <v>10.87</v>
      </c>
      <c r="L5791" t="s">
        <v>180</v>
      </c>
    </row>
    <row r="5792" spans="1:12" x14ac:dyDescent="0.3">
      <c r="A5792" t="s">
        <v>68</v>
      </c>
      <c r="B5792" t="s">
        <v>191</v>
      </c>
      <c r="C5792" t="s">
        <v>119</v>
      </c>
      <c r="D5792">
        <v>2013</v>
      </c>
      <c r="G5792" t="s">
        <v>40</v>
      </c>
      <c r="I5792" t="s">
        <v>171</v>
      </c>
      <c r="J5792" t="s">
        <v>32</v>
      </c>
      <c r="K5792">
        <v>3.0199999999999996</v>
      </c>
      <c r="L5792" t="s">
        <v>180</v>
      </c>
    </row>
    <row r="5793" spans="1:12" x14ac:dyDescent="0.3">
      <c r="A5793" t="s">
        <v>68</v>
      </c>
      <c r="B5793" t="s">
        <v>191</v>
      </c>
      <c r="C5793" t="s">
        <v>119</v>
      </c>
      <c r="D5793">
        <v>2013</v>
      </c>
      <c r="G5793" t="s">
        <v>40</v>
      </c>
      <c r="I5793" t="s">
        <v>171</v>
      </c>
      <c r="J5793" t="s">
        <v>235</v>
      </c>
      <c r="K5793">
        <v>1.7000000000000011</v>
      </c>
      <c r="L5793" t="s">
        <v>180</v>
      </c>
    </row>
    <row r="5794" spans="1:12" x14ac:dyDescent="0.3">
      <c r="A5794" t="s">
        <v>68</v>
      </c>
      <c r="B5794" t="s">
        <v>191</v>
      </c>
      <c r="C5794" t="s">
        <v>119</v>
      </c>
      <c r="D5794">
        <v>2013</v>
      </c>
      <c r="G5794" t="s">
        <v>41</v>
      </c>
      <c r="I5794" t="s">
        <v>171</v>
      </c>
      <c r="J5794" t="s">
        <v>94</v>
      </c>
      <c r="K5794">
        <v>20.46</v>
      </c>
      <c r="L5794" t="s">
        <v>180</v>
      </c>
    </row>
    <row r="5795" spans="1:12" x14ac:dyDescent="0.3">
      <c r="A5795" t="s">
        <v>68</v>
      </c>
      <c r="B5795" t="s">
        <v>191</v>
      </c>
      <c r="C5795" t="s">
        <v>119</v>
      </c>
      <c r="D5795">
        <v>2013</v>
      </c>
      <c r="G5795" t="s">
        <v>41</v>
      </c>
      <c r="I5795" t="s">
        <v>171</v>
      </c>
      <c r="J5795" t="s">
        <v>108</v>
      </c>
      <c r="K5795">
        <v>13.21</v>
      </c>
      <c r="L5795" t="s">
        <v>180</v>
      </c>
    </row>
    <row r="5796" spans="1:12" x14ac:dyDescent="0.3">
      <c r="A5796" t="s">
        <v>68</v>
      </c>
      <c r="B5796" t="s">
        <v>191</v>
      </c>
      <c r="C5796" t="s">
        <v>119</v>
      </c>
      <c r="D5796">
        <v>2013</v>
      </c>
      <c r="G5796" t="s">
        <v>41</v>
      </c>
      <c r="I5796" t="s">
        <v>171</v>
      </c>
      <c r="J5796" t="s">
        <v>32</v>
      </c>
      <c r="K5796">
        <v>4.09</v>
      </c>
      <c r="L5796" t="s">
        <v>180</v>
      </c>
    </row>
    <row r="5797" spans="1:12" x14ac:dyDescent="0.3">
      <c r="A5797" t="s">
        <v>68</v>
      </c>
      <c r="B5797" t="s">
        <v>191</v>
      </c>
      <c r="C5797" t="s">
        <v>119</v>
      </c>
      <c r="D5797">
        <v>2013</v>
      </c>
      <c r="G5797" t="s">
        <v>41</v>
      </c>
      <c r="I5797" t="s">
        <v>171</v>
      </c>
      <c r="J5797" t="s">
        <v>235</v>
      </c>
      <c r="K5797">
        <v>3.16</v>
      </c>
      <c r="L5797" t="s">
        <v>180</v>
      </c>
    </row>
    <row r="5798" spans="1:12" x14ac:dyDescent="0.3">
      <c r="A5798" t="s">
        <v>68</v>
      </c>
      <c r="B5798" t="s">
        <v>191</v>
      </c>
      <c r="C5798" t="s">
        <v>119</v>
      </c>
      <c r="D5798">
        <v>2013</v>
      </c>
      <c r="G5798" t="s">
        <v>42</v>
      </c>
      <c r="I5798" t="s">
        <v>171</v>
      </c>
      <c r="J5798" t="s">
        <v>94</v>
      </c>
      <c r="K5798">
        <v>17.97</v>
      </c>
      <c r="L5798" t="s">
        <v>180</v>
      </c>
    </row>
    <row r="5799" spans="1:12" x14ac:dyDescent="0.3">
      <c r="A5799" t="s">
        <v>68</v>
      </c>
      <c r="B5799" t="s">
        <v>191</v>
      </c>
      <c r="C5799" t="s">
        <v>119</v>
      </c>
      <c r="D5799">
        <v>2013</v>
      </c>
      <c r="G5799" t="s">
        <v>42</v>
      </c>
      <c r="I5799" t="s">
        <v>171</v>
      </c>
      <c r="J5799" t="s">
        <v>108</v>
      </c>
      <c r="K5799">
        <v>17.12</v>
      </c>
      <c r="L5799" t="s">
        <v>180</v>
      </c>
    </row>
    <row r="5800" spans="1:12" x14ac:dyDescent="0.3">
      <c r="A5800" t="s">
        <v>68</v>
      </c>
      <c r="B5800" t="s">
        <v>191</v>
      </c>
      <c r="C5800" t="s">
        <v>119</v>
      </c>
      <c r="D5800">
        <v>2013</v>
      </c>
      <c r="G5800" t="s">
        <v>42</v>
      </c>
      <c r="I5800" t="s">
        <v>171</v>
      </c>
      <c r="J5800" t="s">
        <v>32</v>
      </c>
      <c r="K5800">
        <v>0.84999999999999787</v>
      </c>
      <c r="L5800" t="s">
        <v>180</v>
      </c>
    </row>
    <row r="5801" spans="1:12" x14ac:dyDescent="0.3">
      <c r="A5801" t="s">
        <v>68</v>
      </c>
      <c r="B5801" t="s">
        <v>191</v>
      </c>
      <c r="C5801" t="s">
        <v>119</v>
      </c>
      <c r="D5801">
        <v>2013</v>
      </c>
      <c r="G5801" t="s">
        <v>42</v>
      </c>
      <c r="I5801" t="s">
        <v>171</v>
      </c>
      <c r="J5801" t="s">
        <v>235</v>
      </c>
      <c r="K5801">
        <v>0</v>
      </c>
      <c r="L5801" t="s">
        <v>180</v>
      </c>
    </row>
    <row r="5802" spans="1:12" x14ac:dyDescent="0.3">
      <c r="A5802" t="s">
        <v>68</v>
      </c>
      <c r="B5802" t="s">
        <v>191</v>
      </c>
      <c r="C5802" t="s">
        <v>119</v>
      </c>
      <c r="D5802">
        <v>2013</v>
      </c>
      <c r="G5802" t="s">
        <v>196</v>
      </c>
      <c r="I5802" t="s">
        <v>110</v>
      </c>
      <c r="J5802" t="s">
        <v>94</v>
      </c>
      <c r="K5802">
        <v>10.99</v>
      </c>
      <c r="L5802" t="s">
        <v>180</v>
      </c>
    </row>
    <row r="5803" spans="1:12" x14ac:dyDescent="0.3">
      <c r="A5803" t="s">
        <v>68</v>
      </c>
      <c r="B5803" t="s">
        <v>191</v>
      </c>
      <c r="C5803" t="s">
        <v>119</v>
      </c>
      <c r="D5803">
        <v>2013</v>
      </c>
      <c r="G5803" t="s">
        <v>196</v>
      </c>
      <c r="I5803" t="s">
        <v>110</v>
      </c>
      <c r="J5803" t="s">
        <v>108</v>
      </c>
      <c r="K5803">
        <v>9.18</v>
      </c>
      <c r="L5803" t="s">
        <v>180</v>
      </c>
    </row>
    <row r="5804" spans="1:12" x14ac:dyDescent="0.3">
      <c r="A5804" t="s">
        <v>68</v>
      </c>
      <c r="B5804" t="s">
        <v>191</v>
      </c>
      <c r="C5804" t="s">
        <v>119</v>
      </c>
      <c r="D5804">
        <v>2013</v>
      </c>
      <c r="G5804" t="s">
        <v>196</v>
      </c>
      <c r="I5804" t="s">
        <v>110</v>
      </c>
      <c r="J5804" t="s">
        <v>235</v>
      </c>
      <c r="K5804">
        <v>1.8100000000000005</v>
      </c>
      <c r="L5804" t="s">
        <v>180</v>
      </c>
    </row>
    <row r="5805" spans="1:12" x14ac:dyDescent="0.3">
      <c r="A5805" t="s">
        <v>68</v>
      </c>
      <c r="B5805" t="s">
        <v>191</v>
      </c>
      <c r="C5805" t="s">
        <v>119</v>
      </c>
      <c r="D5805">
        <v>2013</v>
      </c>
      <c r="G5805" t="s">
        <v>33</v>
      </c>
      <c r="I5805" t="s">
        <v>110</v>
      </c>
      <c r="J5805" t="s">
        <v>94</v>
      </c>
      <c r="K5805">
        <v>7.26</v>
      </c>
      <c r="L5805" t="s">
        <v>180</v>
      </c>
    </row>
    <row r="5806" spans="1:12" x14ac:dyDescent="0.3">
      <c r="A5806" t="s">
        <v>68</v>
      </c>
      <c r="B5806" t="s">
        <v>191</v>
      </c>
      <c r="C5806" t="s">
        <v>119</v>
      </c>
      <c r="D5806">
        <v>2013</v>
      </c>
      <c r="G5806" t="s">
        <v>33</v>
      </c>
      <c r="I5806" t="s">
        <v>110</v>
      </c>
      <c r="J5806" t="s">
        <v>108</v>
      </c>
      <c r="K5806">
        <v>7.16</v>
      </c>
      <c r="L5806" t="s">
        <v>180</v>
      </c>
    </row>
    <row r="5807" spans="1:12" x14ac:dyDescent="0.3">
      <c r="A5807" t="s">
        <v>68</v>
      </c>
      <c r="B5807" t="s">
        <v>191</v>
      </c>
      <c r="C5807" t="s">
        <v>119</v>
      </c>
      <c r="D5807">
        <v>2013</v>
      </c>
      <c r="G5807" t="s">
        <v>33</v>
      </c>
      <c r="I5807" t="s">
        <v>110</v>
      </c>
      <c r="J5807" t="s">
        <v>235</v>
      </c>
      <c r="K5807">
        <v>9.9999999999999645E-2</v>
      </c>
      <c r="L5807" t="s">
        <v>180</v>
      </c>
    </row>
    <row r="5808" spans="1:12" x14ac:dyDescent="0.3">
      <c r="A5808" t="s">
        <v>68</v>
      </c>
      <c r="B5808" t="s">
        <v>191</v>
      </c>
      <c r="C5808" t="s">
        <v>119</v>
      </c>
      <c r="D5808">
        <v>2013</v>
      </c>
      <c r="G5808" t="s">
        <v>34</v>
      </c>
      <c r="I5808" t="s">
        <v>110</v>
      </c>
      <c r="J5808" t="s">
        <v>94</v>
      </c>
      <c r="K5808">
        <v>9.44</v>
      </c>
      <c r="L5808" t="s">
        <v>180</v>
      </c>
    </row>
    <row r="5809" spans="1:12" x14ac:dyDescent="0.3">
      <c r="A5809" t="s">
        <v>68</v>
      </c>
      <c r="B5809" t="s">
        <v>191</v>
      </c>
      <c r="C5809" t="s">
        <v>119</v>
      </c>
      <c r="D5809">
        <v>2013</v>
      </c>
      <c r="G5809" t="s">
        <v>34</v>
      </c>
      <c r="I5809" t="s">
        <v>110</v>
      </c>
      <c r="J5809" t="s">
        <v>108</v>
      </c>
      <c r="K5809">
        <v>9.1300000000000008</v>
      </c>
      <c r="L5809" t="s">
        <v>180</v>
      </c>
    </row>
    <row r="5810" spans="1:12" x14ac:dyDescent="0.3">
      <c r="A5810" t="s">
        <v>68</v>
      </c>
      <c r="B5810" t="s">
        <v>191</v>
      </c>
      <c r="C5810" t="s">
        <v>119</v>
      </c>
      <c r="D5810">
        <v>2013</v>
      </c>
      <c r="G5810" t="s">
        <v>34</v>
      </c>
      <c r="I5810" t="s">
        <v>110</v>
      </c>
      <c r="J5810" t="s">
        <v>235</v>
      </c>
      <c r="K5810">
        <v>0.30999999999999872</v>
      </c>
      <c r="L5810" t="s">
        <v>180</v>
      </c>
    </row>
    <row r="5811" spans="1:12" x14ac:dyDescent="0.3">
      <c r="A5811" t="s">
        <v>68</v>
      </c>
      <c r="B5811" t="s">
        <v>191</v>
      </c>
      <c r="C5811" t="s">
        <v>119</v>
      </c>
      <c r="D5811">
        <v>2013</v>
      </c>
      <c r="G5811" t="s">
        <v>58</v>
      </c>
      <c r="I5811" t="s">
        <v>110</v>
      </c>
      <c r="J5811" t="s">
        <v>94</v>
      </c>
      <c r="K5811">
        <v>20.13</v>
      </c>
      <c r="L5811" t="s">
        <v>180</v>
      </c>
    </row>
    <row r="5812" spans="1:12" x14ac:dyDescent="0.3">
      <c r="A5812" t="s">
        <v>68</v>
      </c>
      <c r="B5812" t="s">
        <v>191</v>
      </c>
      <c r="C5812" t="s">
        <v>119</v>
      </c>
      <c r="D5812">
        <v>2013</v>
      </c>
      <c r="G5812" t="s">
        <v>58</v>
      </c>
      <c r="I5812" t="s">
        <v>110</v>
      </c>
      <c r="J5812" t="s">
        <v>108</v>
      </c>
      <c r="K5812">
        <v>19.32</v>
      </c>
      <c r="L5812" t="s">
        <v>180</v>
      </c>
    </row>
    <row r="5813" spans="1:12" x14ac:dyDescent="0.3">
      <c r="A5813" t="s">
        <v>68</v>
      </c>
      <c r="B5813" t="s">
        <v>191</v>
      </c>
      <c r="C5813" t="s">
        <v>119</v>
      </c>
      <c r="D5813">
        <v>2013</v>
      </c>
      <c r="G5813" t="s">
        <v>58</v>
      </c>
      <c r="I5813" t="s">
        <v>110</v>
      </c>
      <c r="J5813" t="s">
        <v>235</v>
      </c>
      <c r="K5813">
        <v>0.80999999999999872</v>
      </c>
      <c r="L5813" t="s">
        <v>180</v>
      </c>
    </row>
    <row r="5814" spans="1:12" x14ac:dyDescent="0.3">
      <c r="A5814" t="s">
        <v>68</v>
      </c>
      <c r="B5814" t="s">
        <v>191</v>
      </c>
      <c r="C5814" t="s">
        <v>119</v>
      </c>
      <c r="D5814">
        <v>2013</v>
      </c>
      <c r="G5814" t="s">
        <v>199</v>
      </c>
      <c r="I5814" t="s">
        <v>110</v>
      </c>
      <c r="J5814" t="s">
        <v>94</v>
      </c>
      <c r="K5814">
        <v>9.9</v>
      </c>
      <c r="L5814" t="s">
        <v>180</v>
      </c>
    </row>
    <row r="5815" spans="1:12" x14ac:dyDescent="0.3">
      <c r="A5815" t="s">
        <v>68</v>
      </c>
      <c r="B5815" t="s">
        <v>191</v>
      </c>
      <c r="C5815" t="s">
        <v>119</v>
      </c>
      <c r="D5815">
        <v>2013</v>
      </c>
      <c r="G5815" t="s">
        <v>199</v>
      </c>
      <c r="I5815" t="s">
        <v>110</v>
      </c>
      <c r="J5815" t="s">
        <v>108</v>
      </c>
      <c r="K5815">
        <v>9.7899999999999991</v>
      </c>
      <c r="L5815" t="s">
        <v>180</v>
      </c>
    </row>
    <row r="5816" spans="1:12" x14ac:dyDescent="0.3">
      <c r="A5816" t="s">
        <v>68</v>
      </c>
      <c r="B5816" t="s">
        <v>191</v>
      </c>
      <c r="C5816" t="s">
        <v>119</v>
      </c>
      <c r="D5816">
        <v>2013</v>
      </c>
      <c r="G5816" t="s">
        <v>199</v>
      </c>
      <c r="I5816" t="s">
        <v>110</v>
      </c>
      <c r="J5816" t="s">
        <v>235</v>
      </c>
      <c r="K5816">
        <v>0.11000000000000121</v>
      </c>
      <c r="L5816" t="s">
        <v>180</v>
      </c>
    </row>
    <row r="5817" spans="1:12" x14ac:dyDescent="0.3">
      <c r="A5817" t="s">
        <v>68</v>
      </c>
      <c r="B5817" t="s">
        <v>191</v>
      </c>
      <c r="C5817" t="s">
        <v>119</v>
      </c>
      <c r="D5817">
        <v>2013</v>
      </c>
      <c r="G5817" t="s">
        <v>112</v>
      </c>
      <c r="I5817" t="s">
        <v>110</v>
      </c>
      <c r="J5817" t="s">
        <v>94</v>
      </c>
      <c r="K5817">
        <v>9.98</v>
      </c>
      <c r="L5817" t="s">
        <v>180</v>
      </c>
    </row>
    <row r="5818" spans="1:12" x14ac:dyDescent="0.3">
      <c r="A5818" t="s">
        <v>68</v>
      </c>
      <c r="B5818" t="s">
        <v>191</v>
      </c>
      <c r="C5818" t="s">
        <v>119</v>
      </c>
      <c r="D5818">
        <v>2013</v>
      </c>
      <c r="G5818" t="s">
        <v>112</v>
      </c>
      <c r="I5818" t="s">
        <v>110</v>
      </c>
      <c r="J5818" t="s">
        <v>108</v>
      </c>
      <c r="K5818">
        <v>8.7100000000000009</v>
      </c>
      <c r="L5818" t="s">
        <v>180</v>
      </c>
    </row>
    <row r="5819" spans="1:12" x14ac:dyDescent="0.3">
      <c r="A5819" t="s">
        <v>68</v>
      </c>
      <c r="B5819" t="s">
        <v>191</v>
      </c>
      <c r="C5819" t="s">
        <v>119</v>
      </c>
      <c r="D5819">
        <v>2013</v>
      </c>
      <c r="G5819" t="s">
        <v>112</v>
      </c>
      <c r="I5819" t="s">
        <v>110</v>
      </c>
      <c r="J5819" t="s">
        <v>235</v>
      </c>
      <c r="K5819">
        <v>1.2699999999999996</v>
      </c>
      <c r="L5819" t="s">
        <v>180</v>
      </c>
    </row>
    <row r="5820" spans="1:12" x14ac:dyDescent="0.3">
      <c r="A5820" t="s">
        <v>68</v>
      </c>
      <c r="B5820" t="s">
        <v>191</v>
      </c>
      <c r="C5820" t="s">
        <v>119</v>
      </c>
      <c r="D5820">
        <v>2013</v>
      </c>
      <c r="G5820" t="s">
        <v>35</v>
      </c>
      <c r="I5820" t="s">
        <v>110</v>
      </c>
      <c r="J5820" t="s">
        <v>94</v>
      </c>
      <c r="K5820">
        <v>14.44</v>
      </c>
      <c r="L5820" t="s">
        <v>180</v>
      </c>
    </row>
    <row r="5821" spans="1:12" x14ac:dyDescent="0.3">
      <c r="A5821" t="s">
        <v>68</v>
      </c>
      <c r="B5821" t="s">
        <v>191</v>
      </c>
      <c r="C5821" t="s">
        <v>119</v>
      </c>
      <c r="D5821">
        <v>2013</v>
      </c>
      <c r="G5821" t="s">
        <v>35</v>
      </c>
      <c r="I5821" t="s">
        <v>110</v>
      </c>
      <c r="J5821" t="s">
        <v>108</v>
      </c>
      <c r="K5821">
        <v>9.0500000000000007</v>
      </c>
      <c r="L5821" t="s">
        <v>180</v>
      </c>
    </row>
    <row r="5822" spans="1:12" x14ac:dyDescent="0.3">
      <c r="A5822" t="s">
        <v>68</v>
      </c>
      <c r="B5822" t="s">
        <v>191</v>
      </c>
      <c r="C5822" t="s">
        <v>119</v>
      </c>
      <c r="D5822">
        <v>2013</v>
      </c>
      <c r="G5822" t="s">
        <v>35</v>
      </c>
      <c r="I5822" t="s">
        <v>110</v>
      </c>
      <c r="J5822" t="s">
        <v>235</v>
      </c>
      <c r="K5822">
        <v>5.3899999999999988</v>
      </c>
      <c r="L5822" t="s">
        <v>180</v>
      </c>
    </row>
    <row r="5823" spans="1:12" x14ac:dyDescent="0.3">
      <c r="A5823" t="s">
        <v>68</v>
      </c>
      <c r="B5823" t="s">
        <v>191</v>
      </c>
      <c r="C5823" t="s">
        <v>119</v>
      </c>
      <c r="D5823">
        <v>2013</v>
      </c>
      <c r="G5823" t="s">
        <v>36</v>
      </c>
      <c r="I5823" t="s">
        <v>110</v>
      </c>
      <c r="J5823" t="s">
        <v>94</v>
      </c>
      <c r="K5823">
        <v>12.39</v>
      </c>
      <c r="L5823" t="s">
        <v>180</v>
      </c>
    </row>
    <row r="5824" spans="1:12" x14ac:dyDescent="0.3">
      <c r="A5824" t="s">
        <v>68</v>
      </c>
      <c r="B5824" t="s">
        <v>191</v>
      </c>
      <c r="C5824" t="s">
        <v>119</v>
      </c>
      <c r="D5824">
        <v>2013</v>
      </c>
      <c r="G5824" t="s">
        <v>36</v>
      </c>
      <c r="I5824" t="s">
        <v>110</v>
      </c>
      <c r="J5824" t="s">
        <v>108</v>
      </c>
      <c r="K5824">
        <v>10.19</v>
      </c>
      <c r="L5824" t="s">
        <v>180</v>
      </c>
    </row>
    <row r="5825" spans="1:12" x14ac:dyDescent="0.3">
      <c r="A5825" t="s">
        <v>68</v>
      </c>
      <c r="B5825" t="s">
        <v>191</v>
      </c>
      <c r="C5825" t="s">
        <v>119</v>
      </c>
      <c r="D5825">
        <v>2013</v>
      </c>
      <c r="G5825" t="s">
        <v>36</v>
      </c>
      <c r="I5825" t="s">
        <v>110</v>
      </c>
      <c r="J5825" t="s">
        <v>235</v>
      </c>
      <c r="K5825">
        <v>2.2000000000000011</v>
      </c>
      <c r="L5825" t="s">
        <v>180</v>
      </c>
    </row>
    <row r="5826" spans="1:12" x14ac:dyDescent="0.3">
      <c r="A5826" t="s">
        <v>68</v>
      </c>
      <c r="B5826" t="s">
        <v>191</v>
      </c>
      <c r="C5826" t="s">
        <v>119</v>
      </c>
      <c r="D5826">
        <v>2013</v>
      </c>
      <c r="G5826" t="s">
        <v>29</v>
      </c>
      <c r="I5826" t="s">
        <v>110</v>
      </c>
      <c r="J5826" t="s">
        <v>94</v>
      </c>
      <c r="K5826">
        <v>12.02</v>
      </c>
      <c r="L5826" t="s">
        <v>180</v>
      </c>
    </row>
    <row r="5827" spans="1:12" x14ac:dyDescent="0.3">
      <c r="A5827" t="s">
        <v>68</v>
      </c>
      <c r="B5827" t="s">
        <v>191</v>
      </c>
      <c r="C5827" t="s">
        <v>119</v>
      </c>
      <c r="D5827">
        <v>2013</v>
      </c>
      <c r="G5827" t="s">
        <v>29</v>
      </c>
      <c r="I5827" t="s">
        <v>110</v>
      </c>
      <c r="J5827" t="s">
        <v>108</v>
      </c>
      <c r="K5827">
        <v>11.43</v>
      </c>
      <c r="L5827" t="s">
        <v>180</v>
      </c>
    </row>
    <row r="5828" spans="1:12" x14ac:dyDescent="0.3">
      <c r="A5828" t="s">
        <v>68</v>
      </c>
      <c r="B5828" t="s">
        <v>191</v>
      </c>
      <c r="C5828" t="s">
        <v>119</v>
      </c>
      <c r="D5828">
        <v>2013</v>
      </c>
      <c r="G5828" t="s">
        <v>29</v>
      </c>
      <c r="I5828" t="s">
        <v>110</v>
      </c>
      <c r="J5828" t="s">
        <v>235</v>
      </c>
      <c r="K5828">
        <v>0.58999999999999986</v>
      </c>
      <c r="L5828" t="s">
        <v>180</v>
      </c>
    </row>
    <row r="5829" spans="1:12" x14ac:dyDescent="0.3">
      <c r="A5829" t="s">
        <v>68</v>
      </c>
      <c r="B5829" t="s">
        <v>191</v>
      </c>
      <c r="C5829" t="s">
        <v>119</v>
      </c>
      <c r="D5829">
        <v>2013</v>
      </c>
      <c r="G5829" t="s">
        <v>59</v>
      </c>
      <c r="I5829" t="s">
        <v>110</v>
      </c>
      <c r="J5829" t="s">
        <v>94</v>
      </c>
      <c r="K5829">
        <v>9.6999999999999993</v>
      </c>
      <c r="L5829" t="s">
        <v>180</v>
      </c>
    </row>
    <row r="5830" spans="1:12" x14ac:dyDescent="0.3">
      <c r="A5830" t="s">
        <v>68</v>
      </c>
      <c r="B5830" t="s">
        <v>191</v>
      </c>
      <c r="C5830" t="s">
        <v>119</v>
      </c>
      <c r="D5830">
        <v>2013</v>
      </c>
      <c r="G5830" t="s">
        <v>59</v>
      </c>
      <c r="I5830" t="s">
        <v>110</v>
      </c>
      <c r="J5830" t="s">
        <v>108</v>
      </c>
      <c r="K5830">
        <v>8.3800000000000008</v>
      </c>
      <c r="L5830" t="s">
        <v>180</v>
      </c>
    </row>
    <row r="5831" spans="1:12" x14ac:dyDescent="0.3">
      <c r="A5831" t="s">
        <v>68</v>
      </c>
      <c r="B5831" t="s">
        <v>191</v>
      </c>
      <c r="C5831" t="s">
        <v>119</v>
      </c>
      <c r="D5831">
        <v>2013</v>
      </c>
      <c r="G5831" t="s">
        <v>59</v>
      </c>
      <c r="I5831" t="s">
        <v>110</v>
      </c>
      <c r="J5831" t="s">
        <v>235</v>
      </c>
      <c r="K5831">
        <v>1.3199999999999985</v>
      </c>
      <c r="L5831" t="s">
        <v>180</v>
      </c>
    </row>
    <row r="5832" spans="1:12" x14ac:dyDescent="0.3">
      <c r="A5832" t="s">
        <v>68</v>
      </c>
      <c r="B5832" t="s">
        <v>191</v>
      </c>
      <c r="C5832" t="s">
        <v>119</v>
      </c>
      <c r="D5832">
        <v>2013</v>
      </c>
      <c r="G5832" t="s">
        <v>60</v>
      </c>
      <c r="I5832" t="s">
        <v>110</v>
      </c>
      <c r="J5832" t="s">
        <v>94</v>
      </c>
      <c r="K5832">
        <v>8.5299999999999994</v>
      </c>
      <c r="L5832" t="s">
        <v>180</v>
      </c>
    </row>
    <row r="5833" spans="1:12" x14ac:dyDescent="0.3">
      <c r="A5833" t="s">
        <v>68</v>
      </c>
      <c r="B5833" t="s">
        <v>191</v>
      </c>
      <c r="C5833" t="s">
        <v>119</v>
      </c>
      <c r="D5833">
        <v>2013</v>
      </c>
      <c r="G5833" t="s">
        <v>60</v>
      </c>
      <c r="I5833" t="s">
        <v>110</v>
      </c>
      <c r="J5833" t="s">
        <v>108</v>
      </c>
      <c r="K5833">
        <v>6.61</v>
      </c>
      <c r="L5833" t="s">
        <v>180</v>
      </c>
    </row>
    <row r="5834" spans="1:12" x14ac:dyDescent="0.3">
      <c r="A5834" t="s">
        <v>68</v>
      </c>
      <c r="B5834" t="s">
        <v>191</v>
      </c>
      <c r="C5834" t="s">
        <v>119</v>
      </c>
      <c r="D5834">
        <v>2013</v>
      </c>
      <c r="G5834" t="s">
        <v>60</v>
      </c>
      <c r="I5834" t="s">
        <v>110</v>
      </c>
      <c r="J5834" t="s">
        <v>235</v>
      </c>
      <c r="K5834">
        <v>1.919999999999999</v>
      </c>
      <c r="L5834" t="s">
        <v>180</v>
      </c>
    </row>
    <row r="5835" spans="1:12" x14ac:dyDescent="0.3">
      <c r="A5835" t="s">
        <v>68</v>
      </c>
      <c r="B5835" t="s">
        <v>191</v>
      </c>
      <c r="C5835" t="s">
        <v>119</v>
      </c>
      <c r="D5835">
        <v>2013</v>
      </c>
      <c r="G5835" t="s">
        <v>197</v>
      </c>
      <c r="I5835" t="s">
        <v>110</v>
      </c>
      <c r="J5835" t="s">
        <v>94</v>
      </c>
      <c r="K5835">
        <v>9.8000000000000007</v>
      </c>
      <c r="L5835" t="s">
        <v>180</v>
      </c>
    </row>
    <row r="5836" spans="1:12" x14ac:dyDescent="0.3">
      <c r="A5836" t="s">
        <v>68</v>
      </c>
      <c r="B5836" t="s">
        <v>191</v>
      </c>
      <c r="C5836" t="s">
        <v>119</v>
      </c>
      <c r="D5836">
        <v>2013</v>
      </c>
      <c r="G5836" t="s">
        <v>197</v>
      </c>
      <c r="I5836" t="s">
        <v>110</v>
      </c>
      <c r="J5836" t="s">
        <v>108</v>
      </c>
      <c r="K5836">
        <v>9.14</v>
      </c>
      <c r="L5836" t="s">
        <v>180</v>
      </c>
    </row>
    <row r="5837" spans="1:12" x14ac:dyDescent="0.3">
      <c r="A5837" t="s">
        <v>68</v>
      </c>
      <c r="B5837" t="s">
        <v>191</v>
      </c>
      <c r="C5837" t="s">
        <v>119</v>
      </c>
      <c r="D5837">
        <v>2013</v>
      </c>
      <c r="G5837" t="s">
        <v>197</v>
      </c>
      <c r="I5837" t="s">
        <v>110</v>
      </c>
      <c r="J5837" t="s">
        <v>235</v>
      </c>
      <c r="K5837">
        <v>0.66000000000000014</v>
      </c>
      <c r="L5837" t="s">
        <v>180</v>
      </c>
    </row>
    <row r="5838" spans="1:12" x14ac:dyDescent="0.3">
      <c r="A5838" t="s">
        <v>68</v>
      </c>
      <c r="B5838" t="s">
        <v>191</v>
      </c>
      <c r="C5838" t="s">
        <v>119</v>
      </c>
      <c r="D5838">
        <v>2013</v>
      </c>
      <c r="G5838" t="s">
        <v>37</v>
      </c>
      <c r="I5838" t="s">
        <v>110</v>
      </c>
      <c r="J5838" t="s">
        <v>94</v>
      </c>
      <c r="K5838">
        <v>13.72</v>
      </c>
      <c r="L5838" t="s">
        <v>180</v>
      </c>
    </row>
    <row r="5839" spans="1:12" x14ac:dyDescent="0.3">
      <c r="A5839" t="s">
        <v>68</v>
      </c>
      <c r="B5839" t="s">
        <v>191</v>
      </c>
      <c r="C5839" t="s">
        <v>119</v>
      </c>
      <c r="D5839">
        <v>2013</v>
      </c>
      <c r="G5839" t="s">
        <v>37</v>
      </c>
      <c r="I5839" t="s">
        <v>110</v>
      </c>
      <c r="J5839" t="s">
        <v>108</v>
      </c>
      <c r="K5839">
        <v>13.33</v>
      </c>
      <c r="L5839" t="s">
        <v>180</v>
      </c>
    </row>
    <row r="5840" spans="1:12" x14ac:dyDescent="0.3">
      <c r="A5840" t="s">
        <v>68</v>
      </c>
      <c r="B5840" t="s">
        <v>191</v>
      </c>
      <c r="C5840" t="s">
        <v>119</v>
      </c>
      <c r="D5840">
        <v>2013</v>
      </c>
      <c r="G5840" t="s">
        <v>37</v>
      </c>
      <c r="I5840" t="s">
        <v>110</v>
      </c>
      <c r="J5840" t="s">
        <v>235</v>
      </c>
      <c r="K5840">
        <v>0.39000000000000057</v>
      </c>
      <c r="L5840" t="s">
        <v>180</v>
      </c>
    </row>
    <row r="5841" spans="1:12" x14ac:dyDescent="0.3">
      <c r="A5841" t="s">
        <v>68</v>
      </c>
      <c r="B5841" t="s">
        <v>191</v>
      </c>
      <c r="C5841" t="s">
        <v>119</v>
      </c>
      <c r="D5841">
        <v>2013</v>
      </c>
      <c r="G5841" t="s">
        <v>61</v>
      </c>
      <c r="I5841" t="s">
        <v>110</v>
      </c>
      <c r="J5841" t="s">
        <v>94</v>
      </c>
      <c r="K5841">
        <v>17.18</v>
      </c>
      <c r="L5841" t="s">
        <v>180</v>
      </c>
    </row>
    <row r="5842" spans="1:12" x14ac:dyDescent="0.3">
      <c r="A5842" t="s">
        <v>68</v>
      </c>
      <c r="B5842" t="s">
        <v>191</v>
      </c>
      <c r="C5842" t="s">
        <v>119</v>
      </c>
      <c r="D5842">
        <v>2013</v>
      </c>
      <c r="G5842" t="s">
        <v>61</v>
      </c>
      <c r="I5842" t="s">
        <v>110</v>
      </c>
      <c r="J5842" t="s">
        <v>108</v>
      </c>
      <c r="K5842">
        <v>11.19</v>
      </c>
      <c r="L5842" t="s">
        <v>180</v>
      </c>
    </row>
    <row r="5843" spans="1:12" x14ac:dyDescent="0.3">
      <c r="A5843" t="s">
        <v>68</v>
      </c>
      <c r="B5843" t="s">
        <v>191</v>
      </c>
      <c r="C5843" t="s">
        <v>119</v>
      </c>
      <c r="D5843">
        <v>2013</v>
      </c>
      <c r="G5843" t="s">
        <v>61</v>
      </c>
      <c r="I5843" t="s">
        <v>110</v>
      </c>
      <c r="J5843" t="s">
        <v>235</v>
      </c>
      <c r="K5843">
        <v>5.99</v>
      </c>
      <c r="L5843" t="s">
        <v>180</v>
      </c>
    </row>
    <row r="5844" spans="1:12" x14ac:dyDescent="0.3">
      <c r="A5844" t="s">
        <v>68</v>
      </c>
      <c r="B5844" t="s">
        <v>191</v>
      </c>
      <c r="C5844" t="s">
        <v>119</v>
      </c>
      <c r="D5844">
        <v>2013</v>
      </c>
      <c r="G5844" t="s">
        <v>62</v>
      </c>
      <c r="I5844" t="s">
        <v>110</v>
      </c>
      <c r="J5844" t="s">
        <v>94</v>
      </c>
      <c r="K5844">
        <v>11.52</v>
      </c>
      <c r="L5844" t="s">
        <v>180</v>
      </c>
    </row>
    <row r="5845" spans="1:12" x14ac:dyDescent="0.3">
      <c r="A5845" t="s">
        <v>68</v>
      </c>
      <c r="B5845" t="s">
        <v>191</v>
      </c>
      <c r="C5845" t="s">
        <v>119</v>
      </c>
      <c r="D5845">
        <v>2013</v>
      </c>
      <c r="G5845" t="s">
        <v>62</v>
      </c>
      <c r="I5845" t="s">
        <v>110</v>
      </c>
      <c r="J5845" t="s">
        <v>108</v>
      </c>
      <c r="K5845">
        <v>8.83</v>
      </c>
      <c r="L5845" t="s">
        <v>180</v>
      </c>
    </row>
    <row r="5846" spans="1:12" x14ac:dyDescent="0.3">
      <c r="A5846" t="s">
        <v>68</v>
      </c>
      <c r="B5846" t="s">
        <v>191</v>
      </c>
      <c r="C5846" t="s">
        <v>119</v>
      </c>
      <c r="D5846">
        <v>2013</v>
      </c>
      <c r="G5846" t="s">
        <v>62</v>
      </c>
      <c r="I5846" t="s">
        <v>110</v>
      </c>
      <c r="J5846" t="s">
        <v>235</v>
      </c>
      <c r="K5846">
        <v>2.6899999999999995</v>
      </c>
      <c r="L5846" t="s">
        <v>180</v>
      </c>
    </row>
    <row r="5847" spans="1:12" x14ac:dyDescent="0.3">
      <c r="A5847" t="s">
        <v>68</v>
      </c>
      <c r="B5847" t="s">
        <v>191</v>
      </c>
      <c r="C5847" t="s">
        <v>119</v>
      </c>
      <c r="D5847">
        <v>2013</v>
      </c>
      <c r="G5847" t="s">
        <v>63</v>
      </c>
      <c r="I5847" t="s">
        <v>110</v>
      </c>
      <c r="J5847" t="s">
        <v>94</v>
      </c>
      <c r="K5847">
        <v>12.27</v>
      </c>
      <c r="L5847" t="s">
        <v>180</v>
      </c>
    </row>
    <row r="5848" spans="1:12" x14ac:dyDescent="0.3">
      <c r="A5848" t="s">
        <v>68</v>
      </c>
      <c r="B5848" t="s">
        <v>191</v>
      </c>
      <c r="C5848" t="s">
        <v>119</v>
      </c>
      <c r="D5848">
        <v>2013</v>
      </c>
      <c r="G5848" t="s">
        <v>63</v>
      </c>
      <c r="I5848" t="s">
        <v>110</v>
      </c>
      <c r="J5848" t="s">
        <v>108</v>
      </c>
      <c r="K5848">
        <v>12.25</v>
      </c>
      <c r="L5848" t="s">
        <v>180</v>
      </c>
    </row>
    <row r="5849" spans="1:12" x14ac:dyDescent="0.3">
      <c r="A5849" t="s">
        <v>68</v>
      </c>
      <c r="B5849" t="s">
        <v>191</v>
      </c>
      <c r="C5849" t="s">
        <v>119</v>
      </c>
      <c r="D5849">
        <v>2013</v>
      </c>
      <c r="G5849" t="s">
        <v>63</v>
      </c>
      <c r="I5849" t="s">
        <v>110</v>
      </c>
      <c r="J5849" t="s">
        <v>235</v>
      </c>
      <c r="K5849">
        <v>1.9999999999999574E-2</v>
      </c>
      <c r="L5849" t="s">
        <v>180</v>
      </c>
    </row>
    <row r="5850" spans="1:12" x14ac:dyDescent="0.3">
      <c r="A5850" t="s">
        <v>68</v>
      </c>
      <c r="B5850" t="s">
        <v>191</v>
      </c>
      <c r="C5850" t="s">
        <v>119</v>
      </c>
      <c r="D5850">
        <v>2013</v>
      </c>
      <c r="G5850" t="s">
        <v>43</v>
      </c>
      <c r="I5850" t="s">
        <v>110</v>
      </c>
      <c r="J5850" t="s">
        <v>94</v>
      </c>
      <c r="K5850">
        <v>10.01</v>
      </c>
      <c r="L5850" t="s">
        <v>180</v>
      </c>
    </row>
    <row r="5851" spans="1:12" x14ac:dyDescent="0.3">
      <c r="A5851" t="s">
        <v>68</v>
      </c>
      <c r="B5851" t="s">
        <v>191</v>
      </c>
      <c r="C5851" t="s">
        <v>119</v>
      </c>
      <c r="D5851">
        <v>2013</v>
      </c>
      <c r="G5851" t="s">
        <v>43</v>
      </c>
      <c r="I5851" t="s">
        <v>110</v>
      </c>
      <c r="J5851" t="s">
        <v>108</v>
      </c>
      <c r="K5851">
        <v>9.58</v>
      </c>
      <c r="L5851" t="s">
        <v>180</v>
      </c>
    </row>
    <row r="5852" spans="1:12" x14ac:dyDescent="0.3">
      <c r="A5852" t="s">
        <v>68</v>
      </c>
      <c r="B5852" t="s">
        <v>191</v>
      </c>
      <c r="C5852" t="s">
        <v>119</v>
      </c>
      <c r="D5852">
        <v>2013</v>
      </c>
      <c r="G5852" t="s">
        <v>43</v>
      </c>
      <c r="I5852" t="s">
        <v>110</v>
      </c>
      <c r="J5852" t="s">
        <v>235</v>
      </c>
      <c r="K5852">
        <v>0.42999999999999972</v>
      </c>
      <c r="L5852" t="s">
        <v>180</v>
      </c>
    </row>
    <row r="5853" spans="1:12" x14ac:dyDescent="0.3">
      <c r="A5853" t="s">
        <v>68</v>
      </c>
      <c r="B5853" t="s">
        <v>191</v>
      </c>
      <c r="C5853" t="s">
        <v>119</v>
      </c>
      <c r="D5853">
        <v>2013</v>
      </c>
      <c r="G5853" t="s">
        <v>64</v>
      </c>
      <c r="I5853" t="s">
        <v>110</v>
      </c>
      <c r="J5853" t="s">
        <v>94</v>
      </c>
      <c r="K5853">
        <v>18.62</v>
      </c>
      <c r="L5853" t="s">
        <v>180</v>
      </c>
    </row>
    <row r="5854" spans="1:12" x14ac:dyDescent="0.3">
      <c r="A5854" t="s">
        <v>68</v>
      </c>
      <c r="B5854" t="s">
        <v>191</v>
      </c>
      <c r="C5854" t="s">
        <v>119</v>
      </c>
      <c r="D5854">
        <v>2013</v>
      </c>
      <c r="G5854" t="s">
        <v>64</v>
      </c>
      <c r="I5854" t="s">
        <v>110</v>
      </c>
      <c r="J5854" t="s">
        <v>108</v>
      </c>
      <c r="K5854">
        <v>18.62</v>
      </c>
      <c r="L5854" t="s">
        <v>180</v>
      </c>
    </row>
    <row r="5855" spans="1:12" x14ac:dyDescent="0.3">
      <c r="A5855" t="s">
        <v>68</v>
      </c>
      <c r="B5855" t="s">
        <v>191</v>
      </c>
      <c r="C5855" t="s">
        <v>119</v>
      </c>
      <c r="D5855">
        <v>2013</v>
      </c>
      <c r="G5855" t="s">
        <v>64</v>
      </c>
      <c r="I5855" t="s">
        <v>110</v>
      </c>
      <c r="J5855" t="s">
        <v>235</v>
      </c>
      <c r="K5855">
        <v>0</v>
      </c>
      <c r="L5855" t="s">
        <v>180</v>
      </c>
    </row>
    <row r="5856" spans="1:12" x14ac:dyDescent="0.3">
      <c r="A5856" t="s">
        <v>68</v>
      </c>
      <c r="B5856" t="s">
        <v>191</v>
      </c>
      <c r="C5856" t="s">
        <v>119</v>
      </c>
      <c r="D5856">
        <v>2013</v>
      </c>
      <c r="G5856" t="s">
        <v>198</v>
      </c>
      <c r="I5856" t="s">
        <v>110</v>
      </c>
      <c r="J5856" t="s">
        <v>94</v>
      </c>
      <c r="K5856">
        <v>9.4</v>
      </c>
      <c r="L5856" t="s">
        <v>180</v>
      </c>
    </row>
    <row r="5857" spans="1:12" x14ac:dyDescent="0.3">
      <c r="A5857" t="s">
        <v>68</v>
      </c>
      <c r="B5857" t="s">
        <v>191</v>
      </c>
      <c r="C5857" t="s">
        <v>119</v>
      </c>
      <c r="D5857">
        <v>2013</v>
      </c>
      <c r="G5857" t="s">
        <v>198</v>
      </c>
      <c r="I5857" t="s">
        <v>110</v>
      </c>
      <c r="J5857" t="s">
        <v>108</v>
      </c>
      <c r="K5857">
        <v>8.2899999999999991</v>
      </c>
      <c r="L5857" t="s">
        <v>180</v>
      </c>
    </row>
    <row r="5858" spans="1:12" x14ac:dyDescent="0.3">
      <c r="A5858" t="s">
        <v>68</v>
      </c>
      <c r="B5858" t="s">
        <v>191</v>
      </c>
      <c r="C5858" t="s">
        <v>119</v>
      </c>
      <c r="D5858">
        <v>2013</v>
      </c>
      <c r="G5858" t="s">
        <v>198</v>
      </c>
      <c r="I5858" t="s">
        <v>110</v>
      </c>
      <c r="J5858" t="s">
        <v>235</v>
      </c>
      <c r="K5858">
        <v>1.1100000000000012</v>
      </c>
      <c r="L5858" t="s">
        <v>180</v>
      </c>
    </row>
    <row r="5859" spans="1:12" x14ac:dyDescent="0.3">
      <c r="A5859" t="s">
        <v>68</v>
      </c>
      <c r="B5859" t="s">
        <v>191</v>
      </c>
      <c r="C5859" t="s">
        <v>119</v>
      </c>
      <c r="D5859">
        <v>2013</v>
      </c>
      <c r="G5859" t="s">
        <v>38</v>
      </c>
      <c r="I5859" t="s">
        <v>110</v>
      </c>
      <c r="J5859" t="s">
        <v>94</v>
      </c>
      <c r="K5859">
        <v>11.05</v>
      </c>
      <c r="L5859" t="s">
        <v>180</v>
      </c>
    </row>
    <row r="5860" spans="1:12" x14ac:dyDescent="0.3">
      <c r="A5860" t="s">
        <v>68</v>
      </c>
      <c r="B5860" t="s">
        <v>191</v>
      </c>
      <c r="C5860" t="s">
        <v>119</v>
      </c>
      <c r="D5860">
        <v>2013</v>
      </c>
      <c r="G5860" t="s">
        <v>38</v>
      </c>
      <c r="I5860" t="s">
        <v>110</v>
      </c>
      <c r="J5860" t="s">
        <v>108</v>
      </c>
      <c r="K5860">
        <v>8.64</v>
      </c>
      <c r="L5860" t="s">
        <v>180</v>
      </c>
    </row>
    <row r="5861" spans="1:12" x14ac:dyDescent="0.3">
      <c r="A5861" t="s">
        <v>68</v>
      </c>
      <c r="B5861" t="s">
        <v>191</v>
      </c>
      <c r="C5861" t="s">
        <v>119</v>
      </c>
      <c r="D5861">
        <v>2013</v>
      </c>
      <c r="G5861" t="s">
        <v>38</v>
      </c>
      <c r="I5861" t="s">
        <v>110</v>
      </c>
      <c r="J5861" t="s">
        <v>235</v>
      </c>
      <c r="K5861">
        <v>2.41</v>
      </c>
      <c r="L5861" t="s">
        <v>180</v>
      </c>
    </row>
    <row r="5862" spans="1:12" x14ac:dyDescent="0.3">
      <c r="A5862" t="s">
        <v>68</v>
      </c>
      <c r="B5862" t="s">
        <v>191</v>
      </c>
      <c r="C5862" t="s">
        <v>119</v>
      </c>
      <c r="D5862">
        <v>2013</v>
      </c>
      <c r="G5862" t="s">
        <v>65</v>
      </c>
      <c r="I5862" t="s">
        <v>110</v>
      </c>
      <c r="J5862" t="s">
        <v>94</v>
      </c>
      <c r="K5862">
        <v>8.7799999999999994</v>
      </c>
      <c r="L5862" t="s">
        <v>180</v>
      </c>
    </row>
    <row r="5863" spans="1:12" x14ac:dyDescent="0.3">
      <c r="A5863" t="s">
        <v>68</v>
      </c>
      <c r="B5863" t="s">
        <v>191</v>
      </c>
      <c r="C5863" t="s">
        <v>119</v>
      </c>
      <c r="D5863">
        <v>2013</v>
      </c>
      <c r="G5863" t="s">
        <v>65</v>
      </c>
      <c r="I5863" t="s">
        <v>110</v>
      </c>
      <c r="J5863" t="s">
        <v>108</v>
      </c>
      <c r="K5863">
        <v>8.3000000000000007</v>
      </c>
      <c r="L5863" t="s">
        <v>180</v>
      </c>
    </row>
    <row r="5864" spans="1:12" x14ac:dyDescent="0.3">
      <c r="A5864" t="s">
        <v>68</v>
      </c>
      <c r="B5864" t="s">
        <v>191</v>
      </c>
      <c r="C5864" t="s">
        <v>119</v>
      </c>
      <c r="D5864">
        <v>2013</v>
      </c>
      <c r="G5864" t="s">
        <v>65</v>
      </c>
      <c r="I5864" t="s">
        <v>110</v>
      </c>
      <c r="J5864" t="s">
        <v>235</v>
      </c>
      <c r="K5864">
        <v>0.47999999999999865</v>
      </c>
      <c r="L5864" t="s">
        <v>180</v>
      </c>
    </row>
    <row r="5865" spans="1:12" x14ac:dyDescent="0.3">
      <c r="A5865" t="s">
        <v>68</v>
      </c>
      <c r="B5865" t="s">
        <v>191</v>
      </c>
      <c r="C5865" t="s">
        <v>119</v>
      </c>
      <c r="D5865">
        <v>2013</v>
      </c>
      <c r="G5865" t="s">
        <v>39</v>
      </c>
      <c r="I5865" t="s">
        <v>110</v>
      </c>
      <c r="J5865" t="s">
        <v>94</v>
      </c>
      <c r="K5865">
        <v>11.38</v>
      </c>
      <c r="L5865" t="s">
        <v>180</v>
      </c>
    </row>
    <row r="5866" spans="1:12" x14ac:dyDescent="0.3">
      <c r="A5866" t="s">
        <v>68</v>
      </c>
      <c r="B5866" t="s">
        <v>191</v>
      </c>
      <c r="C5866" t="s">
        <v>119</v>
      </c>
      <c r="D5866">
        <v>2013</v>
      </c>
      <c r="G5866" t="s">
        <v>39</v>
      </c>
      <c r="I5866" t="s">
        <v>110</v>
      </c>
      <c r="J5866" t="s">
        <v>108</v>
      </c>
      <c r="K5866">
        <v>10.1</v>
      </c>
      <c r="L5866" t="s">
        <v>180</v>
      </c>
    </row>
    <row r="5867" spans="1:12" x14ac:dyDescent="0.3">
      <c r="A5867" t="s">
        <v>68</v>
      </c>
      <c r="B5867" t="s">
        <v>191</v>
      </c>
      <c r="C5867" t="s">
        <v>119</v>
      </c>
      <c r="D5867">
        <v>2013</v>
      </c>
      <c r="G5867" t="s">
        <v>39</v>
      </c>
      <c r="I5867" t="s">
        <v>110</v>
      </c>
      <c r="J5867" t="s">
        <v>235</v>
      </c>
      <c r="K5867">
        <v>1.2800000000000011</v>
      </c>
      <c r="L5867" t="s">
        <v>180</v>
      </c>
    </row>
    <row r="5868" spans="1:12" x14ac:dyDescent="0.3">
      <c r="A5868" t="s">
        <v>68</v>
      </c>
      <c r="B5868" t="s">
        <v>191</v>
      </c>
      <c r="C5868" t="s">
        <v>119</v>
      </c>
      <c r="D5868">
        <v>2013</v>
      </c>
      <c r="G5868" t="s">
        <v>200</v>
      </c>
      <c r="I5868" t="s">
        <v>110</v>
      </c>
      <c r="J5868" t="s">
        <v>94</v>
      </c>
      <c r="K5868">
        <v>8.1999999999999993</v>
      </c>
      <c r="L5868" t="s">
        <v>180</v>
      </c>
    </row>
    <row r="5869" spans="1:12" x14ac:dyDescent="0.3">
      <c r="A5869" t="s">
        <v>68</v>
      </c>
      <c r="B5869" t="s">
        <v>191</v>
      </c>
      <c r="C5869" t="s">
        <v>119</v>
      </c>
      <c r="D5869">
        <v>2013</v>
      </c>
      <c r="G5869" t="s">
        <v>200</v>
      </c>
      <c r="I5869" t="s">
        <v>110</v>
      </c>
      <c r="J5869" t="s">
        <v>108</v>
      </c>
      <c r="K5869">
        <v>8.1999999999999993</v>
      </c>
      <c r="L5869" t="s">
        <v>180</v>
      </c>
    </row>
    <row r="5870" spans="1:12" x14ac:dyDescent="0.3">
      <c r="A5870" t="s">
        <v>68</v>
      </c>
      <c r="B5870" t="s">
        <v>191</v>
      </c>
      <c r="C5870" t="s">
        <v>119</v>
      </c>
      <c r="D5870">
        <v>2013</v>
      </c>
      <c r="G5870" t="s">
        <v>200</v>
      </c>
      <c r="I5870" t="s">
        <v>110</v>
      </c>
      <c r="J5870" t="s">
        <v>235</v>
      </c>
      <c r="K5870">
        <v>0</v>
      </c>
      <c r="L5870" t="s">
        <v>180</v>
      </c>
    </row>
    <row r="5871" spans="1:12" x14ac:dyDescent="0.3">
      <c r="A5871" t="s">
        <v>68</v>
      </c>
      <c r="B5871" t="s">
        <v>191</v>
      </c>
      <c r="C5871" t="s">
        <v>119</v>
      </c>
      <c r="D5871">
        <v>2013</v>
      </c>
      <c r="G5871" t="s">
        <v>66</v>
      </c>
      <c r="I5871" t="s">
        <v>110</v>
      </c>
      <c r="J5871" t="s">
        <v>94</v>
      </c>
      <c r="K5871">
        <v>12.69</v>
      </c>
      <c r="L5871" t="s">
        <v>180</v>
      </c>
    </row>
    <row r="5872" spans="1:12" x14ac:dyDescent="0.3">
      <c r="A5872" t="s">
        <v>68</v>
      </c>
      <c r="B5872" t="s">
        <v>191</v>
      </c>
      <c r="C5872" t="s">
        <v>119</v>
      </c>
      <c r="D5872">
        <v>2013</v>
      </c>
      <c r="G5872" t="s">
        <v>66</v>
      </c>
      <c r="I5872" t="s">
        <v>110</v>
      </c>
      <c r="J5872" t="s">
        <v>108</v>
      </c>
      <c r="K5872">
        <v>12.24</v>
      </c>
      <c r="L5872" t="s">
        <v>180</v>
      </c>
    </row>
    <row r="5873" spans="1:12" x14ac:dyDescent="0.3">
      <c r="A5873" t="s">
        <v>68</v>
      </c>
      <c r="B5873" t="s">
        <v>191</v>
      </c>
      <c r="C5873" t="s">
        <v>119</v>
      </c>
      <c r="D5873">
        <v>2013</v>
      </c>
      <c r="G5873" t="s">
        <v>66</v>
      </c>
      <c r="I5873" t="s">
        <v>110</v>
      </c>
      <c r="J5873" t="s">
        <v>235</v>
      </c>
      <c r="K5873">
        <v>0.44999999999999929</v>
      </c>
      <c r="L5873" t="s">
        <v>180</v>
      </c>
    </row>
    <row r="5874" spans="1:12" x14ac:dyDescent="0.3">
      <c r="A5874" t="s">
        <v>68</v>
      </c>
      <c r="B5874" t="s">
        <v>191</v>
      </c>
      <c r="C5874" t="s">
        <v>119</v>
      </c>
      <c r="D5874">
        <v>2013</v>
      </c>
      <c r="G5874" t="s">
        <v>67</v>
      </c>
      <c r="I5874" t="s">
        <v>110</v>
      </c>
      <c r="J5874" t="s">
        <v>94</v>
      </c>
      <c r="K5874">
        <v>9.4499999999999993</v>
      </c>
      <c r="L5874" t="s">
        <v>180</v>
      </c>
    </row>
    <row r="5875" spans="1:12" x14ac:dyDescent="0.3">
      <c r="A5875" t="s">
        <v>68</v>
      </c>
      <c r="B5875" t="s">
        <v>191</v>
      </c>
      <c r="C5875" t="s">
        <v>119</v>
      </c>
      <c r="D5875">
        <v>2013</v>
      </c>
      <c r="G5875" t="s">
        <v>67</v>
      </c>
      <c r="I5875" t="s">
        <v>110</v>
      </c>
      <c r="J5875" t="s">
        <v>108</v>
      </c>
      <c r="K5875">
        <v>8.26</v>
      </c>
      <c r="L5875" t="s">
        <v>180</v>
      </c>
    </row>
    <row r="5876" spans="1:12" x14ac:dyDescent="0.3">
      <c r="A5876" t="s">
        <v>68</v>
      </c>
      <c r="B5876" t="s">
        <v>191</v>
      </c>
      <c r="C5876" t="s">
        <v>119</v>
      </c>
      <c r="D5876">
        <v>2013</v>
      </c>
      <c r="G5876" t="s">
        <v>67</v>
      </c>
      <c r="I5876" t="s">
        <v>110</v>
      </c>
      <c r="J5876" t="s">
        <v>235</v>
      </c>
      <c r="K5876">
        <v>1.1899999999999995</v>
      </c>
      <c r="L5876" t="s">
        <v>180</v>
      </c>
    </row>
    <row r="5877" spans="1:12" x14ac:dyDescent="0.3">
      <c r="A5877" t="s">
        <v>68</v>
      </c>
      <c r="B5877" t="s">
        <v>191</v>
      </c>
      <c r="C5877" t="s">
        <v>119</v>
      </c>
      <c r="D5877">
        <v>2013</v>
      </c>
      <c r="G5877" t="s">
        <v>40</v>
      </c>
      <c r="I5877" t="s">
        <v>110</v>
      </c>
      <c r="J5877" t="s">
        <v>94</v>
      </c>
      <c r="K5877">
        <v>7.49</v>
      </c>
      <c r="L5877" t="s">
        <v>180</v>
      </c>
    </row>
    <row r="5878" spans="1:12" x14ac:dyDescent="0.3">
      <c r="A5878" t="s">
        <v>68</v>
      </c>
      <c r="B5878" t="s">
        <v>191</v>
      </c>
      <c r="C5878" t="s">
        <v>119</v>
      </c>
      <c r="D5878">
        <v>2013</v>
      </c>
      <c r="G5878" t="s">
        <v>40</v>
      </c>
      <c r="I5878" t="s">
        <v>110</v>
      </c>
      <c r="J5878" t="s">
        <v>108</v>
      </c>
      <c r="K5878">
        <v>6.78</v>
      </c>
      <c r="L5878" t="s">
        <v>180</v>
      </c>
    </row>
    <row r="5879" spans="1:12" x14ac:dyDescent="0.3">
      <c r="A5879" t="s">
        <v>68</v>
      </c>
      <c r="B5879" t="s">
        <v>191</v>
      </c>
      <c r="C5879" t="s">
        <v>119</v>
      </c>
      <c r="D5879">
        <v>2013</v>
      </c>
      <c r="G5879" t="s">
        <v>40</v>
      </c>
      <c r="I5879" t="s">
        <v>110</v>
      </c>
      <c r="J5879" t="s">
        <v>235</v>
      </c>
      <c r="K5879">
        <v>0.71</v>
      </c>
      <c r="L5879" t="s">
        <v>180</v>
      </c>
    </row>
    <row r="5880" spans="1:12" x14ac:dyDescent="0.3">
      <c r="A5880" t="s">
        <v>68</v>
      </c>
      <c r="B5880" t="s">
        <v>191</v>
      </c>
      <c r="C5880" t="s">
        <v>119</v>
      </c>
      <c r="D5880">
        <v>2013</v>
      </c>
      <c r="G5880" t="s">
        <v>41</v>
      </c>
      <c r="I5880" t="s">
        <v>110</v>
      </c>
      <c r="J5880" t="s">
        <v>94</v>
      </c>
      <c r="K5880">
        <v>7.47</v>
      </c>
      <c r="L5880" t="s">
        <v>180</v>
      </c>
    </row>
    <row r="5881" spans="1:12" x14ac:dyDescent="0.3">
      <c r="A5881" t="s">
        <v>68</v>
      </c>
      <c r="B5881" t="s">
        <v>191</v>
      </c>
      <c r="C5881" t="s">
        <v>119</v>
      </c>
      <c r="D5881">
        <v>2013</v>
      </c>
      <c r="G5881" t="s">
        <v>41</v>
      </c>
      <c r="I5881" t="s">
        <v>110</v>
      </c>
      <c r="J5881" t="s">
        <v>108</v>
      </c>
      <c r="K5881">
        <v>7.41</v>
      </c>
      <c r="L5881" t="s">
        <v>180</v>
      </c>
    </row>
    <row r="5882" spans="1:12" x14ac:dyDescent="0.3">
      <c r="A5882" t="s">
        <v>68</v>
      </c>
      <c r="B5882" t="s">
        <v>191</v>
      </c>
      <c r="C5882" t="s">
        <v>119</v>
      </c>
      <c r="D5882">
        <v>2013</v>
      </c>
      <c r="G5882" t="s">
        <v>41</v>
      </c>
      <c r="I5882" t="s">
        <v>110</v>
      </c>
      <c r="J5882" t="s">
        <v>235</v>
      </c>
      <c r="K5882">
        <v>5.9999999999999609E-2</v>
      </c>
      <c r="L5882" t="s">
        <v>180</v>
      </c>
    </row>
    <row r="5883" spans="1:12" x14ac:dyDescent="0.3">
      <c r="A5883" t="s">
        <v>68</v>
      </c>
      <c r="B5883" t="s">
        <v>191</v>
      </c>
      <c r="C5883" t="s">
        <v>119</v>
      </c>
      <c r="D5883">
        <v>2013</v>
      </c>
      <c r="G5883" t="s">
        <v>42</v>
      </c>
      <c r="I5883" t="s">
        <v>110</v>
      </c>
      <c r="J5883" t="s">
        <v>94</v>
      </c>
      <c r="K5883">
        <v>11.96</v>
      </c>
      <c r="L5883" t="s">
        <v>180</v>
      </c>
    </row>
    <row r="5884" spans="1:12" x14ac:dyDescent="0.3">
      <c r="A5884" t="s">
        <v>68</v>
      </c>
      <c r="B5884" t="s">
        <v>191</v>
      </c>
      <c r="C5884" t="s">
        <v>119</v>
      </c>
      <c r="D5884">
        <v>2013</v>
      </c>
      <c r="G5884" t="s">
        <v>42</v>
      </c>
      <c r="I5884" t="s">
        <v>110</v>
      </c>
      <c r="J5884" t="s">
        <v>108</v>
      </c>
      <c r="K5884">
        <v>11.56</v>
      </c>
      <c r="L5884" t="s">
        <v>180</v>
      </c>
    </row>
    <row r="5885" spans="1:12" x14ac:dyDescent="0.3">
      <c r="A5885" t="s">
        <v>68</v>
      </c>
      <c r="B5885" t="s">
        <v>191</v>
      </c>
      <c r="C5885" t="s">
        <v>119</v>
      </c>
      <c r="D5885">
        <v>2013</v>
      </c>
      <c r="G5885" t="s">
        <v>42</v>
      </c>
      <c r="I5885" t="s">
        <v>110</v>
      </c>
      <c r="J5885" t="s">
        <v>235</v>
      </c>
      <c r="K5885">
        <v>0.40000000000000036</v>
      </c>
      <c r="L5885" t="s">
        <v>180</v>
      </c>
    </row>
    <row r="5886" spans="1:12" x14ac:dyDescent="0.3">
      <c r="A5886" t="s">
        <v>68</v>
      </c>
      <c r="B5886" t="s">
        <v>191</v>
      </c>
      <c r="C5886" t="s">
        <v>119</v>
      </c>
      <c r="D5886">
        <v>2014</v>
      </c>
      <c r="G5886" t="s">
        <v>196</v>
      </c>
      <c r="I5886" t="s">
        <v>171</v>
      </c>
      <c r="J5886" t="s">
        <v>94</v>
      </c>
      <c r="K5886">
        <v>20.43</v>
      </c>
      <c r="L5886" t="s">
        <v>180</v>
      </c>
    </row>
    <row r="5887" spans="1:12" x14ac:dyDescent="0.3">
      <c r="A5887" t="s">
        <v>68</v>
      </c>
      <c r="B5887" t="s">
        <v>191</v>
      </c>
      <c r="C5887" t="s">
        <v>119</v>
      </c>
      <c r="D5887">
        <v>2014</v>
      </c>
      <c r="G5887" t="s">
        <v>196</v>
      </c>
      <c r="I5887" t="s">
        <v>171</v>
      </c>
      <c r="J5887" t="s">
        <v>108</v>
      </c>
      <c r="K5887">
        <v>16.78</v>
      </c>
      <c r="L5887" t="s">
        <v>180</v>
      </c>
    </row>
    <row r="5888" spans="1:12" x14ac:dyDescent="0.3">
      <c r="A5888" t="s">
        <v>68</v>
      </c>
      <c r="B5888" t="s">
        <v>191</v>
      </c>
      <c r="C5888" t="s">
        <v>119</v>
      </c>
      <c r="D5888">
        <v>2014</v>
      </c>
      <c r="G5888" t="s">
        <v>196</v>
      </c>
      <c r="I5888" t="s">
        <v>171</v>
      </c>
      <c r="J5888" t="s">
        <v>32</v>
      </c>
      <c r="K5888">
        <v>1.6000000000000014</v>
      </c>
      <c r="L5888" t="s">
        <v>180</v>
      </c>
    </row>
    <row r="5889" spans="1:12" x14ac:dyDescent="0.3">
      <c r="A5889" t="s">
        <v>68</v>
      </c>
      <c r="B5889" t="s">
        <v>191</v>
      </c>
      <c r="C5889" t="s">
        <v>119</v>
      </c>
      <c r="D5889">
        <v>2014</v>
      </c>
      <c r="G5889" t="s">
        <v>196</v>
      </c>
      <c r="I5889" t="s">
        <v>171</v>
      </c>
      <c r="J5889" t="s">
        <v>235</v>
      </c>
      <c r="K5889">
        <v>2.0499999999999972</v>
      </c>
      <c r="L5889" t="s">
        <v>180</v>
      </c>
    </row>
    <row r="5890" spans="1:12" x14ac:dyDescent="0.3">
      <c r="A5890" t="s">
        <v>68</v>
      </c>
      <c r="B5890" t="s">
        <v>191</v>
      </c>
      <c r="C5890" t="s">
        <v>119</v>
      </c>
      <c r="D5890">
        <v>2014</v>
      </c>
      <c r="G5890" t="s">
        <v>33</v>
      </c>
      <c r="I5890" t="s">
        <v>171</v>
      </c>
      <c r="J5890" t="s">
        <v>94</v>
      </c>
      <c r="K5890">
        <v>8.9499999999999993</v>
      </c>
      <c r="L5890" t="s">
        <v>180</v>
      </c>
    </row>
    <row r="5891" spans="1:12" x14ac:dyDescent="0.3">
      <c r="A5891" t="s">
        <v>68</v>
      </c>
      <c r="B5891" t="s">
        <v>191</v>
      </c>
      <c r="C5891" t="s">
        <v>119</v>
      </c>
      <c r="D5891">
        <v>2014</v>
      </c>
      <c r="G5891" t="s">
        <v>33</v>
      </c>
      <c r="I5891" t="s">
        <v>171</v>
      </c>
      <c r="J5891" t="s">
        <v>108</v>
      </c>
      <c r="K5891">
        <v>7.46</v>
      </c>
      <c r="L5891" t="s">
        <v>180</v>
      </c>
    </row>
    <row r="5892" spans="1:12" x14ac:dyDescent="0.3">
      <c r="A5892" t="s">
        <v>68</v>
      </c>
      <c r="B5892" t="s">
        <v>191</v>
      </c>
      <c r="C5892" t="s">
        <v>119</v>
      </c>
      <c r="D5892">
        <v>2014</v>
      </c>
      <c r="G5892" t="s">
        <v>33</v>
      </c>
      <c r="I5892" t="s">
        <v>171</v>
      </c>
      <c r="J5892" t="s">
        <v>32</v>
      </c>
      <c r="K5892">
        <v>1.4899999999999993</v>
      </c>
      <c r="L5892" t="s">
        <v>180</v>
      </c>
    </row>
    <row r="5893" spans="1:12" x14ac:dyDescent="0.3">
      <c r="A5893" t="s">
        <v>68</v>
      </c>
      <c r="B5893" t="s">
        <v>191</v>
      </c>
      <c r="C5893" t="s">
        <v>119</v>
      </c>
      <c r="D5893">
        <v>2014</v>
      </c>
      <c r="G5893" t="s">
        <v>33</v>
      </c>
      <c r="I5893" t="s">
        <v>171</v>
      </c>
      <c r="J5893" t="s">
        <v>235</v>
      </c>
      <c r="K5893">
        <v>0</v>
      </c>
      <c r="L5893" t="s">
        <v>180</v>
      </c>
    </row>
    <row r="5894" spans="1:12" x14ac:dyDescent="0.3">
      <c r="A5894" t="s">
        <v>68</v>
      </c>
      <c r="B5894" t="s">
        <v>191</v>
      </c>
      <c r="C5894" t="s">
        <v>119</v>
      </c>
      <c r="D5894">
        <v>2014</v>
      </c>
      <c r="G5894" t="s">
        <v>34</v>
      </c>
      <c r="I5894" t="s">
        <v>171</v>
      </c>
      <c r="J5894" t="s">
        <v>94</v>
      </c>
      <c r="K5894">
        <v>13.24</v>
      </c>
      <c r="L5894" t="s">
        <v>180</v>
      </c>
    </row>
    <row r="5895" spans="1:12" x14ac:dyDescent="0.3">
      <c r="A5895" t="s">
        <v>68</v>
      </c>
      <c r="B5895" t="s">
        <v>191</v>
      </c>
      <c r="C5895" t="s">
        <v>119</v>
      </c>
      <c r="D5895">
        <v>2014</v>
      </c>
      <c r="G5895" t="s">
        <v>34</v>
      </c>
      <c r="I5895" t="s">
        <v>171</v>
      </c>
      <c r="J5895" t="s">
        <v>108</v>
      </c>
      <c r="K5895">
        <v>10.130000000000001</v>
      </c>
      <c r="L5895" t="s">
        <v>180</v>
      </c>
    </row>
    <row r="5896" spans="1:12" x14ac:dyDescent="0.3">
      <c r="A5896" t="s">
        <v>68</v>
      </c>
      <c r="B5896" t="s">
        <v>191</v>
      </c>
      <c r="C5896" t="s">
        <v>119</v>
      </c>
      <c r="D5896">
        <v>2014</v>
      </c>
      <c r="G5896" t="s">
        <v>34</v>
      </c>
      <c r="I5896" t="s">
        <v>171</v>
      </c>
      <c r="J5896" t="s">
        <v>32</v>
      </c>
      <c r="K5896">
        <v>2.6500000000000004</v>
      </c>
      <c r="L5896" t="s">
        <v>180</v>
      </c>
    </row>
    <row r="5897" spans="1:12" x14ac:dyDescent="0.3">
      <c r="A5897" t="s">
        <v>68</v>
      </c>
      <c r="B5897" t="s">
        <v>191</v>
      </c>
      <c r="C5897" t="s">
        <v>119</v>
      </c>
      <c r="D5897">
        <v>2014</v>
      </c>
      <c r="G5897" t="s">
        <v>34</v>
      </c>
      <c r="I5897" t="s">
        <v>171</v>
      </c>
      <c r="J5897" t="s">
        <v>235</v>
      </c>
      <c r="K5897">
        <v>0.45999999999999908</v>
      </c>
      <c r="L5897" t="s">
        <v>180</v>
      </c>
    </row>
    <row r="5898" spans="1:12" x14ac:dyDescent="0.3">
      <c r="A5898" t="s">
        <v>68</v>
      </c>
      <c r="B5898" t="s">
        <v>191</v>
      </c>
      <c r="C5898" t="s">
        <v>119</v>
      </c>
      <c r="D5898">
        <v>2014</v>
      </c>
      <c r="G5898" t="s">
        <v>58</v>
      </c>
      <c r="I5898" t="s">
        <v>171</v>
      </c>
      <c r="J5898" t="s">
        <v>94</v>
      </c>
      <c r="K5898">
        <v>23.56</v>
      </c>
      <c r="L5898" t="s">
        <v>180</v>
      </c>
    </row>
    <row r="5899" spans="1:12" x14ac:dyDescent="0.3">
      <c r="A5899" t="s">
        <v>68</v>
      </c>
      <c r="B5899" t="s">
        <v>191</v>
      </c>
      <c r="C5899" t="s">
        <v>119</v>
      </c>
      <c r="D5899">
        <v>2014</v>
      </c>
      <c r="G5899" t="s">
        <v>58</v>
      </c>
      <c r="I5899" t="s">
        <v>171</v>
      </c>
      <c r="J5899" t="s">
        <v>108</v>
      </c>
      <c r="K5899">
        <v>19.149999999999999</v>
      </c>
      <c r="L5899" t="s">
        <v>180</v>
      </c>
    </row>
    <row r="5900" spans="1:12" x14ac:dyDescent="0.3">
      <c r="A5900" t="s">
        <v>68</v>
      </c>
      <c r="B5900" t="s">
        <v>191</v>
      </c>
      <c r="C5900" t="s">
        <v>119</v>
      </c>
      <c r="D5900">
        <v>2014</v>
      </c>
      <c r="G5900" t="s">
        <v>58</v>
      </c>
      <c r="I5900" t="s">
        <v>171</v>
      </c>
      <c r="J5900" t="s">
        <v>32</v>
      </c>
      <c r="K5900">
        <v>3.6799999999999997</v>
      </c>
      <c r="L5900" t="s">
        <v>180</v>
      </c>
    </row>
    <row r="5901" spans="1:12" x14ac:dyDescent="0.3">
      <c r="A5901" t="s">
        <v>68</v>
      </c>
      <c r="B5901" t="s">
        <v>191</v>
      </c>
      <c r="C5901" t="s">
        <v>119</v>
      </c>
      <c r="D5901">
        <v>2014</v>
      </c>
      <c r="G5901" t="s">
        <v>58</v>
      </c>
      <c r="I5901" t="s">
        <v>171</v>
      </c>
      <c r="J5901" t="s">
        <v>235</v>
      </c>
      <c r="K5901">
        <v>0.73000000000000043</v>
      </c>
      <c r="L5901" t="s">
        <v>180</v>
      </c>
    </row>
    <row r="5902" spans="1:12" x14ac:dyDescent="0.3">
      <c r="A5902" t="s">
        <v>68</v>
      </c>
      <c r="B5902" t="s">
        <v>191</v>
      </c>
      <c r="C5902" t="s">
        <v>119</v>
      </c>
      <c r="D5902">
        <v>2014</v>
      </c>
      <c r="G5902" t="s">
        <v>199</v>
      </c>
      <c r="I5902" t="s">
        <v>171</v>
      </c>
      <c r="J5902" t="s">
        <v>94</v>
      </c>
      <c r="K5902">
        <v>12.74</v>
      </c>
      <c r="L5902" t="s">
        <v>180</v>
      </c>
    </row>
    <row r="5903" spans="1:12" x14ac:dyDescent="0.3">
      <c r="A5903" t="s">
        <v>68</v>
      </c>
      <c r="B5903" t="s">
        <v>191</v>
      </c>
      <c r="C5903" t="s">
        <v>119</v>
      </c>
      <c r="D5903">
        <v>2014</v>
      </c>
      <c r="G5903" t="s">
        <v>199</v>
      </c>
      <c r="I5903" t="s">
        <v>171</v>
      </c>
      <c r="J5903" t="s">
        <v>108</v>
      </c>
      <c r="K5903">
        <v>10.43</v>
      </c>
      <c r="L5903" t="s">
        <v>180</v>
      </c>
    </row>
    <row r="5904" spans="1:12" x14ac:dyDescent="0.3">
      <c r="A5904" t="s">
        <v>68</v>
      </c>
      <c r="B5904" t="s">
        <v>191</v>
      </c>
      <c r="C5904" t="s">
        <v>119</v>
      </c>
      <c r="D5904">
        <v>2014</v>
      </c>
      <c r="G5904" t="s">
        <v>199</v>
      </c>
      <c r="I5904" t="s">
        <v>171</v>
      </c>
      <c r="J5904" t="s">
        <v>32</v>
      </c>
      <c r="K5904">
        <v>2.2100000000000009</v>
      </c>
      <c r="L5904" t="s">
        <v>180</v>
      </c>
    </row>
    <row r="5905" spans="1:12" x14ac:dyDescent="0.3">
      <c r="A5905" t="s">
        <v>68</v>
      </c>
      <c r="B5905" t="s">
        <v>191</v>
      </c>
      <c r="C5905" t="s">
        <v>119</v>
      </c>
      <c r="D5905">
        <v>2014</v>
      </c>
      <c r="G5905" t="s">
        <v>199</v>
      </c>
      <c r="I5905" t="s">
        <v>171</v>
      </c>
      <c r="J5905" t="s">
        <v>235</v>
      </c>
      <c r="K5905">
        <v>9.9999999999999645E-2</v>
      </c>
      <c r="L5905" t="s">
        <v>180</v>
      </c>
    </row>
    <row r="5906" spans="1:12" x14ac:dyDescent="0.3">
      <c r="A5906" t="s">
        <v>68</v>
      </c>
      <c r="B5906" t="s">
        <v>191</v>
      </c>
      <c r="C5906" t="s">
        <v>119</v>
      </c>
      <c r="D5906">
        <v>2014</v>
      </c>
      <c r="G5906" t="s">
        <v>112</v>
      </c>
      <c r="I5906" t="s">
        <v>171</v>
      </c>
      <c r="J5906" t="s">
        <v>94</v>
      </c>
      <c r="K5906">
        <v>30.35</v>
      </c>
      <c r="L5906" t="s">
        <v>180</v>
      </c>
    </row>
    <row r="5907" spans="1:12" x14ac:dyDescent="0.3">
      <c r="A5907" t="s">
        <v>68</v>
      </c>
      <c r="B5907" t="s">
        <v>191</v>
      </c>
      <c r="C5907" t="s">
        <v>119</v>
      </c>
      <c r="D5907">
        <v>2014</v>
      </c>
      <c r="G5907" t="s">
        <v>112</v>
      </c>
      <c r="I5907" t="s">
        <v>171</v>
      </c>
      <c r="J5907" t="s">
        <v>108</v>
      </c>
      <c r="K5907">
        <v>10.1</v>
      </c>
      <c r="L5907" t="s">
        <v>180</v>
      </c>
    </row>
    <row r="5908" spans="1:12" x14ac:dyDescent="0.3">
      <c r="A5908" t="s">
        <v>68</v>
      </c>
      <c r="B5908" t="s">
        <v>191</v>
      </c>
      <c r="C5908" t="s">
        <v>119</v>
      </c>
      <c r="D5908">
        <v>2014</v>
      </c>
      <c r="G5908" t="s">
        <v>112</v>
      </c>
      <c r="I5908" t="s">
        <v>171</v>
      </c>
      <c r="J5908" t="s">
        <v>32</v>
      </c>
      <c r="K5908">
        <v>6.07</v>
      </c>
      <c r="L5908" t="s">
        <v>180</v>
      </c>
    </row>
    <row r="5909" spans="1:12" x14ac:dyDescent="0.3">
      <c r="A5909" t="s">
        <v>68</v>
      </c>
      <c r="B5909" t="s">
        <v>191</v>
      </c>
      <c r="C5909" t="s">
        <v>119</v>
      </c>
      <c r="D5909">
        <v>2014</v>
      </c>
      <c r="G5909" t="s">
        <v>112</v>
      </c>
      <c r="I5909" t="s">
        <v>171</v>
      </c>
      <c r="J5909" t="s">
        <v>235</v>
      </c>
      <c r="K5909">
        <v>14.180000000000001</v>
      </c>
      <c r="L5909" t="s">
        <v>180</v>
      </c>
    </row>
    <row r="5910" spans="1:12" x14ac:dyDescent="0.3">
      <c r="A5910" t="s">
        <v>68</v>
      </c>
      <c r="B5910" t="s">
        <v>191</v>
      </c>
      <c r="C5910" t="s">
        <v>119</v>
      </c>
      <c r="D5910">
        <v>2014</v>
      </c>
      <c r="G5910" t="s">
        <v>35</v>
      </c>
      <c r="I5910" t="s">
        <v>171</v>
      </c>
      <c r="J5910" t="s">
        <v>94</v>
      </c>
      <c r="K5910">
        <v>29.74</v>
      </c>
      <c r="L5910" t="s">
        <v>180</v>
      </c>
    </row>
    <row r="5911" spans="1:12" x14ac:dyDescent="0.3">
      <c r="A5911" t="s">
        <v>68</v>
      </c>
      <c r="B5911" t="s">
        <v>191</v>
      </c>
      <c r="C5911" t="s">
        <v>119</v>
      </c>
      <c r="D5911">
        <v>2014</v>
      </c>
      <c r="G5911" t="s">
        <v>35</v>
      </c>
      <c r="I5911" t="s">
        <v>171</v>
      </c>
      <c r="J5911" t="s">
        <v>108</v>
      </c>
      <c r="K5911">
        <v>14.4</v>
      </c>
      <c r="L5911" t="s">
        <v>180</v>
      </c>
    </row>
    <row r="5912" spans="1:12" x14ac:dyDescent="0.3">
      <c r="A5912" t="s">
        <v>68</v>
      </c>
      <c r="B5912" t="s">
        <v>191</v>
      </c>
      <c r="C5912" t="s">
        <v>119</v>
      </c>
      <c r="D5912">
        <v>2014</v>
      </c>
      <c r="G5912" t="s">
        <v>35</v>
      </c>
      <c r="I5912" t="s">
        <v>171</v>
      </c>
      <c r="J5912" t="s">
        <v>32</v>
      </c>
      <c r="K5912">
        <v>4.75</v>
      </c>
      <c r="L5912" t="s">
        <v>180</v>
      </c>
    </row>
    <row r="5913" spans="1:12" x14ac:dyDescent="0.3">
      <c r="A5913" t="s">
        <v>68</v>
      </c>
      <c r="B5913" t="s">
        <v>191</v>
      </c>
      <c r="C5913" t="s">
        <v>119</v>
      </c>
      <c r="D5913">
        <v>2014</v>
      </c>
      <c r="G5913" t="s">
        <v>35</v>
      </c>
      <c r="I5913" t="s">
        <v>171</v>
      </c>
      <c r="J5913" t="s">
        <v>235</v>
      </c>
      <c r="K5913">
        <v>10.589999999999998</v>
      </c>
      <c r="L5913" t="s">
        <v>180</v>
      </c>
    </row>
    <row r="5914" spans="1:12" x14ac:dyDescent="0.3">
      <c r="A5914" t="s">
        <v>68</v>
      </c>
      <c r="B5914" t="s">
        <v>191</v>
      </c>
      <c r="C5914" t="s">
        <v>119</v>
      </c>
      <c r="D5914">
        <v>2014</v>
      </c>
      <c r="G5914" t="s">
        <v>36</v>
      </c>
      <c r="I5914" t="s">
        <v>171</v>
      </c>
      <c r="J5914" t="s">
        <v>94</v>
      </c>
      <c r="K5914">
        <v>17.850000000000001</v>
      </c>
      <c r="L5914" t="s">
        <v>180</v>
      </c>
    </row>
    <row r="5915" spans="1:12" x14ac:dyDescent="0.3">
      <c r="A5915" t="s">
        <v>68</v>
      </c>
      <c r="B5915" t="s">
        <v>191</v>
      </c>
      <c r="C5915" t="s">
        <v>119</v>
      </c>
      <c r="D5915">
        <v>2014</v>
      </c>
      <c r="G5915" t="s">
        <v>36</v>
      </c>
      <c r="I5915" t="s">
        <v>171</v>
      </c>
      <c r="J5915" t="s">
        <v>108</v>
      </c>
      <c r="K5915">
        <v>12.16</v>
      </c>
      <c r="L5915" t="s">
        <v>180</v>
      </c>
    </row>
    <row r="5916" spans="1:12" x14ac:dyDescent="0.3">
      <c r="A5916" t="s">
        <v>68</v>
      </c>
      <c r="B5916" t="s">
        <v>191</v>
      </c>
      <c r="C5916" t="s">
        <v>119</v>
      </c>
      <c r="D5916">
        <v>2014</v>
      </c>
      <c r="G5916" t="s">
        <v>36</v>
      </c>
      <c r="I5916" t="s">
        <v>171</v>
      </c>
      <c r="J5916" t="s">
        <v>32</v>
      </c>
      <c r="K5916">
        <v>2.0500000000000007</v>
      </c>
      <c r="L5916" t="s">
        <v>180</v>
      </c>
    </row>
    <row r="5917" spans="1:12" x14ac:dyDescent="0.3">
      <c r="A5917" t="s">
        <v>68</v>
      </c>
      <c r="B5917" t="s">
        <v>191</v>
      </c>
      <c r="C5917" t="s">
        <v>119</v>
      </c>
      <c r="D5917">
        <v>2014</v>
      </c>
      <c r="G5917" t="s">
        <v>36</v>
      </c>
      <c r="I5917" t="s">
        <v>171</v>
      </c>
      <c r="J5917" t="s">
        <v>235</v>
      </c>
      <c r="K5917">
        <v>3.6400000000000006</v>
      </c>
      <c r="L5917" t="s">
        <v>180</v>
      </c>
    </row>
    <row r="5918" spans="1:12" x14ac:dyDescent="0.3">
      <c r="A5918" t="s">
        <v>68</v>
      </c>
      <c r="B5918" t="s">
        <v>191</v>
      </c>
      <c r="C5918" t="s">
        <v>119</v>
      </c>
      <c r="D5918">
        <v>2014</v>
      </c>
      <c r="G5918" t="s">
        <v>29</v>
      </c>
      <c r="I5918" t="s">
        <v>171</v>
      </c>
      <c r="J5918" t="s">
        <v>94</v>
      </c>
      <c r="K5918">
        <v>23.67</v>
      </c>
      <c r="L5918" t="s">
        <v>180</v>
      </c>
    </row>
    <row r="5919" spans="1:12" x14ac:dyDescent="0.3">
      <c r="A5919" t="s">
        <v>68</v>
      </c>
      <c r="B5919" t="s">
        <v>191</v>
      </c>
      <c r="C5919" t="s">
        <v>119</v>
      </c>
      <c r="D5919">
        <v>2014</v>
      </c>
      <c r="G5919" t="s">
        <v>29</v>
      </c>
      <c r="I5919" t="s">
        <v>171</v>
      </c>
      <c r="J5919" t="s">
        <v>108</v>
      </c>
      <c r="K5919">
        <v>18.61</v>
      </c>
      <c r="L5919" t="s">
        <v>180</v>
      </c>
    </row>
    <row r="5920" spans="1:12" x14ac:dyDescent="0.3">
      <c r="A5920" t="s">
        <v>68</v>
      </c>
      <c r="B5920" t="s">
        <v>191</v>
      </c>
      <c r="C5920" t="s">
        <v>119</v>
      </c>
      <c r="D5920">
        <v>2014</v>
      </c>
      <c r="G5920" t="s">
        <v>29</v>
      </c>
      <c r="I5920" t="s">
        <v>171</v>
      </c>
      <c r="J5920" t="s">
        <v>32</v>
      </c>
      <c r="K5920">
        <v>4.110000000000003</v>
      </c>
      <c r="L5920" t="s">
        <v>180</v>
      </c>
    </row>
    <row r="5921" spans="1:12" x14ac:dyDescent="0.3">
      <c r="A5921" t="s">
        <v>68</v>
      </c>
      <c r="B5921" t="s">
        <v>191</v>
      </c>
      <c r="C5921" t="s">
        <v>119</v>
      </c>
      <c r="D5921">
        <v>2014</v>
      </c>
      <c r="G5921" t="s">
        <v>29</v>
      </c>
      <c r="I5921" t="s">
        <v>171</v>
      </c>
      <c r="J5921" t="s">
        <v>235</v>
      </c>
      <c r="K5921">
        <v>0.94999999999999929</v>
      </c>
      <c r="L5921" t="s">
        <v>180</v>
      </c>
    </row>
    <row r="5922" spans="1:12" x14ac:dyDescent="0.3">
      <c r="A5922" t="s">
        <v>68</v>
      </c>
      <c r="B5922" t="s">
        <v>191</v>
      </c>
      <c r="C5922" t="s">
        <v>119</v>
      </c>
      <c r="D5922">
        <v>2014</v>
      </c>
      <c r="G5922" t="s">
        <v>59</v>
      </c>
      <c r="I5922" t="s">
        <v>171</v>
      </c>
      <c r="J5922" t="s">
        <v>94</v>
      </c>
      <c r="K5922">
        <v>13.25</v>
      </c>
      <c r="L5922" t="s">
        <v>180</v>
      </c>
    </row>
    <row r="5923" spans="1:12" x14ac:dyDescent="0.3">
      <c r="A5923" t="s">
        <v>68</v>
      </c>
      <c r="B5923" t="s">
        <v>191</v>
      </c>
      <c r="C5923" t="s">
        <v>119</v>
      </c>
      <c r="D5923">
        <v>2014</v>
      </c>
      <c r="G5923" t="s">
        <v>59</v>
      </c>
      <c r="I5923" t="s">
        <v>171</v>
      </c>
      <c r="J5923" t="s">
        <v>108</v>
      </c>
      <c r="K5923">
        <v>9.82</v>
      </c>
      <c r="L5923" t="s">
        <v>180</v>
      </c>
    </row>
    <row r="5924" spans="1:12" x14ac:dyDescent="0.3">
      <c r="A5924" t="s">
        <v>68</v>
      </c>
      <c r="B5924" t="s">
        <v>191</v>
      </c>
      <c r="C5924" t="s">
        <v>119</v>
      </c>
      <c r="D5924">
        <v>2014</v>
      </c>
      <c r="G5924" t="s">
        <v>59</v>
      </c>
      <c r="I5924" t="s">
        <v>171</v>
      </c>
      <c r="J5924" t="s">
        <v>32</v>
      </c>
      <c r="K5924">
        <v>2.2100000000000009</v>
      </c>
      <c r="L5924" t="s">
        <v>180</v>
      </c>
    </row>
    <row r="5925" spans="1:12" x14ac:dyDescent="0.3">
      <c r="A5925" t="s">
        <v>68</v>
      </c>
      <c r="B5925" t="s">
        <v>191</v>
      </c>
      <c r="C5925" t="s">
        <v>119</v>
      </c>
      <c r="D5925">
        <v>2014</v>
      </c>
      <c r="G5925" t="s">
        <v>59</v>
      </c>
      <c r="I5925" t="s">
        <v>171</v>
      </c>
      <c r="J5925" t="s">
        <v>235</v>
      </c>
      <c r="K5925">
        <v>1.2199999999999989</v>
      </c>
      <c r="L5925" t="s">
        <v>180</v>
      </c>
    </row>
    <row r="5926" spans="1:12" x14ac:dyDescent="0.3">
      <c r="A5926" t="s">
        <v>68</v>
      </c>
      <c r="B5926" t="s">
        <v>191</v>
      </c>
      <c r="C5926" t="s">
        <v>119</v>
      </c>
      <c r="D5926">
        <v>2014</v>
      </c>
      <c r="G5926" t="s">
        <v>60</v>
      </c>
      <c r="I5926" t="s">
        <v>171</v>
      </c>
      <c r="J5926" t="s">
        <v>94</v>
      </c>
      <c r="K5926">
        <v>16.2</v>
      </c>
      <c r="L5926" t="s">
        <v>180</v>
      </c>
    </row>
    <row r="5927" spans="1:12" x14ac:dyDescent="0.3">
      <c r="A5927" t="s">
        <v>68</v>
      </c>
      <c r="B5927" t="s">
        <v>191</v>
      </c>
      <c r="C5927" t="s">
        <v>119</v>
      </c>
      <c r="D5927">
        <v>2014</v>
      </c>
      <c r="G5927" t="s">
        <v>60</v>
      </c>
      <c r="I5927" t="s">
        <v>171</v>
      </c>
      <c r="J5927" t="s">
        <v>108</v>
      </c>
      <c r="K5927">
        <v>10.94</v>
      </c>
      <c r="L5927" t="s">
        <v>180</v>
      </c>
    </row>
    <row r="5928" spans="1:12" x14ac:dyDescent="0.3">
      <c r="A5928" t="s">
        <v>68</v>
      </c>
      <c r="B5928" t="s">
        <v>191</v>
      </c>
      <c r="C5928" t="s">
        <v>119</v>
      </c>
      <c r="D5928">
        <v>2014</v>
      </c>
      <c r="G5928" t="s">
        <v>60</v>
      </c>
      <c r="I5928" t="s">
        <v>171</v>
      </c>
      <c r="J5928" t="s">
        <v>32</v>
      </c>
      <c r="K5928">
        <v>2.3899999999999988</v>
      </c>
      <c r="L5928" t="s">
        <v>180</v>
      </c>
    </row>
    <row r="5929" spans="1:12" x14ac:dyDescent="0.3">
      <c r="A5929" t="s">
        <v>68</v>
      </c>
      <c r="B5929" t="s">
        <v>191</v>
      </c>
      <c r="C5929" t="s">
        <v>119</v>
      </c>
      <c r="D5929">
        <v>2014</v>
      </c>
      <c r="G5929" t="s">
        <v>60</v>
      </c>
      <c r="I5929" t="s">
        <v>171</v>
      </c>
      <c r="J5929" t="s">
        <v>235</v>
      </c>
      <c r="K5929">
        <v>2.870000000000001</v>
      </c>
      <c r="L5929" t="s">
        <v>180</v>
      </c>
    </row>
    <row r="5930" spans="1:12" x14ac:dyDescent="0.3">
      <c r="A5930" t="s">
        <v>68</v>
      </c>
      <c r="B5930" t="s">
        <v>191</v>
      </c>
      <c r="C5930" t="s">
        <v>119</v>
      </c>
      <c r="D5930">
        <v>2014</v>
      </c>
      <c r="G5930" t="s">
        <v>197</v>
      </c>
      <c r="I5930" t="s">
        <v>171</v>
      </c>
      <c r="J5930" t="s">
        <v>94</v>
      </c>
      <c r="K5930">
        <v>11.46</v>
      </c>
      <c r="L5930" t="s">
        <v>180</v>
      </c>
    </row>
    <row r="5931" spans="1:12" x14ac:dyDescent="0.3">
      <c r="A5931" t="s">
        <v>68</v>
      </c>
      <c r="B5931" t="s">
        <v>191</v>
      </c>
      <c r="C5931" t="s">
        <v>119</v>
      </c>
      <c r="D5931">
        <v>2014</v>
      </c>
      <c r="G5931" t="s">
        <v>197</v>
      </c>
      <c r="I5931" t="s">
        <v>171</v>
      </c>
      <c r="J5931" t="s">
        <v>108</v>
      </c>
      <c r="K5931">
        <v>9.02</v>
      </c>
      <c r="L5931" t="s">
        <v>180</v>
      </c>
    </row>
    <row r="5932" spans="1:12" x14ac:dyDescent="0.3">
      <c r="A5932" t="s">
        <v>68</v>
      </c>
      <c r="B5932" t="s">
        <v>191</v>
      </c>
      <c r="C5932" t="s">
        <v>119</v>
      </c>
      <c r="D5932">
        <v>2014</v>
      </c>
      <c r="G5932" t="s">
        <v>197</v>
      </c>
      <c r="I5932" t="s">
        <v>171</v>
      </c>
      <c r="J5932" t="s">
        <v>32</v>
      </c>
      <c r="K5932">
        <v>2.4400000000000013</v>
      </c>
      <c r="L5932" t="s">
        <v>180</v>
      </c>
    </row>
    <row r="5933" spans="1:12" x14ac:dyDescent="0.3">
      <c r="A5933" t="s">
        <v>68</v>
      </c>
      <c r="B5933" t="s">
        <v>191</v>
      </c>
      <c r="C5933" t="s">
        <v>119</v>
      </c>
      <c r="D5933">
        <v>2014</v>
      </c>
      <c r="G5933" t="s">
        <v>197</v>
      </c>
      <c r="I5933" t="s">
        <v>171</v>
      </c>
      <c r="J5933" t="s">
        <v>235</v>
      </c>
      <c r="K5933">
        <v>0</v>
      </c>
      <c r="L5933" t="s">
        <v>180</v>
      </c>
    </row>
    <row r="5934" spans="1:12" x14ac:dyDescent="0.3">
      <c r="A5934" t="s">
        <v>68</v>
      </c>
      <c r="B5934" t="s">
        <v>191</v>
      </c>
      <c r="C5934" t="s">
        <v>119</v>
      </c>
      <c r="D5934">
        <v>2014</v>
      </c>
      <c r="G5934" t="s">
        <v>37</v>
      </c>
      <c r="I5934" t="s">
        <v>171</v>
      </c>
      <c r="J5934" t="s">
        <v>94</v>
      </c>
      <c r="K5934">
        <v>25.36</v>
      </c>
      <c r="L5934" t="s">
        <v>180</v>
      </c>
    </row>
    <row r="5935" spans="1:12" x14ac:dyDescent="0.3">
      <c r="A5935" t="s">
        <v>68</v>
      </c>
      <c r="B5935" t="s">
        <v>191</v>
      </c>
      <c r="C5935" t="s">
        <v>119</v>
      </c>
      <c r="D5935">
        <v>2014</v>
      </c>
      <c r="G5935" t="s">
        <v>37</v>
      </c>
      <c r="I5935" t="s">
        <v>171</v>
      </c>
      <c r="J5935" t="s">
        <v>108</v>
      </c>
      <c r="K5935">
        <v>20.85</v>
      </c>
      <c r="L5935" t="s">
        <v>180</v>
      </c>
    </row>
    <row r="5936" spans="1:12" x14ac:dyDescent="0.3">
      <c r="A5936" t="s">
        <v>68</v>
      </c>
      <c r="B5936" t="s">
        <v>191</v>
      </c>
      <c r="C5936" t="s">
        <v>119</v>
      </c>
      <c r="D5936">
        <v>2014</v>
      </c>
      <c r="G5936" t="s">
        <v>37</v>
      </c>
      <c r="I5936" t="s">
        <v>171</v>
      </c>
      <c r="J5936" t="s">
        <v>32</v>
      </c>
      <c r="K5936">
        <v>3.009999999999998</v>
      </c>
      <c r="L5936" t="s">
        <v>180</v>
      </c>
    </row>
    <row r="5937" spans="1:12" x14ac:dyDescent="0.3">
      <c r="A5937" t="s">
        <v>68</v>
      </c>
      <c r="B5937" t="s">
        <v>191</v>
      </c>
      <c r="C5937" t="s">
        <v>119</v>
      </c>
      <c r="D5937">
        <v>2014</v>
      </c>
      <c r="G5937" t="s">
        <v>37</v>
      </c>
      <c r="I5937" t="s">
        <v>171</v>
      </c>
      <c r="J5937" t="s">
        <v>235</v>
      </c>
      <c r="K5937">
        <v>1.5</v>
      </c>
      <c r="L5937" t="s">
        <v>180</v>
      </c>
    </row>
    <row r="5938" spans="1:12" x14ac:dyDescent="0.3">
      <c r="A5938" t="s">
        <v>68</v>
      </c>
      <c r="B5938" t="s">
        <v>191</v>
      </c>
      <c r="C5938" t="s">
        <v>119</v>
      </c>
      <c r="D5938">
        <v>2014</v>
      </c>
      <c r="G5938" t="s">
        <v>61</v>
      </c>
      <c r="I5938" t="s">
        <v>171</v>
      </c>
      <c r="J5938" t="s">
        <v>94</v>
      </c>
      <c r="K5938">
        <v>23.38</v>
      </c>
      <c r="L5938" t="s">
        <v>180</v>
      </c>
    </row>
    <row r="5939" spans="1:12" x14ac:dyDescent="0.3">
      <c r="A5939" t="s">
        <v>68</v>
      </c>
      <c r="B5939" t="s">
        <v>191</v>
      </c>
      <c r="C5939" t="s">
        <v>119</v>
      </c>
      <c r="D5939">
        <v>2014</v>
      </c>
      <c r="G5939" t="s">
        <v>61</v>
      </c>
      <c r="I5939" t="s">
        <v>171</v>
      </c>
      <c r="J5939" t="s">
        <v>108</v>
      </c>
      <c r="K5939">
        <v>14.68</v>
      </c>
      <c r="L5939" t="s">
        <v>180</v>
      </c>
    </row>
    <row r="5940" spans="1:12" x14ac:dyDescent="0.3">
      <c r="A5940" t="s">
        <v>68</v>
      </c>
      <c r="B5940" t="s">
        <v>191</v>
      </c>
      <c r="C5940" t="s">
        <v>119</v>
      </c>
      <c r="D5940">
        <v>2014</v>
      </c>
      <c r="G5940" t="s">
        <v>61</v>
      </c>
      <c r="I5940" t="s">
        <v>171</v>
      </c>
      <c r="J5940" t="s">
        <v>32</v>
      </c>
      <c r="K5940">
        <v>2.129999999999999</v>
      </c>
      <c r="L5940" t="s">
        <v>180</v>
      </c>
    </row>
    <row r="5941" spans="1:12" x14ac:dyDescent="0.3">
      <c r="A5941" t="s">
        <v>68</v>
      </c>
      <c r="B5941" t="s">
        <v>191</v>
      </c>
      <c r="C5941" t="s">
        <v>119</v>
      </c>
      <c r="D5941">
        <v>2014</v>
      </c>
      <c r="G5941" t="s">
        <v>61</v>
      </c>
      <c r="I5941" t="s">
        <v>171</v>
      </c>
      <c r="J5941" t="s">
        <v>235</v>
      </c>
      <c r="K5941">
        <v>6.57</v>
      </c>
      <c r="L5941" t="s">
        <v>180</v>
      </c>
    </row>
    <row r="5942" spans="1:12" x14ac:dyDescent="0.3">
      <c r="A5942" t="s">
        <v>68</v>
      </c>
      <c r="B5942" t="s">
        <v>191</v>
      </c>
      <c r="C5942" t="s">
        <v>119</v>
      </c>
      <c r="D5942">
        <v>2014</v>
      </c>
      <c r="G5942" t="s">
        <v>62</v>
      </c>
      <c r="I5942" t="s">
        <v>171</v>
      </c>
      <c r="J5942" t="s">
        <v>94</v>
      </c>
      <c r="K5942">
        <v>13.01</v>
      </c>
      <c r="L5942" t="s">
        <v>180</v>
      </c>
    </row>
    <row r="5943" spans="1:12" x14ac:dyDescent="0.3">
      <c r="A5943" t="s">
        <v>68</v>
      </c>
      <c r="B5943" t="s">
        <v>191</v>
      </c>
      <c r="C5943" t="s">
        <v>119</v>
      </c>
      <c r="D5943">
        <v>2014</v>
      </c>
      <c r="G5943" t="s">
        <v>62</v>
      </c>
      <c r="I5943" t="s">
        <v>171</v>
      </c>
      <c r="J5943" t="s">
        <v>108</v>
      </c>
      <c r="K5943">
        <v>8.5399999999999991</v>
      </c>
      <c r="L5943" t="s">
        <v>180</v>
      </c>
    </row>
    <row r="5944" spans="1:12" x14ac:dyDescent="0.3">
      <c r="A5944" t="s">
        <v>68</v>
      </c>
      <c r="B5944" t="s">
        <v>191</v>
      </c>
      <c r="C5944" t="s">
        <v>119</v>
      </c>
      <c r="D5944">
        <v>2014</v>
      </c>
      <c r="G5944" t="s">
        <v>62</v>
      </c>
      <c r="I5944" t="s">
        <v>171</v>
      </c>
      <c r="J5944" t="s">
        <v>32</v>
      </c>
      <c r="K5944">
        <v>1.7899999999999991</v>
      </c>
      <c r="L5944" t="s">
        <v>180</v>
      </c>
    </row>
    <row r="5945" spans="1:12" x14ac:dyDescent="0.3">
      <c r="A5945" t="s">
        <v>68</v>
      </c>
      <c r="B5945" t="s">
        <v>191</v>
      </c>
      <c r="C5945" t="s">
        <v>119</v>
      </c>
      <c r="D5945">
        <v>2014</v>
      </c>
      <c r="G5945" t="s">
        <v>62</v>
      </c>
      <c r="I5945" t="s">
        <v>171</v>
      </c>
      <c r="J5945" t="s">
        <v>235</v>
      </c>
      <c r="K5945">
        <v>2.6800000000000015</v>
      </c>
      <c r="L5945" t="s">
        <v>180</v>
      </c>
    </row>
    <row r="5946" spans="1:12" x14ac:dyDescent="0.3">
      <c r="A5946" t="s">
        <v>68</v>
      </c>
      <c r="B5946" t="s">
        <v>191</v>
      </c>
      <c r="C5946" t="s">
        <v>119</v>
      </c>
      <c r="D5946">
        <v>2014</v>
      </c>
      <c r="G5946" t="s">
        <v>63</v>
      </c>
      <c r="I5946" t="s">
        <v>171</v>
      </c>
      <c r="J5946" t="s">
        <v>94</v>
      </c>
      <c r="K5946">
        <v>13.19</v>
      </c>
      <c r="L5946" t="s">
        <v>180</v>
      </c>
    </row>
    <row r="5947" spans="1:12" x14ac:dyDescent="0.3">
      <c r="A5947" t="s">
        <v>68</v>
      </c>
      <c r="B5947" t="s">
        <v>191</v>
      </c>
      <c r="C5947" t="s">
        <v>119</v>
      </c>
      <c r="D5947">
        <v>2014</v>
      </c>
      <c r="G5947" t="s">
        <v>63</v>
      </c>
      <c r="I5947" t="s">
        <v>171</v>
      </c>
      <c r="J5947" t="s">
        <v>108</v>
      </c>
      <c r="K5947">
        <v>8.83</v>
      </c>
      <c r="L5947" t="s">
        <v>180</v>
      </c>
    </row>
    <row r="5948" spans="1:12" x14ac:dyDescent="0.3">
      <c r="A5948" t="s">
        <v>68</v>
      </c>
      <c r="B5948" t="s">
        <v>191</v>
      </c>
      <c r="C5948" t="s">
        <v>119</v>
      </c>
      <c r="D5948">
        <v>2014</v>
      </c>
      <c r="G5948" t="s">
        <v>63</v>
      </c>
      <c r="I5948" t="s">
        <v>171</v>
      </c>
      <c r="J5948" t="s">
        <v>32</v>
      </c>
      <c r="K5948">
        <v>2.2899999999999991</v>
      </c>
      <c r="L5948" t="s">
        <v>180</v>
      </c>
    </row>
    <row r="5949" spans="1:12" x14ac:dyDescent="0.3">
      <c r="A5949" t="s">
        <v>68</v>
      </c>
      <c r="B5949" t="s">
        <v>191</v>
      </c>
      <c r="C5949" t="s">
        <v>119</v>
      </c>
      <c r="D5949">
        <v>2014</v>
      </c>
      <c r="G5949" t="s">
        <v>63</v>
      </c>
      <c r="I5949" t="s">
        <v>171</v>
      </c>
      <c r="J5949" t="s">
        <v>235</v>
      </c>
      <c r="K5949">
        <v>2.0700000000000003</v>
      </c>
      <c r="L5949" t="s">
        <v>180</v>
      </c>
    </row>
    <row r="5950" spans="1:12" x14ac:dyDescent="0.3">
      <c r="A5950" t="s">
        <v>68</v>
      </c>
      <c r="B5950" t="s">
        <v>191</v>
      </c>
      <c r="C5950" t="s">
        <v>119</v>
      </c>
      <c r="D5950">
        <v>2014</v>
      </c>
      <c r="G5950" t="s">
        <v>43</v>
      </c>
      <c r="I5950" t="s">
        <v>171</v>
      </c>
      <c r="J5950" t="s">
        <v>94</v>
      </c>
      <c r="K5950">
        <v>17.38</v>
      </c>
      <c r="L5950" t="s">
        <v>180</v>
      </c>
    </row>
    <row r="5951" spans="1:12" x14ac:dyDescent="0.3">
      <c r="A5951" t="s">
        <v>68</v>
      </c>
      <c r="B5951" t="s">
        <v>191</v>
      </c>
      <c r="C5951" t="s">
        <v>119</v>
      </c>
      <c r="D5951">
        <v>2014</v>
      </c>
      <c r="G5951" t="s">
        <v>43</v>
      </c>
      <c r="I5951" t="s">
        <v>171</v>
      </c>
      <c r="J5951" t="s">
        <v>108</v>
      </c>
      <c r="K5951">
        <v>14.31</v>
      </c>
      <c r="L5951" t="s">
        <v>180</v>
      </c>
    </row>
    <row r="5952" spans="1:12" x14ac:dyDescent="0.3">
      <c r="A5952" t="s">
        <v>68</v>
      </c>
      <c r="B5952" t="s">
        <v>191</v>
      </c>
      <c r="C5952" t="s">
        <v>119</v>
      </c>
      <c r="D5952">
        <v>2014</v>
      </c>
      <c r="G5952" t="s">
        <v>43</v>
      </c>
      <c r="I5952" t="s">
        <v>171</v>
      </c>
      <c r="J5952" t="s">
        <v>32</v>
      </c>
      <c r="K5952">
        <v>0.98000000000000043</v>
      </c>
      <c r="L5952" t="s">
        <v>180</v>
      </c>
    </row>
    <row r="5953" spans="1:12" x14ac:dyDescent="0.3">
      <c r="A5953" t="s">
        <v>68</v>
      </c>
      <c r="B5953" t="s">
        <v>191</v>
      </c>
      <c r="C5953" t="s">
        <v>119</v>
      </c>
      <c r="D5953">
        <v>2014</v>
      </c>
      <c r="G5953" t="s">
        <v>43</v>
      </c>
      <c r="I5953" t="s">
        <v>171</v>
      </c>
      <c r="J5953" t="s">
        <v>235</v>
      </c>
      <c r="K5953">
        <v>2.0899999999999981</v>
      </c>
      <c r="L5953" t="s">
        <v>180</v>
      </c>
    </row>
    <row r="5954" spans="1:12" x14ac:dyDescent="0.3">
      <c r="A5954" t="s">
        <v>68</v>
      </c>
      <c r="B5954" t="s">
        <v>191</v>
      </c>
      <c r="C5954" t="s">
        <v>119</v>
      </c>
      <c r="D5954">
        <v>2014</v>
      </c>
      <c r="G5954" t="s">
        <v>64</v>
      </c>
      <c r="I5954" t="s">
        <v>171</v>
      </c>
      <c r="J5954" t="s">
        <v>94</v>
      </c>
      <c r="K5954">
        <v>12.48</v>
      </c>
      <c r="L5954" t="s">
        <v>180</v>
      </c>
    </row>
    <row r="5955" spans="1:12" x14ac:dyDescent="0.3">
      <c r="A5955" t="s">
        <v>68</v>
      </c>
      <c r="B5955" t="s">
        <v>191</v>
      </c>
      <c r="C5955" t="s">
        <v>119</v>
      </c>
      <c r="D5955">
        <v>2014</v>
      </c>
      <c r="G5955" t="s">
        <v>64</v>
      </c>
      <c r="I5955" t="s">
        <v>171</v>
      </c>
      <c r="J5955" t="s">
        <v>108</v>
      </c>
      <c r="K5955">
        <v>11.89</v>
      </c>
      <c r="L5955" t="s">
        <v>180</v>
      </c>
    </row>
    <row r="5956" spans="1:12" x14ac:dyDescent="0.3">
      <c r="A5956" t="s">
        <v>68</v>
      </c>
      <c r="B5956" t="s">
        <v>191</v>
      </c>
      <c r="C5956" t="s">
        <v>119</v>
      </c>
      <c r="D5956">
        <v>2014</v>
      </c>
      <c r="G5956" t="s">
        <v>64</v>
      </c>
      <c r="I5956" t="s">
        <v>171</v>
      </c>
      <c r="J5956" t="s">
        <v>32</v>
      </c>
      <c r="K5956">
        <v>0.58999999999999986</v>
      </c>
      <c r="L5956" t="s">
        <v>180</v>
      </c>
    </row>
    <row r="5957" spans="1:12" x14ac:dyDescent="0.3">
      <c r="A5957" t="s">
        <v>68</v>
      </c>
      <c r="B5957" t="s">
        <v>191</v>
      </c>
      <c r="C5957" t="s">
        <v>119</v>
      </c>
      <c r="D5957">
        <v>2014</v>
      </c>
      <c r="G5957" t="s">
        <v>64</v>
      </c>
      <c r="I5957" t="s">
        <v>171</v>
      </c>
      <c r="J5957" t="s">
        <v>235</v>
      </c>
      <c r="K5957">
        <v>0</v>
      </c>
      <c r="L5957" t="s">
        <v>180</v>
      </c>
    </row>
    <row r="5958" spans="1:12" x14ac:dyDescent="0.3">
      <c r="A5958" t="s">
        <v>68</v>
      </c>
      <c r="B5958" t="s">
        <v>191</v>
      </c>
      <c r="C5958" t="s">
        <v>119</v>
      </c>
      <c r="D5958">
        <v>2014</v>
      </c>
      <c r="G5958" t="s">
        <v>198</v>
      </c>
      <c r="I5958" t="s">
        <v>171</v>
      </c>
      <c r="J5958" t="s">
        <v>94</v>
      </c>
      <c r="K5958">
        <v>17.32</v>
      </c>
      <c r="L5958" t="s">
        <v>180</v>
      </c>
    </row>
    <row r="5959" spans="1:12" x14ac:dyDescent="0.3">
      <c r="A5959" t="s">
        <v>68</v>
      </c>
      <c r="B5959" t="s">
        <v>191</v>
      </c>
      <c r="C5959" t="s">
        <v>119</v>
      </c>
      <c r="D5959">
        <v>2014</v>
      </c>
      <c r="G5959" t="s">
        <v>198</v>
      </c>
      <c r="I5959" t="s">
        <v>171</v>
      </c>
      <c r="J5959" t="s">
        <v>108</v>
      </c>
      <c r="K5959">
        <v>12.69</v>
      </c>
      <c r="L5959" t="s">
        <v>180</v>
      </c>
    </row>
    <row r="5960" spans="1:12" x14ac:dyDescent="0.3">
      <c r="A5960" t="s">
        <v>68</v>
      </c>
      <c r="B5960" t="s">
        <v>191</v>
      </c>
      <c r="C5960" t="s">
        <v>119</v>
      </c>
      <c r="D5960">
        <v>2014</v>
      </c>
      <c r="G5960" t="s">
        <v>198</v>
      </c>
      <c r="I5960" t="s">
        <v>171</v>
      </c>
      <c r="J5960" t="s">
        <v>32</v>
      </c>
      <c r="K5960">
        <v>3</v>
      </c>
      <c r="L5960" t="s">
        <v>180</v>
      </c>
    </row>
    <row r="5961" spans="1:12" x14ac:dyDescent="0.3">
      <c r="A5961" t="s">
        <v>68</v>
      </c>
      <c r="B5961" t="s">
        <v>191</v>
      </c>
      <c r="C5961" t="s">
        <v>119</v>
      </c>
      <c r="D5961">
        <v>2014</v>
      </c>
      <c r="G5961" t="s">
        <v>198</v>
      </c>
      <c r="I5961" t="s">
        <v>171</v>
      </c>
      <c r="J5961" t="s">
        <v>235</v>
      </c>
      <c r="K5961">
        <v>1.6300000000000008</v>
      </c>
      <c r="L5961" t="s">
        <v>180</v>
      </c>
    </row>
    <row r="5962" spans="1:12" x14ac:dyDescent="0.3">
      <c r="A5962" t="s">
        <v>68</v>
      </c>
      <c r="B5962" t="s">
        <v>191</v>
      </c>
      <c r="C5962" t="s">
        <v>119</v>
      </c>
      <c r="D5962">
        <v>2014</v>
      </c>
      <c r="G5962" t="s">
        <v>38</v>
      </c>
      <c r="I5962" t="s">
        <v>171</v>
      </c>
      <c r="J5962" t="s">
        <v>94</v>
      </c>
      <c r="K5962">
        <v>19.87</v>
      </c>
      <c r="L5962" t="s">
        <v>180</v>
      </c>
    </row>
    <row r="5963" spans="1:12" x14ac:dyDescent="0.3">
      <c r="A5963" t="s">
        <v>68</v>
      </c>
      <c r="B5963" t="s">
        <v>191</v>
      </c>
      <c r="C5963" t="s">
        <v>119</v>
      </c>
      <c r="D5963">
        <v>2014</v>
      </c>
      <c r="G5963" t="s">
        <v>38</v>
      </c>
      <c r="I5963" t="s">
        <v>171</v>
      </c>
      <c r="J5963" t="s">
        <v>108</v>
      </c>
      <c r="K5963">
        <v>12.94</v>
      </c>
      <c r="L5963" t="s">
        <v>180</v>
      </c>
    </row>
    <row r="5964" spans="1:12" x14ac:dyDescent="0.3">
      <c r="A5964" t="s">
        <v>68</v>
      </c>
      <c r="B5964" t="s">
        <v>191</v>
      </c>
      <c r="C5964" t="s">
        <v>119</v>
      </c>
      <c r="D5964">
        <v>2014</v>
      </c>
      <c r="G5964" t="s">
        <v>38</v>
      </c>
      <c r="I5964" t="s">
        <v>171</v>
      </c>
      <c r="J5964" t="s">
        <v>32</v>
      </c>
      <c r="K5964">
        <v>3.3100000000000023</v>
      </c>
      <c r="L5964" t="s">
        <v>180</v>
      </c>
    </row>
    <row r="5965" spans="1:12" x14ac:dyDescent="0.3">
      <c r="A5965" t="s">
        <v>68</v>
      </c>
      <c r="B5965" t="s">
        <v>191</v>
      </c>
      <c r="C5965" t="s">
        <v>119</v>
      </c>
      <c r="D5965">
        <v>2014</v>
      </c>
      <c r="G5965" t="s">
        <v>38</v>
      </c>
      <c r="I5965" t="s">
        <v>171</v>
      </c>
      <c r="J5965" t="s">
        <v>235</v>
      </c>
      <c r="K5965">
        <v>3.6199999999999992</v>
      </c>
      <c r="L5965" t="s">
        <v>180</v>
      </c>
    </row>
    <row r="5966" spans="1:12" x14ac:dyDescent="0.3">
      <c r="A5966" t="s">
        <v>68</v>
      </c>
      <c r="B5966" t="s">
        <v>191</v>
      </c>
      <c r="C5966" t="s">
        <v>119</v>
      </c>
      <c r="D5966">
        <v>2014</v>
      </c>
      <c r="G5966" t="s">
        <v>65</v>
      </c>
      <c r="I5966" t="s">
        <v>171</v>
      </c>
      <c r="J5966" t="s">
        <v>94</v>
      </c>
      <c r="K5966">
        <v>14.08</v>
      </c>
      <c r="L5966" t="s">
        <v>180</v>
      </c>
    </row>
    <row r="5967" spans="1:12" x14ac:dyDescent="0.3">
      <c r="A5967" t="s">
        <v>68</v>
      </c>
      <c r="B5967" t="s">
        <v>191</v>
      </c>
      <c r="C5967" t="s">
        <v>119</v>
      </c>
      <c r="D5967">
        <v>2014</v>
      </c>
      <c r="G5967" t="s">
        <v>65</v>
      </c>
      <c r="I5967" t="s">
        <v>171</v>
      </c>
      <c r="J5967" t="s">
        <v>108</v>
      </c>
      <c r="K5967">
        <v>10.97</v>
      </c>
      <c r="L5967" t="s">
        <v>180</v>
      </c>
    </row>
    <row r="5968" spans="1:12" x14ac:dyDescent="0.3">
      <c r="A5968" t="s">
        <v>68</v>
      </c>
      <c r="B5968" t="s">
        <v>191</v>
      </c>
      <c r="C5968" t="s">
        <v>119</v>
      </c>
      <c r="D5968">
        <v>2014</v>
      </c>
      <c r="G5968" t="s">
        <v>65</v>
      </c>
      <c r="I5968" t="s">
        <v>171</v>
      </c>
      <c r="J5968" t="s">
        <v>32</v>
      </c>
      <c r="K5968">
        <v>2.6400000000000006</v>
      </c>
      <c r="L5968" t="s">
        <v>180</v>
      </c>
    </row>
    <row r="5969" spans="1:12" x14ac:dyDescent="0.3">
      <c r="A5969" t="s">
        <v>68</v>
      </c>
      <c r="B5969" t="s">
        <v>191</v>
      </c>
      <c r="C5969" t="s">
        <v>119</v>
      </c>
      <c r="D5969">
        <v>2014</v>
      </c>
      <c r="G5969" t="s">
        <v>65</v>
      </c>
      <c r="I5969" t="s">
        <v>171</v>
      </c>
      <c r="J5969" t="s">
        <v>235</v>
      </c>
      <c r="K5969">
        <v>0.46999999999999886</v>
      </c>
      <c r="L5969" t="s">
        <v>180</v>
      </c>
    </row>
    <row r="5970" spans="1:12" x14ac:dyDescent="0.3">
      <c r="A5970" t="s">
        <v>68</v>
      </c>
      <c r="B5970" t="s">
        <v>191</v>
      </c>
      <c r="C5970" t="s">
        <v>119</v>
      </c>
      <c r="D5970">
        <v>2014</v>
      </c>
      <c r="G5970" t="s">
        <v>39</v>
      </c>
      <c r="I5970" t="s">
        <v>171</v>
      </c>
      <c r="J5970" t="s">
        <v>94</v>
      </c>
      <c r="K5970">
        <v>22.31</v>
      </c>
      <c r="L5970" t="s">
        <v>180</v>
      </c>
    </row>
    <row r="5971" spans="1:12" x14ac:dyDescent="0.3">
      <c r="A5971" t="s">
        <v>68</v>
      </c>
      <c r="B5971" t="s">
        <v>191</v>
      </c>
      <c r="C5971" t="s">
        <v>119</v>
      </c>
      <c r="D5971">
        <v>2014</v>
      </c>
      <c r="G5971" t="s">
        <v>39</v>
      </c>
      <c r="I5971" t="s">
        <v>171</v>
      </c>
      <c r="J5971" t="s">
        <v>108</v>
      </c>
      <c r="K5971">
        <v>13.01</v>
      </c>
      <c r="L5971" t="s">
        <v>180</v>
      </c>
    </row>
    <row r="5972" spans="1:12" x14ac:dyDescent="0.3">
      <c r="A5972" t="s">
        <v>68</v>
      </c>
      <c r="B5972" t="s">
        <v>191</v>
      </c>
      <c r="C5972" t="s">
        <v>119</v>
      </c>
      <c r="D5972">
        <v>2014</v>
      </c>
      <c r="G5972" t="s">
        <v>39</v>
      </c>
      <c r="I5972" t="s">
        <v>171</v>
      </c>
      <c r="J5972" t="s">
        <v>32</v>
      </c>
      <c r="K5972">
        <v>4.139999999999997</v>
      </c>
      <c r="L5972" t="s">
        <v>180</v>
      </c>
    </row>
    <row r="5973" spans="1:12" x14ac:dyDescent="0.3">
      <c r="A5973" t="s">
        <v>68</v>
      </c>
      <c r="B5973" t="s">
        <v>191</v>
      </c>
      <c r="C5973" t="s">
        <v>119</v>
      </c>
      <c r="D5973">
        <v>2014</v>
      </c>
      <c r="G5973" t="s">
        <v>39</v>
      </c>
      <c r="I5973" t="s">
        <v>171</v>
      </c>
      <c r="J5973" t="s">
        <v>235</v>
      </c>
      <c r="K5973">
        <v>5.1600000000000019</v>
      </c>
      <c r="L5973" t="s">
        <v>180</v>
      </c>
    </row>
    <row r="5974" spans="1:12" x14ac:dyDescent="0.3">
      <c r="A5974" t="s">
        <v>68</v>
      </c>
      <c r="B5974" t="s">
        <v>191</v>
      </c>
      <c r="C5974" t="s">
        <v>119</v>
      </c>
      <c r="D5974">
        <v>2014</v>
      </c>
      <c r="G5974" t="s">
        <v>200</v>
      </c>
      <c r="I5974" t="s">
        <v>171</v>
      </c>
      <c r="J5974" t="s">
        <v>94</v>
      </c>
      <c r="K5974">
        <v>12.48</v>
      </c>
      <c r="L5974" t="s">
        <v>180</v>
      </c>
    </row>
    <row r="5975" spans="1:12" x14ac:dyDescent="0.3">
      <c r="A5975" t="s">
        <v>68</v>
      </c>
      <c r="B5975" t="s">
        <v>191</v>
      </c>
      <c r="C5975" t="s">
        <v>119</v>
      </c>
      <c r="D5975">
        <v>2014</v>
      </c>
      <c r="G5975" t="s">
        <v>200</v>
      </c>
      <c r="I5975" t="s">
        <v>171</v>
      </c>
      <c r="J5975" t="s">
        <v>108</v>
      </c>
      <c r="K5975">
        <v>9.06</v>
      </c>
      <c r="L5975" t="s">
        <v>180</v>
      </c>
    </row>
    <row r="5976" spans="1:12" x14ac:dyDescent="0.3">
      <c r="A5976" t="s">
        <v>68</v>
      </c>
      <c r="B5976" t="s">
        <v>191</v>
      </c>
      <c r="C5976" t="s">
        <v>119</v>
      </c>
      <c r="D5976">
        <v>2014</v>
      </c>
      <c r="G5976" t="s">
        <v>200</v>
      </c>
      <c r="I5976" t="s">
        <v>171</v>
      </c>
      <c r="J5976" t="s">
        <v>32</v>
      </c>
      <c r="K5976">
        <v>2.42</v>
      </c>
      <c r="L5976" t="s">
        <v>180</v>
      </c>
    </row>
    <row r="5977" spans="1:12" x14ac:dyDescent="0.3">
      <c r="A5977" t="s">
        <v>68</v>
      </c>
      <c r="B5977" t="s">
        <v>191</v>
      </c>
      <c r="C5977" t="s">
        <v>119</v>
      </c>
      <c r="D5977">
        <v>2014</v>
      </c>
      <c r="G5977" t="s">
        <v>200</v>
      </c>
      <c r="I5977" t="s">
        <v>171</v>
      </c>
      <c r="J5977" t="s">
        <v>235</v>
      </c>
      <c r="K5977">
        <v>1</v>
      </c>
      <c r="L5977" t="s">
        <v>180</v>
      </c>
    </row>
    <row r="5978" spans="1:12" x14ac:dyDescent="0.3">
      <c r="A5978" t="s">
        <v>68</v>
      </c>
      <c r="B5978" t="s">
        <v>191</v>
      </c>
      <c r="C5978" t="s">
        <v>119</v>
      </c>
      <c r="D5978">
        <v>2014</v>
      </c>
      <c r="G5978" t="s">
        <v>66</v>
      </c>
      <c r="I5978" t="s">
        <v>171</v>
      </c>
      <c r="J5978" t="s">
        <v>94</v>
      </c>
      <c r="K5978">
        <v>15.23</v>
      </c>
      <c r="L5978" t="s">
        <v>180</v>
      </c>
    </row>
    <row r="5979" spans="1:12" x14ac:dyDescent="0.3">
      <c r="A5979" t="s">
        <v>68</v>
      </c>
      <c r="B5979" t="s">
        <v>191</v>
      </c>
      <c r="C5979" t="s">
        <v>119</v>
      </c>
      <c r="D5979">
        <v>2014</v>
      </c>
      <c r="G5979" t="s">
        <v>66</v>
      </c>
      <c r="I5979" t="s">
        <v>171</v>
      </c>
      <c r="J5979" t="s">
        <v>108</v>
      </c>
      <c r="K5979">
        <v>12.37</v>
      </c>
      <c r="L5979" t="s">
        <v>180</v>
      </c>
    </row>
    <row r="5980" spans="1:12" x14ac:dyDescent="0.3">
      <c r="A5980" t="s">
        <v>68</v>
      </c>
      <c r="B5980" t="s">
        <v>191</v>
      </c>
      <c r="C5980" t="s">
        <v>119</v>
      </c>
      <c r="D5980">
        <v>2014</v>
      </c>
      <c r="G5980" t="s">
        <v>66</v>
      </c>
      <c r="I5980" t="s">
        <v>171</v>
      </c>
      <c r="J5980" t="s">
        <v>32</v>
      </c>
      <c r="K5980">
        <v>2.5400000000000009</v>
      </c>
      <c r="L5980" t="s">
        <v>180</v>
      </c>
    </row>
    <row r="5981" spans="1:12" x14ac:dyDescent="0.3">
      <c r="A5981" t="s">
        <v>68</v>
      </c>
      <c r="B5981" t="s">
        <v>191</v>
      </c>
      <c r="C5981" t="s">
        <v>119</v>
      </c>
      <c r="D5981">
        <v>2014</v>
      </c>
      <c r="G5981" t="s">
        <v>66</v>
      </c>
      <c r="I5981" t="s">
        <v>171</v>
      </c>
      <c r="J5981" t="s">
        <v>235</v>
      </c>
      <c r="K5981">
        <v>0.32000000000000028</v>
      </c>
      <c r="L5981" t="s">
        <v>180</v>
      </c>
    </row>
    <row r="5982" spans="1:12" x14ac:dyDescent="0.3">
      <c r="A5982" t="s">
        <v>68</v>
      </c>
      <c r="B5982" t="s">
        <v>191</v>
      </c>
      <c r="C5982" t="s">
        <v>119</v>
      </c>
      <c r="D5982">
        <v>2014</v>
      </c>
      <c r="G5982" t="s">
        <v>67</v>
      </c>
      <c r="I5982" t="s">
        <v>171</v>
      </c>
      <c r="J5982" t="s">
        <v>94</v>
      </c>
      <c r="K5982">
        <v>16.32</v>
      </c>
      <c r="L5982" t="s">
        <v>180</v>
      </c>
    </row>
    <row r="5983" spans="1:12" x14ac:dyDescent="0.3">
      <c r="A5983" t="s">
        <v>68</v>
      </c>
      <c r="B5983" t="s">
        <v>191</v>
      </c>
      <c r="C5983" t="s">
        <v>119</v>
      </c>
      <c r="D5983">
        <v>2014</v>
      </c>
      <c r="G5983" t="s">
        <v>67</v>
      </c>
      <c r="I5983" t="s">
        <v>171</v>
      </c>
      <c r="J5983" t="s">
        <v>108</v>
      </c>
      <c r="K5983">
        <v>11.51</v>
      </c>
      <c r="L5983" t="s">
        <v>180</v>
      </c>
    </row>
    <row r="5984" spans="1:12" x14ac:dyDescent="0.3">
      <c r="A5984" t="s">
        <v>68</v>
      </c>
      <c r="B5984" t="s">
        <v>191</v>
      </c>
      <c r="C5984" t="s">
        <v>119</v>
      </c>
      <c r="D5984">
        <v>2014</v>
      </c>
      <c r="G5984" t="s">
        <v>67</v>
      </c>
      <c r="I5984" t="s">
        <v>171</v>
      </c>
      <c r="J5984" t="s">
        <v>32</v>
      </c>
      <c r="K5984">
        <v>2.9399999999999995</v>
      </c>
      <c r="L5984" t="s">
        <v>180</v>
      </c>
    </row>
    <row r="5985" spans="1:12" x14ac:dyDescent="0.3">
      <c r="A5985" t="s">
        <v>68</v>
      </c>
      <c r="B5985" t="s">
        <v>191</v>
      </c>
      <c r="C5985" t="s">
        <v>119</v>
      </c>
      <c r="D5985">
        <v>2014</v>
      </c>
      <c r="G5985" t="s">
        <v>67</v>
      </c>
      <c r="I5985" t="s">
        <v>171</v>
      </c>
      <c r="J5985" t="s">
        <v>235</v>
      </c>
      <c r="K5985">
        <v>1.870000000000001</v>
      </c>
      <c r="L5985" t="s">
        <v>180</v>
      </c>
    </row>
    <row r="5986" spans="1:12" x14ac:dyDescent="0.3">
      <c r="A5986" t="s">
        <v>68</v>
      </c>
      <c r="B5986" t="s">
        <v>191</v>
      </c>
      <c r="C5986" t="s">
        <v>119</v>
      </c>
      <c r="D5986">
        <v>2014</v>
      </c>
      <c r="G5986" t="s">
        <v>40</v>
      </c>
      <c r="I5986" t="s">
        <v>171</v>
      </c>
      <c r="J5986" t="s">
        <v>94</v>
      </c>
      <c r="K5986">
        <v>15.38</v>
      </c>
      <c r="L5986" t="s">
        <v>180</v>
      </c>
    </row>
    <row r="5987" spans="1:12" x14ac:dyDescent="0.3">
      <c r="A5987" t="s">
        <v>68</v>
      </c>
      <c r="B5987" t="s">
        <v>191</v>
      </c>
      <c r="C5987" t="s">
        <v>119</v>
      </c>
      <c r="D5987">
        <v>2014</v>
      </c>
      <c r="G5987" t="s">
        <v>40</v>
      </c>
      <c r="I5987" t="s">
        <v>171</v>
      </c>
      <c r="J5987" t="s">
        <v>108</v>
      </c>
      <c r="K5987">
        <v>10.5</v>
      </c>
      <c r="L5987" t="s">
        <v>180</v>
      </c>
    </row>
    <row r="5988" spans="1:12" x14ac:dyDescent="0.3">
      <c r="A5988" t="s">
        <v>68</v>
      </c>
      <c r="B5988" t="s">
        <v>191</v>
      </c>
      <c r="C5988" t="s">
        <v>119</v>
      </c>
      <c r="D5988">
        <v>2014</v>
      </c>
      <c r="G5988" t="s">
        <v>40</v>
      </c>
      <c r="I5988" t="s">
        <v>171</v>
      </c>
      <c r="J5988" t="s">
        <v>32</v>
      </c>
      <c r="K5988">
        <v>2.9800000000000004</v>
      </c>
      <c r="L5988" t="s">
        <v>180</v>
      </c>
    </row>
    <row r="5989" spans="1:12" x14ac:dyDescent="0.3">
      <c r="A5989" t="s">
        <v>68</v>
      </c>
      <c r="B5989" t="s">
        <v>191</v>
      </c>
      <c r="C5989" t="s">
        <v>119</v>
      </c>
      <c r="D5989">
        <v>2014</v>
      </c>
      <c r="G5989" t="s">
        <v>40</v>
      </c>
      <c r="I5989" t="s">
        <v>171</v>
      </c>
      <c r="J5989" t="s">
        <v>235</v>
      </c>
      <c r="K5989">
        <v>1.9000000000000004</v>
      </c>
      <c r="L5989" t="s">
        <v>180</v>
      </c>
    </row>
    <row r="5990" spans="1:12" x14ac:dyDescent="0.3">
      <c r="A5990" t="s">
        <v>68</v>
      </c>
      <c r="B5990" t="s">
        <v>191</v>
      </c>
      <c r="C5990" t="s">
        <v>119</v>
      </c>
      <c r="D5990">
        <v>2014</v>
      </c>
      <c r="G5990" t="s">
        <v>41</v>
      </c>
      <c r="I5990" t="s">
        <v>171</v>
      </c>
      <c r="J5990" t="s">
        <v>94</v>
      </c>
      <c r="K5990">
        <v>18.670000000000002</v>
      </c>
      <c r="L5990" t="s">
        <v>180</v>
      </c>
    </row>
    <row r="5991" spans="1:12" x14ac:dyDescent="0.3">
      <c r="A5991" t="s">
        <v>68</v>
      </c>
      <c r="B5991" t="s">
        <v>191</v>
      </c>
      <c r="C5991" t="s">
        <v>119</v>
      </c>
      <c r="D5991">
        <v>2014</v>
      </c>
      <c r="G5991" t="s">
        <v>41</v>
      </c>
      <c r="I5991" t="s">
        <v>171</v>
      </c>
      <c r="J5991" t="s">
        <v>108</v>
      </c>
      <c r="K5991">
        <v>11.94</v>
      </c>
      <c r="L5991" t="s">
        <v>180</v>
      </c>
    </row>
    <row r="5992" spans="1:12" x14ac:dyDescent="0.3">
      <c r="A5992" t="s">
        <v>68</v>
      </c>
      <c r="B5992" t="s">
        <v>191</v>
      </c>
      <c r="C5992" t="s">
        <v>119</v>
      </c>
      <c r="D5992">
        <v>2014</v>
      </c>
      <c r="G5992" t="s">
        <v>41</v>
      </c>
      <c r="I5992" t="s">
        <v>171</v>
      </c>
      <c r="J5992" t="s">
        <v>32</v>
      </c>
      <c r="K5992">
        <v>3.7300000000000022</v>
      </c>
      <c r="L5992" t="s">
        <v>180</v>
      </c>
    </row>
    <row r="5993" spans="1:12" x14ac:dyDescent="0.3">
      <c r="A5993" t="s">
        <v>68</v>
      </c>
      <c r="B5993" t="s">
        <v>191</v>
      </c>
      <c r="C5993" t="s">
        <v>119</v>
      </c>
      <c r="D5993">
        <v>2014</v>
      </c>
      <c r="G5993" t="s">
        <v>41</v>
      </c>
      <c r="I5993" t="s">
        <v>171</v>
      </c>
      <c r="J5993" t="s">
        <v>235</v>
      </c>
      <c r="K5993">
        <v>3</v>
      </c>
      <c r="L5993" t="s">
        <v>180</v>
      </c>
    </row>
    <row r="5994" spans="1:12" x14ac:dyDescent="0.3">
      <c r="A5994" t="s">
        <v>68</v>
      </c>
      <c r="B5994" t="s">
        <v>191</v>
      </c>
      <c r="C5994" t="s">
        <v>119</v>
      </c>
      <c r="D5994">
        <v>2014</v>
      </c>
      <c r="G5994" t="s">
        <v>42</v>
      </c>
      <c r="I5994" t="s">
        <v>171</v>
      </c>
      <c r="J5994" t="s">
        <v>94</v>
      </c>
      <c r="K5994">
        <v>20.13</v>
      </c>
      <c r="L5994" t="s">
        <v>180</v>
      </c>
    </row>
    <row r="5995" spans="1:12" x14ac:dyDescent="0.3">
      <c r="A5995" t="s">
        <v>68</v>
      </c>
      <c r="B5995" t="s">
        <v>191</v>
      </c>
      <c r="C5995" t="s">
        <v>119</v>
      </c>
      <c r="D5995">
        <v>2014</v>
      </c>
      <c r="G5995" t="s">
        <v>42</v>
      </c>
      <c r="I5995" t="s">
        <v>171</v>
      </c>
      <c r="J5995" t="s">
        <v>108</v>
      </c>
      <c r="K5995">
        <v>19.170000000000002</v>
      </c>
      <c r="L5995" t="s">
        <v>180</v>
      </c>
    </row>
    <row r="5996" spans="1:12" x14ac:dyDescent="0.3">
      <c r="A5996" t="s">
        <v>68</v>
      </c>
      <c r="B5996" t="s">
        <v>191</v>
      </c>
      <c r="C5996" t="s">
        <v>119</v>
      </c>
      <c r="D5996">
        <v>2014</v>
      </c>
      <c r="G5996" t="s">
        <v>42</v>
      </c>
      <c r="I5996" t="s">
        <v>171</v>
      </c>
      <c r="J5996" t="s">
        <v>32</v>
      </c>
      <c r="K5996">
        <v>0.9599999999999973</v>
      </c>
      <c r="L5996" t="s">
        <v>180</v>
      </c>
    </row>
    <row r="5997" spans="1:12" x14ac:dyDescent="0.3">
      <c r="A5997" t="s">
        <v>68</v>
      </c>
      <c r="B5997" t="s">
        <v>191</v>
      </c>
      <c r="C5997" t="s">
        <v>119</v>
      </c>
      <c r="D5997">
        <v>2014</v>
      </c>
      <c r="G5997" t="s">
        <v>42</v>
      </c>
      <c r="I5997" t="s">
        <v>171</v>
      </c>
      <c r="J5997" t="s">
        <v>235</v>
      </c>
      <c r="K5997">
        <v>0</v>
      </c>
      <c r="L5997" t="s">
        <v>180</v>
      </c>
    </row>
    <row r="5998" spans="1:12" x14ac:dyDescent="0.3">
      <c r="A5998" t="s">
        <v>68</v>
      </c>
      <c r="B5998" t="s">
        <v>191</v>
      </c>
      <c r="C5998" t="s">
        <v>119</v>
      </c>
      <c r="D5998">
        <v>2014</v>
      </c>
      <c r="G5998" t="s">
        <v>196</v>
      </c>
      <c r="I5998" t="s">
        <v>110</v>
      </c>
      <c r="J5998" t="s">
        <v>94</v>
      </c>
      <c r="K5998">
        <v>10.86</v>
      </c>
      <c r="L5998" t="s">
        <v>180</v>
      </c>
    </row>
    <row r="5999" spans="1:12" x14ac:dyDescent="0.3">
      <c r="A5999" t="s">
        <v>68</v>
      </c>
      <c r="B5999" t="s">
        <v>191</v>
      </c>
      <c r="C5999" t="s">
        <v>119</v>
      </c>
      <c r="D5999">
        <v>2014</v>
      </c>
      <c r="G5999" t="s">
        <v>196</v>
      </c>
      <c r="I5999" t="s">
        <v>110</v>
      </c>
      <c r="J5999" t="s">
        <v>108</v>
      </c>
      <c r="K5999">
        <v>8.7899999999999991</v>
      </c>
      <c r="L5999" t="s">
        <v>180</v>
      </c>
    </row>
    <row r="6000" spans="1:12" x14ac:dyDescent="0.3">
      <c r="A6000" t="s">
        <v>68</v>
      </c>
      <c r="B6000" t="s">
        <v>191</v>
      </c>
      <c r="C6000" t="s">
        <v>119</v>
      </c>
      <c r="D6000">
        <v>2014</v>
      </c>
      <c r="G6000" t="s">
        <v>196</v>
      </c>
      <c r="I6000" t="s">
        <v>110</v>
      </c>
      <c r="J6000" t="s">
        <v>235</v>
      </c>
      <c r="K6000">
        <v>2.0700000000000003</v>
      </c>
      <c r="L6000" t="s">
        <v>180</v>
      </c>
    </row>
    <row r="6001" spans="1:12" x14ac:dyDescent="0.3">
      <c r="A6001" t="s">
        <v>68</v>
      </c>
      <c r="B6001" t="s">
        <v>191</v>
      </c>
      <c r="C6001" t="s">
        <v>119</v>
      </c>
      <c r="D6001">
        <v>2014</v>
      </c>
      <c r="G6001" t="s">
        <v>33</v>
      </c>
      <c r="I6001" t="s">
        <v>110</v>
      </c>
      <c r="J6001" t="s">
        <v>94</v>
      </c>
      <c r="K6001">
        <v>7.57</v>
      </c>
      <c r="L6001" t="s">
        <v>180</v>
      </c>
    </row>
    <row r="6002" spans="1:12" x14ac:dyDescent="0.3">
      <c r="A6002" t="s">
        <v>68</v>
      </c>
      <c r="B6002" t="s">
        <v>191</v>
      </c>
      <c r="C6002" t="s">
        <v>119</v>
      </c>
      <c r="D6002">
        <v>2014</v>
      </c>
      <c r="G6002" t="s">
        <v>33</v>
      </c>
      <c r="I6002" t="s">
        <v>110</v>
      </c>
      <c r="J6002" t="s">
        <v>108</v>
      </c>
      <c r="K6002">
        <v>7.47</v>
      </c>
      <c r="L6002" t="s">
        <v>180</v>
      </c>
    </row>
    <row r="6003" spans="1:12" x14ac:dyDescent="0.3">
      <c r="A6003" t="s">
        <v>68</v>
      </c>
      <c r="B6003" t="s">
        <v>191</v>
      </c>
      <c r="C6003" t="s">
        <v>119</v>
      </c>
      <c r="D6003">
        <v>2014</v>
      </c>
      <c r="G6003" t="s">
        <v>33</v>
      </c>
      <c r="I6003" t="s">
        <v>110</v>
      </c>
      <c r="J6003" t="s">
        <v>235</v>
      </c>
      <c r="K6003">
        <v>0.10000000000000053</v>
      </c>
      <c r="L6003" t="s">
        <v>180</v>
      </c>
    </row>
    <row r="6004" spans="1:12" x14ac:dyDescent="0.3">
      <c r="A6004" t="s">
        <v>68</v>
      </c>
      <c r="B6004" t="s">
        <v>191</v>
      </c>
      <c r="C6004" t="s">
        <v>119</v>
      </c>
      <c r="D6004">
        <v>2014</v>
      </c>
      <c r="G6004" t="s">
        <v>34</v>
      </c>
      <c r="I6004" t="s">
        <v>110</v>
      </c>
      <c r="J6004" t="s">
        <v>94</v>
      </c>
      <c r="K6004">
        <v>9.18</v>
      </c>
      <c r="L6004" t="s">
        <v>180</v>
      </c>
    </row>
    <row r="6005" spans="1:12" x14ac:dyDescent="0.3">
      <c r="A6005" t="s">
        <v>68</v>
      </c>
      <c r="B6005" t="s">
        <v>191</v>
      </c>
      <c r="C6005" t="s">
        <v>119</v>
      </c>
      <c r="D6005">
        <v>2014</v>
      </c>
      <c r="G6005" t="s">
        <v>34</v>
      </c>
      <c r="I6005" t="s">
        <v>110</v>
      </c>
      <c r="J6005" t="s">
        <v>108</v>
      </c>
      <c r="K6005">
        <v>8.67</v>
      </c>
      <c r="L6005" t="s">
        <v>180</v>
      </c>
    </row>
    <row r="6006" spans="1:12" x14ac:dyDescent="0.3">
      <c r="A6006" t="s">
        <v>68</v>
      </c>
      <c r="B6006" t="s">
        <v>191</v>
      </c>
      <c r="C6006" t="s">
        <v>119</v>
      </c>
      <c r="D6006">
        <v>2014</v>
      </c>
      <c r="G6006" t="s">
        <v>34</v>
      </c>
      <c r="I6006" t="s">
        <v>110</v>
      </c>
      <c r="J6006" t="s">
        <v>235</v>
      </c>
      <c r="K6006">
        <v>0.50999999999999979</v>
      </c>
      <c r="L6006" t="s">
        <v>180</v>
      </c>
    </row>
    <row r="6007" spans="1:12" x14ac:dyDescent="0.3">
      <c r="A6007" t="s">
        <v>68</v>
      </c>
      <c r="B6007" t="s">
        <v>191</v>
      </c>
      <c r="C6007" t="s">
        <v>119</v>
      </c>
      <c r="D6007">
        <v>2014</v>
      </c>
      <c r="G6007" t="s">
        <v>58</v>
      </c>
      <c r="I6007" t="s">
        <v>110</v>
      </c>
      <c r="J6007" t="s">
        <v>94</v>
      </c>
      <c r="K6007">
        <v>19.03</v>
      </c>
      <c r="L6007" t="s">
        <v>180</v>
      </c>
    </row>
    <row r="6008" spans="1:12" x14ac:dyDescent="0.3">
      <c r="A6008" t="s">
        <v>68</v>
      </c>
      <c r="B6008" t="s">
        <v>191</v>
      </c>
      <c r="C6008" t="s">
        <v>119</v>
      </c>
      <c r="D6008">
        <v>2014</v>
      </c>
      <c r="G6008" t="s">
        <v>58</v>
      </c>
      <c r="I6008" t="s">
        <v>110</v>
      </c>
      <c r="J6008" t="s">
        <v>108</v>
      </c>
      <c r="K6008">
        <v>18.309999999999999</v>
      </c>
      <c r="L6008" t="s">
        <v>180</v>
      </c>
    </row>
    <row r="6009" spans="1:12" x14ac:dyDescent="0.3">
      <c r="A6009" t="s">
        <v>68</v>
      </c>
      <c r="B6009" t="s">
        <v>191</v>
      </c>
      <c r="C6009" t="s">
        <v>119</v>
      </c>
      <c r="D6009">
        <v>2014</v>
      </c>
      <c r="G6009" t="s">
        <v>58</v>
      </c>
      <c r="I6009" t="s">
        <v>110</v>
      </c>
      <c r="J6009" t="s">
        <v>235</v>
      </c>
      <c r="K6009">
        <v>0.72000000000000242</v>
      </c>
      <c r="L6009" t="s">
        <v>180</v>
      </c>
    </row>
    <row r="6010" spans="1:12" x14ac:dyDescent="0.3">
      <c r="A6010" t="s">
        <v>68</v>
      </c>
      <c r="B6010" t="s">
        <v>191</v>
      </c>
      <c r="C6010" t="s">
        <v>119</v>
      </c>
      <c r="D6010">
        <v>2014</v>
      </c>
      <c r="G6010" t="s">
        <v>199</v>
      </c>
      <c r="I6010" t="s">
        <v>110</v>
      </c>
      <c r="J6010" t="s">
        <v>94</v>
      </c>
      <c r="K6010">
        <v>8.19</v>
      </c>
      <c r="L6010" t="s">
        <v>180</v>
      </c>
    </row>
    <row r="6011" spans="1:12" x14ac:dyDescent="0.3">
      <c r="A6011" t="s">
        <v>68</v>
      </c>
      <c r="B6011" t="s">
        <v>191</v>
      </c>
      <c r="C6011" t="s">
        <v>119</v>
      </c>
      <c r="D6011">
        <v>2014</v>
      </c>
      <c r="G6011" t="s">
        <v>199</v>
      </c>
      <c r="I6011" t="s">
        <v>110</v>
      </c>
      <c r="J6011" t="s">
        <v>108</v>
      </c>
      <c r="K6011">
        <v>8.09</v>
      </c>
      <c r="L6011" t="s">
        <v>180</v>
      </c>
    </row>
    <row r="6012" spans="1:12" x14ac:dyDescent="0.3">
      <c r="A6012" t="s">
        <v>68</v>
      </c>
      <c r="B6012" t="s">
        <v>191</v>
      </c>
      <c r="C6012" t="s">
        <v>119</v>
      </c>
      <c r="D6012">
        <v>2014</v>
      </c>
      <c r="G6012" t="s">
        <v>199</v>
      </c>
      <c r="I6012" t="s">
        <v>110</v>
      </c>
      <c r="J6012" t="s">
        <v>235</v>
      </c>
      <c r="K6012">
        <v>9.9999999999999645E-2</v>
      </c>
      <c r="L6012" t="s">
        <v>180</v>
      </c>
    </row>
    <row r="6013" spans="1:12" x14ac:dyDescent="0.3">
      <c r="A6013" t="s">
        <v>68</v>
      </c>
      <c r="B6013" t="s">
        <v>191</v>
      </c>
      <c r="C6013" t="s">
        <v>119</v>
      </c>
      <c r="D6013">
        <v>2014</v>
      </c>
      <c r="G6013" t="s">
        <v>112</v>
      </c>
      <c r="I6013" t="s">
        <v>110</v>
      </c>
      <c r="J6013" t="s">
        <v>94</v>
      </c>
      <c r="K6013">
        <v>9.7200000000000006</v>
      </c>
      <c r="L6013" t="s">
        <v>180</v>
      </c>
    </row>
    <row r="6014" spans="1:12" x14ac:dyDescent="0.3">
      <c r="A6014" t="s">
        <v>68</v>
      </c>
      <c r="B6014" t="s">
        <v>191</v>
      </c>
      <c r="C6014" t="s">
        <v>119</v>
      </c>
      <c r="D6014">
        <v>2014</v>
      </c>
      <c r="G6014" t="s">
        <v>112</v>
      </c>
      <c r="I6014" t="s">
        <v>110</v>
      </c>
      <c r="J6014" t="s">
        <v>108</v>
      </c>
      <c r="K6014">
        <v>6.66</v>
      </c>
      <c r="L6014" t="s">
        <v>180</v>
      </c>
    </row>
    <row r="6015" spans="1:12" x14ac:dyDescent="0.3">
      <c r="A6015" t="s">
        <v>68</v>
      </c>
      <c r="B6015" t="s">
        <v>191</v>
      </c>
      <c r="C6015" t="s">
        <v>119</v>
      </c>
      <c r="D6015">
        <v>2014</v>
      </c>
      <c r="G6015" t="s">
        <v>112</v>
      </c>
      <c r="I6015" t="s">
        <v>110</v>
      </c>
      <c r="J6015" t="s">
        <v>235</v>
      </c>
      <c r="K6015">
        <v>3.0600000000000005</v>
      </c>
      <c r="L6015" t="s">
        <v>180</v>
      </c>
    </row>
    <row r="6016" spans="1:12" x14ac:dyDescent="0.3">
      <c r="A6016" t="s">
        <v>68</v>
      </c>
      <c r="B6016" t="s">
        <v>191</v>
      </c>
      <c r="C6016" t="s">
        <v>119</v>
      </c>
      <c r="D6016">
        <v>2014</v>
      </c>
      <c r="G6016" t="s">
        <v>35</v>
      </c>
      <c r="I6016" t="s">
        <v>110</v>
      </c>
      <c r="J6016" t="s">
        <v>94</v>
      </c>
      <c r="K6016">
        <v>15.2</v>
      </c>
      <c r="L6016" t="s">
        <v>180</v>
      </c>
    </row>
    <row r="6017" spans="1:12" x14ac:dyDescent="0.3">
      <c r="A6017" t="s">
        <v>68</v>
      </c>
      <c r="B6017" t="s">
        <v>191</v>
      </c>
      <c r="C6017" t="s">
        <v>119</v>
      </c>
      <c r="D6017">
        <v>2014</v>
      </c>
      <c r="G6017" t="s">
        <v>35</v>
      </c>
      <c r="I6017" t="s">
        <v>110</v>
      </c>
      <c r="J6017" t="s">
        <v>108</v>
      </c>
      <c r="K6017">
        <v>8.08</v>
      </c>
      <c r="L6017" t="s">
        <v>180</v>
      </c>
    </row>
    <row r="6018" spans="1:12" x14ac:dyDescent="0.3">
      <c r="A6018" t="s">
        <v>68</v>
      </c>
      <c r="B6018" t="s">
        <v>191</v>
      </c>
      <c r="C6018" t="s">
        <v>119</v>
      </c>
      <c r="D6018">
        <v>2014</v>
      </c>
      <c r="G6018" t="s">
        <v>35</v>
      </c>
      <c r="I6018" t="s">
        <v>110</v>
      </c>
      <c r="J6018" t="s">
        <v>235</v>
      </c>
      <c r="K6018">
        <v>7.1199999999999992</v>
      </c>
      <c r="L6018" t="s">
        <v>180</v>
      </c>
    </row>
    <row r="6019" spans="1:12" x14ac:dyDescent="0.3">
      <c r="A6019" t="s">
        <v>68</v>
      </c>
      <c r="B6019" t="s">
        <v>191</v>
      </c>
      <c r="C6019" t="s">
        <v>119</v>
      </c>
      <c r="D6019">
        <v>2014</v>
      </c>
      <c r="G6019" t="s">
        <v>36</v>
      </c>
      <c r="I6019" t="s">
        <v>110</v>
      </c>
      <c r="J6019" t="s">
        <v>94</v>
      </c>
      <c r="K6019">
        <v>12.98</v>
      </c>
      <c r="L6019" t="s">
        <v>180</v>
      </c>
    </row>
    <row r="6020" spans="1:12" x14ac:dyDescent="0.3">
      <c r="A6020" t="s">
        <v>68</v>
      </c>
      <c r="B6020" t="s">
        <v>191</v>
      </c>
      <c r="C6020" t="s">
        <v>119</v>
      </c>
      <c r="D6020">
        <v>2014</v>
      </c>
      <c r="G6020" t="s">
        <v>36</v>
      </c>
      <c r="I6020" t="s">
        <v>110</v>
      </c>
      <c r="J6020" t="s">
        <v>108</v>
      </c>
      <c r="K6020">
        <v>10.34</v>
      </c>
      <c r="L6020" t="s">
        <v>180</v>
      </c>
    </row>
    <row r="6021" spans="1:12" x14ac:dyDescent="0.3">
      <c r="A6021" t="s">
        <v>68</v>
      </c>
      <c r="B6021" t="s">
        <v>191</v>
      </c>
      <c r="C6021" t="s">
        <v>119</v>
      </c>
      <c r="D6021">
        <v>2014</v>
      </c>
      <c r="G6021" t="s">
        <v>36</v>
      </c>
      <c r="I6021" t="s">
        <v>110</v>
      </c>
      <c r="J6021" t="s">
        <v>235</v>
      </c>
      <c r="K6021">
        <v>2.6400000000000006</v>
      </c>
      <c r="L6021" t="s">
        <v>180</v>
      </c>
    </row>
    <row r="6022" spans="1:12" x14ac:dyDescent="0.3">
      <c r="A6022" t="s">
        <v>68</v>
      </c>
      <c r="B6022" t="s">
        <v>191</v>
      </c>
      <c r="C6022" t="s">
        <v>119</v>
      </c>
      <c r="D6022">
        <v>2014</v>
      </c>
      <c r="G6022" t="s">
        <v>29</v>
      </c>
      <c r="I6022" t="s">
        <v>110</v>
      </c>
      <c r="J6022" t="s">
        <v>94</v>
      </c>
      <c r="K6022">
        <v>11.67</v>
      </c>
      <c r="L6022" t="s">
        <v>180</v>
      </c>
    </row>
    <row r="6023" spans="1:12" x14ac:dyDescent="0.3">
      <c r="A6023" t="s">
        <v>68</v>
      </c>
      <c r="B6023" t="s">
        <v>191</v>
      </c>
      <c r="C6023" t="s">
        <v>119</v>
      </c>
      <c r="D6023">
        <v>2014</v>
      </c>
      <c r="G6023" t="s">
        <v>29</v>
      </c>
      <c r="I6023" t="s">
        <v>110</v>
      </c>
      <c r="J6023" t="s">
        <v>108</v>
      </c>
      <c r="K6023">
        <v>11.1</v>
      </c>
      <c r="L6023" t="s">
        <v>180</v>
      </c>
    </row>
    <row r="6024" spans="1:12" x14ac:dyDescent="0.3">
      <c r="A6024" t="s">
        <v>68</v>
      </c>
      <c r="B6024" t="s">
        <v>191</v>
      </c>
      <c r="C6024" t="s">
        <v>119</v>
      </c>
      <c r="D6024">
        <v>2014</v>
      </c>
      <c r="G6024" t="s">
        <v>29</v>
      </c>
      <c r="I6024" t="s">
        <v>110</v>
      </c>
      <c r="J6024" t="s">
        <v>235</v>
      </c>
      <c r="K6024">
        <v>0.57000000000000028</v>
      </c>
      <c r="L6024" t="s">
        <v>180</v>
      </c>
    </row>
    <row r="6025" spans="1:12" x14ac:dyDescent="0.3">
      <c r="A6025" t="s">
        <v>68</v>
      </c>
      <c r="B6025" t="s">
        <v>191</v>
      </c>
      <c r="C6025" t="s">
        <v>119</v>
      </c>
      <c r="D6025">
        <v>2014</v>
      </c>
      <c r="G6025" t="s">
        <v>59</v>
      </c>
      <c r="I6025" t="s">
        <v>110</v>
      </c>
      <c r="J6025" t="s">
        <v>94</v>
      </c>
      <c r="K6025">
        <v>9.31</v>
      </c>
      <c r="L6025" t="s">
        <v>180</v>
      </c>
    </row>
    <row r="6026" spans="1:12" x14ac:dyDescent="0.3">
      <c r="A6026" t="s">
        <v>68</v>
      </c>
      <c r="B6026" t="s">
        <v>191</v>
      </c>
      <c r="C6026" t="s">
        <v>119</v>
      </c>
      <c r="D6026">
        <v>2014</v>
      </c>
      <c r="G6026" t="s">
        <v>59</v>
      </c>
      <c r="I6026" t="s">
        <v>110</v>
      </c>
      <c r="J6026" t="s">
        <v>108</v>
      </c>
      <c r="K6026">
        <v>8.09</v>
      </c>
      <c r="L6026" t="s">
        <v>180</v>
      </c>
    </row>
    <row r="6027" spans="1:12" x14ac:dyDescent="0.3">
      <c r="A6027" t="s">
        <v>68</v>
      </c>
      <c r="B6027" t="s">
        <v>191</v>
      </c>
      <c r="C6027" t="s">
        <v>119</v>
      </c>
      <c r="D6027">
        <v>2014</v>
      </c>
      <c r="G6027" t="s">
        <v>59</v>
      </c>
      <c r="I6027" t="s">
        <v>110</v>
      </c>
      <c r="J6027" t="s">
        <v>235</v>
      </c>
      <c r="K6027">
        <v>1.2200000000000006</v>
      </c>
      <c r="L6027" t="s">
        <v>180</v>
      </c>
    </row>
    <row r="6028" spans="1:12" x14ac:dyDescent="0.3">
      <c r="A6028" t="s">
        <v>68</v>
      </c>
      <c r="B6028" t="s">
        <v>191</v>
      </c>
      <c r="C6028" t="s">
        <v>119</v>
      </c>
      <c r="D6028">
        <v>2014</v>
      </c>
      <c r="G6028" t="s">
        <v>60</v>
      </c>
      <c r="I6028" t="s">
        <v>110</v>
      </c>
      <c r="J6028" t="s">
        <v>94</v>
      </c>
      <c r="K6028">
        <v>9.08</v>
      </c>
      <c r="L6028" t="s">
        <v>180</v>
      </c>
    </row>
    <row r="6029" spans="1:12" x14ac:dyDescent="0.3">
      <c r="A6029" t="s">
        <v>68</v>
      </c>
      <c r="B6029" t="s">
        <v>191</v>
      </c>
      <c r="C6029" t="s">
        <v>119</v>
      </c>
      <c r="D6029">
        <v>2014</v>
      </c>
      <c r="G6029" t="s">
        <v>60</v>
      </c>
      <c r="I6029" t="s">
        <v>110</v>
      </c>
      <c r="J6029" t="s">
        <v>108</v>
      </c>
      <c r="K6029">
        <v>6.87</v>
      </c>
      <c r="L6029" t="s">
        <v>180</v>
      </c>
    </row>
    <row r="6030" spans="1:12" x14ac:dyDescent="0.3">
      <c r="A6030" t="s">
        <v>68</v>
      </c>
      <c r="B6030" t="s">
        <v>191</v>
      </c>
      <c r="C6030" t="s">
        <v>119</v>
      </c>
      <c r="D6030">
        <v>2014</v>
      </c>
      <c r="G6030" t="s">
        <v>60</v>
      </c>
      <c r="I6030" t="s">
        <v>110</v>
      </c>
      <c r="J6030" t="s">
        <v>235</v>
      </c>
      <c r="K6030">
        <v>2.21</v>
      </c>
      <c r="L6030" t="s">
        <v>180</v>
      </c>
    </row>
    <row r="6031" spans="1:12" x14ac:dyDescent="0.3">
      <c r="A6031" t="s">
        <v>68</v>
      </c>
      <c r="B6031" t="s">
        <v>191</v>
      </c>
      <c r="C6031" t="s">
        <v>119</v>
      </c>
      <c r="D6031">
        <v>2014</v>
      </c>
      <c r="G6031" t="s">
        <v>197</v>
      </c>
      <c r="I6031" t="s">
        <v>110</v>
      </c>
      <c r="J6031" t="s">
        <v>94</v>
      </c>
      <c r="K6031">
        <v>8.99</v>
      </c>
      <c r="L6031" t="s">
        <v>180</v>
      </c>
    </row>
    <row r="6032" spans="1:12" x14ac:dyDescent="0.3">
      <c r="A6032" t="s">
        <v>68</v>
      </c>
      <c r="B6032" t="s">
        <v>191</v>
      </c>
      <c r="C6032" t="s">
        <v>119</v>
      </c>
      <c r="D6032">
        <v>2014</v>
      </c>
      <c r="G6032" t="s">
        <v>197</v>
      </c>
      <c r="I6032" t="s">
        <v>110</v>
      </c>
      <c r="J6032" t="s">
        <v>108</v>
      </c>
      <c r="K6032">
        <v>8.2200000000000006</v>
      </c>
      <c r="L6032" t="s">
        <v>180</v>
      </c>
    </row>
    <row r="6033" spans="1:12" x14ac:dyDescent="0.3">
      <c r="A6033" t="s">
        <v>68</v>
      </c>
      <c r="B6033" t="s">
        <v>191</v>
      </c>
      <c r="C6033" t="s">
        <v>119</v>
      </c>
      <c r="D6033">
        <v>2014</v>
      </c>
      <c r="G6033" t="s">
        <v>197</v>
      </c>
      <c r="I6033" t="s">
        <v>110</v>
      </c>
      <c r="J6033" t="s">
        <v>235</v>
      </c>
      <c r="K6033">
        <v>0.76999999999999957</v>
      </c>
      <c r="L6033" t="s">
        <v>180</v>
      </c>
    </row>
    <row r="6034" spans="1:12" x14ac:dyDescent="0.3">
      <c r="A6034" t="s">
        <v>68</v>
      </c>
      <c r="B6034" t="s">
        <v>191</v>
      </c>
      <c r="C6034" t="s">
        <v>119</v>
      </c>
      <c r="D6034">
        <v>2014</v>
      </c>
      <c r="G6034" t="s">
        <v>37</v>
      </c>
      <c r="I6034" t="s">
        <v>110</v>
      </c>
      <c r="J6034" t="s">
        <v>94</v>
      </c>
      <c r="K6034">
        <v>13.57</v>
      </c>
      <c r="L6034" t="s">
        <v>180</v>
      </c>
    </row>
    <row r="6035" spans="1:12" x14ac:dyDescent="0.3">
      <c r="A6035" t="s">
        <v>68</v>
      </c>
      <c r="B6035" t="s">
        <v>191</v>
      </c>
      <c r="C6035" t="s">
        <v>119</v>
      </c>
      <c r="D6035">
        <v>2014</v>
      </c>
      <c r="G6035" t="s">
        <v>37</v>
      </c>
      <c r="I6035" t="s">
        <v>110</v>
      </c>
      <c r="J6035" t="s">
        <v>108</v>
      </c>
      <c r="K6035">
        <v>12.77</v>
      </c>
      <c r="L6035" t="s">
        <v>180</v>
      </c>
    </row>
    <row r="6036" spans="1:12" x14ac:dyDescent="0.3">
      <c r="A6036" t="s">
        <v>68</v>
      </c>
      <c r="B6036" t="s">
        <v>191</v>
      </c>
      <c r="C6036" t="s">
        <v>119</v>
      </c>
      <c r="D6036">
        <v>2014</v>
      </c>
      <c r="G6036" t="s">
        <v>37</v>
      </c>
      <c r="I6036" t="s">
        <v>110</v>
      </c>
      <c r="J6036" t="s">
        <v>235</v>
      </c>
      <c r="K6036">
        <v>0.80000000000000071</v>
      </c>
      <c r="L6036" t="s">
        <v>180</v>
      </c>
    </row>
    <row r="6037" spans="1:12" x14ac:dyDescent="0.3">
      <c r="A6037" t="s">
        <v>68</v>
      </c>
      <c r="B6037" t="s">
        <v>191</v>
      </c>
      <c r="C6037" t="s">
        <v>119</v>
      </c>
      <c r="D6037">
        <v>2014</v>
      </c>
      <c r="G6037" t="s">
        <v>61</v>
      </c>
      <c r="I6037" t="s">
        <v>110</v>
      </c>
      <c r="J6037" t="s">
        <v>94</v>
      </c>
      <c r="K6037">
        <v>17.350000000000001</v>
      </c>
      <c r="L6037" t="s">
        <v>180</v>
      </c>
    </row>
    <row r="6038" spans="1:12" x14ac:dyDescent="0.3">
      <c r="A6038" t="s">
        <v>68</v>
      </c>
      <c r="B6038" t="s">
        <v>191</v>
      </c>
      <c r="C6038" t="s">
        <v>119</v>
      </c>
      <c r="D6038">
        <v>2014</v>
      </c>
      <c r="G6038" t="s">
        <v>61</v>
      </c>
      <c r="I6038" t="s">
        <v>110</v>
      </c>
      <c r="J6038" t="s">
        <v>108</v>
      </c>
      <c r="K6038">
        <v>10.52</v>
      </c>
      <c r="L6038" t="s">
        <v>180</v>
      </c>
    </row>
    <row r="6039" spans="1:12" x14ac:dyDescent="0.3">
      <c r="A6039" t="s">
        <v>68</v>
      </c>
      <c r="B6039" t="s">
        <v>191</v>
      </c>
      <c r="C6039" t="s">
        <v>119</v>
      </c>
      <c r="D6039">
        <v>2014</v>
      </c>
      <c r="G6039" t="s">
        <v>61</v>
      </c>
      <c r="I6039" t="s">
        <v>110</v>
      </c>
      <c r="J6039" t="s">
        <v>235</v>
      </c>
      <c r="K6039">
        <v>6.8300000000000018</v>
      </c>
      <c r="L6039" t="s">
        <v>180</v>
      </c>
    </row>
    <row r="6040" spans="1:12" x14ac:dyDescent="0.3">
      <c r="A6040" t="s">
        <v>68</v>
      </c>
      <c r="B6040" t="s">
        <v>191</v>
      </c>
      <c r="C6040" t="s">
        <v>119</v>
      </c>
      <c r="D6040">
        <v>2014</v>
      </c>
      <c r="G6040" t="s">
        <v>62</v>
      </c>
      <c r="I6040" t="s">
        <v>110</v>
      </c>
      <c r="J6040" t="s">
        <v>94</v>
      </c>
      <c r="K6040">
        <v>11.83</v>
      </c>
      <c r="L6040" t="s">
        <v>180</v>
      </c>
    </row>
    <row r="6041" spans="1:12" x14ac:dyDescent="0.3">
      <c r="A6041" t="s">
        <v>68</v>
      </c>
      <c r="B6041" t="s">
        <v>191</v>
      </c>
      <c r="C6041" t="s">
        <v>119</v>
      </c>
      <c r="D6041">
        <v>2014</v>
      </c>
      <c r="G6041" t="s">
        <v>62</v>
      </c>
      <c r="I6041" t="s">
        <v>110</v>
      </c>
      <c r="J6041" t="s">
        <v>108</v>
      </c>
      <c r="K6041">
        <v>9.15</v>
      </c>
      <c r="L6041" t="s">
        <v>180</v>
      </c>
    </row>
    <row r="6042" spans="1:12" x14ac:dyDescent="0.3">
      <c r="A6042" t="s">
        <v>68</v>
      </c>
      <c r="B6042" t="s">
        <v>191</v>
      </c>
      <c r="C6042" t="s">
        <v>119</v>
      </c>
      <c r="D6042">
        <v>2014</v>
      </c>
      <c r="G6042" t="s">
        <v>62</v>
      </c>
      <c r="I6042" t="s">
        <v>110</v>
      </c>
      <c r="J6042" t="s">
        <v>235</v>
      </c>
      <c r="K6042">
        <v>2.6799999999999997</v>
      </c>
      <c r="L6042" t="s">
        <v>180</v>
      </c>
    </row>
    <row r="6043" spans="1:12" x14ac:dyDescent="0.3">
      <c r="A6043" t="s">
        <v>68</v>
      </c>
      <c r="B6043" t="s">
        <v>191</v>
      </c>
      <c r="C6043" t="s">
        <v>119</v>
      </c>
      <c r="D6043">
        <v>2014</v>
      </c>
      <c r="G6043" t="s">
        <v>63</v>
      </c>
      <c r="I6043" t="s">
        <v>110</v>
      </c>
      <c r="J6043" t="s">
        <v>94</v>
      </c>
      <c r="K6043">
        <v>11.71</v>
      </c>
      <c r="L6043" t="s">
        <v>180</v>
      </c>
    </row>
    <row r="6044" spans="1:12" x14ac:dyDescent="0.3">
      <c r="A6044" t="s">
        <v>68</v>
      </c>
      <c r="B6044" t="s">
        <v>191</v>
      </c>
      <c r="C6044" t="s">
        <v>119</v>
      </c>
      <c r="D6044">
        <v>2014</v>
      </c>
      <c r="G6044" t="s">
        <v>63</v>
      </c>
      <c r="I6044" t="s">
        <v>110</v>
      </c>
      <c r="J6044" t="s">
        <v>108</v>
      </c>
      <c r="K6044">
        <v>9.61</v>
      </c>
      <c r="L6044" t="s">
        <v>180</v>
      </c>
    </row>
    <row r="6045" spans="1:12" x14ac:dyDescent="0.3">
      <c r="A6045" t="s">
        <v>68</v>
      </c>
      <c r="B6045" t="s">
        <v>191</v>
      </c>
      <c r="C6045" t="s">
        <v>119</v>
      </c>
      <c r="D6045">
        <v>2014</v>
      </c>
      <c r="G6045" t="s">
        <v>63</v>
      </c>
      <c r="I6045" t="s">
        <v>110</v>
      </c>
      <c r="J6045" t="s">
        <v>235</v>
      </c>
      <c r="K6045">
        <v>2.1000000000000014</v>
      </c>
      <c r="L6045" t="s">
        <v>180</v>
      </c>
    </row>
    <row r="6046" spans="1:12" x14ac:dyDescent="0.3">
      <c r="A6046" t="s">
        <v>68</v>
      </c>
      <c r="B6046" t="s">
        <v>191</v>
      </c>
      <c r="C6046" t="s">
        <v>119</v>
      </c>
      <c r="D6046">
        <v>2014</v>
      </c>
      <c r="G6046" t="s">
        <v>43</v>
      </c>
      <c r="I6046" t="s">
        <v>110</v>
      </c>
      <c r="J6046" t="s">
        <v>94</v>
      </c>
      <c r="K6046">
        <v>9.8699999999999992</v>
      </c>
      <c r="L6046" t="s">
        <v>180</v>
      </c>
    </row>
    <row r="6047" spans="1:12" x14ac:dyDescent="0.3">
      <c r="A6047" t="s">
        <v>68</v>
      </c>
      <c r="B6047" t="s">
        <v>191</v>
      </c>
      <c r="C6047" t="s">
        <v>119</v>
      </c>
      <c r="D6047">
        <v>2014</v>
      </c>
      <c r="G6047" t="s">
        <v>43</v>
      </c>
      <c r="I6047" t="s">
        <v>110</v>
      </c>
      <c r="J6047" t="s">
        <v>108</v>
      </c>
      <c r="K6047">
        <v>9.2799999999999994</v>
      </c>
      <c r="L6047" t="s">
        <v>180</v>
      </c>
    </row>
    <row r="6048" spans="1:12" x14ac:dyDescent="0.3">
      <c r="A6048" t="s">
        <v>68</v>
      </c>
      <c r="B6048" t="s">
        <v>191</v>
      </c>
      <c r="C6048" t="s">
        <v>119</v>
      </c>
      <c r="D6048">
        <v>2014</v>
      </c>
      <c r="G6048" t="s">
        <v>43</v>
      </c>
      <c r="I6048" t="s">
        <v>110</v>
      </c>
      <c r="J6048" t="s">
        <v>235</v>
      </c>
      <c r="K6048">
        <v>0.58999999999999986</v>
      </c>
      <c r="L6048" t="s">
        <v>180</v>
      </c>
    </row>
    <row r="6049" spans="1:12" x14ac:dyDescent="0.3">
      <c r="A6049" t="s">
        <v>68</v>
      </c>
      <c r="B6049" t="s">
        <v>191</v>
      </c>
      <c r="C6049" t="s">
        <v>119</v>
      </c>
      <c r="D6049">
        <v>2014</v>
      </c>
      <c r="G6049" t="s">
        <v>64</v>
      </c>
      <c r="I6049" t="s">
        <v>110</v>
      </c>
      <c r="J6049" t="s">
        <v>94</v>
      </c>
      <c r="K6049">
        <v>17.8</v>
      </c>
      <c r="L6049" t="s">
        <v>180</v>
      </c>
    </row>
    <row r="6050" spans="1:12" x14ac:dyDescent="0.3">
      <c r="A6050" t="s">
        <v>68</v>
      </c>
      <c r="B6050" t="s">
        <v>191</v>
      </c>
      <c r="C6050" t="s">
        <v>119</v>
      </c>
      <c r="D6050">
        <v>2014</v>
      </c>
      <c r="G6050" t="s">
        <v>64</v>
      </c>
      <c r="I6050" t="s">
        <v>110</v>
      </c>
      <c r="J6050" t="s">
        <v>108</v>
      </c>
      <c r="K6050">
        <v>17.8</v>
      </c>
      <c r="L6050" t="s">
        <v>180</v>
      </c>
    </row>
    <row r="6051" spans="1:12" x14ac:dyDescent="0.3">
      <c r="A6051" t="s">
        <v>68</v>
      </c>
      <c r="B6051" t="s">
        <v>191</v>
      </c>
      <c r="C6051" t="s">
        <v>119</v>
      </c>
      <c r="D6051">
        <v>2014</v>
      </c>
      <c r="G6051" t="s">
        <v>64</v>
      </c>
      <c r="I6051" t="s">
        <v>110</v>
      </c>
      <c r="J6051" t="s">
        <v>235</v>
      </c>
      <c r="K6051">
        <v>0</v>
      </c>
      <c r="L6051" t="s">
        <v>180</v>
      </c>
    </row>
    <row r="6052" spans="1:12" x14ac:dyDescent="0.3">
      <c r="A6052" t="s">
        <v>68</v>
      </c>
      <c r="B6052" t="s">
        <v>191</v>
      </c>
      <c r="C6052" t="s">
        <v>119</v>
      </c>
      <c r="D6052">
        <v>2014</v>
      </c>
      <c r="G6052" t="s">
        <v>198</v>
      </c>
      <c r="I6052" t="s">
        <v>110</v>
      </c>
      <c r="J6052" t="s">
        <v>94</v>
      </c>
      <c r="K6052">
        <v>8.8800000000000008</v>
      </c>
      <c r="L6052" t="s">
        <v>180</v>
      </c>
    </row>
    <row r="6053" spans="1:12" x14ac:dyDescent="0.3">
      <c r="A6053" t="s">
        <v>68</v>
      </c>
      <c r="B6053" t="s">
        <v>191</v>
      </c>
      <c r="C6053" t="s">
        <v>119</v>
      </c>
      <c r="D6053">
        <v>2014</v>
      </c>
      <c r="G6053" t="s">
        <v>198</v>
      </c>
      <c r="I6053" t="s">
        <v>110</v>
      </c>
      <c r="J6053" t="s">
        <v>108</v>
      </c>
      <c r="K6053">
        <v>7.69</v>
      </c>
      <c r="L6053" t="s">
        <v>180</v>
      </c>
    </row>
    <row r="6054" spans="1:12" x14ac:dyDescent="0.3">
      <c r="A6054" t="s">
        <v>68</v>
      </c>
      <c r="B6054" t="s">
        <v>191</v>
      </c>
      <c r="C6054" t="s">
        <v>119</v>
      </c>
      <c r="D6054">
        <v>2014</v>
      </c>
      <c r="G6054" t="s">
        <v>198</v>
      </c>
      <c r="I6054" t="s">
        <v>110</v>
      </c>
      <c r="J6054" t="s">
        <v>235</v>
      </c>
      <c r="K6054">
        <v>1.1900000000000004</v>
      </c>
      <c r="L6054" t="s">
        <v>180</v>
      </c>
    </row>
    <row r="6055" spans="1:12" x14ac:dyDescent="0.3">
      <c r="A6055" t="s">
        <v>68</v>
      </c>
      <c r="B6055" t="s">
        <v>191</v>
      </c>
      <c r="C6055" t="s">
        <v>119</v>
      </c>
      <c r="D6055">
        <v>2014</v>
      </c>
      <c r="G6055" t="s">
        <v>38</v>
      </c>
      <c r="I6055" t="s">
        <v>110</v>
      </c>
      <c r="J6055" t="s">
        <v>94</v>
      </c>
      <c r="K6055">
        <v>10.55</v>
      </c>
      <c r="L6055" t="s">
        <v>180</v>
      </c>
    </row>
    <row r="6056" spans="1:12" x14ac:dyDescent="0.3">
      <c r="A6056" t="s">
        <v>68</v>
      </c>
      <c r="B6056" t="s">
        <v>191</v>
      </c>
      <c r="C6056" t="s">
        <v>119</v>
      </c>
      <c r="D6056">
        <v>2014</v>
      </c>
      <c r="G6056" t="s">
        <v>38</v>
      </c>
      <c r="I6056" t="s">
        <v>110</v>
      </c>
      <c r="J6056" t="s">
        <v>108</v>
      </c>
      <c r="K6056">
        <v>7.86</v>
      </c>
      <c r="L6056" t="s">
        <v>180</v>
      </c>
    </row>
    <row r="6057" spans="1:12" x14ac:dyDescent="0.3">
      <c r="A6057" t="s">
        <v>68</v>
      </c>
      <c r="B6057" t="s">
        <v>191</v>
      </c>
      <c r="C6057" t="s">
        <v>119</v>
      </c>
      <c r="D6057">
        <v>2014</v>
      </c>
      <c r="G6057" t="s">
        <v>38</v>
      </c>
      <c r="I6057" t="s">
        <v>110</v>
      </c>
      <c r="J6057" t="s">
        <v>235</v>
      </c>
      <c r="K6057">
        <v>2.6900000000000004</v>
      </c>
      <c r="L6057" t="s">
        <v>180</v>
      </c>
    </row>
    <row r="6058" spans="1:12" x14ac:dyDescent="0.3">
      <c r="A6058" t="s">
        <v>68</v>
      </c>
      <c r="B6058" t="s">
        <v>191</v>
      </c>
      <c r="C6058" t="s">
        <v>119</v>
      </c>
      <c r="D6058">
        <v>2014</v>
      </c>
      <c r="G6058" t="s">
        <v>65</v>
      </c>
      <c r="I6058" t="s">
        <v>110</v>
      </c>
      <c r="J6058" t="s">
        <v>94</v>
      </c>
      <c r="K6058">
        <v>8.33</v>
      </c>
      <c r="L6058" t="s">
        <v>180</v>
      </c>
    </row>
    <row r="6059" spans="1:12" x14ac:dyDescent="0.3">
      <c r="A6059" t="s">
        <v>68</v>
      </c>
      <c r="B6059" t="s">
        <v>191</v>
      </c>
      <c r="C6059" t="s">
        <v>119</v>
      </c>
      <c r="D6059">
        <v>2014</v>
      </c>
      <c r="G6059" t="s">
        <v>65</v>
      </c>
      <c r="I6059" t="s">
        <v>110</v>
      </c>
      <c r="J6059" t="s">
        <v>108</v>
      </c>
      <c r="K6059">
        <v>7.86</v>
      </c>
      <c r="L6059" t="s">
        <v>180</v>
      </c>
    </row>
    <row r="6060" spans="1:12" x14ac:dyDescent="0.3">
      <c r="A6060" t="s">
        <v>68</v>
      </c>
      <c r="B6060" t="s">
        <v>191</v>
      </c>
      <c r="C6060" t="s">
        <v>119</v>
      </c>
      <c r="D6060">
        <v>2014</v>
      </c>
      <c r="G6060" t="s">
        <v>65</v>
      </c>
      <c r="I6060" t="s">
        <v>110</v>
      </c>
      <c r="J6060" t="s">
        <v>235</v>
      </c>
      <c r="K6060">
        <v>0.46999999999999975</v>
      </c>
      <c r="L6060" t="s">
        <v>180</v>
      </c>
    </row>
    <row r="6061" spans="1:12" x14ac:dyDescent="0.3">
      <c r="A6061" t="s">
        <v>68</v>
      </c>
      <c r="B6061" t="s">
        <v>191</v>
      </c>
      <c r="C6061" t="s">
        <v>119</v>
      </c>
      <c r="D6061">
        <v>2014</v>
      </c>
      <c r="G6061" t="s">
        <v>39</v>
      </c>
      <c r="I6061" t="s">
        <v>110</v>
      </c>
      <c r="J6061" t="s">
        <v>94</v>
      </c>
      <c r="K6061">
        <v>11.87</v>
      </c>
      <c r="L6061" t="s">
        <v>180</v>
      </c>
    </row>
    <row r="6062" spans="1:12" x14ac:dyDescent="0.3">
      <c r="A6062" t="s">
        <v>68</v>
      </c>
      <c r="B6062" t="s">
        <v>191</v>
      </c>
      <c r="C6062" t="s">
        <v>119</v>
      </c>
      <c r="D6062">
        <v>2014</v>
      </c>
      <c r="G6062" t="s">
        <v>39</v>
      </c>
      <c r="I6062" t="s">
        <v>110</v>
      </c>
      <c r="J6062" t="s">
        <v>108</v>
      </c>
      <c r="K6062">
        <v>10.52</v>
      </c>
      <c r="L6062" t="s">
        <v>180</v>
      </c>
    </row>
    <row r="6063" spans="1:12" x14ac:dyDescent="0.3">
      <c r="A6063" t="s">
        <v>68</v>
      </c>
      <c r="B6063" t="s">
        <v>191</v>
      </c>
      <c r="C6063" t="s">
        <v>119</v>
      </c>
      <c r="D6063">
        <v>2014</v>
      </c>
      <c r="G6063" t="s">
        <v>39</v>
      </c>
      <c r="I6063" t="s">
        <v>110</v>
      </c>
      <c r="J6063" t="s">
        <v>235</v>
      </c>
      <c r="K6063">
        <v>1.3499999999999996</v>
      </c>
      <c r="L6063" t="s">
        <v>180</v>
      </c>
    </row>
    <row r="6064" spans="1:12" x14ac:dyDescent="0.3">
      <c r="A6064" t="s">
        <v>68</v>
      </c>
      <c r="B6064" t="s">
        <v>191</v>
      </c>
      <c r="C6064" t="s">
        <v>119</v>
      </c>
      <c r="D6064">
        <v>2014</v>
      </c>
      <c r="G6064" t="s">
        <v>200</v>
      </c>
      <c r="I6064" t="s">
        <v>110</v>
      </c>
      <c r="J6064" t="s">
        <v>94</v>
      </c>
      <c r="K6064">
        <v>8.07</v>
      </c>
      <c r="L6064" t="s">
        <v>180</v>
      </c>
    </row>
    <row r="6065" spans="1:12" x14ac:dyDescent="0.3">
      <c r="A6065" t="s">
        <v>68</v>
      </c>
      <c r="B6065" t="s">
        <v>191</v>
      </c>
      <c r="C6065" t="s">
        <v>119</v>
      </c>
      <c r="D6065">
        <v>2014</v>
      </c>
      <c r="G6065" t="s">
        <v>200</v>
      </c>
      <c r="I6065" t="s">
        <v>110</v>
      </c>
      <c r="J6065" t="s">
        <v>108</v>
      </c>
      <c r="K6065">
        <v>7.1</v>
      </c>
      <c r="L6065" t="s">
        <v>180</v>
      </c>
    </row>
    <row r="6066" spans="1:12" x14ac:dyDescent="0.3">
      <c r="A6066" t="s">
        <v>68</v>
      </c>
      <c r="B6066" t="s">
        <v>191</v>
      </c>
      <c r="C6066" t="s">
        <v>119</v>
      </c>
      <c r="D6066">
        <v>2014</v>
      </c>
      <c r="G6066" t="s">
        <v>200</v>
      </c>
      <c r="I6066" t="s">
        <v>110</v>
      </c>
      <c r="J6066" t="s">
        <v>235</v>
      </c>
      <c r="K6066">
        <v>0.97000000000000064</v>
      </c>
      <c r="L6066" t="s">
        <v>180</v>
      </c>
    </row>
    <row r="6067" spans="1:12" x14ac:dyDescent="0.3">
      <c r="A6067" t="s">
        <v>68</v>
      </c>
      <c r="B6067" t="s">
        <v>191</v>
      </c>
      <c r="C6067" t="s">
        <v>119</v>
      </c>
      <c r="D6067">
        <v>2014</v>
      </c>
      <c r="G6067" t="s">
        <v>66</v>
      </c>
      <c r="I6067" t="s">
        <v>110</v>
      </c>
      <c r="J6067" t="s">
        <v>94</v>
      </c>
      <c r="K6067">
        <v>11.74</v>
      </c>
      <c r="L6067" t="s">
        <v>180</v>
      </c>
    </row>
    <row r="6068" spans="1:12" x14ac:dyDescent="0.3">
      <c r="A6068" t="s">
        <v>68</v>
      </c>
      <c r="B6068" t="s">
        <v>191</v>
      </c>
      <c r="C6068" t="s">
        <v>119</v>
      </c>
      <c r="D6068">
        <v>2014</v>
      </c>
      <c r="G6068" t="s">
        <v>66</v>
      </c>
      <c r="I6068" t="s">
        <v>110</v>
      </c>
      <c r="J6068" t="s">
        <v>108</v>
      </c>
      <c r="K6068">
        <v>11.29</v>
      </c>
      <c r="L6068" t="s">
        <v>180</v>
      </c>
    </row>
    <row r="6069" spans="1:12" x14ac:dyDescent="0.3">
      <c r="A6069" t="s">
        <v>68</v>
      </c>
      <c r="B6069" t="s">
        <v>191</v>
      </c>
      <c r="C6069" t="s">
        <v>119</v>
      </c>
      <c r="D6069">
        <v>2014</v>
      </c>
      <c r="G6069" t="s">
        <v>66</v>
      </c>
      <c r="I6069" t="s">
        <v>110</v>
      </c>
      <c r="J6069" t="s">
        <v>235</v>
      </c>
      <c r="K6069">
        <v>0.45000000000000107</v>
      </c>
      <c r="L6069" t="s">
        <v>180</v>
      </c>
    </row>
    <row r="6070" spans="1:12" x14ac:dyDescent="0.3">
      <c r="A6070" t="s">
        <v>68</v>
      </c>
      <c r="B6070" t="s">
        <v>191</v>
      </c>
      <c r="C6070" t="s">
        <v>119</v>
      </c>
      <c r="D6070">
        <v>2014</v>
      </c>
      <c r="G6070" t="s">
        <v>67</v>
      </c>
      <c r="I6070" t="s">
        <v>110</v>
      </c>
      <c r="J6070" t="s">
        <v>94</v>
      </c>
      <c r="K6070">
        <v>8.4700000000000006</v>
      </c>
      <c r="L6070" t="s">
        <v>180</v>
      </c>
    </row>
    <row r="6071" spans="1:12" x14ac:dyDescent="0.3">
      <c r="A6071" t="s">
        <v>68</v>
      </c>
      <c r="B6071" t="s">
        <v>191</v>
      </c>
      <c r="C6071" t="s">
        <v>119</v>
      </c>
      <c r="D6071">
        <v>2014</v>
      </c>
      <c r="G6071" t="s">
        <v>67</v>
      </c>
      <c r="I6071" t="s">
        <v>110</v>
      </c>
      <c r="J6071" t="s">
        <v>108</v>
      </c>
      <c r="K6071">
        <v>7.36</v>
      </c>
      <c r="L6071" t="s">
        <v>180</v>
      </c>
    </row>
    <row r="6072" spans="1:12" x14ac:dyDescent="0.3">
      <c r="A6072" t="s">
        <v>68</v>
      </c>
      <c r="B6072" t="s">
        <v>191</v>
      </c>
      <c r="C6072" t="s">
        <v>119</v>
      </c>
      <c r="D6072">
        <v>2014</v>
      </c>
      <c r="G6072" t="s">
        <v>67</v>
      </c>
      <c r="I6072" t="s">
        <v>110</v>
      </c>
      <c r="J6072" t="s">
        <v>235</v>
      </c>
      <c r="K6072">
        <v>1.1100000000000003</v>
      </c>
      <c r="L6072" t="s">
        <v>180</v>
      </c>
    </row>
    <row r="6073" spans="1:12" x14ac:dyDescent="0.3">
      <c r="A6073" t="s">
        <v>68</v>
      </c>
      <c r="B6073" t="s">
        <v>191</v>
      </c>
      <c r="C6073" t="s">
        <v>119</v>
      </c>
      <c r="D6073">
        <v>2014</v>
      </c>
      <c r="G6073" t="s">
        <v>40</v>
      </c>
      <c r="I6073" t="s">
        <v>110</v>
      </c>
      <c r="J6073" t="s">
        <v>94</v>
      </c>
      <c r="K6073">
        <v>7.22</v>
      </c>
      <c r="L6073" t="s">
        <v>180</v>
      </c>
    </row>
    <row r="6074" spans="1:12" x14ac:dyDescent="0.3">
      <c r="A6074" t="s">
        <v>68</v>
      </c>
      <c r="B6074" t="s">
        <v>191</v>
      </c>
      <c r="C6074" t="s">
        <v>119</v>
      </c>
      <c r="D6074">
        <v>2014</v>
      </c>
      <c r="G6074" t="s">
        <v>40</v>
      </c>
      <c r="I6074" t="s">
        <v>110</v>
      </c>
      <c r="J6074" t="s">
        <v>108</v>
      </c>
      <c r="K6074">
        <v>6.52</v>
      </c>
      <c r="L6074" t="s">
        <v>180</v>
      </c>
    </row>
    <row r="6075" spans="1:12" x14ac:dyDescent="0.3">
      <c r="A6075" t="s">
        <v>68</v>
      </c>
      <c r="B6075" t="s">
        <v>191</v>
      </c>
      <c r="C6075" t="s">
        <v>119</v>
      </c>
      <c r="D6075">
        <v>2014</v>
      </c>
      <c r="G6075" t="s">
        <v>40</v>
      </c>
      <c r="I6075" t="s">
        <v>110</v>
      </c>
      <c r="J6075" t="s">
        <v>235</v>
      </c>
      <c r="K6075">
        <v>0.70000000000000018</v>
      </c>
      <c r="L6075" t="s">
        <v>180</v>
      </c>
    </row>
    <row r="6076" spans="1:12" x14ac:dyDescent="0.3">
      <c r="A6076" t="s">
        <v>68</v>
      </c>
      <c r="B6076" t="s">
        <v>191</v>
      </c>
      <c r="C6076" t="s">
        <v>119</v>
      </c>
      <c r="D6076">
        <v>2014</v>
      </c>
      <c r="G6076" t="s">
        <v>41</v>
      </c>
      <c r="I6076" t="s">
        <v>110</v>
      </c>
      <c r="J6076" t="s">
        <v>94</v>
      </c>
      <c r="K6076">
        <v>6.66</v>
      </c>
      <c r="L6076" t="s">
        <v>180</v>
      </c>
    </row>
    <row r="6077" spans="1:12" x14ac:dyDescent="0.3">
      <c r="A6077" t="s">
        <v>68</v>
      </c>
      <c r="B6077" t="s">
        <v>191</v>
      </c>
      <c r="C6077" t="s">
        <v>119</v>
      </c>
      <c r="D6077">
        <v>2014</v>
      </c>
      <c r="G6077" t="s">
        <v>41</v>
      </c>
      <c r="I6077" t="s">
        <v>110</v>
      </c>
      <c r="J6077" t="s">
        <v>108</v>
      </c>
      <c r="K6077">
        <v>6.61</v>
      </c>
      <c r="L6077" t="s">
        <v>180</v>
      </c>
    </row>
    <row r="6078" spans="1:12" x14ac:dyDescent="0.3">
      <c r="A6078" t="s">
        <v>68</v>
      </c>
      <c r="B6078" t="s">
        <v>191</v>
      </c>
      <c r="C6078" t="s">
        <v>119</v>
      </c>
      <c r="D6078">
        <v>2014</v>
      </c>
      <c r="G6078" t="s">
        <v>41</v>
      </c>
      <c r="I6078" t="s">
        <v>110</v>
      </c>
      <c r="J6078" t="s">
        <v>235</v>
      </c>
      <c r="K6078">
        <v>4.9999999999999822E-2</v>
      </c>
      <c r="L6078" t="s">
        <v>180</v>
      </c>
    </row>
    <row r="6079" spans="1:12" x14ac:dyDescent="0.3">
      <c r="A6079" t="s">
        <v>68</v>
      </c>
      <c r="B6079" t="s">
        <v>191</v>
      </c>
      <c r="C6079" t="s">
        <v>119</v>
      </c>
      <c r="D6079">
        <v>2014</v>
      </c>
      <c r="G6079" t="s">
        <v>42</v>
      </c>
      <c r="I6079" t="s">
        <v>110</v>
      </c>
      <c r="J6079" t="s">
        <v>94</v>
      </c>
      <c r="K6079">
        <v>13.38</v>
      </c>
      <c r="L6079" t="s">
        <v>180</v>
      </c>
    </row>
    <row r="6080" spans="1:12" x14ac:dyDescent="0.3">
      <c r="A6080" t="s">
        <v>68</v>
      </c>
      <c r="B6080" t="s">
        <v>191</v>
      </c>
      <c r="C6080" t="s">
        <v>119</v>
      </c>
      <c r="D6080">
        <v>2014</v>
      </c>
      <c r="G6080" t="s">
        <v>42</v>
      </c>
      <c r="I6080" t="s">
        <v>110</v>
      </c>
      <c r="J6080" t="s">
        <v>108</v>
      </c>
      <c r="K6080">
        <v>12.9</v>
      </c>
      <c r="L6080" t="s">
        <v>180</v>
      </c>
    </row>
    <row r="6081" spans="1:12" x14ac:dyDescent="0.3">
      <c r="A6081" t="s">
        <v>68</v>
      </c>
      <c r="B6081" t="s">
        <v>191</v>
      </c>
      <c r="C6081" t="s">
        <v>119</v>
      </c>
      <c r="D6081">
        <v>2014</v>
      </c>
      <c r="G6081" t="s">
        <v>42</v>
      </c>
      <c r="I6081" t="s">
        <v>110</v>
      </c>
      <c r="J6081" t="s">
        <v>235</v>
      </c>
      <c r="K6081">
        <v>0.48000000000000043</v>
      </c>
      <c r="L6081" t="s">
        <v>180</v>
      </c>
    </row>
    <row r="6082" spans="1:12" x14ac:dyDescent="0.3">
      <c r="A6082" t="s">
        <v>68</v>
      </c>
      <c r="B6082" t="s">
        <v>191</v>
      </c>
      <c r="C6082" t="s">
        <v>119</v>
      </c>
      <c r="D6082">
        <v>2015</v>
      </c>
      <c r="G6082" t="s">
        <v>196</v>
      </c>
      <c r="I6082" t="s">
        <v>171</v>
      </c>
      <c r="J6082" t="s">
        <v>94</v>
      </c>
      <c r="K6082">
        <v>23.5</v>
      </c>
      <c r="L6082" t="s">
        <v>180</v>
      </c>
    </row>
    <row r="6083" spans="1:12" x14ac:dyDescent="0.3">
      <c r="A6083" t="s">
        <v>68</v>
      </c>
      <c r="B6083" t="s">
        <v>191</v>
      </c>
      <c r="C6083" t="s">
        <v>119</v>
      </c>
      <c r="D6083">
        <v>2015</v>
      </c>
      <c r="G6083" t="s">
        <v>196</v>
      </c>
      <c r="I6083" t="s">
        <v>171</v>
      </c>
      <c r="J6083" t="s">
        <v>108</v>
      </c>
      <c r="K6083">
        <v>18.420000000000002</v>
      </c>
      <c r="L6083" t="s">
        <v>180</v>
      </c>
    </row>
    <row r="6084" spans="1:12" x14ac:dyDescent="0.3">
      <c r="A6084" t="s">
        <v>68</v>
      </c>
      <c r="B6084" t="s">
        <v>191</v>
      </c>
      <c r="C6084" t="s">
        <v>119</v>
      </c>
      <c r="D6084">
        <v>2015</v>
      </c>
      <c r="G6084" t="s">
        <v>196</v>
      </c>
      <c r="I6084" t="s">
        <v>171</v>
      </c>
      <c r="J6084" t="s">
        <v>32</v>
      </c>
      <c r="K6084">
        <v>2.8999999999999986</v>
      </c>
      <c r="L6084" t="s">
        <v>180</v>
      </c>
    </row>
    <row r="6085" spans="1:12" x14ac:dyDescent="0.3">
      <c r="A6085" t="s">
        <v>68</v>
      </c>
      <c r="B6085" t="s">
        <v>191</v>
      </c>
      <c r="C6085" t="s">
        <v>119</v>
      </c>
      <c r="D6085">
        <v>2015</v>
      </c>
      <c r="G6085" t="s">
        <v>196</v>
      </c>
      <c r="I6085" t="s">
        <v>171</v>
      </c>
      <c r="J6085" t="s">
        <v>235</v>
      </c>
      <c r="K6085">
        <v>2.1799999999999997</v>
      </c>
      <c r="L6085" t="s">
        <v>180</v>
      </c>
    </row>
    <row r="6086" spans="1:12" x14ac:dyDescent="0.3">
      <c r="A6086" t="s">
        <v>68</v>
      </c>
      <c r="B6086" t="s">
        <v>191</v>
      </c>
      <c r="C6086" t="s">
        <v>119</v>
      </c>
      <c r="D6086">
        <v>2015</v>
      </c>
      <c r="G6086" t="s">
        <v>33</v>
      </c>
      <c r="I6086" t="s">
        <v>171</v>
      </c>
      <c r="J6086" t="s">
        <v>94</v>
      </c>
      <c r="K6086">
        <v>9.6</v>
      </c>
      <c r="L6086" t="s">
        <v>180</v>
      </c>
    </row>
    <row r="6087" spans="1:12" x14ac:dyDescent="0.3">
      <c r="A6087" t="s">
        <v>68</v>
      </c>
      <c r="B6087" t="s">
        <v>191</v>
      </c>
      <c r="C6087" t="s">
        <v>119</v>
      </c>
      <c r="D6087">
        <v>2015</v>
      </c>
      <c r="G6087" t="s">
        <v>33</v>
      </c>
      <c r="I6087" t="s">
        <v>171</v>
      </c>
      <c r="J6087" t="s">
        <v>108</v>
      </c>
      <c r="K6087">
        <v>7.98</v>
      </c>
      <c r="L6087" t="s">
        <v>180</v>
      </c>
    </row>
    <row r="6088" spans="1:12" x14ac:dyDescent="0.3">
      <c r="A6088" t="s">
        <v>68</v>
      </c>
      <c r="B6088" t="s">
        <v>191</v>
      </c>
      <c r="C6088" t="s">
        <v>119</v>
      </c>
      <c r="D6088">
        <v>2015</v>
      </c>
      <c r="G6088" t="s">
        <v>33</v>
      </c>
      <c r="I6088" t="s">
        <v>171</v>
      </c>
      <c r="J6088" t="s">
        <v>32</v>
      </c>
      <c r="K6088">
        <v>1.6199999999999992</v>
      </c>
      <c r="L6088" t="s">
        <v>180</v>
      </c>
    </row>
    <row r="6089" spans="1:12" x14ac:dyDescent="0.3">
      <c r="A6089" t="s">
        <v>68</v>
      </c>
      <c r="B6089" t="s">
        <v>191</v>
      </c>
      <c r="C6089" t="s">
        <v>119</v>
      </c>
      <c r="D6089">
        <v>2015</v>
      </c>
      <c r="G6089" t="s">
        <v>33</v>
      </c>
      <c r="I6089" t="s">
        <v>171</v>
      </c>
      <c r="J6089" t="s">
        <v>235</v>
      </c>
      <c r="K6089">
        <v>0</v>
      </c>
      <c r="L6089" t="s">
        <v>180</v>
      </c>
    </row>
    <row r="6090" spans="1:12" x14ac:dyDescent="0.3">
      <c r="A6090" t="s">
        <v>68</v>
      </c>
      <c r="B6090" t="s">
        <v>191</v>
      </c>
      <c r="C6090" t="s">
        <v>119</v>
      </c>
      <c r="D6090">
        <v>2015</v>
      </c>
      <c r="G6090" t="s">
        <v>34</v>
      </c>
      <c r="I6090" t="s">
        <v>171</v>
      </c>
      <c r="J6090" t="s">
        <v>94</v>
      </c>
      <c r="K6090">
        <v>13.1</v>
      </c>
      <c r="L6090" t="s">
        <v>180</v>
      </c>
    </row>
    <row r="6091" spans="1:12" x14ac:dyDescent="0.3">
      <c r="A6091" t="s">
        <v>68</v>
      </c>
      <c r="B6091" t="s">
        <v>191</v>
      </c>
      <c r="C6091" t="s">
        <v>119</v>
      </c>
      <c r="D6091">
        <v>2015</v>
      </c>
      <c r="G6091" t="s">
        <v>34</v>
      </c>
      <c r="I6091" t="s">
        <v>171</v>
      </c>
      <c r="J6091" t="s">
        <v>108</v>
      </c>
      <c r="K6091">
        <v>10.029999999999999</v>
      </c>
      <c r="L6091" t="s">
        <v>180</v>
      </c>
    </row>
    <row r="6092" spans="1:12" x14ac:dyDescent="0.3">
      <c r="A6092" t="s">
        <v>68</v>
      </c>
      <c r="B6092" t="s">
        <v>191</v>
      </c>
      <c r="C6092" t="s">
        <v>119</v>
      </c>
      <c r="D6092">
        <v>2015</v>
      </c>
      <c r="G6092" t="s">
        <v>34</v>
      </c>
      <c r="I6092" t="s">
        <v>171</v>
      </c>
      <c r="J6092" t="s">
        <v>32</v>
      </c>
      <c r="K6092">
        <v>2.5999999999999996</v>
      </c>
      <c r="L6092" t="s">
        <v>180</v>
      </c>
    </row>
    <row r="6093" spans="1:12" x14ac:dyDescent="0.3">
      <c r="A6093" t="s">
        <v>68</v>
      </c>
      <c r="B6093" t="s">
        <v>191</v>
      </c>
      <c r="C6093" t="s">
        <v>119</v>
      </c>
      <c r="D6093">
        <v>2015</v>
      </c>
      <c r="G6093" t="s">
        <v>34</v>
      </c>
      <c r="I6093" t="s">
        <v>171</v>
      </c>
      <c r="J6093" t="s">
        <v>235</v>
      </c>
      <c r="K6093">
        <v>0.47000000000000064</v>
      </c>
      <c r="L6093" t="s">
        <v>180</v>
      </c>
    </row>
    <row r="6094" spans="1:12" x14ac:dyDescent="0.3">
      <c r="A6094" t="s">
        <v>68</v>
      </c>
      <c r="B6094" t="s">
        <v>191</v>
      </c>
      <c r="C6094" t="s">
        <v>119</v>
      </c>
      <c r="D6094">
        <v>2015</v>
      </c>
      <c r="G6094" t="s">
        <v>58</v>
      </c>
      <c r="I6094" t="s">
        <v>171</v>
      </c>
      <c r="J6094" t="s">
        <v>94</v>
      </c>
      <c r="K6094">
        <v>18.399999999999999</v>
      </c>
      <c r="L6094" t="s">
        <v>180</v>
      </c>
    </row>
    <row r="6095" spans="1:12" x14ac:dyDescent="0.3">
      <c r="A6095" t="s">
        <v>68</v>
      </c>
      <c r="B6095" t="s">
        <v>191</v>
      </c>
      <c r="C6095" t="s">
        <v>119</v>
      </c>
      <c r="D6095">
        <v>2015</v>
      </c>
      <c r="G6095" t="s">
        <v>58</v>
      </c>
      <c r="I6095" t="s">
        <v>171</v>
      </c>
      <c r="J6095" t="s">
        <v>108</v>
      </c>
      <c r="K6095">
        <v>14.63</v>
      </c>
      <c r="L6095" t="s">
        <v>180</v>
      </c>
    </row>
    <row r="6096" spans="1:12" x14ac:dyDescent="0.3">
      <c r="A6096" t="s">
        <v>68</v>
      </c>
      <c r="B6096" t="s">
        <v>191</v>
      </c>
      <c r="C6096" t="s">
        <v>119</v>
      </c>
      <c r="D6096">
        <v>2015</v>
      </c>
      <c r="G6096" t="s">
        <v>58</v>
      </c>
      <c r="I6096" t="s">
        <v>171</v>
      </c>
      <c r="J6096" t="s">
        <v>32</v>
      </c>
      <c r="K6096">
        <v>2.8599999999999994</v>
      </c>
      <c r="L6096" t="s">
        <v>180</v>
      </c>
    </row>
    <row r="6097" spans="1:12" x14ac:dyDescent="0.3">
      <c r="A6097" t="s">
        <v>68</v>
      </c>
      <c r="B6097" t="s">
        <v>191</v>
      </c>
      <c r="C6097" t="s">
        <v>119</v>
      </c>
      <c r="D6097">
        <v>2015</v>
      </c>
      <c r="G6097" t="s">
        <v>58</v>
      </c>
      <c r="I6097" t="s">
        <v>171</v>
      </c>
      <c r="J6097" t="s">
        <v>235</v>
      </c>
      <c r="K6097">
        <v>0.90999999999999837</v>
      </c>
      <c r="L6097" t="s">
        <v>180</v>
      </c>
    </row>
    <row r="6098" spans="1:12" x14ac:dyDescent="0.3">
      <c r="A6098" t="s">
        <v>68</v>
      </c>
      <c r="B6098" t="s">
        <v>191</v>
      </c>
      <c r="C6098" t="s">
        <v>119</v>
      </c>
      <c r="D6098">
        <v>2015</v>
      </c>
      <c r="G6098" t="s">
        <v>199</v>
      </c>
      <c r="I6098" t="s">
        <v>171</v>
      </c>
      <c r="J6098" t="s">
        <v>94</v>
      </c>
      <c r="K6098">
        <v>12.9</v>
      </c>
      <c r="L6098" t="s">
        <v>180</v>
      </c>
    </row>
    <row r="6099" spans="1:12" x14ac:dyDescent="0.3">
      <c r="A6099" t="s">
        <v>68</v>
      </c>
      <c r="B6099" t="s">
        <v>191</v>
      </c>
      <c r="C6099" t="s">
        <v>119</v>
      </c>
      <c r="D6099">
        <v>2015</v>
      </c>
      <c r="G6099" t="s">
        <v>199</v>
      </c>
      <c r="I6099" t="s">
        <v>171</v>
      </c>
      <c r="J6099" t="s">
        <v>108</v>
      </c>
      <c r="K6099">
        <v>11.53</v>
      </c>
      <c r="L6099" t="s">
        <v>180</v>
      </c>
    </row>
    <row r="6100" spans="1:12" x14ac:dyDescent="0.3">
      <c r="A6100" t="s">
        <v>68</v>
      </c>
      <c r="B6100" t="s">
        <v>191</v>
      </c>
      <c r="C6100" t="s">
        <v>119</v>
      </c>
      <c r="D6100">
        <v>2015</v>
      </c>
      <c r="G6100" t="s">
        <v>199</v>
      </c>
      <c r="I6100" t="s">
        <v>171</v>
      </c>
      <c r="J6100" t="s">
        <v>32</v>
      </c>
      <c r="K6100">
        <v>1.2599999999999998</v>
      </c>
      <c r="L6100" t="s">
        <v>180</v>
      </c>
    </row>
    <row r="6101" spans="1:12" x14ac:dyDescent="0.3">
      <c r="A6101" t="s">
        <v>68</v>
      </c>
      <c r="B6101" t="s">
        <v>191</v>
      </c>
      <c r="C6101" t="s">
        <v>119</v>
      </c>
      <c r="D6101">
        <v>2015</v>
      </c>
      <c r="G6101" t="s">
        <v>199</v>
      </c>
      <c r="I6101" t="s">
        <v>171</v>
      </c>
      <c r="J6101" t="s">
        <v>235</v>
      </c>
      <c r="K6101">
        <v>0.11000000000000121</v>
      </c>
      <c r="L6101" t="s">
        <v>180</v>
      </c>
    </row>
    <row r="6102" spans="1:12" x14ac:dyDescent="0.3">
      <c r="A6102" t="s">
        <v>68</v>
      </c>
      <c r="B6102" t="s">
        <v>191</v>
      </c>
      <c r="C6102" t="s">
        <v>119</v>
      </c>
      <c r="D6102">
        <v>2015</v>
      </c>
      <c r="G6102" t="s">
        <v>112</v>
      </c>
      <c r="I6102" t="s">
        <v>171</v>
      </c>
      <c r="J6102" t="s">
        <v>94</v>
      </c>
      <c r="K6102">
        <v>30.4</v>
      </c>
      <c r="L6102" t="s">
        <v>180</v>
      </c>
    </row>
    <row r="6103" spans="1:12" x14ac:dyDescent="0.3">
      <c r="A6103" t="s">
        <v>68</v>
      </c>
      <c r="B6103" t="s">
        <v>191</v>
      </c>
      <c r="C6103" t="s">
        <v>119</v>
      </c>
      <c r="D6103">
        <v>2015</v>
      </c>
      <c r="G6103" t="s">
        <v>112</v>
      </c>
      <c r="I6103" t="s">
        <v>171</v>
      </c>
      <c r="J6103" t="s">
        <v>108</v>
      </c>
      <c r="K6103">
        <v>9.4</v>
      </c>
      <c r="L6103" t="s">
        <v>180</v>
      </c>
    </row>
    <row r="6104" spans="1:12" x14ac:dyDescent="0.3">
      <c r="A6104" t="s">
        <v>68</v>
      </c>
      <c r="B6104" t="s">
        <v>191</v>
      </c>
      <c r="C6104" t="s">
        <v>119</v>
      </c>
      <c r="D6104">
        <v>2015</v>
      </c>
      <c r="G6104" t="s">
        <v>112</v>
      </c>
      <c r="I6104" t="s">
        <v>171</v>
      </c>
      <c r="J6104" t="s">
        <v>32</v>
      </c>
      <c r="K6104">
        <v>6.07</v>
      </c>
      <c r="L6104" t="s">
        <v>180</v>
      </c>
    </row>
    <row r="6105" spans="1:12" x14ac:dyDescent="0.3">
      <c r="A6105" t="s">
        <v>68</v>
      </c>
      <c r="B6105" t="s">
        <v>191</v>
      </c>
      <c r="C6105" t="s">
        <v>119</v>
      </c>
      <c r="D6105">
        <v>2015</v>
      </c>
      <c r="G6105" t="s">
        <v>112</v>
      </c>
      <c r="I6105" t="s">
        <v>171</v>
      </c>
      <c r="J6105" t="s">
        <v>235</v>
      </c>
      <c r="K6105">
        <v>14.929999999999998</v>
      </c>
      <c r="L6105" t="s">
        <v>180</v>
      </c>
    </row>
    <row r="6106" spans="1:12" x14ac:dyDescent="0.3">
      <c r="A6106" t="s">
        <v>68</v>
      </c>
      <c r="B6106" t="s">
        <v>191</v>
      </c>
      <c r="C6106" t="s">
        <v>119</v>
      </c>
      <c r="D6106">
        <v>2015</v>
      </c>
      <c r="G6106" t="s">
        <v>35</v>
      </c>
      <c r="I6106" t="s">
        <v>171</v>
      </c>
      <c r="J6106" t="s">
        <v>94</v>
      </c>
      <c r="K6106">
        <v>29.5</v>
      </c>
      <c r="L6106" t="s">
        <v>180</v>
      </c>
    </row>
    <row r="6107" spans="1:12" x14ac:dyDescent="0.3">
      <c r="A6107" t="s">
        <v>68</v>
      </c>
      <c r="B6107" t="s">
        <v>191</v>
      </c>
      <c r="C6107" t="s">
        <v>119</v>
      </c>
      <c r="D6107">
        <v>2015</v>
      </c>
      <c r="G6107" t="s">
        <v>35</v>
      </c>
      <c r="I6107" t="s">
        <v>171</v>
      </c>
      <c r="J6107" t="s">
        <v>108</v>
      </c>
      <c r="K6107">
        <v>14.27</v>
      </c>
      <c r="L6107" t="s">
        <v>180</v>
      </c>
    </row>
    <row r="6108" spans="1:12" x14ac:dyDescent="0.3">
      <c r="A6108" t="s">
        <v>68</v>
      </c>
      <c r="B6108" t="s">
        <v>191</v>
      </c>
      <c r="C6108" t="s">
        <v>119</v>
      </c>
      <c r="D6108">
        <v>2015</v>
      </c>
      <c r="G6108" t="s">
        <v>35</v>
      </c>
      <c r="I6108" t="s">
        <v>171</v>
      </c>
      <c r="J6108" t="s">
        <v>32</v>
      </c>
      <c r="K6108">
        <v>4.7399999999999984</v>
      </c>
      <c r="L6108" t="s">
        <v>180</v>
      </c>
    </row>
    <row r="6109" spans="1:12" x14ac:dyDescent="0.3">
      <c r="A6109" t="s">
        <v>68</v>
      </c>
      <c r="B6109" t="s">
        <v>191</v>
      </c>
      <c r="C6109" t="s">
        <v>119</v>
      </c>
      <c r="D6109">
        <v>2015</v>
      </c>
      <c r="G6109" t="s">
        <v>35</v>
      </c>
      <c r="I6109" t="s">
        <v>171</v>
      </c>
      <c r="J6109" t="s">
        <v>235</v>
      </c>
      <c r="K6109">
        <v>10.490000000000002</v>
      </c>
      <c r="L6109" t="s">
        <v>180</v>
      </c>
    </row>
    <row r="6110" spans="1:12" x14ac:dyDescent="0.3">
      <c r="A6110" t="s">
        <v>68</v>
      </c>
      <c r="B6110" t="s">
        <v>191</v>
      </c>
      <c r="C6110" t="s">
        <v>119</v>
      </c>
      <c r="D6110">
        <v>2015</v>
      </c>
      <c r="G6110" t="s">
        <v>36</v>
      </c>
      <c r="I6110" t="s">
        <v>171</v>
      </c>
      <c r="J6110" t="s">
        <v>94</v>
      </c>
      <c r="K6110">
        <v>17.7</v>
      </c>
      <c r="L6110" t="s">
        <v>180</v>
      </c>
    </row>
    <row r="6111" spans="1:12" x14ac:dyDescent="0.3">
      <c r="A6111" t="s">
        <v>68</v>
      </c>
      <c r="B6111" t="s">
        <v>191</v>
      </c>
      <c r="C6111" t="s">
        <v>119</v>
      </c>
      <c r="D6111">
        <v>2015</v>
      </c>
      <c r="G6111" t="s">
        <v>36</v>
      </c>
      <c r="I6111" t="s">
        <v>171</v>
      </c>
      <c r="J6111" t="s">
        <v>108</v>
      </c>
      <c r="K6111">
        <v>12.27</v>
      </c>
      <c r="L6111" t="s">
        <v>180</v>
      </c>
    </row>
    <row r="6112" spans="1:12" x14ac:dyDescent="0.3">
      <c r="A6112" t="s">
        <v>68</v>
      </c>
      <c r="B6112" t="s">
        <v>191</v>
      </c>
      <c r="C6112" t="s">
        <v>119</v>
      </c>
      <c r="D6112">
        <v>2015</v>
      </c>
      <c r="G6112" t="s">
        <v>36</v>
      </c>
      <c r="I6112" t="s">
        <v>171</v>
      </c>
      <c r="J6112" t="s">
        <v>32</v>
      </c>
      <c r="K6112">
        <v>2.0299999999999994</v>
      </c>
      <c r="L6112" t="s">
        <v>180</v>
      </c>
    </row>
    <row r="6113" spans="1:12" x14ac:dyDescent="0.3">
      <c r="A6113" t="s">
        <v>68</v>
      </c>
      <c r="B6113" t="s">
        <v>191</v>
      </c>
      <c r="C6113" t="s">
        <v>119</v>
      </c>
      <c r="D6113">
        <v>2015</v>
      </c>
      <c r="G6113" t="s">
        <v>36</v>
      </c>
      <c r="I6113" t="s">
        <v>171</v>
      </c>
      <c r="J6113" t="s">
        <v>235</v>
      </c>
      <c r="K6113">
        <v>3.4000000000000004</v>
      </c>
      <c r="L6113" t="s">
        <v>180</v>
      </c>
    </row>
    <row r="6114" spans="1:12" x14ac:dyDescent="0.3">
      <c r="A6114" t="s">
        <v>68</v>
      </c>
      <c r="B6114" t="s">
        <v>191</v>
      </c>
      <c r="C6114" t="s">
        <v>119</v>
      </c>
      <c r="D6114">
        <v>2015</v>
      </c>
      <c r="G6114" t="s">
        <v>29</v>
      </c>
      <c r="I6114" t="s">
        <v>171</v>
      </c>
      <c r="J6114" t="s">
        <v>94</v>
      </c>
      <c r="K6114">
        <v>23.7</v>
      </c>
      <c r="L6114" t="s">
        <v>180</v>
      </c>
    </row>
    <row r="6115" spans="1:12" x14ac:dyDescent="0.3">
      <c r="A6115" t="s">
        <v>68</v>
      </c>
      <c r="B6115" t="s">
        <v>191</v>
      </c>
      <c r="C6115" t="s">
        <v>119</v>
      </c>
      <c r="D6115">
        <v>2015</v>
      </c>
      <c r="G6115" t="s">
        <v>29</v>
      </c>
      <c r="I6115" t="s">
        <v>171</v>
      </c>
      <c r="J6115" t="s">
        <v>108</v>
      </c>
      <c r="K6115">
        <v>18.64</v>
      </c>
      <c r="L6115" t="s">
        <v>180</v>
      </c>
    </row>
    <row r="6116" spans="1:12" x14ac:dyDescent="0.3">
      <c r="A6116" t="s">
        <v>68</v>
      </c>
      <c r="B6116" t="s">
        <v>191</v>
      </c>
      <c r="C6116" t="s">
        <v>119</v>
      </c>
      <c r="D6116">
        <v>2015</v>
      </c>
      <c r="G6116" t="s">
        <v>29</v>
      </c>
      <c r="I6116" t="s">
        <v>171</v>
      </c>
      <c r="J6116" t="s">
        <v>32</v>
      </c>
      <c r="K6116">
        <v>4.1099999999999994</v>
      </c>
      <c r="L6116" t="s">
        <v>180</v>
      </c>
    </row>
    <row r="6117" spans="1:12" x14ac:dyDescent="0.3">
      <c r="A6117" t="s">
        <v>68</v>
      </c>
      <c r="B6117" t="s">
        <v>191</v>
      </c>
      <c r="C6117" t="s">
        <v>119</v>
      </c>
      <c r="D6117">
        <v>2015</v>
      </c>
      <c r="G6117" t="s">
        <v>29</v>
      </c>
      <c r="I6117" t="s">
        <v>171</v>
      </c>
      <c r="J6117" t="s">
        <v>235</v>
      </c>
      <c r="K6117">
        <v>0.94999999999999929</v>
      </c>
      <c r="L6117" t="s">
        <v>180</v>
      </c>
    </row>
    <row r="6118" spans="1:12" x14ac:dyDescent="0.3">
      <c r="A6118" t="s">
        <v>68</v>
      </c>
      <c r="B6118" t="s">
        <v>191</v>
      </c>
      <c r="C6118" t="s">
        <v>119</v>
      </c>
      <c r="D6118">
        <v>2015</v>
      </c>
      <c r="G6118" t="s">
        <v>59</v>
      </c>
      <c r="I6118" t="s">
        <v>171</v>
      </c>
      <c r="J6118" t="s">
        <v>94</v>
      </c>
      <c r="K6118">
        <v>12.9</v>
      </c>
      <c r="L6118" t="s">
        <v>180</v>
      </c>
    </row>
    <row r="6119" spans="1:12" x14ac:dyDescent="0.3">
      <c r="A6119" t="s">
        <v>68</v>
      </c>
      <c r="B6119" t="s">
        <v>191</v>
      </c>
      <c r="C6119" t="s">
        <v>119</v>
      </c>
      <c r="D6119">
        <v>2015</v>
      </c>
      <c r="G6119" t="s">
        <v>59</v>
      </c>
      <c r="I6119" t="s">
        <v>171</v>
      </c>
      <c r="J6119" t="s">
        <v>108</v>
      </c>
      <c r="K6119">
        <v>9.51</v>
      </c>
      <c r="L6119" t="s">
        <v>180</v>
      </c>
    </row>
    <row r="6120" spans="1:12" x14ac:dyDescent="0.3">
      <c r="A6120" t="s">
        <v>68</v>
      </c>
      <c r="B6120" t="s">
        <v>191</v>
      </c>
      <c r="C6120" t="s">
        <v>119</v>
      </c>
      <c r="D6120">
        <v>2015</v>
      </c>
      <c r="G6120" t="s">
        <v>59</v>
      </c>
      <c r="I6120" t="s">
        <v>171</v>
      </c>
      <c r="J6120" t="s">
        <v>32</v>
      </c>
      <c r="K6120">
        <v>2.0500000000000007</v>
      </c>
      <c r="L6120" t="s">
        <v>180</v>
      </c>
    </row>
    <row r="6121" spans="1:12" x14ac:dyDescent="0.3">
      <c r="A6121" t="s">
        <v>68</v>
      </c>
      <c r="B6121" t="s">
        <v>191</v>
      </c>
      <c r="C6121" t="s">
        <v>119</v>
      </c>
      <c r="D6121">
        <v>2015</v>
      </c>
      <c r="G6121" t="s">
        <v>59</v>
      </c>
      <c r="I6121" t="s">
        <v>171</v>
      </c>
      <c r="J6121" t="s">
        <v>235</v>
      </c>
      <c r="K6121">
        <v>1.3399999999999999</v>
      </c>
      <c r="L6121" t="s">
        <v>180</v>
      </c>
    </row>
    <row r="6122" spans="1:12" x14ac:dyDescent="0.3">
      <c r="A6122" t="s">
        <v>68</v>
      </c>
      <c r="B6122" t="s">
        <v>191</v>
      </c>
      <c r="C6122" t="s">
        <v>119</v>
      </c>
      <c r="D6122">
        <v>2015</v>
      </c>
      <c r="G6122" t="s">
        <v>60</v>
      </c>
      <c r="I6122" t="s">
        <v>171</v>
      </c>
      <c r="J6122" t="s">
        <v>94</v>
      </c>
      <c r="K6122">
        <v>16.8</v>
      </c>
      <c r="L6122" t="s">
        <v>180</v>
      </c>
    </row>
    <row r="6123" spans="1:12" x14ac:dyDescent="0.3">
      <c r="A6123" t="s">
        <v>68</v>
      </c>
      <c r="B6123" t="s">
        <v>191</v>
      </c>
      <c r="C6123" t="s">
        <v>119</v>
      </c>
      <c r="D6123">
        <v>2015</v>
      </c>
      <c r="G6123" t="s">
        <v>60</v>
      </c>
      <c r="I6123" t="s">
        <v>171</v>
      </c>
      <c r="J6123" t="s">
        <v>108</v>
      </c>
      <c r="K6123">
        <v>11.13</v>
      </c>
      <c r="L6123" t="s">
        <v>180</v>
      </c>
    </row>
    <row r="6124" spans="1:12" x14ac:dyDescent="0.3">
      <c r="A6124" t="s">
        <v>68</v>
      </c>
      <c r="B6124" t="s">
        <v>191</v>
      </c>
      <c r="C6124" t="s">
        <v>119</v>
      </c>
      <c r="D6124">
        <v>2015</v>
      </c>
      <c r="G6124" t="s">
        <v>60</v>
      </c>
      <c r="I6124" t="s">
        <v>171</v>
      </c>
      <c r="J6124" t="s">
        <v>32</v>
      </c>
      <c r="K6124">
        <v>2.4600000000000009</v>
      </c>
      <c r="L6124" t="s">
        <v>180</v>
      </c>
    </row>
    <row r="6125" spans="1:12" x14ac:dyDescent="0.3">
      <c r="A6125" t="s">
        <v>68</v>
      </c>
      <c r="B6125" t="s">
        <v>191</v>
      </c>
      <c r="C6125" t="s">
        <v>119</v>
      </c>
      <c r="D6125">
        <v>2015</v>
      </c>
      <c r="G6125" t="s">
        <v>60</v>
      </c>
      <c r="I6125" t="s">
        <v>171</v>
      </c>
      <c r="J6125" t="s">
        <v>235</v>
      </c>
      <c r="K6125">
        <v>3.2099999999999991</v>
      </c>
      <c r="L6125" t="s">
        <v>180</v>
      </c>
    </row>
    <row r="6126" spans="1:12" x14ac:dyDescent="0.3">
      <c r="A6126" t="s">
        <v>68</v>
      </c>
      <c r="B6126" t="s">
        <v>191</v>
      </c>
      <c r="C6126" t="s">
        <v>119</v>
      </c>
      <c r="D6126">
        <v>2015</v>
      </c>
      <c r="G6126" t="s">
        <v>197</v>
      </c>
      <c r="I6126" t="s">
        <v>171</v>
      </c>
      <c r="J6126" t="s">
        <v>94</v>
      </c>
      <c r="K6126">
        <v>11.5</v>
      </c>
      <c r="L6126" t="s">
        <v>180</v>
      </c>
    </row>
    <row r="6127" spans="1:12" x14ac:dyDescent="0.3">
      <c r="A6127" t="s">
        <v>68</v>
      </c>
      <c r="B6127" t="s">
        <v>191</v>
      </c>
      <c r="C6127" t="s">
        <v>119</v>
      </c>
      <c r="D6127">
        <v>2015</v>
      </c>
      <c r="G6127" t="s">
        <v>197</v>
      </c>
      <c r="I6127" t="s">
        <v>171</v>
      </c>
      <c r="J6127" t="s">
        <v>108</v>
      </c>
      <c r="K6127">
        <v>9.02</v>
      </c>
      <c r="L6127" t="s">
        <v>180</v>
      </c>
    </row>
    <row r="6128" spans="1:12" x14ac:dyDescent="0.3">
      <c r="A6128" t="s">
        <v>68</v>
      </c>
      <c r="B6128" t="s">
        <v>191</v>
      </c>
      <c r="C6128" t="s">
        <v>119</v>
      </c>
      <c r="D6128">
        <v>2015</v>
      </c>
      <c r="G6128" t="s">
        <v>197</v>
      </c>
      <c r="I6128" t="s">
        <v>171</v>
      </c>
      <c r="J6128" t="s">
        <v>32</v>
      </c>
      <c r="K6128">
        <v>2.4800000000000004</v>
      </c>
      <c r="L6128" t="s">
        <v>180</v>
      </c>
    </row>
    <row r="6129" spans="1:12" x14ac:dyDescent="0.3">
      <c r="A6129" t="s">
        <v>68</v>
      </c>
      <c r="B6129" t="s">
        <v>191</v>
      </c>
      <c r="C6129" t="s">
        <v>119</v>
      </c>
      <c r="D6129">
        <v>2015</v>
      </c>
      <c r="G6129" t="s">
        <v>197</v>
      </c>
      <c r="I6129" t="s">
        <v>171</v>
      </c>
      <c r="J6129" t="s">
        <v>235</v>
      </c>
      <c r="K6129">
        <v>0</v>
      </c>
      <c r="L6129" t="s">
        <v>180</v>
      </c>
    </row>
    <row r="6130" spans="1:12" x14ac:dyDescent="0.3">
      <c r="A6130" t="s">
        <v>68</v>
      </c>
      <c r="B6130" t="s">
        <v>191</v>
      </c>
      <c r="C6130" t="s">
        <v>119</v>
      </c>
      <c r="D6130">
        <v>2015</v>
      </c>
      <c r="G6130" t="s">
        <v>37</v>
      </c>
      <c r="I6130" t="s">
        <v>171</v>
      </c>
      <c r="J6130" t="s">
        <v>94</v>
      </c>
      <c r="K6130">
        <v>24.5</v>
      </c>
      <c r="L6130" t="s">
        <v>180</v>
      </c>
    </row>
    <row r="6131" spans="1:12" x14ac:dyDescent="0.3">
      <c r="A6131" t="s">
        <v>68</v>
      </c>
      <c r="B6131" t="s">
        <v>191</v>
      </c>
      <c r="C6131" t="s">
        <v>119</v>
      </c>
      <c r="D6131">
        <v>2015</v>
      </c>
      <c r="G6131" t="s">
        <v>37</v>
      </c>
      <c r="I6131" t="s">
        <v>171</v>
      </c>
      <c r="J6131" t="s">
        <v>108</v>
      </c>
      <c r="K6131">
        <v>19.91</v>
      </c>
      <c r="L6131" t="s">
        <v>180</v>
      </c>
    </row>
    <row r="6132" spans="1:12" x14ac:dyDescent="0.3">
      <c r="A6132" t="s">
        <v>68</v>
      </c>
      <c r="B6132" t="s">
        <v>191</v>
      </c>
      <c r="C6132" t="s">
        <v>119</v>
      </c>
      <c r="D6132">
        <v>2015</v>
      </c>
      <c r="G6132" t="s">
        <v>37</v>
      </c>
      <c r="I6132" t="s">
        <v>171</v>
      </c>
      <c r="J6132" t="s">
        <v>32</v>
      </c>
      <c r="K6132">
        <v>2.879999999999999</v>
      </c>
      <c r="L6132" t="s">
        <v>180</v>
      </c>
    </row>
    <row r="6133" spans="1:12" x14ac:dyDescent="0.3">
      <c r="A6133" t="s">
        <v>68</v>
      </c>
      <c r="B6133" t="s">
        <v>191</v>
      </c>
      <c r="C6133" t="s">
        <v>119</v>
      </c>
      <c r="D6133">
        <v>2015</v>
      </c>
      <c r="G6133" t="s">
        <v>37</v>
      </c>
      <c r="I6133" t="s">
        <v>171</v>
      </c>
      <c r="J6133" t="s">
        <v>235</v>
      </c>
      <c r="K6133">
        <v>1.7100000000000009</v>
      </c>
      <c r="L6133" t="s">
        <v>180</v>
      </c>
    </row>
    <row r="6134" spans="1:12" x14ac:dyDescent="0.3">
      <c r="A6134" t="s">
        <v>68</v>
      </c>
      <c r="B6134" t="s">
        <v>191</v>
      </c>
      <c r="C6134" t="s">
        <v>119</v>
      </c>
      <c r="D6134">
        <v>2015</v>
      </c>
      <c r="G6134" t="s">
        <v>61</v>
      </c>
      <c r="I6134" t="s">
        <v>171</v>
      </c>
      <c r="J6134" t="s">
        <v>94</v>
      </c>
      <c r="K6134">
        <v>24.3</v>
      </c>
      <c r="L6134" t="s">
        <v>180</v>
      </c>
    </row>
    <row r="6135" spans="1:12" x14ac:dyDescent="0.3">
      <c r="A6135" t="s">
        <v>68</v>
      </c>
      <c r="B6135" t="s">
        <v>191</v>
      </c>
      <c r="C6135" t="s">
        <v>119</v>
      </c>
      <c r="D6135">
        <v>2015</v>
      </c>
      <c r="G6135" t="s">
        <v>61</v>
      </c>
      <c r="I6135" t="s">
        <v>171</v>
      </c>
      <c r="J6135" t="s">
        <v>108</v>
      </c>
      <c r="K6135">
        <v>14.79</v>
      </c>
      <c r="L6135" t="s">
        <v>180</v>
      </c>
    </row>
    <row r="6136" spans="1:12" x14ac:dyDescent="0.3">
      <c r="A6136" t="s">
        <v>68</v>
      </c>
      <c r="B6136" t="s">
        <v>191</v>
      </c>
      <c r="C6136" t="s">
        <v>119</v>
      </c>
      <c r="D6136">
        <v>2015</v>
      </c>
      <c r="G6136" t="s">
        <v>61</v>
      </c>
      <c r="I6136" t="s">
        <v>171</v>
      </c>
      <c r="J6136" t="s">
        <v>32</v>
      </c>
      <c r="K6136">
        <v>2.2300000000000004</v>
      </c>
      <c r="L6136" t="s">
        <v>180</v>
      </c>
    </row>
    <row r="6137" spans="1:12" x14ac:dyDescent="0.3">
      <c r="A6137" t="s">
        <v>68</v>
      </c>
      <c r="B6137" t="s">
        <v>191</v>
      </c>
      <c r="C6137" t="s">
        <v>119</v>
      </c>
      <c r="D6137">
        <v>2015</v>
      </c>
      <c r="G6137" t="s">
        <v>61</v>
      </c>
      <c r="I6137" t="s">
        <v>171</v>
      </c>
      <c r="J6137" t="s">
        <v>235</v>
      </c>
      <c r="K6137">
        <v>7.2800000000000011</v>
      </c>
      <c r="L6137" t="s">
        <v>180</v>
      </c>
    </row>
    <row r="6138" spans="1:12" x14ac:dyDescent="0.3">
      <c r="A6138" t="s">
        <v>68</v>
      </c>
      <c r="B6138" t="s">
        <v>191</v>
      </c>
      <c r="C6138" t="s">
        <v>119</v>
      </c>
      <c r="D6138">
        <v>2015</v>
      </c>
      <c r="G6138" t="s">
        <v>62</v>
      </c>
      <c r="I6138" t="s">
        <v>171</v>
      </c>
      <c r="J6138" t="s">
        <v>94</v>
      </c>
      <c r="K6138">
        <v>16.5</v>
      </c>
      <c r="L6138" t="s">
        <v>180</v>
      </c>
    </row>
    <row r="6139" spans="1:12" x14ac:dyDescent="0.3">
      <c r="A6139" t="s">
        <v>68</v>
      </c>
      <c r="B6139" t="s">
        <v>191</v>
      </c>
      <c r="C6139" t="s">
        <v>119</v>
      </c>
      <c r="D6139">
        <v>2015</v>
      </c>
      <c r="G6139" t="s">
        <v>62</v>
      </c>
      <c r="I6139" t="s">
        <v>171</v>
      </c>
      <c r="J6139" t="s">
        <v>108</v>
      </c>
      <c r="K6139">
        <v>10.96</v>
      </c>
      <c r="L6139" t="s">
        <v>180</v>
      </c>
    </row>
    <row r="6140" spans="1:12" x14ac:dyDescent="0.3">
      <c r="A6140" t="s">
        <v>68</v>
      </c>
      <c r="B6140" t="s">
        <v>191</v>
      </c>
      <c r="C6140" t="s">
        <v>119</v>
      </c>
      <c r="D6140">
        <v>2015</v>
      </c>
      <c r="G6140" t="s">
        <v>62</v>
      </c>
      <c r="I6140" t="s">
        <v>171</v>
      </c>
      <c r="J6140" t="s">
        <v>32</v>
      </c>
      <c r="K6140">
        <v>2.8599999999999994</v>
      </c>
      <c r="L6140" t="s">
        <v>180</v>
      </c>
    </row>
    <row r="6141" spans="1:12" x14ac:dyDescent="0.3">
      <c r="A6141" t="s">
        <v>68</v>
      </c>
      <c r="B6141" t="s">
        <v>191</v>
      </c>
      <c r="C6141" t="s">
        <v>119</v>
      </c>
      <c r="D6141">
        <v>2015</v>
      </c>
      <c r="G6141" t="s">
        <v>62</v>
      </c>
      <c r="I6141" t="s">
        <v>171</v>
      </c>
      <c r="J6141" t="s">
        <v>235</v>
      </c>
      <c r="K6141">
        <v>2.6799999999999997</v>
      </c>
      <c r="L6141" t="s">
        <v>180</v>
      </c>
    </row>
    <row r="6142" spans="1:12" x14ac:dyDescent="0.3">
      <c r="A6142" t="s">
        <v>68</v>
      </c>
      <c r="B6142" t="s">
        <v>191</v>
      </c>
      <c r="C6142" t="s">
        <v>119</v>
      </c>
      <c r="D6142">
        <v>2015</v>
      </c>
      <c r="G6142" t="s">
        <v>63</v>
      </c>
      <c r="I6142" t="s">
        <v>171</v>
      </c>
      <c r="J6142" t="s">
        <v>94</v>
      </c>
      <c r="K6142">
        <v>12.4</v>
      </c>
      <c r="L6142" t="s">
        <v>180</v>
      </c>
    </row>
    <row r="6143" spans="1:12" x14ac:dyDescent="0.3">
      <c r="A6143" t="s">
        <v>68</v>
      </c>
      <c r="B6143" t="s">
        <v>191</v>
      </c>
      <c r="C6143" t="s">
        <v>119</v>
      </c>
      <c r="D6143">
        <v>2015</v>
      </c>
      <c r="G6143" t="s">
        <v>63</v>
      </c>
      <c r="I6143" t="s">
        <v>171</v>
      </c>
      <c r="J6143" t="s">
        <v>108</v>
      </c>
      <c r="K6143">
        <v>8.6300000000000008</v>
      </c>
      <c r="L6143" t="s">
        <v>180</v>
      </c>
    </row>
    <row r="6144" spans="1:12" x14ac:dyDescent="0.3">
      <c r="A6144" t="s">
        <v>68</v>
      </c>
      <c r="B6144" t="s">
        <v>191</v>
      </c>
      <c r="C6144" t="s">
        <v>119</v>
      </c>
      <c r="D6144">
        <v>2015</v>
      </c>
      <c r="G6144" t="s">
        <v>63</v>
      </c>
      <c r="I6144" t="s">
        <v>171</v>
      </c>
      <c r="J6144" t="s">
        <v>32</v>
      </c>
      <c r="K6144">
        <v>2.1300000000000008</v>
      </c>
      <c r="L6144" t="s">
        <v>180</v>
      </c>
    </row>
    <row r="6145" spans="1:12" x14ac:dyDescent="0.3">
      <c r="A6145" t="s">
        <v>68</v>
      </c>
      <c r="B6145" t="s">
        <v>191</v>
      </c>
      <c r="C6145" t="s">
        <v>119</v>
      </c>
      <c r="D6145">
        <v>2015</v>
      </c>
      <c r="G6145" t="s">
        <v>63</v>
      </c>
      <c r="I6145" t="s">
        <v>171</v>
      </c>
      <c r="J6145" t="s">
        <v>235</v>
      </c>
      <c r="K6145">
        <v>1.6399999999999988</v>
      </c>
      <c r="L6145" t="s">
        <v>180</v>
      </c>
    </row>
    <row r="6146" spans="1:12" x14ac:dyDescent="0.3">
      <c r="A6146" t="s">
        <v>68</v>
      </c>
      <c r="B6146" t="s">
        <v>191</v>
      </c>
      <c r="C6146" t="s">
        <v>119</v>
      </c>
      <c r="D6146">
        <v>2015</v>
      </c>
      <c r="G6146" t="s">
        <v>43</v>
      </c>
      <c r="I6146" t="s">
        <v>171</v>
      </c>
      <c r="J6146" t="s">
        <v>94</v>
      </c>
      <c r="K6146">
        <v>17.7</v>
      </c>
      <c r="L6146" t="s">
        <v>180</v>
      </c>
    </row>
    <row r="6147" spans="1:12" x14ac:dyDescent="0.3">
      <c r="A6147" t="s">
        <v>68</v>
      </c>
      <c r="B6147" t="s">
        <v>191</v>
      </c>
      <c r="C6147" t="s">
        <v>119</v>
      </c>
      <c r="D6147">
        <v>2015</v>
      </c>
      <c r="G6147" t="s">
        <v>43</v>
      </c>
      <c r="I6147" t="s">
        <v>171</v>
      </c>
      <c r="J6147" t="s">
        <v>108</v>
      </c>
      <c r="K6147">
        <v>13.31</v>
      </c>
      <c r="L6147" t="s">
        <v>180</v>
      </c>
    </row>
    <row r="6148" spans="1:12" x14ac:dyDescent="0.3">
      <c r="A6148" t="s">
        <v>68</v>
      </c>
      <c r="B6148" t="s">
        <v>191</v>
      </c>
      <c r="C6148" t="s">
        <v>119</v>
      </c>
      <c r="D6148">
        <v>2015</v>
      </c>
      <c r="G6148" t="s">
        <v>43</v>
      </c>
      <c r="I6148" t="s">
        <v>171</v>
      </c>
      <c r="J6148" t="s">
        <v>32</v>
      </c>
      <c r="K6148">
        <v>1.3399999999999999</v>
      </c>
      <c r="L6148" t="s">
        <v>180</v>
      </c>
    </row>
    <row r="6149" spans="1:12" x14ac:dyDescent="0.3">
      <c r="A6149" t="s">
        <v>68</v>
      </c>
      <c r="B6149" t="s">
        <v>191</v>
      </c>
      <c r="C6149" t="s">
        <v>119</v>
      </c>
      <c r="D6149">
        <v>2015</v>
      </c>
      <c r="G6149" t="s">
        <v>43</v>
      </c>
      <c r="I6149" t="s">
        <v>171</v>
      </c>
      <c r="J6149" t="s">
        <v>235</v>
      </c>
      <c r="K6149">
        <v>3.0499999999999989</v>
      </c>
      <c r="L6149" t="s">
        <v>180</v>
      </c>
    </row>
    <row r="6150" spans="1:12" x14ac:dyDescent="0.3">
      <c r="A6150" t="s">
        <v>68</v>
      </c>
      <c r="B6150" t="s">
        <v>191</v>
      </c>
      <c r="C6150" t="s">
        <v>119</v>
      </c>
      <c r="D6150">
        <v>2015</v>
      </c>
      <c r="G6150" t="s">
        <v>64</v>
      </c>
      <c r="I6150" t="s">
        <v>171</v>
      </c>
      <c r="J6150" t="s">
        <v>94</v>
      </c>
      <c r="K6150">
        <v>12.7</v>
      </c>
      <c r="L6150" t="s">
        <v>180</v>
      </c>
    </row>
    <row r="6151" spans="1:12" x14ac:dyDescent="0.3">
      <c r="A6151" t="s">
        <v>68</v>
      </c>
      <c r="B6151" t="s">
        <v>191</v>
      </c>
      <c r="C6151" t="s">
        <v>119</v>
      </c>
      <c r="D6151">
        <v>2015</v>
      </c>
      <c r="G6151" t="s">
        <v>64</v>
      </c>
      <c r="I6151" t="s">
        <v>171</v>
      </c>
      <c r="J6151" t="s">
        <v>108</v>
      </c>
      <c r="K6151">
        <v>12.09</v>
      </c>
      <c r="L6151" t="s">
        <v>180</v>
      </c>
    </row>
    <row r="6152" spans="1:12" x14ac:dyDescent="0.3">
      <c r="A6152" t="s">
        <v>68</v>
      </c>
      <c r="B6152" t="s">
        <v>191</v>
      </c>
      <c r="C6152" t="s">
        <v>119</v>
      </c>
      <c r="D6152">
        <v>2015</v>
      </c>
      <c r="G6152" t="s">
        <v>64</v>
      </c>
      <c r="I6152" t="s">
        <v>171</v>
      </c>
      <c r="J6152" t="s">
        <v>32</v>
      </c>
      <c r="K6152">
        <v>0.60999999999999943</v>
      </c>
      <c r="L6152" t="s">
        <v>180</v>
      </c>
    </row>
    <row r="6153" spans="1:12" x14ac:dyDescent="0.3">
      <c r="A6153" t="s">
        <v>68</v>
      </c>
      <c r="B6153" t="s">
        <v>191</v>
      </c>
      <c r="C6153" t="s">
        <v>119</v>
      </c>
      <c r="D6153">
        <v>2015</v>
      </c>
      <c r="G6153" t="s">
        <v>64</v>
      </c>
      <c r="I6153" t="s">
        <v>171</v>
      </c>
      <c r="J6153" t="s">
        <v>235</v>
      </c>
      <c r="K6153">
        <v>0</v>
      </c>
      <c r="L6153" t="s">
        <v>180</v>
      </c>
    </row>
    <row r="6154" spans="1:12" x14ac:dyDescent="0.3">
      <c r="A6154" t="s">
        <v>68</v>
      </c>
      <c r="B6154" t="s">
        <v>191</v>
      </c>
      <c r="C6154" t="s">
        <v>119</v>
      </c>
      <c r="D6154">
        <v>2015</v>
      </c>
      <c r="G6154" t="s">
        <v>198</v>
      </c>
      <c r="I6154" t="s">
        <v>171</v>
      </c>
      <c r="J6154" t="s">
        <v>94</v>
      </c>
      <c r="K6154">
        <v>18.3</v>
      </c>
      <c r="L6154" t="s">
        <v>180</v>
      </c>
    </row>
    <row r="6155" spans="1:12" x14ac:dyDescent="0.3">
      <c r="A6155" t="s">
        <v>68</v>
      </c>
      <c r="B6155" t="s">
        <v>191</v>
      </c>
      <c r="C6155" t="s">
        <v>119</v>
      </c>
      <c r="D6155">
        <v>2015</v>
      </c>
      <c r="G6155" t="s">
        <v>198</v>
      </c>
      <c r="I6155" t="s">
        <v>171</v>
      </c>
      <c r="J6155" t="s">
        <v>108</v>
      </c>
      <c r="K6155">
        <v>12.38</v>
      </c>
      <c r="L6155" t="s">
        <v>180</v>
      </c>
    </row>
    <row r="6156" spans="1:12" x14ac:dyDescent="0.3">
      <c r="A6156" t="s">
        <v>68</v>
      </c>
      <c r="B6156" t="s">
        <v>191</v>
      </c>
      <c r="C6156" t="s">
        <v>119</v>
      </c>
      <c r="D6156">
        <v>2015</v>
      </c>
      <c r="G6156" t="s">
        <v>198</v>
      </c>
      <c r="I6156" t="s">
        <v>171</v>
      </c>
      <c r="J6156" t="s">
        <v>32</v>
      </c>
      <c r="K6156">
        <v>3.0500000000000007</v>
      </c>
      <c r="L6156" t="s">
        <v>180</v>
      </c>
    </row>
    <row r="6157" spans="1:12" x14ac:dyDescent="0.3">
      <c r="A6157" t="s">
        <v>68</v>
      </c>
      <c r="B6157" t="s">
        <v>191</v>
      </c>
      <c r="C6157" t="s">
        <v>119</v>
      </c>
      <c r="D6157">
        <v>2015</v>
      </c>
      <c r="G6157" t="s">
        <v>198</v>
      </c>
      <c r="I6157" t="s">
        <v>171</v>
      </c>
      <c r="J6157" t="s">
        <v>235</v>
      </c>
      <c r="K6157">
        <v>2.8699999999999992</v>
      </c>
      <c r="L6157" t="s">
        <v>180</v>
      </c>
    </row>
    <row r="6158" spans="1:12" x14ac:dyDescent="0.3">
      <c r="A6158" t="s">
        <v>68</v>
      </c>
      <c r="B6158" t="s">
        <v>191</v>
      </c>
      <c r="C6158" t="s">
        <v>119</v>
      </c>
      <c r="D6158">
        <v>2015</v>
      </c>
      <c r="G6158" t="s">
        <v>38</v>
      </c>
      <c r="I6158" t="s">
        <v>171</v>
      </c>
      <c r="J6158" t="s">
        <v>94</v>
      </c>
      <c r="K6158">
        <v>19.8</v>
      </c>
      <c r="L6158" t="s">
        <v>180</v>
      </c>
    </row>
    <row r="6159" spans="1:12" x14ac:dyDescent="0.3">
      <c r="A6159" t="s">
        <v>68</v>
      </c>
      <c r="B6159" t="s">
        <v>191</v>
      </c>
      <c r="C6159" t="s">
        <v>119</v>
      </c>
      <c r="D6159">
        <v>2015</v>
      </c>
      <c r="G6159" t="s">
        <v>38</v>
      </c>
      <c r="I6159" t="s">
        <v>171</v>
      </c>
      <c r="J6159" t="s">
        <v>108</v>
      </c>
      <c r="K6159">
        <v>12.39</v>
      </c>
      <c r="L6159" t="s">
        <v>180</v>
      </c>
    </row>
    <row r="6160" spans="1:12" x14ac:dyDescent="0.3">
      <c r="A6160" t="s">
        <v>68</v>
      </c>
      <c r="B6160" t="s">
        <v>191</v>
      </c>
      <c r="C6160" t="s">
        <v>119</v>
      </c>
      <c r="D6160">
        <v>2015</v>
      </c>
      <c r="G6160" t="s">
        <v>38</v>
      </c>
      <c r="I6160" t="s">
        <v>171</v>
      </c>
      <c r="J6160" t="s">
        <v>32</v>
      </c>
      <c r="K6160">
        <v>3.2800000000000011</v>
      </c>
      <c r="L6160" t="s">
        <v>180</v>
      </c>
    </row>
    <row r="6161" spans="1:12" x14ac:dyDescent="0.3">
      <c r="A6161" t="s">
        <v>68</v>
      </c>
      <c r="B6161" t="s">
        <v>191</v>
      </c>
      <c r="C6161" t="s">
        <v>119</v>
      </c>
      <c r="D6161">
        <v>2015</v>
      </c>
      <c r="G6161" t="s">
        <v>38</v>
      </c>
      <c r="I6161" t="s">
        <v>171</v>
      </c>
      <c r="J6161" t="s">
        <v>235</v>
      </c>
      <c r="K6161">
        <v>4.129999999999999</v>
      </c>
      <c r="L6161" t="s">
        <v>180</v>
      </c>
    </row>
    <row r="6162" spans="1:12" x14ac:dyDescent="0.3">
      <c r="A6162" t="s">
        <v>68</v>
      </c>
      <c r="B6162" t="s">
        <v>191</v>
      </c>
      <c r="C6162" t="s">
        <v>119</v>
      </c>
      <c r="D6162">
        <v>2015</v>
      </c>
      <c r="G6162" t="s">
        <v>65</v>
      </c>
      <c r="I6162" t="s">
        <v>171</v>
      </c>
      <c r="J6162" t="s">
        <v>94</v>
      </c>
      <c r="K6162">
        <v>14.2</v>
      </c>
      <c r="L6162" t="s">
        <v>180</v>
      </c>
    </row>
    <row r="6163" spans="1:12" x14ac:dyDescent="0.3">
      <c r="A6163" t="s">
        <v>68</v>
      </c>
      <c r="B6163" t="s">
        <v>191</v>
      </c>
      <c r="C6163" t="s">
        <v>119</v>
      </c>
      <c r="D6163">
        <v>2015</v>
      </c>
      <c r="G6163" t="s">
        <v>65</v>
      </c>
      <c r="I6163" t="s">
        <v>171</v>
      </c>
      <c r="J6163" t="s">
        <v>108</v>
      </c>
      <c r="K6163">
        <v>11.05</v>
      </c>
      <c r="L6163" t="s">
        <v>180</v>
      </c>
    </row>
    <row r="6164" spans="1:12" x14ac:dyDescent="0.3">
      <c r="A6164" t="s">
        <v>68</v>
      </c>
      <c r="B6164" t="s">
        <v>191</v>
      </c>
      <c r="C6164" t="s">
        <v>119</v>
      </c>
      <c r="D6164">
        <v>2015</v>
      </c>
      <c r="G6164" t="s">
        <v>65</v>
      </c>
      <c r="I6164" t="s">
        <v>171</v>
      </c>
      <c r="J6164" t="s">
        <v>32</v>
      </c>
      <c r="K6164">
        <v>2.67</v>
      </c>
      <c r="L6164" t="s">
        <v>180</v>
      </c>
    </row>
    <row r="6165" spans="1:12" x14ac:dyDescent="0.3">
      <c r="A6165" t="s">
        <v>68</v>
      </c>
      <c r="B6165" t="s">
        <v>191</v>
      </c>
      <c r="C6165" t="s">
        <v>119</v>
      </c>
      <c r="D6165">
        <v>2015</v>
      </c>
      <c r="G6165" t="s">
        <v>65</v>
      </c>
      <c r="I6165" t="s">
        <v>171</v>
      </c>
      <c r="J6165" t="s">
        <v>235</v>
      </c>
      <c r="K6165">
        <v>0.47999999999999865</v>
      </c>
      <c r="L6165" t="s">
        <v>180</v>
      </c>
    </row>
    <row r="6166" spans="1:12" x14ac:dyDescent="0.3">
      <c r="A6166" t="s">
        <v>68</v>
      </c>
      <c r="B6166" t="s">
        <v>191</v>
      </c>
      <c r="C6166" t="s">
        <v>119</v>
      </c>
      <c r="D6166">
        <v>2015</v>
      </c>
      <c r="G6166" t="s">
        <v>39</v>
      </c>
      <c r="I6166" t="s">
        <v>171</v>
      </c>
      <c r="J6166" t="s">
        <v>94</v>
      </c>
      <c r="K6166">
        <v>22.9</v>
      </c>
      <c r="L6166" t="s">
        <v>180</v>
      </c>
    </row>
    <row r="6167" spans="1:12" x14ac:dyDescent="0.3">
      <c r="A6167" t="s">
        <v>68</v>
      </c>
      <c r="B6167" t="s">
        <v>191</v>
      </c>
      <c r="C6167" t="s">
        <v>119</v>
      </c>
      <c r="D6167">
        <v>2015</v>
      </c>
      <c r="G6167" t="s">
        <v>39</v>
      </c>
      <c r="I6167" t="s">
        <v>171</v>
      </c>
      <c r="J6167" t="s">
        <v>108</v>
      </c>
      <c r="K6167">
        <v>11.53</v>
      </c>
      <c r="L6167" t="s">
        <v>180</v>
      </c>
    </row>
    <row r="6168" spans="1:12" x14ac:dyDescent="0.3">
      <c r="A6168" t="s">
        <v>68</v>
      </c>
      <c r="B6168" t="s">
        <v>191</v>
      </c>
      <c r="C6168" t="s">
        <v>119</v>
      </c>
      <c r="D6168">
        <v>2015</v>
      </c>
      <c r="G6168" t="s">
        <v>39</v>
      </c>
      <c r="I6168" t="s">
        <v>171</v>
      </c>
      <c r="J6168" t="s">
        <v>32</v>
      </c>
      <c r="K6168">
        <v>4.2999999999999972</v>
      </c>
      <c r="L6168" t="s">
        <v>180</v>
      </c>
    </row>
    <row r="6169" spans="1:12" x14ac:dyDescent="0.3">
      <c r="A6169" t="s">
        <v>68</v>
      </c>
      <c r="B6169" t="s">
        <v>191</v>
      </c>
      <c r="C6169" t="s">
        <v>119</v>
      </c>
      <c r="D6169">
        <v>2015</v>
      </c>
      <c r="G6169" t="s">
        <v>39</v>
      </c>
      <c r="I6169" t="s">
        <v>171</v>
      </c>
      <c r="J6169" t="s">
        <v>235</v>
      </c>
      <c r="K6169">
        <v>7.0700000000000021</v>
      </c>
      <c r="L6169" t="s">
        <v>180</v>
      </c>
    </row>
    <row r="6170" spans="1:12" x14ac:dyDescent="0.3">
      <c r="A6170" t="s">
        <v>68</v>
      </c>
      <c r="B6170" t="s">
        <v>191</v>
      </c>
      <c r="C6170" t="s">
        <v>119</v>
      </c>
      <c r="D6170">
        <v>2015</v>
      </c>
      <c r="G6170" t="s">
        <v>200</v>
      </c>
      <c r="I6170" t="s">
        <v>171</v>
      </c>
      <c r="J6170" t="s">
        <v>94</v>
      </c>
      <c r="K6170">
        <v>13.2</v>
      </c>
      <c r="L6170" t="s">
        <v>180</v>
      </c>
    </row>
    <row r="6171" spans="1:12" x14ac:dyDescent="0.3">
      <c r="A6171" t="s">
        <v>68</v>
      </c>
      <c r="B6171" t="s">
        <v>191</v>
      </c>
      <c r="C6171" t="s">
        <v>119</v>
      </c>
      <c r="D6171">
        <v>2015</v>
      </c>
      <c r="G6171" t="s">
        <v>200</v>
      </c>
      <c r="I6171" t="s">
        <v>171</v>
      </c>
      <c r="J6171" t="s">
        <v>108</v>
      </c>
      <c r="K6171">
        <v>9.3800000000000008</v>
      </c>
      <c r="L6171" t="s">
        <v>180</v>
      </c>
    </row>
    <row r="6172" spans="1:12" x14ac:dyDescent="0.3">
      <c r="A6172" t="s">
        <v>68</v>
      </c>
      <c r="B6172" t="s">
        <v>191</v>
      </c>
      <c r="C6172" t="s">
        <v>119</v>
      </c>
      <c r="D6172">
        <v>2015</v>
      </c>
      <c r="G6172" t="s">
        <v>200</v>
      </c>
      <c r="I6172" t="s">
        <v>171</v>
      </c>
      <c r="J6172" t="s">
        <v>32</v>
      </c>
      <c r="K6172">
        <v>2.5699999999999985</v>
      </c>
      <c r="L6172" t="s">
        <v>180</v>
      </c>
    </row>
    <row r="6173" spans="1:12" x14ac:dyDescent="0.3">
      <c r="A6173" t="s">
        <v>68</v>
      </c>
      <c r="B6173" t="s">
        <v>191</v>
      </c>
      <c r="C6173" t="s">
        <v>119</v>
      </c>
      <c r="D6173">
        <v>2015</v>
      </c>
      <c r="G6173" t="s">
        <v>200</v>
      </c>
      <c r="I6173" t="s">
        <v>171</v>
      </c>
      <c r="J6173" t="s">
        <v>235</v>
      </c>
      <c r="K6173">
        <v>1.25</v>
      </c>
      <c r="L6173" t="s">
        <v>180</v>
      </c>
    </row>
    <row r="6174" spans="1:12" x14ac:dyDescent="0.3">
      <c r="A6174" t="s">
        <v>68</v>
      </c>
      <c r="B6174" t="s">
        <v>191</v>
      </c>
      <c r="C6174" t="s">
        <v>119</v>
      </c>
      <c r="D6174">
        <v>2015</v>
      </c>
      <c r="G6174" t="s">
        <v>66</v>
      </c>
      <c r="I6174" t="s">
        <v>171</v>
      </c>
      <c r="J6174" t="s">
        <v>94</v>
      </c>
      <c r="K6174">
        <v>15.2</v>
      </c>
      <c r="L6174" t="s">
        <v>180</v>
      </c>
    </row>
    <row r="6175" spans="1:12" x14ac:dyDescent="0.3">
      <c r="A6175" t="s">
        <v>68</v>
      </c>
      <c r="B6175" t="s">
        <v>191</v>
      </c>
      <c r="C6175" t="s">
        <v>119</v>
      </c>
      <c r="D6175">
        <v>2015</v>
      </c>
      <c r="G6175" t="s">
        <v>66</v>
      </c>
      <c r="I6175" t="s">
        <v>171</v>
      </c>
      <c r="J6175" t="s">
        <v>108</v>
      </c>
      <c r="K6175">
        <v>12.32</v>
      </c>
      <c r="L6175" t="s">
        <v>180</v>
      </c>
    </row>
    <row r="6176" spans="1:12" x14ac:dyDescent="0.3">
      <c r="A6176" t="s">
        <v>68</v>
      </c>
      <c r="B6176" t="s">
        <v>191</v>
      </c>
      <c r="C6176" t="s">
        <v>119</v>
      </c>
      <c r="D6176">
        <v>2015</v>
      </c>
      <c r="G6176" t="s">
        <v>66</v>
      </c>
      <c r="I6176" t="s">
        <v>171</v>
      </c>
      <c r="J6176" t="s">
        <v>32</v>
      </c>
      <c r="K6176">
        <v>2.5599999999999987</v>
      </c>
      <c r="L6176" t="s">
        <v>180</v>
      </c>
    </row>
    <row r="6177" spans="1:12" x14ac:dyDescent="0.3">
      <c r="A6177" t="s">
        <v>68</v>
      </c>
      <c r="B6177" t="s">
        <v>191</v>
      </c>
      <c r="C6177" t="s">
        <v>119</v>
      </c>
      <c r="D6177">
        <v>2015</v>
      </c>
      <c r="G6177" t="s">
        <v>66</v>
      </c>
      <c r="I6177" t="s">
        <v>171</v>
      </c>
      <c r="J6177" t="s">
        <v>235</v>
      </c>
      <c r="K6177">
        <v>0.32000000000000028</v>
      </c>
      <c r="L6177" t="s">
        <v>180</v>
      </c>
    </row>
    <row r="6178" spans="1:12" x14ac:dyDescent="0.3">
      <c r="A6178" t="s">
        <v>68</v>
      </c>
      <c r="B6178" t="s">
        <v>191</v>
      </c>
      <c r="C6178" t="s">
        <v>119</v>
      </c>
      <c r="D6178">
        <v>2015</v>
      </c>
      <c r="G6178" t="s">
        <v>67</v>
      </c>
      <c r="I6178" t="s">
        <v>171</v>
      </c>
      <c r="J6178" t="s">
        <v>94</v>
      </c>
      <c r="K6178">
        <v>16.3</v>
      </c>
      <c r="L6178" t="s">
        <v>180</v>
      </c>
    </row>
    <row r="6179" spans="1:12" x14ac:dyDescent="0.3">
      <c r="A6179" t="s">
        <v>68</v>
      </c>
      <c r="B6179" t="s">
        <v>191</v>
      </c>
      <c r="C6179" t="s">
        <v>119</v>
      </c>
      <c r="D6179">
        <v>2015</v>
      </c>
      <c r="G6179" t="s">
        <v>67</v>
      </c>
      <c r="I6179" t="s">
        <v>171</v>
      </c>
      <c r="J6179" t="s">
        <v>108</v>
      </c>
      <c r="K6179">
        <v>11.26</v>
      </c>
      <c r="L6179" t="s">
        <v>180</v>
      </c>
    </row>
    <row r="6180" spans="1:12" x14ac:dyDescent="0.3">
      <c r="A6180" t="s">
        <v>68</v>
      </c>
      <c r="B6180" t="s">
        <v>191</v>
      </c>
      <c r="C6180" t="s">
        <v>119</v>
      </c>
      <c r="D6180">
        <v>2015</v>
      </c>
      <c r="G6180" t="s">
        <v>67</v>
      </c>
      <c r="I6180" t="s">
        <v>171</v>
      </c>
      <c r="J6180" t="s">
        <v>32</v>
      </c>
      <c r="K6180">
        <v>2.9300000000000015</v>
      </c>
      <c r="L6180" t="s">
        <v>180</v>
      </c>
    </row>
    <row r="6181" spans="1:12" x14ac:dyDescent="0.3">
      <c r="A6181" t="s">
        <v>68</v>
      </c>
      <c r="B6181" t="s">
        <v>191</v>
      </c>
      <c r="C6181" t="s">
        <v>119</v>
      </c>
      <c r="D6181">
        <v>2015</v>
      </c>
      <c r="G6181" t="s">
        <v>67</v>
      </c>
      <c r="I6181" t="s">
        <v>171</v>
      </c>
      <c r="J6181" t="s">
        <v>235</v>
      </c>
      <c r="K6181">
        <v>2.1099999999999994</v>
      </c>
      <c r="L6181" t="s">
        <v>180</v>
      </c>
    </row>
    <row r="6182" spans="1:12" x14ac:dyDescent="0.3">
      <c r="A6182" t="s">
        <v>68</v>
      </c>
      <c r="B6182" t="s">
        <v>191</v>
      </c>
      <c r="C6182" t="s">
        <v>119</v>
      </c>
      <c r="D6182">
        <v>2015</v>
      </c>
      <c r="G6182" t="s">
        <v>40</v>
      </c>
      <c r="I6182" t="s">
        <v>171</v>
      </c>
      <c r="J6182" t="s">
        <v>94</v>
      </c>
      <c r="K6182">
        <v>15.3</v>
      </c>
      <c r="L6182" t="s">
        <v>180</v>
      </c>
    </row>
    <row r="6183" spans="1:12" x14ac:dyDescent="0.3">
      <c r="A6183" t="s">
        <v>68</v>
      </c>
      <c r="B6183" t="s">
        <v>191</v>
      </c>
      <c r="C6183" t="s">
        <v>119</v>
      </c>
      <c r="D6183">
        <v>2015</v>
      </c>
      <c r="G6183" t="s">
        <v>40</v>
      </c>
      <c r="I6183" t="s">
        <v>171</v>
      </c>
      <c r="J6183" t="s">
        <v>108</v>
      </c>
      <c r="K6183">
        <v>10.09</v>
      </c>
      <c r="L6183" t="s">
        <v>180</v>
      </c>
    </row>
    <row r="6184" spans="1:12" x14ac:dyDescent="0.3">
      <c r="A6184" t="s">
        <v>68</v>
      </c>
      <c r="B6184" t="s">
        <v>191</v>
      </c>
      <c r="C6184" t="s">
        <v>119</v>
      </c>
      <c r="D6184">
        <v>2015</v>
      </c>
      <c r="G6184" t="s">
        <v>40</v>
      </c>
      <c r="I6184" t="s">
        <v>171</v>
      </c>
      <c r="J6184" t="s">
        <v>32</v>
      </c>
      <c r="K6184">
        <v>2.9600000000000009</v>
      </c>
      <c r="L6184" t="s">
        <v>180</v>
      </c>
    </row>
    <row r="6185" spans="1:12" x14ac:dyDescent="0.3">
      <c r="A6185" t="s">
        <v>68</v>
      </c>
      <c r="B6185" t="s">
        <v>191</v>
      </c>
      <c r="C6185" t="s">
        <v>119</v>
      </c>
      <c r="D6185">
        <v>2015</v>
      </c>
      <c r="G6185" t="s">
        <v>40</v>
      </c>
      <c r="I6185" t="s">
        <v>171</v>
      </c>
      <c r="J6185" t="s">
        <v>235</v>
      </c>
      <c r="K6185">
        <v>2.25</v>
      </c>
      <c r="L6185" t="s">
        <v>180</v>
      </c>
    </row>
    <row r="6186" spans="1:12" x14ac:dyDescent="0.3">
      <c r="A6186" t="s">
        <v>68</v>
      </c>
      <c r="B6186" t="s">
        <v>191</v>
      </c>
      <c r="C6186" t="s">
        <v>119</v>
      </c>
      <c r="D6186">
        <v>2015</v>
      </c>
      <c r="G6186" t="s">
        <v>41</v>
      </c>
      <c r="I6186" t="s">
        <v>171</v>
      </c>
      <c r="J6186" t="s">
        <v>94</v>
      </c>
      <c r="K6186">
        <v>18.7</v>
      </c>
      <c r="L6186" t="s">
        <v>180</v>
      </c>
    </row>
    <row r="6187" spans="1:12" x14ac:dyDescent="0.3">
      <c r="A6187" t="s">
        <v>68</v>
      </c>
      <c r="B6187" t="s">
        <v>191</v>
      </c>
      <c r="C6187" t="s">
        <v>119</v>
      </c>
      <c r="D6187">
        <v>2015</v>
      </c>
      <c r="G6187" t="s">
        <v>41</v>
      </c>
      <c r="I6187" t="s">
        <v>171</v>
      </c>
      <c r="J6187" t="s">
        <v>108</v>
      </c>
      <c r="K6187">
        <v>12.02</v>
      </c>
      <c r="L6187" t="s">
        <v>180</v>
      </c>
    </row>
    <row r="6188" spans="1:12" x14ac:dyDescent="0.3">
      <c r="A6188" t="s">
        <v>68</v>
      </c>
      <c r="B6188" t="s">
        <v>191</v>
      </c>
      <c r="C6188" t="s">
        <v>119</v>
      </c>
      <c r="D6188">
        <v>2015</v>
      </c>
      <c r="G6188" t="s">
        <v>41</v>
      </c>
      <c r="I6188" t="s">
        <v>171</v>
      </c>
      <c r="J6188" t="s">
        <v>32</v>
      </c>
      <c r="K6188">
        <v>3.7099999999999991</v>
      </c>
      <c r="L6188" t="s">
        <v>180</v>
      </c>
    </row>
    <row r="6189" spans="1:12" x14ac:dyDescent="0.3">
      <c r="A6189" t="s">
        <v>68</v>
      </c>
      <c r="B6189" t="s">
        <v>191</v>
      </c>
      <c r="C6189" t="s">
        <v>119</v>
      </c>
      <c r="D6189">
        <v>2015</v>
      </c>
      <c r="G6189" t="s">
        <v>41</v>
      </c>
      <c r="I6189" t="s">
        <v>171</v>
      </c>
      <c r="J6189" t="s">
        <v>235</v>
      </c>
      <c r="K6189">
        <v>2.9700000000000006</v>
      </c>
      <c r="L6189" t="s">
        <v>180</v>
      </c>
    </row>
    <row r="6190" spans="1:12" x14ac:dyDescent="0.3">
      <c r="A6190" t="s">
        <v>68</v>
      </c>
      <c r="B6190" t="s">
        <v>191</v>
      </c>
      <c r="C6190" t="s">
        <v>119</v>
      </c>
      <c r="D6190">
        <v>2015</v>
      </c>
      <c r="G6190" t="s">
        <v>42</v>
      </c>
      <c r="I6190" t="s">
        <v>171</v>
      </c>
      <c r="J6190" t="s">
        <v>94</v>
      </c>
      <c r="K6190">
        <v>21.8</v>
      </c>
      <c r="L6190" t="s">
        <v>180</v>
      </c>
    </row>
    <row r="6191" spans="1:12" x14ac:dyDescent="0.3">
      <c r="A6191" t="s">
        <v>68</v>
      </c>
      <c r="B6191" t="s">
        <v>191</v>
      </c>
      <c r="C6191" t="s">
        <v>119</v>
      </c>
      <c r="D6191">
        <v>2015</v>
      </c>
      <c r="G6191" t="s">
        <v>42</v>
      </c>
      <c r="I6191" t="s">
        <v>171</v>
      </c>
      <c r="J6191" t="s">
        <v>108</v>
      </c>
      <c r="K6191">
        <v>18.079999999999998</v>
      </c>
      <c r="L6191" t="s">
        <v>180</v>
      </c>
    </row>
    <row r="6192" spans="1:12" x14ac:dyDescent="0.3">
      <c r="A6192" t="s">
        <v>68</v>
      </c>
      <c r="B6192" t="s">
        <v>191</v>
      </c>
      <c r="C6192" t="s">
        <v>119</v>
      </c>
      <c r="D6192">
        <v>2015</v>
      </c>
      <c r="G6192" t="s">
        <v>42</v>
      </c>
      <c r="I6192" t="s">
        <v>171</v>
      </c>
      <c r="J6192" t="s">
        <v>32</v>
      </c>
      <c r="K6192">
        <v>1.0100000000000016</v>
      </c>
      <c r="L6192" t="s">
        <v>180</v>
      </c>
    </row>
    <row r="6193" spans="1:12" x14ac:dyDescent="0.3">
      <c r="A6193" t="s">
        <v>68</v>
      </c>
      <c r="B6193" t="s">
        <v>191</v>
      </c>
      <c r="C6193" t="s">
        <v>119</v>
      </c>
      <c r="D6193">
        <v>2015</v>
      </c>
      <c r="G6193" t="s">
        <v>42</v>
      </c>
      <c r="I6193" t="s">
        <v>171</v>
      </c>
      <c r="J6193" t="s">
        <v>235</v>
      </c>
      <c r="K6193">
        <v>2.7100000000000009</v>
      </c>
      <c r="L6193" t="s">
        <v>180</v>
      </c>
    </row>
    <row r="6194" spans="1:12" x14ac:dyDescent="0.3">
      <c r="A6194" t="s">
        <v>68</v>
      </c>
      <c r="B6194" t="s">
        <v>191</v>
      </c>
      <c r="C6194" t="s">
        <v>119</v>
      </c>
      <c r="D6194">
        <v>2015</v>
      </c>
      <c r="G6194" t="s">
        <v>196</v>
      </c>
      <c r="I6194" t="s">
        <v>110</v>
      </c>
      <c r="J6194" t="s">
        <v>94</v>
      </c>
      <c r="K6194">
        <v>10.81</v>
      </c>
      <c r="L6194" t="s">
        <v>180</v>
      </c>
    </row>
    <row r="6195" spans="1:12" x14ac:dyDescent="0.3">
      <c r="A6195" t="s">
        <v>68</v>
      </c>
      <c r="B6195" t="s">
        <v>191</v>
      </c>
      <c r="C6195" t="s">
        <v>119</v>
      </c>
      <c r="D6195">
        <v>2015</v>
      </c>
      <c r="G6195" t="s">
        <v>196</v>
      </c>
      <c r="I6195" t="s">
        <v>110</v>
      </c>
      <c r="J6195" t="s">
        <v>108</v>
      </c>
      <c r="K6195">
        <v>9.1999999999999993</v>
      </c>
      <c r="L6195" t="s">
        <v>180</v>
      </c>
    </row>
    <row r="6196" spans="1:12" x14ac:dyDescent="0.3">
      <c r="A6196" t="s">
        <v>68</v>
      </c>
      <c r="B6196" t="s">
        <v>191</v>
      </c>
      <c r="C6196" t="s">
        <v>119</v>
      </c>
      <c r="D6196">
        <v>2015</v>
      </c>
      <c r="G6196" t="s">
        <v>196</v>
      </c>
      <c r="I6196" t="s">
        <v>110</v>
      </c>
      <c r="J6196" t="s">
        <v>235</v>
      </c>
      <c r="K6196">
        <v>1.6100000000000012</v>
      </c>
      <c r="L6196" t="s">
        <v>180</v>
      </c>
    </row>
    <row r="6197" spans="1:12" x14ac:dyDescent="0.3">
      <c r="A6197" t="s">
        <v>68</v>
      </c>
      <c r="B6197" t="s">
        <v>191</v>
      </c>
      <c r="C6197" t="s">
        <v>119</v>
      </c>
      <c r="D6197">
        <v>2015</v>
      </c>
      <c r="G6197" t="s">
        <v>33</v>
      </c>
      <c r="I6197" t="s">
        <v>110</v>
      </c>
      <c r="J6197" t="s">
        <v>94</v>
      </c>
      <c r="K6197">
        <v>7.82</v>
      </c>
      <c r="L6197" t="s">
        <v>180</v>
      </c>
    </row>
    <row r="6198" spans="1:12" x14ac:dyDescent="0.3">
      <c r="A6198" t="s">
        <v>68</v>
      </c>
      <c r="B6198" t="s">
        <v>191</v>
      </c>
      <c r="C6198" t="s">
        <v>119</v>
      </c>
      <c r="D6198">
        <v>2015</v>
      </c>
      <c r="G6198" t="s">
        <v>33</v>
      </c>
      <c r="I6198" t="s">
        <v>110</v>
      </c>
      <c r="J6198" t="s">
        <v>108</v>
      </c>
      <c r="K6198">
        <v>7.72</v>
      </c>
      <c r="L6198" t="s">
        <v>180</v>
      </c>
    </row>
    <row r="6199" spans="1:12" x14ac:dyDescent="0.3">
      <c r="A6199" t="s">
        <v>68</v>
      </c>
      <c r="B6199" t="s">
        <v>191</v>
      </c>
      <c r="C6199" t="s">
        <v>119</v>
      </c>
      <c r="D6199">
        <v>2015</v>
      </c>
      <c r="G6199" t="s">
        <v>33</v>
      </c>
      <c r="I6199" t="s">
        <v>110</v>
      </c>
      <c r="J6199" t="s">
        <v>235</v>
      </c>
      <c r="K6199">
        <v>0.10000000000000053</v>
      </c>
      <c r="L6199" t="s">
        <v>180</v>
      </c>
    </row>
    <row r="6200" spans="1:12" x14ac:dyDescent="0.3">
      <c r="A6200" t="s">
        <v>68</v>
      </c>
      <c r="B6200" t="s">
        <v>191</v>
      </c>
      <c r="C6200" t="s">
        <v>119</v>
      </c>
      <c r="D6200">
        <v>2015</v>
      </c>
      <c r="G6200" t="s">
        <v>34</v>
      </c>
      <c r="I6200" t="s">
        <v>110</v>
      </c>
      <c r="J6200" t="s">
        <v>94</v>
      </c>
      <c r="K6200">
        <v>9.2799999999999994</v>
      </c>
      <c r="L6200" t="s">
        <v>180</v>
      </c>
    </row>
    <row r="6201" spans="1:12" x14ac:dyDescent="0.3">
      <c r="A6201" t="s">
        <v>68</v>
      </c>
      <c r="B6201" t="s">
        <v>191</v>
      </c>
      <c r="C6201" t="s">
        <v>119</v>
      </c>
      <c r="D6201">
        <v>2015</v>
      </c>
      <c r="G6201" t="s">
        <v>34</v>
      </c>
      <c r="I6201" t="s">
        <v>110</v>
      </c>
      <c r="J6201" t="s">
        <v>108</v>
      </c>
      <c r="K6201">
        <v>8.75</v>
      </c>
      <c r="L6201" t="s">
        <v>180</v>
      </c>
    </row>
    <row r="6202" spans="1:12" x14ac:dyDescent="0.3">
      <c r="A6202" t="s">
        <v>68</v>
      </c>
      <c r="B6202" t="s">
        <v>191</v>
      </c>
      <c r="C6202" t="s">
        <v>119</v>
      </c>
      <c r="D6202">
        <v>2015</v>
      </c>
      <c r="G6202" t="s">
        <v>34</v>
      </c>
      <c r="I6202" t="s">
        <v>110</v>
      </c>
      <c r="J6202" t="s">
        <v>235</v>
      </c>
      <c r="K6202">
        <v>0.52999999999999936</v>
      </c>
      <c r="L6202" t="s">
        <v>180</v>
      </c>
    </row>
    <row r="6203" spans="1:12" x14ac:dyDescent="0.3">
      <c r="A6203" t="s">
        <v>68</v>
      </c>
      <c r="B6203" t="s">
        <v>191</v>
      </c>
      <c r="C6203" t="s">
        <v>119</v>
      </c>
      <c r="D6203">
        <v>2015</v>
      </c>
      <c r="G6203" t="s">
        <v>58</v>
      </c>
      <c r="I6203" t="s">
        <v>110</v>
      </c>
      <c r="J6203" t="s">
        <v>94</v>
      </c>
      <c r="K6203">
        <v>14.12</v>
      </c>
      <c r="L6203" t="s">
        <v>180</v>
      </c>
    </row>
    <row r="6204" spans="1:12" x14ac:dyDescent="0.3">
      <c r="A6204" t="s">
        <v>68</v>
      </c>
      <c r="B6204" t="s">
        <v>191</v>
      </c>
      <c r="C6204" t="s">
        <v>119</v>
      </c>
      <c r="D6204">
        <v>2015</v>
      </c>
      <c r="G6204" t="s">
        <v>58</v>
      </c>
      <c r="I6204" t="s">
        <v>110</v>
      </c>
      <c r="J6204" t="s">
        <v>108</v>
      </c>
      <c r="K6204">
        <v>13.19</v>
      </c>
      <c r="L6204" t="s">
        <v>180</v>
      </c>
    </row>
    <row r="6205" spans="1:12" x14ac:dyDescent="0.3">
      <c r="A6205" t="s">
        <v>68</v>
      </c>
      <c r="B6205" t="s">
        <v>191</v>
      </c>
      <c r="C6205" t="s">
        <v>119</v>
      </c>
      <c r="D6205">
        <v>2015</v>
      </c>
      <c r="G6205" t="s">
        <v>58</v>
      </c>
      <c r="I6205" t="s">
        <v>110</v>
      </c>
      <c r="J6205" t="s">
        <v>235</v>
      </c>
      <c r="K6205">
        <v>0.92999999999999972</v>
      </c>
      <c r="L6205" t="s">
        <v>180</v>
      </c>
    </row>
    <row r="6206" spans="1:12" x14ac:dyDescent="0.3">
      <c r="A6206" t="s">
        <v>68</v>
      </c>
      <c r="B6206" t="s">
        <v>191</v>
      </c>
      <c r="C6206" t="s">
        <v>119</v>
      </c>
      <c r="D6206">
        <v>2015</v>
      </c>
      <c r="G6206" t="s">
        <v>199</v>
      </c>
      <c r="I6206" t="s">
        <v>110</v>
      </c>
      <c r="J6206" t="s">
        <v>94</v>
      </c>
      <c r="K6206">
        <v>7.83</v>
      </c>
      <c r="L6206" t="s">
        <v>180</v>
      </c>
    </row>
    <row r="6207" spans="1:12" x14ac:dyDescent="0.3">
      <c r="A6207" t="s">
        <v>68</v>
      </c>
      <c r="B6207" t="s">
        <v>191</v>
      </c>
      <c r="C6207" t="s">
        <v>119</v>
      </c>
      <c r="D6207">
        <v>2015</v>
      </c>
      <c r="G6207" t="s">
        <v>199</v>
      </c>
      <c r="I6207" t="s">
        <v>110</v>
      </c>
      <c r="J6207" t="s">
        <v>108</v>
      </c>
      <c r="K6207">
        <v>7.73</v>
      </c>
      <c r="L6207" t="s">
        <v>180</v>
      </c>
    </row>
    <row r="6208" spans="1:12" x14ac:dyDescent="0.3">
      <c r="A6208" t="s">
        <v>68</v>
      </c>
      <c r="B6208" t="s">
        <v>191</v>
      </c>
      <c r="C6208" t="s">
        <v>119</v>
      </c>
      <c r="D6208">
        <v>2015</v>
      </c>
      <c r="G6208" t="s">
        <v>199</v>
      </c>
      <c r="I6208" t="s">
        <v>110</v>
      </c>
      <c r="J6208" t="s">
        <v>235</v>
      </c>
      <c r="K6208">
        <v>9.9999999999999645E-2</v>
      </c>
      <c r="L6208" t="s">
        <v>180</v>
      </c>
    </row>
    <row r="6209" spans="1:12" x14ac:dyDescent="0.3">
      <c r="A6209" t="s">
        <v>68</v>
      </c>
      <c r="B6209" t="s">
        <v>191</v>
      </c>
      <c r="C6209" t="s">
        <v>119</v>
      </c>
      <c r="D6209">
        <v>2015</v>
      </c>
      <c r="G6209" t="s">
        <v>112</v>
      </c>
      <c r="I6209" t="s">
        <v>110</v>
      </c>
      <c r="J6209" t="s">
        <v>94</v>
      </c>
      <c r="K6209">
        <v>9.06</v>
      </c>
      <c r="L6209" t="s">
        <v>180</v>
      </c>
    </row>
    <row r="6210" spans="1:12" x14ac:dyDescent="0.3">
      <c r="A6210" t="s">
        <v>68</v>
      </c>
      <c r="B6210" t="s">
        <v>191</v>
      </c>
      <c r="C6210" t="s">
        <v>119</v>
      </c>
      <c r="D6210">
        <v>2015</v>
      </c>
      <c r="G6210" t="s">
        <v>112</v>
      </c>
      <c r="I6210" t="s">
        <v>110</v>
      </c>
      <c r="J6210" t="s">
        <v>108</v>
      </c>
      <c r="K6210">
        <v>5.85</v>
      </c>
      <c r="L6210" t="s">
        <v>180</v>
      </c>
    </row>
    <row r="6211" spans="1:12" x14ac:dyDescent="0.3">
      <c r="A6211" t="s">
        <v>68</v>
      </c>
      <c r="B6211" t="s">
        <v>191</v>
      </c>
      <c r="C6211" t="s">
        <v>119</v>
      </c>
      <c r="D6211">
        <v>2015</v>
      </c>
      <c r="G6211" t="s">
        <v>112</v>
      </c>
      <c r="I6211" t="s">
        <v>110</v>
      </c>
      <c r="J6211" t="s">
        <v>235</v>
      </c>
      <c r="K6211">
        <v>3.2100000000000009</v>
      </c>
      <c r="L6211" t="s">
        <v>180</v>
      </c>
    </row>
    <row r="6212" spans="1:12" x14ac:dyDescent="0.3">
      <c r="A6212" t="s">
        <v>68</v>
      </c>
      <c r="B6212" t="s">
        <v>191</v>
      </c>
      <c r="C6212" t="s">
        <v>119</v>
      </c>
      <c r="D6212">
        <v>2015</v>
      </c>
      <c r="G6212" t="s">
        <v>35</v>
      </c>
      <c r="I6212" t="s">
        <v>110</v>
      </c>
      <c r="J6212" t="s">
        <v>94</v>
      </c>
      <c r="K6212">
        <v>14.93</v>
      </c>
      <c r="L6212" t="s">
        <v>180</v>
      </c>
    </row>
    <row r="6213" spans="1:12" x14ac:dyDescent="0.3">
      <c r="A6213" t="s">
        <v>68</v>
      </c>
      <c r="B6213" t="s">
        <v>191</v>
      </c>
      <c r="C6213" t="s">
        <v>119</v>
      </c>
      <c r="D6213">
        <v>2015</v>
      </c>
      <c r="G6213" t="s">
        <v>35</v>
      </c>
      <c r="I6213" t="s">
        <v>110</v>
      </c>
      <c r="J6213" t="s">
        <v>108</v>
      </c>
      <c r="K6213">
        <v>8.1300000000000008</v>
      </c>
      <c r="L6213" t="s">
        <v>180</v>
      </c>
    </row>
    <row r="6214" spans="1:12" x14ac:dyDescent="0.3">
      <c r="A6214" t="s">
        <v>68</v>
      </c>
      <c r="B6214" t="s">
        <v>191</v>
      </c>
      <c r="C6214" t="s">
        <v>119</v>
      </c>
      <c r="D6214">
        <v>2015</v>
      </c>
      <c r="G6214" t="s">
        <v>35</v>
      </c>
      <c r="I6214" t="s">
        <v>110</v>
      </c>
      <c r="J6214" t="s">
        <v>235</v>
      </c>
      <c r="K6214">
        <v>6.7999999999999989</v>
      </c>
      <c r="L6214" t="s">
        <v>180</v>
      </c>
    </row>
    <row r="6215" spans="1:12" x14ac:dyDescent="0.3">
      <c r="A6215" t="s">
        <v>68</v>
      </c>
      <c r="B6215" t="s">
        <v>191</v>
      </c>
      <c r="C6215" t="s">
        <v>119</v>
      </c>
      <c r="D6215">
        <v>2015</v>
      </c>
      <c r="G6215" t="s">
        <v>36</v>
      </c>
      <c r="I6215" t="s">
        <v>110</v>
      </c>
      <c r="J6215" t="s">
        <v>94</v>
      </c>
      <c r="K6215">
        <v>11.5</v>
      </c>
      <c r="L6215" t="s">
        <v>180</v>
      </c>
    </row>
    <row r="6216" spans="1:12" x14ac:dyDescent="0.3">
      <c r="A6216" t="s">
        <v>68</v>
      </c>
      <c r="B6216" t="s">
        <v>191</v>
      </c>
      <c r="C6216" t="s">
        <v>119</v>
      </c>
      <c r="D6216">
        <v>2015</v>
      </c>
      <c r="G6216" t="s">
        <v>36</v>
      </c>
      <c r="I6216" t="s">
        <v>110</v>
      </c>
      <c r="J6216" t="s">
        <v>108</v>
      </c>
      <c r="K6216">
        <v>10.220000000000001</v>
      </c>
      <c r="L6216" t="s">
        <v>180</v>
      </c>
    </row>
    <row r="6217" spans="1:12" x14ac:dyDescent="0.3">
      <c r="A6217" t="s">
        <v>68</v>
      </c>
      <c r="B6217" t="s">
        <v>191</v>
      </c>
      <c r="C6217" t="s">
        <v>119</v>
      </c>
      <c r="D6217">
        <v>2015</v>
      </c>
      <c r="G6217" t="s">
        <v>36</v>
      </c>
      <c r="I6217" t="s">
        <v>110</v>
      </c>
      <c r="J6217" t="s">
        <v>235</v>
      </c>
      <c r="K6217">
        <v>1.2799999999999994</v>
      </c>
      <c r="L6217" t="s">
        <v>180</v>
      </c>
    </row>
    <row r="6218" spans="1:12" x14ac:dyDescent="0.3">
      <c r="A6218" t="s">
        <v>68</v>
      </c>
      <c r="B6218" t="s">
        <v>191</v>
      </c>
      <c r="C6218" t="s">
        <v>119</v>
      </c>
      <c r="D6218">
        <v>2015</v>
      </c>
      <c r="G6218" t="s">
        <v>29</v>
      </c>
      <c r="I6218" t="s">
        <v>110</v>
      </c>
      <c r="J6218" t="s">
        <v>94</v>
      </c>
      <c r="K6218">
        <v>11.33</v>
      </c>
      <c r="L6218" t="s">
        <v>180</v>
      </c>
    </row>
    <row r="6219" spans="1:12" x14ac:dyDescent="0.3">
      <c r="A6219" t="s">
        <v>68</v>
      </c>
      <c r="B6219" t="s">
        <v>191</v>
      </c>
      <c r="C6219" t="s">
        <v>119</v>
      </c>
      <c r="D6219">
        <v>2015</v>
      </c>
      <c r="G6219" t="s">
        <v>29</v>
      </c>
      <c r="I6219" t="s">
        <v>110</v>
      </c>
      <c r="J6219" t="s">
        <v>108</v>
      </c>
      <c r="K6219">
        <v>10.78</v>
      </c>
      <c r="L6219" t="s">
        <v>180</v>
      </c>
    </row>
    <row r="6220" spans="1:12" x14ac:dyDescent="0.3">
      <c r="A6220" t="s">
        <v>68</v>
      </c>
      <c r="B6220" t="s">
        <v>191</v>
      </c>
      <c r="C6220" t="s">
        <v>119</v>
      </c>
      <c r="D6220">
        <v>2015</v>
      </c>
      <c r="G6220" t="s">
        <v>29</v>
      </c>
      <c r="I6220" t="s">
        <v>110</v>
      </c>
      <c r="J6220" t="s">
        <v>235</v>
      </c>
      <c r="K6220">
        <v>0.55000000000000071</v>
      </c>
      <c r="L6220" t="s">
        <v>180</v>
      </c>
    </row>
    <row r="6221" spans="1:12" x14ac:dyDescent="0.3">
      <c r="A6221" t="s">
        <v>68</v>
      </c>
      <c r="B6221" t="s">
        <v>191</v>
      </c>
      <c r="C6221" t="s">
        <v>119</v>
      </c>
      <c r="D6221">
        <v>2015</v>
      </c>
      <c r="G6221" t="s">
        <v>59</v>
      </c>
      <c r="I6221" t="s">
        <v>110</v>
      </c>
      <c r="J6221" t="s">
        <v>94</v>
      </c>
      <c r="K6221">
        <v>9.58</v>
      </c>
      <c r="L6221" t="s">
        <v>180</v>
      </c>
    </row>
    <row r="6222" spans="1:12" x14ac:dyDescent="0.3">
      <c r="A6222" t="s">
        <v>68</v>
      </c>
      <c r="B6222" t="s">
        <v>191</v>
      </c>
      <c r="C6222" t="s">
        <v>119</v>
      </c>
      <c r="D6222">
        <v>2015</v>
      </c>
      <c r="G6222" t="s">
        <v>59</v>
      </c>
      <c r="I6222" t="s">
        <v>110</v>
      </c>
      <c r="J6222" t="s">
        <v>108</v>
      </c>
      <c r="K6222">
        <v>8.24</v>
      </c>
      <c r="L6222" t="s">
        <v>180</v>
      </c>
    </row>
    <row r="6223" spans="1:12" x14ac:dyDescent="0.3">
      <c r="A6223" t="s">
        <v>68</v>
      </c>
      <c r="B6223" t="s">
        <v>191</v>
      </c>
      <c r="C6223" t="s">
        <v>119</v>
      </c>
      <c r="D6223">
        <v>2015</v>
      </c>
      <c r="G6223" t="s">
        <v>59</v>
      </c>
      <c r="I6223" t="s">
        <v>110</v>
      </c>
      <c r="J6223" t="s">
        <v>235</v>
      </c>
      <c r="K6223">
        <v>1.3399999999999999</v>
      </c>
      <c r="L6223" t="s">
        <v>180</v>
      </c>
    </row>
    <row r="6224" spans="1:12" x14ac:dyDescent="0.3">
      <c r="A6224" t="s">
        <v>68</v>
      </c>
      <c r="B6224" t="s">
        <v>191</v>
      </c>
      <c r="C6224" t="s">
        <v>119</v>
      </c>
      <c r="D6224">
        <v>2015</v>
      </c>
      <c r="G6224" t="s">
        <v>60</v>
      </c>
      <c r="I6224" t="s">
        <v>110</v>
      </c>
      <c r="J6224" t="s">
        <v>94</v>
      </c>
      <c r="K6224">
        <v>9.51</v>
      </c>
      <c r="L6224" t="s">
        <v>180</v>
      </c>
    </row>
    <row r="6225" spans="1:12" x14ac:dyDescent="0.3">
      <c r="A6225" t="s">
        <v>68</v>
      </c>
      <c r="B6225" t="s">
        <v>191</v>
      </c>
      <c r="C6225" t="s">
        <v>119</v>
      </c>
      <c r="D6225">
        <v>2015</v>
      </c>
      <c r="G6225" t="s">
        <v>60</v>
      </c>
      <c r="I6225" t="s">
        <v>110</v>
      </c>
      <c r="J6225" t="s">
        <v>108</v>
      </c>
      <c r="K6225">
        <v>7.02</v>
      </c>
      <c r="L6225" t="s">
        <v>180</v>
      </c>
    </row>
    <row r="6226" spans="1:12" x14ac:dyDescent="0.3">
      <c r="A6226" t="s">
        <v>68</v>
      </c>
      <c r="B6226" t="s">
        <v>191</v>
      </c>
      <c r="C6226" t="s">
        <v>119</v>
      </c>
      <c r="D6226">
        <v>2015</v>
      </c>
      <c r="G6226" t="s">
        <v>60</v>
      </c>
      <c r="I6226" t="s">
        <v>110</v>
      </c>
      <c r="J6226" t="s">
        <v>235</v>
      </c>
      <c r="K6226">
        <v>2.4900000000000002</v>
      </c>
      <c r="L6226" t="s">
        <v>180</v>
      </c>
    </row>
    <row r="6227" spans="1:12" x14ac:dyDescent="0.3">
      <c r="A6227" t="s">
        <v>68</v>
      </c>
      <c r="B6227" t="s">
        <v>191</v>
      </c>
      <c r="C6227" t="s">
        <v>119</v>
      </c>
      <c r="D6227">
        <v>2015</v>
      </c>
      <c r="G6227" t="s">
        <v>197</v>
      </c>
      <c r="I6227" t="s">
        <v>110</v>
      </c>
      <c r="J6227" t="s">
        <v>94</v>
      </c>
      <c r="K6227">
        <v>8.6999999999999993</v>
      </c>
      <c r="L6227" t="s">
        <v>180</v>
      </c>
    </row>
    <row r="6228" spans="1:12" x14ac:dyDescent="0.3">
      <c r="A6228" t="s">
        <v>68</v>
      </c>
      <c r="B6228" t="s">
        <v>191</v>
      </c>
      <c r="C6228" t="s">
        <v>119</v>
      </c>
      <c r="D6228">
        <v>2015</v>
      </c>
      <c r="G6228" t="s">
        <v>197</v>
      </c>
      <c r="I6228" t="s">
        <v>110</v>
      </c>
      <c r="J6228" t="s">
        <v>108</v>
      </c>
      <c r="K6228">
        <v>7.83</v>
      </c>
      <c r="L6228" t="s">
        <v>180</v>
      </c>
    </row>
    <row r="6229" spans="1:12" x14ac:dyDescent="0.3">
      <c r="A6229" t="s">
        <v>68</v>
      </c>
      <c r="B6229" t="s">
        <v>191</v>
      </c>
      <c r="C6229" t="s">
        <v>119</v>
      </c>
      <c r="D6229">
        <v>2015</v>
      </c>
      <c r="G6229" t="s">
        <v>197</v>
      </c>
      <c r="I6229" t="s">
        <v>110</v>
      </c>
      <c r="J6229" t="s">
        <v>235</v>
      </c>
      <c r="K6229">
        <v>0.86999999999999922</v>
      </c>
      <c r="L6229" t="s">
        <v>180</v>
      </c>
    </row>
    <row r="6230" spans="1:12" x14ac:dyDescent="0.3">
      <c r="A6230" t="s">
        <v>68</v>
      </c>
      <c r="B6230" t="s">
        <v>191</v>
      </c>
      <c r="C6230" t="s">
        <v>119</v>
      </c>
      <c r="D6230">
        <v>2015</v>
      </c>
      <c r="G6230" t="s">
        <v>37</v>
      </c>
      <c r="I6230" t="s">
        <v>110</v>
      </c>
      <c r="J6230" t="s">
        <v>94</v>
      </c>
      <c r="K6230">
        <v>13.57</v>
      </c>
      <c r="L6230" t="s">
        <v>180</v>
      </c>
    </row>
    <row r="6231" spans="1:12" x14ac:dyDescent="0.3">
      <c r="A6231" t="s">
        <v>68</v>
      </c>
      <c r="B6231" t="s">
        <v>191</v>
      </c>
      <c r="C6231" t="s">
        <v>119</v>
      </c>
      <c r="D6231">
        <v>2015</v>
      </c>
      <c r="G6231" t="s">
        <v>37</v>
      </c>
      <c r="I6231" t="s">
        <v>110</v>
      </c>
      <c r="J6231" t="s">
        <v>108</v>
      </c>
      <c r="K6231">
        <v>12.31</v>
      </c>
      <c r="L6231" t="s">
        <v>180</v>
      </c>
    </row>
    <row r="6232" spans="1:12" x14ac:dyDescent="0.3">
      <c r="A6232" t="s">
        <v>68</v>
      </c>
      <c r="B6232" t="s">
        <v>191</v>
      </c>
      <c r="C6232" t="s">
        <v>119</v>
      </c>
      <c r="D6232">
        <v>2015</v>
      </c>
      <c r="G6232" t="s">
        <v>37</v>
      </c>
      <c r="I6232" t="s">
        <v>110</v>
      </c>
      <c r="J6232" t="s">
        <v>235</v>
      </c>
      <c r="K6232">
        <v>1.2599999999999998</v>
      </c>
      <c r="L6232" t="s">
        <v>180</v>
      </c>
    </row>
    <row r="6233" spans="1:12" x14ac:dyDescent="0.3">
      <c r="A6233" t="s">
        <v>68</v>
      </c>
      <c r="B6233" t="s">
        <v>191</v>
      </c>
      <c r="C6233" t="s">
        <v>119</v>
      </c>
      <c r="D6233">
        <v>2015</v>
      </c>
      <c r="G6233" t="s">
        <v>61</v>
      </c>
      <c r="I6233" t="s">
        <v>110</v>
      </c>
      <c r="J6233" t="s">
        <v>94</v>
      </c>
      <c r="K6233">
        <v>15.97</v>
      </c>
      <c r="L6233" t="s">
        <v>180</v>
      </c>
    </row>
    <row r="6234" spans="1:12" x14ac:dyDescent="0.3">
      <c r="A6234" t="s">
        <v>68</v>
      </c>
      <c r="B6234" t="s">
        <v>191</v>
      </c>
      <c r="C6234" t="s">
        <v>119</v>
      </c>
      <c r="D6234">
        <v>2015</v>
      </c>
      <c r="G6234" t="s">
        <v>61</v>
      </c>
      <c r="I6234" t="s">
        <v>110</v>
      </c>
      <c r="J6234" t="s">
        <v>108</v>
      </c>
      <c r="K6234">
        <v>9.19</v>
      </c>
      <c r="L6234" t="s">
        <v>180</v>
      </c>
    </row>
    <row r="6235" spans="1:12" x14ac:dyDescent="0.3">
      <c r="A6235" t="s">
        <v>68</v>
      </c>
      <c r="B6235" t="s">
        <v>191</v>
      </c>
      <c r="C6235" t="s">
        <v>119</v>
      </c>
      <c r="D6235">
        <v>2015</v>
      </c>
      <c r="G6235" t="s">
        <v>61</v>
      </c>
      <c r="I6235" t="s">
        <v>110</v>
      </c>
      <c r="J6235" t="s">
        <v>235</v>
      </c>
      <c r="K6235">
        <v>6.7800000000000011</v>
      </c>
      <c r="L6235" t="s">
        <v>180</v>
      </c>
    </row>
    <row r="6236" spans="1:12" x14ac:dyDescent="0.3">
      <c r="A6236" t="s">
        <v>68</v>
      </c>
      <c r="B6236" t="s">
        <v>191</v>
      </c>
      <c r="C6236" t="s">
        <v>119</v>
      </c>
      <c r="D6236">
        <v>2015</v>
      </c>
      <c r="G6236" t="s">
        <v>62</v>
      </c>
      <c r="I6236" t="s">
        <v>110</v>
      </c>
      <c r="J6236" t="s">
        <v>94</v>
      </c>
      <c r="K6236">
        <v>11.83</v>
      </c>
      <c r="L6236" t="s">
        <v>180</v>
      </c>
    </row>
    <row r="6237" spans="1:12" x14ac:dyDescent="0.3">
      <c r="A6237" t="s">
        <v>68</v>
      </c>
      <c r="B6237" t="s">
        <v>191</v>
      </c>
      <c r="C6237" t="s">
        <v>119</v>
      </c>
      <c r="D6237">
        <v>2015</v>
      </c>
      <c r="G6237" t="s">
        <v>62</v>
      </c>
      <c r="I6237" t="s">
        <v>110</v>
      </c>
      <c r="J6237" t="s">
        <v>108</v>
      </c>
      <c r="K6237">
        <v>9.15</v>
      </c>
      <c r="L6237" t="s">
        <v>180</v>
      </c>
    </row>
    <row r="6238" spans="1:12" x14ac:dyDescent="0.3">
      <c r="A6238" t="s">
        <v>68</v>
      </c>
      <c r="B6238" t="s">
        <v>191</v>
      </c>
      <c r="C6238" t="s">
        <v>119</v>
      </c>
      <c r="D6238">
        <v>2015</v>
      </c>
      <c r="G6238" t="s">
        <v>62</v>
      </c>
      <c r="I6238" t="s">
        <v>110</v>
      </c>
      <c r="J6238" t="s">
        <v>235</v>
      </c>
      <c r="K6238">
        <v>2.6799999999999997</v>
      </c>
      <c r="L6238" t="s">
        <v>180</v>
      </c>
    </row>
    <row r="6239" spans="1:12" x14ac:dyDescent="0.3">
      <c r="A6239" t="s">
        <v>68</v>
      </c>
      <c r="B6239" t="s">
        <v>191</v>
      </c>
      <c r="C6239" t="s">
        <v>119</v>
      </c>
      <c r="D6239">
        <v>2015</v>
      </c>
      <c r="G6239" t="s">
        <v>63</v>
      </c>
      <c r="I6239" t="s">
        <v>110</v>
      </c>
      <c r="J6239" t="s">
        <v>94</v>
      </c>
      <c r="K6239">
        <v>9.9700000000000006</v>
      </c>
      <c r="L6239" t="s">
        <v>180</v>
      </c>
    </row>
    <row r="6240" spans="1:12" x14ac:dyDescent="0.3">
      <c r="A6240" t="s">
        <v>68</v>
      </c>
      <c r="B6240" t="s">
        <v>191</v>
      </c>
      <c r="C6240" t="s">
        <v>119</v>
      </c>
      <c r="D6240">
        <v>2015</v>
      </c>
      <c r="G6240" t="s">
        <v>63</v>
      </c>
      <c r="I6240" t="s">
        <v>110</v>
      </c>
      <c r="J6240" t="s">
        <v>108</v>
      </c>
      <c r="K6240">
        <v>8.2799999999999994</v>
      </c>
      <c r="L6240" t="s">
        <v>180</v>
      </c>
    </row>
    <row r="6241" spans="1:12" x14ac:dyDescent="0.3">
      <c r="A6241" t="s">
        <v>68</v>
      </c>
      <c r="B6241" t="s">
        <v>191</v>
      </c>
      <c r="C6241" t="s">
        <v>119</v>
      </c>
      <c r="D6241">
        <v>2015</v>
      </c>
      <c r="G6241" t="s">
        <v>63</v>
      </c>
      <c r="I6241" t="s">
        <v>110</v>
      </c>
      <c r="J6241" t="s">
        <v>235</v>
      </c>
      <c r="K6241">
        <v>1.6900000000000013</v>
      </c>
      <c r="L6241" t="s">
        <v>180</v>
      </c>
    </row>
    <row r="6242" spans="1:12" x14ac:dyDescent="0.3">
      <c r="A6242" t="s">
        <v>68</v>
      </c>
      <c r="B6242" t="s">
        <v>191</v>
      </c>
      <c r="C6242" t="s">
        <v>119</v>
      </c>
      <c r="D6242">
        <v>2015</v>
      </c>
      <c r="G6242" t="s">
        <v>43</v>
      </c>
      <c r="I6242" t="s">
        <v>110</v>
      </c>
      <c r="J6242" t="s">
        <v>94</v>
      </c>
      <c r="K6242">
        <v>8.93</v>
      </c>
      <c r="L6242" t="s">
        <v>180</v>
      </c>
    </row>
    <row r="6243" spans="1:12" x14ac:dyDescent="0.3">
      <c r="A6243" t="s">
        <v>68</v>
      </c>
      <c r="B6243" t="s">
        <v>191</v>
      </c>
      <c r="C6243" t="s">
        <v>119</v>
      </c>
      <c r="D6243">
        <v>2015</v>
      </c>
      <c r="G6243" t="s">
        <v>43</v>
      </c>
      <c r="I6243" t="s">
        <v>110</v>
      </c>
      <c r="J6243" t="s">
        <v>108</v>
      </c>
      <c r="K6243">
        <v>8.0399999999999991</v>
      </c>
      <c r="L6243" t="s">
        <v>180</v>
      </c>
    </row>
    <row r="6244" spans="1:12" x14ac:dyDescent="0.3">
      <c r="A6244" t="s">
        <v>68</v>
      </c>
      <c r="B6244" t="s">
        <v>191</v>
      </c>
      <c r="C6244" t="s">
        <v>119</v>
      </c>
      <c r="D6244">
        <v>2015</v>
      </c>
      <c r="G6244" t="s">
        <v>43</v>
      </c>
      <c r="I6244" t="s">
        <v>110</v>
      </c>
      <c r="J6244" t="s">
        <v>235</v>
      </c>
      <c r="K6244">
        <v>0.89000000000000057</v>
      </c>
      <c r="L6244" t="s">
        <v>180</v>
      </c>
    </row>
    <row r="6245" spans="1:12" x14ac:dyDescent="0.3">
      <c r="A6245" t="s">
        <v>68</v>
      </c>
      <c r="B6245" t="s">
        <v>191</v>
      </c>
      <c r="C6245" t="s">
        <v>119</v>
      </c>
      <c r="D6245">
        <v>2015</v>
      </c>
      <c r="G6245" t="s">
        <v>64</v>
      </c>
      <c r="I6245" t="s">
        <v>110</v>
      </c>
      <c r="J6245" t="s">
        <v>94</v>
      </c>
      <c r="K6245">
        <v>14.05</v>
      </c>
      <c r="L6245" t="s">
        <v>180</v>
      </c>
    </row>
    <row r="6246" spans="1:12" x14ac:dyDescent="0.3">
      <c r="A6246" t="s">
        <v>68</v>
      </c>
      <c r="B6246" t="s">
        <v>191</v>
      </c>
      <c r="C6246" t="s">
        <v>119</v>
      </c>
      <c r="D6246">
        <v>2015</v>
      </c>
      <c r="G6246" t="s">
        <v>64</v>
      </c>
      <c r="I6246" t="s">
        <v>110</v>
      </c>
      <c r="J6246" t="s">
        <v>108</v>
      </c>
      <c r="K6246">
        <v>14.05</v>
      </c>
      <c r="L6246" t="s">
        <v>180</v>
      </c>
    </row>
    <row r="6247" spans="1:12" x14ac:dyDescent="0.3">
      <c r="A6247" t="s">
        <v>68</v>
      </c>
      <c r="B6247" t="s">
        <v>191</v>
      </c>
      <c r="C6247" t="s">
        <v>119</v>
      </c>
      <c r="D6247">
        <v>2015</v>
      </c>
      <c r="G6247" t="s">
        <v>64</v>
      </c>
      <c r="I6247" t="s">
        <v>110</v>
      </c>
      <c r="J6247" t="s">
        <v>235</v>
      </c>
      <c r="K6247">
        <v>0</v>
      </c>
      <c r="L6247" t="s">
        <v>180</v>
      </c>
    </row>
    <row r="6248" spans="1:12" x14ac:dyDescent="0.3">
      <c r="A6248" t="s">
        <v>68</v>
      </c>
      <c r="B6248" t="s">
        <v>191</v>
      </c>
      <c r="C6248" t="s">
        <v>119</v>
      </c>
      <c r="D6248">
        <v>2015</v>
      </c>
      <c r="G6248" t="s">
        <v>198</v>
      </c>
      <c r="I6248" t="s">
        <v>110</v>
      </c>
      <c r="J6248" t="s">
        <v>94</v>
      </c>
      <c r="K6248">
        <v>8.4600000000000009</v>
      </c>
      <c r="L6248" t="s">
        <v>180</v>
      </c>
    </row>
    <row r="6249" spans="1:12" x14ac:dyDescent="0.3">
      <c r="A6249" t="s">
        <v>68</v>
      </c>
      <c r="B6249" t="s">
        <v>191</v>
      </c>
      <c r="C6249" t="s">
        <v>119</v>
      </c>
      <c r="D6249">
        <v>2015</v>
      </c>
      <c r="G6249" t="s">
        <v>198</v>
      </c>
      <c r="I6249" t="s">
        <v>110</v>
      </c>
      <c r="J6249" t="s">
        <v>108</v>
      </c>
      <c r="K6249">
        <v>7.12</v>
      </c>
      <c r="L6249" t="s">
        <v>180</v>
      </c>
    </row>
    <row r="6250" spans="1:12" x14ac:dyDescent="0.3">
      <c r="A6250" t="s">
        <v>68</v>
      </c>
      <c r="B6250" t="s">
        <v>191</v>
      </c>
      <c r="C6250" t="s">
        <v>119</v>
      </c>
      <c r="D6250">
        <v>2015</v>
      </c>
      <c r="G6250" t="s">
        <v>198</v>
      </c>
      <c r="I6250" t="s">
        <v>110</v>
      </c>
      <c r="J6250" t="s">
        <v>235</v>
      </c>
      <c r="K6250">
        <v>1.3400000000000007</v>
      </c>
      <c r="L6250" t="s">
        <v>180</v>
      </c>
    </row>
    <row r="6251" spans="1:12" x14ac:dyDescent="0.3">
      <c r="A6251" t="s">
        <v>68</v>
      </c>
      <c r="B6251" t="s">
        <v>191</v>
      </c>
      <c r="C6251" t="s">
        <v>119</v>
      </c>
      <c r="D6251">
        <v>2015</v>
      </c>
      <c r="G6251" t="s">
        <v>38</v>
      </c>
      <c r="I6251" t="s">
        <v>110</v>
      </c>
      <c r="J6251" t="s">
        <v>94</v>
      </c>
      <c r="K6251">
        <v>10.47</v>
      </c>
      <c r="L6251" t="s">
        <v>180</v>
      </c>
    </row>
    <row r="6252" spans="1:12" x14ac:dyDescent="0.3">
      <c r="A6252" t="s">
        <v>68</v>
      </c>
      <c r="B6252" t="s">
        <v>191</v>
      </c>
      <c r="C6252" t="s">
        <v>119</v>
      </c>
      <c r="D6252">
        <v>2015</v>
      </c>
      <c r="G6252" t="s">
        <v>38</v>
      </c>
      <c r="I6252" t="s">
        <v>110</v>
      </c>
      <c r="J6252" t="s">
        <v>108</v>
      </c>
      <c r="K6252">
        <v>7.29</v>
      </c>
      <c r="L6252" t="s">
        <v>180</v>
      </c>
    </row>
    <row r="6253" spans="1:12" x14ac:dyDescent="0.3">
      <c r="A6253" t="s">
        <v>68</v>
      </c>
      <c r="B6253" t="s">
        <v>191</v>
      </c>
      <c r="C6253" t="s">
        <v>119</v>
      </c>
      <c r="D6253">
        <v>2015</v>
      </c>
      <c r="G6253" t="s">
        <v>38</v>
      </c>
      <c r="I6253" t="s">
        <v>110</v>
      </c>
      <c r="J6253" t="s">
        <v>235</v>
      </c>
      <c r="K6253">
        <v>3.1800000000000006</v>
      </c>
      <c r="L6253" t="s">
        <v>180</v>
      </c>
    </row>
    <row r="6254" spans="1:12" x14ac:dyDescent="0.3">
      <c r="A6254" t="s">
        <v>68</v>
      </c>
      <c r="B6254" t="s">
        <v>191</v>
      </c>
      <c r="C6254" t="s">
        <v>119</v>
      </c>
      <c r="D6254">
        <v>2015</v>
      </c>
      <c r="G6254" t="s">
        <v>65</v>
      </c>
      <c r="I6254" t="s">
        <v>110</v>
      </c>
      <c r="J6254" t="s">
        <v>94</v>
      </c>
      <c r="K6254">
        <v>8.61</v>
      </c>
      <c r="L6254" t="s">
        <v>180</v>
      </c>
    </row>
    <row r="6255" spans="1:12" x14ac:dyDescent="0.3">
      <c r="A6255" t="s">
        <v>68</v>
      </c>
      <c r="B6255" t="s">
        <v>191</v>
      </c>
      <c r="C6255" t="s">
        <v>119</v>
      </c>
      <c r="D6255">
        <v>2015</v>
      </c>
      <c r="G6255" t="s">
        <v>65</v>
      </c>
      <c r="I6255" t="s">
        <v>110</v>
      </c>
      <c r="J6255" t="s">
        <v>108</v>
      </c>
      <c r="K6255">
        <v>8.1300000000000008</v>
      </c>
      <c r="L6255" t="s">
        <v>180</v>
      </c>
    </row>
    <row r="6256" spans="1:12" x14ac:dyDescent="0.3">
      <c r="A6256" t="s">
        <v>68</v>
      </c>
      <c r="B6256" t="s">
        <v>191</v>
      </c>
      <c r="C6256" t="s">
        <v>119</v>
      </c>
      <c r="D6256">
        <v>2015</v>
      </c>
      <c r="G6256" t="s">
        <v>65</v>
      </c>
      <c r="I6256" t="s">
        <v>110</v>
      </c>
      <c r="J6256" t="s">
        <v>235</v>
      </c>
      <c r="K6256">
        <v>0.47999999999999865</v>
      </c>
      <c r="L6256" t="s">
        <v>180</v>
      </c>
    </row>
    <row r="6257" spans="1:12" x14ac:dyDescent="0.3">
      <c r="A6257" t="s">
        <v>68</v>
      </c>
      <c r="B6257" t="s">
        <v>191</v>
      </c>
      <c r="C6257" t="s">
        <v>119</v>
      </c>
      <c r="D6257">
        <v>2015</v>
      </c>
      <c r="G6257" t="s">
        <v>39</v>
      </c>
      <c r="I6257" t="s">
        <v>110</v>
      </c>
      <c r="J6257" t="s">
        <v>94</v>
      </c>
      <c r="K6257">
        <v>11.54</v>
      </c>
      <c r="L6257" t="s">
        <v>180</v>
      </c>
    </row>
    <row r="6258" spans="1:12" x14ac:dyDescent="0.3">
      <c r="A6258" t="s">
        <v>68</v>
      </c>
      <c r="B6258" t="s">
        <v>191</v>
      </c>
      <c r="C6258" t="s">
        <v>119</v>
      </c>
      <c r="D6258">
        <v>2015</v>
      </c>
      <c r="G6258" t="s">
        <v>39</v>
      </c>
      <c r="I6258" t="s">
        <v>110</v>
      </c>
      <c r="J6258" t="s">
        <v>108</v>
      </c>
      <c r="K6258">
        <v>10.01</v>
      </c>
      <c r="L6258" t="s">
        <v>180</v>
      </c>
    </row>
    <row r="6259" spans="1:12" x14ac:dyDescent="0.3">
      <c r="A6259" t="s">
        <v>68</v>
      </c>
      <c r="B6259" t="s">
        <v>191</v>
      </c>
      <c r="C6259" t="s">
        <v>119</v>
      </c>
      <c r="D6259">
        <v>2015</v>
      </c>
      <c r="G6259" t="s">
        <v>39</v>
      </c>
      <c r="I6259" t="s">
        <v>110</v>
      </c>
      <c r="J6259" t="s">
        <v>235</v>
      </c>
      <c r="K6259">
        <v>1.5299999999999994</v>
      </c>
      <c r="L6259" t="s">
        <v>180</v>
      </c>
    </row>
    <row r="6260" spans="1:12" x14ac:dyDescent="0.3">
      <c r="A6260" t="s">
        <v>68</v>
      </c>
      <c r="B6260" t="s">
        <v>191</v>
      </c>
      <c r="C6260" t="s">
        <v>119</v>
      </c>
      <c r="D6260">
        <v>2015</v>
      </c>
      <c r="G6260" t="s">
        <v>200</v>
      </c>
      <c r="I6260" t="s">
        <v>110</v>
      </c>
      <c r="J6260" t="s">
        <v>94</v>
      </c>
      <c r="K6260">
        <v>8.02</v>
      </c>
      <c r="L6260" t="s">
        <v>180</v>
      </c>
    </row>
    <row r="6261" spans="1:12" x14ac:dyDescent="0.3">
      <c r="A6261" t="s">
        <v>68</v>
      </c>
      <c r="B6261" t="s">
        <v>191</v>
      </c>
      <c r="C6261" t="s">
        <v>119</v>
      </c>
      <c r="D6261">
        <v>2015</v>
      </c>
      <c r="G6261" t="s">
        <v>200</v>
      </c>
      <c r="I6261" t="s">
        <v>110</v>
      </c>
      <c r="J6261" t="s">
        <v>108</v>
      </c>
      <c r="K6261">
        <v>6.81</v>
      </c>
      <c r="L6261" t="s">
        <v>180</v>
      </c>
    </row>
    <row r="6262" spans="1:12" x14ac:dyDescent="0.3">
      <c r="A6262" t="s">
        <v>68</v>
      </c>
      <c r="B6262" t="s">
        <v>191</v>
      </c>
      <c r="C6262" t="s">
        <v>119</v>
      </c>
      <c r="D6262">
        <v>2015</v>
      </c>
      <c r="G6262" t="s">
        <v>200</v>
      </c>
      <c r="I6262" t="s">
        <v>110</v>
      </c>
      <c r="J6262" t="s">
        <v>235</v>
      </c>
      <c r="K6262">
        <v>1.21</v>
      </c>
      <c r="L6262" t="s">
        <v>180</v>
      </c>
    </row>
    <row r="6263" spans="1:12" x14ac:dyDescent="0.3">
      <c r="A6263" t="s">
        <v>68</v>
      </c>
      <c r="B6263" t="s">
        <v>191</v>
      </c>
      <c r="C6263" t="s">
        <v>119</v>
      </c>
      <c r="D6263">
        <v>2015</v>
      </c>
      <c r="G6263" t="s">
        <v>66</v>
      </c>
      <c r="I6263" t="s">
        <v>110</v>
      </c>
      <c r="J6263" t="s">
        <v>94</v>
      </c>
      <c r="K6263">
        <v>11.22</v>
      </c>
      <c r="L6263" t="s">
        <v>180</v>
      </c>
    </row>
    <row r="6264" spans="1:12" x14ac:dyDescent="0.3">
      <c r="A6264" t="s">
        <v>68</v>
      </c>
      <c r="B6264" t="s">
        <v>191</v>
      </c>
      <c r="C6264" t="s">
        <v>119</v>
      </c>
      <c r="D6264">
        <v>2015</v>
      </c>
      <c r="G6264" t="s">
        <v>66</v>
      </c>
      <c r="I6264" t="s">
        <v>110</v>
      </c>
      <c r="J6264" t="s">
        <v>108</v>
      </c>
      <c r="K6264">
        <v>10.77</v>
      </c>
      <c r="L6264" t="s">
        <v>180</v>
      </c>
    </row>
    <row r="6265" spans="1:12" x14ac:dyDescent="0.3">
      <c r="A6265" t="s">
        <v>68</v>
      </c>
      <c r="B6265" t="s">
        <v>191</v>
      </c>
      <c r="C6265" t="s">
        <v>119</v>
      </c>
      <c r="D6265">
        <v>2015</v>
      </c>
      <c r="G6265" t="s">
        <v>66</v>
      </c>
      <c r="I6265" t="s">
        <v>110</v>
      </c>
      <c r="J6265" t="s">
        <v>235</v>
      </c>
      <c r="K6265">
        <v>0.45000000000000107</v>
      </c>
      <c r="L6265" t="s">
        <v>180</v>
      </c>
    </row>
    <row r="6266" spans="1:12" x14ac:dyDescent="0.3">
      <c r="A6266" t="s">
        <v>68</v>
      </c>
      <c r="B6266" t="s">
        <v>191</v>
      </c>
      <c r="C6266" t="s">
        <v>119</v>
      </c>
      <c r="D6266">
        <v>2015</v>
      </c>
      <c r="G6266" t="s">
        <v>67</v>
      </c>
      <c r="I6266" t="s">
        <v>110</v>
      </c>
      <c r="J6266" t="s">
        <v>94</v>
      </c>
      <c r="K6266">
        <v>8.6999999999999993</v>
      </c>
      <c r="L6266" t="s">
        <v>180</v>
      </c>
    </row>
    <row r="6267" spans="1:12" x14ac:dyDescent="0.3">
      <c r="A6267" t="s">
        <v>68</v>
      </c>
      <c r="B6267" t="s">
        <v>191</v>
      </c>
      <c r="C6267" t="s">
        <v>119</v>
      </c>
      <c r="D6267">
        <v>2015</v>
      </c>
      <c r="G6267" t="s">
        <v>67</v>
      </c>
      <c r="I6267" t="s">
        <v>110</v>
      </c>
      <c r="J6267" t="s">
        <v>108</v>
      </c>
      <c r="K6267">
        <v>7.11</v>
      </c>
      <c r="L6267" t="s">
        <v>180</v>
      </c>
    </row>
    <row r="6268" spans="1:12" x14ac:dyDescent="0.3">
      <c r="A6268" t="s">
        <v>68</v>
      </c>
      <c r="B6268" t="s">
        <v>191</v>
      </c>
      <c r="C6268" t="s">
        <v>119</v>
      </c>
      <c r="D6268">
        <v>2015</v>
      </c>
      <c r="G6268" t="s">
        <v>67</v>
      </c>
      <c r="I6268" t="s">
        <v>110</v>
      </c>
      <c r="J6268" t="s">
        <v>235</v>
      </c>
      <c r="K6268">
        <v>1.589999999999999</v>
      </c>
      <c r="L6268" t="s">
        <v>180</v>
      </c>
    </row>
    <row r="6269" spans="1:12" x14ac:dyDescent="0.3">
      <c r="A6269" t="s">
        <v>68</v>
      </c>
      <c r="B6269" t="s">
        <v>191</v>
      </c>
      <c r="C6269" t="s">
        <v>119</v>
      </c>
      <c r="D6269">
        <v>2015</v>
      </c>
      <c r="G6269" t="s">
        <v>40</v>
      </c>
      <c r="I6269" t="s">
        <v>110</v>
      </c>
      <c r="J6269" t="s">
        <v>94</v>
      </c>
      <c r="K6269">
        <v>7.06</v>
      </c>
      <c r="L6269" t="s">
        <v>180</v>
      </c>
    </row>
    <row r="6270" spans="1:12" x14ac:dyDescent="0.3">
      <c r="A6270" t="s">
        <v>68</v>
      </c>
      <c r="B6270" t="s">
        <v>191</v>
      </c>
      <c r="C6270" t="s">
        <v>119</v>
      </c>
      <c r="D6270">
        <v>2015</v>
      </c>
      <c r="G6270" t="s">
        <v>40</v>
      </c>
      <c r="I6270" t="s">
        <v>110</v>
      </c>
      <c r="J6270" t="s">
        <v>108</v>
      </c>
      <c r="K6270">
        <v>6.35</v>
      </c>
      <c r="L6270" t="s">
        <v>180</v>
      </c>
    </row>
    <row r="6271" spans="1:12" x14ac:dyDescent="0.3">
      <c r="A6271" t="s">
        <v>68</v>
      </c>
      <c r="B6271" t="s">
        <v>191</v>
      </c>
      <c r="C6271" t="s">
        <v>119</v>
      </c>
      <c r="D6271">
        <v>2015</v>
      </c>
      <c r="G6271" t="s">
        <v>40</v>
      </c>
      <c r="I6271" t="s">
        <v>110</v>
      </c>
      <c r="J6271" t="s">
        <v>235</v>
      </c>
      <c r="K6271">
        <v>0.71</v>
      </c>
      <c r="L6271" t="s">
        <v>180</v>
      </c>
    </row>
    <row r="6272" spans="1:12" x14ac:dyDescent="0.3">
      <c r="A6272" t="s">
        <v>68</v>
      </c>
      <c r="B6272" t="s">
        <v>191</v>
      </c>
      <c r="C6272" t="s">
        <v>119</v>
      </c>
      <c r="D6272">
        <v>2015</v>
      </c>
      <c r="G6272" t="s">
        <v>41</v>
      </c>
      <c r="I6272" t="s">
        <v>110</v>
      </c>
      <c r="J6272" t="s">
        <v>94</v>
      </c>
      <c r="K6272">
        <v>5.9</v>
      </c>
      <c r="L6272" t="s">
        <v>180</v>
      </c>
    </row>
    <row r="6273" spans="1:12" x14ac:dyDescent="0.3">
      <c r="A6273" t="s">
        <v>68</v>
      </c>
      <c r="B6273" t="s">
        <v>191</v>
      </c>
      <c r="C6273" t="s">
        <v>119</v>
      </c>
      <c r="D6273">
        <v>2015</v>
      </c>
      <c r="G6273" t="s">
        <v>41</v>
      </c>
      <c r="I6273" t="s">
        <v>110</v>
      </c>
      <c r="J6273" t="s">
        <v>108</v>
      </c>
      <c r="K6273">
        <v>5.85</v>
      </c>
      <c r="L6273" t="s">
        <v>180</v>
      </c>
    </row>
    <row r="6274" spans="1:12" x14ac:dyDescent="0.3">
      <c r="A6274" t="s">
        <v>68</v>
      </c>
      <c r="B6274" t="s">
        <v>191</v>
      </c>
      <c r="C6274" t="s">
        <v>119</v>
      </c>
      <c r="D6274">
        <v>2015</v>
      </c>
      <c r="G6274" t="s">
        <v>41</v>
      </c>
      <c r="I6274" t="s">
        <v>110</v>
      </c>
      <c r="J6274" t="s">
        <v>235</v>
      </c>
      <c r="K6274">
        <v>5.0000000000000711E-2</v>
      </c>
      <c r="L6274" t="s">
        <v>180</v>
      </c>
    </row>
    <row r="6275" spans="1:12" x14ac:dyDescent="0.3">
      <c r="A6275" t="s">
        <v>68</v>
      </c>
      <c r="B6275" t="s">
        <v>191</v>
      </c>
      <c r="C6275" t="s">
        <v>119</v>
      </c>
      <c r="D6275">
        <v>2015</v>
      </c>
      <c r="G6275" t="s">
        <v>42</v>
      </c>
      <c r="I6275" t="s">
        <v>110</v>
      </c>
      <c r="J6275" t="s">
        <v>94</v>
      </c>
      <c r="K6275">
        <v>15.2</v>
      </c>
      <c r="L6275" t="s">
        <v>180</v>
      </c>
    </row>
    <row r="6276" spans="1:12" x14ac:dyDescent="0.3">
      <c r="A6276" t="s">
        <v>68</v>
      </c>
      <c r="B6276" t="s">
        <v>191</v>
      </c>
      <c r="C6276" t="s">
        <v>119</v>
      </c>
      <c r="D6276">
        <v>2015</v>
      </c>
      <c r="G6276" t="s">
        <v>42</v>
      </c>
      <c r="I6276" t="s">
        <v>110</v>
      </c>
      <c r="J6276" t="s">
        <v>108</v>
      </c>
      <c r="K6276">
        <v>12.06</v>
      </c>
      <c r="L6276" t="s">
        <v>180</v>
      </c>
    </row>
    <row r="6277" spans="1:12" x14ac:dyDescent="0.3">
      <c r="A6277" t="s">
        <v>68</v>
      </c>
      <c r="B6277" t="s">
        <v>191</v>
      </c>
      <c r="C6277" t="s">
        <v>119</v>
      </c>
      <c r="D6277">
        <v>2015</v>
      </c>
      <c r="G6277" t="s">
        <v>42</v>
      </c>
      <c r="I6277" t="s">
        <v>110</v>
      </c>
      <c r="J6277" t="s">
        <v>235</v>
      </c>
      <c r="K6277">
        <v>3.1399999999999988</v>
      </c>
      <c r="L6277" t="s">
        <v>180</v>
      </c>
    </row>
    <row r="6278" spans="1:12" x14ac:dyDescent="0.3">
      <c r="A6278" t="s">
        <v>68</v>
      </c>
      <c r="B6278" t="s">
        <v>191</v>
      </c>
      <c r="C6278" t="s">
        <v>119</v>
      </c>
      <c r="D6278">
        <v>2016</v>
      </c>
      <c r="G6278" t="s">
        <v>196</v>
      </c>
      <c r="I6278" t="s">
        <v>171</v>
      </c>
      <c r="J6278" t="s">
        <v>108</v>
      </c>
      <c r="K6278">
        <v>18.149999999999999</v>
      </c>
      <c r="L6278" t="s">
        <v>180</v>
      </c>
    </row>
    <row r="6279" spans="1:12" x14ac:dyDescent="0.3">
      <c r="A6279" t="s">
        <v>68</v>
      </c>
      <c r="B6279" t="s">
        <v>191</v>
      </c>
      <c r="C6279" t="s">
        <v>119</v>
      </c>
      <c r="D6279">
        <v>2016</v>
      </c>
      <c r="G6279" t="s">
        <v>33</v>
      </c>
      <c r="I6279" t="s">
        <v>171</v>
      </c>
      <c r="J6279" t="s">
        <v>108</v>
      </c>
      <c r="K6279">
        <v>7.8100000000000005</v>
      </c>
      <c r="L6279" t="s">
        <v>180</v>
      </c>
    </row>
    <row r="6280" spans="1:12" x14ac:dyDescent="0.3">
      <c r="A6280" t="s">
        <v>68</v>
      </c>
      <c r="B6280" t="s">
        <v>191</v>
      </c>
      <c r="C6280" t="s">
        <v>119</v>
      </c>
      <c r="D6280">
        <v>2016</v>
      </c>
      <c r="G6280" t="s">
        <v>199</v>
      </c>
      <c r="I6280" t="s">
        <v>171</v>
      </c>
      <c r="J6280" t="s">
        <v>108</v>
      </c>
      <c r="K6280">
        <v>11.62</v>
      </c>
      <c r="L6280" t="s">
        <v>180</v>
      </c>
    </row>
    <row r="6281" spans="1:12" x14ac:dyDescent="0.3">
      <c r="A6281" t="s">
        <v>68</v>
      </c>
      <c r="B6281" t="s">
        <v>191</v>
      </c>
      <c r="C6281" t="s">
        <v>119</v>
      </c>
      <c r="D6281">
        <v>2016</v>
      </c>
      <c r="G6281" t="s">
        <v>112</v>
      </c>
      <c r="I6281" t="s">
        <v>171</v>
      </c>
      <c r="J6281" t="s">
        <v>108</v>
      </c>
      <c r="K6281">
        <v>9.48</v>
      </c>
      <c r="L6281" t="s">
        <v>180</v>
      </c>
    </row>
    <row r="6282" spans="1:12" x14ac:dyDescent="0.3">
      <c r="A6282" t="s">
        <v>68</v>
      </c>
      <c r="B6282" t="s">
        <v>191</v>
      </c>
      <c r="C6282" t="s">
        <v>119</v>
      </c>
      <c r="D6282">
        <v>2016</v>
      </c>
      <c r="G6282" t="s">
        <v>35</v>
      </c>
      <c r="I6282" t="s">
        <v>171</v>
      </c>
      <c r="J6282" t="s">
        <v>108</v>
      </c>
      <c r="K6282">
        <v>13.819999999999999</v>
      </c>
      <c r="L6282" t="s">
        <v>180</v>
      </c>
    </row>
    <row r="6283" spans="1:12" x14ac:dyDescent="0.3">
      <c r="A6283" t="s">
        <v>68</v>
      </c>
      <c r="B6283" t="s">
        <v>191</v>
      </c>
      <c r="C6283" t="s">
        <v>119</v>
      </c>
      <c r="D6283">
        <v>2016</v>
      </c>
      <c r="G6283" t="s">
        <v>59</v>
      </c>
      <c r="I6283" t="s">
        <v>171</v>
      </c>
      <c r="J6283" t="s">
        <v>108</v>
      </c>
      <c r="K6283">
        <v>9.6</v>
      </c>
      <c r="L6283" t="s">
        <v>180</v>
      </c>
    </row>
    <row r="6284" spans="1:12" x14ac:dyDescent="0.3">
      <c r="A6284" t="s">
        <v>68</v>
      </c>
      <c r="B6284" t="s">
        <v>191</v>
      </c>
      <c r="C6284" t="s">
        <v>119</v>
      </c>
      <c r="D6284">
        <v>2016</v>
      </c>
      <c r="G6284" t="s">
        <v>37</v>
      </c>
      <c r="I6284" t="s">
        <v>171</v>
      </c>
      <c r="J6284" t="s">
        <v>108</v>
      </c>
      <c r="K6284">
        <v>18.78</v>
      </c>
      <c r="L6284" t="s">
        <v>180</v>
      </c>
    </row>
    <row r="6285" spans="1:12" x14ac:dyDescent="0.3">
      <c r="A6285" t="s">
        <v>68</v>
      </c>
      <c r="B6285" t="s">
        <v>191</v>
      </c>
      <c r="C6285" t="s">
        <v>119</v>
      </c>
      <c r="D6285">
        <v>2016</v>
      </c>
      <c r="G6285" t="s">
        <v>36</v>
      </c>
      <c r="I6285" t="s">
        <v>171</v>
      </c>
      <c r="J6285" t="s">
        <v>108</v>
      </c>
      <c r="K6285">
        <v>11.85</v>
      </c>
      <c r="L6285" t="s">
        <v>180</v>
      </c>
    </row>
    <row r="6286" spans="1:12" x14ac:dyDescent="0.3">
      <c r="A6286" t="s">
        <v>68</v>
      </c>
      <c r="B6286" t="s">
        <v>191</v>
      </c>
      <c r="C6286" t="s">
        <v>119</v>
      </c>
      <c r="D6286">
        <v>2016</v>
      </c>
      <c r="G6286" t="s">
        <v>29</v>
      </c>
      <c r="I6286" t="s">
        <v>171</v>
      </c>
      <c r="J6286" t="s">
        <v>108</v>
      </c>
      <c r="K6286">
        <v>17.96</v>
      </c>
      <c r="L6286" t="s">
        <v>180</v>
      </c>
    </row>
    <row r="6287" spans="1:12" x14ac:dyDescent="0.3">
      <c r="A6287" t="s">
        <v>68</v>
      </c>
      <c r="B6287" t="s">
        <v>191</v>
      </c>
      <c r="C6287" t="s">
        <v>119</v>
      </c>
      <c r="D6287">
        <v>2016</v>
      </c>
      <c r="G6287" t="s">
        <v>60</v>
      </c>
      <c r="I6287" t="s">
        <v>171</v>
      </c>
      <c r="J6287" t="s">
        <v>108</v>
      </c>
      <c r="K6287">
        <v>11.06</v>
      </c>
      <c r="L6287" t="s">
        <v>180</v>
      </c>
    </row>
    <row r="6288" spans="1:12" x14ac:dyDescent="0.3">
      <c r="A6288" t="s">
        <v>68</v>
      </c>
      <c r="B6288" t="s">
        <v>191</v>
      </c>
      <c r="C6288" t="s">
        <v>119</v>
      </c>
      <c r="D6288">
        <v>2016</v>
      </c>
      <c r="G6288" t="s">
        <v>34</v>
      </c>
      <c r="I6288" t="s">
        <v>171</v>
      </c>
      <c r="J6288" t="s">
        <v>108</v>
      </c>
      <c r="K6288">
        <v>10.18</v>
      </c>
      <c r="L6288" t="s">
        <v>180</v>
      </c>
    </row>
    <row r="6289" spans="1:12" x14ac:dyDescent="0.3">
      <c r="A6289" t="s">
        <v>68</v>
      </c>
      <c r="B6289" t="s">
        <v>191</v>
      </c>
      <c r="C6289" t="s">
        <v>119</v>
      </c>
      <c r="D6289">
        <v>2016</v>
      </c>
      <c r="G6289" t="s">
        <v>61</v>
      </c>
      <c r="I6289" t="s">
        <v>171</v>
      </c>
      <c r="J6289" t="s">
        <v>108</v>
      </c>
      <c r="K6289">
        <v>13.420000000000002</v>
      </c>
      <c r="L6289" t="s">
        <v>180</v>
      </c>
    </row>
    <row r="6290" spans="1:12" x14ac:dyDescent="0.3">
      <c r="A6290" t="s">
        <v>68</v>
      </c>
      <c r="B6290" t="s">
        <v>191</v>
      </c>
      <c r="C6290" t="s">
        <v>119</v>
      </c>
      <c r="D6290">
        <v>2016</v>
      </c>
      <c r="G6290" t="s">
        <v>58</v>
      </c>
      <c r="I6290" t="s">
        <v>171</v>
      </c>
      <c r="J6290" t="s">
        <v>108</v>
      </c>
      <c r="K6290">
        <v>12.85</v>
      </c>
      <c r="L6290" t="s">
        <v>180</v>
      </c>
    </row>
    <row r="6291" spans="1:12" x14ac:dyDescent="0.3">
      <c r="A6291" t="s">
        <v>68</v>
      </c>
      <c r="B6291" t="s">
        <v>191</v>
      </c>
      <c r="C6291" t="s">
        <v>119</v>
      </c>
      <c r="D6291">
        <v>2016</v>
      </c>
      <c r="G6291" t="s">
        <v>62</v>
      </c>
      <c r="I6291" t="s">
        <v>171</v>
      </c>
      <c r="J6291" t="s">
        <v>108</v>
      </c>
      <c r="K6291">
        <v>10.74</v>
      </c>
      <c r="L6291" t="s">
        <v>180</v>
      </c>
    </row>
    <row r="6292" spans="1:12" x14ac:dyDescent="0.3">
      <c r="A6292" t="s">
        <v>68</v>
      </c>
      <c r="B6292" t="s">
        <v>191</v>
      </c>
      <c r="C6292" t="s">
        <v>119</v>
      </c>
      <c r="D6292">
        <v>2016</v>
      </c>
      <c r="G6292" t="s">
        <v>63</v>
      </c>
      <c r="I6292" t="s">
        <v>171</v>
      </c>
      <c r="J6292" t="s">
        <v>108</v>
      </c>
      <c r="K6292">
        <v>8.18</v>
      </c>
      <c r="L6292" t="s">
        <v>180</v>
      </c>
    </row>
    <row r="6293" spans="1:12" x14ac:dyDescent="0.3">
      <c r="A6293" t="s">
        <v>68</v>
      </c>
      <c r="B6293" t="s">
        <v>191</v>
      </c>
      <c r="C6293" t="s">
        <v>119</v>
      </c>
      <c r="D6293">
        <v>2016</v>
      </c>
      <c r="G6293" t="s">
        <v>43</v>
      </c>
      <c r="I6293" t="s">
        <v>171</v>
      </c>
      <c r="J6293" t="s">
        <v>108</v>
      </c>
      <c r="K6293">
        <v>13.270000000000001</v>
      </c>
      <c r="L6293" t="s">
        <v>180</v>
      </c>
    </row>
    <row r="6294" spans="1:12" x14ac:dyDescent="0.3">
      <c r="A6294" t="s">
        <v>68</v>
      </c>
      <c r="B6294" t="s">
        <v>191</v>
      </c>
      <c r="C6294" t="s">
        <v>119</v>
      </c>
      <c r="D6294">
        <v>2016</v>
      </c>
      <c r="G6294" t="s">
        <v>197</v>
      </c>
      <c r="I6294" t="s">
        <v>171</v>
      </c>
      <c r="J6294" t="s">
        <v>108</v>
      </c>
      <c r="K6294">
        <v>8.86</v>
      </c>
      <c r="L6294" t="s">
        <v>180</v>
      </c>
    </row>
    <row r="6295" spans="1:12" x14ac:dyDescent="0.3">
      <c r="A6295" t="s">
        <v>68</v>
      </c>
      <c r="B6295" t="s">
        <v>191</v>
      </c>
      <c r="C6295" t="s">
        <v>119</v>
      </c>
      <c r="D6295">
        <v>2016</v>
      </c>
      <c r="G6295" t="s">
        <v>64</v>
      </c>
      <c r="I6295" t="s">
        <v>171</v>
      </c>
      <c r="J6295" t="s">
        <v>108</v>
      </c>
      <c r="K6295">
        <v>12.13</v>
      </c>
      <c r="L6295" t="s">
        <v>180</v>
      </c>
    </row>
    <row r="6296" spans="1:12" x14ac:dyDescent="0.3">
      <c r="A6296" t="s">
        <v>68</v>
      </c>
      <c r="B6296" t="s">
        <v>191</v>
      </c>
      <c r="C6296" t="s">
        <v>119</v>
      </c>
      <c r="D6296">
        <v>2016</v>
      </c>
      <c r="G6296" t="s">
        <v>198</v>
      </c>
      <c r="I6296" t="s">
        <v>171</v>
      </c>
      <c r="J6296" t="s">
        <v>108</v>
      </c>
      <c r="K6296">
        <v>11.89</v>
      </c>
      <c r="L6296" t="s">
        <v>180</v>
      </c>
    </row>
    <row r="6297" spans="1:12" x14ac:dyDescent="0.3">
      <c r="A6297" t="s">
        <v>68</v>
      </c>
      <c r="B6297" t="s">
        <v>191</v>
      </c>
      <c r="C6297" t="s">
        <v>119</v>
      </c>
      <c r="D6297">
        <v>2016</v>
      </c>
      <c r="G6297" t="s">
        <v>38</v>
      </c>
      <c r="I6297" t="s">
        <v>171</v>
      </c>
      <c r="J6297" t="s">
        <v>108</v>
      </c>
      <c r="K6297">
        <v>12.22</v>
      </c>
      <c r="L6297" t="s">
        <v>180</v>
      </c>
    </row>
    <row r="6298" spans="1:12" x14ac:dyDescent="0.3">
      <c r="A6298" t="s">
        <v>68</v>
      </c>
      <c r="B6298" t="s">
        <v>191</v>
      </c>
      <c r="C6298" t="s">
        <v>119</v>
      </c>
      <c r="D6298">
        <v>2016</v>
      </c>
      <c r="G6298" t="s">
        <v>65</v>
      </c>
      <c r="I6298" t="s">
        <v>171</v>
      </c>
      <c r="J6298" t="s">
        <v>108</v>
      </c>
      <c r="K6298">
        <v>10.530000000000001</v>
      </c>
      <c r="L6298" t="s">
        <v>180</v>
      </c>
    </row>
    <row r="6299" spans="1:12" x14ac:dyDescent="0.3">
      <c r="A6299" t="s">
        <v>68</v>
      </c>
      <c r="B6299" t="s">
        <v>191</v>
      </c>
      <c r="C6299" t="s">
        <v>119</v>
      </c>
      <c r="D6299">
        <v>2016</v>
      </c>
      <c r="G6299" t="s">
        <v>39</v>
      </c>
      <c r="I6299" t="s">
        <v>171</v>
      </c>
      <c r="J6299" t="s">
        <v>108</v>
      </c>
      <c r="K6299">
        <v>12.11</v>
      </c>
      <c r="L6299" t="s">
        <v>180</v>
      </c>
    </row>
    <row r="6300" spans="1:12" x14ac:dyDescent="0.3">
      <c r="A6300" t="s">
        <v>68</v>
      </c>
      <c r="B6300" t="s">
        <v>191</v>
      </c>
      <c r="C6300" t="s">
        <v>119</v>
      </c>
      <c r="D6300">
        <v>2016</v>
      </c>
      <c r="G6300" t="s">
        <v>200</v>
      </c>
      <c r="I6300" t="s">
        <v>171</v>
      </c>
      <c r="J6300" t="s">
        <v>108</v>
      </c>
      <c r="K6300">
        <v>8.93</v>
      </c>
      <c r="L6300" t="s">
        <v>180</v>
      </c>
    </row>
    <row r="6301" spans="1:12" x14ac:dyDescent="0.3">
      <c r="A6301" t="s">
        <v>68</v>
      </c>
      <c r="B6301" t="s">
        <v>191</v>
      </c>
      <c r="C6301" t="s">
        <v>119</v>
      </c>
      <c r="D6301">
        <v>2016</v>
      </c>
      <c r="G6301" t="s">
        <v>67</v>
      </c>
      <c r="I6301" t="s">
        <v>171</v>
      </c>
      <c r="J6301" t="s">
        <v>108</v>
      </c>
      <c r="K6301">
        <v>11.17</v>
      </c>
      <c r="L6301" t="s">
        <v>180</v>
      </c>
    </row>
    <row r="6302" spans="1:12" x14ac:dyDescent="0.3">
      <c r="A6302" t="s">
        <v>68</v>
      </c>
      <c r="B6302" t="s">
        <v>191</v>
      </c>
      <c r="C6302" t="s">
        <v>119</v>
      </c>
      <c r="D6302">
        <v>2016</v>
      </c>
      <c r="G6302" t="s">
        <v>66</v>
      </c>
      <c r="I6302" t="s">
        <v>171</v>
      </c>
      <c r="J6302" t="s">
        <v>108</v>
      </c>
      <c r="K6302">
        <v>12.49</v>
      </c>
      <c r="L6302" t="s">
        <v>180</v>
      </c>
    </row>
    <row r="6303" spans="1:12" x14ac:dyDescent="0.3">
      <c r="A6303" t="s">
        <v>68</v>
      </c>
      <c r="B6303" t="s">
        <v>191</v>
      </c>
      <c r="C6303" t="s">
        <v>119</v>
      </c>
      <c r="D6303">
        <v>2016</v>
      </c>
      <c r="G6303" t="s">
        <v>40</v>
      </c>
      <c r="I6303" t="s">
        <v>171</v>
      </c>
      <c r="J6303" t="s">
        <v>108</v>
      </c>
      <c r="K6303">
        <v>10.199999999999999</v>
      </c>
      <c r="L6303" t="s">
        <v>180</v>
      </c>
    </row>
    <row r="6304" spans="1:12" x14ac:dyDescent="0.3">
      <c r="A6304" t="s">
        <v>68</v>
      </c>
      <c r="B6304" t="s">
        <v>191</v>
      </c>
      <c r="C6304" t="s">
        <v>119</v>
      </c>
      <c r="D6304">
        <v>2016</v>
      </c>
      <c r="G6304" t="s">
        <v>41</v>
      </c>
      <c r="I6304" t="s">
        <v>171</v>
      </c>
      <c r="J6304" t="s">
        <v>108</v>
      </c>
      <c r="K6304">
        <v>12.809999999999999</v>
      </c>
      <c r="L6304" t="s">
        <v>180</v>
      </c>
    </row>
    <row r="6305" spans="1:12" x14ac:dyDescent="0.3">
      <c r="A6305" t="s">
        <v>68</v>
      </c>
      <c r="B6305" t="s">
        <v>191</v>
      </c>
      <c r="C6305" t="s">
        <v>119</v>
      </c>
      <c r="D6305">
        <v>2016</v>
      </c>
      <c r="G6305" t="s">
        <v>42</v>
      </c>
      <c r="I6305" t="s">
        <v>171</v>
      </c>
      <c r="J6305" t="s">
        <v>108</v>
      </c>
      <c r="K6305">
        <v>14.790000000000001</v>
      </c>
      <c r="L6305" t="s">
        <v>180</v>
      </c>
    </row>
    <row r="6306" spans="1:12" x14ac:dyDescent="0.3">
      <c r="A6306" t="s">
        <v>68</v>
      </c>
      <c r="B6306" t="s">
        <v>191</v>
      </c>
      <c r="C6306" t="s">
        <v>119</v>
      </c>
      <c r="D6306">
        <v>2016</v>
      </c>
      <c r="G6306" t="s">
        <v>196</v>
      </c>
      <c r="I6306" t="s">
        <v>171</v>
      </c>
      <c r="J6306" t="s">
        <v>94</v>
      </c>
      <c r="K6306">
        <v>27.450000000000003</v>
      </c>
      <c r="L6306" t="s">
        <v>180</v>
      </c>
    </row>
    <row r="6307" spans="1:12" x14ac:dyDescent="0.3">
      <c r="A6307" t="s">
        <v>68</v>
      </c>
      <c r="B6307" t="s">
        <v>191</v>
      </c>
      <c r="C6307" t="s">
        <v>119</v>
      </c>
      <c r="D6307">
        <v>2016</v>
      </c>
      <c r="G6307" t="s">
        <v>33</v>
      </c>
      <c r="I6307" t="s">
        <v>171</v>
      </c>
      <c r="J6307" t="s">
        <v>94</v>
      </c>
      <c r="K6307">
        <v>9.379999999999999</v>
      </c>
      <c r="L6307" t="s">
        <v>180</v>
      </c>
    </row>
    <row r="6308" spans="1:12" x14ac:dyDescent="0.3">
      <c r="A6308" t="s">
        <v>68</v>
      </c>
      <c r="B6308" t="s">
        <v>191</v>
      </c>
      <c r="C6308" t="s">
        <v>119</v>
      </c>
      <c r="D6308">
        <v>2016</v>
      </c>
      <c r="G6308" t="s">
        <v>199</v>
      </c>
      <c r="I6308" t="s">
        <v>171</v>
      </c>
      <c r="J6308" t="s">
        <v>94</v>
      </c>
      <c r="K6308">
        <v>14.21</v>
      </c>
      <c r="L6308" t="s">
        <v>180</v>
      </c>
    </row>
    <row r="6309" spans="1:12" x14ac:dyDescent="0.3">
      <c r="A6309" t="s">
        <v>68</v>
      </c>
      <c r="B6309" t="s">
        <v>191</v>
      </c>
      <c r="C6309" t="s">
        <v>119</v>
      </c>
      <c r="D6309">
        <v>2016</v>
      </c>
      <c r="G6309" t="s">
        <v>112</v>
      </c>
      <c r="I6309" t="s">
        <v>171</v>
      </c>
      <c r="J6309" t="s">
        <v>94</v>
      </c>
      <c r="K6309">
        <v>30.84</v>
      </c>
      <c r="L6309" t="s">
        <v>180</v>
      </c>
    </row>
    <row r="6310" spans="1:12" x14ac:dyDescent="0.3">
      <c r="A6310" t="s">
        <v>68</v>
      </c>
      <c r="B6310" t="s">
        <v>191</v>
      </c>
      <c r="C6310" t="s">
        <v>119</v>
      </c>
      <c r="D6310">
        <v>2016</v>
      </c>
      <c r="G6310" t="s">
        <v>35</v>
      </c>
      <c r="I6310" t="s">
        <v>171</v>
      </c>
      <c r="J6310" t="s">
        <v>94</v>
      </c>
      <c r="K6310">
        <v>29.770000000000003</v>
      </c>
      <c r="L6310" t="s">
        <v>180</v>
      </c>
    </row>
    <row r="6311" spans="1:12" x14ac:dyDescent="0.3">
      <c r="A6311" t="s">
        <v>68</v>
      </c>
      <c r="B6311" t="s">
        <v>191</v>
      </c>
      <c r="C6311" t="s">
        <v>119</v>
      </c>
      <c r="D6311">
        <v>2016</v>
      </c>
      <c r="G6311" t="s">
        <v>59</v>
      </c>
      <c r="I6311" t="s">
        <v>171</v>
      </c>
      <c r="J6311" t="s">
        <v>94</v>
      </c>
      <c r="K6311">
        <v>12.379999999999999</v>
      </c>
      <c r="L6311" t="s">
        <v>180</v>
      </c>
    </row>
    <row r="6312" spans="1:12" x14ac:dyDescent="0.3">
      <c r="A6312" t="s">
        <v>68</v>
      </c>
      <c r="B6312" t="s">
        <v>191</v>
      </c>
      <c r="C6312" t="s">
        <v>119</v>
      </c>
      <c r="D6312">
        <v>2016</v>
      </c>
      <c r="G6312" t="s">
        <v>37</v>
      </c>
      <c r="I6312" t="s">
        <v>171</v>
      </c>
      <c r="J6312" t="s">
        <v>94</v>
      </c>
      <c r="K6312">
        <v>23.380000000000003</v>
      </c>
      <c r="L6312" t="s">
        <v>180</v>
      </c>
    </row>
    <row r="6313" spans="1:12" x14ac:dyDescent="0.3">
      <c r="A6313" t="s">
        <v>68</v>
      </c>
      <c r="B6313" t="s">
        <v>191</v>
      </c>
      <c r="C6313" t="s">
        <v>119</v>
      </c>
      <c r="D6313">
        <v>2016</v>
      </c>
      <c r="G6313" t="s">
        <v>36</v>
      </c>
      <c r="I6313" t="s">
        <v>171</v>
      </c>
      <c r="J6313" t="s">
        <v>94</v>
      </c>
      <c r="K6313">
        <v>17.23</v>
      </c>
      <c r="L6313" t="s">
        <v>180</v>
      </c>
    </row>
    <row r="6314" spans="1:12" x14ac:dyDescent="0.3">
      <c r="A6314" t="s">
        <v>68</v>
      </c>
      <c r="B6314" t="s">
        <v>191</v>
      </c>
      <c r="C6314" t="s">
        <v>119</v>
      </c>
      <c r="D6314">
        <v>2016</v>
      </c>
      <c r="G6314" t="s">
        <v>29</v>
      </c>
      <c r="I6314" t="s">
        <v>171</v>
      </c>
      <c r="J6314" t="s">
        <v>94</v>
      </c>
      <c r="K6314">
        <v>22.84</v>
      </c>
      <c r="L6314" t="s">
        <v>180</v>
      </c>
    </row>
    <row r="6315" spans="1:12" x14ac:dyDescent="0.3">
      <c r="A6315" t="s">
        <v>68</v>
      </c>
      <c r="B6315" t="s">
        <v>191</v>
      </c>
      <c r="C6315" t="s">
        <v>119</v>
      </c>
      <c r="D6315">
        <v>2016</v>
      </c>
      <c r="G6315" t="s">
        <v>60</v>
      </c>
      <c r="I6315" t="s">
        <v>171</v>
      </c>
      <c r="J6315" t="s">
        <v>94</v>
      </c>
      <c r="K6315">
        <v>17.11</v>
      </c>
      <c r="L6315" t="s">
        <v>180</v>
      </c>
    </row>
    <row r="6316" spans="1:12" x14ac:dyDescent="0.3">
      <c r="A6316" t="s">
        <v>68</v>
      </c>
      <c r="B6316" t="s">
        <v>191</v>
      </c>
      <c r="C6316" t="s">
        <v>119</v>
      </c>
      <c r="D6316">
        <v>2016</v>
      </c>
      <c r="G6316" t="s">
        <v>34</v>
      </c>
      <c r="I6316" t="s">
        <v>171</v>
      </c>
      <c r="J6316" t="s">
        <v>94</v>
      </c>
      <c r="K6316">
        <v>13.309999999999999</v>
      </c>
      <c r="L6316" t="s">
        <v>180</v>
      </c>
    </row>
    <row r="6317" spans="1:12" x14ac:dyDescent="0.3">
      <c r="A6317" t="s">
        <v>68</v>
      </c>
      <c r="B6317" t="s">
        <v>191</v>
      </c>
      <c r="C6317" t="s">
        <v>119</v>
      </c>
      <c r="D6317">
        <v>2016</v>
      </c>
      <c r="G6317" t="s">
        <v>61</v>
      </c>
      <c r="I6317" t="s">
        <v>171</v>
      </c>
      <c r="J6317" t="s">
        <v>94</v>
      </c>
      <c r="K6317">
        <v>22.61</v>
      </c>
      <c r="L6317" t="s">
        <v>180</v>
      </c>
    </row>
    <row r="6318" spans="1:12" x14ac:dyDescent="0.3">
      <c r="A6318" t="s">
        <v>68</v>
      </c>
      <c r="B6318" t="s">
        <v>191</v>
      </c>
      <c r="C6318" t="s">
        <v>119</v>
      </c>
      <c r="D6318">
        <v>2016</v>
      </c>
      <c r="G6318" t="s">
        <v>58</v>
      </c>
      <c r="I6318" t="s">
        <v>171</v>
      </c>
      <c r="J6318" t="s">
        <v>94</v>
      </c>
      <c r="K6318">
        <v>16.21</v>
      </c>
      <c r="L6318" t="s">
        <v>180</v>
      </c>
    </row>
    <row r="6319" spans="1:12" x14ac:dyDescent="0.3">
      <c r="A6319" t="s">
        <v>68</v>
      </c>
      <c r="B6319" t="s">
        <v>191</v>
      </c>
      <c r="C6319" t="s">
        <v>119</v>
      </c>
      <c r="D6319">
        <v>2016</v>
      </c>
      <c r="G6319" t="s">
        <v>62</v>
      </c>
      <c r="I6319" t="s">
        <v>171</v>
      </c>
      <c r="J6319" t="s">
        <v>94</v>
      </c>
      <c r="K6319">
        <v>16.239999999999998</v>
      </c>
      <c r="L6319" t="s">
        <v>180</v>
      </c>
    </row>
    <row r="6320" spans="1:12" x14ac:dyDescent="0.3">
      <c r="A6320" t="s">
        <v>68</v>
      </c>
      <c r="B6320" t="s">
        <v>191</v>
      </c>
      <c r="C6320" t="s">
        <v>119</v>
      </c>
      <c r="D6320">
        <v>2016</v>
      </c>
      <c r="G6320" t="s">
        <v>63</v>
      </c>
      <c r="I6320" t="s">
        <v>171</v>
      </c>
      <c r="J6320" t="s">
        <v>94</v>
      </c>
      <c r="K6320">
        <v>11.709999999999999</v>
      </c>
      <c r="L6320" t="s">
        <v>180</v>
      </c>
    </row>
    <row r="6321" spans="1:12" x14ac:dyDescent="0.3">
      <c r="A6321" t="s">
        <v>68</v>
      </c>
      <c r="B6321" t="s">
        <v>191</v>
      </c>
      <c r="C6321" t="s">
        <v>119</v>
      </c>
      <c r="D6321">
        <v>2016</v>
      </c>
      <c r="G6321" t="s">
        <v>43</v>
      </c>
      <c r="I6321" t="s">
        <v>171</v>
      </c>
      <c r="J6321" t="s">
        <v>94</v>
      </c>
      <c r="K6321">
        <v>16.98</v>
      </c>
      <c r="L6321" t="s">
        <v>180</v>
      </c>
    </row>
    <row r="6322" spans="1:12" x14ac:dyDescent="0.3">
      <c r="A6322" t="s">
        <v>68</v>
      </c>
      <c r="B6322" t="s">
        <v>191</v>
      </c>
      <c r="C6322" t="s">
        <v>119</v>
      </c>
      <c r="D6322">
        <v>2016</v>
      </c>
      <c r="G6322" t="s">
        <v>197</v>
      </c>
      <c r="I6322" t="s">
        <v>171</v>
      </c>
      <c r="J6322" t="s">
        <v>94</v>
      </c>
      <c r="K6322">
        <v>11.25</v>
      </c>
      <c r="L6322" t="s">
        <v>180</v>
      </c>
    </row>
    <row r="6323" spans="1:12" x14ac:dyDescent="0.3">
      <c r="A6323" t="s">
        <v>68</v>
      </c>
      <c r="B6323" t="s">
        <v>191</v>
      </c>
      <c r="C6323" t="s">
        <v>119</v>
      </c>
      <c r="D6323">
        <v>2016</v>
      </c>
      <c r="G6323" t="s">
        <v>64</v>
      </c>
      <c r="I6323" t="s">
        <v>171</v>
      </c>
      <c r="J6323" t="s">
        <v>94</v>
      </c>
      <c r="K6323">
        <v>12.740000000000002</v>
      </c>
      <c r="L6323" t="s">
        <v>180</v>
      </c>
    </row>
    <row r="6324" spans="1:12" x14ac:dyDescent="0.3">
      <c r="A6324" t="s">
        <v>68</v>
      </c>
      <c r="B6324" t="s">
        <v>191</v>
      </c>
      <c r="C6324" t="s">
        <v>119</v>
      </c>
      <c r="D6324">
        <v>2016</v>
      </c>
      <c r="G6324" t="s">
        <v>198</v>
      </c>
      <c r="I6324" t="s">
        <v>171</v>
      </c>
      <c r="J6324" t="s">
        <v>94</v>
      </c>
      <c r="K6324">
        <v>15.920000000000002</v>
      </c>
      <c r="L6324" t="s">
        <v>180</v>
      </c>
    </row>
    <row r="6325" spans="1:12" x14ac:dyDescent="0.3">
      <c r="A6325" t="s">
        <v>68</v>
      </c>
      <c r="B6325" t="s">
        <v>191</v>
      </c>
      <c r="C6325" t="s">
        <v>119</v>
      </c>
      <c r="D6325">
        <v>2016</v>
      </c>
      <c r="G6325" t="s">
        <v>38</v>
      </c>
      <c r="I6325" t="s">
        <v>171</v>
      </c>
      <c r="J6325" t="s">
        <v>94</v>
      </c>
      <c r="K6325">
        <v>20.100000000000001</v>
      </c>
      <c r="L6325" t="s">
        <v>180</v>
      </c>
    </row>
    <row r="6326" spans="1:12" x14ac:dyDescent="0.3">
      <c r="A6326" t="s">
        <v>68</v>
      </c>
      <c r="B6326" t="s">
        <v>191</v>
      </c>
      <c r="C6326" t="s">
        <v>119</v>
      </c>
      <c r="D6326">
        <v>2016</v>
      </c>
      <c r="G6326" t="s">
        <v>65</v>
      </c>
      <c r="I6326" t="s">
        <v>171</v>
      </c>
      <c r="J6326" t="s">
        <v>94</v>
      </c>
      <c r="K6326">
        <v>13.52</v>
      </c>
      <c r="L6326" t="s">
        <v>180</v>
      </c>
    </row>
    <row r="6327" spans="1:12" x14ac:dyDescent="0.3">
      <c r="A6327" t="s">
        <v>68</v>
      </c>
      <c r="B6327" t="s">
        <v>191</v>
      </c>
      <c r="C6327" t="s">
        <v>119</v>
      </c>
      <c r="D6327">
        <v>2016</v>
      </c>
      <c r="G6327" t="s">
        <v>39</v>
      </c>
      <c r="I6327" t="s">
        <v>171</v>
      </c>
      <c r="J6327" t="s">
        <v>94</v>
      </c>
      <c r="K6327">
        <v>22.98</v>
      </c>
      <c r="L6327" t="s">
        <v>180</v>
      </c>
    </row>
    <row r="6328" spans="1:12" x14ac:dyDescent="0.3">
      <c r="A6328" t="s">
        <v>68</v>
      </c>
      <c r="B6328" t="s">
        <v>191</v>
      </c>
      <c r="C6328" t="s">
        <v>119</v>
      </c>
      <c r="D6328">
        <v>2016</v>
      </c>
      <c r="G6328" t="s">
        <v>200</v>
      </c>
      <c r="I6328" t="s">
        <v>171</v>
      </c>
      <c r="J6328" t="s">
        <v>94</v>
      </c>
      <c r="K6328">
        <v>12.33</v>
      </c>
      <c r="L6328" t="s">
        <v>180</v>
      </c>
    </row>
    <row r="6329" spans="1:12" x14ac:dyDescent="0.3">
      <c r="A6329" t="s">
        <v>68</v>
      </c>
      <c r="B6329" t="s">
        <v>191</v>
      </c>
      <c r="C6329" t="s">
        <v>119</v>
      </c>
      <c r="D6329">
        <v>2016</v>
      </c>
      <c r="G6329" t="s">
        <v>67</v>
      </c>
      <c r="I6329" t="s">
        <v>171</v>
      </c>
      <c r="J6329" t="s">
        <v>94</v>
      </c>
      <c r="K6329">
        <v>16.29</v>
      </c>
      <c r="L6329" t="s">
        <v>180</v>
      </c>
    </row>
    <row r="6330" spans="1:12" x14ac:dyDescent="0.3">
      <c r="A6330" t="s">
        <v>68</v>
      </c>
      <c r="B6330" t="s">
        <v>191</v>
      </c>
      <c r="C6330" t="s">
        <v>119</v>
      </c>
      <c r="D6330">
        <v>2016</v>
      </c>
      <c r="G6330" t="s">
        <v>66</v>
      </c>
      <c r="I6330" t="s">
        <v>171</v>
      </c>
      <c r="J6330" t="s">
        <v>94</v>
      </c>
      <c r="K6330">
        <v>15.370000000000001</v>
      </c>
      <c r="L6330" t="s">
        <v>180</v>
      </c>
    </row>
    <row r="6331" spans="1:12" x14ac:dyDescent="0.3">
      <c r="A6331" t="s">
        <v>68</v>
      </c>
      <c r="B6331" t="s">
        <v>191</v>
      </c>
      <c r="C6331" t="s">
        <v>119</v>
      </c>
      <c r="D6331">
        <v>2016</v>
      </c>
      <c r="G6331" t="s">
        <v>40</v>
      </c>
      <c r="I6331" t="s">
        <v>171</v>
      </c>
      <c r="J6331" t="s">
        <v>94</v>
      </c>
      <c r="K6331">
        <v>15.45</v>
      </c>
      <c r="L6331" t="s">
        <v>180</v>
      </c>
    </row>
    <row r="6332" spans="1:12" x14ac:dyDescent="0.3">
      <c r="A6332" t="s">
        <v>68</v>
      </c>
      <c r="B6332" t="s">
        <v>191</v>
      </c>
      <c r="C6332" t="s">
        <v>119</v>
      </c>
      <c r="D6332">
        <v>2016</v>
      </c>
      <c r="G6332" t="s">
        <v>41</v>
      </c>
      <c r="I6332" t="s">
        <v>171</v>
      </c>
      <c r="J6332" t="s">
        <v>94</v>
      </c>
      <c r="K6332">
        <v>19.62</v>
      </c>
      <c r="L6332" t="s">
        <v>180</v>
      </c>
    </row>
    <row r="6333" spans="1:12" x14ac:dyDescent="0.3">
      <c r="A6333" t="s">
        <v>68</v>
      </c>
      <c r="B6333" t="s">
        <v>191</v>
      </c>
      <c r="C6333" t="s">
        <v>119</v>
      </c>
      <c r="D6333">
        <v>2016</v>
      </c>
      <c r="G6333" t="s">
        <v>42</v>
      </c>
      <c r="I6333" t="s">
        <v>171</v>
      </c>
      <c r="J6333" t="s">
        <v>94</v>
      </c>
      <c r="K6333">
        <v>18.310000000000002</v>
      </c>
      <c r="L6333" t="s">
        <v>180</v>
      </c>
    </row>
    <row r="6334" spans="1:12" x14ac:dyDescent="0.3">
      <c r="A6334" t="s">
        <v>68</v>
      </c>
      <c r="B6334" t="s">
        <v>191</v>
      </c>
      <c r="C6334" t="s">
        <v>119</v>
      </c>
      <c r="D6334">
        <v>2016</v>
      </c>
      <c r="G6334" t="s">
        <v>196</v>
      </c>
      <c r="I6334" t="s">
        <v>171</v>
      </c>
      <c r="J6334" t="s">
        <v>235</v>
      </c>
      <c r="K6334">
        <v>4.8800000000000026</v>
      </c>
      <c r="L6334" t="s">
        <v>180</v>
      </c>
    </row>
    <row r="6335" spans="1:12" x14ac:dyDescent="0.3">
      <c r="A6335" t="s">
        <v>68</v>
      </c>
      <c r="B6335" t="s">
        <v>191</v>
      </c>
      <c r="C6335" t="s">
        <v>119</v>
      </c>
      <c r="D6335">
        <v>2016</v>
      </c>
      <c r="G6335" t="s">
        <v>33</v>
      </c>
      <c r="I6335" t="s">
        <v>171</v>
      </c>
      <c r="J6335" t="s">
        <v>235</v>
      </c>
      <c r="K6335">
        <v>0</v>
      </c>
      <c r="L6335" t="s">
        <v>180</v>
      </c>
    </row>
    <row r="6336" spans="1:12" x14ac:dyDescent="0.3">
      <c r="A6336" t="s">
        <v>68</v>
      </c>
      <c r="B6336" t="s">
        <v>191</v>
      </c>
      <c r="C6336" t="s">
        <v>119</v>
      </c>
      <c r="D6336">
        <v>2016</v>
      </c>
      <c r="G6336" t="s">
        <v>199</v>
      </c>
      <c r="I6336" t="s">
        <v>171</v>
      </c>
      <c r="J6336" t="s">
        <v>235</v>
      </c>
      <c r="K6336">
        <v>0.11000000000000121</v>
      </c>
      <c r="L6336" t="s">
        <v>180</v>
      </c>
    </row>
    <row r="6337" spans="1:12" x14ac:dyDescent="0.3">
      <c r="A6337" t="s">
        <v>68</v>
      </c>
      <c r="B6337" t="s">
        <v>191</v>
      </c>
      <c r="C6337" t="s">
        <v>119</v>
      </c>
      <c r="D6337">
        <v>2016</v>
      </c>
      <c r="G6337" t="s">
        <v>112</v>
      </c>
      <c r="I6337" t="s">
        <v>171</v>
      </c>
      <c r="J6337" t="s">
        <v>235</v>
      </c>
      <c r="K6337">
        <v>15.190000000000001</v>
      </c>
      <c r="L6337" t="s">
        <v>180</v>
      </c>
    </row>
    <row r="6338" spans="1:12" x14ac:dyDescent="0.3">
      <c r="A6338" t="s">
        <v>68</v>
      </c>
      <c r="B6338" t="s">
        <v>191</v>
      </c>
      <c r="C6338" t="s">
        <v>119</v>
      </c>
      <c r="D6338">
        <v>2016</v>
      </c>
      <c r="G6338" t="s">
        <v>35</v>
      </c>
      <c r="I6338" t="s">
        <v>171</v>
      </c>
      <c r="J6338" t="s">
        <v>235</v>
      </c>
      <c r="K6338">
        <v>11.199999999999998</v>
      </c>
      <c r="L6338" t="s">
        <v>180</v>
      </c>
    </row>
    <row r="6339" spans="1:12" x14ac:dyDescent="0.3">
      <c r="A6339" t="s">
        <v>68</v>
      </c>
      <c r="B6339" t="s">
        <v>191</v>
      </c>
      <c r="C6339" t="s">
        <v>119</v>
      </c>
      <c r="D6339">
        <v>2016</v>
      </c>
      <c r="G6339" t="s">
        <v>59</v>
      </c>
      <c r="I6339" t="s">
        <v>171</v>
      </c>
      <c r="J6339" t="s">
        <v>235</v>
      </c>
      <c r="K6339">
        <v>1.4100000000000001</v>
      </c>
      <c r="L6339" t="s">
        <v>180</v>
      </c>
    </row>
    <row r="6340" spans="1:12" x14ac:dyDescent="0.3">
      <c r="A6340" t="s">
        <v>68</v>
      </c>
      <c r="B6340" t="s">
        <v>191</v>
      </c>
      <c r="C6340" t="s">
        <v>119</v>
      </c>
      <c r="D6340">
        <v>2016</v>
      </c>
      <c r="G6340" t="s">
        <v>37</v>
      </c>
      <c r="I6340" t="s">
        <v>171</v>
      </c>
      <c r="J6340" t="s">
        <v>235</v>
      </c>
      <c r="K6340">
        <v>1.8199999999999967</v>
      </c>
      <c r="L6340" t="s">
        <v>180</v>
      </c>
    </row>
    <row r="6341" spans="1:12" x14ac:dyDescent="0.3">
      <c r="A6341" t="s">
        <v>68</v>
      </c>
      <c r="B6341" t="s">
        <v>191</v>
      </c>
      <c r="C6341" t="s">
        <v>119</v>
      </c>
      <c r="D6341">
        <v>2016</v>
      </c>
      <c r="G6341" t="s">
        <v>36</v>
      </c>
      <c r="I6341" t="s">
        <v>171</v>
      </c>
      <c r="J6341" t="s">
        <v>235</v>
      </c>
      <c r="K6341">
        <v>3.4299999999999997</v>
      </c>
      <c r="L6341" t="s">
        <v>180</v>
      </c>
    </row>
    <row r="6342" spans="1:12" x14ac:dyDescent="0.3">
      <c r="A6342" t="s">
        <v>68</v>
      </c>
      <c r="B6342" t="s">
        <v>191</v>
      </c>
      <c r="C6342" t="s">
        <v>119</v>
      </c>
      <c r="D6342">
        <v>2016</v>
      </c>
      <c r="G6342" t="s">
        <v>29</v>
      </c>
      <c r="I6342" t="s">
        <v>171</v>
      </c>
      <c r="J6342" t="s">
        <v>235</v>
      </c>
      <c r="K6342">
        <v>0.91000000000000014</v>
      </c>
      <c r="L6342" t="s">
        <v>180</v>
      </c>
    </row>
    <row r="6343" spans="1:12" x14ac:dyDescent="0.3">
      <c r="A6343" t="s">
        <v>68</v>
      </c>
      <c r="B6343" t="s">
        <v>191</v>
      </c>
      <c r="C6343" t="s">
        <v>119</v>
      </c>
      <c r="D6343">
        <v>2016</v>
      </c>
      <c r="G6343" t="s">
        <v>60</v>
      </c>
      <c r="I6343" t="s">
        <v>171</v>
      </c>
      <c r="J6343" t="s">
        <v>235</v>
      </c>
      <c r="K6343">
        <v>3.5299999999999994</v>
      </c>
      <c r="L6343" t="s">
        <v>180</v>
      </c>
    </row>
    <row r="6344" spans="1:12" x14ac:dyDescent="0.3">
      <c r="A6344" t="s">
        <v>68</v>
      </c>
      <c r="B6344" t="s">
        <v>191</v>
      </c>
      <c r="C6344" t="s">
        <v>119</v>
      </c>
      <c r="D6344">
        <v>2016</v>
      </c>
      <c r="G6344" t="s">
        <v>34</v>
      </c>
      <c r="I6344" t="s">
        <v>171</v>
      </c>
      <c r="J6344" t="s">
        <v>235</v>
      </c>
      <c r="K6344">
        <v>0.47000000000000064</v>
      </c>
      <c r="L6344" t="s">
        <v>180</v>
      </c>
    </row>
    <row r="6345" spans="1:12" x14ac:dyDescent="0.3">
      <c r="A6345" t="s">
        <v>68</v>
      </c>
      <c r="B6345" t="s">
        <v>191</v>
      </c>
      <c r="C6345" t="s">
        <v>119</v>
      </c>
      <c r="D6345">
        <v>2016</v>
      </c>
      <c r="G6345" t="s">
        <v>61</v>
      </c>
      <c r="I6345" t="s">
        <v>171</v>
      </c>
      <c r="J6345" t="s">
        <v>235</v>
      </c>
      <c r="K6345">
        <v>7.1400000000000006</v>
      </c>
      <c r="L6345" t="s">
        <v>180</v>
      </c>
    </row>
    <row r="6346" spans="1:12" x14ac:dyDescent="0.3">
      <c r="A6346" t="s">
        <v>68</v>
      </c>
      <c r="B6346" t="s">
        <v>191</v>
      </c>
      <c r="C6346" t="s">
        <v>119</v>
      </c>
      <c r="D6346">
        <v>2016</v>
      </c>
      <c r="G6346" t="s">
        <v>58</v>
      </c>
      <c r="I6346" t="s">
        <v>171</v>
      </c>
      <c r="J6346" t="s">
        <v>235</v>
      </c>
      <c r="K6346">
        <v>0.85000000000000142</v>
      </c>
      <c r="L6346" t="s">
        <v>180</v>
      </c>
    </row>
    <row r="6347" spans="1:12" x14ac:dyDescent="0.3">
      <c r="A6347" t="s">
        <v>68</v>
      </c>
      <c r="B6347" t="s">
        <v>191</v>
      </c>
      <c r="C6347" t="s">
        <v>119</v>
      </c>
      <c r="D6347">
        <v>2016</v>
      </c>
      <c r="G6347" t="s">
        <v>62</v>
      </c>
      <c r="I6347" t="s">
        <v>171</v>
      </c>
      <c r="J6347" t="s">
        <v>235</v>
      </c>
      <c r="K6347">
        <v>2.6800000000000015</v>
      </c>
      <c r="L6347" t="s">
        <v>180</v>
      </c>
    </row>
    <row r="6348" spans="1:12" x14ac:dyDescent="0.3">
      <c r="A6348" t="s">
        <v>68</v>
      </c>
      <c r="B6348" t="s">
        <v>191</v>
      </c>
      <c r="C6348" t="s">
        <v>119</v>
      </c>
      <c r="D6348">
        <v>2016</v>
      </c>
      <c r="G6348" t="s">
        <v>63</v>
      </c>
      <c r="I6348" t="s">
        <v>171</v>
      </c>
      <c r="J6348" t="s">
        <v>235</v>
      </c>
      <c r="K6348">
        <v>1.5</v>
      </c>
      <c r="L6348" t="s">
        <v>180</v>
      </c>
    </row>
    <row r="6349" spans="1:12" x14ac:dyDescent="0.3">
      <c r="A6349" t="s">
        <v>68</v>
      </c>
      <c r="B6349" t="s">
        <v>191</v>
      </c>
      <c r="C6349" t="s">
        <v>119</v>
      </c>
      <c r="D6349">
        <v>2016</v>
      </c>
      <c r="G6349" t="s">
        <v>43</v>
      </c>
      <c r="I6349" t="s">
        <v>171</v>
      </c>
      <c r="J6349" t="s">
        <v>235</v>
      </c>
      <c r="K6349">
        <v>2.4499999999999993</v>
      </c>
      <c r="L6349" t="s">
        <v>180</v>
      </c>
    </row>
    <row r="6350" spans="1:12" x14ac:dyDescent="0.3">
      <c r="A6350" t="s">
        <v>68</v>
      </c>
      <c r="B6350" t="s">
        <v>191</v>
      </c>
      <c r="C6350" t="s">
        <v>119</v>
      </c>
      <c r="D6350">
        <v>2016</v>
      </c>
      <c r="G6350" t="s">
        <v>197</v>
      </c>
      <c r="I6350" t="s">
        <v>171</v>
      </c>
      <c r="J6350" t="s">
        <v>235</v>
      </c>
      <c r="K6350">
        <v>0</v>
      </c>
      <c r="L6350" t="s">
        <v>180</v>
      </c>
    </row>
    <row r="6351" spans="1:12" x14ac:dyDescent="0.3">
      <c r="A6351" t="s">
        <v>68</v>
      </c>
      <c r="B6351" t="s">
        <v>191</v>
      </c>
      <c r="C6351" t="s">
        <v>119</v>
      </c>
      <c r="D6351">
        <v>2016</v>
      </c>
      <c r="G6351" t="s">
        <v>64</v>
      </c>
      <c r="I6351" t="s">
        <v>171</v>
      </c>
      <c r="J6351" t="s">
        <v>235</v>
      </c>
      <c r="K6351">
        <v>0</v>
      </c>
      <c r="L6351" t="s">
        <v>180</v>
      </c>
    </row>
    <row r="6352" spans="1:12" x14ac:dyDescent="0.3">
      <c r="A6352" t="s">
        <v>68</v>
      </c>
      <c r="B6352" t="s">
        <v>191</v>
      </c>
      <c r="C6352" t="s">
        <v>119</v>
      </c>
      <c r="D6352">
        <v>2016</v>
      </c>
      <c r="G6352" t="s">
        <v>198</v>
      </c>
      <c r="I6352" t="s">
        <v>171</v>
      </c>
      <c r="J6352" t="s">
        <v>235</v>
      </c>
      <c r="K6352">
        <v>1.2699999999999996</v>
      </c>
      <c r="L6352" t="s">
        <v>180</v>
      </c>
    </row>
    <row r="6353" spans="1:12" x14ac:dyDescent="0.3">
      <c r="A6353" t="s">
        <v>68</v>
      </c>
      <c r="B6353" t="s">
        <v>191</v>
      </c>
      <c r="C6353" t="s">
        <v>119</v>
      </c>
      <c r="D6353">
        <v>2016</v>
      </c>
      <c r="G6353" t="s">
        <v>38</v>
      </c>
      <c r="I6353" t="s">
        <v>171</v>
      </c>
      <c r="J6353" t="s">
        <v>235</v>
      </c>
      <c r="K6353">
        <v>4.5299999999999994</v>
      </c>
      <c r="L6353" t="s">
        <v>180</v>
      </c>
    </row>
    <row r="6354" spans="1:12" x14ac:dyDescent="0.3">
      <c r="A6354" t="s">
        <v>68</v>
      </c>
      <c r="B6354" t="s">
        <v>191</v>
      </c>
      <c r="C6354" t="s">
        <v>119</v>
      </c>
      <c r="D6354">
        <v>2016</v>
      </c>
      <c r="G6354" t="s">
        <v>65</v>
      </c>
      <c r="I6354" t="s">
        <v>171</v>
      </c>
      <c r="J6354" t="s">
        <v>235</v>
      </c>
      <c r="K6354">
        <v>0.45999999999999908</v>
      </c>
      <c r="L6354" t="s">
        <v>180</v>
      </c>
    </row>
    <row r="6355" spans="1:12" x14ac:dyDescent="0.3">
      <c r="A6355" t="s">
        <v>68</v>
      </c>
      <c r="B6355" t="s">
        <v>191</v>
      </c>
      <c r="C6355" t="s">
        <v>119</v>
      </c>
      <c r="D6355">
        <v>2016</v>
      </c>
      <c r="G6355" t="s">
        <v>39</v>
      </c>
      <c r="I6355" t="s">
        <v>171</v>
      </c>
      <c r="J6355" t="s">
        <v>235</v>
      </c>
      <c r="K6355">
        <v>6.57</v>
      </c>
      <c r="L6355" t="s">
        <v>180</v>
      </c>
    </row>
    <row r="6356" spans="1:12" x14ac:dyDescent="0.3">
      <c r="A6356" t="s">
        <v>68</v>
      </c>
      <c r="B6356" t="s">
        <v>191</v>
      </c>
      <c r="C6356" t="s">
        <v>119</v>
      </c>
      <c r="D6356">
        <v>2016</v>
      </c>
      <c r="G6356" t="s">
        <v>200</v>
      </c>
      <c r="I6356" t="s">
        <v>171</v>
      </c>
      <c r="J6356" t="s">
        <v>235</v>
      </c>
      <c r="K6356">
        <v>1.3500000000000014</v>
      </c>
      <c r="L6356" t="s">
        <v>180</v>
      </c>
    </row>
    <row r="6357" spans="1:12" x14ac:dyDescent="0.3">
      <c r="A6357" t="s">
        <v>68</v>
      </c>
      <c r="B6357" t="s">
        <v>191</v>
      </c>
      <c r="C6357" t="s">
        <v>119</v>
      </c>
      <c r="D6357">
        <v>2016</v>
      </c>
      <c r="G6357" t="s">
        <v>67</v>
      </c>
      <c r="I6357" t="s">
        <v>171</v>
      </c>
      <c r="J6357" t="s">
        <v>235</v>
      </c>
      <c r="K6357">
        <v>2.1899999999999995</v>
      </c>
      <c r="L6357" t="s">
        <v>180</v>
      </c>
    </row>
    <row r="6358" spans="1:12" x14ac:dyDescent="0.3">
      <c r="A6358" t="s">
        <v>68</v>
      </c>
      <c r="B6358" t="s">
        <v>191</v>
      </c>
      <c r="C6358" t="s">
        <v>119</v>
      </c>
      <c r="D6358">
        <v>2016</v>
      </c>
      <c r="G6358" t="s">
        <v>66</v>
      </c>
      <c r="I6358" t="s">
        <v>171</v>
      </c>
      <c r="J6358" t="s">
        <v>235</v>
      </c>
      <c r="K6358">
        <v>0.31999999999999851</v>
      </c>
      <c r="L6358" t="s">
        <v>180</v>
      </c>
    </row>
    <row r="6359" spans="1:12" x14ac:dyDescent="0.3">
      <c r="A6359" t="s">
        <v>68</v>
      </c>
      <c r="B6359" t="s">
        <v>191</v>
      </c>
      <c r="C6359" t="s">
        <v>119</v>
      </c>
      <c r="D6359">
        <v>2016</v>
      </c>
      <c r="G6359" t="s">
        <v>40</v>
      </c>
      <c r="I6359" t="s">
        <v>171</v>
      </c>
      <c r="J6359" t="s">
        <v>235</v>
      </c>
      <c r="K6359">
        <v>2.2600000000000016</v>
      </c>
      <c r="L6359" t="s">
        <v>180</v>
      </c>
    </row>
    <row r="6360" spans="1:12" x14ac:dyDescent="0.3">
      <c r="A6360" t="s">
        <v>68</v>
      </c>
      <c r="B6360" t="s">
        <v>191</v>
      </c>
      <c r="C6360" t="s">
        <v>119</v>
      </c>
      <c r="D6360">
        <v>2016</v>
      </c>
      <c r="G6360" t="s">
        <v>41</v>
      </c>
      <c r="I6360" t="s">
        <v>171</v>
      </c>
      <c r="J6360" t="s">
        <v>235</v>
      </c>
      <c r="K6360">
        <v>2.8900000000000006</v>
      </c>
      <c r="L6360" t="s">
        <v>180</v>
      </c>
    </row>
    <row r="6361" spans="1:12" x14ac:dyDescent="0.3">
      <c r="A6361" t="s">
        <v>68</v>
      </c>
      <c r="B6361" t="s">
        <v>191</v>
      </c>
      <c r="C6361" t="s">
        <v>119</v>
      </c>
      <c r="D6361">
        <v>2016</v>
      </c>
      <c r="G6361" t="s">
        <v>42</v>
      </c>
      <c r="I6361" t="s">
        <v>171</v>
      </c>
      <c r="J6361" t="s">
        <v>235</v>
      </c>
      <c r="K6361">
        <v>2.6500000000000004</v>
      </c>
      <c r="L6361" t="s">
        <v>180</v>
      </c>
    </row>
    <row r="6362" spans="1:12" x14ac:dyDescent="0.3">
      <c r="A6362" t="s">
        <v>68</v>
      </c>
      <c r="B6362" t="s">
        <v>191</v>
      </c>
      <c r="C6362" t="s">
        <v>119</v>
      </c>
      <c r="D6362">
        <v>2016</v>
      </c>
      <c r="G6362" t="s">
        <v>196</v>
      </c>
      <c r="I6362" t="s">
        <v>171</v>
      </c>
      <c r="J6362" t="s">
        <v>32</v>
      </c>
      <c r="K6362">
        <v>4.4200000000000017</v>
      </c>
      <c r="L6362" t="s">
        <v>180</v>
      </c>
    </row>
    <row r="6363" spans="1:12" x14ac:dyDescent="0.3">
      <c r="A6363" t="s">
        <v>68</v>
      </c>
      <c r="B6363" t="s">
        <v>191</v>
      </c>
      <c r="C6363" t="s">
        <v>119</v>
      </c>
      <c r="D6363">
        <v>2016</v>
      </c>
      <c r="G6363" t="s">
        <v>33</v>
      </c>
      <c r="I6363" t="s">
        <v>171</v>
      </c>
      <c r="J6363" t="s">
        <v>32</v>
      </c>
      <c r="K6363">
        <v>1.5699999999999985</v>
      </c>
      <c r="L6363" t="s">
        <v>180</v>
      </c>
    </row>
    <row r="6364" spans="1:12" x14ac:dyDescent="0.3">
      <c r="A6364" t="s">
        <v>68</v>
      </c>
      <c r="B6364" t="s">
        <v>191</v>
      </c>
      <c r="C6364" t="s">
        <v>119</v>
      </c>
      <c r="D6364">
        <v>2016</v>
      </c>
      <c r="G6364" t="s">
        <v>199</v>
      </c>
      <c r="I6364" t="s">
        <v>171</v>
      </c>
      <c r="J6364" t="s">
        <v>32</v>
      </c>
      <c r="K6364">
        <v>2.4800000000000004</v>
      </c>
      <c r="L6364" t="s">
        <v>180</v>
      </c>
    </row>
    <row r="6365" spans="1:12" x14ac:dyDescent="0.3">
      <c r="A6365" t="s">
        <v>68</v>
      </c>
      <c r="B6365" t="s">
        <v>191</v>
      </c>
      <c r="C6365" t="s">
        <v>119</v>
      </c>
      <c r="D6365">
        <v>2016</v>
      </c>
      <c r="G6365" t="s">
        <v>112</v>
      </c>
      <c r="I6365" t="s">
        <v>171</v>
      </c>
      <c r="J6365" t="s">
        <v>32</v>
      </c>
      <c r="K6365">
        <v>6.1699999999999982</v>
      </c>
      <c r="L6365" t="s">
        <v>180</v>
      </c>
    </row>
    <row r="6366" spans="1:12" x14ac:dyDescent="0.3">
      <c r="A6366" t="s">
        <v>68</v>
      </c>
      <c r="B6366" t="s">
        <v>191</v>
      </c>
      <c r="C6366" t="s">
        <v>119</v>
      </c>
      <c r="D6366">
        <v>2016</v>
      </c>
      <c r="G6366" t="s">
        <v>35</v>
      </c>
      <c r="I6366" t="s">
        <v>171</v>
      </c>
      <c r="J6366" t="s">
        <v>32</v>
      </c>
      <c r="K6366">
        <v>4.7500000000000071</v>
      </c>
      <c r="L6366" t="s">
        <v>180</v>
      </c>
    </row>
    <row r="6367" spans="1:12" x14ac:dyDescent="0.3">
      <c r="A6367" t="s">
        <v>68</v>
      </c>
      <c r="B6367" t="s">
        <v>191</v>
      </c>
      <c r="C6367" t="s">
        <v>119</v>
      </c>
      <c r="D6367">
        <v>2016</v>
      </c>
      <c r="G6367" t="s">
        <v>59</v>
      </c>
      <c r="I6367" t="s">
        <v>171</v>
      </c>
      <c r="J6367" t="s">
        <v>32</v>
      </c>
      <c r="K6367">
        <v>1.3699999999999992</v>
      </c>
      <c r="L6367" t="s">
        <v>180</v>
      </c>
    </row>
    <row r="6368" spans="1:12" x14ac:dyDescent="0.3">
      <c r="A6368" t="s">
        <v>68</v>
      </c>
      <c r="B6368" t="s">
        <v>191</v>
      </c>
      <c r="C6368" t="s">
        <v>119</v>
      </c>
      <c r="D6368">
        <v>2016</v>
      </c>
      <c r="G6368" t="s">
        <v>37</v>
      </c>
      <c r="I6368" t="s">
        <v>171</v>
      </c>
      <c r="J6368" t="s">
        <v>32</v>
      </c>
      <c r="K6368">
        <v>2.7800000000000047</v>
      </c>
      <c r="L6368" t="s">
        <v>180</v>
      </c>
    </row>
    <row r="6369" spans="1:12" x14ac:dyDescent="0.3">
      <c r="A6369" t="s">
        <v>68</v>
      </c>
      <c r="B6369" t="s">
        <v>191</v>
      </c>
      <c r="C6369" t="s">
        <v>119</v>
      </c>
      <c r="D6369">
        <v>2016</v>
      </c>
      <c r="G6369" t="s">
        <v>36</v>
      </c>
      <c r="I6369" t="s">
        <v>171</v>
      </c>
      <c r="J6369" t="s">
        <v>32</v>
      </c>
      <c r="K6369">
        <v>1.9500000000000011</v>
      </c>
      <c r="L6369" t="s">
        <v>180</v>
      </c>
    </row>
    <row r="6370" spans="1:12" x14ac:dyDescent="0.3">
      <c r="A6370" t="s">
        <v>68</v>
      </c>
      <c r="B6370" t="s">
        <v>191</v>
      </c>
      <c r="C6370" t="s">
        <v>119</v>
      </c>
      <c r="D6370">
        <v>2016</v>
      </c>
      <c r="G6370" t="s">
        <v>29</v>
      </c>
      <c r="I6370" t="s">
        <v>171</v>
      </c>
      <c r="J6370" t="s">
        <v>32</v>
      </c>
      <c r="K6370">
        <v>3.9699999999999989</v>
      </c>
      <c r="L6370" t="s">
        <v>180</v>
      </c>
    </row>
    <row r="6371" spans="1:12" x14ac:dyDescent="0.3">
      <c r="A6371" t="s">
        <v>68</v>
      </c>
      <c r="B6371" t="s">
        <v>191</v>
      </c>
      <c r="C6371" t="s">
        <v>119</v>
      </c>
      <c r="D6371">
        <v>2016</v>
      </c>
      <c r="G6371" t="s">
        <v>60</v>
      </c>
      <c r="I6371" t="s">
        <v>171</v>
      </c>
      <c r="J6371" t="s">
        <v>32</v>
      </c>
      <c r="K6371">
        <v>2.5199999999999996</v>
      </c>
      <c r="L6371" t="s">
        <v>180</v>
      </c>
    </row>
    <row r="6372" spans="1:12" x14ac:dyDescent="0.3">
      <c r="A6372" t="s">
        <v>68</v>
      </c>
      <c r="B6372" t="s">
        <v>191</v>
      </c>
      <c r="C6372" t="s">
        <v>119</v>
      </c>
      <c r="D6372">
        <v>2016</v>
      </c>
      <c r="G6372" t="s">
        <v>34</v>
      </c>
      <c r="I6372" t="s">
        <v>171</v>
      </c>
      <c r="J6372" t="s">
        <v>32</v>
      </c>
      <c r="K6372">
        <v>2.6599999999999984</v>
      </c>
      <c r="L6372" t="s">
        <v>180</v>
      </c>
    </row>
    <row r="6373" spans="1:12" x14ac:dyDescent="0.3">
      <c r="A6373" t="s">
        <v>68</v>
      </c>
      <c r="B6373" t="s">
        <v>191</v>
      </c>
      <c r="C6373" t="s">
        <v>119</v>
      </c>
      <c r="D6373">
        <v>2016</v>
      </c>
      <c r="G6373" t="s">
        <v>61</v>
      </c>
      <c r="I6373" t="s">
        <v>171</v>
      </c>
      <c r="J6373" t="s">
        <v>32</v>
      </c>
      <c r="K6373">
        <v>2.0499999999999972</v>
      </c>
      <c r="L6373" t="s">
        <v>180</v>
      </c>
    </row>
    <row r="6374" spans="1:12" x14ac:dyDescent="0.3">
      <c r="A6374" t="s">
        <v>68</v>
      </c>
      <c r="B6374" t="s">
        <v>191</v>
      </c>
      <c r="C6374" t="s">
        <v>119</v>
      </c>
      <c r="D6374">
        <v>2016</v>
      </c>
      <c r="G6374" t="s">
        <v>58</v>
      </c>
      <c r="I6374" t="s">
        <v>171</v>
      </c>
      <c r="J6374" t="s">
        <v>32</v>
      </c>
      <c r="K6374">
        <v>2.5099999999999998</v>
      </c>
      <c r="L6374" t="s">
        <v>180</v>
      </c>
    </row>
    <row r="6375" spans="1:12" x14ac:dyDescent="0.3">
      <c r="A6375" t="s">
        <v>68</v>
      </c>
      <c r="B6375" t="s">
        <v>191</v>
      </c>
      <c r="C6375" t="s">
        <v>119</v>
      </c>
      <c r="D6375">
        <v>2016</v>
      </c>
      <c r="G6375" t="s">
        <v>62</v>
      </c>
      <c r="I6375" t="s">
        <v>171</v>
      </c>
      <c r="J6375" t="s">
        <v>32</v>
      </c>
      <c r="K6375">
        <v>2.8199999999999967</v>
      </c>
      <c r="L6375" t="s">
        <v>180</v>
      </c>
    </row>
    <row r="6376" spans="1:12" x14ac:dyDescent="0.3">
      <c r="A6376" t="s">
        <v>68</v>
      </c>
      <c r="B6376" t="s">
        <v>191</v>
      </c>
      <c r="C6376" t="s">
        <v>119</v>
      </c>
      <c r="D6376">
        <v>2016</v>
      </c>
      <c r="G6376" t="s">
        <v>63</v>
      </c>
      <c r="I6376" t="s">
        <v>171</v>
      </c>
      <c r="J6376" t="s">
        <v>32</v>
      </c>
      <c r="K6376">
        <v>2.0299999999999994</v>
      </c>
      <c r="L6376" t="s">
        <v>180</v>
      </c>
    </row>
    <row r="6377" spans="1:12" x14ac:dyDescent="0.3">
      <c r="A6377" t="s">
        <v>68</v>
      </c>
      <c r="B6377" t="s">
        <v>191</v>
      </c>
      <c r="C6377" t="s">
        <v>119</v>
      </c>
      <c r="D6377">
        <v>2016</v>
      </c>
      <c r="G6377" t="s">
        <v>43</v>
      </c>
      <c r="I6377" t="s">
        <v>171</v>
      </c>
      <c r="J6377" t="s">
        <v>32</v>
      </c>
      <c r="K6377">
        <v>1.2599999999999998</v>
      </c>
      <c r="L6377" t="s">
        <v>180</v>
      </c>
    </row>
    <row r="6378" spans="1:12" x14ac:dyDescent="0.3">
      <c r="A6378" t="s">
        <v>68</v>
      </c>
      <c r="B6378" t="s">
        <v>191</v>
      </c>
      <c r="C6378" t="s">
        <v>119</v>
      </c>
      <c r="D6378">
        <v>2016</v>
      </c>
      <c r="G6378" t="s">
        <v>197</v>
      </c>
      <c r="I6378" t="s">
        <v>171</v>
      </c>
      <c r="J6378" t="s">
        <v>32</v>
      </c>
      <c r="K6378">
        <v>2.3900000000000006</v>
      </c>
      <c r="L6378" t="s">
        <v>180</v>
      </c>
    </row>
    <row r="6379" spans="1:12" x14ac:dyDescent="0.3">
      <c r="A6379" t="s">
        <v>68</v>
      </c>
      <c r="B6379" t="s">
        <v>191</v>
      </c>
      <c r="C6379" t="s">
        <v>119</v>
      </c>
      <c r="D6379">
        <v>2016</v>
      </c>
      <c r="G6379" t="s">
        <v>64</v>
      </c>
      <c r="I6379" t="s">
        <v>171</v>
      </c>
      <c r="J6379" t="s">
        <v>32</v>
      </c>
      <c r="K6379">
        <v>0.61000000000000121</v>
      </c>
      <c r="L6379" t="s">
        <v>180</v>
      </c>
    </row>
    <row r="6380" spans="1:12" x14ac:dyDescent="0.3">
      <c r="A6380" t="s">
        <v>68</v>
      </c>
      <c r="B6380" t="s">
        <v>191</v>
      </c>
      <c r="C6380" t="s">
        <v>119</v>
      </c>
      <c r="D6380">
        <v>2016</v>
      </c>
      <c r="G6380" t="s">
        <v>198</v>
      </c>
      <c r="I6380" t="s">
        <v>171</v>
      </c>
      <c r="J6380" t="s">
        <v>32</v>
      </c>
      <c r="K6380">
        <v>2.7600000000000016</v>
      </c>
      <c r="L6380" t="s">
        <v>180</v>
      </c>
    </row>
    <row r="6381" spans="1:12" x14ac:dyDescent="0.3">
      <c r="A6381" t="s">
        <v>68</v>
      </c>
      <c r="B6381" t="s">
        <v>191</v>
      </c>
      <c r="C6381" t="s">
        <v>119</v>
      </c>
      <c r="D6381">
        <v>2016</v>
      </c>
      <c r="G6381" t="s">
        <v>38</v>
      </c>
      <c r="I6381" t="s">
        <v>171</v>
      </c>
      <c r="J6381" t="s">
        <v>32</v>
      </c>
      <c r="K6381">
        <v>3.3500000000000014</v>
      </c>
      <c r="L6381" t="s">
        <v>180</v>
      </c>
    </row>
    <row r="6382" spans="1:12" x14ac:dyDescent="0.3">
      <c r="A6382" t="s">
        <v>68</v>
      </c>
      <c r="B6382" t="s">
        <v>191</v>
      </c>
      <c r="C6382" t="s">
        <v>119</v>
      </c>
      <c r="D6382">
        <v>2016</v>
      </c>
      <c r="G6382" t="s">
        <v>65</v>
      </c>
      <c r="I6382" t="s">
        <v>171</v>
      </c>
      <c r="J6382" t="s">
        <v>32</v>
      </c>
      <c r="K6382">
        <v>2.5299999999999994</v>
      </c>
      <c r="L6382" t="s">
        <v>180</v>
      </c>
    </row>
    <row r="6383" spans="1:12" x14ac:dyDescent="0.3">
      <c r="A6383" t="s">
        <v>68</v>
      </c>
      <c r="B6383" t="s">
        <v>191</v>
      </c>
      <c r="C6383" t="s">
        <v>119</v>
      </c>
      <c r="D6383">
        <v>2016</v>
      </c>
      <c r="G6383" t="s">
        <v>39</v>
      </c>
      <c r="I6383" t="s">
        <v>171</v>
      </c>
      <c r="J6383" t="s">
        <v>32</v>
      </c>
      <c r="K6383">
        <v>4.3000000000000007</v>
      </c>
      <c r="L6383" t="s">
        <v>180</v>
      </c>
    </row>
    <row r="6384" spans="1:12" x14ac:dyDescent="0.3">
      <c r="A6384" t="s">
        <v>68</v>
      </c>
      <c r="B6384" t="s">
        <v>191</v>
      </c>
      <c r="C6384" t="s">
        <v>119</v>
      </c>
      <c r="D6384">
        <v>2016</v>
      </c>
      <c r="G6384" t="s">
        <v>200</v>
      </c>
      <c r="I6384" t="s">
        <v>171</v>
      </c>
      <c r="J6384" t="s">
        <v>32</v>
      </c>
      <c r="K6384">
        <v>2.0499999999999989</v>
      </c>
      <c r="L6384" t="s">
        <v>180</v>
      </c>
    </row>
    <row r="6385" spans="1:12" x14ac:dyDescent="0.3">
      <c r="A6385" t="s">
        <v>68</v>
      </c>
      <c r="B6385" t="s">
        <v>191</v>
      </c>
      <c r="C6385" t="s">
        <v>119</v>
      </c>
      <c r="D6385">
        <v>2016</v>
      </c>
      <c r="G6385" t="s">
        <v>67</v>
      </c>
      <c r="I6385" t="s">
        <v>171</v>
      </c>
      <c r="J6385" t="s">
        <v>32</v>
      </c>
      <c r="K6385">
        <v>2.9299999999999997</v>
      </c>
      <c r="L6385" t="s">
        <v>180</v>
      </c>
    </row>
    <row r="6386" spans="1:12" x14ac:dyDescent="0.3">
      <c r="A6386" t="s">
        <v>68</v>
      </c>
      <c r="B6386" t="s">
        <v>191</v>
      </c>
      <c r="C6386" t="s">
        <v>119</v>
      </c>
      <c r="D6386">
        <v>2016</v>
      </c>
      <c r="G6386" t="s">
        <v>66</v>
      </c>
      <c r="I6386" t="s">
        <v>171</v>
      </c>
      <c r="J6386" t="s">
        <v>32</v>
      </c>
      <c r="K6386">
        <v>2.5600000000000023</v>
      </c>
      <c r="L6386" t="s">
        <v>180</v>
      </c>
    </row>
    <row r="6387" spans="1:12" x14ac:dyDescent="0.3">
      <c r="A6387" t="s">
        <v>68</v>
      </c>
      <c r="B6387" t="s">
        <v>191</v>
      </c>
      <c r="C6387" t="s">
        <v>119</v>
      </c>
      <c r="D6387">
        <v>2016</v>
      </c>
      <c r="G6387" t="s">
        <v>40</v>
      </c>
      <c r="I6387" t="s">
        <v>171</v>
      </c>
      <c r="J6387" t="s">
        <v>32</v>
      </c>
      <c r="K6387">
        <v>2.9899999999999984</v>
      </c>
      <c r="L6387" t="s">
        <v>180</v>
      </c>
    </row>
    <row r="6388" spans="1:12" x14ac:dyDescent="0.3">
      <c r="A6388" t="s">
        <v>68</v>
      </c>
      <c r="B6388" t="s">
        <v>191</v>
      </c>
      <c r="C6388" t="s">
        <v>119</v>
      </c>
      <c r="D6388">
        <v>2016</v>
      </c>
      <c r="G6388" t="s">
        <v>41</v>
      </c>
      <c r="I6388" t="s">
        <v>171</v>
      </c>
      <c r="J6388" t="s">
        <v>32</v>
      </c>
      <c r="K6388">
        <v>3.9200000000000017</v>
      </c>
      <c r="L6388" t="s">
        <v>180</v>
      </c>
    </row>
    <row r="6389" spans="1:12" x14ac:dyDescent="0.3">
      <c r="A6389" t="s">
        <v>68</v>
      </c>
      <c r="B6389" t="s">
        <v>191</v>
      </c>
      <c r="C6389" t="s">
        <v>119</v>
      </c>
      <c r="D6389">
        <v>2016</v>
      </c>
      <c r="G6389" t="s">
        <v>42</v>
      </c>
      <c r="I6389" t="s">
        <v>171</v>
      </c>
      <c r="J6389" t="s">
        <v>32</v>
      </c>
      <c r="K6389">
        <v>0.87000000000000099</v>
      </c>
      <c r="L6389" t="s">
        <v>180</v>
      </c>
    </row>
    <row r="6390" spans="1:12" x14ac:dyDescent="0.3">
      <c r="A6390" t="s">
        <v>68</v>
      </c>
      <c r="B6390" t="s">
        <v>191</v>
      </c>
      <c r="C6390" t="s">
        <v>119</v>
      </c>
      <c r="D6390">
        <v>2016</v>
      </c>
      <c r="G6390" t="s">
        <v>196</v>
      </c>
      <c r="I6390" t="s">
        <v>110</v>
      </c>
      <c r="J6390" t="s">
        <v>108</v>
      </c>
      <c r="K6390">
        <v>8.7900000000000009</v>
      </c>
      <c r="L6390" t="s">
        <v>180</v>
      </c>
    </row>
    <row r="6391" spans="1:12" x14ac:dyDescent="0.3">
      <c r="A6391" t="s">
        <v>68</v>
      </c>
      <c r="B6391" t="s">
        <v>191</v>
      </c>
      <c r="C6391" t="s">
        <v>119</v>
      </c>
      <c r="D6391">
        <v>2016</v>
      </c>
      <c r="G6391" t="s">
        <v>33</v>
      </c>
      <c r="I6391" t="s">
        <v>110</v>
      </c>
      <c r="J6391" t="s">
        <v>108</v>
      </c>
      <c r="K6391">
        <v>7.7799999999999994</v>
      </c>
      <c r="L6391" t="s">
        <v>180</v>
      </c>
    </row>
    <row r="6392" spans="1:12" x14ac:dyDescent="0.3">
      <c r="A6392" t="s">
        <v>68</v>
      </c>
      <c r="B6392" t="s">
        <v>191</v>
      </c>
      <c r="C6392" t="s">
        <v>119</v>
      </c>
      <c r="D6392">
        <v>2016</v>
      </c>
      <c r="G6392" t="s">
        <v>199</v>
      </c>
      <c r="I6392" t="s">
        <v>110</v>
      </c>
      <c r="J6392" t="s">
        <v>108</v>
      </c>
      <c r="K6392">
        <v>7.21</v>
      </c>
      <c r="L6392" t="s">
        <v>180</v>
      </c>
    </row>
    <row r="6393" spans="1:12" x14ac:dyDescent="0.3">
      <c r="A6393" t="s">
        <v>68</v>
      </c>
      <c r="B6393" t="s">
        <v>191</v>
      </c>
      <c r="C6393" t="s">
        <v>119</v>
      </c>
      <c r="D6393">
        <v>2016</v>
      </c>
      <c r="G6393" t="s">
        <v>112</v>
      </c>
      <c r="I6393" t="s">
        <v>110</v>
      </c>
      <c r="J6393" t="s">
        <v>108</v>
      </c>
      <c r="K6393">
        <v>6.3299999999999992</v>
      </c>
      <c r="L6393" t="s">
        <v>180</v>
      </c>
    </row>
    <row r="6394" spans="1:12" x14ac:dyDescent="0.3">
      <c r="A6394" t="s">
        <v>68</v>
      </c>
      <c r="B6394" t="s">
        <v>191</v>
      </c>
      <c r="C6394" t="s">
        <v>119</v>
      </c>
      <c r="D6394">
        <v>2016</v>
      </c>
      <c r="G6394" t="s">
        <v>35</v>
      </c>
      <c r="I6394" t="s">
        <v>110</v>
      </c>
      <c r="J6394" t="s">
        <v>108</v>
      </c>
      <c r="K6394">
        <v>7.93</v>
      </c>
      <c r="L6394" t="s">
        <v>180</v>
      </c>
    </row>
    <row r="6395" spans="1:12" x14ac:dyDescent="0.3">
      <c r="A6395" t="s">
        <v>68</v>
      </c>
      <c r="B6395" t="s">
        <v>191</v>
      </c>
      <c r="C6395" t="s">
        <v>119</v>
      </c>
      <c r="D6395">
        <v>2016</v>
      </c>
      <c r="G6395" t="s">
        <v>59</v>
      </c>
      <c r="I6395" t="s">
        <v>110</v>
      </c>
      <c r="J6395" t="s">
        <v>108</v>
      </c>
      <c r="K6395">
        <v>7.55</v>
      </c>
      <c r="L6395" t="s">
        <v>180</v>
      </c>
    </row>
    <row r="6396" spans="1:12" x14ac:dyDescent="0.3">
      <c r="A6396" t="s">
        <v>68</v>
      </c>
      <c r="B6396" t="s">
        <v>191</v>
      </c>
      <c r="C6396" t="s">
        <v>119</v>
      </c>
      <c r="D6396">
        <v>2016</v>
      </c>
      <c r="G6396" t="s">
        <v>37</v>
      </c>
      <c r="I6396" t="s">
        <v>110</v>
      </c>
      <c r="J6396" t="s">
        <v>108</v>
      </c>
      <c r="K6396">
        <v>11.15</v>
      </c>
      <c r="L6396" t="s">
        <v>180</v>
      </c>
    </row>
    <row r="6397" spans="1:12" x14ac:dyDescent="0.3">
      <c r="A6397" t="s">
        <v>68</v>
      </c>
      <c r="B6397" t="s">
        <v>191</v>
      </c>
      <c r="C6397" t="s">
        <v>119</v>
      </c>
      <c r="D6397">
        <v>2016</v>
      </c>
      <c r="G6397" t="s">
        <v>36</v>
      </c>
      <c r="I6397" t="s">
        <v>110</v>
      </c>
      <c r="J6397" t="s">
        <v>108</v>
      </c>
      <c r="K6397">
        <v>8.75</v>
      </c>
      <c r="L6397" t="s">
        <v>180</v>
      </c>
    </row>
    <row r="6398" spans="1:12" x14ac:dyDescent="0.3">
      <c r="A6398" t="s">
        <v>68</v>
      </c>
      <c r="B6398" t="s">
        <v>191</v>
      </c>
      <c r="C6398" t="s">
        <v>119</v>
      </c>
      <c r="D6398">
        <v>2016</v>
      </c>
      <c r="G6398" t="s">
        <v>29</v>
      </c>
      <c r="I6398" t="s">
        <v>110</v>
      </c>
      <c r="J6398" t="s">
        <v>108</v>
      </c>
      <c r="K6398">
        <v>9.7900000000000009</v>
      </c>
      <c r="L6398" t="s">
        <v>180</v>
      </c>
    </row>
    <row r="6399" spans="1:12" x14ac:dyDescent="0.3">
      <c r="A6399" t="s">
        <v>68</v>
      </c>
      <c r="B6399" t="s">
        <v>191</v>
      </c>
      <c r="C6399" t="s">
        <v>119</v>
      </c>
      <c r="D6399">
        <v>2016</v>
      </c>
      <c r="G6399" t="s">
        <v>60</v>
      </c>
      <c r="I6399" t="s">
        <v>110</v>
      </c>
      <c r="J6399" t="s">
        <v>108</v>
      </c>
      <c r="K6399">
        <v>6.5500000000000007</v>
      </c>
      <c r="L6399" t="s">
        <v>180</v>
      </c>
    </row>
    <row r="6400" spans="1:12" x14ac:dyDescent="0.3">
      <c r="A6400" t="s">
        <v>68</v>
      </c>
      <c r="B6400" t="s">
        <v>191</v>
      </c>
      <c r="C6400" t="s">
        <v>119</v>
      </c>
      <c r="D6400">
        <v>2016</v>
      </c>
      <c r="G6400" t="s">
        <v>34</v>
      </c>
      <c r="I6400" t="s">
        <v>110</v>
      </c>
      <c r="J6400" t="s">
        <v>108</v>
      </c>
      <c r="K6400">
        <v>8.25</v>
      </c>
      <c r="L6400" t="s">
        <v>180</v>
      </c>
    </row>
    <row r="6401" spans="1:12" x14ac:dyDescent="0.3">
      <c r="A6401" t="s">
        <v>68</v>
      </c>
      <c r="B6401" t="s">
        <v>191</v>
      </c>
      <c r="C6401" t="s">
        <v>119</v>
      </c>
      <c r="D6401">
        <v>2016</v>
      </c>
      <c r="G6401" t="s">
        <v>61</v>
      </c>
      <c r="I6401" t="s">
        <v>110</v>
      </c>
      <c r="J6401" t="s">
        <v>108</v>
      </c>
      <c r="K6401">
        <v>8.7900000000000009</v>
      </c>
      <c r="L6401" t="s">
        <v>180</v>
      </c>
    </row>
    <row r="6402" spans="1:12" x14ac:dyDescent="0.3">
      <c r="A6402" t="s">
        <v>68</v>
      </c>
      <c r="B6402" t="s">
        <v>191</v>
      </c>
      <c r="C6402" t="s">
        <v>119</v>
      </c>
      <c r="D6402">
        <v>2016</v>
      </c>
      <c r="G6402" t="s">
        <v>58</v>
      </c>
      <c r="I6402" t="s">
        <v>110</v>
      </c>
      <c r="J6402" t="s">
        <v>108</v>
      </c>
      <c r="K6402">
        <v>12.11</v>
      </c>
      <c r="L6402" t="s">
        <v>180</v>
      </c>
    </row>
    <row r="6403" spans="1:12" x14ac:dyDescent="0.3">
      <c r="A6403" t="s">
        <v>68</v>
      </c>
      <c r="B6403" t="s">
        <v>191</v>
      </c>
      <c r="C6403" t="s">
        <v>119</v>
      </c>
      <c r="D6403">
        <v>2016</v>
      </c>
      <c r="G6403" t="s">
        <v>62</v>
      </c>
      <c r="I6403" t="s">
        <v>110</v>
      </c>
      <c r="J6403" t="s">
        <v>108</v>
      </c>
      <c r="K6403">
        <v>9.33</v>
      </c>
      <c r="L6403" t="s">
        <v>180</v>
      </c>
    </row>
    <row r="6404" spans="1:12" x14ac:dyDescent="0.3">
      <c r="A6404" t="s">
        <v>68</v>
      </c>
      <c r="B6404" t="s">
        <v>191</v>
      </c>
      <c r="C6404" t="s">
        <v>119</v>
      </c>
      <c r="D6404">
        <v>2016</v>
      </c>
      <c r="G6404" t="s">
        <v>63</v>
      </c>
      <c r="I6404" t="s">
        <v>110</v>
      </c>
      <c r="J6404" t="s">
        <v>108</v>
      </c>
      <c r="K6404">
        <v>7.3</v>
      </c>
      <c r="L6404" t="s">
        <v>180</v>
      </c>
    </row>
    <row r="6405" spans="1:12" x14ac:dyDescent="0.3">
      <c r="A6405" t="s">
        <v>68</v>
      </c>
      <c r="B6405" t="s">
        <v>191</v>
      </c>
      <c r="C6405" t="s">
        <v>119</v>
      </c>
      <c r="D6405">
        <v>2016</v>
      </c>
      <c r="G6405" t="s">
        <v>43</v>
      </c>
      <c r="I6405" t="s">
        <v>110</v>
      </c>
      <c r="J6405" t="s">
        <v>108</v>
      </c>
      <c r="K6405">
        <v>7.6700000000000008</v>
      </c>
      <c r="L6405" t="s">
        <v>180</v>
      </c>
    </row>
    <row r="6406" spans="1:12" x14ac:dyDescent="0.3">
      <c r="A6406" t="s">
        <v>68</v>
      </c>
      <c r="B6406" t="s">
        <v>191</v>
      </c>
      <c r="C6406" t="s">
        <v>119</v>
      </c>
      <c r="D6406">
        <v>2016</v>
      </c>
      <c r="G6406" t="s">
        <v>197</v>
      </c>
      <c r="I6406" t="s">
        <v>110</v>
      </c>
      <c r="J6406" t="s">
        <v>108</v>
      </c>
      <c r="K6406">
        <v>7.19</v>
      </c>
      <c r="L6406" t="s">
        <v>180</v>
      </c>
    </row>
    <row r="6407" spans="1:12" x14ac:dyDescent="0.3">
      <c r="A6407" t="s">
        <v>68</v>
      </c>
      <c r="B6407" t="s">
        <v>191</v>
      </c>
      <c r="C6407" t="s">
        <v>119</v>
      </c>
      <c r="D6407">
        <v>2016</v>
      </c>
      <c r="G6407" t="s">
        <v>64</v>
      </c>
      <c r="I6407" t="s">
        <v>110</v>
      </c>
      <c r="J6407" t="s">
        <v>108</v>
      </c>
      <c r="K6407">
        <v>13.99</v>
      </c>
      <c r="L6407" t="s">
        <v>180</v>
      </c>
    </row>
    <row r="6408" spans="1:12" x14ac:dyDescent="0.3">
      <c r="A6408" t="s">
        <v>68</v>
      </c>
      <c r="B6408" t="s">
        <v>191</v>
      </c>
      <c r="C6408" t="s">
        <v>119</v>
      </c>
      <c r="D6408">
        <v>2016</v>
      </c>
      <c r="G6408" t="s">
        <v>198</v>
      </c>
      <c r="I6408" t="s">
        <v>110</v>
      </c>
      <c r="J6408" t="s">
        <v>108</v>
      </c>
      <c r="K6408">
        <v>6.5699999999999994</v>
      </c>
      <c r="L6408" t="s">
        <v>180</v>
      </c>
    </row>
    <row r="6409" spans="1:12" x14ac:dyDescent="0.3">
      <c r="A6409" t="s">
        <v>68</v>
      </c>
      <c r="B6409" t="s">
        <v>191</v>
      </c>
      <c r="C6409" t="s">
        <v>119</v>
      </c>
      <c r="D6409">
        <v>2016</v>
      </c>
      <c r="G6409" t="s">
        <v>38</v>
      </c>
      <c r="I6409" t="s">
        <v>110</v>
      </c>
      <c r="J6409" t="s">
        <v>108</v>
      </c>
      <c r="K6409">
        <v>6.8500000000000005</v>
      </c>
      <c r="L6409" t="s">
        <v>180</v>
      </c>
    </row>
    <row r="6410" spans="1:12" x14ac:dyDescent="0.3">
      <c r="A6410" t="s">
        <v>68</v>
      </c>
      <c r="B6410" t="s">
        <v>191</v>
      </c>
      <c r="C6410" t="s">
        <v>119</v>
      </c>
      <c r="D6410">
        <v>2016</v>
      </c>
      <c r="G6410" t="s">
        <v>65</v>
      </c>
      <c r="I6410" t="s">
        <v>110</v>
      </c>
      <c r="J6410" t="s">
        <v>108</v>
      </c>
      <c r="K6410">
        <v>7.6899999999999995</v>
      </c>
      <c r="L6410" t="s">
        <v>180</v>
      </c>
    </row>
    <row r="6411" spans="1:12" x14ac:dyDescent="0.3">
      <c r="A6411" t="s">
        <v>68</v>
      </c>
      <c r="B6411" t="s">
        <v>191</v>
      </c>
      <c r="C6411" t="s">
        <v>119</v>
      </c>
      <c r="D6411">
        <v>2016</v>
      </c>
      <c r="G6411" t="s">
        <v>39</v>
      </c>
      <c r="I6411" t="s">
        <v>110</v>
      </c>
      <c r="J6411" t="s">
        <v>108</v>
      </c>
      <c r="K6411">
        <v>9.48</v>
      </c>
      <c r="L6411" t="s">
        <v>180</v>
      </c>
    </row>
    <row r="6412" spans="1:12" x14ac:dyDescent="0.3">
      <c r="A6412" t="s">
        <v>68</v>
      </c>
      <c r="B6412" t="s">
        <v>191</v>
      </c>
      <c r="C6412" t="s">
        <v>119</v>
      </c>
      <c r="D6412">
        <v>2016</v>
      </c>
      <c r="G6412" t="s">
        <v>200</v>
      </c>
      <c r="I6412" t="s">
        <v>110</v>
      </c>
      <c r="J6412" t="s">
        <v>108</v>
      </c>
      <c r="K6412">
        <v>6.43</v>
      </c>
      <c r="L6412" t="s">
        <v>180</v>
      </c>
    </row>
    <row r="6413" spans="1:12" x14ac:dyDescent="0.3">
      <c r="A6413" t="s">
        <v>68</v>
      </c>
      <c r="B6413" t="s">
        <v>191</v>
      </c>
      <c r="C6413" t="s">
        <v>119</v>
      </c>
      <c r="D6413">
        <v>2016</v>
      </c>
      <c r="G6413" t="s">
        <v>67</v>
      </c>
      <c r="I6413" t="s">
        <v>110</v>
      </c>
      <c r="J6413" t="s">
        <v>108</v>
      </c>
      <c r="K6413">
        <v>6.660000000000001</v>
      </c>
      <c r="L6413" t="s">
        <v>180</v>
      </c>
    </row>
    <row r="6414" spans="1:12" x14ac:dyDescent="0.3">
      <c r="A6414" t="s">
        <v>68</v>
      </c>
      <c r="B6414" t="s">
        <v>191</v>
      </c>
      <c r="C6414" t="s">
        <v>119</v>
      </c>
      <c r="D6414">
        <v>2016</v>
      </c>
      <c r="G6414" t="s">
        <v>66</v>
      </c>
      <c r="I6414" t="s">
        <v>110</v>
      </c>
      <c r="J6414" t="s">
        <v>108</v>
      </c>
      <c r="K6414">
        <v>10.67</v>
      </c>
      <c r="L6414" t="s">
        <v>180</v>
      </c>
    </row>
    <row r="6415" spans="1:12" x14ac:dyDescent="0.3">
      <c r="A6415" t="s">
        <v>68</v>
      </c>
      <c r="B6415" t="s">
        <v>191</v>
      </c>
      <c r="C6415" t="s">
        <v>119</v>
      </c>
      <c r="D6415">
        <v>2016</v>
      </c>
      <c r="G6415" t="s">
        <v>40</v>
      </c>
      <c r="I6415" t="s">
        <v>110</v>
      </c>
      <c r="J6415" t="s">
        <v>108</v>
      </c>
      <c r="K6415">
        <v>6.2399999999999993</v>
      </c>
      <c r="L6415" t="s">
        <v>180</v>
      </c>
    </row>
    <row r="6416" spans="1:12" x14ac:dyDescent="0.3">
      <c r="A6416" t="s">
        <v>68</v>
      </c>
      <c r="B6416" t="s">
        <v>191</v>
      </c>
      <c r="C6416" t="s">
        <v>119</v>
      </c>
      <c r="D6416">
        <v>2016</v>
      </c>
      <c r="G6416" t="s">
        <v>41</v>
      </c>
      <c r="I6416" t="s">
        <v>110</v>
      </c>
      <c r="J6416" t="s">
        <v>108</v>
      </c>
      <c r="K6416">
        <v>6.5100000000000007</v>
      </c>
      <c r="L6416" t="s">
        <v>180</v>
      </c>
    </row>
    <row r="6417" spans="1:12" x14ac:dyDescent="0.3">
      <c r="A6417" t="s">
        <v>68</v>
      </c>
      <c r="B6417" t="s">
        <v>191</v>
      </c>
      <c r="C6417" t="s">
        <v>119</v>
      </c>
      <c r="D6417">
        <v>2016</v>
      </c>
      <c r="G6417" t="s">
        <v>42</v>
      </c>
      <c r="I6417" t="s">
        <v>110</v>
      </c>
      <c r="J6417" t="s">
        <v>108</v>
      </c>
      <c r="K6417">
        <v>9.7000000000000011</v>
      </c>
      <c r="L6417" t="s">
        <v>180</v>
      </c>
    </row>
    <row r="6418" spans="1:12" x14ac:dyDescent="0.3">
      <c r="A6418" t="s">
        <v>68</v>
      </c>
      <c r="B6418" t="s">
        <v>191</v>
      </c>
      <c r="C6418" t="s">
        <v>119</v>
      </c>
      <c r="D6418">
        <v>2016</v>
      </c>
      <c r="G6418" t="s">
        <v>196</v>
      </c>
      <c r="I6418" t="s">
        <v>110</v>
      </c>
      <c r="J6418" t="s">
        <v>94</v>
      </c>
      <c r="K6418">
        <v>13.98</v>
      </c>
      <c r="L6418" t="s">
        <v>180</v>
      </c>
    </row>
    <row r="6419" spans="1:12" x14ac:dyDescent="0.3">
      <c r="A6419" t="s">
        <v>68</v>
      </c>
      <c r="B6419" t="s">
        <v>191</v>
      </c>
      <c r="C6419" t="s">
        <v>119</v>
      </c>
      <c r="D6419">
        <v>2016</v>
      </c>
      <c r="G6419" t="s">
        <v>33</v>
      </c>
      <c r="I6419" t="s">
        <v>110</v>
      </c>
      <c r="J6419" t="s">
        <v>94</v>
      </c>
      <c r="K6419">
        <v>9.4600000000000009</v>
      </c>
      <c r="L6419" t="s">
        <v>180</v>
      </c>
    </row>
    <row r="6420" spans="1:12" x14ac:dyDescent="0.3">
      <c r="A6420" t="s">
        <v>68</v>
      </c>
      <c r="B6420" t="s">
        <v>191</v>
      </c>
      <c r="C6420" t="s">
        <v>119</v>
      </c>
      <c r="D6420">
        <v>2016</v>
      </c>
      <c r="G6420" t="s">
        <v>199</v>
      </c>
      <c r="I6420" t="s">
        <v>110</v>
      </c>
      <c r="J6420" t="s">
        <v>94</v>
      </c>
      <c r="K6420">
        <v>8.85</v>
      </c>
      <c r="L6420" t="s">
        <v>180</v>
      </c>
    </row>
    <row r="6421" spans="1:12" x14ac:dyDescent="0.3">
      <c r="A6421" t="s">
        <v>68</v>
      </c>
      <c r="B6421" t="s">
        <v>191</v>
      </c>
      <c r="C6421" t="s">
        <v>119</v>
      </c>
      <c r="D6421">
        <v>2016</v>
      </c>
      <c r="G6421" t="s">
        <v>112</v>
      </c>
      <c r="I6421" t="s">
        <v>110</v>
      </c>
      <c r="J6421" t="s">
        <v>94</v>
      </c>
      <c r="K6421">
        <v>26.51</v>
      </c>
      <c r="L6421" t="s">
        <v>180</v>
      </c>
    </row>
    <row r="6422" spans="1:12" x14ac:dyDescent="0.3">
      <c r="A6422" t="s">
        <v>68</v>
      </c>
      <c r="B6422" t="s">
        <v>191</v>
      </c>
      <c r="C6422" t="s">
        <v>119</v>
      </c>
      <c r="D6422">
        <v>2016</v>
      </c>
      <c r="G6422" t="s">
        <v>35</v>
      </c>
      <c r="I6422" t="s">
        <v>110</v>
      </c>
      <c r="J6422" t="s">
        <v>94</v>
      </c>
      <c r="K6422">
        <v>19.580000000000002</v>
      </c>
      <c r="L6422" t="s">
        <v>180</v>
      </c>
    </row>
    <row r="6423" spans="1:12" x14ac:dyDescent="0.3">
      <c r="A6423" t="s">
        <v>68</v>
      </c>
      <c r="B6423" t="s">
        <v>191</v>
      </c>
      <c r="C6423" t="s">
        <v>119</v>
      </c>
      <c r="D6423">
        <v>2016</v>
      </c>
      <c r="G6423" t="s">
        <v>59</v>
      </c>
      <c r="I6423" t="s">
        <v>110</v>
      </c>
      <c r="J6423" t="s">
        <v>94</v>
      </c>
      <c r="K6423">
        <v>10.75</v>
      </c>
      <c r="L6423" t="s">
        <v>180</v>
      </c>
    </row>
    <row r="6424" spans="1:12" x14ac:dyDescent="0.3">
      <c r="A6424" t="s">
        <v>68</v>
      </c>
      <c r="B6424" t="s">
        <v>191</v>
      </c>
      <c r="C6424" t="s">
        <v>119</v>
      </c>
      <c r="D6424">
        <v>2016</v>
      </c>
      <c r="G6424" t="s">
        <v>37</v>
      </c>
      <c r="I6424" t="s">
        <v>110</v>
      </c>
      <c r="J6424" t="s">
        <v>94</v>
      </c>
      <c r="K6424">
        <v>14.04</v>
      </c>
      <c r="L6424" t="s">
        <v>180</v>
      </c>
    </row>
    <row r="6425" spans="1:12" x14ac:dyDescent="0.3">
      <c r="A6425" t="s">
        <v>68</v>
      </c>
      <c r="B6425" t="s">
        <v>191</v>
      </c>
      <c r="C6425" t="s">
        <v>119</v>
      </c>
      <c r="D6425">
        <v>2016</v>
      </c>
      <c r="G6425" t="s">
        <v>36</v>
      </c>
      <c r="I6425" t="s">
        <v>110</v>
      </c>
      <c r="J6425" t="s">
        <v>94</v>
      </c>
      <c r="K6425">
        <v>12.6</v>
      </c>
      <c r="L6425" t="s">
        <v>180</v>
      </c>
    </row>
    <row r="6426" spans="1:12" x14ac:dyDescent="0.3">
      <c r="A6426" t="s">
        <v>68</v>
      </c>
      <c r="B6426" t="s">
        <v>191</v>
      </c>
      <c r="C6426" t="s">
        <v>119</v>
      </c>
      <c r="D6426">
        <v>2016</v>
      </c>
      <c r="G6426" t="s">
        <v>29</v>
      </c>
      <c r="I6426" t="s">
        <v>110</v>
      </c>
      <c r="J6426" t="s">
        <v>94</v>
      </c>
      <c r="K6426">
        <v>12.45</v>
      </c>
      <c r="L6426" t="s">
        <v>180</v>
      </c>
    </row>
    <row r="6427" spans="1:12" x14ac:dyDescent="0.3">
      <c r="A6427" t="s">
        <v>68</v>
      </c>
      <c r="B6427" t="s">
        <v>191</v>
      </c>
      <c r="C6427" t="s">
        <v>119</v>
      </c>
      <c r="D6427">
        <v>2016</v>
      </c>
      <c r="G6427" t="s">
        <v>60</v>
      </c>
      <c r="I6427" t="s">
        <v>110</v>
      </c>
      <c r="J6427" t="s">
        <v>94</v>
      </c>
      <c r="K6427">
        <v>10.75</v>
      </c>
      <c r="L6427" t="s">
        <v>180</v>
      </c>
    </row>
    <row r="6428" spans="1:12" x14ac:dyDescent="0.3">
      <c r="A6428" t="s">
        <v>68</v>
      </c>
      <c r="B6428" t="s">
        <v>191</v>
      </c>
      <c r="C6428" t="s">
        <v>119</v>
      </c>
      <c r="D6428">
        <v>2016</v>
      </c>
      <c r="G6428" t="s">
        <v>34</v>
      </c>
      <c r="I6428" t="s">
        <v>110</v>
      </c>
      <c r="J6428" t="s">
        <v>94</v>
      </c>
      <c r="K6428">
        <v>10.96</v>
      </c>
      <c r="L6428" t="s">
        <v>180</v>
      </c>
    </row>
    <row r="6429" spans="1:12" x14ac:dyDescent="0.3">
      <c r="A6429" t="s">
        <v>68</v>
      </c>
      <c r="B6429" t="s">
        <v>191</v>
      </c>
      <c r="C6429" t="s">
        <v>119</v>
      </c>
      <c r="D6429">
        <v>2016</v>
      </c>
      <c r="G6429" t="s">
        <v>61</v>
      </c>
      <c r="I6429" t="s">
        <v>110</v>
      </c>
      <c r="J6429" t="s">
        <v>94</v>
      </c>
      <c r="K6429">
        <v>18.07</v>
      </c>
      <c r="L6429" t="s">
        <v>180</v>
      </c>
    </row>
    <row r="6430" spans="1:12" x14ac:dyDescent="0.3">
      <c r="A6430" t="s">
        <v>68</v>
      </c>
      <c r="B6430" t="s">
        <v>191</v>
      </c>
      <c r="C6430" t="s">
        <v>119</v>
      </c>
      <c r="D6430">
        <v>2016</v>
      </c>
      <c r="G6430" t="s">
        <v>58</v>
      </c>
      <c r="I6430" t="s">
        <v>110</v>
      </c>
      <c r="J6430" t="s">
        <v>94</v>
      </c>
      <c r="K6430">
        <v>15.32</v>
      </c>
      <c r="L6430" t="s">
        <v>180</v>
      </c>
    </row>
    <row r="6431" spans="1:12" x14ac:dyDescent="0.3">
      <c r="A6431" t="s">
        <v>68</v>
      </c>
      <c r="B6431" t="s">
        <v>191</v>
      </c>
      <c r="C6431" t="s">
        <v>119</v>
      </c>
      <c r="D6431">
        <v>2016</v>
      </c>
      <c r="G6431" t="s">
        <v>62</v>
      </c>
      <c r="I6431" t="s">
        <v>110</v>
      </c>
      <c r="J6431" t="s">
        <v>94</v>
      </c>
      <c r="K6431">
        <v>14.530000000000001</v>
      </c>
      <c r="L6431" t="s">
        <v>180</v>
      </c>
    </row>
    <row r="6432" spans="1:12" x14ac:dyDescent="0.3">
      <c r="A6432" t="s">
        <v>68</v>
      </c>
      <c r="B6432" t="s">
        <v>191</v>
      </c>
      <c r="C6432" t="s">
        <v>119</v>
      </c>
      <c r="D6432">
        <v>2016</v>
      </c>
      <c r="G6432" t="s">
        <v>63</v>
      </c>
      <c r="I6432" t="s">
        <v>110</v>
      </c>
      <c r="J6432" t="s">
        <v>94</v>
      </c>
      <c r="K6432">
        <v>10.69</v>
      </c>
      <c r="L6432" t="s">
        <v>180</v>
      </c>
    </row>
    <row r="6433" spans="1:12" x14ac:dyDescent="0.3">
      <c r="A6433" t="s">
        <v>68</v>
      </c>
      <c r="B6433" t="s">
        <v>191</v>
      </c>
      <c r="C6433" t="s">
        <v>119</v>
      </c>
      <c r="D6433">
        <v>2016</v>
      </c>
      <c r="G6433" t="s">
        <v>43</v>
      </c>
      <c r="I6433" t="s">
        <v>110</v>
      </c>
      <c r="J6433" t="s">
        <v>94</v>
      </c>
      <c r="K6433">
        <v>9.26</v>
      </c>
      <c r="L6433" t="s">
        <v>180</v>
      </c>
    </row>
    <row r="6434" spans="1:12" x14ac:dyDescent="0.3">
      <c r="A6434" t="s">
        <v>68</v>
      </c>
      <c r="B6434" t="s">
        <v>191</v>
      </c>
      <c r="C6434" t="s">
        <v>119</v>
      </c>
      <c r="D6434">
        <v>2016</v>
      </c>
      <c r="G6434" t="s">
        <v>197</v>
      </c>
      <c r="I6434" t="s">
        <v>110</v>
      </c>
      <c r="J6434" t="s">
        <v>94</v>
      </c>
      <c r="K6434">
        <v>9.92</v>
      </c>
      <c r="L6434" t="s">
        <v>180</v>
      </c>
    </row>
    <row r="6435" spans="1:12" x14ac:dyDescent="0.3">
      <c r="A6435" t="s">
        <v>68</v>
      </c>
      <c r="B6435" t="s">
        <v>191</v>
      </c>
      <c r="C6435" t="s">
        <v>119</v>
      </c>
      <c r="D6435">
        <v>2016</v>
      </c>
      <c r="G6435" t="s">
        <v>64</v>
      </c>
      <c r="I6435" t="s">
        <v>110</v>
      </c>
      <c r="J6435" t="s">
        <v>94</v>
      </c>
      <c r="K6435">
        <v>14.69</v>
      </c>
      <c r="L6435" t="s">
        <v>180</v>
      </c>
    </row>
    <row r="6436" spans="1:12" x14ac:dyDescent="0.3">
      <c r="A6436" t="s">
        <v>68</v>
      </c>
      <c r="B6436" t="s">
        <v>191</v>
      </c>
      <c r="C6436" t="s">
        <v>119</v>
      </c>
      <c r="D6436">
        <v>2016</v>
      </c>
      <c r="G6436" t="s">
        <v>198</v>
      </c>
      <c r="I6436" t="s">
        <v>110</v>
      </c>
      <c r="J6436" t="s">
        <v>94</v>
      </c>
      <c r="K6436">
        <v>9.74</v>
      </c>
      <c r="L6436" t="s">
        <v>180</v>
      </c>
    </row>
    <row r="6437" spans="1:12" x14ac:dyDescent="0.3">
      <c r="A6437" t="s">
        <v>68</v>
      </c>
      <c r="B6437" t="s">
        <v>191</v>
      </c>
      <c r="C6437" t="s">
        <v>119</v>
      </c>
      <c r="D6437">
        <v>2016</v>
      </c>
      <c r="G6437" t="s">
        <v>38</v>
      </c>
      <c r="I6437" t="s">
        <v>110</v>
      </c>
      <c r="J6437" t="s">
        <v>94</v>
      </c>
      <c r="K6437">
        <v>12.29</v>
      </c>
      <c r="L6437" t="s">
        <v>180</v>
      </c>
    </row>
    <row r="6438" spans="1:12" x14ac:dyDescent="0.3">
      <c r="A6438" t="s">
        <v>68</v>
      </c>
      <c r="B6438" t="s">
        <v>191</v>
      </c>
      <c r="C6438" t="s">
        <v>119</v>
      </c>
      <c r="D6438">
        <v>2016</v>
      </c>
      <c r="G6438" t="s">
        <v>65</v>
      </c>
      <c r="I6438" t="s">
        <v>110</v>
      </c>
      <c r="J6438" t="s">
        <v>94</v>
      </c>
      <c r="K6438">
        <v>10.029999999999999</v>
      </c>
      <c r="L6438" t="s">
        <v>180</v>
      </c>
    </row>
    <row r="6439" spans="1:12" x14ac:dyDescent="0.3">
      <c r="A6439" t="s">
        <v>68</v>
      </c>
      <c r="B6439" t="s">
        <v>191</v>
      </c>
      <c r="C6439" t="s">
        <v>119</v>
      </c>
      <c r="D6439">
        <v>2016</v>
      </c>
      <c r="G6439" t="s">
        <v>39</v>
      </c>
      <c r="I6439" t="s">
        <v>110</v>
      </c>
      <c r="J6439" t="s">
        <v>94</v>
      </c>
      <c r="K6439">
        <v>13.919999999999998</v>
      </c>
      <c r="L6439" t="s">
        <v>180</v>
      </c>
    </row>
    <row r="6440" spans="1:12" x14ac:dyDescent="0.3">
      <c r="A6440" t="s">
        <v>68</v>
      </c>
      <c r="B6440" t="s">
        <v>191</v>
      </c>
      <c r="C6440" t="s">
        <v>119</v>
      </c>
      <c r="D6440">
        <v>2016</v>
      </c>
      <c r="G6440" t="s">
        <v>200</v>
      </c>
      <c r="I6440" t="s">
        <v>110</v>
      </c>
      <c r="J6440" t="s">
        <v>94</v>
      </c>
      <c r="K6440">
        <v>9.26</v>
      </c>
      <c r="L6440" t="s">
        <v>180</v>
      </c>
    </row>
    <row r="6441" spans="1:12" x14ac:dyDescent="0.3">
      <c r="A6441" t="s">
        <v>68</v>
      </c>
      <c r="B6441" t="s">
        <v>191</v>
      </c>
      <c r="C6441" t="s">
        <v>119</v>
      </c>
      <c r="D6441">
        <v>2016</v>
      </c>
      <c r="G6441" t="s">
        <v>67</v>
      </c>
      <c r="I6441" t="s">
        <v>110</v>
      </c>
      <c r="J6441" t="s">
        <v>94</v>
      </c>
      <c r="K6441">
        <v>10.15</v>
      </c>
      <c r="L6441" t="s">
        <v>180</v>
      </c>
    </row>
    <row r="6442" spans="1:12" x14ac:dyDescent="0.3">
      <c r="A6442" t="s">
        <v>68</v>
      </c>
      <c r="B6442" t="s">
        <v>191</v>
      </c>
      <c r="C6442" t="s">
        <v>119</v>
      </c>
      <c r="D6442">
        <v>2016</v>
      </c>
      <c r="G6442" t="s">
        <v>66</v>
      </c>
      <c r="I6442" t="s">
        <v>110</v>
      </c>
      <c r="J6442" t="s">
        <v>94</v>
      </c>
      <c r="K6442">
        <v>13.34</v>
      </c>
      <c r="L6442" t="s">
        <v>180</v>
      </c>
    </row>
    <row r="6443" spans="1:12" x14ac:dyDescent="0.3">
      <c r="A6443" t="s">
        <v>68</v>
      </c>
      <c r="B6443" t="s">
        <v>191</v>
      </c>
      <c r="C6443" t="s">
        <v>119</v>
      </c>
      <c r="D6443">
        <v>2016</v>
      </c>
      <c r="G6443" t="s">
        <v>40</v>
      </c>
      <c r="I6443" t="s">
        <v>110</v>
      </c>
      <c r="J6443" t="s">
        <v>94</v>
      </c>
      <c r="K6443">
        <v>8.61</v>
      </c>
      <c r="L6443" t="s">
        <v>180</v>
      </c>
    </row>
    <row r="6444" spans="1:12" x14ac:dyDescent="0.3">
      <c r="A6444" t="s">
        <v>68</v>
      </c>
      <c r="B6444" t="s">
        <v>191</v>
      </c>
      <c r="C6444" t="s">
        <v>119</v>
      </c>
      <c r="D6444">
        <v>2016</v>
      </c>
      <c r="G6444" t="s">
        <v>41</v>
      </c>
      <c r="I6444" t="s">
        <v>110</v>
      </c>
      <c r="J6444" t="s">
        <v>94</v>
      </c>
      <c r="K6444">
        <v>8.2000000000000011</v>
      </c>
      <c r="L6444" t="s">
        <v>180</v>
      </c>
    </row>
    <row r="6445" spans="1:12" x14ac:dyDescent="0.3">
      <c r="A6445" t="s">
        <v>68</v>
      </c>
      <c r="B6445" t="s">
        <v>191</v>
      </c>
      <c r="C6445" t="s">
        <v>119</v>
      </c>
      <c r="D6445">
        <v>2016</v>
      </c>
      <c r="G6445" t="s">
        <v>42</v>
      </c>
      <c r="I6445" t="s">
        <v>110</v>
      </c>
      <c r="J6445" t="s">
        <v>94</v>
      </c>
      <c r="K6445">
        <v>15.340000000000002</v>
      </c>
      <c r="L6445" t="s">
        <v>180</v>
      </c>
    </row>
    <row r="6446" spans="1:12" x14ac:dyDescent="0.3">
      <c r="A6446" t="s">
        <v>68</v>
      </c>
      <c r="B6446" t="s">
        <v>191</v>
      </c>
      <c r="C6446" t="s">
        <v>119</v>
      </c>
      <c r="D6446">
        <v>2016</v>
      </c>
      <c r="G6446" t="s">
        <v>196</v>
      </c>
      <c r="I6446" t="s">
        <v>110</v>
      </c>
      <c r="J6446" t="s">
        <v>235</v>
      </c>
      <c r="K6446">
        <v>2.7899999999999991</v>
      </c>
      <c r="L6446" t="s">
        <v>180</v>
      </c>
    </row>
    <row r="6447" spans="1:12" x14ac:dyDescent="0.3">
      <c r="A6447" t="s">
        <v>68</v>
      </c>
      <c r="B6447" t="s">
        <v>191</v>
      </c>
      <c r="C6447" t="s">
        <v>119</v>
      </c>
      <c r="D6447">
        <v>2016</v>
      </c>
      <c r="G6447" t="s">
        <v>33</v>
      </c>
      <c r="I6447" t="s">
        <v>110</v>
      </c>
      <c r="J6447" t="s">
        <v>235</v>
      </c>
      <c r="K6447">
        <v>0.10000000000000053</v>
      </c>
      <c r="L6447" t="s">
        <v>180</v>
      </c>
    </row>
    <row r="6448" spans="1:12" x14ac:dyDescent="0.3">
      <c r="A6448" t="s">
        <v>68</v>
      </c>
      <c r="B6448" t="s">
        <v>191</v>
      </c>
      <c r="C6448" t="s">
        <v>119</v>
      </c>
      <c r="D6448">
        <v>2016</v>
      </c>
      <c r="G6448" t="s">
        <v>199</v>
      </c>
      <c r="I6448" t="s">
        <v>110</v>
      </c>
      <c r="J6448" t="s">
        <v>235</v>
      </c>
      <c r="K6448">
        <v>0.11000000000000032</v>
      </c>
      <c r="L6448" t="s">
        <v>180</v>
      </c>
    </row>
    <row r="6449" spans="1:12" x14ac:dyDescent="0.3">
      <c r="A6449" t="s">
        <v>68</v>
      </c>
      <c r="B6449" t="s">
        <v>191</v>
      </c>
      <c r="C6449" t="s">
        <v>119</v>
      </c>
      <c r="D6449">
        <v>2016</v>
      </c>
      <c r="G6449" t="s">
        <v>112</v>
      </c>
      <c r="I6449" t="s">
        <v>110</v>
      </c>
      <c r="J6449" t="s">
        <v>235</v>
      </c>
      <c r="K6449">
        <v>3.0300000000000002</v>
      </c>
      <c r="L6449" t="s">
        <v>180</v>
      </c>
    </row>
    <row r="6450" spans="1:12" x14ac:dyDescent="0.3">
      <c r="A6450" t="s">
        <v>68</v>
      </c>
      <c r="B6450" t="s">
        <v>191</v>
      </c>
      <c r="C6450" t="s">
        <v>119</v>
      </c>
      <c r="D6450">
        <v>2016</v>
      </c>
      <c r="G6450" t="s">
        <v>35</v>
      </c>
      <c r="I6450" t="s">
        <v>110</v>
      </c>
      <c r="J6450" t="s">
        <v>235</v>
      </c>
      <c r="K6450">
        <v>6.99</v>
      </c>
      <c r="L6450" t="s">
        <v>180</v>
      </c>
    </row>
    <row r="6451" spans="1:12" x14ac:dyDescent="0.3">
      <c r="A6451" t="s">
        <v>68</v>
      </c>
      <c r="B6451" t="s">
        <v>191</v>
      </c>
      <c r="C6451" t="s">
        <v>119</v>
      </c>
      <c r="D6451">
        <v>2016</v>
      </c>
      <c r="G6451" t="s">
        <v>59</v>
      </c>
      <c r="I6451" t="s">
        <v>110</v>
      </c>
      <c r="J6451" t="s">
        <v>235</v>
      </c>
      <c r="K6451">
        <v>1.4099999999999993</v>
      </c>
      <c r="L6451" t="s">
        <v>180</v>
      </c>
    </row>
    <row r="6452" spans="1:12" x14ac:dyDescent="0.3">
      <c r="A6452" t="s">
        <v>68</v>
      </c>
      <c r="B6452" t="s">
        <v>191</v>
      </c>
      <c r="C6452" t="s">
        <v>119</v>
      </c>
      <c r="D6452">
        <v>2016</v>
      </c>
      <c r="G6452" t="s">
        <v>37</v>
      </c>
      <c r="I6452" t="s">
        <v>110</v>
      </c>
      <c r="J6452" t="s">
        <v>235</v>
      </c>
      <c r="K6452">
        <v>1.2999999999999989</v>
      </c>
      <c r="L6452" t="s">
        <v>180</v>
      </c>
    </row>
    <row r="6453" spans="1:12" x14ac:dyDescent="0.3">
      <c r="A6453" t="s">
        <v>68</v>
      </c>
      <c r="B6453" t="s">
        <v>191</v>
      </c>
      <c r="C6453" t="s">
        <v>119</v>
      </c>
      <c r="D6453">
        <v>2016</v>
      </c>
      <c r="G6453" t="s">
        <v>36</v>
      </c>
      <c r="I6453" t="s">
        <v>110</v>
      </c>
      <c r="J6453" t="s">
        <v>235</v>
      </c>
      <c r="K6453">
        <v>2.4000000000000004</v>
      </c>
      <c r="L6453" t="s">
        <v>180</v>
      </c>
    </row>
    <row r="6454" spans="1:12" x14ac:dyDescent="0.3">
      <c r="A6454" t="s">
        <v>68</v>
      </c>
      <c r="B6454" t="s">
        <v>191</v>
      </c>
      <c r="C6454" t="s">
        <v>119</v>
      </c>
      <c r="D6454">
        <v>2016</v>
      </c>
      <c r="G6454" t="s">
        <v>29</v>
      </c>
      <c r="I6454" t="s">
        <v>110</v>
      </c>
      <c r="J6454" t="s">
        <v>235</v>
      </c>
      <c r="K6454">
        <v>0.5</v>
      </c>
      <c r="L6454" t="s">
        <v>180</v>
      </c>
    </row>
    <row r="6455" spans="1:12" x14ac:dyDescent="0.3">
      <c r="A6455" t="s">
        <v>68</v>
      </c>
      <c r="B6455" t="s">
        <v>191</v>
      </c>
      <c r="C6455" t="s">
        <v>119</v>
      </c>
      <c r="D6455">
        <v>2016</v>
      </c>
      <c r="G6455" t="s">
        <v>60</v>
      </c>
      <c r="I6455" t="s">
        <v>110</v>
      </c>
      <c r="J6455" t="s">
        <v>235</v>
      </c>
      <c r="K6455">
        <v>2.4800000000000004</v>
      </c>
      <c r="L6455" t="s">
        <v>180</v>
      </c>
    </row>
    <row r="6456" spans="1:12" x14ac:dyDescent="0.3">
      <c r="A6456" t="s">
        <v>68</v>
      </c>
      <c r="B6456" t="s">
        <v>191</v>
      </c>
      <c r="C6456" t="s">
        <v>119</v>
      </c>
      <c r="D6456">
        <v>2016</v>
      </c>
      <c r="G6456" t="s">
        <v>34</v>
      </c>
      <c r="I6456" t="s">
        <v>110</v>
      </c>
      <c r="J6456" t="s">
        <v>235</v>
      </c>
      <c r="K6456">
        <v>0.51999999999999957</v>
      </c>
      <c r="L6456" t="s">
        <v>180</v>
      </c>
    </row>
    <row r="6457" spans="1:12" x14ac:dyDescent="0.3">
      <c r="A6457" t="s">
        <v>68</v>
      </c>
      <c r="B6457" t="s">
        <v>191</v>
      </c>
      <c r="C6457" t="s">
        <v>119</v>
      </c>
      <c r="D6457">
        <v>2016</v>
      </c>
      <c r="G6457" t="s">
        <v>61</v>
      </c>
      <c r="I6457" t="s">
        <v>110</v>
      </c>
      <c r="J6457" t="s">
        <v>235</v>
      </c>
      <c r="K6457">
        <v>6.7699999999999978</v>
      </c>
      <c r="L6457" t="s">
        <v>180</v>
      </c>
    </row>
    <row r="6458" spans="1:12" x14ac:dyDescent="0.3">
      <c r="A6458" t="s">
        <v>68</v>
      </c>
      <c r="B6458" t="s">
        <v>191</v>
      </c>
      <c r="C6458" t="s">
        <v>119</v>
      </c>
      <c r="D6458">
        <v>2016</v>
      </c>
      <c r="G6458" t="s">
        <v>58</v>
      </c>
      <c r="I6458" t="s">
        <v>110</v>
      </c>
      <c r="J6458" t="s">
        <v>235</v>
      </c>
      <c r="K6458">
        <v>0.84000000000000163</v>
      </c>
      <c r="L6458" t="s">
        <v>180</v>
      </c>
    </row>
    <row r="6459" spans="1:12" x14ac:dyDescent="0.3">
      <c r="A6459" t="s">
        <v>68</v>
      </c>
      <c r="B6459" t="s">
        <v>191</v>
      </c>
      <c r="C6459" t="s">
        <v>119</v>
      </c>
      <c r="D6459">
        <v>2016</v>
      </c>
      <c r="G6459" t="s">
        <v>62</v>
      </c>
      <c r="I6459" t="s">
        <v>110</v>
      </c>
      <c r="J6459" t="s">
        <v>235</v>
      </c>
      <c r="K6459">
        <v>2.6799999999999997</v>
      </c>
      <c r="L6459" t="s">
        <v>180</v>
      </c>
    </row>
    <row r="6460" spans="1:12" x14ac:dyDescent="0.3">
      <c r="A6460" t="s">
        <v>68</v>
      </c>
      <c r="B6460" t="s">
        <v>191</v>
      </c>
      <c r="C6460" t="s">
        <v>119</v>
      </c>
      <c r="D6460">
        <v>2016</v>
      </c>
      <c r="G6460" t="s">
        <v>63</v>
      </c>
      <c r="I6460" t="s">
        <v>110</v>
      </c>
      <c r="J6460" t="s">
        <v>235</v>
      </c>
      <c r="K6460">
        <v>1.5200000000000005</v>
      </c>
      <c r="L6460" t="s">
        <v>180</v>
      </c>
    </row>
    <row r="6461" spans="1:12" x14ac:dyDescent="0.3">
      <c r="A6461" t="s">
        <v>68</v>
      </c>
      <c r="B6461" t="s">
        <v>191</v>
      </c>
      <c r="C6461" t="s">
        <v>119</v>
      </c>
      <c r="D6461">
        <v>2016</v>
      </c>
      <c r="G6461" t="s">
        <v>43</v>
      </c>
      <c r="I6461" t="s">
        <v>110</v>
      </c>
      <c r="J6461" t="s">
        <v>235</v>
      </c>
      <c r="K6461">
        <v>0.90999999999999925</v>
      </c>
      <c r="L6461" t="s">
        <v>180</v>
      </c>
    </row>
    <row r="6462" spans="1:12" x14ac:dyDescent="0.3">
      <c r="A6462" t="s">
        <v>68</v>
      </c>
      <c r="B6462" t="s">
        <v>191</v>
      </c>
      <c r="C6462" t="s">
        <v>119</v>
      </c>
      <c r="D6462">
        <v>2016</v>
      </c>
      <c r="G6462" t="s">
        <v>197</v>
      </c>
      <c r="I6462" t="s">
        <v>110</v>
      </c>
      <c r="J6462" t="s">
        <v>235</v>
      </c>
      <c r="K6462">
        <v>0.77000000000000046</v>
      </c>
      <c r="L6462" t="s">
        <v>180</v>
      </c>
    </row>
    <row r="6463" spans="1:12" x14ac:dyDescent="0.3">
      <c r="A6463" t="s">
        <v>68</v>
      </c>
      <c r="B6463" t="s">
        <v>191</v>
      </c>
      <c r="C6463" t="s">
        <v>119</v>
      </c>
      <c r="D6463">
        <v>2016</v>
      </c>
      <c r="G6463" t="s">
        <v>64</v>
      </c>
      <c r="I6463" t="s">
        <v>110</v>
      </c>
      <c r="J6463" t="s">
        <v>235</v>
      </c>
      <c r="K6463">
        <v>0</v>
      </c>
      <c r="L6463" t="s">
        <v>180</v>
      </c>
    </row>
    <row r="6464" spans="1:12" x14ac:dyDescent="0.3">
      <c r="A6464" t="s">
        <v>68</v>
      </c>
      <c r="B6464" t="s">
        <v>191</v>
      </c>
      <c r="C6464" t="s">
        <v>119</v>
      </c>
      <c r="D6464">
        <v>2016</v>
      </c>
      <c r="G6464" t="s">
        <v>198</v>
      </c>
      <c r="I6464" t="s">
        <v>110</v>
      </c>
      <c r="J6464" t="s">
        <v>235</v>
      </c>
      <c r="K6464">
        <v>1.4800000000000013</v>
      </c>
      <c r="L6464" t="s">
        <v>180</v>
      </c>
    </row>
    <row r="6465" spans="1:12" x14ac:dyDescent="0.3">
      <c r="A6465" t="s">
        <v>68</v>
      </c>
      <c r="B6465" t="s">
        <v>191</v>
      </c>
      <c r="C6465" t="s">
        <v>119</v>
      </c>
      <c r="D6465">
        <v>2016</v>
      </c>
      <c r="G6465" t="s">
        <v>38</v>
      </c>
      <c r="I6465" t="s">
        <v>110</v>
      </c>
      <c r="J6465" t="s">
        <v>235</v>
      </c>
      <c r="K6465">
        <v>3.1900000000000004</v>
      </c>
      <c r="L6465" t="s">
        <v>180</v>
      </c>
    </row>
    <row r="6466" spans="1:12" x14ac:dyDescent="0.3">
      <c r="A6466" t="s">
        <v>68</v>
      </c>
      <c r="B6466" t="s">
        <v>191</v>
      </c>
      <c r="C6466" t="s">
        <v>119</v>
      </c>
      <c r="D6466">
        <v>2016</v>
      </c>
      <c r="G6466" t="s">
        <v>65</v>
      </c>
      <c r="I6466" t="s">
        <v>110</v>
      </c>
      <c r="J6466" t="s">
        <v>235</v>
      </c>
      <c r="K6466">
        <v>0.46000000000000085</v>
      </c>
      <c r="L6466" t="s">
        <v>180</v>
      </c>
    </row>
    <row r="6467" spans="1:12" x14ac:dyDescent="0.3">
      <c r="A6467" t="s">
        <v>68</v>
      </c>
      <c r="B6467" t="s">
        <v>191</v>
      </c>
      <c r="C6467" t="s">
        <v>119</v>
      </c>
      <c r="D6467">
        <v>2016</v>
      </c>
      <c r="G6467" t="s">
        <v>39</v>
      </c>
      <c r="I6467" t="s">
        <v>110</v>
      </c>
      <c r="J6467" t="s">
        <v>235</v>
      </c>
      <c r="K6467">
        <v>1.8399999999999999</v>
      </c>
      <c r="L6467" t="s">
        <v>180</v>
      </c>
    </row>
    <row r="6468" spans="1:12" x14ac:dyDescent="0.3">
      <c r="A6468" t="s">
        <v>68</v>
      </c>
      <c r="B6468" t="s">
        <v>191</v>
      </c>
      <c r="C6468" t="s">
        <v>119</v>
      </c>
      <c r="D6468">
        <v>2016</v>
      </c>
      <c r="G6468" t="s">
        <v>200</v>
      </c>
      <c r="I6468" t="s">
        <v>110</v>
      </c>
      <c r="J6468" t="s">
        <v>235</v>
      </c>
      <c r="K6468">
        <v>1.2800000000000002</v>
      </c>
      <c r="L6468" t="s">
        <v>180</v>
      </c>
    </row>
    <row r="6469" spans="1:12" x14ac:dyDescent="0.3">
      <c r="A6469" t="s">
        <v>68</v>
      </c>
      <c r="B6469" t="s">
        <v>191</v>
      </c>
      <c r="C6469" t="s">
        <v>119</v>
      </c>
      <c r="D6469">
        <v>2016</v>
      </c>
      <c r="G6469" t="s">
        <v>67</v>
      </c>
      <c r="I6469" t="s">
        <v>110</v>
      </c>
      <c r="J6469" t="s">
        <v>235</v>
      </c>
      <c r="K6469">
        <v>1.6599999999999993</v>
      </c>
      <c r="L6469" t="s">
        <v>180</v>
      </c>
    </row>
    <row r="6470" spans="1:12" x14ac:dyDescent="0.3">
      <c r="A6470" t="s">
        <v>68</v>
      </c>
      <c r="B6470" t="s">
        <v>191</v>
      </c>
      <c r="C6470" t="s">
        <v>119</v>
      </c>
      <c r="D6470">
        <v>2016</v>
      </c>
      <c r="G6470" t="s">
        <v>66</v>
      </c>
      <c r="I6470" t="s">
        <v>110</v>
      </c>
      <c r="J6470" t="s">
        <v>235</v>
      </c>
      <c r="K6470">
        <v>0.44999999999999929</v>
      </c>
      <c r="L6470" t="s">
        <v>180</v>
      </c>
    </row>
    <row r="6471" spans="1:12" x14ac:dyDescent="0.3">
      <c r="A6471" t="s">
        <v>68</v>
      </c>
      <c r="B6471" t="s">
        <v>191</v>
      </c>
      <c r="C6471" t="s">
        <v>119</v>
      </c>
      <c r="D6471">
        <v>2016</v>
      </c>
      <c r="G6471" t="s">
        <v>40</v>
      </c>
      <c r="I6471" t="s">
        <v>110</v>
      </c>
      <c r="J6471" t="s">
        <v>235</v>
      </c>
      <c r="K6471">
        <v>0.70000000000000107</v>
      </c>
      <c r="L6471" t="s">
        <v>180</v>
      </c>
    </row>
    <row r="6472" spans="1:12" x14ac:dyDescent="0.3">
      <c r="A6472" t="s">
        <v>68</v>
      </c>
      <c r="B6472" t="s">
        <v>191</v>
      </c>
      <c r="C6472" t="s">
        <v>119</v>
      </c>
      <c r="D6472">
        <v>2016</v>
      </c>
      <c r="G6472" t="s">
        <v>41</v>
      </c>
      <c r="I6472" t="s">
        <v>110</v>
      </c>
      <c r="J6472" t="s">
        <v>235</v>
      </c>
      <c r="K6472">
        <v>4.9999999999999822E-2</v>
      </c>
      <c r="L6472" t="s">
        <v>180</v>
      </c>
    </row>
    <row r="6473" spans="1:12" x14ac:dyDescent="0.3">
      <c r="A6473" t="s">
        <v>68</v>
      </c>
      <c r="B6473" t="s">
        <v>191</v>
      </c>
      <c r="C6473" t="s">
        <v>119</v>
      </c>
      <c r="D6473">
        <v>2016</v>
      </c>
      <c r="G6473" t="s">
        <v>42</v>
      </c>
      <c r="I6473" t="s">
        <v>110</v>
      </c>
      <c r="J6473" t="s">
        <v>235</v>
      </c>
      <c r="K6473">
        <v>3.0799999999999983</v>
      </c>
      <c r="L6473" t="s">
        <v>180</v>
      </c>
    </row>
    <row r="6474" spans="1:12" x14ac:dyDescent="0.3">
      <c r="A6474" t="s">
        <v>68</v>
      </c>
      <c r="B6474" t="s">
        <v>191</v>
      </c>
      <c r="C6474" t="s">
        <v>119</v>
      </c>
      <c r="D6474">
        <v>2016</v>
      </c>
      <c r="G6474" t="s">
        <v>196</v>
      </c>
      <c r="I6474" t="s">
        <v>110</v>
      </c>
      <c r="J6474" t="s">
        <v>32</v>
      </c>
      <c r="K6474">
        <v>2.4000000000000004</v>
      </c>
      <c r="L6474" t="s">
        <v>180</v>
      </c>
    </row>
    <row r="6475" spans="1:12" x14ac:dyDescent="0.3">
      <c r="A6475" t="s">
        <v>68</v>
      </c>
      <c r="B6475" t="s">
        <v>191</v>
      </c>
      <c r="C6475" t="s">
        <v>119</v>
      </c>
      <c r="D6475">
        <v>2016</v>
      </c>
      <c r="G6475" t="s">
        <v>33</v>
      </c>
      <c r="I6475" t="s">
        <v>110</v>
      </c>
      <c r="J6475" t="s">
        <v>32</v>
      </c>
      <c r="K6475">
        <v>1.580000000000001</v>
      </c>
      <c r="L6475" t="s">
        <v>180</v>
      </c>
    </row>
    <row r="6476" spans="1:12" x14ac:dyDescent="0.3">
      <c r="A6476" t="s">
        <v>68</v>
      </c>
      <c r="B6476" t="s">
        <v>191</v>
      </c>
      <c r="C6476" t="s">
        <v>119</v>
      </c>
      <c r="D6476">
        <v>2016</v>
      </c>
      <c r="G6476" t="s">
        <v>199</v>
      </c>
      <c r="I6476" t="s">
        <v>110</v>
      </c>
      <c r="J6476" t="s">
        <v>32</v>
      </c>
      <c r="K6476">
        <v>1.5299999999999994</v>
      </c>
      <c r="L6476" t="s">
        <v>180</v>
      </c>
    </row>
    <row r="6477" spans="1:12" x14ac:dyDescent="0.3">
      <c r="A6477" t="s">
        <v>68</v>
      </c>
      <c r="B6477" t="s">
        <v>191</v>
      </c>
      <c r="C6477" t="s">
        <v>119</v>
      </c>
      <c r="D6477">
        <v>2016</v>
      </c>
      <c r="G6477" t="s">
        <v>112</v>
      </c>
      <c r="I6477" t="s">
        <v>110</v>
      </c>
      <c r="J6477" t="s">
        <v>32</v>
      </c>
      <c r="K6477">
        <v>17.150000000000002</v>
      </c>
      <c r="L6477" t="s">
        <v>180</v>
      </c>
    </row>
    <row r="6478" spans="1:12" x14ac:dyDescent="0.3">
      <c r="A6478" t="s">
        <v>68</v>
      </c>
      <c r="B6478" t="s">
        <v>191</v>
      </c>
      <c r="C6478" t="s">
        <v>119</v>
      </c>
      <c r="D6478">
        <v>2016</v>
      </c>
      <c r="G6478" t="s">
        <v>35</v>
      </c>
      <c r="I6478" t="s">
        <v>110</v>
      </c>
      <c r="J6478" t="s">
        <v>32</v>
      </c>
      <c r="K6478">
        <v>4.6600000000000019</v>
      </c>
      <c r="L6478" t="s">
        <v>180</v>
      </c>
    </row>
    <row r="6479" spans="1:12" x14ac:dyDescent="0.3">
      <c r="A6479" t="s">
        <v>68</v>
      </c>
      <c r="B6479" t="s">
        <v>191</v>
      </c>
      <c r="C6479" t="s">
        <v>119</v>
      </c>
      <c r="D6479">
        <v>2016</v>
      </c>
      <c r="G6479" t="s">
        <v>59</v>
      </c>
      <c r="I6479" t="s">
        <v>110</v>
      </c>
      <c r="J6479" t="s">
        <v>32</v>
      </c>
      <c r="K6479">
        <v>1.7900000000000009</v>
      </c>
      <c r="L6479" t="s">
        <v>180</v>
      </c>
    </row>
    <row r="6480" spans="1:12" x14ac:dyDescent="0.3">
      <c r="A6480" t="s">
        <v>68</v>
      </c>
      <c r="B6480" t="s">
        <v>191</v>
      </c>
      <c r="C6480" t="s">
        <v>119</v>
      </c>
      <c r="D6480">
        <v>2016</v>
      </c>
      <c r="G6480" t="s">
        <v>37</v>
      </c>
      <c r="I6480" t="s">
        <v>110</v>
      </c>
      <c r="J6480" t="s">
        <v>32</v>
      </c>
      <c r="K6480">
        <v>1.5899999999999999</v>
      </c>
      <c r="L6480" t="s">
        <v>180</v>
      </c>
    </row>
    <row r="6481" spans="1:12" x14ac:dyDescent="0.3">
      <c r="A6481" t="s">
        <v>68</v>
      </c>
      <c r="B6481" t="s">
        <v>191</v>
      </c>
      <c r="C6481" t="s">
        <v>119</v>
      </c>
      <c r="D6481">
        <v>2016</v>
      </c>
      <c r="G6481" t="s">
        <v>36</v>
      </c>
      <c r="I6481" t="s">
        <v>110</v>
      </c>
      <c r="J6481" t="s">
        <v>32</v>
      </c>
      <c r="K6481">
        <v>1.4499999999999993</v>
      </c>
      <c r="L6481" t="s">
        <v>180</v>
      </c>
    </row>
    <row r="6482" spans="1:12" x14ac:dyDescent="0.3">
      <c r="A6482" t="s">
        <v>68</v>
      </c>
      <c r="B6482" t="s">
        <v>191</v>
      </c>
      <c r="C6482" t="s">
        <v>119</v>
      </c>
      <c r="D6482">
        <v>2016</v>
      </c>
      <c r="G6482" t="s">
        <v>29</v>
      </c>
      <c r="I6482" t="s">
        <v>110</v>
      </c>
      <c r="J6482" t="s">
        <v>32</v>
      </c>
      <c r="K6482">
        <v>2.1599999999999984</v>
      </c>
      <c r="L6482" t="s">
        <v>180</v>
      </c>
    </row>
    <row r="6483" spans="1:12" x14ac:dyDescent="0.3">
      <c r="A6483" t="s">
        <v>68</v>
      </c>
      <c r="B6483" t="s">
        <v>191</v>
      </c>
      <c r="C6483" t="s">
        <v>119</v>
      </c>
      <c r="D6483">
        <v>2016</v>
      </c>
      <c r="G6483" t="s">
        <v>60</v>
      </c>
      <c r="I6483" t="s">
        <v>110</v>
      </c>
      <c r="J6483" t="s">
        <v>32</v>
      </c>
      <c r="K6483">
        <v>1.7199999999999989</v>
      </c>
      <c r="L6483" t="s">
        <v>180</v>
      </c>
    </row>
    <row r="6484" spans="1:12" x14ac:dyDescent="0.3">
      <c r="A6484" t="s">
        <v>68</v>
      </c>
      <c r="B6484" t="s">
        <v>191</v>
      </c>
      <c r="C6484" t="s">
        <v>119</v>
      </c>
      <c r="D6484">
        <v>2016</v>
      </c>
      <c r="G6484" t="s">
        <v>34</v>
      </c>
      <c r="I6484" t="s">
        <v>110</v>
      </c>
      <c r="J6484" t="s">
        <v>32</v>
      </c>
      <c r="K6484">
        <v>2.1900000000000013</v>
      </c>
      <c r="L6484" t="s">
        <v>180</v>
      </c>
    </row>
    <row r="6485" spans="1:12" x14ac:dyDescent="0.3">
      <c r="A6485" t="s">
        <v>68</v>
      </c>
      <c r="B6485" t="s">
        <v>191</v>
      </c>
      <c r="C6485" t="s">
        <v>119</v>
      </c>
      <c r="D6485">
        <v>2016</v>
      </c>
      <c r="G6485" t="s">
        <v>61</v>
      </c>
      <c r="I6485" t="s">
        <v>110</v>
      </c>
      <c r="J6485" t="s">
        <v>32</v>
      </c>
      <c r="K6485">
        <v>2.5100000000000016</v>
      </c>
      <c r="L6485" t="s">
        <v>180</v>
      </c>
    </row>
    <row r="6486" spans="1:12" x14ac:dyDescent="0.3">
      <c r="A6486" t="s">
        <v>68</v>
      </c>
      <c r="B6486" t="s">
        <v>191</v>
      </c>
      <c r="C6486" t="s">
        <v>119</v>
      </c>
      <c r="D6486">
        <v>2016</v>
      </c>
      <c r="G6486" t="s">
        <v>58</v>
      </c>
      <c r="I6486" t="s">
        <v>110</v>
      </c>
      <c r="J6486" t="s">
        <v>32</v>
      </c>
      <c r="K6486">
        <v>2.3699999999999992</v>
      </c>
      <c r="L6486" t="s">
        <v>180</v>
      </c>
    </row>
    <row r="6487" spans="1:12" x14ac:dyDescent="0.3">
      <c r="A6487" t="s">
        <v>68</v>
      </c>
      <c r="B6487" t="s">
        <v>191</v>
      </c>
      <c r="C6487" t="s">
        <v>119</v>
      </c>
      <c r="D6487">
        <v>2016</v>
      </c>
      <c r="G6487" t="s">
        <v>62</v>
      </c>
      <c r="I6487" t="s">
        <v>110</v>
      </c>
      <c r="J6487" t="s">
        <v>32</v>
      </c>
      <c r="K6487">
        <v>2.5200000000000014</v>
      </c>
      <c r="L6487" t="s">
        <v>180</v>
      </c>
    </row>
    <row r="6488" spans="1:12" x14ac:dyDescent="0.3">
      <c r="A6488" t="s">
        <v>68</v>
      </c>
      <c r="B6488" t="s">
        <v>191</v>
      </c>
      <c r="C6488" t="s">
        <v>119</v>
      </c>
      <c r="D6488">
        <v>2016</v>
      </c>
      <c r="G6488" t="s">
        <v>63</v>
      </c>
      <c r="I6488" t="s">
        <v>110</v>
      </c>
      <c r="J6488" t="s">
        <v>32</v>
      </c>
      <c r="K6488">
        <v>1.8699999999999992</v>
      </c>
      <c r="L6488" t="s">
        <v>180</v>
      </c>
    </row>
    <row r="6489" spans="1:12" x14ac:dyDescent="0.3">
      <c r="A6489" t="s">
        <v>68</v>
      </c>
      <c r="B6489" t="s">
        <v>191</v>
      </c>
      <c r="C6489" t="s">
        <v>119</v>
      </c>
      <c r="D6489">
        <v>2016</v>
      </c>
      <c r="G6489" t="s">
        <v>43</v>
      </c>
      <c r="I6489" t="s">
        <v>110</v>
      </c>
      <c r="J6489" t="s">
        <v>32</v>
      </c>
      <c r="K6489">
        <v>0.67999999999999972</v>
      </c>
      <c r="L6489" t="s">
        <v>180</v>
      </c>
    </row>
    <row r="6490" spans="1:12" x14ac:dyDescent="0.3">
      <c r="A6490" t="s">
        <v>68</v>
      </c>
      <c r="B6490" t="s">
        <v>191</v>
      </c>
      <c r="C6490" t="s">
        <v>119</v>
      </c>
      <c r="D6490">
        <v>2016</v>
      </c>
      <c r="G6490" t="s">
        <v>197</v>
      </c>
      <c r="I6490" t="s">
        <v>110</v>
      </c>
      <c r="J6490" t="s">
        <v>32</v>
      </c>
      <c r="K6490">
        <v>1.9599999999999991</v>
      </c>
      <c r="L6490" t="s">
        <v>180</v>
      </c>
    </row>
    <row r="6491" spans="1:12" x14ac:dyDescent="0.3">
      <c r="A6491" t="s">
        <v>68</v>
      </c>
      <c r="B6491" t="s">
        <v>191</v>
      </c>
      <c r="C6491" t="s">
        <v>119</v>
      </c>
      <c r="D6491">
        <v>2016</v>
      </c>
      <c r="G6491" t="s">
        <v>64</v>
      </c>
      <c r="I6491" t="s">
        <v>110</v>
      </c>
      <c r="J6491" t="s">
        <v>32</v>
      </c>
      <c r="K6491">
        <v>0.69999999999999929</v>
      </c>
      <c r="L6491" t="s">
        <v>180</v>
      </c>
    </row>
    <row r="6492" spans="1:12" x14ac:dyDescent="0.3">
      <c r="A6492" t="s">
        <v>68</v>
      </c>
      <c r="B6492" t="s">
        <v>191</v>
      </c>
      <c r="C6492" t="s">
        <v>119</v>
      </c>
      <c r="D6492">
        <v>2016</v>
      </c>
      <c r="G6492" t="s">
        <v>198</v>
      </c>
      <c r="I6492" t="s">
        <v>110</v>
      </c>
      <c r="J6492" t="s">
        <v>32</v>
      </c>
      <c r="K6492">
        <v>1.6899999999999995</v>
      </c>
      <c r="L6492" t="s">
        <v>180</v>
      </c>
    </row>
    <row r="6493" spans="1:12" x14ac:dyDescent="0.3">
      <c r="A6493" t="s">
        <v>68</v>
      </c>
      <c r="B6493" t="s">
        <v>191</v>
      </c>
      <c r="C6493" t="s">
        <v>119</v>
      </c>
      <c r="D6493">
        <v>2016</v>
      </c>
      <c r="G6493" t="s">
        <v>38</v>
      </c>
      <c r="I6493" t="s">
        <v>110</v>
      </c>
      <c r="J6493" t="s">
        <v>32</v>
      </c>
      <c r="K6493">
        <v>2.2499999999999982</v>
      </c>
      <c r="L6493" t="s">
        <v>180</v>
      </c>
    </row>
    <row r="6494" spans="1:12" x14ac:dyDescent="0.3">
      <c r="A6494" t="s">
        <v>68</v>
      </c>
      <c r="B6494" t="s">
        <v>191</v>
      </c>
      <c r="C6494" t="s">
        <v>119</v>
      </c>
      <c r="D6494">
        <v>2016</v>
      </c>
      <c r="G6494" t="s">
        <v>65</v>
      </c>
      <c r="I6494" t="s">
        <v>110</v>
      </c>
      <c r="J6494" t="s">
        <v>32</v>
      </c>
      <c r="K6494">
        <v>1.879999999999999</v>
      </c>
      <c r="L6494" t="s">
        <v>180</v>
      </c>
    </row>
    <row r="6495" spans="1:12" x14ac:dyDescent="0.3">
      <c r="A6495" t="s">
        <v>68</v>
      </c>
      <c r="B6495" t="s">
        <v>191</v>
      </c>
      <c r="C6495" t="s">
        <v>119</v>
      </c>
      <c r="D6495">
        <v>2016</v>
      </c>
      <c r="G6495" t="s">
        <v>39</v>
      </c>
      <c r="I6495" t="s">
        <v>110</v>
      </c>
      <c r="J6495" t="s">
        <v>32</v>
      </c>
      <c r="K6495">
        <v>2.5999999999999979</v>
      </c>
      <c r="L6495" t="s">
        <v>180</v>
      </c>
    </row>
    <row r="6496" spans="1:12" x14ac:dyDescent="0.3">
      <c r="A6496" t="s">
        <v>68</v>
      </c>
      <c r="B6496" t="s">
        <v>191</v>
      </c>
      <c r="C6496" t="s">
        <v>119</v>
      </c>
      <c r="D6496">
        <v>2016</v>
      </c>
      <c r="G6496" t="s">
        <v>200</v>
      </c>
      <c r="I6496" t="s">
        <v>110</v>
      </c>
      <c r="J6496" t="s">
        <v>32</v>
      </c>
      <c r="K6496">
        <v>1.5499999999999998</v>
      </c>
      <c r="L6496" t="s">
        <v>180</v>
      </c>
    </row>
    <row r="6497" spans="1:12" x14ac:dyDescent="0.3">
      <c r="A6497" t="s">
        <v>68</v>
      </c>
      <c r="B6497" t="s">
        <v>191</v>
      </c>
      <c r="C6497" t="s">
        <v>119</v>
      </c>
      <c r="D6497">
        <v>2016</v>
      </c>
      <c r="G6497" t="s">
        <v>67</v>
      </c>
      <c r="I6497" t="s">
        <v>110</v>
      </c>
      <c r="J6497" t="s">
        <v>32</v>
      </c>
      <c r="K6497">
        <v>1.83</v>
      </c>
      <c r="L6497" t="s">
        <v>180</v>
      </c>
    </row>
    <row r="6498" spans="1:12" x14ac:dyDescent="0.3">
      <c r="A6498" t="s">
        <v>68</v>
      </c>
      <c r="B6498" t="s">
        <v>191</v>
      </c>
      <c r="C6498" t="s">
        <v>119</v>
      </c>
      <c r="D6498">
        <v>2016</v>
      </c>
      <c r="G6498" t="s">
        <v>66</v>
      </c>
      <c r="I6498" t="s">
        <v>110</v>
      </c>
      <c r="J6498" t="s">
        <v>32</v>
      </c>
      <c r="K6498">
        <v>2.2200000000000006</v>
      </c>
      <c r="L6498" t="s">
        <v>180</v>
      </c>
    </row>
    <row r="6499" spans="1:12" x14ac:dyDescent="0.3">
      <c r="A6499" t="s">
        <v>68</v>
      </c>
      <c r="B6499" t="s">
        <v>191</v>
      </c>
      <c r="C6499" t="s">
        <v>119</v>
      </c>
      <c r="D6499">
        <v>2016</v>
      </c>
      <c r="G6499" t="s">
        <v>40</v>
      </c>
      <c r="I6499" t="s">
        <v>110</v>
      </c>
      <c r="J6499" t="s">
        <v>32</v>
      </c>
      <c r="K6499">
        <v>1.669999999999999</v>
      </c>
      <c r="L6499" t="s">
        <v>180</v>
      </c>
    </row>
    <row r="6500" spans="1:12" x14ac:dyDescent="0.3">
      <c r="A6500" t="s">
        <v>68</v>
      </c>
      <c r="B6500" t="s">
        <v>191</v>
      </c>
      <c r="C6500" t="s">
        <v>119</v>
      </c>
      <c r="D6500">
        <v>2016</v>
      </c>
      <c r="G6500" t="s">
        <v>41</v>
      </c>
      <c r="I6500" t="s">
        <v>110</v>
      </c>
      <c r="J6500" t="s">
        <v>32</v>
      </c>
      <c r="K6500">
        <v>1.6400000000000006</v>
      </c>
      <c r="L6500" t="s">
        <v>180</v>
      </c>
    </row>
    <row r="6501" spans="1:12" x14ac:dyDescent="0.3">
      <c r="A6501" t="s">
        <v>68</v>
      </c>
      <c r="B6501" t="s">
        <v>191</v>
      </c>
      <c r="C6501" t="s">
        <v>119</v>
      </c>
      <c r="D6501">
        <v>2016</v>
      </c>
      <c r="G6501" t="s">
        <v>42</v>
      </c>
      <c r="I6501" t="s">
        <v>110</v>
      </c>
      <c r="J6501" t="s">
        <v>32</v>
      </c>
      <c r="K6501">
        <v>2.5600000000000023</v>
      </c>
      <c r="L6501" t="s">
        <v>180</v>
      </c>
    </row>
    <row r="6502" spans="1:12" x14ac:dyDescent="0.3">
      <c r="A6502" t="s">
        <v>68</v>
      </c>
      <c r="B6502" t="s">
        <v>191</v>
      </c>
      <c r="C6502" t="s">
        <v>119</v>
      </c>
      <c r="D6502">
        <v>2017</v>
      </c>
      <c r="G6502" t="s">
        <v>196</v>
      </c>
      <c r="I6502" t="s">
        <v>171</v>
      </c>
      <c r="J6502" t="s">
        <v>108</v>
      </c>
      <c r="K6502">
        <v>17.899999999999999</v>
      </c>
      <c r="L6502" t="s">
        <v>180</v>
      </c>
    </row>
    <row r="6503" spans="1:12" x14ac:dyDescent="0.3">
      <c r="A6503" t="s">
        <v>68</v>
      </c>
      <c r="B6503" t="s">
        <v>191</v>
      </c>
      <c r="C6503" t="s">
        <v>119</v>
      </c>
      <c r="D6503">
        <v>2017</v>
      </c>
      <c r="G6503" t="s">
        <v>33</v>
      </c>
      <c r="I6503" t="s">
        <v>171</v>
      </c>
      <c r="J6503" t="s">
        <v>108</v>
      </c>
      <c r="K6503">
        <v>8.19</v>
      </c>
      <c r="L6503" t="s">
        <v>180</v>
      </c>
    </row>
    <row r="6504" spans="1:12" x14ac:dyDescent="0.3">
      <c r="A6504" t="s">
        <v>68</v>
      </c>
      <c r="B6504" t="s">
        <v>191</v>
      </c>
      <c r="C6504" t="s">
        <v>119</v>
      </c>
      <c r="D6504">
        <v>2017</v>
      </c>
      <c r="G6504" t="s">
        <v>199</v>
      </c>
      <c r="I6504" t="s">
        <v>171</v>
      </c>
      <c r="J6504" t="s">
        <v>108</v>
      </c>
      <c r="K6504">
        <v>12.18</v>
      </c>
      <c r="L6504" t="s">
        <v>180</v>
      </c>
    </row>
    <row r="6505" spans="1:12" x14ac:dyDescent="0.3">
      <c r="A6505" t="s">
        <v>68</v>
      </c>
      <c r="B6505" t="s">
        <v>191</v>
      </c>
      <c r="C6505" t="s">
        <v>119</v>
      </c>
      <c r="D6505">
        <v>2017</v>
      </c>
      <c r="G6505" t="s">
        <v>112</v>
      </c>
      <c r="I6505" t="s">
        <v>171</v>
      </c>
      <c r="J6505" t="s">
        <v>108</v>
      </c>
      <c r="K6505">
        <v>9.2200000000000006</v>
      </c>
      <c r="L6505" t="s">
        <v>180</v>
      </c>
    </row>
    <row r="6506" spans="1:12" x14ac:dyDescent="0.3">
      <c r="A6506" t="s">
        <v>68</v>
      </c>
      <c r="B6506" t="s">
        <v>191</v>
      </c>
      <c r="C6506" t="s">
        <v>119</v>
      </c>
      <c r="D6506">
        <v>2017</v>
      </c>
      <c r="G6506" t="s">
        <v>35</v>
      </c>
      <c r="I6506" t="s">
        <v>171</v>
      </c>
      <c r="J6506" t="s">
        <v>108</v>
      </c>
      <c r="K6506">
        <v>13.83</v>
      </c>
      <c r="L6506" t="s">
        <v>180</v>
      </c>
    </row>
    <row r="6507" spans="1:12" x14ac:dyDescent="0.3">
      <c r="A6507" t="s">
        <v>68</v>
      </c>
      <c r="B6507" t="s">
        <v>191</v>
      </c>
      <c r="C6507" t="s">
        <v>119</v>
      </c>
      <c r="D6507">
        <v>2017</v>
      </c>
      <c r="G6507" t="s">
        <v>59</v>
      </c>
      <c r="I6507" t="s">
        <v>171</v>
      </c>
      <c r="J6507" t="s">
        <v>108</v>
      </c>
      <c r="K6507">
        <v>9.5</v>
      </c>
      <c r="L6507" t="s">
        <v>180</v>
      </c>
    </row>
    <row r="6508" spans="1:12" x14ac:dyDescent="0.3">
      <c r="A6508" t="s">
        <v>68</v>
      </c>
      <c r="B6508" t="s">
        <v>191</v>
      </c>
      <c r="C6508" t="s">
        <v>119</v>
      </c>
      <c r="D6508">
        <v>2017</v>
      </c>
      <c r="G6508" t="s">
        <v>37</v>
      </c>
      <c r="I6508" t="s">
        <v>171</v>
      </c>
      <c r="J6508" t="s">
        <v>108</v>
      </c>
      <c r="K6508">
        <v>18.649999999999999</v>
      </c>
      <c r="L6508" t="s">
        <v>180</v>
      </c>
    </row>
    <row r="6509" spans="1:12" x14ac:dyDescent="0.3">
      <c r="A6509" t="s">
        <v>68</v>
      </c>
      <c r="B6509" t="s">
        <v>191</v>
      </c>
      <c r="C6509" t="s">
        <v>119</v>
      </c>
      <c r="D6509">
        <v>2017</v>
      </c>
      <c r="G6509" t="s">
        <v>36</v>
      </c>
      <c r="I6509" t="s">
        <v>171</v>
      </c>
      <c r="J6509" t="s">
        <v>108</v>
      </c>
      <c r="K6509">
        <v>10.9</v>
      </c>
      <c r="L6509" t="s">
        <v>180</v>
      </c>
    </row>
    <row r="6510" spans="1:12" x14ac:dyDescent="0.3">
      <c r="A6510" t="s">
        <v>68</v>
      </c>
      <c r="B6510" t="s">
        <v>191</v>
      </c>
      <c r="C6510" t="s">
        <v>119</v>
      </c>
      <c r="D6510">
        <v>2017</v>
      </c>
      <c r="G6510" t="s">
        <v>29</v>
      </c>
      <c r="I6510" t="s">
        <v>171</v>
      </c>
      <c r="J6510" t="s">
        <v>108</v>
      </c>
      <c r="K6510">
        <v>17.119999999999997</v>
      </c>
      <c r="L6510" t="s">
        <v>180</v>
      </c>
    </row>
    <row r="6511" spans="1:12" x14ac:dyDescent="0.3">
      <c r="A6511" t="s">
        <v>68</v>
      </c>
      <c r="B6511" t="s">
        <v>191</v>
      </c>
      <c r="C6511" t="s">
        <v>119</v>
      </c>
      <c r="D6511">
        <v>2017</v>
      </c>
      <c r="G6511" t="s">
        <v>60</v>
      </c>
      <c r="I6511" t="s">
        <v>171</v>
      </c>
      <c r="J6511" t="s">
        <v>108</v>
      </c>
      <c r="K6511">
        <v>11.32</v>
      </c>
      <c r="L6511" t="s">
        <v>180</v>
      </c>
    </row>
    <row r="6512" spans="1:12" x14ac:dyDescent="0.3">
      <c r="A6512" t="s">
        <v>68</v>
      </c>
      <c r="B6512" t="s">
        <v>191</v>
      </c>
      <c r="C6512" t="s">
        <v>119</v>
      </c>
      <c r="D6512">
        <v>2017</v>
      </c>
      <c r="G6512" t="s">
        <v>34</v>
      </c>
      <c r="I6512" t="s">
        <v>171</v>
      </c>
      <c r="J6512" t="s">
        <v>108</v>
      </c>
      <c r="K6512">
        <v>10.119999999999999</v>
      </c>
      <c r="L6512" t="s">
        <v>180</v>
      </c>
    </row>
    <row r="6513" spans="1:12" x14ac:dyDescent="0.3">
      <c r="A6513" t="s">
        <v>68</v>
      </c>
      <c r="B6513" t="s">
        <v>191</v>
      </c>
      <c r="C6513" t="s">
        <v>119</v>
      </c>
      <c r="D6513">
        <v>2017</v>
      </c>
      <c r="G6513" t="s">
        <v>61</v>
      </c>
      <c r="I6513" t="s">
        <v>171</v>
      </c>
      <c r="J6513" t="s">
        <v>108</v>
      </c>
      <c r="K6513">
        <v>13.26</v>
      </c>
      <c r="L6513" t="s">
        <v>180</v>
      </c>
    </row>
    <row r="6514" spans="1:12" x14ac:dyDescent="0.3">
      <c r="A6514" t="s">
        <v>68</v>
      </c>
      <c r="B6514" t="s">
        <v>191</v>
      </c>
      <c r="C6514" t="s">
        <v>119</v>
      </c>
      <c r="D6514">
        <v>2017</v>
      </c>
      <c r="G6514" t="s">
        <v>58</v>
      </c>
      <c r="I6514" t="s">
        <v>171</v>
      </c>
      <c r="J6514" t="s">
        <v>108</v>
      </c>
      <c r="K6514">
        <v>14.2</v>
      </c>
      <c r="L6514" t="s">
        <v>180</v>
      </c>
    </row>
    <row r="6515" spans="1:12" x14ac:dyDescent="0.3">
      <c r="A6515" t="s">
        <v>68</v>
      </c>
      <c r="B6515" t="s">
        <v>191</v>
      </c>
      <c r="C6515" t="s">
        <v>119</v>
      </c>
      <c r="D6515">
        <v>2017</v>
      </c>
      <c r="G6515" t="s">
        <v>62</v>
      </c>
      <c r="I6515" t="s">
        <v>171</v>
      </c>
      <c r="J6515" t="s">
        <v>108</v>
      </c>
      <c r="K6515">
        <v>10.4</v>
      </c>
      <c r="L6515" t="s">
        <v>180</v>
      </c>
    </row>
    <row r="6516" spans="1:12" x14ac:dyDescent="0.3">
      <c r="A6516" t="s">
        <v>68</v>
      </c>
      <c r="B6516" t="s">
        <v>191</v>
      </c>
      <c r="C6516" t="s">
        <v>119</v>
      </c>
      <c r="D6516">
        <v>2017</v>
      </c>
      <c r="G6516" t="s">
        <v>63</v>
      </c>
      <c r="I6516" t="s">
        <v>171</v>
      </c>
      <c r="J6516" t="s">
        <v>108</v>
      </c>
      <c r="K6516">
        <v>7.7700000000000005</v>
      </c>
      <c r="L6516" t="s">
        <v>180</v>
      </c>
    </row>
    <row r="6517" spans="1:12" x14ac:dyDescent="0.3">
      <c r="A6517" t="s">
        <v>68</v>
      </c>
      <c r="B6517" t="s">
        <v>191</v>
      </c>
      <c r="C6517" t="s">
        <v>119</v>
      </c>
      <c r="D6517">
        <v>2017</v>
      </c>
      <c r="G6517" t="s">
        <v>43</v>
      </c>
      <c r="I6517" t="s">
        <v>171</v>
      </c>
      <c r="J6517" t="s">
        <v>108</v>
      </c>
      <c r="K6517">
        <v>11.700000000000001</v>
      </c>
      <c r="L6517" t="s">
        <v>180</v>
      </c>
    </row>
    <row r="6518" spans="1:12" x14ac:dyDescent="0.3">
      <c r="A6518" t="s">
        <v>68</v>
      </c>
      <c r="B6518" t="s">
        <v>191</v>
      </c>
      <c r="C6518" t="s">
        <v>119</v>
      </c>
      <c r="D6518">
        <v>2017</v>
      </c>
      <c r="G6518" t="s">
        <v>197</v>
      </c>
      <c r="I6518" t="s">
        <v>171</v>
      </c>
      <c r="J6518" t="s">
        <v>108</v>
      </c>
      <c r="K6518">
        <v>8.93</v>
      </c>
      <c r="L6518" t="s">
        <v>180</v>
      </c>
    </row>
    <row r="6519" spans="1:12" x14ac:dyDescent="0.3">
      <c r="A6519" t="s">
        <v>68</v>
      </c>
      <c r="B6519" t="s">
        <v>191</v>
      </c>
      <c r="C6519" t="s">
        <v>119</v>
      </c>
      <c r="D6519">
        <v>2017</v>
      </c>
      <c r="G6519" t="s">
        <v>64</v>
      </c>
      <c r="I6519" t="s">
        <v>171</v>
      </c>
      <c r="J6519" t="s">
        <v>108</v>
      </c>
      <c r="K6519">
        <v>12.36</v>
      </c>
      <c r="L6519" t="s">
        <v>180</v>
      </c>
    </row>
    <row r="6520" spans="1:12" x14ac:dyDescent="0.3">
      <c r="A6520" t="s">
        <v>68</v>
      </c>
      <c r="B6520" t="s">
        <v>191</v>
      </c>
      <c r="C6520" t="s">
        <v>119</v>
      </c>
      <c r="D6520">
        <v>2017</v>
      </c>
      <c r="G6520" t="s">
        <v>198</v>
      </c>
      <c r="I6520" t="s">
        <v>171</v>
      </c>
      <c r="J6520" t="s">
        <v>108</v>
      </c>
      <c r="K6520">
        <v>11.52</v>
      </c>
      <c r="L6520" t="s">
        <v>180</v>
      </c>
    </row>
    <row r="6521" spans="1:12" x14ac:dyDescent="0.3">
      <c r="A6521" t="s">
        <v>68</v>
      </c>
      <c r="B6521" t="s">
        <v>191</v>
      </c>
      <c r="C6521" t="s">
        <v>119</v>
      </c>
      <c r="D6521">
        <v>2017</v>
      </c>
      <c r="G6521" t="s">
        <v>38</v>
      </c>
      <c r="I6521" t="s">
        <v>171</v>
      </c>
      <c r="J6521" t="s">
        <v>108</v>
      </c>
      <c r="K6521">
        <v>12.18</v>
      </c>
      <c r="L6521" t="s">
        <v>180</v>
      </c>
    </row>
    <row r="6522" spans="1:12" x14ac:dyDescent="0.3">
      <c r="A6522" t="s">
        <v>68</v>
      </c>
      <c r="B6522" t="s">
        <v>191</v>
      </c>
      <c r="C6522" t="s">
        <v>119</v>
      </c>
      <c r="D6522">
        <v>2017</v>
      </c>
      <c r="G6522" t="s">
        <v>65</v>
      </c>
      <c r="I6522" t="s">
        <v>171</v>
      </c>
      <c r="J6522" t="s">
        <v>108</v>
      </c>
      <c r="K6522">
        <v>9.5</v>
      </c>
      <c r="L6522" t="s">
        <v>180</v>
      </c>
    </row>
    <row r="6523" spans="1:12" x14ac:dyDescent="0.3">
      <c r="A6523" t="s">
        <v>68</v>
      </c>
      <c r="B6523" t="s">
        <v>191</v>
      </c>
      <c r="C6523" t="s">
        <v>119</v>
      </c>
      <c r="D6523">
        <v>2017</v>
      </c>
      <c r="G6523" t="s">
        <v>39</v>
      </c>
      <c r="I6523" t="s">
        <v>171</v>
      </c>
      <c r="J6523" t="s">
        <v>108</v>
      </c>
      <c r="K6523">
        <v>10.8</v>
      </c>
      <c r="L6523" t="s">
        <v>180</v>
      </c>
    </row>
    <row r="6524" spans="1:12" x14ac:dyDescent="0.3">
      <c r="A6524" t="s">
        <v>68</v>
      </c>
      <c r="B6524" t="s">
        <v>191</v>
      </c>
      <c r="C6524" t="s">
        <v>119</v>
      </c>
      <c r="D6524">
        <v>2017</v>
      </c>
      <c r="G6524" t="s">
        <v>200</v>
      </c>
      <c r="I6524" t="s">
        <v>171</v>
      </c>
      <c r="J6524" t="s">
        <v>108</v>
      </c>
      <c r="K6524">
        <v>9.4499999999999993</v>
      </c>
      <c r="L6524" t="s">
        <v>180</v>
      </c>
    </row>
    <row r="6525" spans="1:12" x14ac:dyDescent="0.3">
      <c r="A6525" t="s">
        <v>68</v>
      </c>
      <c r="B6525" t="s">
        <v>191</v>
      </c>
      <c r="C6525" t="s">
        <v>119</v>
      </c>
      <c r="D6525">
        <v>2017</v>
      </c>
      <c r="G6525" t="s">
        <v>67</v>
      </c>
      <c r="I6525" t="s">
        <v>171</v>
      </c>
      <c r="J6525" t="s">
        <v>108</v>
      </c>
      <c r="K6525">
        <v>11.05</v>
      </c>
      <c r="L6525" t="s">
        <v>180</v>
      </c>
    </row>
    <row r="6526" spans="1:12" x14ac:dyDescent="0.3">
      <c r="A6526" t="s">
        <v>68</v>
      </c>
      <c r="B6526" t="s">
        <v>191</v>
      </c>
      <c r="C6526" t="s">
        <v>119</v>
      </c>
      <c r="D6526">
        <v>2017</v>
      </c>
      <c r="G6526" t="s">
        <v>66</v>
      </c>
      <c r="I6526" t="s">
        <v>171</v>
      </c>
      <c r="J6526" t="s">
        <v>108</v>
      </c>
      <c r="K6526">
        <v>8.3800000000000008</v>
      </c>
      <c r="L6526" t="s">
        <v>180</v>
      </c>
    </row>
    <row r="6527" spans="1:12" x14ac:dyDescent="0.3">
      <c r="A6527" t="s">
        <v>68</v>
      </c>
      <c r="B6527" t="s">
        <v>191</v>
      </c>
      <c r="C6527" t="s">
        <v>119</v>
      </c>
      <c r="D6527">
        <v>2017</v>
      </c>
      <c r="G6527" t="s">
        <v>40</v>
      </c>
      <c r="I6527" t="s">
        <v>171</v>
      </c>
      <c r="J6527" t="s">
        <v>108</v>
      </c>
      <c r="K6527">
        <v>10.639999999999999</v>
      </c>
      <c r="L6527" t="s">
        <v>180</v>
      </c>
    </row>
    <row r="6528" spans="1:12" x14ac:dyDescent="0.3">
      <c r="A6528" t="s">
        <v>68</v>
      </c>
      <c r="B6528" t="s">
        <v>191</v>
      </c>
      <c r="C6528" t="s">
        <v>119</v>
      </c>
      <c r="D6528">
        <v>2017</v>
      </c>
      <c r="G6528" t="s">
        <v>41</v>
      </c>
      <c r="I6528" t="s">
        <v>171</v>
      </c>
      <c r="J6528" t="s">
        <v>108</v>
      </c>
      <c r="K6528">
        <v>13.05</v>
      </c>
      <c r="L6528" t="s">
        <v>180</v>
      </c>
    </row>
    <row r="6529" spans="1:12" x14ac:dyDescent="0.3">
      <c r="A6529" t="s">
        <v>68</v>
      </c>
      <c r="B6529" t="s">
        <v>191</v>
      </c>
      <c r="C6529" t="s">
        <v>119</v>
      </c>
      <c r="D6529">
        <v>2017</v>
      </c>
      <c r="G6529" t="s">
        <v>42</v>
      </c>
      <c r="I6529" t="s">
        <v>171</v>
      </c>
      <c r="J6529" t="s">
        <v>108</v>
      </c>
      <c r="K6529">
        <v>13.44</v>
      </c>
      <c r="L6529" t="s">
        <v>180</v>
      </c>
    </row>
    <row r="6530" spans="1:12" x14ac:dyDescent="0.3">
      <c r="A6530" t="s">
        <v>68</v>
      </c>
      <c r="B6530" t="s">
        <v>191</v>
      </c>
      <c r="C6530" t="s">
        <v>119</v>
      </c>
      <c r="D6530">
        <v>2017</v>
      </c>
      <c r="G6530" t="s">
        <v>196</v>
      </c>
      <c r="I6530" t="s">
        <v>171</v>
      </c>
      <c r="J6530" t="s">
        <v>94</v>
      </c>
      <c r="K6530">
        <v>28.77</v>
      </c>
      <c r="L6530" t="s">
        <v>180</v>
      </c>
    </row>
    <row r="6531" spans="1:12" x14ac:dyDescent="0.3">
      <c r="A6531" t="s">
        <v>68</v>
      </c>
      <c r="B6531" t="s">
        <v>191</v>
      </c>
      <c r="C6531" t="s">
        <v>119</v>
      </c>
      <c r="D6531">
        <v>2017</v>
      </c>
      <c r="G6531" t="s">
        <v>33</v>
      </c>
      <c r="I6531" t="s">
        <v>171</v>
      </c>
      <c r="J6531" t="s">
        <v>94</v>
      </c>
      <c r="K6531">
        <v>9.83</v>
      </c>
      <c r="L6531" t="s">
        <v>180</v>
      </c>
    </row>
    <row r="6532" spans="1:12" x14ac:dyDescent="0.3">
      <c r="A6532" t="s">
        <v>68</v>
      </c>
      <c r="B6532" t="s">
        <v>191</v>
      </c>
      <c r="C6532" t="s">
        <v>119</v>
      </c>
      <c r="D6532">
        <v>2017</v>
      </c>
      <c r="G6532" t="s">
        <v>199</v>
      </c>
      <c r="I6532" t="s">
        <v>171</v>
      </c>
      <c r="J6532" t="s">
        <v>94</v>
      </c>
      <c r="K6532">
        <v>14.879999999999999</v>
      </c>
      <c r="L6532" t="s">
        <v>180</v>
      </c>
    </row>
    <row r="6533" spans="1:12" x14ac:dyDescent="0.3">
      <c r="A6533" t="s">
        <v>68</v>
      </c>
      <c r="B6533" t="s">
        <v>191</v>
      </c>
      <c r="C6533" t="s">
        <v>119</v>
      </c>
      <c r="D6533">
        <v>2017</v>
      </c>
      <c r="G6533" t="s">
        <v>112</v>
      </c>
      <c r="I6533" t="s">
        <v>171</v>
      </c>
      <c r="J6533" t="s">
        <v>94</v>
      </c>
      <c r="K6533">
        <v>30.099999999999998</v>
      </c>
      <c r="L6533" t="s">
        <v>180</v>
      </c>
    </row>
    <row r="6534" spans="1:12" x14ac:dyDescent="0.3">
      <c r="A6534" t="s">
        <v>68</v>
      </c>
      <c r="B6534" t="s">
        <v>191</v>
      </c>
      <c r="C6534" t="s">
        <v>119</v>
      </c>
      <c r="D6534">
        <v>2017</v>
      </c>
      <c r="G6534" t="s">
        <v>35</v>
      </c>
      <c r="I6534" t="s">
        <v>171</v>
      </c>
      <c r="J6534" t="s">
        <v>94</v>
      </c>
      <c r="K6534">
        <v>30.48</v>
      </c>
      <c r="L6534" t="s">
        <v>180</v>
      </c>
    </row>
    <row r="6535" spans="1:12" x14ac:dyDescent="0.3">
      <c r="A6535" t="s">
        <v>68</v>
      </c>
      <c r="B6535" t="s">
        <v>191</v>
      </c>
      <c r="C6535" t="s">
        <v>119</v>
      </c>
      <c r="D6535">
        <v>2017</v>
      </c>
      <c r="G6535" t="s">
        <v>59</v>
      </c>
      <c r="I6535" t="s">
        <v>171</v>
      </c>
      <c r="J6535" t="s">
        <v>94</v>
      </c>
      <c r="K6535">
        <v>13.19</v>
      </c>
      <c r="L6535" t="s">
        <v>180</v>
      </c>
    </row>
    <row r="6536" spans="1:12" x14ac:dyDescent="0.3">
      <c r="A6536" t="s">
        <v>68</v>
      </c>
      <c r="B6536" t="s">
        <v>191</v>
      </c>
      <c r="C6536" t="s">
        <v>119</v>
      </c>
      <c r="D6536">
        <v>2017</v>
      </c>
      <c r="G6536" t="s">
        <v>37</v>
      </c>
      <c r="I6536" t="s">
        <v>171</v>
      </c>
      <c r="J6536" t="s">
        <v>94</v>
      </c>
      <c r="K6536">
        <v>23.549999999999997</v>
      </c>
      <c r="L6536" t="s">
        <v>180</v>
      </c>
    </row>
    <row r="6537" spans="1:12" x14ac:dyDescent="0.3">
      <c r="A6537" t="s">
        <v>68</v>
      </c>
      <c r="B6537" t="s">
        <v>191</v>
      </c>
      <c r="C6537" t="s">
        <v>119</v>
      </c>
      <c r="D6537">
        <v>2017</v>
      </c>
      <c r="G6537" t="s">
        <v>36</v>
      </c>
      <c r="I6537" t="s">
        <v>171</v>
      </c>
      <c r="J6537" t="s">
        <v>94</v>
      </c>
      <c r="K6537">
        <v>16.2</v>
      </c>
      <c r="L6537" t="s">
        <v>180</v>
      </c>
    </row>
    <row r="6538" spans="1:12" x14ac:dyDescent="0.3">
      <c r="A6538" t="s">
        <v>68</v>
      </c>
      <c r="B6538" t="s">
        <v>191</v>
      </c>
      <c r="C6538" t="s">
        <v>119</v>
      </c>
      <c r="D6538">
        <v>2017</v>
      </c>
      <c r="G6538" t="s">
        <v>29</v>
      </c>
      <c r="I6538" t="s">
        <v>171</v>
      </c>
      <c r="J6538" t="s">
        <v>94</v>
      </c>
      <c r="K6538">
        <v>21.77</v>
      </c>
      <c r="L6538" t="s">
        <v>180</v>
      </c>
    </row>
    <row r="6539" spans="1:12" x14ac:dyDescent="0.3">
      <c r="A6539" t="s">
        <v>68</v>
      </c>
      <c r="B6539" t="s">
        <v>191</v>
      </c>
      <c r="C6539" t="s">
        <v>119</v>
      </c>
      <c r="D6539">
        <v>2017</v>
      </c>
      <c r="G6539" t="s">
        <v>60</v>
      </c>
      <c r="I6539" t="s">
        <v>171</v>
      </c>
      <c r="J6539" t="s">
        <v>94</v>
      </c>
      <c r="K6539">
        <v>17.560000000000002</v>
      </c>
      <c r="L6539" t="s">
        <v>180</v>
      </c>
    </row>
    <row r="6540" spans="1:12" x14ac:dyDescent="0.3">
      <c r="A6540" t="s">
        <v>68</v>
      </c>
      <c r="B6540" t="s">
        <v>191</v>
      </c>
      <c r="C6540" t="s">
        <v>119</v>
      </c>
      <c r="D6540">
        <v>2017</v>
      </c>
      <c r="G6540" t="s">
        <v>34</v>
      </c>
      <c r="I6540" t="s">
        <v>171</v>
      </c>
      <c r="J6540" t="s">
        <v>94</v>
      </c>
      <c r="K6540">
        <v>12.36</v>
      </c>
      <c r="L6540" t="s">
        <v>180</v>
      </c>
    </row>
    <row r="6541" spans="1:12" x14ac:dyDescent="0.3">
      <c r="A6541" t="s">
        <v>68</v>
      </c>
      <c r="B6541" t="s">
        <v>191</v>
      </c>
      <c r="C6541" t="s">
        <v>119</v>
      </c>
      <c r="D6541">
        <v>2017</v>
      </c>
      <c r="G6541" t="s">
        <v>61</v>
      </c>
      <c r="I6541" t="s">
        <v>171</v>
      </c>
      <c r="J6541" t="s">
        <v>94</v>
      </c>
      <c r="K6541">
        <v>20.8</v>
      </c>
      <c r="L6541" t="s">
        <v>180</v>
      </c>
    </row>
    <row r="6542" spans="1:12" x14ac:dyDescent="0.3">
      <c r="A6542" t="s">
        <v>68</v>
      </c>
      <c r="B6542" t="s">
        <v>191</v>
      </c>
      <c r="C6542" t="s">
        <v>119</v>
      </c>
      <c r="D6542">
        <v>2017</v>
      </c>
      <c r="G6542" t="s">
        <v>58</v>
      </c>
      <c r="I6542" t="s">
        <v>171</v>
      </c>
      <c r="J6542" t="s">
        <v>94</v>
      </c>
      <c r="K6542">
        <v>18.260000000000002</v>
      </c>
      <c r="L6542" t="s">
        <v>180</v>
      </c>
    </row>
    <row r="6543" spans="1:12" x14ac:dyDescent="0.3">
      <c r="A6543" t="s">
        <v>68</v>
      </c>
      <c r="B6543" t="s">
        <v>191</v>
      </c>
      <c r="C6543" t="s">
        <v>119</v>
      </c>
      <c r="D6543">
        <v>2017</v>
      </c>
      <c r="G6543" t="s">
        <v>62</v>
      </c>
      <c r="I6543" t="s">
        <v>171</v>
      </c>
      <c r="J6543" t="s">
        <v>94</v>
      </c>
      <c r="K6543">
        <v>15.82</v>
      </c>
      <c r="L6543" t="s">
        <v>180</v>
      </c>
    </row>
    <row r="6544" spans="1:12" x14ac:dyDescent="0.3">
      <c r="A6544" t="s">
        <v>68</v>
      </c>
      <c r="B6544" t="s">
        <v>191</v>
      </c>
      <c r="C6544" t="s">
        <v>119</v>
      </c>
      <c r="D6544">
        <v>2017</v>
      </c>
      <c r="G6544" t="s">
        <v>63</v>
      </c>
      <c r="I6544" t="s">
        <v>171</v>
      </c>
      <c r="J6544" t="s">
        <v>94</v>
      </c>
      <c r="K6544">
        <v>11.07</v>
      </c>
      <c r="L6544" t="s">
        <v>180</v>
      </c>
    </row>
    <row r="6545" spans="1:12" x14ac:dyDescent="0.3">
      <c r="A6545" t="s">
        <v>68</v>
      </c>
      <c r="B6545" t="s">
        <v>191</v>
      </c>
      <c r="C6545" t="s">
        <v>119</v>
      </c>
      <c r="D6545">
        <v>2017</v>
      </c>
      <c r="G6545" t="s">
        <v>43</v>
      </c>
      <c r="I6545" t="s">
        <v>171</v>
      </c>
      <c r="J6545" t="s">
        <v>94</v>
      </c>
      <c r="K6545">
        <v>16.18</v>
      </c>
      <c r="L6545" t="s">
        <v>180</v>
      </c>
    </row>
    <row r="6546" spans="1:12" x14ac:dyDescent="0.3">
      <c r="A6546" t="s">
        <v>68</v>
      </c>
      <c r="B6546" t="s">
        <v>191</v>
      </c>
      <c r="C6546" t="s">
        <v>119</v>
      </c>
      <c r="D6546">
        <v>2017</v>
      </c>
      <c r="G6546" t="s">
        <v>197</v>
      </c>
      <c r="I6546" t="s">
        <v>171</v>
      </c>
      <c r="J6546" t="s">
        <v>94</v>
      </c>
      <c r="K6546">
        <v>11.34</v>
      </c>
      <c r="L6546" t="s">
        <v>180</v>
      </c>
    </row>
    <row r="6547" spans="1:12" x14ac:dyDescent="0.3">
      <c r="A6547" t="s">
        <v>68</v>
      </c>
      <c r="B6547" t="s">
        <v>191</v>
      </c>
      <c r="C6547" t="s">
        <v>119</v>
      </c>
      <c r="D6547">
        <v>2017</v>
      </c>
      <c r="G6547" t="s">
        <v>64</v>
      </c>
      <c r="I6547" t="s">
        <v>171</v>
      </c>
      <c r="J6547" t="s">
        <v>94</v>
      </c>
      <c r="K6547">
        <v>12.98</v>
      </c>
      <c r="L6547" t="s">
        <v>180</v>
      </c>
    </row>
    <row r="6548" spans="1:12" x14ac:dyDescent="0.3">
      <c r="A6548" t="s">
        <v>68</v>
      </c>
      <c r="B6548" t="s">
        <v>191</v>
      </c>
      <c r="C6548" t="s">
        <v>119</v>
      </c>
      <c r="D6548">
        <v>2017</v>
      </c>
      <c r="G6548" t="s">
        <v>198</v>
      </c>
      <c r="I6548" t="s">
        <v>171</v>
      </c>
      <c r="J6548" t="s">
        <v>94</v>
      </c>
      <c r="K6548">
        <v>15.559999999999999</v>
      </c>
      <c r="L6548" t="s">
        <v>180</v>
      </c>
    </row>
    <row r="6549" spans="1:12" x14ac:dyDescent="0.3">
      <c r="A6549" t="s">
        <v>68</v>
      </c>
      <c r="B6549" t="s">
        <v>191</v>
      </c>
      <c r="C6549" t="s">
        <v>119</v>
      </c>
      <c r="D6549">
        <v>2017</v>
      </c>
      <c r="G6549" t="s">
        <v>38</v>
      </c>
      <c r="I6549" t="s">
        <v>171</v>
      </c>
      <c r="J6549" t="s">
        <v>94</v>
      </c>
      <c r="K6549">
        <v>19.78</v>
      </c>
      <c r="L6549" t="s">
        <v>180</v>
      </c>
    </row>
    <row r="6550" spans="1:12" x14ac:dyDescent="0.3">
      <c r="A6550" t="s">
        <v>68</v>
      </c>
      <c r="B6550" t="s">
        <v>191</v>
      </c>
      <c r="C6550" t="s">
        <v>119</v>
      </c>
      <c r="D6550">
        <v>2017</v>
      </c>
      <c r="G6550" t="s">
        <v>65</v>
      </c>
      <c r="I6550" t="s">
        <v>171</v>
      </c>
      <c r="J6550" t="s">
        <v>94</v>
      </c>
      <c r="K6550">
        <v>14.510000000000002</v>
      </c>
      <c r="L6550" t="s">
        <v>180</v>
      </c>
    </row>
    <row r="6551" spans="1:12" x14ac:dyDescent="0.3">
      <c r="A6551" t="s">
        <v>68</v>
      </c>
      <c r="B6551" t="s">
        <v>191</v>
      </c>
      <c r="C6551" t="s">
        <v>119</v>
      </c>
      <c r="D6551">
        <v>2017</v>
      </c>
      <c r="G6551" t="s">
        <v>39</v>
      </c>
      <c r="I6551" t="s">
        <v>171</v>
      </c>
      <c r="J6551" t="s">
        <v>94</v>
      </c>
      <c r="K6551">
        <v>22.3</v>
      </c>
      <c r="L6551" t="s">
        <v>180</v>
      </c>
    </row>
    <row r="6552" spans="1:12" x14ac:dyDescent="0.3">
      <c r="A6552" t="s">
        <v>68</v>
      </c>
      <c r="B6552" t="s">
        <v>191</v>
      </c>
      <c r="C6552" t="s">
        <v>119</v>
      </c>
      <c r="D6552">
        <v>2017</v>
      </c>
      <c r="G6552" t="s">
        <v>200</v>
      </c>
      <c r="I6552" t="s">
        <v>171</v>
      </c>
      <c r="J6552" t="s">
        <v>94</v>
      </c>
      <c r="K6552">
        <v>12.889999999999999</v>
      </c>
      <c r="L6552" t="s">
        <v>180</v>
      </c>
    </row>
    <row r="6553" spans="1:12" x14ac:dyDescent="0.3">
      <c r="A6553" t="s">
        <v>68</v>
      </c>
      <c r="B6553" t="s">
        <v>191</v>
      </c>
      <c r="C6553" t="s">
        <v>119</v>
      </c>
      <c r="D6553">
        <v>2017</v>
      </c>
      <c r="G6553" t="s">
        <v>67</v>
      </c>
      <c r="I6553" t="s">
        <v>171</v>
      </c>
      <c r="J6553" t="s">
        <v>94</v>
      </c>
      <c r="K6553">
        <v>16.13</v>
      </c>
      <c r="L6553" t="s">
        <v>180</v>
      </c>
    </row>
    <row r="6554" spans="1:12" x14ac:dyDescent="0.3">
      <c r="A6554" t="s">
        <v>68</v>
      </c>
      <c r="B6554" t="s">
        <v>191</v>
      </c>
      <c r="C6554" t="s">
        <v>119</v>
      </c>
      <c r="D6554">
        <v>2017</v>
      </c>
      <c r="G6554" t="s">
        <v>66</v>
      </c>
      <c r="I6554" t="s">
        <v>171</v>
      </c>
      <c r="J6554" t="s">
        <v>94</v>
      </c>
      <c r="K6554">
        <v>14.42</v>
      </c>
      <c r="L6554" t="s">
        <v>180</v>
      </c>
    </row>
    <row r="6555" spans="1:12" x14ac:dyDescent="0.3">
      <c r="A6555" t="s">
        <v>68</v>
      </c>
      <c r="B6555" t="s">
        <v>191</v>
      </c>
      <c r="C6555" t="s">
        <v>119</v>
      </c>
      <c r="D6555">
        <v>2017</v>
      </c>
      <c r="G6555" t="s">
        <v>40</v>
      </c>
      <c r="I6555" t="s">
        <v>171</v>
      </c>
      <c r="J6555" t="s">
        <v>94</v>
      </c>
      <c r="K6555">
        <v>15.989999999999998</v>
      </c>
      <c r="L6555" t="s">
        <v>180</v>
      </c>
    </row>
    <row r="6556" spans="1:12" x14ac:dyDescent="0.3">
      <c r="A6556" t="s">
        <v>68</v>
      </c>
      <c r="B6556" t="s">
        <v>191</v>
      </c>
      <c r="C6556" t="s">
        <v>119</v>
      </c>
      <c r="D6556">
        <v>2017</v>
      </c>
      <c r="G6556" t="s">
        <v>41</v>
      </c>
      <c r="I6556" t="s">
        <v>171</v>
      </c>
      <c r="J6556" t="s">
        <v>94</v>
      </c>
      <c r="K6556">
        <v>19.93</v>
      </c>
      <c r="L6556" t="s">
        <v>180</v>
      </c>
    </row>
    <row r="6557" spans="1:12" x14ac:dyDescent="0.3">
      <c r="A6557" t="s">
        <v>68</v>
      </c>
      <c r="B6557" t="s">
        <v>191</v>
      </c>
      <c r="C6557" t="s">
        <v>119</v>
      </c>
      <c r="D6557">
        <v>2017</v>
      </c>
      <c r="G6557" t="s">
        <v>42</v>
      </c>
      <c r="I6557" t="s">
        <v>171</v>
      </c>
      <c r="J6557" t="s">
        <v>94</v>
      </c>
      <c r="K6557">
        <v>18.559999999999999</v>
      </c>
      <c r="L6557" t="s">
        <v>180</v>
      </c>
    </row>
    <row r="6558" spans="1:12" x14ac:dyDescent="0.3">
      <c r="A6558" t="s">
        <v>68</v>
      </c>
      <c r="B6558" t="s">
        <v>191</v>
      </c>
      <c r="C6558" t="s">
        <v>119</v>
      </c>
      <c r="D6558">
        <v>2017</v>
      </c>
      <c r="G6558" t="s">
        <v>196</v>
      </c>
      <c r="I6558" t="s">
        <v>171</v>
      </c>
      <c r="J6558" t="s">
        <v>235</v>
      </c>
      <c r="K6558">
        <v>6.1600000000000037</v>
      </c>
      <c r="L6558" t="s">
        <v>180</v>
      </c>
    </row>
    <row r="6559" spans="1:12" x14ac:dyDescent="0.3">
      <c r="A6559" t="s">
        <v>68</v>
      </c>
      <c r="B6559" t="s">
        <v>191</v>
      </c>
      <c r="C6559" t="s">
        <v>119</v>
      </c>
      <c r="D6559">
        <v>2017</v>
      </c>
      <c r="G6559" t="s">
        <v>33</v>
      </c>
      <c r="I6559" t="s">
        <v>171</v>
      </c>
      <c r="J6559" t="s">
        <v>235</v>
      </c>
      <c r="K6559">
        <v>0</v>
      </c>
      <c r="L6559" t="s">
        <v>180</v>
      </c>
    </row>
    <row r="6560" spans="1:12" x14ac:dyDescent="0.3">
      <c r="A6560" t="s">
        <v>68</v>
      </c>
      <c r="B6560" t="s">
        <v>191</v>
      </c>
      <c r="C6560" t="s">
        <v>119</v>
      </c>
      <c r="D6560">
        <v>2017</v>
      </c>
      <c r="G6560" t="s">
        <v>199</v>
      </c>
      <c r="I6560" t="s">
        <v>171</v>
      </c>
      <c r="J6560" t="s">
        <v>235</v>
      </c>
      <c r="K6560">
        <v>0.10999999999999943</v>
      </c>
      <c r="L6560" t="s">
        <v>180</v>
      </c>
    </row>
    <row r="6561" spans="1:12" x14ac:dyDescent="0.3">
      <c r="A6561" t="s">
        <v>68</v>
      </c>
      <c r="B6561" t="s">
        <v>191</v>
      </c>
      <c r="C6561" t="s">
        <v>119</v>
      </c>
      <c r="D6561">
        <v>2017</v>
      </c>
      <c r="G6561" t="s">
        <v>112</v>
      </c>
      <c r="I6561" t="s">
        <v>171</v>
      </c>
      <c r="J6561" t="s">
        <v>235</v>
      </c>
      <c r="K6561">
        <v>14.859999999999998</v>
      </c>
      <c r="L6561" t="s">
        <v>180</v>
      </c>
    </row>
    <row r="6562" spans="1:12" x14ac:dyDescent="0.3">
      <c r="A6562" t="s">
        <v>68</v>
      </c>
      <c r="B6562" t="s">
        <v>191</v>
      </c>
      <c r="C6562" t="s">
        <v>119</v>
      </c>
      <c r="D6562">
        <v>2017</v>
      </c>
      <c r="G6562" t="s">
        <v>35</v>
      </c>
      <c r="I6562" t="s">
        <v>171</v>
      </c>
      <c r="J6562" t="s">
        <v>235</v>
      </c>
      <c r="K6562">
        <v>11.78</v>
      </c>
      <c r="L6562" t="s">
        <v>180</v>
      </c>
    </row>
    <row r="6563" spans="1:12" x14ac:dyDescent="0.3">
      <c r="A6563" t="s">
        <v>68</v>
      </c>
      <c r="B6563" t="s">
        <v>191</v>
      </c>
      <c r="C6563" t="s">
        <v>119</v>
      </c>
      <c r="D6563">
        <v>2017</v>
      </c>
      <c r="G6563" t="s">
        <v>59</v>
      </c>
      <c r="I6563" t="s">
        <v>171</v>
      </c>
      <c r="J6563" t="s">
        <v>235</v>
      </c>
      <c r="K6563">
        <v>1.4900000000000002</v>
      </c>
      <c r="L6563" t="s">
        <v>180</v>
      </c>
    </row>
    <row r="6564" spans="1:12" x14ac:dyDescent="0.3">
      <c r="A6564" t="s">
        <v>68</v>
      </c>
      <c r="B6564" t="s">
        <v>191</v>
      </c>
      <c r="C6564" t="s">
        <v>119</v>
      </c>
      <c r="D6564">
        <v>2017</v>
      </c>
      <c r="G6564" t="s">
        <v>37</v>
      </c>
      <c r="I6564" t="s">
        <v>171</v>
      </c>
      <c r="J6564" t="s">
        <v>235</v>
      </c>
      <c r="K6564">
        <v>2.1000000000000014</v>
      </c>
      <c r="L6564" t="s">
        <v>180</v>
      </c>
    </row>
    <row r="6565" spans="1:12" x14ac:dyDescent="0.3">
      <c r="A6565" t="s">
        <v>68</v>
      </c>
      <c r="B6565" t="s">
        <v>191</v>
      </c>
      <c r="C6565" t="s">
        <v>119</v>
      </c>
      <c r="D6565">
        <v>2017</v>
      </c>
      <c r="G6565" t="s">
        <v>36</v>
      </c>
      <c r="I6565" t="s">
        <v>171</v>
      </c>
      <c r="J6565" t="s">
        <v>235</v>
      </c>
      <c r="K6565">
        <v>3.6999999999999993</v>
      </c>
      <c r="L6565" t="s">
        <v>180</v>
      </c>
    </row>
    <row r="6566" spans="1:12" x14ac:dyDescent="0.3">
      <c r="A6566" t="s">
        <v>68</v>
      </c>
      <c r="B6566" t="s">
        <v>191</v>
      </c>
      <c r="C6566" t="s">
        <v>119</v>
      </c>
      <c r="D6566">
        <v>2017</v>
      </c>
      <c r="G6566" t="s">
        <v>29</v>
      </c>
      <c r="I6566" t="s">
        <v>171</v>
      </c>
      <c r="J6566" t="s">
        <v>235</v>
      </c>
      <c r="K6566">
        <v>0.87000000000000455</v>
      </c>
      <c r="L6566" t="s">
        <v>180</v>
      </c>
    </row>
    <row r="6567" spans="1:12" x14ac:dyDescent="0.3">
      <c r="A6567" t="s">
        <v>68</v>
      </c>
      <c r="B6567" t="s">
        <v>191</v>
      </c>
      <c r="C6567" t="s">
        <v>119</v>
      </c>
      <c r="D6567">
        <v>2017</v>
      </c>
      <c r="G6567" t="s">
        <v>60</v>
      </c>
      <c r="I6567" t="s">
        <v>171</v>
      </c>
      <c r="J6567" t="s">
        <v>235</v>
      </c>
      <c r="K6567">
        <v>3.6599999999999984</v>
      </c>
      <c r="L6567" t="s">
        <v>180</v>
      </c>
    </row>
    <row r="6568" spans="1:12" x14ac:dyDescent="0.3">
      <c r="A6568" t="s">
        <v>68</v>
      </c>
      <c r="B6568" t="s">
        <v>191</v>
      </c>
      <c r="C6568" t="s">
        <v>119</v>
      </c>
      <c r="D6568">
        <v>2017</v>
      </c>
      <c r="G6568" t="s">
        <v>34</v>
      </c>
      <c r="I6568" t="s">
        <v>171</v>
      </c>
      <c r="J6568" t="s">
        <v>235</v>
      </c>
      <c r="K6568">
        <v>0.82000000000000028</v>
      </c>
      <c r="L6568" t="s">
        <v>180</v>
      </c>
    </row>
    <row r="6569" spans="1:12" x14ac:dyDescent="0.3">
      <c r="A6569" t="s">
        <v>68</v>
      </c>
      <c r="B6569" t="s">
        <v>191</v>
      </c>
      <c r="C6569" t="s">
        <v>119</v>
      </c>
      <c r="D6569">
        <v>2017</v>
      </c>
      <c r="G6569" t="s">
        <v>61</v>
      </c>
      <c r="I6569" t="s">
        <v>171</v>
      </c>
      <c r="J6569" t="s">
        <v>235</v>
      </c>
      <c r="K6569">
        <v>5.6399999999999988</v>
      </c>
      <c r="L6569" t="s">
        <v>180</v>
      </c>
    </row>
    <row r="6570" spans="1:12" x14ac:dyDescent="0.3">
      <c r="A6570" t="s">
        <v>68</v>
      </c>
      <c r="B6570" t="s">
        <v>191</v>
      </c>
      <c r="C6570" t="s">
        <v>119</v>
      </c>
      <c r="D6570">
        <v>2017</v>
      </c>
      <c r="G6570" t="s">
        <v>58</v>
      </c>
      <c r="I6570" t="s">
        <v>171</v>
      </c>
      <c r="J6570" t="s">
        <v>235</v>
      </c>
      <c r="K6570">
        <v>1.3000000000000007</v>
      </c>
      <c r="L6570" t="s">
        <v>180</v>
      </c>
    </row>
    <row r="6571" spans="1:12" x14ac:dyDescent="0.3">
      <c r="A6571" t="s">
        <v>68</v>
      </c>
      <c r="B6571" t="s">
        <v>191</v>
      </c>
      <c r="C6571" t="s">
        <v>119</v>
      </c>
      <c r="D6571">
        <v>2017</v>
      </c>
      <c r="G6571" t="s">
        <v>62</v>
      </c>
      <c r="I6571" t="s">
        <v>171</v>
      </c>
      <c r="J6571" t="s">
        <v>235</v>
      </c>
      <c r="K6571">
        <v>2.67</v>
      </c>
      <c r="L6571" t="s">
        <v>180</v>
      </c>
    </row>
    <row r="6572" spans="1:12" x14ac:dyDescent="0.3">
      <c r="A6572" t="s">
        <v>68</v>
      </c>
      <c r="B6572" t="s">
        <v>191</v>
      </c>
      <c r="C6572" t="s">
        <v>119</v>
      </c>
      <c r="D6572">
        <v>2017</v>
      </c>
      <c r="G6572" t="s">
        <v>63</v>
      </c>
      <c r="I6572" t="s">
        <v>171</v>
      </c>
      <c r="J6572" t="s">
        <v>235</v>
      </c>
      <c r="K6572">
        <v>1.38</v>
      </c>
      <c r="L6572" t="s">
        <v>180</v>
      </c>
    </row>
    <row r="6573" spans="1:12" x14ac:dyDescent="0.3">
      <c r="A6573" t="s">
        <v>68</v>
      </c>
      <c r="B6573" t="s">
        <v>191</v>
      </c>
      <c r="C6573" t="s">
        <v>119</v>
      </c>
      <c r="D6573">
        <v>2017</v>
      </c>
      <c r="G6573" t="s">
        <v>43</v>
      </c>
      <c r="I6573" t="s">
        <v>171</v>
      </c>
      <c r="J6573" t="s">
        <v>235</v>
      </c>
      <c r="K6573">
        <v>3.2799999999999976</v>
      </c>
      <c r="L6573" t="s">
        <v>180</v>
      </c>
    </row>
    <row r="6574" spans="1:12" x14ac:dyDescent="0.3">
      <c r="A6574" t="s">
        <v>68</v>
      </c>
      <c r="B6574" t="s">
        <v>191</v>
      </c>
      <c r="C6574" t="s">
        <v>119</v>
      </c>
      <c r="D6574">
        <v>2017</v>
      </c>
      <c r="G6574" t="s">
        <v>197</v>
      </c>
      <c r="I6574" t="s">
        <v>171</v>
      </c>
      <c r="J6574" t="s">
        <v>235</v>
      </c>
      <c r="K6574">
        <v>0</v>
      </c>
      <c r="L6574" t="s">
        <v>180</v>
      </c>
    </row>
    <row r="6575" spans="1:12" x14ac:dyDescent="0.3">
      <c r="A6575" t="s">
        <v>68</v>
      </c>
      <c r="B6575" t="s">
        <v>191</v>
      </c>
      <c r="C6575" t="s">
        <v>119</v>
      </c>
      <c r="D6575">
        <v>2017</v>
      </c>
      <c r="G6575" t="s">
        <v>64</v>
      </c>
      <c r="I6575" t="s">
        <v>171</v>
      </c>
      <c r="J6575" t="s">
        <v>235</v>
      </c>
      <c r="K6575">
        <v>0</v>
      </c>
      <c r="L6575" t="s">
        <v>180</v>
      </c>
    </row>
    <row r="6576" spans="1:12" x14ac:dyDescent="0.3">
      <c r="A6576" t="s">
        <v>68</v>
      </c>
      <c r="B6576" t="s">
        <v>191</v>
      </c>
      <c r="C6576" t="s">
        <v>119</v>
      </c>
      <c r="D6576">
        <v>2017</v>
      </c>
      <c r="G6576" t="s">
        <v>198</v>
      </c>
      <c r="I6576" t="s">
        <v>171</v>
      </c>
      <c r="J6576" t="s">
        <v>235</v>
      </c>
      <c r="K6576">
        <v>1.3399999999999999</v>
      </c>
      <c r="L6576" t="s">
        <v>180</v>
      </c>
    </row>
    <row r="6577" spans="1:12" x14ac:dyDescent="0.3">
      <c r="A6577" t="s">
        <v>68</v>
      </c>
      <c r="B6577" t="s">
        <v>191</v>
      </c>
      <c r="C6577" t="s">
        <v>119</v>
      </c>
      <c r="D6577">
        <v>2017</v>
      </c>
      <c r="G6577" t="s">
        <v>38</v>
      </c>
      <c r="I6577" t="s">
        <v>171</v>
      </c>
      <c r="J6577" t="s">
        <v>235</v>
      </c>
      <c r="K6577">
        <v>4.3099999999999987</v>
      </c>
      <c r="L6577" t="s">
        <v>180</v>
      </c>
    </row>
    <row r="6578" spans="1:12" x14ac:dyDescent="0.3">
      <c r="A6578" t="s">
        <v>68</v>
      </c>
      <c r="B6578" t="s">
        <v>191</v>
      </c>
      <c r="C6578" t="s">
        <v>119</v>
      </c>
      <c r="D6578">
        <v>2017</v>
      </c>
      <c r="G6578" t="s">
        <v>65</v>
      </c>
      <c r="I6578" t="s">
        <v>171</v>
      </c>
      <c r="J6578" t="s">
        <v>235</v>
      </c>
      <c r="K6578">
        <v>2.2999999999999989</v>
      </c>
      <c r="L6578" t="s">
        <v>180</v>
      </c>
    </row>
    <row r="6579" spans="1:12" x14ac:dyDescent="0.3">
      <c r="A6579" t="s">
        <v>68</v>
      </c>
      <c r="B6579" t="s">
        <v>191</v>
      </c>
      <c r="C6579" t="s">
        <v>119</v>
      </c>
      <c r="D6579">
        <v>2017</v>
      </c>
      <c r="G6579" t="s">
        <v>39</v>
      </c>
      <c r="I6579" t="s">
        <v>171</v>
      </c>
      <c r="J6579" t="s">
        <v>235</v>
      </c>
      <c r="K6579">
        <v>7.3299999999999983</v>
      </c>
      <c r="L6579" t="s">
        <v>180</v>
      </c>
    </row>
    <row r="6580" spans="1:12" x14ac:dyDescent="0.3">
      <c r="A6580" t="s">
        <v>68</v>
      </c>
      <c r="B6580" t="s">
        <v>191</v>
      </c>
      <c r="C6580" t="s">
        <v>119</v>
      </c>
      <c r="D6580">
        <v>2017</v>
      </c>
      <c r="G6580" t="s">
        <v>200</v>
      </c>
      <c r="I6580" t="s">
        <v>171</v>
      </c>
      <c r="J6580" t="s">
        <v>235</v>
      </c>
      <c r="K6580">
        <v>1.3800000000000008</v>
      </c>
      <c r="L6580" t="s">
        <v>180</v>
      </c>
    </row>
    <row r="6581" spans="1:12" x14ac:dyDescent="0.3">
      <c r="A6581" t="s">
        <v>68</v>
      </c>
      <c r="B6581" t="s">
        <v>191</v>
      </c>
      <c r="C6581" t="s">
        <v>119</v>
      </c>
      <c r="D6581">
        <v>2017</v>
      </c>
      <c r="G6581" t="s">
        <v>67</v>
      </c>
      <c r="I6581" t="s">
        <v>171</v>
      </c>
      <c r="J6581" t="s">
        <v>235</v>
      </c>
      <c r="K6581">
        <v>2.17</v>
      </c>
      <c r="L6581" t="s">
        <v>180</v>
      </c>
    </row>
    <row r="6582" spans="1:12" x14ac:dyDescent="0.3">
      <c r="A6582" t="s">
        <v>68</v>
      </c>
      <c r="B6582" t="s">
        <v>191</v>
      </c>
      <c r="C6582" t="s">
        <v>119</v>
      </c>
      <c r="D6582">
        <v>2017</v>
      </c>
      <c r="G6582" t="s">
        <v>66</v>
      </c>
      <c r="I6582" t="s">
        <v>171</v>
      </c>
      <c r="J6582" t="s">
        <v>235</v>
      </c>
      <c r="K6582">
        <v>3.6399999999999988</v>
      </c>
      <c r="L6582" t="s">
        <v>180</v>
      </c>
    </row>
    <row r="6583" spans="1:12" x14ac:dyDescent="0.3">
      <c r="A6583" t="s">
        <v>68</v>
      </c>
      <c r="B6583" t="s">
        <v>191</v>
      </c>
      <c r="C6583" t="s">
        <v>119</v>
      </c>
      <c r="D6583">
        <v>2017</v>
      </c>
      <c r="G6583" t="s">
        <v>40</v>
      </c>
      <c r="I6583" t="s">
        <v>171</v>
      </c>
      <c r="J6583" t="s">
        <v>235</v>
      </c>
      <c r="K6583">
        <v>2.25</v>
      </c>
      <c r="L6583" t="s">
        <v>180</v>
      </c>
    </row>
    <row r="6584" spans="1:12" x14ac:dyDescent="0.3">
      <c r="A6584" t="s">
        <v>68</v>
      </c>
      <c r="B6584" t="s">
        <v>191</v>
      </c>
      <c r="C6584" t="s">
        <v>119</v>
      </c>
      <c r="D6584">
        <v>2017</v>
      </c>
      <c r="G6584" t="s">
        <v>41</v>
      </c>
      <c r="I6584" t="s">
        <v>171</v>
      </c>
      <c r="J6584" t="s">
        <v>235</v>
      </c>
      <c r="K6584">
        <v>2.889999999999997</v>
      </c>
      <c r="L6584" t="s">
        <v>180</v>
      </c>
    </row>
    <row r="6585" spans="1:12" x14ac:dyDescent="0.3">
      <c r="A6585" t="s">
        <v>68</v>
      </c>
      <c r="B6585" t="s">
        <v>191</v>
      </c>
      <c r="C6585" t="s">
        <v>119</v>
      </c>
      <c r="D6585">
        <v>2017</v>
      </c>
      <c r="G6585" t="s">
        <v>42</v>
      </c>
      <c r="I6585" t="s">
        <v>171</v>
      </c>
      <c r="J6585" t="s">
        <v>235</v>
      </c>
      <c r="K6585">
        <v>4.24</v>
      </c>
      <c r="L6585" t="s">
        <v>180</v>
      </c>
    </row>
    <row r="6586" spans="1:12" x14ac:dyDescent="0.3">
      <c r="A6586" t="s">
        <v>68</v>
      </c>
      <c r="B6586" t="s">
        <v>191</v>
      </c>
      <c r="C6586" t="s">
        <v>119</v>
      </c>
      <c r="D6586">
        <v>2017</v>
      </c>
      <c r="G6586" t="s">
        <v>196</v>
      </c>
      <c r="I6586" t="s">
        <v>171</v>
      </c>
      <c r="J6586" t="s">
        <v>32</v>
      </c>
      <c r="K6586">
        <v>4.7099999999999973</v>
      </c>
      <c r="L6586" t="s">
        <v>180</v>
      </c>
    </row>
    <row r="6587" spans="1:12" x14ac:dyDescent="0.3">
      <c r="A6587" t="s">
        <v>68</v>
      </c>
      <c r="B6587" t="s">
        <v>191</v>
      </c>
      <c r="C6587" t="s">
        <v>119</v>
      </c>
      <c r="D6587">
        <v>2017</v>
      </c>
      <c r="G6587" t="s">
        <v>33</v>
      </c>
      <c r="I6587" t="s">
        <v>171</v>
      </c>
      <c r="J6587" t="s">
        <v>32</v>
      </c>
      <c r="K6587">
        <v>1.6400000000000006</v>
      </c>
      <c r="L6587" t="s">
        <v>180</v>
      </c>
    </row>
    <row r="6588" spans="1:12" x14ac:dyDescent="0.3">
      <c r="A6588" t="s">
        <v>68</v>
      </c>
      <c r="B6588" t="s">
        <v>191</v>
      </c>
      <c r="C6588" t="s">
        <v>119</v>
      </c>
      <c r="D6588">
        <v>2017</v>
      </c>
      <c r="G6588" t="s">
        <v>199</v>
      </c>
      <c r="I6588" t="s">
        <v>171</v>
      </c>
      <c r="J6588" t="s">
        <v>32</v>
      </c>
      <c r="K6588">
        <v>2.59</v>
      </c>
      <c r="L6588" t="s">
        <v>180</v>
      </c>
    </row>
    <row r="6589" spans="1:12" x14ac:dyDescent="0.3">
      <c r="A6589" t="s">
        <v>68</v>
      </c>
      <c r="B6589" t="s">
        <v>191</v>
      </c>
      <c r="C6589" t="s">
        <v>119</v>
      </c>
      <c r="D6589">
        <v>2017</v>
      </c>
      <c r="G6589" t="s">
        <v>112</v>
      </c>
      <c r="I6589" t="s">
        <v>171</v>
      </c>
      <c r="J6589" t="s">
        <v>32</v>
      </c>
      <c r="K6589">
        <v>6.02</v>
      </c>
      <c r="L6589" t="s">
        <v>180</v>
      </c>
    </row>
    <row r="6590" spans="1:12" x14ac:dyDescent="0.3">
      <c r="A6590" t="s">
        <v>68</v>
      </c>
      <c r="B6590" t="s">
        <v>191</v>
      </c>
      <c r="C6590" t="s">
        <v>119</v>
      </c>
      <c r="D6590">
        <v>2017</v>
      </c>
      <c r="G6590" t="s">
        <v>35</v>
      </c>
      <c r="I6590" t="s">
        <v>171</v>
      </c>
      <c r="J6590" t="s">
        <v>32</v>
      </c>
      <c r="K6590">
        <v>4.870000000000001</v>
      </c>
      <c r="L6590" t="s">
        <v>180</v>
      </c>
    </row>
    <row r="6591" spans="1:12" x14ac:dyDescent="0.3">
      <c r="A6591" t="s">
        <v>68</v>
      </c>
      <c r="B6591" t="s">
        <v>191</v>
      </c>
      <c r="C6591" t="s">
        <v>119</v>
      </c>
      <c r="D6591">
        <v>2017</v>
      </c>
      <c r="G6591" t="s">
        <v>59</v>
      </c>
      <c r="I6591" t="s">
        <v>171</v>
      </c>
      <c r="J6591" t="s">
        <v>32</v>
      </c>
      <c r="K6591">
        <v>2.1999999999999993</v>
      </c>
      <c r="L6591" t="s">
        <v>180</v>
      </c>
    </row>
    <row r="6592" spans="1:12" x14ac:dyDescent="0.3">
      <c r="A6592" t="s">
        <v>68</v>
      </c>
      <c r="B6592" t="s">
        <v>191</v>
      </c>
      <c r="C6592" t="s">
        <v>119</v>
      </c>
      <c r="D6592">
        <v>2017</v>
      </c>
      <c r="G6592" t="s">
        <v>37</v>
      </c>
      <c r="I6592" t="s">
        <v>171</v>
      </c>
      <c r="J6592" t="s">
        <v>32</v>
      </c>
      <c r="K6592">
        <v>2.7999999999999972</v>
      </c>
      <c r="L6592" t="s">
        <v>180</v>
      </c>
    </row>
    <row r="6593" spans="1:12" x14ac:dyDescent="0.3">
      <c r="A6593" t="s">
        <v>68</v>
      </c>
      <c r="B6593" t="s">
        <v>191</v>
      </c>
      <c r="C6593" t="s">
        <v>119</v>
      </c>
      <c r="D6593">
        <v>2017</v>
      </c>
      <c r="G6593" t="s">
        <v>36</v>
      </c>
      <c r="I6593" t="s">
        <v>171</v>
      </c>
      <c r="J6593" t="s">
        <v>32</v>
      </c>
      <c r="K6593">
        <v>1.5999999999999996</v>
      </c>
      <c r="L6593" t="s">
        <v>180</v>
      </c>
    </row>
    <row r="6594" spans="1:12" x14ac:dyDescent="0.3">
      <c r="A6594" t="s">
        <v>68</v>
      </c>
      <c r="B6594" t="s">
        <v>191</v>
      </c>
      <c r="C6594" t="s">
        <v>119</v>
      </c>
      <c r="D6594">
        <v>2017</v>
      </c>
      <c r="G6594" t="s">
        <v>29</v>
      </c>
      <c r="I6594" t="s">
        <v>171</v>
      </c>
      <c r="J6594" t="s">
        <v>32</v>
      </c>
      <c r="K6594">
        <v>3.7799999999999976</v>
      </c>
      <c r="L6594" t="s">
        <v>180</v>
      </c>
    </row>
    <row r="6595" spans="1:12" x14ac:dyDescent="0.3">
      <c r="A6595" t="s">
        <v>68</v>
      </c>
      <c r="B6595" t="s">
        <v>191</v>
      </c>
      <c r="C6595" t="s">
        <v>119</v>
      </c>
      <c r="D6595">
        <v>2017</v>
      </c>
      <c r="G6595" t="s">
        <v>60</v>
      </c>
      <c r="I6595" t="s">
        <v>171</v>
      </c>
      <c r="J6595" t="s">
        <v>32</v>
      </c>
      <c r="K6595">
        <v>2.5800000000000036</v>
      </c>
      <c r="L6595" t="s">
        <v>180</v>
      </c>
    </row>
    <row r="6596" spans="1:12" x14ac:dyDescent="0.3">
      <c r="A6596" t="s">
        <v>68</v>
      </c>
      <c r="B6596" t="s">
        <v>191</v>
      </c>
      <c r="C6596" t="s">
        <v>119</v>
      </c>
      <c r="D6596">
        <v>2017</v>
      </c>
      <c r="G6596" t="s">
        <v>34</v>
      </c>
      <c r="I6596" t="s">
        <v>171</v>
      </c>
      <c r="J6596" t="s">
        <v>32</v>
      </c>
      <c r="K6596">
        <v>1.42</v>
      </c>
      <c r="L6596" t="s">
        <v>180</v>
      </c>
    </row>
    <row r="6597" spans="1:12" x14ac:dyDescent="0.3">
      <c r="A6597" t="s">
        <v>68</v>
      </c>
      <c r="B6597" t="s">
        <v>191</v>
      </c>
      <c r="C6597" t="s">
        <v>119</v>
      </c>
      <c r="D6597">
        <v>2017</v>
      </c>
      <c r="G6597" t="s">
        <v>61</v>
      </c>
      <c r="I6597" t="s">
        <v>171</v>
      </c>
      <c r="J6597" t="s">
        <v>32</v>
      </c>
      <c r="K6597">
        <v>1.9000000000000021</v>
      </c>
      <c r="L6597" t="s">
        <v>180</v>
      </c>
    </row>
    <row r="6598" spans="1:12" x14ac:dyDescent="0.3">
      <c r="A6598" t="s">
        <v>68</v>
      </c>
      <c r="B6598" t="s">
        <v>191</v>
      </c>
      <c r="C6598" t="s">
        <v>119</v>
      </c>
      <c r="D6598">
        <v>2017</v>
      </c>
      <c r="G6598" t="s">
        <v>58</v>
      </c>
      <c r="I6598" t="s">
        <v>171</v>
      </c>
      <c r="J6598" t="s">
        <v>32</v>
      </c>
      <c r="K6598">
        <v>2.7600000000000016</v>
      </c>
      <c r="L6598" t="s">
        <v>180</v>
      </c>
    </row>
    <row r="6599" spans="1:12" x14ac:dyDescent="0.3">
      <c r="A6599" t="s">
        <v>68</v>
      </c>
      <c r="B6599" t="s">
        <v>191</v>
      </c>
      <c r="C6599" t="s">
        <v>119</v>
      </c>
      <c r="D6599">
        <v>2017</v>
      </c>
      <c r="G6599" t="s">
        <v>62</v>
      </c>
      <c r="I6599" t="s">
        <v>171</v>
      </c>
      <c r="J6599" t="s">
        <v>32</v>
      </c>
      <c r="K6599">
        <v>2.75</v>
      </c>
      <c r="L6599" t="s">
        <v>180</v>
      </c>
    </row>
    <row r="6600" spans="1:12" x14ac:dyDescent="0.3">
      <c r="A6600" t="s">
        <v>68</v>
      </c>
      <c r="B6600" t="s">
        <v>191</v>
      </c>
      <c r="C6600" t="s">
        <v>119</v>
      </c>
      <c r="D6600">
        <v>2017</v>
      </c>
      <c r="G6600" t="s">
        <v>63</v>
      </c>
      <c r="I6600" t="s">
        <v>171</v>
      </c>
      <c r="J6600" t="s">
        <v>32</v>
      </c>
      <c r="K6600">
        <v>1.92</v>
      </c>
      <c r="L6600" t="s">
        <v>180</v>
      </c>
    </row>
    <row r="6601" spans="1:12" x14ac:dyDescent="0.3">
      <c r="A6601" t="s">
        <v>68</v>
      </c>
      <c r="B6601" t="s">
        <v>191</v>
      </c>
      <c r="C6601" t="s">
        <v>119</v>
      </c>
      <c r="D6601">
        <v>2017</v>
      </c>
      <c r="G6601" t="s">
        <v>43</v>
      </c>
      <c r="I6601" t="s">
        <v>171</v>
      </c>
      <c r="J6601" t="s">
        <v>32</v>
      </c>
      <c r="K6601">
        <v>1.2000000000000011</v>
      </c>
      <c r="L6601" t="s">
        <v>180</v>
      </c>
    </row>
    <row r="6602" spans="1:12" x14ac:dyDescent="0.3">
      <c r="A6602" t="s">
        <v>68</v>
      </c>
      <c r="B6602" t="s">
        <v>191</v>
      </c>
      <c r="C6602" t="s">
        <v>119</v>
      </c>
      <c r="D6602">
        <v>2017</v>
      </c>
      <c r="G6602" t="s">
        <v>197</v>
      </c>
      <c r="I6602" t="s">
        <v>171</v>
      </c>
      <c r="J6602" t="s">
        <v>32</v>
      </c>
      <c r="K6602">
        <v>2.41</v>
      </c>
      <c r="L6602" t="s">
        <v>180</v>
      </c>
    </row>
    <row r="6603" spans="1:12" x14ac:dyDescent="0.3">
      <c r="A6603" t="s">
        <v>68</v>
      </c>
      <c r="B6603" t="s">
        <v>191</v>
      </c>
      <c r="C6603" t="s">
        <v>119</v>
      </c>
      <c r="D6603">
        <v>2017</v>
      </c>
      <c r="G6603" t="s">
        <v>64</v>
      </c>
      <c r="I6603" t="s">
        <v>171</v>
      </c>
      <c r="J6603" t="s">
        <v>32</v>
      </c>
      <c r="K6603">
        <v>0.62000000000000099</v>
      </c>
      <c r="L6603" t="s">
        <v>180</v>
      </c>
    </row>
    <row r="6604" spans="1:12" x14ac:dyDescent="0.3">
      <c r="A6604" t="s">
        <v>68</v>
      </c>
      <c r="B6604" t="s">
        <v>191</v>
      </c>
      <c r="C6604" t="s">
        <v>119</v>
      </c>
      <c r="D6604">
        <v>2017</v>
      </c>
      <c r="G6604" t="s">
        <v>198</v>
      </c>
      <c r="I6604" t="s">
        <v>171</v>
      </c>
      <c r="J6604" t="s">
        <v>32</v>
      </c>
      <c r="K6604">
        <v>2.6999999999999993</v>
      </c>
      <c r="L6604" t="s">
        <v>180</v>
      </c>
    </row>
    <row r="6605" spans="1:12" x14ac:dyDescent="0.3">
      <c r="A6605" t="s">
        <v>68</v>
      </c>
      <c r="B6605" t="s">
        <v>191</v>
      </c>
      <c r="C6605" t="s">
        <v>119</v>
      </c>
      <c r="D6605">
        <v>2017</v>
      </c>
      <c r="G6605" t="s">
        <v>38</v>
      </c>
      <c r="I6605" t="s">
        <v>171</v>
      </c>
      <c r="J6605" t="s">
        <v>32</v>
      </c>
      <c r="K6605">
        <v>3.2900000000000027</v>
      </c>
      <c r="L6605" t="s">
        <v>180</v>
      </c>
    </row>
    <row r="6606" spans="1:12" x14ac:dyDescent="0.3">
      <c r="A6606" t="s">
        <v>68</v>
      </c>
      <c r="B6606" t="s">
        <v>191</v>
      </c>
      <c r="C6606" t="s">
        <v>119</v>
      </c>
      <c r="D6606">
        <v>2017</v>
      </c>
      <c r="G6606" t="s">
        <v>65</v>
      </c>
      <c r="I6606" t="s">
        <v>171</v>
      </c>
      <c r="J6606" t="s">
        <v>32</v>
      </c>
      <c r="K6606">
        <v>2.7100000000000026</v>
      </c>
      <c r="L6606" t="s">
        <v>180</v>
      </c>
    </row>
    <row r="6607" spans="1:12" x14ac:dyDescent="0.3">
      <c r="A6607" t="s">
        <v>68</v>
      </c>
      <c r="B6607" t="s">
        <v>191</v>
      </c>
      <c r="C6607" t="s">
        <v>119</v>
      </c>
      <c r="D6607">
        <v>2017</v>
      </c>
      <c r="G6607" t="s">
        <v>39</v>
      </c>
      <c r="I6607" t="s">
        <v>171</v>
      </c>
      <c r="J6607" t="s">
        <v>32</v>
      </c>
      <c r="K6607">
        <v>4.1700000000000017</v>
      </c>
      <c r="L6607" t="s">
        <v>180</v>
      </c>
    </row>
    <row r="6608" spans="1:12" x14ac:dyDescent="0.3">
      <c r="A6608" t="s">
        <v>68</v>
      </c>
      <c r="B6608" t="s">
        <v>191</v>
      </c>
      <c r="C6608" t="s">
        <v>119</v>
      </c>
      <c r="D6608">
        <v>2017</v>
      </c>
      <c r="G6608" t="s">
        <v>200</v>
      </c>
      <c r="I6608" t="s">
        <v>171</v>
      </c>
      <c r="J6608" t="s">
        <v>32</v>
      </c>
      <c r="K6608">
        <v>2.0599999999999987</v>
      </c>
      <c r="L6608" t="s">
        <v>180</v>
      </c>
    </row>
    <row r="6609" spans="1:12" x14ac:dyDescent="0.3">
      <c r="A6609" t="s">
        <v>68</v>
      </c>
      <c r="B6609" t="s">
        <v>191</v>
      </c>
      <c r="C6609" t="s">
        <v>119</v>
      </c>
      <c r="D6609">
        <v>2017</v>
      </c>
      <c r="G6609" t="s">
        <v>67</v>
      </c>
      <c r="I6609" t="s">
        <v>171</v>
      </c>
      <c r="J6609" t="s">
        <v>32</v>
      </c>
      <c r="K6609">
        <v>2.9099999999999984</v>
      </c>
      <c r="L6609" t="s">
        <v>180</v>
      </c>
    </row>
    <row r="6610" spans="1:12" x14ac:dyDescent="0.3">
      <c r="A6610" t="s">
        <v>68</v>
      </c>
      <c r="B6610" t="s">
        <v>191</v>
      </c>
      <c r="C6610" t="s">
        <v>119</v>
      </c>
      <c r="D6610">
        <v>2017</v>
      </c>
      <c r="G6610" t="s">
        <v>66</v>
      </c>
      <c r="I6610" t="s">
        <v>171</v>
      </c>
      <c r="J6610" t="s">
        <v>32</v>
      </c>
      <c r="K6610">
        <v>2.4000000000000004</v>
      </c>
      <c r="L6610" t="s">
        <v>180</v>
      </c>
    </row>
    <row r="6611" spans="1:12" x14ac:dyDescent="0.3">
      <c r="A6611" t="s">
        <v>68</v>
      </c>
      <c r="B6611" t="s">
        <v>191</v>
      </c>
      <c r="C6611" t="s">
        <v>119</v>
      </c>
      <c r="D6611">
        <v>2017</v>
      </c>
      <c r="G6611" t="s">
        <v>40</v>
      </c>
      <c r="I6611" t="s">
        <v>171</v>
      </c>
      <c r="J6611" t="s">
        <v>32</v>
      </c>
      <c r="K6611">
        <v>3.0999999999999996</v>
      </c>
      <c r="L6611" t="s">
        <v>180</v>
      </c>
    </row>
    <row r="6612" spans="1:12" x14ac:dyDescent="0.3">
      <c r="A6612" t="s">
        <v>68</v>
      </c>
      <c r="B6612" t="s">
        <v>191</v>
      </c>
      <c r="C6612" t="s">
        <v>119</v>
      </c>
      <c r="D6612">
        <v>2017</v>
      </c>
      <c r="G6612" t="s">
        <v>41</v>
      </c>
      <c r="I6612" t="s">
        <v>171</v>
      </c>
      <c r="J6612" t="s">
        <v>32</v>
      </c>
      <c r="K6612">
        <v>3.990000000000002</v>
      </c>
      <c r="L6612" t="s">
        <v>180</v>
      </c>
    </row>
    <row r="6613" spans="1:12" x14ac:dyDescent="0.3">
      <c r="A6613" t="s">
        <v>68</v>
      </c>
      <c r="B6613" t="s">
        <v>191</v>
      </c>
      <c r="C6613" t="s">
        <v>119</v>
      </c>
      <c r="D6613">
        <v>2017</v>
      </c>
      <c r="G6613" t="s">
        <v>42</v>
      </c>
      <c r="I6613" t="s">
        <v>171</v>
      </c>
      <c r="J6613" t="s">
        <v>32</v>
      </c>
      <c r="K6613">
        <v>0.87999999999999901</v>
      </c>
      <c r="L6613" t="s">
        <v>180</v>
      </c>
    </row>
    <row r="6614" spans="1:12" x14ac:dyDescent="0.3">
      <c r="A6614" t="s">
        <v>68</v>
      </c>
      <c r="B6614" t="s">
        <v>191</v>
      </c>
      <c r="C6614" t="s">
        <v>119</v>
      </c>
      <c r="D6614">
        <v>2017</v>
      </c>
      <c r="G6614" t="s">
        <v>196</v>
      </c>
      <c r="I6614" t="s">
        <v>110</v>
      </c>
      <c r="J6614" t="s">
        <v>108</v>
      </c>
      <c r="K6614">
        <v>7.21</v>
      </c>
      <c r="L6614" t="s">
        <v>180</v>
      </c>
    </row>
    <row r="6615" spans="1:12" x14ac:dyDescent="0.3">
      <c r="A6615" t="s">
        <v>68</v>
      </c>
      <c r="B6615" t="s">
        <v>191</v>
      </c>
      <c r="C6615" t="s">
        <v>119</v>
      </c>
      <c r="D6615">
        <v>2017</v>
      </c>
      <c r="G6615" t="s">
        <v>33</v>
      </c>
      <c r="I6615" t="s">
        <v>110</v>
      </c>
      <c r="J6615" t="s">
        <v>108</v>
      </c>
      <c r="K6615">
        <v>7.32</v>
      </c>
      <c r="L6615" t="s">
        <v>180</v>
      </c>
    </row>
    <row r="6616" spans="1:12" x14ac:dyDescent="0.3">
      <c r="A6616" t="s">
        <v>68</v>
      </c>
      <c r="B6616" t="s">
        <v>191</v>
      </c>
      <c r="C6616" t="s">
        <v>119</v>
      </c>
      <c r="D6616">
        <v>2017</v>
      </c>
      <c r="G6616" t="s">
        <v>199</v>
      </c>
      <c r="I6616" t="s">
        <v>110</v>
      </c>
      <c r="J6616" t="s">
        <v>108</v>
      </c>
      <c r="K6616">
        <v>6.99</v>
      </c>
      <c r="L6616" t="s">
        <v>180</v>
      </c>
    </row>
    <row r="6617" spans="1:12" x14ac:dyDescent="0.3">
      <c r="A6617" t="s">
        <v>68</v>
      </c>
      <c r="B6617" t="s">
        <v>191</v>
      </c>
      <c r="C6617" t="s">
        <v>119</v>
      </c>
      <c r="D6617">
        <v>2017</v>
      </c>
      <c r="G6617" t="s">
        <v>112</v>
      </c>
      <c r="I6617" t="s">
        <v>110</v>
      </c>
      <c r="J6617" t="s">
        <v>108</v>
      </c>
      <c r="K6617">
        <v>6.29</v>
      </c>
      <c r="L6617" t="s">
        <v>180</v>
      </c>
    </row>
    <row r="6618" spans="1:12" x14ac:dyDescent="0.3">
      <c r="A6618" t="s">
        <v>68</v>
      </c>
      <c r="B6618" t="s">
        <v>191</v>
      </c>
      <c r="C6618" t="s">
        <v>119</v>
      </c>
      <c r="D6618">
        <v>2017</v>
      </c>
      <c r="G6618" t="s">
        <v>35</v>
      </c>
      <c r="I6618" t="s">
        <v>110</v>
      </c>
      <c r="J6618" t="s">
        <v>108</v>
      </c>
      <c r="K6618">
        <v>7.86</v>
      </c>
      <c r="L6618" t="s">
        <v>180</v>
      </c>
    </row>
    <row r="6619" spans="1:12" x14ac:dyDescent="0.3">
      <c r="A6619" t="s">
        <v>68</v>
      </c>
      <c r="B6619" t="s">
        <v>191</v>
      </c>
      <c r="C6619" t="s">
        <v>119</v>
      </c>
      <c r="D6619">
        <v>2017</v>
      </c>
      <c r="G6619" t="s">
        <v>59</v>
      </c>
      <c r="I6619" t="s">
        <v>110</v>
      </c>
      <c r="J6619" t="s">
        <v>108</v>
      </c>
      <c r="K6619">
        <v>6.97</v>
      </c>
      <c r="L6619" t="s">
        <v>180</v>
      </c>
    </row>
    <row r="6620" spans="1:12" x14ac:dyDescent="0.3">
      <c r="A6620" t="s">
        <v>68</v>
      </c>
      <c r="B6620" t="s">
        <v>191</v>
      </c>
      <c r="C6620" t="s">
        <v>119</v>
      </c>
      <c r="D6620">
        <v>2017</v>
      </c>
      <c r="G6620" t="s">
        <v>37</v>
      </c>
      <c r="I6620" t="s">
        <v>110</v>
      </c>
      <c r="J6620" t="s">
        <v>108</v>
      </c>
      <c r="K6620">
        <v>10.93</v>
      </c>
      <c r="L6620" t="s">
        <v>180</v>
      </c>
    </row>
    <row r="6621" spans="1:12" x14ac:dyDescent="0.3">
      <c r="A6621" t="s">
        <v>68</v>
      </c>
      <c r="B6621" t="s">
        <v>191</v>
      </c>
      <c r="C6621" t="s">
        <v>119</v>
      </c>
      <c r="D6621">
        <v>2017</v>
      </c>
      <c r="G6621" t="s">
        <v>36</v>
      </c>
      <c r="I6621" t="s">
        <v>110</v>
      </c>
      <c r="J6621" t="s">
        <v>108</v>
      </c>
      <c r="K6621">
        <v>8.6999999999999993</v>
      </c>
      <c r="L6621" t="s">
        <v>180</v>
      </c>
    </row>
    <row r="6622" spans="1:12" x14ac:dyDescent="0.3">
      <c r="A6622" t="s">
        <v>68</v>
      </c>
      <c r="B6622" t="s">
        <v>191</v>
      </c>
      <c r="C6622" t="s">
        <v>119</v>
      </c>
      <c r="D6622">
        <v>2017</v>
      </c>
      <c r="G6622" t="s">
        <v>29</v>
      </c>
      <c r="I6622" t="s">
        <v>110</v>
      </c>
      <c r="J6622" t="s">
        <v>108</v>
      </c>
      <c r="K6622">
        <v>9.82</v>
      </c>
      <c r="L6622" t="s">
        <v>180</v>
      </c>
    </row>
    <row r="6623" spans="1:12" x14ac:dyDescent="0.3">
      <c r="A6623" t="s">
        <v>68</v>
      </c>
      <c r="B6623" t="s">
        <v>191</v>
      </c>
      <c r="C6623" t="s">
        <v>119</v>
      </c>
      <c r="D6623">
        <v>2017</v>
      </c>
      <c r="G6623" t="s">
        <v>60</v>
      </c>
      <c r="I6623" t="s">
        <v>110</v>
      </c>
      <c r="J6623" t="s">
        <v>108</v>
      </c>
      <c r="K6623">
        <v>6.660000000000001</v>
      </c>
      <c r="L6623" t="s">
        <v>180</v>
      </c>
    </row>
    <row r="6624" spans="1:12" x14ac:dyDescent="0.3">
      <c r="A6624" t="s">
        <v>68</v>
      </c>
      <c r="B6624" t="s">
        <v>191</v>
      </c>
      <c r="C6624" t="s">
        <v>119</v>
      </c>
      <c r="D6624">
        <v>2017</v>
      </c>
      <c r="G6624" t="s">
        <v>34</v>
      </c>
      <c r="I6624" t="s">
        <v>110</v>
      </c>
      <c r="J6624" t="s">
        <v>108</v>
      </c>
      <c r="K6624">
        <v>8.1199999999999992</v>
      </c>
      <c r="L6624" t="s">
        <v>180</v>
      </c>
    </row>
    <row r="6625" spans="1:12" x14ac:dyDescent="0.3">
      <c r="A6625" t="s">
        <v>68</v>
      </c>
      <c r="B6625" t="s">
        <v>191</v>
      </c>
      <c r="C6625" t="s">
        <v>119</v>
      </c>
      <c r="D6625">
        <v>2017</v>
      </c>
      <c r="G6625" t="s">
        <v>61</v>
      </c>
      <c r="I6625" t="s">
        <v>110</v>
      </c>
      <c r="J6625" t="s">
        <v>108</v>
      </c>
      <c r="K6625">
        <v>8.129999999999999</v>
      </c>
      <c r="L6625" t="s">
        <v>180</v>
      </c>
    </row>
    <row r="6626" spans="1:12" x14ac:dyDescent="0.3">
      <c r="A6626" t="s">
        <v>68</v>
      </c>
      <c r="B6626" t="s">
        <v>191</v>
      </c>
      <c r="C6626" t="s">
        <v>119</v>
      </c>
      <c r="D6626">
        <v>2017</v>
      </c>
      <c r="G6626" t="s">
        <v>58</v>
      </c>
      <c r="I6626" t="s">
        <v>110</v>
      </c>
      <c r="J6626" t="s">
        <v>108</v>
      </c>
      <c r="K6626">
        <v>12.58</v>
      </c>
      <c r="L6626" t="s">
        <v>180</v>
      </c>
    </row>
    <row r="6627" spans="1:12" x14ac:dyDescent="0.3">
      <c r="A6627" t="s">
        <v>68</v>
      </c>
      <c r="B6627" t="s">
        <v>191</v>
      </c>
      <c r="C6627" t="s">
        <v>119</v>
      </c>
      <c r="D6627">
        <v>2017</v>
      </c>
      <c r="G6627" t="s">
        <v>62</v>
      </c>
      <c r="I6627" t="s">
        <v>110</v>
      </c>
      <c r="J6627" t="s">
        <v>108</v>
      </c>
      <c r="K6627">
        <v>8.91</v>
      </c>
      <c r="L6627" t="s">
        <v>180</v>
      </c>
    </row>
    <row r="6628" spans="1:12" x14ac:dyDescent="0.3">
      <c r="A6628" t="s">
        <v>68</v>
      </c>
      <c r="B6628" t="s">
        <v>191</v>
      </c>
      <c r="C6628" t="s">
        <v>119</v>
      </c>
      <c r="D6628">
        <v>2017</v>
      </c>
      <c r="G6628" t="s">
        <v>63</v>
      </c>
      <c r="I6628" t="s">
        <v>110</v>
      </c>
      <c r="J6628" t="s">
        <v>108</v>
      </c>
      <c r="K6628">
        <v>6.8599999999999994</v>
      </c>
      <c r="L6628" t="s">
        <v>180</v>
      </c>
    </row>
    <row r="6629" spans="1:12" x14ac:dyDescent="0.3">
      <c r="A6629" t="s">
        <v>68</v>
      </c>
      <c r="B6629" t="s">
        <v>191</v>
      </c>
      <c r="C6629" t="s">
        <v>119</v>
      </c>
      <c r="D6629">
        <v>2017</v>
      </c>
      <c r="G6629" t="s">
        <v>43</v>
      </c>
      <c r="I6629" t="s">
        <v>110</v>
      </c>
      <c r="J6629" t="s">
        <v>108</v>
      </c>
      <c r="K6629">
        <v>7.19</v>
      </c>
      <c r="L6629" t="s">
        <v>180</v>
      </c>
    </row>
    <row r="6630" spans="1:12" x14ac:dyDescent="0.3">
      <c r="A6630" t="s">
        <v>68</v>
      </c>
      <c r="B6630" t="s">
        <v>191</v>
      </c>
      <c r="C6630" t="s">
        <v>119</v>
      </c>
      <c r="D6630">
        <v>2017</v>
      </c>
      <c r="G6630" t="s">
        <v>197</v>
      </c>
      <c r="I6630" t="s">
        <v>110</v>
      </c>
      <c r="J6630" t="s">
        <v>108</v>
      </c>
      <c r="K6630">
        <v>6.49</v>
      </c>
      <c r="L6630" t="s">
        <v>180</v>
      </c>
    </row>
    <row r="6631" spans="1:12" x14ac:dyDescent="0.3">
      <c r="A6631" t="s">
        <v>68</v>
      </c>
      <c r="B6631" t="s">
        <v>191</v>
      </c>
      <c r="C6631" t="s">
        <v>119</v>
      </c>
      <c r="D6631">
        <v>2017</v>
      </c>
      <c r="G6631" t="s">
        <v>64</v>
      </c>
      <c r="I6631" t="s">
        <v>110</v>
      </c>
      <c r="J6631" t="s">
        <v>108</v>
      </c>
      <c r="K6631">
        <v>13.639999999999999</v>
      </c>
      <c r="L6631" t="s">
        <v>180</v>
      </c>
    </row>
    <row r="6632" spans="1:12" x14ac:dyDescent="0.3">
      <c r="A6632" t="s">
        <v>68</v>
      </c>
      <c r="B6632" t="s">
        <v>191</v>
      </c>
      <c r="C6632" t="s">
        <v>119</v>
      </c>
      <c r="D6632">
        <v>2017</v>
      </c>
      <c r="G6632" t="s">
        <v>198</v>
      </c>
      <c r="I6632" t="s">
        <v>110</v>
      </c>
      <c r="J6632" t="s">
        <v>108</v>
      </c>
      <c r="K6632">
        <v>6.03</v>
      </c>
      <c r="L6632" t="s">
        <v>180</v>
      </c>
    </row>
    <row r="6633" spans="1:12" x14ac:dyDescent="0.3">
      <c r="A6633" t="s">
        <v>68</v>
      </c>
      <c r="B6633" t="s">
        <v>191</v>
      </c>
      <c r="C6633" t="s">
        <v>119</v>
      </c>
      <c r="D6633">
        <v>2017</v>
      </c>
      <c r="G6633" t="s">
        <v>38</v>
      </c>
      <c r="I6633" t="s">
        <v>110</v>
      </c>
      <c r="J6633" t="s">
        <v>108</v>
      </c>
      <c r="K6633">
        <v>6.88</v>
      </c>
      <c r="L6633" t="s">
        <v>180</v>
      </c>
    </row>
    <row r="6634" spans="1:12" x14ac:dyDescent="0.3">
      <c r="A6634" t="s">
        <v>68</v>
      </c>
      <c r="B6634" t="s">
        <v>191</v>
      </c>
      <c r="C6634" t="s">
        <v>119</v>
      </c>
      <c r="D6634">
        <v>2017</v>
      </c>
      <c r="G6634" t="s">
        <v>65</v>
      </c>
      <c r="I6634" t="s">
        <v>110</v>
      </c>
      <c r="J6634" t="s">
        <v>108</v>
      </c>
      <c r="K6634">
        <v>6.5100000000000007</v>
      </c>
      <c r="L6634" t="s">
        <v>180</v>
      </c>
    </row>
    <row r="6635" spans="1:12" x14ac:dyDescent="0.3">
      <c r="A6635" t="s">
        <v>68</v>
      </c>
      <c r="B6635" t="s">
        <v>191</v>
      </c>
      <c r="C6635" t="s">
        <v>119</v>
      </c>
      <c r="D6635">
        <v>2017</v>
      </c>
      <c r="G6635" t="s">
        <v>39</v>
      </c>
      <c r="I6635" t="s">
        <v>110</v>
      </c>
      <c r="J6635" t="s">
        <v>108</v>
      </c>
      <c r="K6635">
        <v>8.3699999999999992</v>
      </c>
      <c r="L6635" t="s">
        <v>180</v>
      </c>
    </row>
    <row r="6636" spans="1:12" x14ac:dyDescent="0.3">
      <c r="A6636" t="s">
        <v>68</v>
      </c>
      <c r="B6636" t="s">
        <v>191</v>
      </c>
      <c r="C6636" t="s">
        <v>119</v>
      </c>
      <c r="D6636">
        <v>2017</v>
      </c>
      <c r="G6636" t="s">
        <v>200</v>
      </c>
      <c r="I6636" t="s">
        <v>110</v>
      </c>
      <c r="J6636" t="s">
        <v>108</v>
      </c>
      <c r="K6636">
        <v>6.58</v>
      </c>
      <c r="L6636" t="s">
        <v>180</v>
      </c>
    </row>
    <row r="6637" spans="1:12" x14ac:dyDescent="0.3">
      <c r="A6637" t="s">
        <v>68</v>
      </c>
      <c r="B6637" t="s">
        <v>191</v>
      </c>
      <c r="C6637" t="s">
        <v>119</v>
      </c>
      <c r="D6637">
        <v>2017</v>
      </c>
      <c r="G6637" t="s">
        <v>67</v>
      </c>
      <c r="I6637" t="s">
        <v>110</v>
      </c>
      <c r="J6637" t="s">
        <v>108</v>
      </c>
      <c r="K6637">
        <v>6.1899999999999995</v>
      </c>
      <c r="L6637" t="s">
        <v>180</v>
      </c>
    </row>
    <row r="6638" spans="1:12" x14ac:dyDescent="0.3">
      <c r="A6638" t="s">
        <v>68</v>
      </c>
      <c r="B6638" t="s">
        <v>191</v>
      </c>
      <c r="C6638" t="s">
        <v>119</v>
      </c>
      <c r="D6638">
        <v>2017</v>
      </c>
      <c r="G6638" t="s">
        <v>66</v>
      </c>
      <c r="I6638" t="s">
        <v>110</v>
      </c>
      <c r="J6638" t="s">
        <v>108</v>
      </c>
      <c r="K6638">
        <v>7.3599999999999994</v>
      </c>
      <c r="L6638" t="s">
        <v>180</v>
      </c>
    </row>
    <row r="6639" spans="1:12" x14ac:dyDescent="0.3">
      <c r="A6639" t="s">
        <v>68</v>
      </c>
      <c r="B6639" t="s">
        <v>191</v>
      </c>
      <c r="C6639" t="s">
        <v>119</v>
      </c>
      <c r="D6639">
        <v>2017</v>
      </c>
      <c r="G6639" t="s">
        <v>40</v>
      </c>
      <c r="I6639" t="s">
        <v>110</v>
      </c>
      <c r="J6639" t="s">
        <v>108</v>
      </c>
      <c r="K6639">
        <v>6.05</v>
      </c>
      <c r="L6639" t="s">
        <v>180</v>
      </c>
    </row>
    <row r="6640" spans="1:12" x14ac:dyDescent="0.3">
      <c r="A6640" t="s">
        <v>68</v>
      </c>
      <c r="B6640" t="s">
        <v>191</v>
      </c>
      <c r="C6640" t="s">
        <v>119</v>
      </c>
      <c r="D6640">
        <v>2017</v>
      </c>
      <c r="G6640" t="s">
        <v>41</v>
      </c>
      <c r="I6640" t="s">
        <v>110</v>
      </c>
      <c r="J6640" t="s">
        <v>108</v>
      </c>
      <c r="K6640">
        <v>6.419999999999999</v>
      </c>
      <c r="L6640" t="s">
        <v>180</v>
      </c>
    </row>
    <row r="6641" spans="1:12" x14ac:dyDescent="0.3">
      <c r="A6641" t="s">
        <v>68</v>
      </c>
      <c r="B6641" t="s">
        <v>191</v>
      </c>
      <c r="C6641" t="s">
        <v>119</v>
      </c>
      <c r="D6641">
        <v>2017</v>
      </c>
      <c r="G6641" t="s">
        <v>42</v>
      </c>
      <c r="I6641" t="s">
        <v>110</v>
      </c>
      <c r="J6641" t="s">
        <v>108</v>
      </c>
      <c r="K6641">
        <v>8.92</v>
      </c>
      <c r="L6641" t="s">
        <v>180</v>
      </c>
    </row>
    <row r="6642" spans="1:12" x14ac:dyDescent="0.3">
      <c r="A6642" t="s">
        <v>68</v>
      </c>
      <c r="B6642" t="s">
        <v>191</v>
      </c>
      <c r="C6642" t="s">
        <v>119</v>
      </c>
      <c r="D6642">
        <v>2017</v>
      </c>
      <c r="G6642" t="s">
        <v>196</v>
      </c>
      <c r="I6642" t="s">
        <v>110</v>
      </c>
      <c r="J6642" t="s">
        <v>94</v>
      </c>
      <c r="K6642">
        <v>13.139999999999999</v>
      </c>
      <c r="L6642" t="s">
        <v>180</v>
      </c>
    </row>
    <row r="6643" spans="1:12" x14ac:dyDescent="0.3">
      <c r="A6643" t="s">
        <v>68</v>
      </c>
      <c r="B6643" t="s">
        <v>191</v>
      </c>
      <c r="C6643" t="s">
        <v>119</v>
      </c>
      <c r="D6643">
        <v>2017</v>
      </c>
      <c r="G6643" t="s">
        <v>33</v>
      </c>
      <c r="I6643" t="s">
        <v>110</v>
      </c>
      <c r="J6643" t="s">
        <v>94</v>
      </c>
      <c r="K6643">
        <v>8.9</v>
      </c>
      <c r="L6643" t="s">
        <v>180</v>
      </c>
    </row>
    <row r="6644" spans="1:12" x14ac:dyDescent="0.3">
      <c r="A6644" t="s">
        <v>68</v>
      </c>
      <c r="B6644" t="s">
        <v>191</v>
      </c>
      <c r="C6644" t="s">
        <v>119</v>
      </c>
      <c r="D6644">
        <v>2017</v>
      </c>
      <c r="G6644" t="s">
        <v>199</v>
      </c>
      <c r="I6644" t="s">
        <v>110</v>
      </c>
      <c r="J6644" t="s">
        <v>94</v>
      </c>
      <c r="K6644">
        <v>8.59</v>
      </c>
      <c r="L6644" t="s">
        <v>180</v>
      </c>
    </row>
    <row r="6645" spans="1:12" x14ac:dyDescent="0.3">
      <c r="A6645" t="s">
        <v>68</v>
      </c>
      <c r="B6645" t="s">
        <v>191</v>
      </c>
      <c r="C6645" t="s">
        <v>119</v>
      </c>
      <c r="D6645">
        <v>2017</v>
      </c>
      <c r="G6645" t="s">
        <v>112</v>
      </c>
      <c r="I6645" t="s">
        <v>110</v>
      </c>
      <c r="J6645" t="s">
        <v>94</v>
      </c>
      <c r="K6645">
        <v>25.790000000000003</v>
      </c>
      <c r="L6645" t="s">
        <v>180</v>
      </c>
    </row>
    <row r="6646" spans="1:12" x14ac:dyDescent="0.3">
      <c r="A6646" t="s">
        <v>68</v>
      </c>
      <c r="B6646" t="s">
        <v>191</v>
      </c>
      <c r="C6646" t="s">
        <v>119</v>
      </c>
      <c r="D6646">
        <v>2017</v>
      </c>
      <c r="G6646" t="s">
        <v>35</v>
      </c>
      <c r="I6646" t="s">
        <v>110</v>
      </c>
      <c r="J6646" t="s">
        <v>94</v>
      </c>
      <c r="K6646">
        <v>19.850000000000001</v>
      </c>
      <c r="L6646" t="s">
        <v>180</v>
      </c>
    </row>
    <row r="6647" spans="1:12" x14ac:dyDescent="0.3">
      <c r="A6647" t="s">
        <v>68</v>
      </c>
      <c r="B6647" t="s">
        <v>191</v>
      </c>
      <c r="C6647" t="s">
        <v>119</v>
      </c>
      <c r="D6647">
        <v>2017</v>
      </c>
      <c r="G6647" t="s">
        <v>59</v>
      </c>
      <c r="I6647" t="s">
        <v>110</v>
      </c>
      <c r="J6647" t="s">
        <v>94</v>
      </c>
      <c r="K6647">
        <v>10.15</v>
      </c>
      <c r="L6647" t="s">
        <v>180</v>
      </c>
    </row>
    <row r="6648" spans="1:12" x14ac:dyDescent="0.3">
      <c r="A6648" t="s">
        <v>68</v>
      </c>
      <c r="B6648" t="s">
        <v>191</v>
      </c>
      <c r="C6648" t="s">
        <v>119</v>
      </c>
      <c r="D6648">
        <v>2017</v>
      </c>
      <c r="G6648" t="s">
        <v>37</v>
      </c>
      <c r="I6648" t="s">
        <v>110</v>
      </c>
      <c r="J6648" t="s">
        <v>94</v>
      </c>
      <c r="K6648">
        <v>13.99</v>
      </c>
      <c r="L6648" t="s">
        <v>180</v>
      </c>
    </row>
    <row r="6649" spans="1:12" x14ac:dyDescent="0.3">
      <c r="A6649" t="s">
        <v>68</v>
      </c>
      <c r="B6649" t="s">
        <v>191</v>
      </c>
      <c r="C6649" t="s">
        <v>119</v>
      </c>
      <c r="D6649">
        <v>2017</v>
      </c>
      <c r="G6649" t="s">
        <v>36</v>
      </c>
      <c r="I6649" t="s">
        <v>110</v>
      </c>
      <c r="J6649" t="s">
        <v>94</v>
      </c>
      <c r="K6649">
        <v>13.15</v>
      </c>
      <c r="L6649" t="s">
        <v>180</v>
      </c>
    </row>
    <row r="6650" spans="1:12" x14ac:dyDescent="0.3">
      <c r="A6650" t="s">
        <v>68</v>
      </c>
      <c r="B6650" t="s">
        <v>191</v>
      </c>
      <c r="C6650" t="s">
        <v>119</v>
      </c>
      <c r="D6650">
        <v>2017</v>
      </c>
      <c r="G6650" t="s">
        <v>29</v>
      </c>
      <c r="I6650" t="s">
        <v>110</v>
      </c>
      <c r="J6650" t="s">
        <v>94</v>
      </c>
      <c r="K6650">
        <v>12.49</v>
      </c>
      <c r="L6650" t="s">
        <v>180</v>
      </c>
    </row>
    <row r="6651" spans="1:12" x14ac:dyDescent="0.3">
      <c r="A6651" t="s">
        <v>68</v>
      </c>
      <c r="B6651" t="s">
        <v>191</v>
      </c>
      <c r="C6651" t="s">
        <v>119</v>
      </c>
      <c r="D6651">
        <v>2017</v>
      </c>
      <c r="G6651" t="s">
        <v>60</v>
      </c>
      <c r="I6651" t="s">
        <v>110</v>
      </c>
      <c r="J6651" t="s">
        <v>94</v>
      </c>
      <c r="K6651">
        <v>11.020000000000001</v>
      </c>
      <c r="L6651" t="s">
        <v>180</v>
      </c>
    </row>
    <row r="6652" spans="1:12" x14ac:dyDescent="0.3">
      <c r="A6652" t="s">
        <v>68</v>
      </c>
      <c r="B6652" t="s">
        <v>191</v>
      </c>
      <c r="C6652" t="s">
        <v>119</v>
      </c>
      <c r="D6652">
        <v>2017</v>
      </c>
      <c r="G6652" t="s">
        <v>34</v>
      </c>
      <c r="I6652" t="s">
        <v>110</v>
      </c>
      <c r="J6652" t="s">
        <v>94</v>
      </c>
      <c r="K6652">
        <v>10.4</v>
      </c>
      <c r="L6652" t="s">
        <v>180</v>
      </c>
    </row>
    <row r="6653" spans="1:12" x14ac:dyDescent="0.3">
      <c r="A6653" t="s">
        <v>68</v>
      </c>
      <c r="B6653" t="s">
        <v>191</v>
      </c>
      <c r="C6653" t="s">
        <v>119</v>
      </c>
      <c r="D6653">
        <v>2017</v>
      </c>
      <c r="G6653" t="s">
        <v>61</v>
      </c>
      <c r="I6653" t="s">
        <v>110</v>
      </c>
      <c r="J6653" t="s">
        <v>94</v>
      </c>
      <c r="K6653">
        <v>16.75</v>
      </c>
      <c r="L6653" t="s">
        <v>180</v>
      </c>
    </row>
    <row r="6654" spans="1:12" x14ac:dyDescent="0.3">
      <c r="A6654" t="s">
        <v>68</v>
      </c>
      <c r="B6654" t="s">
        <v>191</v>
      </c>
      <c r="C6654" t="s">
        <v>119</v>
      </c>
      <c r="D6654">
        <v>2017</v>
      </c>
      <c r="G6654" t="s">
        <v>58</v>
      </c>
      <c r="I6654" t="s">
        <v>110</v>
      </c>
      <c r="J6654" t="s">
        <v>94</v>
      </c>
      <c r="K6654">
        <v>16.37</v>
      </c>
      <c r="L6654" t="s">
        <v>180</v>
      </c>
    </row>
    <row r="6655" spans="1:12" x14ac:dyDescent="0.3">
      <c r="A6655" t="s">
        <v>68</v>
      </c>
      <c r="B6655" t="s">
        <v>191</v>
      </c>
      <c r="C6655" t="s">
        <v>119</v>
      </c>
      <c r="D6655">
        <v>2017</v>
      </c>
      <c r="G6655" t="s">
        <v>62</v>
      </c>
      <c r="I6655" t="s">
        <v>110</v>
      </c>
      <c r="J6655" t="s">
        <v>94</v>
      </c>
      <c r="K6655">
        <v>14.02</v>
      </c>
      <c r="L6655" t="s">
        <v>180</v>
      </c>
    </row>
    <row r="6656" spans="1:12" x14ac:dyDescent="0.3">
      <c r="A6656" t="s">
        <v>68</v>
      </c>
      <c r="B6656" t="s">
        <v>191</v>
      </c>
      <c r="C6656" t="s">
        <v>119</v>
      </c>
      <c r="D6656">
        <v>2017</v>
      </c>
      <c r="G6656" t="s">
        <v>63</v>
      </c>
      <c r="I6656" t="s">
        <v>110</v>
      </c>
      <c r="J6656" t="s">
        <v>94</v>
      </c>
      <c r="K6656">
        <v>10</v>
      </c>
      <c r="L6656" t="s">
        <v>180</v>
      </c>
    </row>
    <row r="6657" spans="1:12" x14ac:dyDescent="0.3">
      <c r="A6657" t="s">
        <v>68</v>
      </c>
      <c r="B6657" t="s">
        <v>191</v>
      </c>
      <c r="C6657" t="s">
        <v>119</v>
      </c>
      <c r="D6657">
        <v>2017</v>
      </c>
      <c r="G6657" t="s">
        <v>43</v>
      </c>
      <c r="I6657" t="s">
        <v>110</v>
      </c>
      <c r="J6657" t="s">
        <v>94</v>
      </c>
      <c r="K6657">
        <v>8.73</v>
      </c>
      <c r="L6657" t="s">
        <v>180</v>
      </c>
    </row>
    <row r="6658" spans="1:12" x14ac:dyDescent="0.3">
      <c r="A6658" t="s">
        <v>68</v>
      </c>
      <c r="B6658" t="s">
        <v>191</v>
      </c>
      <c r="C6658" t="s">
        <v>119</v>
      </c>
      <c r="D6658">
        <v>2017</v>
      </c>
      <c r="G6658" t="s">
        <v>197</v>
      </c>
      <c r="I6658" t="s">
        <v>110</v>
      </c>
      <c r="J6658" t="s">
        <v>94</v>
      </c>
      <c r="K6658">
        <v>9.5699999999999985</v>
      </c>
      <c r="L6658" t="s">
        <v>180</v>
      </c>
    </row>
    <row r="6659" spans="1:12" x14ac:dyDescent="0.3">
      <c r="A6659" t="s">
        <v>68</v>
      </c>
      <c r="B6659" t="s">
        <v>191</v>
      </c>
      <c r="C6659" t="s">
        <v>119</v>
      </c>
      <c r="D6659">
        <v>2017</v>
      </c>
      <c r="G6659" t="s">
        <v>64</v>
      </c>
      <c r="I6659" t="s">
        <v>110</v>
      </c>
      <c r="J6659" t="s">
        <v>94</v>
      </c>
      <c r="K6659">
        <v>14.32</v>
      </c>
      <c r="L6659" t="s">
        <v>180</v>
      </c>
    </row>
    <row r="6660" spans="1:12" x14ac:dyDescent="0.3">
      <c r="A6660" t="s">
        <v>68</v>
      </c>
      <c r="B6660" t="s">
        <v>191</v>
      </c>
      <c r="C6660" t="s">
        <v>119</v>
      </c>
      <c r="D6660">
        <v>2017</v>
      </c>
      <c r="G6660" t="s">
        <v>198</v>
      </c>
      <c r="I6660" t="s">
        <v>110</v>
      </c>
      <c r="J6660" t="s">
        <v>94</v>
      </c>
      <c r="K6660">
        <v>9.25</v>
      </c>
      <c r="L6660" t="s">
        <v>180</v>
      </c>
    </row>
    <row r="6661" spans="1:12" x14ac:dyDescent="0.3">
      <c r="A6661" t="s">
        <v>68</v>
      </c>
      <c r="B6661" t="s">
        <v>191</v>
      </c>
      <c r="C6661" t="s">
        <v>119</v>
      </c>
      <c r="D6661">
        <v>2017</v>
      </c>
      <c r="G6661" t="s">
        <v>38</v>
      </c>
      <c r="I6661" t="s">
        <v>110</v>
      </c>
      <c r="J6661" t="s">
        <v>94</v>
      </c>
      <c r="K6661">
        <v>11.959999999999999</v>
      </c>
      <c r="L6661" t="s">
        <v>180</v>
      </c>
    </row>
    <row r="6662" spans="1:12" x14ac:dyDescent="0.3">
      <c r="A6662" t="s">
        <v>68</v>
      </c>
      <c r="B6662" t="s">
        <v>191</v>
      </c>
      <c r="C6662" t="s">
        <v>119</v>
      </c>
      <c r="D6662">
        <v>2017</v>
      </c>
      <c r="G6662" t="s">
        <v>65</v>
      </c>
      <c r="I6662" t="s">
        <v>110</v>
      </c>
      <c r="J6662" t="s">
        <v>94</v>
      </c>
      <c r="K6662">
        <v>10.61</v>
      </c>
      <c r="L6662" t="s">
        <v>180</v>
      </c>
    </row>
    <row r="6663" spans="1:12" x14ac:dyDescent="0.3">
      <c r="A6663" t="s">
        <v>68</v>
      </c>
      <c r="B6663" t="s">
        <v>191</v>
      </c>
      <c r="C6663" t="s">
        <v>119</v>
      </c>
      <c r="D6663">
        <v>2017</v>
      </c>
      <c r="G6663" t="s">
        <v>39</v>
      </c>
      <c r="I6663" t="s">
        <v>110</v>
      </c>
      <c r="J6663" t="s">
        <v>94</v>
      </c>
      <c r="K6663">
        <v>14.11</v>
      </c>
      <c r="L6663" t="s">
        <v>180</v>
      </c>
    </row>
    <row r="6664" spans="1:12" x14ac:dyDescent="0.3">
      <c r="A6664" t="s">
        <v>68</v>
      </c>
      <c r="B6664" t="s">
        <v>191</v>
      </c>
      <c r="C6664" t="s">
        <v>119</v>
      </c>
      <c r="D6664">
        <v>2017</v>
      </c>
      <c r="G6664" t="s">
        <v>200</v>
      </c>
      <c r="I6664" t="s">
        <v>110</v>
      </c>
      <c r="J6664" t="s">
        <v>94</v>
      </c>
      <c r="K6664">
        <v>9.36</v>
      </c>
      <c r="L6664" t="s">
        <v>180</v>
      </c>
    </row>
    <row r="6665" spans="1:12" x14ac:dyDescent="0.3">
      <c r="A6665" t="s">
        <v>68</v>
      </c>
      <c r="B6665" t="s">
        <v>191</v>
      </c>
      <c r="C6665" t="s">
        <v>119</v>
      </c>
      <c r="D6665">
        <v>2017</v>
      </c>
      <c r="G6665" t="s">
        <v>67</v>
      </c>
      <c r="I6665" t="s">
        <v>110</v>
      </c>
      <c r="J6665" t="s">
        <v>94</v>
      </c>
      <c r="K6665">
        <v>9.56</v>
      </c>
      <c r="L6665" t="s">
        <v>180</v>
      </c>
    </row>
    <row r="6666" spans="1:12" x14ac:dyDescent="0.3">
      <c r="A6666" t="s">
        <v>68</v>
      </c>
      <c r="B6666" t="s">
        <v>191</v>
      </c>
      <c r="C6666" t="s">
        <v>119</v>
      </c>
      <c r="D6666">
        <v>2017</v>
      </c>
      <c r="G6666" t="s">
        <v>66</v>
      </c>
      <c r="I6666" t="s">
        <v>110</v>
      </c>
      <c r="J6666" t="s">
        <v>94</v>
      </c>
      <c r="K6666">
        <v>13.36</v>
      </c>
      <c r="L6666" t="s">
        <v>180</v>
      </c>
    </row>
    <row r="6667" spans="1:12" x14ac:dyDescent="0.3">
      <c r="A6667" t="s">
        <v>68</v>
      </c>
      <c r="B6667" t="s">
        <v>191</v>
      </c>
      <c r="C6667" t="s">
        <v>119</v>
      </c>
      <c r="D6667">
        <v>2017</v>
      </c>
      <c r="G6667" t="s">
        <v>40</v>
      </c>
      <c r="I6667" t="s">
        <v>110</v>
      </c>
      <c r="J6667" t="s">
        <v>94</v>
      </c>
      <c r="K6667">
        <v>8.3800000000000008</v>
      </c>
      <c r="L6667" t="s">
        <v>180</v>
      </c>
    </row>
    <row r="6668" spans="1:12" x14ac:dyDescent="0.3">
      <c r="A6668" t="s">
        <v>68</v>
      </c>
      <c r="B6668" t="s">
        <v>191</v>
      </c>
      <c r="C6668" t="s">
        <v>119</v>
      </c>
      <c r="D6668">
        <v>2017</v>
      </c>
      <c r="G6668" t="s">
        <v>41</v>
      </c>
      <c r="I6668" t="s">
        <v>110</v>
      </c>
      <c r="J6668" t="s">
        <v>94</v>
      </c>
      <c r="K6668">
        <v>8.08</v>
      </c>
      <c r="L6668" t="s">
        <v>180</v>
      </c>
    </row>
    <row r="6669" spans="1:12" x14ac:dyDescent="0.3">
      <c r="A6669" t="s">
        <v>68</v>
      </c>
      <c r="B6669" t="s">
        <v>191</v>
      </c>
      <c r="C6669" t="s">
        <v>119</v>
      </c>
      <c r="D6669">
        <v>2017</v>
      </c>
      <c r="G6669" t="s">
        <v>42</v>
      </c>
      <c r="I6669" t="s">
        <v>110</v>
      </c>
      <c r="J6669" t="s">
        <v>94</v>
      </c>
      <c r="K6669">
        <v>14.87</v>
      </c>
      <c r="L6669" t="s">
        <v>180</v>
      </c>
    </row>
    <row r="6670" spans="1:12" x14ac:dyDescent="0.3">
      <c r="A6670" t="s">
        <v>68</v>
      </c>
      <c r="B6670" t="s">
        <v>191</v>
      </c>
      <c r="C6670" t="s">
        <v>119</v>
      </c>
      <c r="D6670">
        <v>2017</v>
      </c>
      <c r="G6670" t="s">
        <v>196</v>
      </c>
      <c r="I6670" t="s">
        <v>110</v>
      </c>
      <c r="J6670" t="s">
        <v>235</v>
      </c>
      <c r="K6670">
        <v>3.660000000000001</v>
      </c>
      <c r="L6670" t="s">
        <v>180</v>
      </c>
    </row>
    <row r="6671" spans="1:12" x14ac:dyDescent="0.3">
      <c r="A6671" t="s">
        <v>68</v>
      </c>
      <c r="B6671" t="s">
        <v>191</v>
      </c>
      <c r="C6671" t="s">
        <v>119</v>
      </c>
      <c r="D6671">
        <v>2017</v>
      </c>
      <c r="G6671" t="s">
        <v>33</v>
      </c>
      <c r="I6671" t="s">
        <v>110</v>
      </c>
      <c r="J6671" t="s">
        <v>235</v>
      </c>
      <c r="K6671">
        <v>9.9999999999999645E-2</v>
      </c>
      <c r="L6671" t="s">
        <v>180</v>
      </c>
    </row>
    <row r="6672" spans="1:12" x14ac:dyDescent="0.3">
      <c r="A6672" t="s">
        <v>68</v>
      </c>
      <c r="B6672" t="s">
        <v>191</v>
      </c>
      <c r="C6672" t="s">
        <v>119</v>
      </c>
      <c r="D6672">
        <v>2017</v>
      </c>
      <c r="G6672" t="s">
        <v>199</v>
      </c>
      <c r="I6672" t="s">
        <v>110</v>
      </c>
      <c r="J6672" t="s">
        <v>235</v>
      </c>
      <c r="K6672">
        <v>0.10999999999999943</v>
      </c>
      <c r="L6672" t="s">
        <v>180</v>
      </c>
    </row>
    <row r="6673" spans="1:12" x14ac:dyDescent="0.3">
      <c r="A6673" t="s">
        <v>68</v>
      </c>
      <c r="B6673" t="s">
        <v>191</v>
      </c>
      <c r="C6673" t="s">
        <v>119</v>
      </c>
      <c r="D6673">
        <v>2017</v>
      </c>
      <c r="G6673" t="s">
        <v>112</v>
      </c>
      <c r="I6673" t="s">
        <v>110</v>
      </c>
      <c r="J6673" t="s">
        <v>235</v>
      </c>
      <c r="K6673">
        <v>2.169999999999999</v>
      </c>
      <c r="L6673" t="s">
        <v>180</v>
      </c>
    </row>
    <row r="6674" spans="1:12" x14ac:dyDescent="0.3">
      <c r="A6674" t="s">
        <v>68</v>
      </c>
      <c r="B6674" t="s">
        <v>191</v>
      </c>
      <c r="C6674" t="s">
        <v>119</v>
      </c>
      <c r="D6674">
        <v>2017</v>
      </c>
      <c r="G6674" t="s">
        <v>35</v>
      </c>
      <c r="I6674" t="s">
        <v>110</v>
      </c>
      <c r="J6674" t="s">
        <v>235</v>
      </c>
      <c r="K6674">
        <v>7.28</v>
      </c>
      <c r="L6674" t="s">
        <v>180</v>
      </c>
    </row>
    <row r="6675" spans="1:12" x14ac:dyDescent="0.3">
      <c r="A6675" t="s">
        <v>68</v>
      </c>
      <c r="B6675" t="s">
        <v>191</v>
      </c>
      <c r="C6675" t="s">
        <v>119</v>
      </c>
      <c r="D6675">
        <v>2017</v>
      </c>
      <c r="G6675" t="s">
        <v>59</v>
      </c>
      <c r="I6675" t="s">
        <v>110</v>
      </c>
      <c r="J6675" t="s">
        <v>235</v>
      </c>
      <c r="K6675">
        <v>1.4899999999999993</v>
      </c>
      <c r="L6675" t="s">
        <v>180</v>
      </c>
    </row>
    <row r="6676" spans="1:12" x14ac:dyDescent="0.3">
      <c r="A6676" t="s">
        <v>68</v>
      </c>
      <c r="B6676" t="s">
        <v>191</v>
      </c>
      <c r="C6676" t="s">
        <v>119</v>
      </c>
      <c r="D6676">
        <v>2017</v>
      </c>
      <c r="G6676" t="s">
        <v>37</v>
      </c>
      <c r="I6676" t="s">
        <v>110</v>
      </c>
      <c r="J6676" t="s">
        <v>235</v>
      </c>
      <c r="K6676">
        <v>1.4800000000000004</v>
      </c>
      <c r="L6676" t="s">
        <v>180</v>
      </c>
    </row>
    <row r="6677" spans="1:12" x14ac:dyDescent="0.3">
      <c r="A6677" t="s">
        <v>68</v>
      </c>
      <c r="B6677" t="s">
        <v>191</v>
      </c>
      <c r="C6677" t="s">
        <v>119</v>
      </c>
      <c r="D6677">
        <v>2017</v>
      </c>
      <c r="G6677" t="s">
        <v>36</v>
      </c>
      <c r="I6677" t="s">
        <v>110</v>
      </c>
      <c r="J6677" t="s">
        <v>235</v>
      </c>
      <c r="K6677">
        <v>3.1999999999999993</v>
      </c>
      <c r="L6677" t="s">
        <v>180</v>
      </c>
    </row>
    <row r="6678" spans="1:12" x14ac:dyDescent="0.3">
      <c r="A6678" t="s">
        <v>68</v>
      </c>
      <c r="B6678" t="s">
        <v>191</v>
      </c>
      <c r="C6678" t="s">
        <v>119</v>
      </c>
      <c r="D6678">
        <v>2017</v>
      </c>
      <c r="G6678" t="s">
        <v>29</v>
      </c>
      <c r="I6678" t="s">
        <v>110</v>
      </c>
      <c r="J6678" t="s">
        <v>235</v>
      </c>
      <c r="K6678">
        <v>0.5</v>
      </c>
      <c r="L6678" t="s">
        <v>180</v>
      </c>
    </row>
    <row r="6679" spans="1:12" x14ac:dyDescent="0.3">
      <c r="A6679" t="s">
        <v>68</v>
      </c>
      <c r="B6679" t="s">
        <v>191</v>
      </c>
      <c r="C6679" t="s">
        <v>119</v>
      </c>
      <c r="D6679">
        <v>2017</v>
      </c>
      <c r="G6679" t="s">
        <v>60</v>
      </c>
      <c r="I6679" t="s">
        <v>110</v>
      </c>
      <c r="J6679" t="s">
        <v>235</v>
      </c>
      <c r="K6679">
        <v>2.5399999999999983</v>
      </c>
      <c r="L6679" t="s">
        <v>180</v>
      </c>
    </row>
    <row r="6680" spans="1:12" x14ac:dyDescent="0.3">
      <c r="A6680" t="s">
        <v>68</v>
      </c>
      <c r="B6680" t="s">
        <v>191</v>
      </c>
      <c r="C6680" t="s">
        <v>119</v>
      </c>
      <c r="D6680">
        <v>2017</v>
      </c>
      <c r="G6680" t="s">
        <v>34</v>
      </c>
      <c r="I6680" t="s">
        <v>110</v>
      </c>
      <c r="J6680" t="s">
        <v>235</v>
      </c>
      <c r="K6680">
        <v>1.08</v>
      </c>
      <c r="L6680" t="s">
        <v>180</v>
      </c>
    </row>
    <row r="6681" spans="1:12" x14ac:dyDescent="0.3">
      <c r="A6681" t="s">
        <v>68</v>
      </c>
      <c r="B6681" t="s">
        <v>191</v>
      </c>
      <c r="C6681" t="s">
        <v>119</v>
      </c>
      <c r="D6681">
        <v>2017</v>
      </c>
      <c r="G6681" t="s">
        <v>61</v>
      </c>
      <c r="I6681" t="s">
        <v>110</v>
      </c>
      <c r="J6681" t="s">
        <v>235</v>
      </c>
      <c r="K6681">
        <v>6.3600000000000012</v>
      </c>
      <c r="L6681" t="s">
        <v>180</v>
      </c>
    </row>
    <row r="6682" spans="1:12" x14ac:dyDescent="0.3">
      <c r="A6682" t="s">
        <v>68</v>
      </c>
      <c r="B6682" t="s">
        <v>191</v>
      </c>
      <c r="C6682" t="s">
        <v>119</v>
      </c>
      <c r="D6682">
        <v>2017</v>
      </c>
      <c r="G6682" t="s">
        <v>58</v>
      </c>
      <c r="I6682" t="s">
        <v>110</v>
      </c>
      <c r="J6682" t="s">
        <v>235</v>
      </c>
      <c r="K6682">
        <v>1.3399999999999981</v>
      </c>
      <c r="L6682" t="s">
        <v>180</v>
      </c>
    </row>
    <row r="6683" spans="1:12" x14ac:dyDescent="0.3">
      <c r="A6683" t="s">
        <v>68</v>
      </c>
      <c r="B6683" t="s">
        <v>191</v>
      </c>
      <c r="C6683" t="s">
        <v>119</v>
      </c>
      <c r="D6683">
        <v>2017</v>
      </c>
      <c r="G6683" t="s">
        <v>62</v>
      </c>
      <c r="I6683" t="s">
        <v>110</v>
      </c>
      <c r="J6683" t="s">
        <v>235</v>
      </c>
      <c r="K6683">
        <v>2.6799999999999997</v>
      </c>
      <c r="L6683" t="s">
        <v>180</v>
      </c>
    </row>
    <row r="6684" spans="1:12" x14ac:dyDescent="0.3">
      <c r="A6684" t="s">
        <v>68</v>
      </c>
      <c r="B6684" t="s">
        <v>191</v>
      </c>
      <c r="C6684" t="s">
        <v>119</v>
      </c>
      <c r="D6684">
        <v>2017</v>
      </c>
      <c r="G6684" t="s">
        <v>63</v>
      </c>
      <c r="I6684" t="s">
        <v>110</v>
      </c>
      <c r="J6684" t="s">
        <v>235</v>
      </c>
      <c r="K6684">
        <v>1.3900000000000006</v>
      </c>
      <c r="L6684" t="s">
        <v>180</v>
      </c>
    </row>
    <row r="6685" spans="1:12" x14ac:dyDescent="0.3">
      <c r="A6685" t="s">
        <v>68</v>
      </c>
      <c r="B6685" t="s">
        <v>191</v>
      </c>
      <c r="C6685" t="s">
        <v>119</v>
      </c>
      <c r="D6685">
        <v>2017</v>
      </c>
      <c r="G6685" t="s">
        <v>43</v>
      </c>
      <c r="I6685" t="s">
        <v>110</v>
      </c>
      <c r="J6685" t="s">
        <v>235</v>
      </c>
      <c r="K6685">
        <v>0.83999999999999897</v>
      </c>
      <c r="L6685" t="s">
        <v>180</v>
      </c>
    </row>
    <row r="6686" spans="1:12" x14ac:dyDescent="0.3">
      <c r="A6686" t="s">
        <v>68</v>
      </c>
      <c r="B6686" t="s">
        <v>191</v>
      </c>
      <c r="C6686" t="s">
        <v>119</v>
      </c>
      <c r="D6686">
        <v>2017</v>
      </c>
      <c r="G6686" t="s">
        <v>197</v>
      </c>
      <c r="I6686" t="s">
        <v>110</v>
      </c>
      <c r="J6686" t="s">
        <v>235</v>
      </c>
      <c r="K6686">
        <v>1.2999999999999998</v>
      </c>
      <c r="L6686" t="s">
        <v>180</v>
      </c>
    </row>
    <row r="6687" spans="1:12" x14ac:dyDescent="0.3">
      <c r="A6687" t="s">
        <v>68</v>
      </c>
      <c r="B6687" t="s">
        <v>191</v>
      </c>
      <c r="C6687" t="s">
        <v>119</v>
      </c>
      <c r="D6687">
        <v>2017</v>
      </c>
      <c r="G6687" t="s">
        <v>64</v>
      </c>
      <c r="I6687" t="s">
        <v>110</v>
      </c>
      <c r="J6687" t="s">
        <v>235</v>
      </c>
      <c r="K6687">
        <v>0</v>
      </c>
      <c r="L6687" t="s">
        <v>180</v>
      </c>
    </row>
    <row r="6688" spans="1:12" x14ac:dyDescent="0.3">
      <c r="A6688" t="s">
        <v>68</v>
      </c>
      <c r="B6688" t="s">
        <v>191</v>
      </c>
      <c r="C6688" t="s">
        <v>119</v>
      </c>
      <c r="D6688">
        <v>2017</v>
      </c>
      <c r="G6688" t="s">
        <v>198</v>
      </c>
      <c r="I6688" t="s">
        <v>110</v>
      </c>
      <c r="J6688" t="s">
        <v>235</v>
      </c>
      <c r="K6688">
        <v>1.6099999999999994</v>
      </c>
      <c r="L6688" t="s">
        <v>180</v>
      </c>
    </row>
    <row r="6689" spans="1:12" x14ac:dyDescent="0.3">
      <c r="A6689" t="s">
        <v>68</v>
      </c>
      <c r="B6689" t="s">
        <v>191</v>
      </c>
      <c r="C6689" t="s">
        <v>119</v>
      </c>
      <c r="D6689">
        <v>2017</v>
      </c>
      <c r="G6689" t="s">
        <v>38</v>
      </c>
      <c r="I6689" t="s">
        <v>110</v>
      </c>
      <c r="J6689" t="s">
        <v>235</v>
      </c>
      <c r="K6689">
        <v>3.089999999999999</v>
      </c>
      <c r="L6689" t="s">
        <v>180</v>
      </c>
    </row>
    <row r="6690" spans="1:12" x14ac:dyDescent="0.3">
      <c r="A6690" t="s">
        <v>68</v>
      </c>
      <c r="B6690" t="s">
        <v>191</v>
      </c>
      <c r="C6690" t="s">
        <v>119</v>
      </c>
      <c r="D6690">
        <v>2017</v>
      </c>
      <c r="G6690" t="s">
        <v>65</v>
      </c>
      <c r="I6690" t="s">
        <v>110</v>
      </c>
      <c r="J6690" t="s">
        <v>235</v>
      </c>
      <c r="K6690">
        <v>2.1099999999999985</v>
      </c>
      <c r="L6690" t="s">
        <v>180</v>
      </c>
    </row>
    <row r="6691" spans="1:12" x14ac:dyDescent="0.3">
      <c r="A6691" t="s">
        <v>68</v>
      </c>
      <c r="B6691" t="s">
        <v>191</v>
      </c>
      <c r="C6691" t="s">
        <v>119</v>
      </c>
      <c r="D6691">
        <v>2017</v>
      </c>
      <c r="G6691" t="s">
        <v>39</v>
      </c>
      <c r="I6691" t="s">
        <v>110</v>
      </c>
      <c r="J6691" t="s">
        <v>235</v>
      </c>
      <c r="K6691">
        <v>3.0999999999999996</v>
      </c>
      <c r="L6691" t="s">
        <v>180</v>
      </c>
    </row>
    <row r="6692" spans="1:12" x14ac:dyDescent="0.3">
      <c r="A6692" t="s">
        <v>68</v>
      </c>
      <c r="B6692" t="s">
        <v>191</v>
      </c>
      <c r="C6692" t="s">
        <v>119</v>
      </c>
      <c r="D6692">
        <v>2017</v>
      </c>
      <c r="G6692" t="s">
        <v>200</v>
      </c>
      <c r="I6692" t="s">
        <v>110</v>
      </c>
      <c r="J6692" t="s">
        <v>235</v>
      </c>
      <c r="K6692">
        <v>1.2800000000000002</v>
      </c>
      <c r="L6692" t="s">
        <v>180</v>
      </c>
    </row>
    <row r="6693" spans="1:12" x14ac:dyDescent="0.3">
      <c r="A6693" t="s">
        <v>68</v>
      </c>
      <c r="B6693" t="s">
        <v>191</v>
      </c>
      <c r="C6693" t="s">
        <v>119</v>
      </c>
      <c r="D6693">
        <v>2017</v>
      </c>
      <c r="G6693" t="s">
        <v>67</v>
      </c>
      <c r="I6693" t="s">
        <v>110</v>
      </c>
      <c r="J6693" t="s">
        <v>235</v>
      </c>
      <c r="K6693">
        <v>1.6500000000000004</v>
      </c>
      <c r="L6693" t="s">
        <v>180</v>
      </c>
    </row>
    <row r="6694" spans="1:12" x14ac:dyDescent="0.3">
      <c r="A6694" t="s">
        <v>68</v>
      </c>
      <c r="B6694" t="s">
        <v>191</v>
      </c>
      <c r="C6694" t="s">
        <v>119</v>
      </c>
      <c r="D6694">
        <v>2017</v>
      </c>
      <c r="G6694" t="s">
        <v>66</v>
      </c>
      <c r="I6694" t="s">
        <v>110</v>
      </c>
      <c r="J6694" t="s">
        <v>235</v>
      </c>
      <c r="K6694">
        <v>3.7699999999999996</v>
      </c>
      <c r="L6694" t="s">
        <v>180</v>
      </c>
    </row>
    <row r="6695" spans="1:12" x14ac:dyDescent="0.3">
      <c r="A6695" t="s">
        <v>68</v>
      </c>
      <c r="B6695" t="s">
        <v>191</v>
      </c>
      <c r="C6695" t="s">
        <v>119</v>
      </c>
      <c r="D6695">
        <v>2017</v>
      </c>
      <c r="G6695" t="s">
        <v>40</v>
      </c>
      <c r="I6695" t="s">
        <v>110</v>
      </c>
      <c r="J6695" t="s">
        <v>235</v>
      </c>
      <c r="K6695">
        <v>0.71</v>
      </c>
      <c r="L6695" t="s">
        <v>180</v>
      </c>
    </row>
    <row r="6696" spans="1:12" x14ac:dyDescent="0.3">
      <c r="A6696" t="s">
        <v>68</v>
      </c>
      <c r="B6696" t="s">
        <v>191</v>
      </c>
      <c r="C6696" t="s">
        <v>119</v>
      </c>
      <c r="D6696">
        <v>2017</v>
      </c>
      <c r="G6696" t="s">
        <v>41</v>
      </c>
      <c r="I6696" t="s">
        <v>110</v>
      </c>
      <c r="J6696" t="s">
        <v>235</v>
      </c>
      <c r="K6696">
        <v>5.0000000000000711E-2</v>
      </c>
      <c r="L6696" t="s">
        <v>180</v>
      </c>
    </row>
    <row r="6697" spans="1:12" x14ac:dyDescent="0.3">
      <c r="A6697" t="s">
        <v>68</v>
      </c>
      <c r="B6697" t="s">
        <v>191</v>
      </c>
      <c r="C6697" t="s">
        <v>119</v>
      </c>
      <c r="D6697">
        <v>2017</v>
      </c>
      <c r="G6697" t="s">
        <v>42</v>
      </c>
      <c r="I6697" t="s">
        <v>110</v>
      </c>
      <c r="J6697" t="s">
        <v>235</v>
      </c>
      <c r="K6697">
        <v>3.5400000000000009</v>
      </c>
      <c r="L6697" t="s">
        <v>180</v>
      </c>
    </row>
    <row r="6698" spans="1:12" x14ac:dyDescent="0.3">
      <c r="A6698" t="s">
        <v>68</v>
      </c>
      <c r="B6698" t="s">
        <v>191</v>
      </c>
      <c r="C6698" t="s">
        <v>119</v>
      </c>
      <c r="D6698">
        <v>2017</v>
      </c>
      <c r="G6698" t="s">
        <v>196</v>
      </c>
      <c r="I6698" t="s">
        <v>110</v>
      </c>
      <c r="J6698" t="s">
        <v>32</v>
      </c>
      <c r="K6698">
        <v>2.2699999999999978</v>
      </c>
      <c r="L6698" t="s">
        <v>180</v>
      </c>
    </row>
    <row r="6699" spans="1:12" x14ac:dyDescent="0.3">
      <c r="A6699" t="s">
        <v>68</v>
      </c>
      <c r="B6699" t="s">
        <v>191</v>
      </c>
      <c r="C6699" t="s">
        <v>119</v>
      </c>
      <c r="D6699">
        <v>2017</v>
      </c>
      <c r="G6699" t="s">
        <v>33</v>
      </c>
      <c r="I6699" t="s">
        <v>110</v>
      </c>
      <c r="J6699" t="s">
        <v>32</v>
      </c>
      <c r="K6699">
        <v>1.4800000000000004</v>
      </c>
      <c r="L6699" t="s">
        <v>180</v>
      </c>
    </row>
    <row r="6700" spans="1:12" x14ac:dyDescent="0.3">
      <c r="A6700" t="s">
        <v>68</v>
      </c>
      <c r="B6700" t="s">
        <v>191</v>
      </c>
      <c r="C6700" t="s">
        <v>119</v>
      </c>
      <c r="D6700">
        <v>2017</v>
      </c>
      <c r="G6700" t="s">
        <v>199</v>
      </c>
      <c r="I6700" t="s">
        <v>110</v>
      </c>
      <c r="J6700" t="s">
        <v>32</v>
      </c>
      <c r="K6700">
        <v>1.4900000000000002</v>
      </c>
      <c r="L6700" t="s">
        <v>180</v>
      </c>
    </row>
    <row r="6701" spans="1:12" x14ac:dyDescent="0.3">
      <c r="A6701" t="s">
        <v>68</v>
      </c>
      <c r="B6701" t="s">
        <v>191</v>
      </c>
      <c r="C6701" t="s">
        <v>119</v>
      </c>
      <c r="D6701">
        <v>2017</v>
      </c>
      <c r="G6701" t="s">
        <v>112</v>
      </c>
      <c r="I6701" t="s">
        <v>110</v>
      </c>
      <c r="J6701" t="s">
        <v>32</v>
      </c>
      <c r="K6701">
        <v>17.330000000000005</v>
      </c>
      <c r="L6701" t="s">
        <v>180</v>
      </c>
    </row>
    <row r="6702" spans="1:12" x14ac:dyDescent="0.3">
      <c r="A6702" t="s">
        <v>68</v>
      </c>
      <c r="B6702" t="s">
        <v>191</v>
      </c>
      <c r="C6702" t="s">
        <v>119</v>
      </c>
      <c r="D6702">
        <v>2017</v>
      </c>
      <c r="G6702" t="s">
        <v>35</v>
      </c>
      <c r="I6702" t="s">
        <v>110</v>
      </c>
      <c r="J6702" t="s">
        <v>32</v>
      </c>
      <c r="K6702">
        <v>4.7100000000000009</v>
      </c>
      <c r="L6702" t="s">
        <v>180</v>
      </c>
    </row>
    <row r="6703" spans="1:12" x14ac:dyDescent="0.3">
      <c r="A6703" t="s">
        <v>68</v>
      </c>
      <c r="B6703" t="s">
        <v>191</v>
      </c>
      <c r="C6703" t="s">
        <v>119</v>
      </c>
      <c r="D6703">
        <v>2017</v>
      </c>
      <c r="G6703" t="s">
        <v>59</v>
      </c>
      <c r="I6703" t="s">
        <v>110</v>
      </c>
      <c r="J6703" t="s">
        <v>32</v>
      </c>
      <c r="K6703">
        <v>1.6900000000000013</v>
      </c>
      <c r="L6703" t="s">
        <v>180</v>
      </c>
    </row>
    <row r="6704" spans="1:12" x14ac:dyDescent="0.3">
      <c r="A6704" t="s">
        <v>68</v>
      </c>
      <c r="B6704" t="s">
        <v>191</v>
      </c>
      <c r="C6704" t="s">
        <v>119</v>
      </c>
      <c r="D6704">
        <v>2017</v>
      </c>
      <c r="G6704" t="s">
        <v>37</v>
      </c>
      <c r="I6704" t="s">
        <v>110</v>
      </c>
      <c r="J6704" t="s">
        <v>32</v>
      </c>
      <c r="K6704">
        <v>1.58</v>
      </c>
      <c r="L6704" t="s">
        <v>180</v>
      </c>
    </row>
    <row r="6705" spans="1:12" x14ac:dyDescent="0.3">
      <c r="A6705" t="s">
        <v>68</v>
      </c>
      <c r="B6705" t="s">
        <v>191</v>
      </c>
      <c r="C6705" t="s">
        <v>119</v>
      </c>
      <c r="D6705">
        <v>2017</v>
      </c>
      <c r="G6705" t="s">
        <v>36</v>
      </c>
      <c r="I6705" t="s">
        <v>110</v>
      </c>
      <c r="J6705" t="s">
        <v>32</v>
      </c>
      <c r="K6705">
        <v>1.2500000000000018</v>
      </c>
      <c r="L6705" t="s">
        <v>180</v>
      </c>
    </row>
    <row r="6706" spans="1:12" x14ac:dyDescent="0.3">
      <c r="A6706" t="s">
        <v>68</v>
      </c>
      <c r="B6706" t="s">
        <v>191</v>
      </c>
      <c r="C6706" t="s">
        <v>119</v>
      </c>
      <c r="D6706">
        <v>2017</v>
      </c>
      <c r="G6706" t="s">
        <v>29</v>
      </c>
      <c r="I6706" t="s">
        <v>110</v>
      </c>
      <c r="J6706" t="s">
        <v>32</v>
      </c>
      <c r="K6706">
        <v>2.17</v>
      </c>
      <c r="L6706" t="s">
        <v>180</v>
      </c>
    </row>
    <row r="6707" spans="1:12" x14ac:dyDescent="0.3">
      <c r="A6707" t="s">
        <v>68</v>
      </c>
      <c r="B6707" t="s">
        <v>191</v>
      </c>
      <c r="C6707" t="s">
        <v>119</v>
      </c>
      <c r="D6707">
        <v>2017</v>
      </c>
      <c r="G6707" t="s">
        <v>60</v>
      </c>
      <c r="I6707" t="s">
        <v>110</v>
      </c>
      <c r="J6707" t="s">
        <v>32</v>
      </c>
      <c r="K6707">
        <v>1.8200000000000021</v>
      </c>
      <c r="L6707" t="s">
        <v>180</v>
      </c>
    </row>
    <row r="6708" spans="1:12" x14ac:dyDescent="0.3">
      <c r="A6708" t="s">
        <v>68</v>
      </c>
      <c r="B6708" t="s">
        <v>191</v>
      </c>
      <c r="C6708" t="s">
        <v>119</v>
      </c>
      <c r="D6708">
        <v>2017</v>
      </c>
      <c r="G6708" t="s">
        <v>34</v>
      </c>
      <c r="I6708" t="s">
        <v>110</v>
      </c>
      <c r="J6708" t="s">
        <v>32</v>
      </c>
      <c r="K6708">
        <v>1.2000000000000011</v>
      </c>
      <c r="L6708" t="s">
        <v>180</v>
      </c>
    </row>
    <row r="6709" spans="1:12" x14ac:dyDescent="0.3">
      <c r="A6709" t="s">
        <v>68</v>
      </c>
      <c r="B6709" t="s">
        <v>191</v>
      </c>
      <c r="C6709" t="s">
        <v>119</v>
      </c>
      <c r="D6709">
        <v>2017</v>
      </c>
      <c r="G6709" t="s">
        <v>61</v>
      </c>
      <c r="I6709" t="s">
        <v>110</v>
      </c>
      <c r="J6709" t="s">
        <v>32</v>
      </c>
      <c r="K6709">
        <v>2.2599999999999998</v>
      </c>
      <c r="L6709" t="s">
        <v>180</v>
      </c>
    </row>
    <row r="6710" spans="1:12" x14ac:dyDescent="0.3">
      <c r="A6710" t="s">
        <v>68</v>
      </c>
      <c r="B6710" t="s">
        <v>191</v>
      </c>
      <c r="C6710" t="s">
        <v>119</v>
      </c>
      <c r="D6710">
        <v>2017</v>
      </c>
      <c r="G6710" t="s">
        <v>58</v>
      </c>
      <c r="I6710" t="s">
        <v>110</v>
      </c>
      <c r="J6710" t="s">
        <v>32</v>
      </c>
      <c r="K6710">
        <v>2.4500000000000028</v>
      </c>
      <c r="L6710" t="s">
        <v>180</v>
      </c>
    </row>
    <row r="6711" spans="1:12" x14ac:dyDescent="0.3">
      <c r="A6711" t="s">
        <v>68</v>
      </c>
      <c r="B6711" t="s">
        <v>191</v>
      </c>
      <c r="C6711" t="s">
        <v>119</v>
      </c>
      <c r="D6711">
        <v>2017</v>
      </c>
      <c r="G6711" t="s">
        <v>62</v>
      </c>
      <c r="I6711" t="s">
        <v>110</v>
      </c>
      <c r="J6711" t="s">
        <v>32</v>
      </c>
      <c r="K6711">
        <v>2.4299999999999997</v>
      </c>
      <c r="L6711" t="s">
        <v>180</v>
      </c>
    </row>
    <row r="6712" spans="1:12" x14ac:dyDescent="0.3">
      <c r="A6712" t="s">
        <v>68</v>
      </c>
      <c r="B6712" t="s">
        <v>191</v>
      </c>
      <c r="C6712" t="s">
        <v>119</v>
      </c>
      <c r="D6712">
        <v>2017</v>
      </c>
      <c r="G6712" t="s">
        <v>63</v>
      </c>
      <c r="I6712" t="s">
        <v>110</v>
      </c>
      <c r="J6712" t="s">
        <v>32</v>
      </c>
      <c r="K6712">
        <v>1.75</v>
      </c>
      <c r="L6712" t="s">
        <v>180</v>
      </c>
    </row>
    <row r="6713" spans="1:12" x14ac:dyDescent="0.3">
      <c r="A6713" t="s">
        <v>68</v>
      </c>
      <c r="B6713" t="s">
        <v>191</v>
      </c>
      <c r="C6713" t="s">
        <v>119</v>
      </c>
      <c r="D6713">
        <v>2017</v>
      </c>
      <c r="G6713" t="s">
        <v>43</v>
      </c>
      <c r="I6713" t="s">
        <v>110</v>
      </c>
      <c r="J6713" t="s">
        <v>32</v>
      </c>
      <c r="K6713">
        <v>0.70000000000000107</v>
      </c>
      <c r="L6713" t="s">
        <v>180</v>
      </c>
    </row>
    <row r="6714" spans="1:12" x14ac:dyDescent="0.3">
      <c r="A6714" t="s">
        <v>68</v>
      </c>
      <c r="B6714" t="s">
        <v>191</v>
      </c>
      <c r="C6714" t="s">
        <v>119</v>
      </c>
      <c r="D6714">
        <v>2017</v>
      </c>
      <c r="G6714" t="s">
        <v>197</v>
      </c>
      <c r="I6714" t="s">
        <v>110</v>
      </c>
      <c r="J6714" t="s">
        <v>32</v>
      </c>
      <c r="K6714">
        <v>1.7799999999999985</v>
      </c>
      <c r="L6714" t="s">
        <v>180</v>
      </c>
    </row>
    <row r="6715" spans="1:12" x14ac:dyDescent="0.3">
      <c r="A6715" t="s">
        <v>68</v>
      </c>
      <c r="B6715" t="s">
        <v>191</v>
      </c>
      <c r="C6715" t="s">
        <v>119</v>
      </c>
      <c r="D6715">
        <v>2017</v>
      </c>
      <c r="G6715" t="s">
        <v>64</v>
      </c>
      <c r="I6715" t="s">
        <v>110</v>
      </c>
      <c r="J6715" t="s">
        <v>32</v>
      </c>
      <c r="K6715">
        <v>0.68000000000000149</v>
      </c>
      <c r="L6715" t="s">
        <v>180</v>
      </c>
    </row>
    <row r="6716" spans="1:12" x14ac:dyDescent="0.3">
      <c r="A6716" t="s">
        <v>68</v>
      </c>
      <c r="B6716" t="s">
        <v>191</v>
      </c>
      <c r="C6716" t="s">
        <v>119</v>
      </c>
      <c r="D6716">
        <v>2017</v>
      </c>
      <c r="G6716" t="s">
        <v>198</v>
      </c>
      <c r="I6716" t="s">
        <v>110</v>
      </c>
      <c r="J6716" t="s">
        <v>32</v>
      </c>
      <c r="K6716">
        <v>1.6100000000000003</v>
      </c>
      <c r="L6716" t="s">
        <v>180</v>
      </c>
    </row>
    <row r="6717" spans="1:12" x14ac:dyDescent="0.3">
      <c r="A6717" t="s">
        <v>68</v>
      </c>
      <c r="B6717" t="s">
        <v>191</v>
      </c>
      <c r="C6717" t="s">
        <v>119</v>
      </c>
      <c r="D6717">
        <v>2017</v>
      </c>
      <c r="G6717" t="s">
        <v>38</v>
      </c>
      <c r="I6717" t="s">
        <v>110</v>
      </c>
      <c r="J6717" t="s">
        <v>32</v>
      </c>
      <c r="K6717">
        <v>1.9900000000000002</v>
      </c>
      <c r="L6717" t="s">
        <v>180</v>
      </c>
    </row>
    <row r="6718" spans="1:12" x14ac:dyDescent="0.3">
      <c r="A6718" t="s">
        <v>68</v>
      </c>
      <c r="B6718" t="s">
        <v>191</v>
      </c>
      <c r="C6718" t="s">
        <v>119</v>
      </c>
      <c r="D6718">
        <v>2017</v>
      </c>
      <c r="G6718" t="s">
        <v>65</v>
      </c>
      <c r="I6718" t="s">
        <v>110</v>
      </c>
      <c r="J6718" t="s">
        <v>32</v>
      </c>
      <c r="K6718">
        <v>1.9900000000000002</v>
      </c>
      <c r="L6718" t="s">
        <v>180</v>
      </c>
    </row>
    <row r="6719" spans="1:12" x14ac:dyDescent="0.3">
      <c r="A6719" t="s">
        <v>68</v>
      </c>
      <c r="B6719" t="s">
        <v>191</v>
      </c>
      <c r="C6719" t="s">
        <v>119</v>
      </c>
      <c r="D6719">
        <v>2017</v>
      </c>
      <c r="G6719" t="s">
        <v>39</v>
      </c>
      <c r="I6719" t="s">
        <v>110</v>
      </c>
      <c r="J6719" t="s">
        <v>32</v>
      </c>
      <c r="K6719">
        <v>2.6400000000000006</v>
      </c>
      <c r="L6719" t="s">
        <v>180</v>
      </c>
    </row>
    <row r="6720" spans="1:12" x14ac:dyDescent="0.3">
      <c r="A6720" t="s">
        <v>68</v>
      </c>
      <c r="B6720" t="s">
        <v>191</v>
      </c>
      <c r="C6720" t="s">
        <v>119</v>
      </c>
      <c r="D6720">
        <v>2017</v>
      </c>
      <c r="G6720" t="s">
        <v>200</v>
      </c>
      <c r="I6720" t="s">
        <v>110</v>
      </c>
      <c r="J6720" t="s">
        <v>32</v>
      </c>
      <c r="K6720">
        <v>1.4999999999999991</v>
      </c>
      <c r="L6720" t="s">
        <v>180</v>
      </c>
    </row>
    <row r="6721" spans="1:12" x14ac:dyDescent="0.3">
      <c r="A6721" t="s">
        <v>68</v>
      </c>
      <c r="B6721" t="s">
        <v>191</v>
      </c>
      <c r="C6721" t="s">
        <v>119</v>
      </c>
      <c r="D6721">
        <v>2017</v>
      </c>
      <c r="G6721" t="s">
        <v>67</v>
      </c>
      <c r="I6721" t="s">
        <v>110</v>
      </c>
      <c r="J6721" t="s">
        <v>32</v>
      </c>
      <c r="K6721">
        <v>1.7200000000000006</v>
      </c>
      <c r="L6721" t="s">
        <v>180</v>
      </c>
    </row>
    <row r="6722" spans="1:12" x14ac:dyDescent="0.3">
      <c r="A6722" t="s">
        <v>68</v>
      </c>
      <c r="B6722" t="s">
        <v>191</v>
      </c>
      <c r="C6722" t="s">
        <v>119</v>
      </c>
      <c r="D6722">
        <v>2017</v>
      </c>
      <c r="G6722" t="s">
        <v>66</v>
      </c>
      <c r="I6722" t="s">
        <v>110</v>
      </c>
      <c r="J6722" t="s">
        <v>32</v>
      </c>
      <c r="K6722">
        <v>2.2300000000000004</v>
      </c>
      <c r="L6722" t="s">
        <v>180</v>
      </c>
    </row>
    <row r="6723" spans="1:12" x14ac:dyDescent="0.3">
      <c r="A6723" t="s">
        <v>68</v>
      </c>
      <c r="B6723" t="s">
        <v>191</v>
      </c>
      <c r="C6723" t="s">
        <v>119</v>
      </c>
      <c r="D6723">
        <v>2017</v>
      </c>
      <c r="G6723" t="s">
        <v>40</v>
      </c>
      <c r="I6723" t="s">
        <v>110</v>
      </c>
      <c r="J6723" t="s">
        <v>32</v>
      </c>
      <c r="K6723">
        <v>1.620000000000001</v>
      </c>
      <c r="L6723" t="s">
        <v>180</v>
      </c>
    </row>
    <row r="6724" spans="1:12" x14ac:dyDescent="0.3">
      <c r="A6724" t="s">
        <v>68</v>
      </c>
      <c r="B6724" t="s">
        <v>191</v>
      </c>
      <c r="C6724" t="s">
        <v>119</v>
      </c>
      <c r="D6724">
        <v>2017</v>
      </c>
      <c r="G6724" t="s">
        <v>41</v>
      </c>
      <c r="I6724" t="s">
        <v>110</v>
      </c>
      <c r="J6724" t="s">
        <v>32</v>
      </c>
      <c r="K6724">
        <v>1.6100000000000003</v>
      </c>
      <c r="L6724" t="s">
        <v>180</v>
      </c>
    </row>
    <row r="6725" spans="1:12" x14ac:dyDescent="0.3">
      <c r="A6725" t="s">
        <v>68</v>
      </c>
      <c r="B6725" t="s">
        <v>191</v>
      </c>
      <c r="C6725" t="s">
        <v>119</v>
      </c>
      <c r="D6725">
        <v>2017</v>
      </c>
      <c r="G6725" t="s">
        <v>42</v>
      </c>
      <c r="I6725" t="s">
        <v>110</v>
      </c>
      <c r="J6725" t="s">
        <v>32</v>
      </c>
      <c r="K6725">
        <v>2.4099999999999984</v>
      </c>
      <c r="L6725" t="s">
        <v>180</v>
      </c>
    </row>
    <row r="6726" spans="1:12" x14ac:dyDescent="0.3">
      <c r="A6726" t="s">
        <v>68</v>
      </c>
      <c r="B6726" t="s">
        <v>191</v>
      </c>
      <c r="C6726" t="s">
        <v>119</v>
      </c>
      <c r="D6726">
        <v>2018</v>
      </c>
      <c r="G6726" t="s">
        <v>196</v>
      </c>
      <c r="I6726" t="s">
        <v>171</v>
      </c>
      <c r="J6726" t="s">
        <v>108</v>
      </c>
      <c r="K6726">
        <v>19.759999999999998</v>
      </c>
      <c r="L6726" t="s">
        <v>180</v>
      </c>
    </row>
    <row r="6727" spans="1:12" x14ac:dyDescent="0.3">
      <c r="A6727" t="s">
        <v>68</v>
      </c>
      <c r="B6727" t="s">
        <v>191</v>
      </c>
      <c r="C6727" t="s">
        <v>119</v>
      </c>
      <c r="D6727">
        <v>2018</v>
      </c>
      <c r="G6727" t="s">
        <v>33</v>
      </c>
      <c r="I6727" t="s">
        <v>171</v>
      </c>
      <c r="J6727" t="s">
        <v>108</v>
      </c>
      <c r="K6727">
        <v>8.3800000000000008</v>
      </c>
      <c r="L6727" t="s">
        <v>180</v>
      </c>
    </row>
    <row r="6728" spans="1:12" x14ac:dyDescent="0.3">
      <c r="A6728" t="s">
        <v>68</v>
      </c>
      <c r="B6728" t="s">
        <v>191</v>
      </c>
      <c r="C6728" t="s">
        <v>119</v>
      </c>
      <c r="D6728">
        <v>2018</v>
      </c>
      <c r="G6728" t="s">
        <v>199</v>
      </c>
      <c r="I6728" t="s">
        <v>171</v>
      </c>
      <c r="J6728" t="s">
        <v>108</v>
      </c>
      <c r="K6728">
        <v>12.989999999999998</v>
      </c>
      <c r="L6728" t="s">
        <v>180</v>
      </c>
    </row>
    <row r="6729" spans="1:12" x14ac:dyDescent="0.3">
      <c r="A6729" t="s">
        <v>68</v>
      </c>
      <c r="B6729" t="s">
        <v>191</v>
      </c>
      <c r="C6729" t="s">
        <v>119</v>
      </c>
      <c r="D6729">
        <v>2018</v>
      </c>
      <c r="G6729" t="s">
        <v>112</v>
      </c>
      <c r="I6729" t="s">
        <v>171</v>
      </c>
      <c r="J6729" t="s">
        <v>108</v>
      </c>
      <c r="K6729">
        <v>11.16</v>
      </c>
      <c r="L6729" t="s">
        <v>180</v>
      </c>
    </row>
    <row r="6730" spans="1:12" x14ac:dyDescent="0.3">
      <c r="A6730" t="s">
        <v>68</v>
      </c>
      <c r="B6730" t="s">
        <v>191</v>
      </c>
      <c r="C6730" t="s">
        <v>119</v>
      </c>
      <c r="D6730">
        <v>2018</v>
      </c>
      <c r="G6730" t="s">
        <v>35</v>
      </c>
      <c r="I6730" t="s">
        <v>171</v>
      </c>
      <c r="J6730" t="s">
        <v>108</v>
      </c>
      <c r="K6730">
        <v>13.780000000000001</v>
      </c>
      <c r="L6730" t="s">
        <v>180</v>
      </c>
    </row>
    <row r="6731" spans="1:12" x14ac:dyDescent="0.3">
      <c r="A6731" t="s">
        <v>68</v>
      </c>
      <c r="B6731" t="s">
        <v>191</v>
      </c>
      <c r="C6731" t="s">
        <v>119</v>
      </c>
      <c r="D6731">
        <v>2018</v>
      </c>
      <c r="G6731" t="s">
        <v>59</v>
      </c>
      <c r="I6731" t="s">
        <v>171</v>
      </c>
      <c r="J6731" t="s">
        <v>108</v>
      </c>
      <c r="K6731">
        <v>10.48</v>
      </c>
      <c r="L6731" t="s">
        <v>180</v>
      </c>
    </row>
    <row r="6732" spans="1:12" x14ac:dyDescent="0.3">
      <c r="A6732" t="s">
        <v>68</v>
      </c>
      <c r="B6732" t="s">
        <v>191</v>
      </c>
      <c r="C6732" t="s">
        <v>119</v>
      </c>
      <c r="D6732">
        <v>2018</v>
      </c>
      <c r="G6732" t="s">
        <v>37</v>
      </c>
      <c r="I6732" t="s">
        <v>171</v>
      </c>
      <c r="J6732" t="s">
        <v>108</v>
      </c>
      <c r="K6732">
        <v>20.059999999999999</v>
      </c>
      <c r="L6732" t="s">
        <v>180</v>
      </c>
    </row>
    <row r="6733" spans="1:12" x14ac:dyDescent="0.3">
      <c r="A6733" t="s">
        <v>68</v>
      </c>
      <c r="B6733" t="s">
        <v>191</v>
      </c>
      <c r="C6733" t="s">
        <v>119</v>
      </c>
      <c r="D6733">
        <v>2018</v>
      </c>
      <c r="G6733" t="s">
        <v>36</v>
      </c>
      <c r="I6733" t="s">
        <v>171</v>
      </c>
      <c r="J6733" t="s">
        <v>108</v>
      </c>
      <c r="K6733">
        <v>11.25</v>
      </c>
      <c r="L6733" t="s">
        <v>180</v>
      </c>
    </row>
    <row r="6734" spans="1:12" x14ac:dyDescent="0.3">
      <c r="A6734" t="s">
        <v>68</v>
      </c>
      <c r="B6734" t="s">
        <v>191</v>
      </c>
      <c r="C6734" t="s">
        <v>119</v>
      </c>
      <c r="D6734">
        <v>2018</v>
      </c>
      <c r="G6734" t="s">
        <v>29</v>
      </c>
      <c r="I6734" t="s">
        <v>171</v>
      </c>
      <c r="J6734" t="s">
        <v>108</v>
      </c>
      <c r="K6734">
        <v>19.470000000000002</v>
      </c>
      <c r="L6734" t="s">
        <v>180</v>
      </c>
    </row>
    <row r="6735" spans="1:12" x14ac:dyDescent="0.3">
      <c r="A6735" t="s">
        <v>68</v>
      </c>
      <c r="B6735" t="s">
        <v>191</v>
      </c>
      <c r="C6735" t="s">
        <v>119</v>
      </c>
      <c r="D6735">
        <v>2018</v>
      </c>
      <c r="G6735" t="s">
        <v>60</v>
      </c>
      <c r="I6735" t="s">
        <v>171</v>
      </c>
      <c r="J6735" t="s">
        <v>108</v>
      </c>
      <c r="K6735">
        <v>11.68</v>
      </c>
      <c r="L6735" t="s">
        <v>180</v>
      </c>
    </row>
    <row r="6736" spans="1:12" x14ac:dyDescent="0.3">
      <c r="A6736" t="s">
        <v>68</v>
      </c>
      <c r="B6736" t="s">
        <v>191</v>
      </c>
      <c r="C6736" t="s">
        <v>119</v>
      </c>
      <c r="D6736">
        <v>2018</v>
      </c>
      <c r="G6736" t="s">
        <v>34</v>
      </c>
      <c r="I6736" t="s">
        <v>171</v>
      </c>
      <c r="J6736" t="s">
        <v>108</v>
      </c>
      <c r="K6736">
        <v>10.280000000000001</v>
      </c>
      <c r="L6736" t="s">
        <v>180</v>
      </c>
    </row>
    <row r="6737" spans="1:12" x14ac:dyDescent="0.3">
      <c r="A6737" t="s">
        <v>68</v>
      </c>
      <c r="B6737" t="s">
        <v>191</v>
      </c>
      <c r="C6737" t="s">
        <v>119</v>
      </c>
      <c r="D6737">
        <v>2018</v>
      </c>
      <c r="G6737" t="s">
        <v>61</v>
      </c>
      <c r="I6737" t="s">
        <v>171</v>
      </c>
      <c r="J6737" t="s">
        <v>108</v>
      </c>
      <c r="K6737">
        <v>14.16</v>
      </c>
      <c r="L6737" t="s">
        <v>180</v>
      </c>
    </row>
    <row r="6738" spans="1:12" x14ac:dyDescent="0.3">
      <c r="A6738" t="s">
        <v>68</v>
      </c>
      <c r="B6738" t="s">
        <v>191</v>
      </c>
      <c r="C6738" t="s">
        <v>119</v>
      </c>
      <c r="D6738">
        <v>2018</v>
      </c>
      <c r="G6738" t="s">
        <v>58</v>
      </c>
      <c r="I6738" t="s">
        <v>171</v>
      </c>
      <c r="J6738" t="s">
        <v>108</v>
      </c>
      <c r="K6738">
        <v>17.45</v>
      </c>
      <c r="L6738" t="s">
        <v>180</v>
      </c>
    </row>
    <row r="6739" spans="1:12" x14ac:dyDescent="0.3">
      <c r="A6739" t="s">
        <v>68</v>
      </c>
      <c r="B6739" t="s">
        <v>191</v>
      </c>
      <c r="C6739" t="s">
        <v>119</v>
      </c>
      <c r="D6739">
        <v>2018</v>
      </c>
      <c r="G6739" t="s">
        <v>62</v>
      </c>
      <c r="I6739" t="s">
        <v>171</v>
      </c>
      <c r="J6739" t="s">
        <v>108</v>
      </c>
      <c r="K6739">
        <v>10.41</v>
      </c>
      <c r="L6739" t="s">
        <v>180</v>
      </c>
    </row>
    <row r="6740" spans="1:12" x14ac:dyDescent="0.3">
      <c r="A6740" t="s">
        <v>68</v>
      </c>
      <c r="B6740" t="s">
        <v>191</v>
      </c>
      <c r="C6740" t="s">
        <v>119</v>
      </c>
      <c r="D6740">
        <v>2018</v>
      </c>
      <c r="G6740" t="s">
        <v>63</v>
      </c>
      <c r="I6740" t="s">
        <v>171</v>
      </c>
      <c r="J6740" t="s">
        <v>108</v>
      </c>
      <c r="K6740">
        <v>7.71</v>
      </c>
      <c r="L6740" t="s">
        <v>180</v>
      </c>
    </row>
    <row r="6741" spans="1:12" x14ac:dyDescent="0.3">
      <c r="A6741" t="s">
        <v>68</v>
      </c>
      <c r="B6741" t="s">
        <v>191</v>
      </c>
      <c r="C6741" t="s">
        <v>119</v>
      </c>
      <c r="D6741">
        <v>2018</v>
      </c>
      <c r="G6741" t="s">
        <v>43</v>
      </c>
      <c r="I6741" t="s">
        <v>171</v>
      </c>
      <c r="J6741" t="s">
        <v>108</v>
      </c>
      <c r="K6741">
        <v>13.020000000000001</v>
      </c>
      <c r="L6741" t="s">
        <v>180</v>
      </c>
    </row>
    <row r="6742" spans="1:12" x14ac:dyDescent="0.3">
      <c r="A6742" t="s">
        <v>68</v>
      </c>
      <c r="B6742" t="s">
        <v>191</v>
      </c>
      <c r="C6742" t="s">
        <v>119</v>
      </c>
      <c r="D6742">
        <v>2018</v>
      </c>
      <c r="G6742" t="s">
        <v>197</v>
      </c>
      <c r="I6742" t="s">
        <v>171</v>
      </c>
      <c r="J6742" t="s">
        <v>108</v>
      </c>
      <c r="K6742">
        <v>8.7999999999999989</v>
      </c>
      <c r="L6742" t="s">
        <v>180</v>
      </c>
    </row>
    <row r="6743" spans="1:12" x14ac:dyDescent="0.3">
      <c r="A6743" t="s">
        <v>68</v>
      </c>
      <c r="B6743" t="s">
        <v>191</v>
      </c>
      <c r="C6743" t="s">
        <v>119</v>
      </c>
      <c r="D6743">
        <v>2018</v>
      </c>
      <c r="G6743" t="s">
        <v>64</v>
      </c>
      <c r="I6743" t="s">
        <v>171</v>
      </c>
      <c r="J6743" t="s">
        <v>108</v>
      </c>
      <c r="K6743">
        <v>12.3</v>
      </c>
      <c r="L6743" t="s">
        <v>180</v>
      </c>
    </row>
    <row r="6744" spans="1:12" x14ac:dyDescent="0.3">
      <c r="A6744" t="s">
        <v>68</v>
      </c>
      <c r="B6744" t="s">
        <v>191</v>
      </c>
      <c r="C6744" t="s">
        <v>119</v>
      </c>
      <c r="D6744">
        <v>2018</v>
      </c>
      <c r="G6744" t="s">
        <v>198</v>
      </c>
      <c r="I6744" t="s">
        <v>171</v>
      </c>
      <c r="J6744" t="s">
        <v>108</v>
      </c>
      <c r="K6744">
        <v>12.120000000000001</v>
      </c>
      <c r="L6744" t="s">
        <v>180</v>
      </c>
    </row>
    <row r="6745" spans="1:12" x14ac:dyDescent="0.3">
      <c r="A6745" t="s">
        <v>68</v>
      </c>
      <c r="B6745" t="s">
        <v>191</v>
      </c>
      <c r="C6745" t="s">
        <v>119</v>
      </c>
      <c r="D6745">
        <v>2018</v>
      </c>
      <c r="G6745" t="s">
        <v>38</v>
      </c>
      <c r="I6745" t="s">
        <v>171</v>
      </c>
      <c r="J6745" t="s">
        <v>108</v>
      </c>
      <c r="K6745">
        <v>12.65</v>
      </c>
      <c r="L6745" t="s">
        <v>180</v>
      </c>
    </row>
    <row r="6746" spans="1:12" x14ac:dyDescent="0.3">
      <c r="A6746" t="s">
        <v>68</v>
      </c>
      <c r="B6746" t="s">
        <v>191</v>
      </c>
      <c r="C6746" t="s">
        <v>119</v>
      </c>
      <c r="D6746">
        <v>2018</v>
      </c>
      <c r="G6746" t="s">
        <v>65</v>
      </c>
      <c r="I6746" t="s">
        <v>171</v>
      </c>
      <c r="J6746" t="s">
        <v>108</v>
      </c>
      <c r="K6746">
        <v>8.89</v>
      </c>
      <c r="L6746" t="s">
        <v>180</v>
      </c>
    </row>
    <row r="6747" spans="1:12" x14ac:dyDescent="0.3">
      <c r="A6747" t="s">
        <v>68</v>
      </c>
      <c r="B6747" t="s">
        <v>191</v>
      </c>
      <c r="C6747" t="s">
        <v>119</v>
      </c>
      <c r="D6747">
        <v>2018</v>
      </c>
      <c r="G6747" t="s">
        <v>39</v>
      </c>
      <c r="I6747" t="s">
        <v>171</v>
      </c>
      <c r="J6747" t="s">
        <v>108</v>
      </c>
      <c r="K6747">
        <v>10.280000000000001</v>
      </c>
      <c r="L6747" t="s">
        <v>180</v>
      </c>
    </row>
    <row r="6748" spans="1:12" x14ac:dyDescent="0.3">
      <c r="A6748" t="s">
        <v>68</v>
      </c>
      <c r="B6748" t="s">
        <v>191</v>
      </c>
      <c r="C6748" t="s">
        <v>119</v>
      </c>
      <c r="D6748">
        <v>2018</v>
      </c>
      <c r="G6748" t="s">
        <v>200</v>
      </c>
      <c r="I6748" t="s">
        <v>171</v>
      </c>
      <c r="J6748" t="s">
        <v>108</v>
      </c>
      <c r="K6748">
        <v>9.64</v>
      </c>
      <c r="L6748" t="s">
        <v>180</v>
      </c>
    </row>
    <row r="6749" spans="1:12" x14ac:dyDescent="0.3">
      <c r="A6749" t="s">
        <v>68</v>
      </c>
      <c r="B6749" t="s">
        <v>191</v>
      </c>
      <c r="C6749" t="s">
        <v>119</v>
      </c>
      <c r="D6749">
        <v>2018</v>
      </c>
      <c r="G6749" t="s">
        <v>67</v>
      </c>
      <c r="I6749" t="s">
        <v>171</v>
      </c>
      <c r="J6749" t="s">
        <v>108</v>
      </c>
      <c r="K6749">
        <v>11.25</v>
      </c>
      <c r="L6749" t="s">
        <v>180</v>
      </c>
    </row>
    <row r="6750" spans="1:12" x14ac:dyDescent="0.3">
      <c r="A6750" t="s">
        <v>68</v>
      </c>
      <c r="B6750" t="s">
        <v>191</v>
      </c>
      <c r="C6750" t="s">
        <v>119</v>
      </c>
      <c r="D6750">
        <v>2018</v>
      </c>
      <c r="G6750" t="s">
        <v>66</v>
      </c>
      <c r="I6750" t="s">
        <v>171</v>
      </c>
      <c r="J6750" t="s">
        <v>108</v>
      </c>
      <c r="K6750">
        <v>8.49</v>
      </c>
      <c r="L6750" t="s">
        <v>180</v>
      </c>
    </row>
    <row r="6751" spans="1:12" x14ac:dyDescent="0.3">
      <c r="A6751" t="s">
        <v>68</v>
      </c>
      <c r="B6751" t="s">
        <v>191</v>
      </c>
      <c r="C6751" t="s">
        <v>119</v>
      </c>
      <c r="D6751">
        <v>2018</v>
      </c>
      <c r="G6751" t="s">
        <v>40</v>
      </c>
      <c r="I6751" t="s">
        <v>171</v>
      </c>
      <c r="J6751" t="s">
        <v>108</v>
      </c>
      <c r="K6751">
        <v>11.44</v>
      </c>
      <c r="L6751" t="s">
        <v>180</v>
      </c>
    </row>
    <row r="6752" spans="1:12" x14ac:dyDescent="0.3">
      <c r="A6752" t="s">
        <v>68</v>
      </c>
      <c r="B6752" t="s">
        <v>191</v>
      </c>
      <c r="C6752" t="s">
        <v>119</v>
      </c>
      <c r="D6752">
        <v>2018</v>
      </c>
      <c r="G6752" t="s">
        <v>41</v>
      </c>
      <c r="I6752" t="s">
        <v>171</v>
      </c>
      <c r="J6752" t="s">
        <v>108</v>
      </c>
      <c r="K6752">
        <v>12.870000000000001</v>
      </c>
      <c r="L6752" t="s">
        <v>180</v>
      </c>
    </row>
    <row r="6753" spans="1:12" x14ac:dyDescent="0.3">
      <c r="A6753" t="s">
        <v>68</v>
      </c>
      <c r="B6753" t="s">
        <v>191</v>
      </c>
      <c r="C6753" t="s">
        <v>119</v>
      </c>
      <c r="D6753">
        <v>2018</v>
      </c>
      <c r="G6753" t="s">
        <v>42</v>
      </c>
      <c r="I6753" t="s">
        <v>171</v>
      </c>
      <c r="J6753" t="s">
        <v>108</v>
      </c>
      <c r="K6753">
        <v>14.01</v>
      </c>
      <c r="L6753" t="s">
        <v>180</v>
      </c>
    </row>
    <row r="6754" spans="1:12" x14ac:dyDescent="0.3">
      <c r="A6754" t="s">
        <v>68</v>
      </c>
      <c r="B6754" t="s">
        <v>191</v>
      </c>
      <c r="C6754" t="s">
        <v>119</v>
      </c>
      <c r="D6754">
        <v>2018</v>
      </c>
      <c r="G6754" t="s">
        <v>196</v>
      </c>
      <c r="I6754" t="s">
        <v>171</v>
      </c>
      <c r="J6754" t="s">
        <v>94</v>
      </c>
      <c r="K6754">
        <v>29.360000000000003</v>
      </c>
      <c r="L6754" t="s">
        <v>180</v>
      </c>
    </row>
    <row r="6755" spans="1:12" x14ac:dyDescent="0.3">
      <c r="A6755" t="s">
        <v>68</v>
      </c>
      <c r="B6755" t="s">
        <v>191</v>
      </c>
      <c r="C6755" t="s">
        <v>119</v>
      </c>
      <c r="D6755">
        <v>2018</v>
      </c>
      <c r="G6755" t="s">
        <v>33</v>
      </c>
      <c r="I6755" t="s">
        <v>171</v>
      </c>
      <c r="J6755" t="s">
        <v>94</v>
      </c>
      <c r="K6755">
        <v>10.050000000000001</v>
      </c>
      <c r="L6755" t="s">
        <v>180</v>
      </c>
    </row>
    <row r="6756" spans="1:12" x14ac:dyDescent="0.3">
      <c r="A6756" t="s">
        <v>68</v>
      </c>
      <c r="B6756" t="s">
        <v>191</v>
      </c>
      <c r="C6756" t="s">
        <v>119</v>
      </c>
      <c r="D6756">
        <v>2018</v>
      </c>
      <c r="G6756" t="s">
        <v>199</v>
      </c>
      <c r="I6756" t="s">
        <v>171</v>
      </c>
      <c r="J6756" t="s">
        <v>94</v>
      </c>
      <c r="K6756">
        <v>15.86</v>
      </c>
      <c r="L6756" t="s">
        <v>180</v>
      </c>
    </row>
    <row r="6757" spans="1:12" x14ac:dyDescent="0.3">
      <c r="A6757" t="s">
        <v>68</v>
      </c>
      <c r="B6757" t="s">
        <v>191</v>
      </c>
      <c r="C6757" t="s">
        <v>119</v>
      </c>
      <c r="D6757">
        <v>2018</v>
      </c>
      <c r="G6757" t="s">
        <v>112</v>
      </c>
      <c r="I6757" t="s">
        <v>171</v>
      </c>
      <c r="J6757" t="s">
        <v>94</v>
      </c>
      <c r="K6757">
        <v>31.230000000000004</v>
      </c>
      <c r="L6757" t="s">
        <v>180</v>
      </c>
    </row>
    <row r="6758" spans="1:12" x14ac:dyDescent="0.3">
      <c r="A6758" t="s">
        <v>68</v>
      </c>
      <c r="B6758" t="s">
        <v>191</v>
      </c>
      <c r="C6758" t="s">
        <v>119</v>
      </c>
      <c r="D6758">
        <v>2018</v>
      </c>
      <c r="G6758" t="s">
        <v>35</v>
      </c>
      <c r="I6758" t="s">
        <v>171</v>
      </c>
      <c r="J6758" t="s">
        <v>94</v>
      </c>
      <c r="K6758">
        <v>30</v>
      </c>
      <c r="L6758" t="s">
        <v>180</v>
      </c>
    </row>
    <row r="6759" spans="1:12" x14ac:dyDescent="0.3">
      <c r="A6759" t="s">
        <v>68</v>
      </c>
      <c r="B6759" t="s">
        <v>191</v>
      </c>
      <c r="C6759" t="s">
        <v>119</v>
      </c>
      <c r="D6759">
        <v>2018</v>
      </c>
      <c r="G6759" t="s">
        <v>59</v>
      </c>
      <c r="I6759" t="s">
        <v>171</v>
      </c>
      <c r="J6759" t="s">
        <v>94</v>
      </c>
      <c r="K6759">
        <v>14.180000000000001</v>
      </c>
      <c r="L6759" t="s">
        <v>180</v>
      </c>
    </row>
    <row r="6760" spans="1:12" x14ac:dyDescent="0.3">
      <c r="A6760" t="s">
        <v>68</v>
      </c>
      <c r="B6760" t="s">
        <v>191</v>
      </c>
      <c r="C6760" t="s">
        <v>119</v>
      </c>
      <c r="D6760">
        <v>2018</v>
      </c>
      <c r="G6760" t="s">
        <v>37</v>
      </c>
      <c r="I6760" t="s">
        <v>171</v>
      </c>
      <c r="J6760" t="s">
        <v>94</v>
      </c>
      <c r="K6760">
        <v>25.39</v>
      </c>
      <c r="L6760" t="s">
        <v>180</v>
      </c>
    </row>
    <row r="6761" spans="1:12" x14ac:dyDescent="0.3">
      <c r="A6761" t="s">
        <v>68</v>
      </c>
      <c r="B6761" t="s">
        <v>191</v>
      </c>
      <c r="C6761" t="s">
        <v>119</v>
      </c>
      <c r="D6761">
        <v>2018</v>
      </c>
      <c r="G6761" t="s">
        <v>36</v>
      </c>
      <c r="I6761" t="s">
        <v>171</v>
      </c>
      <c r="J6761" t="s">
        <v>94</v>
      </c>
      <c r="K6761">
        <v>16.46</v>
      </c>
      <c r="L6761" t="s">
        <v>180</v>
      </c>
    </row>
    <row r="6762" spans="1:12" x14ac:dyDescent="0.3">
      <c r="A6762" t="s">
        <v>68</v>
      </c>
      <c r="B6762" t="s">
        <v>191</v>
      </c>
      <c r="C6762" t="s">
        <v>119</v>
      </c>
      <c r="D6762">
        <v>2018</v>
      </c>
      <c r="G6762" t="s">
        <v>29</v>
      </c>
      <c r="I6762" t="s">
        <v>171</v>
      </c>
      <c r="J6762" t="s">
        <v>94</v>
      </c>
      <c r="K6762">
        <v>24.77</v>
      </c>
      <c r="L6762" t="s">
        <v>180</v>
      </c>
    </row>
    <row r="6763" spans="1:12" x14ac:dyDescent="0.3">
      <c r="A6763" t="s">
        <v>68</v>
      </c>
      <c r="B6763" t="s">
        <v>191</v>
      </c>
      <c r="C6763" t="s">
        <v>119</v>
      </c>
      <c r="D6763">
        <v>2018</v>
      </c>
      <c r="G6763" t="s">
        <v>60</v>
      </c>
      <c r="I6763" t="s">
        <v>171</v>
      </c>
      <c r="J6763" t="s">
        <v>94</v>
      </c>
      <c r="K6763">
        <v>17.990000000000002</v>
      </c>
      <c r="L6763" t="s">
        <v>180</v>
      </c>
    </row>
    <row r="6764" spans="1:12" x14ac:dyDescent="0.3">
      <c r="A6764" t="s">
        <v>68</v>
      </c>
      <c r="B6764" t="s">
        <v>191</v>
      </c>
      <c r="C6764" t="s">
        <v>119</v>
      </c>
      <c r="D6764">
        <v>2018</v>
      </c>
      <c r="G6764" t="s">
        <v>34</v>
      </c>
      <c r="I6764" t="s">
        <v>171</v>
      </c>
      <c r="J6764" t="s">
        <v>94</v>
      </c>
      <c r="K6764">
        <v>13.209999999999999</v>
      </c>
      <c r="L6764" t="s">
        <v>180</v>
      </c>
    </row>
    <row r="6765" spans="1:12" x14ac:dyDescent="0.3">
      <c r="A6765" t="s">
        <v>68</v>
      </c>
      <c r="B6765" t="s">
        <v>191</v>
      </c>
      <c r="C6765" t="s">
        <v>119</v>
      </c>
      <c r="D6765">
        <v>2018</v>
      </c>
      <c r="G6765" t="s">
        <v>61</v>
      </c>
      <c r="I6765" t="s">
        <v>171</v>
      </c>
      <c r="J6765" t="s">
        <v>94</v>
      </c>
      <c r="K6765">
        <v>21.61</v>
      </c>
      <c r="L6765" t="s">
        <v>180</v>
      </c>
    </row>
    <row r="6766" spans="1:12" x14ac:dyDescent="0.3">
      <c r="A6766" t="s">
        <v>68</v>
      </c>
      <c r="B6766" t="s">
        <v>191</v>
      </c>
      <c r="C6766" t="s">
        <v>119</v>
      </c>
      <c r="D6766">
        <v>2018</v>
      </c>
      <c r="G6766" t="s">
        <v>58</v>
      </c>
      <c r="I6766" t="s">
        <v>171</v>
      </c>
      <c r="J6766" t="s">
        <v>94</v>
      </c>
      <c r="K6766">
        <v>21.83</v>
      </c>
      <c r="L6766" t="s">
        <v>180</v>
      </c>
    </row>
    <row r="6767" spans="1:12" x14ac:dyDescent="0.3">
      <c r="A6767" t="s">
        <v>68</v>
      </c>
      <c r="B6767" t="s">
        <v>191</v>
      </c>
      <c r="C6767" t="s">
        <v>119</v>
      </c>
      <c r="D6767">
        <v>2018</v>
      </c>
      <c r="G6767" t="s">
        <v>62</v>
      </c>
      <c r="I6767" t="s">
        <v>171</v>
      </c>
      <c r="J6767" t="s">
        <v>94</v>
      </c>
      <c r="K6767">
        <v>15.110000000000001</v>
      </c>
      <c r="L6767" t="s">
        <v>180</v>
      </c>
    </row>
    <row r="6768" spans="1:12" x14ac:dyDescent="0.3">
      <c r="A6768" t="s">
        <v>68</v>
      </c>
      <c r="B6768" t="s">
        <v>191</v>
      </c>
      <c r="C6768" t="s">
        <v>119</v>
      </c>
      <c r="D6768">
        <v>2018</v>
      </c>
      <c r="G6768" t="s">
        <v>63</v>
      </c>
      <c r="I6768" t="s">
        <v>171</v>
      </c>
      <c r="J6768" t="s">
        <v>94</v>
      </c>
      <c r="K6768">
        <v>10.97</v>
      </c>
      <c r="L6768" t="s">
        <v>180</v>
      </c>
    </row>
    <row r="6769" spans="1:12" x14ac:dyDescent="0.3">
      <c r="A6769" t="s">
        <v>68</v>
      </c>
      <c r="B6769" t="s">
        <v>191</v>
      </c>
      <c r="C6769" t="s">
        <v>119</v>
      </c>
      <c r="D6769">
        <v>2018</v>
      </c>
      <c r="G6769" t="s">
        <v>43</v>
      </c>
      <c r="I6769" t="s">
        <v>171</v>
      </c>
      <c r="J6769" t="s">
        <v>94</v>
      </c>
      <c r="K6769">
        <v>16.91</v>
      </c>
      <c r="L6769" t="s">
        <v>180</v>
      </c>
    </row>
    <row r="6770" spans="1:12" x14ac:dyDescent="0.3">
      <c r="A6770" t="s">
        <v>68</v>
      </c>
      <c r="B6770" t="s">
        <v>191</v>
      </c>
      <c r="C6770" t="s">
        <v>119</v>
      </c>
      <c r="D6770">
        <v>2018</v>
      </c>
      <c r="G6770" t="s">
        <v>197</v>
      </c>
      <c r="I6770" t="s">
        <v>171</v>
      </c>
      <c r="J6770" t="s">
        <v>94</v>
      </c>
      <c r="K6770">
        <v>11.18</v>
      </c>
      <c r="L6770" t="s">
        <v>180</v>
      </c>
    </row>
    <row r="6771" spans="1:12" x14ac:dyDescent="0.3">
      <c r="A6771" t="s">
        <v>68</v>
      </c>
      <c r="B6771" t="s">
        <v>191</v>
      </c>
      <c r="C6771" t="s">
        <v>119</v>
      </c>
      <c r="D6771">
        <v>2018</v>
      </c>
      <c r="G6771" t="s">
        <v>64</v>
      </c>
      <c r="I6771" t="s">
        <v>171</v>
      </c>
      <c r="J6771" t="s">
        <v>94</v>
      </c>
      <c r="K6771">
        <v>13.07</v>
      </c>
      <c r="L6771" t="s">
        <v>180</v>
      </c>
    </row>
    <row r="6772" spans="1:12" x14ac:dyDescent="0.3">
      <c r="A6772" t="s">
        <v>68</v>
      </c>
      <c r="B6772" t="s">
        <v>191</v>
      </c>
      <c r="C6772" t="s">
        <v>119</v>
      </c>
      <c r="D6772">
        <v>2018</v>
      </c>
      <c r="G6772" t="s">
        <v>198</v>
      </c>
      <c r="I6772" t="s">
        <v>171</v>
      </c>
      <c r="J6772" t="s">
        <v>94</v>
      </c>
      <c r="K6772">
        <v>17.07</v>
      </c>
      <c r="L6772" t="s">
        <v>180</v>
      </c>
    </row>
    <row r="6773" spans="1:12" x14ac:dyDescent="0.3">
      <c r="A6773" t="s">
        <v>68</v>
      </c>
      <c r="B6773" t="s">
        <v>191</v>
      </c>
      <c r="C6773" t="s">
        <v>119</v>
      </c>
      <c r="D6773">
        <v>2018</v>
      </c>
      <c r="G6773" t="s">
        <v>38</v>
      </c>
      <c r="I6773" t="s">
        <v>171</v>
      </c>
      <c r="J6773" t="s">
        <v>94</v>
      </c>
      <c r="K6773">
        <v>20.119999999999997</v>
      </c>
      <c r="L6773" t="s">
        <v>180</v>
      </c>
    </row>
    <row r="6774" spans="1:12" x14ac:dyDescent="0.3">
      <c r="A6774" t="s">
        <v>68</v>
      </c>
      <c r="B6774" t="s">
        <v>191</v>
      </c>
      <c r="C6774" t="s">
        <v>119</v>
      </c>
      <c r="D6774">
        <v>2018</v>
      </c>
      <c r="G6774" t="s">
        <v>65</v>
      </c>
      <c r="I6774" t="s">
        <v>171</v>
      </c>
      <c r="J6774" t="s">
        <v>94</v>
      </c>
      <c r="K6774">
        <v>13.96</v>
      </c>
      <c r="L6774" t="s">
        <v>180</v>
      </c>
    </row>
    <row r="6775" spans="1:12" x14ac:dyDescent="0.3">
      <c r="A6775" t="s">
        <v>68</v>
      </c>
      <c r="B6775" t="s">
        <v>191</v>
      </c>
      <c r="C6775" t="s">
        <v>119</v>
      </c>
      <c r="D6775">
        <v>2018</v>
      </c>
      <c r="G6775" t="s">
        <v>39</v>
      </c>
      <c r="I6775" t="s">
        <v>171</v>
      </c>
      <c r="J6775" t="s">
        <v>94</v>
      </c>
      <c r="K6775">
        <v>22.93</v>
      </c>
      <c r="L6775" t="s">
        <v>180</v>
      </c>
    </row>
    <row r="6776" spans="1:12" x14ac:dyDescent="0.3">
      <c r="A6776" t="s">
        <v>68</v>
      </c>
      <c r="B6776" t="s">
        <v>191</v>
      </c>
      <c r="C6776" t="s">
        <v>119</v>
      </c>
      <c r="D6776">
        <v>2018</v>
      </c>
      <c r="G6776" t="s">
        <v>200</v>
      </c>
      <c r="I6776" t="s">
        <v>171</v>
      </c>
      <c r="J6776" t="s">
        <v>94</v>
      </c>
      <c r="K6776">
        <v>13.170000000000002</v>
      </c>
      <c r="L6776" t="s">
        <v>180</v>
      </c>
    </row>
    <row r="6777" spans="1:12" x14ac:dyDescent="0.3">
      <c r="A6777" t="s">
        <v>68</v>
      </c>
      <c r="B6777" t="s">
        <v>191</v>
      </c>
      <c r="C6777" t="s">
        <v>119</v>
      </c>
      <c r="D6777">
        <v>2018</v>
      </c>
      <c r="G6777" t="s">
        <v>67</v>
      </c>
      <c r="I6777" t="s">
        <v>171</v>
      </c>
      <c r="J6777" t="s">
        <v>94</v>
      </c>
      <c r="K6777">
        <v>16.38</v>
      </c>
      <c r="L6777" t="s">
        <v>180</v>
      </c>
    </row>
    <row r="6778" spans="1:12" x14ac:dyDescent="0.3">
      <c r="A6778" t="s">
        <v>68</v>
      </c>
      <c r="B6778" t="s">
        <v>191</v>
      </c>
      <c r="C6778" t="s">
        <v>119</v>
      </c>
      <c r="D6778">
        <v>2018</v>
      </c>
      <c r="G6778" t="s">
        <v>66</v>
      </c>
      <c r="I6778" t="s">
        <v>171</v>
      </c>
      <c r="J6778" t="s">
        <v>94</v>
      </c>
      <c r="K6778">
        <v>14.62</v>
      </c>
      <c r="L6778" t="s">
        <v>180</v>
      </c>
    </row>
    <row r="6779" spans="1:12" x14ac:dyDescent="0.3">
      <c r="A6779" t="s">
        <v>68</v>
      </c>
      <c r="B6779" t="s">
        <v>191</v>
      </c>
      <c r="C6779" t="s">
        <v>119</v>
      </c>
      <c r="D6779">
        <v>2018</v>
      </c>
      <c r="G6779" t="s">
        <v>40</v>
      </c>
      <c r="I6779" t="s">
        <v>171</v>
      </c>
      <c r="J6779" t="s">
        <v>94</v>
      </c>
      <c r="K6779">
        <v>16.98</v>
      </c>
      <c r="L6779" t="s">
        <v>180</v>
      </c>
    </row>
    <row r="6780" spans="1:12" x14ac:dyDescent="0.3">
      <c r="A6780" t="s">
        <v>68</v>
      </c>
      <c r="B6780" t="s">
        <v>191</v>
      </c>
      <c r="C6780" t="s">
        <v>119</v>
      </c>
      <c r="D6780">
        <v>2018</v>
      </c>
      <c r="G6780" t="s">
        <v>41</v>
      </c>
      <c r="I6780" t="s">
        <v>171</v>
      </c>
      <c r="J6780" t="s">
        <v>94</v>
      </c>
      <c r="K6780">
        <v>19.900000000000002</v>
      </c>
      <c r="L6780" t="s">
        <v>180</v>
      </c>
    </row>
    <row r="6781" spans="1:12" x14ac:dyDescent="0.3">
      <c r="A6781" t="s">
        <v>68</v>
      </c>
      <c r="B6781" t="s">
        <v>191</v>
      </c>
      <c r="C6781" t="s">
        <v>119</v>
      </c>
      <c r="D6781">
        <v>2018</v>
      </c>
      <c r="G6781" t="s">
        <v>42</v>
      </c>
      <c r="I6781" t="s">
        <v>171</v>
      </c>
      <c r="J6781" t="s">
        <v>94</v>
      </c>
      <c r="K6781">
        <v>20.239999999999998</v>
      </c>
      <c r="L6781" t="s">
        <v>180</v>
      </c>
    </row>
    <row r="6782" spans="1:12" x14ac:dyDescent="0.3">
      <c r="A6782" t="s">
        <v>68</v>
      </c>
      <c r="B6782" t="s">
        <v>191</v>
      </c>
      <c r="C6782" t="s">
        <v>119</v>
      </c>
      <c r="D6782">
        <v>2018</v>
      </c>
      <c r="G6782" t="s">
        <v>196</v>
      </c>
      <c r="I6782" t="s">
        <v>171</v>
      </c>
      <c r="J6782" t="s">
        <v>235</v>
      </c>
      <c r="K6782">
        <v>4.6000000000000014</v>
      </c>
      <c r="L6782" t="s">
        <v>180</v>
      </c>
    </row>
    <row r="6783" spans="1:12" x14ac:dyDescent="0.3">
      <c r="A6783" t="s">
        <v>68</v>
      </c>
      <c r="B6783" t="s">
        <v>191</v>
      </c>
      <c r="C6783" t="s">
        <v>119</v>
      </c>
      <c r="D6783">
        <v>2018</v>
      </c>
      <c r="G6783" t="s">
        <v>33</v>
      </c>
      <c r="I6783" t="s">
        <v>171</v>
      </c>
      <c r="J6783" t="s">
        <v>235</v>
      </c>
      <c r="K6783">
        <v>0</v>
      </c>
      <c r="L6783" t="s">
        <v>180</v>
      </c>
    </row>
    <row r="6784" spans="1:12" x14ac:dyDescent="0.3">
      <c r="A6784" t="s">
        <v>68</v>
      </c>
      <c r="B6784" t="s">
        <v>191</v>
      </c>
      <c r="C6784" t="s">
        <v>119</v>
      </c>
      <c r="D6784">
        <v>2018</v>
      </c>
      <c r="G6784" t="s">
        <v>199</v>
      </c>
      <c r="I6784" t="s">
        <v>171</v>
      </c>
      <c r="J6784" t="s">
        <v>235</v>
      </c>
      <c r="K6784">
        <v>0.12000000000000099</v>
      </c>
      <c r="L6784" t="s">
        <v>180</v>
      </c>
    </row>
    <row r="6785" spans="1:12" x14ac:dyDescent="0.3">
      <c r="A6785" t="s">
        <v>68</v>
      </c>
      <c r="B6785" t="s">
        <v>191</v>
      </c>
      <c r="C6785" t="s">
        <v>119</v>
      </c>
      <c r="D6785">
        <v>2018</v>
      </c>
      <c r="G6785" t="s">
        <v>112</v>
      </c>
      <c r="I6785" t="s">
        <v>171</v>
      </c>
      <c r="J6785" t="s">
        <v>235</v>
      </c>
      <c r="K6785">
        <v>13.830000000000002</v>
      </c>
      <c r="L6785" t="s">
        <v>180</v>
      </c>
    </row>
    <row r="6786" spans="1:12" x14ac:dyDescent="0.3">
      <c r="A6786" t="s">
        <v>68</v>
      </c>
      <c r="B6786" t="s">
        <v>191</v>
      </c>
      <c r="C6786" t="s">
        <v>119</v>
      </c>
      <c r="D6786">
        <v>2018</v>
      </c>
      <c r="G6786" t="s">
        <v>35</v>
      </c>
      <c r="I6786" t="s">
        <v>171</v>
      </c>
      <c r="J6786" t="s">
        <v>235</v>
      </c>
      <c r="K6786">
        <v>11.43</v>
      </c>
      <c r="L6786" t="s">
        <v>180</v>
      </c>
    </row>
    <row r="6787" spans="1:12" x14ac:dyDescent="0.3">
      <c r="A6787" t="s">
        <v>68</v>
      </c>
      <c r="B6787" t="s">
        <v>191</v>
      </c>
      <c r="C6787" t="s">
        <v>119</v>
      </c>
      <c r="D6787">
        <v>2018</v>
      </c>
      <c r="G6787" t="s">
        <v>59</v>
      </c>
      <c r="I6787" t="s">
        <v>171</v>
      </c>
      <c r="J6787" t="s">
        <v>235</v>
      </c>
      <c r="K6787">
        <v>1.3399999999999999</v>
      </c>
      <c r="L6787" t="s">
        <v>180</v>
      </c>
    </row>
    <row r="6788" spans="1:12" x14ac:dyDescent="0.3">
      <c r="A6788" t="s">
        <v>68</v>
      </c>
      <c r="B6788" t="s">
        <v>191</v>
      </c>
      <c r="C6788" t="s">
        <v>119</v>
      </c>
      <c r="D6788">
        <v>2018</v>
      </c>
      <c r="G6788" t="s">
        <v>37</v>
      </c>
      <c r="I6788" t="s">
        <v>171</v>
      </c>
      <c r="J6788" t="s">
        <v>235</v>
      </c>
      <c r="K6788">
        <v>2.3100000000000023</v>
      </c>
      <c r="L6788" t="s">
        <v>180</v>
      </c>
    </row>
    <row r="6789" spans="1:12" x14ac:dyDescent="0.3">
      <c r="A6789" t="s">
        <v>68</v>
      </c>
      <c r="B6789" t="s">
        <v>191</v>
      </c>
      <c r="C6789" t="s">
        <v>119</v>
      </c>
      <c r="D6789">
        <v>2018</v>
      </c>
      <c r="G6789" t="s">
        <v>36</v>
      </c>
      <c r="I6789" t="s">
        <v>171</v>
      </c>
      <c r="J6789" t="s">
        <v>235</v>
      </c>
      <c r="K6789">
        <v>3.3300000000000018</v>
      </c>
      <c r="L6789" t="s">
        <v>180</v>
      </c>
    </row>
    <row r="6790" spans="1:12" x14ac:dyDescent="0.3">
      <c r="A6790" t="s">
        <v>68</v>
      </c>
      <c r="B6790" t="s">
        <v>191</v>
      </c>
      <c r="C6790" t="s">
        <v>119</v>
      </c>
      <c r="D6790">
        <v>2018</v>
      </c>
      <c r="G6790" t="s">
        <v>29</v>
      </c>
      <c r="I6790" t="s">
        <v>171</v>
      </c>
      <c r="J6790" t="s">
        <v>235</v>
      </c>
      <c r="K6790">
        <v>0.99999999999999645</v>
      </c>
      <c r="L6790" t="s">
        <v>180</v>
      </c>
    </row>
    <row r="6791" spans="1:12" x14ac:dyDescent="0.3">
      <c r="A6791" t="s">
        <v>68</v>
      </c>
      <c r="B6791" t="s">
        <v>191</v>
      </c>
      <c r="C6791" t="s">
        <v>119</v>
      </c>
      <c r="D6791">
        <v>2018</v>
      </c>
      <c r="G6791" t="s">
        <v>60</v>
      </c>
      <c r="I6791" t="s">
        <v>171</v>
      </c>
      <c r="J6791" t="s">
        <v>235</v>
      </c>
      <c r="K6791">
        <v>3.6900000000000013</v>
      </c>
      <c r="L6791" t="s">
        <v>180</v>
      </c>
    </row>
    <row r="6792" spans="1:12" x14ac:dyDescent="0.3">
      <c r="A6792" t="s">
        <v>68</v>
      </c>
      <c r="B6792" t="s">
        <v>191</v>
      </c>
      <c r="C6792" t="s">
        <v>119</v>
      </c>
      <c r="D6792">
        <v>2018</v>
      </c>
      <c r="G6792" t="s">
        <v>34</v>
      </c>
      <c r="I6792" t="s">
        <v>171</v>
      </c>
      <c r="J6792" t="s">
        <v>235</v>
      </c>
      <c r="K6792">
        <v>1.4100000000000001</v>
      </c>
      <c r="L6792" t="s">
        <v>180</v>
      </c>
    </row>
    <row r="6793" spans="1:12" x14ac:dyDescent="0.3">
      <c r="A6793" t="s">
        <v>68</v>
      </c>
      <c r="B6793" t="s">
        <v>191</v>
      </c>
      <c r="C6793" t="s">
        <v>119</v>
      </c>
      <c r="D6793">
        <v>2018</v>
      </c>
      <c r="G6793" t="s">
        <v>61</v>
      </c>
      <c r="I6793" t="s">
        <v>171</v>
      </c>
      <c r="J6793" t="s">
        <v>235</v>
      </c>
      <c r="K6793">
        <v>5.48</v>
      </c>
      <c r="L6793" t="s">
        <v>180</v>
      </c>
    </row>
    <row r="6794" spans="1:12" x14ac:dyDescent="0.3">
      <c r="A6794" t="s">
        <v>68</v>
      </c>
      <c r="B6794" t="s">
        <v>191</v>
      </c>
      <c r="C6794" t="s">
        <v>119</v>
      </c>
      <c r="D6794">
        <v>2018</v>
      </c>
      <c r="G6794" t="s">
        <v>58</v>
      </c>
      <c r="I6794" t="s">
        <v>171</v>
      </c>
      <c r="J6794" t="s">
        <v>235</v>
      </c>
      <c r="K6794">
        <v>1.0500000000000007</v>
      </c>
      <c r="L6794" t="s">
        <v>180</v>
      </c>
    </row>
    <row r="6795" spans="1:12" x14ac:dyDescent="0.3">
      <c r="A6795" t="s">
        <v>68</v>
      </c>
      <c r="B6795" t="s">
        <v>191</v>
      </c>
      <c r="C6795" t="s">
        <v>119</v>
      </c>
      <c r="D6795">
        <v>2018</v>
      </c>
      <c r="G6795" t="s">
        <v>62</v>
      </c>
      <c r="I6795" t="s">
        <v>171</v>
      </c>
      <c r="J6795" t="s">
        <v>235</v>
      </c>
      <c r="K6795">
        <v>2.08</v>
      </c>
      <c r="L6795" t="s">
        <v>180</v>
      </c>
    </row>
    <row r="6796" spans="1:12" x14ac:dyDescent="0.3">
      <c r="A6796" t="s">
        <v>68</v>
      </c>
      <c r="B6796" t="s">
        <v>191</v>
      </c>
      <c r="C6796" t="s">
        <v>119</v>
      </c>
      <c r="D6796">
        <v>2018</v>
      </c>
      <c r="G6796" t="s">
        <v>63</v>
      </c>
      <c r="I6796" t="s">
        <v>171</v>
      </c>
      <c r="J6796" t="s">
        <v>235</v>
      </c>
      <c r="K6796">
        <v>1.3500000000000005</v>
      </c>
      <c r="L6796" t="s">
        <v>180</v>
      </c>
    </row>
    <row r="6797" spans="1:12" x14ac:dyDescent="0.3">
      <c r="A6797" t="s">
        <v>68</v>
      </c>
      <c r="B6797" t="s">
        <v>191</v>
      </c>
      <c r="C6797" t="s">
        <v>119</v>
      </c>
      <c r="D6797">
        <v>2018</v>
      </c>
      <c r="G6797" t="s">
        <v>43</v>
      </c>
      <c r="I6797" t="s">
        <v>171</v>
      </c>
      <c r="J6797" t="s">
        <v>235</v>
      </c>
      <c r="K6797">
        <v>2.639999999999997</v>
      </c>
      <c r="L6797" t="s">
        <v>180</v>
      </c>
    </row>
    <row r="6798" spans="1:12" x14ac:dyDescent="0.3">
      <c r="A6798" t="s">
        <v>68</v>
      </c>
      <c r="B6798" t="s">
        <v>191</v>
      </c>
      <c r="C6798" t="s">
        <v>119</v>
      </c>
      <c r="D6798">
        <v>2018</v>
      </c>
      <c r="G6798" t="s">
        <v>197</v>
      </c>
      <c r="I6798" t="s">
        <v>171</v>
      </c>
      <c r="J6798" t="s">
        <v>235</v>
      </c>
      <c r="K6798">
        <v>0</v>
      </c>
      <c r="L6798" t="s">
        <v>180</v>
      </c>
    </row>
    <row r="6799" spans="1:12" x14ac:dyDescent="0.3">
      <c r="A6799" t="s">
        <v>68</v>
      </c>
      <c r="B6799" t="s">
        <v>191</v>
      </c>
      <c r="C6799" t="s">
        <v>119</v>
      </c>
      <c r="D6799">
        <v>2018</v>
      </c>
      <c r="G6799" t="s">
        <v>64</v>
      </c>
      <c r="I6799" t="s">
        <v>171</v>
      </c>
      <c r="J6799" t="s">
        <v>235</v>
      </c>
      <c r="K6799">
        <v>0.14999999999999858</v>
      </c>
      <c r="L6799" t="s">
        <v>180</v>
      </c>
    </row>
    <row r="6800" spans="1:12" x14ac:dyDescent="0.3">
      <c r="A6800" t="s">
        <v>68</v>
      </c>
      <c r="B6800" t="s">
        <v>191</v>
      </c>
      <c r="C6800" t="s">
        <v>119</v>
      </c>
      <c r="D6800">
        <v>2018</v>
      </c>
      <c r="G6800" t="s">
        <v>198</v>
      </c>
      <c r="I6800" t="s">
        <v>171</v>
      </c>
      <c r="J6800" t="s">
        <v>235</v>
      </c>
      <c r="K6800">
        <v>2.0799999999999983</v>
      </c>
      <c r="L6800" t="s">
        <v>180</v>
      </c>
    </row>
    <row r="6801" spans="1:12" x14ac:dyDescent="0.3">
      <c r="A6801" t="s">
        <v>68</v>
      </c>
      <c r="B6801" t="s">
        <v>191</v>
      </c>
      <c r="C6801" t="s">
        <v>119</v>
      </c>
      <c r="D6801">
        <v>2018</v>
      </c>
      <c r="G6801" t="s">
        <v>38</v>
      </c>
      <c r="I6801" t="s">
        <v>171</v>
      </c>
      <c r="J6801" t="s">
        <v>235</v>
      </c>
      <c r="K6801">
        <v>4.1100000000000012</v>
      </c>
      <c r="L6801" t="s">
        <v>180</v>
      </c>
    </row>
    <row r="6802" spans="1:12" x14ac:dyDescent="0.3">
      <c r="A6802" t="s">
        <v>68</v>
      </c>
      <c r="B6802" t="s">
        <v>191</v>
      </c>
      <c r="C6802" t="s">
        <v>119</v>
      </c>
      <c r="D6802">
        <v>2018</v>
      </c>
      <c r="G6802" t="s">
        <v>65</v>
      </c>
      <c r="I6802" t="s">
        <v>171</v>
      </c>
      <c r="J6802" t="s">
        <v>235</v>
      </c>
      <c r="K6802">
        <v>2.4599999999999991</v>
      </c>
      <c r="L6802" t="s">
        <v>180</v>
      </c>
    </row>
    <row r="6803" spans="1:12" x14ac:dyDescent="0.3">
      <c r="A6803" t="s">
        <v>68</v>
      </c>
      <c r="B6803" t="s">
        <v>191</v>
      </c>
      <c r="C6803" t="s">
        <v>119</v>
      </c>
      <c r="D6803">
        <v>2018</v>
      </c>
      <c r="G6803" t="s">
        <v>39</v>
      </c>
      <c r="I6803" t="s">
        <v>171</v>
      </c>
      <c r="J6803" t="s">
        <v>235</v>
      </c>
      <c r="K6803">
        <v>8.36</v>
      </c>
      <c r="L6803" t="s">
        <v>180</v>
      </c>
    </row>
    <row r="6804" spans="1:12" x14ac:dyDescent="0.3">
      <c r="A6804" t="s">
        <v>68</v>
      </c>
      <c r="B6804" t="s">
        <v>191</v>
      </c>
      <c r="C6804" t="s">
        <v>119</v>
      </c>
      <c r="D6804">
        <v>2018</v>
      </c>
      <c r="G6804" t="s">
        <v>200</v>
      </c>
      <c r="I6804" t="s">
        <v>171</v>
      </c>
      <c r="J6804" t="s">
        <v>235</v>
      </c>
      <c r="K6804">
        <v>1.4299999999999997</v>
      </c>
      <c r="L6804" t="s">
        <v>180</v>
      </c>
    </row>
    <row r="6805" spans="1:12" x14ac:dyDescent="0.3">
      <c r="A6805" t="s">
        <v>68</v>
      </c>
      <c r="B6805" t="s">
        <v>191</v>
      </c>
      <c r="C6805" t="s">
        <v>119</v>
      </c>
      <c r="D6805">
        <v>2018</v>
      </c>
      <c r="G6805" t="s">
        <v>67</v>
      </c>
      <c r="I6805" t="s">
        <v>171</v>
      </c>
      <c r="J6805" t="s">
        <v>235</v>
      </c>
      <c r="K6805">
        <v>2.1700000000000017</v>
      </c>
      <c r="L6805" t="s">
        <v>180</v>
      </c>
    </row>
    <row r="6806" spans="1:12" x14ac:dyDescent="0.3">
      <c r="A6806" t="s">
        <v>68</v>
      </c>
      <c r="B6806" t="s">
        <v>191</v>
      </c>
      <c r="C6806" t="s">
        <v>119</v>
      </c>
      <c r="D6806">
        <v>2018</v>
      </c>
      <c r="G6806" t="s">
        <v>66</v>
      </c>
      <c r="I6806" t="s">
        <v>171</v>
      </c>
      <c r="J6806" t="s">
        <v>235</v>
      </c>
      <c r="K6806">
        <v>3.6899999999999995</v>
      </c>
      <c r="L6806" t="s">
        <v>180</v>
      </c>
    </row>
    <row r="6807" spans="1:12" x14ac:dyDescent="0.3">
      <c r="A6807" t="s">
        <v>68</v>
      </c>
      <c r="B6807" t="s">
        <v>191</v>
      </c>
      <c r="C6807" t="s">
        <v>119</v>
      </c>
      <c r="D6807">
        <v>2018</v>
      </c>
      <c r="G6807" t="s">
        <v>40</v>
      </c>
      <c r="I6807" t="s">
        <v>171</v>
      </c>
      <c r="J6807" t="s">
        <v>235</v>
      </c>
      <c r="K6807">
        <v>2.25</v>
      </c>
      <c r="L6807" t="s">
        <v>180</v>
      </c>
    </row>
    <row r="6808" spans="1:12" x14ac:dyDescent="0.3">
      <c r="A6808" t="s">
        <v>68</v>
      </c>
      <c r="B6808" t="s">
        <v>191</v>
      </c>
      <c r="C6808" t="s">
        <v>119</v>
      </c>
      <c r="D6808">
        <v>2018</v>
      </c>
      <c r="G6808" t="s">
        <v>41</v>
      </c>
      <c r="I6808" t="s">
        <v>171</v>
      </c>
      <c r="J6808" t="s">
        <v>235</v>
      </c>
      <c r="K6808">
        <v>3.0500000000000007</v>
      </c>
      <c r="L6808" t="s">
        <v>180</v>
      </c>
    </row>
    <row r="6809" spans="1:12" x14ac:dyDescent="0.3">
      <c r="A6809" t="s">
        <v>68</v>
      </c>
      <c r="B6809" t="s">
        <v>191</v>
      </c>
      <c r="C6809" t="s">
        <v>119</v>
      </c>
      <c r="D6809">
        <v>2018</v>
      </c>
      <c r="G6809" t="s">
        <v>42</v>
      </c>
      <c r="I6809" t="s">
        <v>171</v>
      </c>
      <c r="J6809" t="s">
        <v>235</v>
      </c>
      <c r="K6809">
        <v>5.26</v>
      </c>
      <c r="L6809" t="s">
        <v>180</v>
      </c>
    </row>
    <row r="6810" spans="1:12" x14ac:dyDescent="0.3">
      <c r="A6810" t="s">
        <v>68</v>
      </c>
      <c r="B6810" t="s">
        <v>191</v>
      </c>
      <c r="C6810" t="s">
        <v>119</v>
      </c>
      <c r="D6810">
        <v>2018</v>
      </c>
      <c r="G6810" t="s">
        <v>196</v>
      </c>
      <c r="I6810" t="s">
        <v>171</v>
      </c>
      <c r="J6810" t="s">
        <v>32</v>
      </c>
      <c r="K6810">
        <v>5.0000000000000036</v>
      </c>
      <c r="L6810" t="s">
        <v>180</v>
      </c>
    </row>
    <row r="6811" spans="1:12" x14ac:dyDescent="0.3">
      <c r="A6811" t="s">
        <v>68</v>
      </c>
      <c r="B6811" t="s">
        <v>191</v>
      </c>
      <c r="C6811" t="s">
        <v>119</v>
      </c>
      <c r="D6811">
        <v>2018</v>
      </c>
      <c r="G6811" t="s">
        <v>33</v>
      </c>
      <c r="I6811" t="s">
        <v>171</v>
      </c>
      <c r="J6811" t="s">
        <v>32</v>
      </c>
      <c r="K6811">
        <v>1.67</v>
      </c>
      <c r="L6811" t="s">
        <v>180</v>
      </c>
    </row>
    <row r="6812" spans="1:12" x14ac:dyDescent="0.3">
      <c r="A6812" t="s">
        <v>68</v>
      </c>
      <c r="B6812" t="s">
        <v>191</v>
      </c>
      <c r="C6812" t="s">
        <v>119</v>
      </c>
      <c r="D6812">
        <v>2018</v>
      </c>
      <c r="G6812" t="s">
        <v>199</v>
      </c>
      <c r="I6812" t="s">
        <v>171</v>
      </c>
      <c r="J6812" t="s">
        <v>32</v>
      </c>
      <c r="K6812">
        <v>2.75</v>
      </c>
      <c r="L6812" t="s">
        <v>180</v>
      </c>
    </row>
    <row r="6813" spans="1:12" x14ac:dyDescent="0.3">
      <c r="A6813" t="s">
        <v>68</v>
      </c>
      <c r="B6813" t="s">
        <v>191</v>
      </c>
      <c r="C6813" t="s">
        <v>119</v>
      </c>
      <c r="D6813">
        <v>2018</v>
      </c>
      <c r="G6813" t="s">
        <v>112</v>
      </c>
      <c r="I6813" t="s">
        <v>171</v>
      </c>
      <c r="J6813" t="s">
        <v>32</v>
      </c>
      <c r="K6813">
        <v>6.240000000000002</v>
      </c>
      <c r="L6813" t="s">
        <v>180</v>
      </c>
    </row>
    <row r="6814" spans="1:12" x14ac:dyDescent="0.3">
      <c r="A6814" t="s">
        <v>68</v>
      </c>
      <c r="B6814" t="s">
        <v>191</v>
      </c>
      <c r="C6814" t="s">
        <v>119</v>
      </c>
      <c r="D6814">
        <v>2018</v>
      </c>
      <c r="G6814" t="s">
        <v>35</v>
      </c>
      <c r="I6814" t="s">
        <v>171</v>
      </c>
      <c r="J6814" t="s">
        <v>32</v>
      </c>
      <c r="K6814">
        <v>4.7899999999999991</v>
      </c>
      <c r="L6814" t="s">
        <v>180</v>
      </c>
    </row>
    <row r="6815" spans="1:12" x14ac:dyDescent="0.3">
      <c r="A6815" t="s">
        <v>68</v>
      </c>
      <c r="B6815" t="s">
        <v>191</v>
      </c>
      <c r="C6815" t="s">
        <v>119</v>
      </c>
      <c r="D6815">
        <v>2018</v>
      </c>
      <c r="G6815" t="s">
        <v>59</v>
      </c>
      <c r="I6815" t="s">
        <v>171</v>
      </c>
      <c r="J6815" t="s">
        <v>32</v>
      </c>
      <c r="K6815">
        <v>2.3600000000000012</v>
      </c>
      <c r="L6815" t="s">
        <v>180</v>
      </c>
    </row>
    <row r="6816" spans="1:12" x14ac:dyDescent="0.3">
      <c r="A6816" t="s">
        <v>68</v>
      </c>
      <c r="B6816" t="s">
        <v>191</v>
      </c>
      <c r="C6816" t="s">
        <v>119</v>
      </c>
      <c r="D6816">
        <v>2018</v>
      </c>
      <c r="G6816" t="s">
        <v>37</v>
      </c>
      <c r="I6816" t="s">
        <v>171</v>
      </c>
      <c r="J6816" t="s">
        <v>32</v>
      </c>
      <c r="K6816">
        <v>3.0199999999999996</v>
      </c>
      <c r="L6816" t="s">
        <v>180</v>
      </c>
    </row>
    <row r="6817" spans="1:12" x14ac:dyDescent="0.3">
      <c r="A6817" t="s">
        <v>68</v>
      </c>
      <c r="B6817" t="s">
        <v>191</v>
      </c>
      <c r="C6817" t="s">
        <v>119</v>
      </c>
      <c r="D6817">
        <v>2018</v>
      </c>
      <c r="G6817" t="s">
        <v>36</v>
      </c>
      <c r="I6817" t="s">
        <v>171</v>
      </c>
      <c r="J6817" t="s">
        <v>32</v>
      </c>
      <c r="K6817">
        <v>1.879999999999999</v>
      </c>
      <c r="L6817" t="s">
        <v>180</v>
      </c>
    </row>
    <row r="6818" spans="1:12" x14ac:dyDescent="0.3">
      <c r="A6818" t="s">
        <v>68</v>
      </c>
      <c r="B6818" t="s">
        <v>191</v>
      </c>
      <c r="C6818" t="s">
        <v>119</v>
      </c>
      <c r="D6818">
        <v>2018</v>
      </c>
      <c r="G6818" t="s">
        <v>29</v>
      </c>
      <c r="I6818" t="s">
        <v>171</v>
      </c>
      <c r="J6818" t="s">
        <v>32</v>
      </c>
      <c r="K6818">
        <v>4.3000000000000007</v>
      </c>
      <c r="L6818" t="s">
        <v>180</v>
      </c>
    </row>
    <row r="6819" spans="1:12" x14ac:dyDescent="0.3">
      <c r="A6819" t="s">
        <v>68</v>
      </c>
      <c r="B6819" t="s">
        <v>191</v>
      </c>
      <c r="C6819" t="s">
        <v>119</v>
      </c>
      <c r="D6819">
        <v>2018</v>
      </c>
      <c r="G6819" t="s">
        <v>60</v>
      </c>
      <c r="I6819" t="s">
        <v>171</v>
      </c>
      <c r="J6819" t="s">
        <v>32</v>
      </c>
      <c r="K6819">
        <v>2.620000000000001</v>
      </c>
      <c r="L6819" t="s">
        <v>180</v>
      </c>
    </row>
    <row r="6820" spans="1:12" x14ac:dyDescent="0.3">
      <c r="A6820" t="s">
        <v>68</v>
      </c>
      <c r="B6820" t="s">
        <v>191</v>
      </c>
      <c r="C6820" t="s">
        <v>119</v>
      </c>
      <c r="D6820">
        <v>2018</v>
      </c>
      <c r="G6820" t="s">
        <v>34</v>
      </c>
      <c r="I6820" t="s">
        <v>171</v>
      </c>
      <c r="J6820" t="s">
        <v>32</v>
      </c>
      <c r="K6820">
        <v>1.5199999999999978</v>
      </c>
      <c r="L6820" t="s">
        <v>180</v>
      </c>
    </row>
    <row r="6821" spans="1:12" x14ac:dyDescent="0.3">
      <c r="A6821" t="s">
        <v>68</v>
      </c>
      <c r="B6821" t="s">
        <v>191</v>
      </c>
      <c r="C6821" t="s">
        <v>119</v>
      </c>
      <c r="D6821">
        <v>2018</v>
      </c>
      <c r="G6821" t="s">
        <v>61</v>
      </c>
      <c r="I6821" t="s">
        <v>171</v>
      </c>
      <c r="J6821" t="s">
        <v>32</v>
      </c>
      <c r="K6821">
        <v>1.9699999999999989</v>
      </c>
      <c r="L6821" t="s">
        <v>180</v>
      </c>
    </row>
    <row r="6822" spans="1:12" x14ac:dyDescent="0.3">
      <c r="A6822" t="s">
        <v>68</v>
      </c>
      <c r="B6822" t="s">
        <v>191</v>
      </c>
      <c r="C6822" t="s">
        <v>119</v>
      </c>
      <c r="D6822">
        <v>2018</v>
      </c>
      <c r="G6822" t="s">
        <v>58</v>
      </c>
      <c r="I6822" t="s">
        <v>171</v>
      </c>
      <c r="J6822" t="s">
        <v>32</v>
      </c>
      <c r="K6822">
        <v>3.3299999999999983</v>
      </c>
      <c r="L6822" t="s">
        <v>180</v>
      </c>
    </row>
    <row r="6823" spans="1:12" x14ac:dyDescent="0.3">
      <c r="A6823" t="s">
        <v>68</v>
      </c>
      <c r="B6823" t="s">
        <v>191</v>
      </c>
      <c r="C6823" t="s">
        <v>119</v>
      </c>
      <c r="D6823">
        <v>2018</v>
      </c>
      <c r="G6823" t="s">
        <v>62</v>
      </c>
      <c r="I6823" t="s">
        <v>171</v>
      </c>
      <c r="J6823" t="s">
        <v>32</v>
      </c>
      <c r="K6823">
        <v>2.620000000000001</v>
      </c>
      <c r="L6823" t="s">
        <v>180</v>
      </c>
    </row>
    <row r="6824" spans="1:12" x14ac:dyDescent="0.3">
      <c r="A6824" t="s">
        <v>68</v>
      </c>
      <c r="B6824" t="s">
        <v>191</v>
      </c>
      <c r="C6824" t="s">
        <v>119</v>
      </c>
      <c r="D6824">
        <v>2018</v>
      </c>
      <c r="G6824" t="s">
        <v>63</v>
      </c>
      <c r="I6824" t="s">
        <v>171</v>
      </c>
      <c r="J6824" t="s">
        <v>32</v>
      </c>
      <c r="K6824">
        <v>1.9100000000000001</v>
      </c>
      <c r="L6824" t="s">
        <v>180</v>
      </c>
    </row>
    <row r="6825" spans="1:12" x14ac:dyDescent="0.3">
      <c r="A6825" t="s">
        <v>68</v>
      </c>
      <c r="B6825" t="s">
        <v>191</v>
      </c>
      <c r="C6825" t="s">
        <v>119</v>
      </c>
      <c r="D6825">
        <v>2018</v>
      </c>
      <c r="G6825" t="s">
        <v>43</v>
      </c>
      <c r="I6825" t="s">
        <v>171</v>
      </c>
      <c r="J6825" t="s">
        <v>32</v>
      </c>
      <c r="K6825">
        <v>1.2500000000000018</v>
      </c>
      <c r="L6825" t="s">
        <v>180</v>
      </c>
    </row>
    <row r="6826" spans="1:12" x14ac:dyDescent="0.3">
      <c r="A6826" t="s">
        <v>68</v>
      </c>
      <c r="B6826" t="s">
        <v>191</v>
      </c>
      <c r="C6826" t="s">
        <v>119</v>
      </c>
      <c r="D6826">
        <v>2018</v>
      </c>
      <c r="G6826" t="s">
        <v>197</v>
      </c>
      <c r="I6826" t="s">
        <v>171</v>
      </c>
      <c r="J6826" t="s">
        <v>32</v>
      </c>
      <c r="K6826">
        <v>2.3800000000000008</v>
      </c>
      <c r="L6826" t="s">
        <v>180</v>
      </c>
    </row>
    <row r="6827" spans="1:12" x14ac:dyDescent="0.3">
      <c r="A6827" t="s">
        <v>68</v>
      </c>
      <c r="B6827" t="s">
        <v>191</v>
      </c>
      <c r="C6827" t="s">
        <v>119</v>
      </c>
      <c r="D6827">
        <v>2018</v>
      </c>
      <c r="G6827" t="s">
        <v>64</v>
      </c>
      <c r="I6827" t="s">
        <v>171</v>
      </c>
      <c r="J6827" t="s">
        <v>32</v>
      </c>
      <c r="K6827">
        <v>0.62000000000000099</v>
      </c>
      <c r="L6827" t="s">
        <v>180</v>
      </c>
    </row>
    <row r="6828" spans="1:12" x14ac:dyDescent="0.3">
      <c r="A6828" t="s">
        <v>68</v>
      </c>
      <c r="B6828" t="s">
        <v>191</v>
      </c>
      <c r="C6828" t="s">
        <v>119</v>
      </c>
      <c r="D6828">
        <v>2018</v>
      </c>
      <c r="G6828" t="s">
        <v>198</v>
      </c>
      <c r="I6828" t="s">
        <v>171</v>
      </c>
      <c r="J6828" t="s">
        <v>32</v>
      </c>
      <c r="K6828">
        <v>2.870000000000001</v>
      </c>
      <c r="L6828" t="s">
        <v>180</v>
      </c>
    </row>
    <row r="6829" spans="1:12" x14ac:dyDescent="0.3">
      <c r="A6829" t="s">
        <v>68</v>
      </c>
      <c r="B6829" t="s">
        <v>191</v>
      </c>
      <c r="C6829" t="s">
        <v>119</v>
      </c>
      <c r="D6829">
        <v>2018</v>
      </c>
      <c r="G6829" t="s">
        <v>38</v>
      </c>
      <c r="I6829" t="s">
        <v>171</v>
      </c>
      <c r="J6829" t="s">
        <v>32</v>
      </c>
      <c r="K6829">
        <v>3.3599999999999959</v>
      </c>
      <c r="L6829" t="s">
        <v>180</v>
      </c>
    </row>
    <row r="6830" spans="1:12" x14ac:dyDescent="0.3">
      <c r="A6830" t="s">
        <v>68</v>
      </c>
      <c r="B6830" t="s">
        <v>191</v>
      </c>
      <c r="C6830" t="s">
        <v>119</v>
      </c>
      <c r="D6830">
        <v>2018</v>
      </c>
      <c r="G6830" t="s">
        <v>65</v>
      </c>
      <c r="I6830" t="s">
        <v>171</v>
      </c>
      <c r="J6830" t="s">
        <v>32</v>
      </c>
      <c r="K6830">
        <v>2.6100000000000012</v>
      </c>
      <c r="L6830" t="s">
        <v>180</v>
      </c>
    </row>
    <row r="6831" spans="1:12" x14ac:dyDescent="0.3">
      <c r="A6831" t="s">
        <v>68</v>
      </c>
      <c r="B6831" t="s">
        <v>191</v>
      </c>
      <c r="C6831" t="s">
        <v>119</v>
      </c>
      <c r="D6831">
        <v>2018</v>
      </c>
      <c r="G6831" t="s">
        <v>39</v>
      </c>
      <c r="I6831" t="s">
        <v>171</v>
      </c>
      <c r="J6831" t="s">
        <v>32</v>
      </c>
      <c r="K6831">
        <v>4.2899999999999991</v>
      </c>
      <c r="L6831" t="s">
        <v>180</v>
      </c>
    </row>
    <row r="6832" spans="1:12" x14ac:dyDescent="0.3">
      <c r="A6832" t="s">
        <v>68</v>
      </c>
      <c r="B6832" t="s">
        <v>191</v>
      </c>
      <c r="C6832" t="s">
        <v>119</v>
      </c>
      <c r="D6832">
        <v>2018</v>
      </c>
      <c r="G6832" t="s">
        <v>200</v>
      </c>
      <c r="I6832" t="s">
        <v>171</v>
      </c>
      <c r="J6832" t="s">
        <v>32</v>
      </c>
      <c r="K6832">
        <v>2.1000000000000014</v>
      </c>
      <c r="L6832" t="s">
        <v>180</v>
      </c>
    </row>
    <row r="6833" spans="1:12" x14ac:dyDescent="0.3">
      <c r="A6833" t="s">
        <v>68</v>
      </c>
      <c r="B6833" t="s">
        <v>191</v>
      </c>
      <c r="C6833" t="s">
        <v>119</v>
      </c>
      <c r="D6833">
        <v>2018</v>
      </c>
      <c r="G6833" t="s">
        <v>67</v>
      </c>
      <c r="I6833" t="s">
        <v>171</v>
      </c>
      <c r="J6833" t="s">
        <v>32</v>
      </c>
      <c r="K6833">
        <v>2.9599999999999973</v>
      </c>
      <c r="L6833" t="s">
        <v>180</v>
      </c>
    </row>
    <row r="6834" spans="1:12" x14ac:dyDescent="0.3">
      <c r="A6834" t="s">
        <v>68</v>
      </c>
      <c r="B6834" t="s">
        <v>191</v>
      </c>
      <c r="C6834" t="s">
        <v>119</v>
      </c>
      <c r="D6834">
        <v>2018</v>
      </c>
      <c r="G6834" t="s">
        <v>66</v>
      </c>
      <c r="I6834" t="s">
        <v>171</v>
      </c>
      <c r="J6834" t="s">
        <v>32</v>
      </c>
      <c r="K6834">
        <v>2.4399999999999995</v>
      </c>
      <c r="L6834" t="s">
        <v>180</v>
      </c>
    </row>
    <row r="6835" spans="1:12" x14ac:dyDescent="0.3">
      <c r="A6835" t="s">
        <v>68</v>
      </c>
      <c r="B6835" t="s">
        <v>191</v>
      </c>
      <c r="C6835" t="s">
        <v>119</v>
      </c>
      <c r="D6835">
        <v>2018</v>
      </c>
      <c r="G6835" t="s">
        <v>40</v>
      </c>
      <c r="I6835" t="s">
        <v>171</v>
      </c>
      <c r="J6835" t="s">
        <v>32</v>
      </c>
      <c r="K6835">
        <v>3.2900000000000009</v>
      </c>
      <c r="L6835" t="s">
        <v>180</v>
      </c>
    </row>
    <row r="6836" spans="1:12" x14ac:dyDescent="0.3">
      <c r="A6836" t="s">
        <v>68</v>
      </c>
      <c r="B6836" t="s">
        <v>191</v>
      </c>
      <c r="C6836" t="s">
        <v>119</v>
      </c>
      <c r="D6836">
        <v>2018</v>
      </c>
      <c r="G6836" t="s">
        <v>41</v>
      </c>
      <c r="I6836" t="s">
        <v>171</v>
      </c>
      <c r="J6836" t="s">
        <v>32</v>
      </c>
      <c r="K6836">
        <v>3.9800000000000004</v>
      </c>
      <c r="L6836" t="s">
        <v>180</v>
      </c>
    </row>
    <row r="6837" spans="1:12" x14ac:dyDescent="0.3">
      <c r="A6837" t="s">
        <v>68</v>
      </c>
      <c r="B6837" t="s">
        <v>191</v>
      </c>
      <c r="C6837" t="s">
        <v>119</v>
      </c>
      <c r="D6837">
        <v>2018</v>
      </c>
      <c r="G6837" t="s">
        <v>42</v>
      </c>
      <c r="I6837" t="s">
        <v>171</v>
      </c>
      <c r="J6837" t="s">
        <v>32</v>
      </c>
      <c r="K6837">
        <v>0.96999999999999886</v>
      </c>
      <c r="L6837" t="s">
        <v>180</v>
      </c>
    </row>
    <row r="6838" spans="1:12" x14ac:dyDescent="0.3">
      <c r="A6838" t="s">
        <v>68</v>
      </c>
      <c r="B6838" t="s">
        <v>191</v>
      </c>
      <c r="C6838" t="s">
        <v>119</v>
      </c>
      <c r="D6838">
        <v>2018</v>
      </c>
      <c r="G6838" t="s">
        <v>196</v>
      </c>
      <c r="I6838" t="s">
        <v>110</v>
      </c>
      <c r="J6838" t="s">
        <v>108</v>
      </c>
      <c r="K6838">
        <v>8.1199999999999992</v>
      </c>
      <c r="L6838" t="s">
        <v>180</v>
      </c>
    </row>
    <row r="6839" spans="1:12" x14ac:dyDescent="0.3">
      <c r="A6839" t="s">
        <v>68</v>
      </c>
      <c r="B6839" t="s">
        <v>191</v>
      </c>
      <c r="C6839" t="s">
        <v>119</v>
      </c>
      <c r="D6839">
        <v>2018</v>
      </c>
      <c r="G6839" t="s">
        <v>33</v>
      </c>
      <c r="I6839" t="s">
        <v>110</v>
      </c>
      <c r="J6839" t="s">
        <v>108</v>
      </c>
      <c r="K6839">
        <v>8.35</v>
      </c>
      <c r="L6839" t="s">
        <v>180</v>
      </c>
    </row>
    <row r="6840" spans="1:12" x14ac:dyDescent="0.3">
      <c r="A6840" t="s">
        <v>68</v>
      </c>
      <c r="B6840" t="s">
        <v>191</v>
      </c>
      <c r="C6840" t="s">
        <v>119</v>
      </c>
      <c r="D6840">
        <v>2018</v>
      </c>
      <c r="G6840" t="s">
        <v>199</v>
      </c>
      <c r="I6840" t="s">
        <v>110</v>
      </c>
      <c r="J6840" t="s">
        <v>108</v>
      </c>
      <c r="K6840">
        <v>7.1</v>
      </c>
      <c r="L6840" t="s">
        <v>180</v>
      </c>
    </row>
    <row r="6841" spans="1:12" x14ac:dyDescent="0.3">
      <c r="A6841" t="s">
        <v>68</v>
      </c>
      <c r="B6841" t="s">
        <v>191</v>
      </c>
      <c r="C6841" t="s">
        <v>119</v>
      </c>
      <c r="D6841">
        <v>2018</v>
      </c>
      <c r="G6841" t="s">
        <v>112</v>
      </c>
      <c r="I6841" t="s">
        <v>110</v>
      </c>
      <c r="J6841" t="s">
        <v>108</v>
      </c>
      <c r="K6841">
        <v>6.5100000000000007</v>
      </c>
      <c r="L6841" t="s">
        <v>180</v>
      </c>
    </row>
    <row r="6842" spans="1:12" x14ac:dyDescent="0.3">
      <c r="A6842" t="s">
        <v>68</v>
      </c>
      <c r="B6842" t="s">
        <v>191</v>
      </c>
      <c r="C6842" t="s">
        <v>119</v>
      </c>
      <c r="D6842">
        <v>2018</v>
      </c>
      <c r="G6842" t="s">
        <v>35</v>
      </c>
      <c r="I6842" t="s">
        <v>110</v>
      </c>
      <c r="J6842" t="s">
        <v>108</v>
      </c>
      <c r="K6842">
        <v>7.8</v>
      </c>
      <c r="L6842" t="s">
        <v>180</v>
      </c>
    </row>
    <row r="6843" spans="1:12" x14ac:dyDescent="0.3">
      <c r="A6843" t="s">
        <v>68</v>
      </c>
      <c r="B6843" t="s">
        <v>191</v>
      </c>
      <c r="C6843" t="s">
        <v>119</v>
      </c>
      <c r="D6843">
        <v>2018</v>
      </c>
      <c r="G6843" t="s">
        <v>59</v>
      </c>
      <c r="I6843" t="s">
        <v>110</v>
      </c>
      <c r="J6843" t="s">
        <v>108</v>
      </c>
      <c r="K6843">
        <v>7.9</v>
      </c>
      <c r="L6843" t="s">
        <v>180</v>
      </c>
    </row>
    <row r="6844" spans="1:12" x14ac:dyDescent="0.3">
      <c r="A6844" t="s">
        <v>68</v>
      </c>
      <c r="B6844" t="s">
        <v>191</v>
      </c>
      <c r="C6844" t="s">
        <v>119</v>
      </c>
      <c r="D6844">
        <v>2018</v>
      </c>
      <c r="G6844" t="s">
        <v>37</v>
      </c>
      <c r="I6844" t="s">
        <v>110</v>
      </c>
      <c r="J6844" t="s">
        <v>108</v>
      </c>
      <c r="K6844">
        <v>12.4</v>
      </c>
      <c r="L6844" t="s">
        <v>180</v>
      </c>
    </row>
    <row r="6845" spans="1:12" x14ac:dyDescent="0.3">
      <c r="A6845" t="s">
        <v>68</v>
      </c>
      <c r="B6845" t="s">
        <v>191</v>
      </c>
      <c r="C6845" t="s">
        <v>119</v>
      </c>
      <c r="D6845">
        <v>2018</v>
      </c>
      <c r="G6845" t="s">
        <v>36</v>
      </c>
      <c r="I6845" t="s">
        <v>110</v>
      </c>
      <c r="J6845" t="s">
        <v>108</v>
      </c>
      <c r="K6845">
        <v>7.93</v>
      </c>
      <c r="L6845" t="s">
        <v>180</v>
      </c>
    </row>
    <row r="6846" spans="1:12" x14ac:dyDescent="0.3">
      <c r="A6846" t="s">
        <v>68</v>
      </c>
      <c r="B6846" t="s">
        <v>191</v>
      </c>
      <c r="C6846" t="s">
        <v>119</v>
      </c>
      <c r="D6846">
        <v>2018</v>
      </c>
      <c r="G6846" t="s">
        <v>29</v>
      </c>
      <c r="I6846" t="s">
        <v>110</v>
      </c>
      <c r="J6846" t="s">
        <v>108</v>
      </c>
      <c r="K6846">
        <v>10.45</v>
      </c>
      <c r="L6846" t="s">
        <v>180</v>
      </c>
    </row>
    <row r="6847" spans="1:12" x14ac:dyDescent="0.3">
      <c r="A6847" t="s">
        <v>68</v>
      </c>
      <c r="B6847" t="s">
        <v>191</v>
      </c>
      <c r="C6847" t="s">
        <v>119</v>
      </c>
      <c r="D6847">
        <v>2018</v>
      </c>
      <c r="G6847" t="s">
        <v>60</v>
      </c>
      <c r="I6847" t="s">
        <v>110</v>
      </c>
      <c r="J6847" t="s">
        <v>108</v>
      </c>
      <c r="K6847">
        <v>6.7</v>
      </c>
      <c r="L6847" t="s">
        <v>180</v>
      </c>
    </row>
    <row r="6848" spans="1:12" x14ac:dyDescent="0.3">
      <c r="A6848" t="s">
        <v>68</v>
      </c>
      <c r="B6848" t="s">
        <v>191</v>
      </c>
      <c r="C6848" t="s">
        <v>119</v>
      </c>
      <c r="D6848">
        <v>2018</v>
      </c>
      <c r="G6848" t="s">
        <v>34</v>
      </c>
      <c r="I6848" t="s">
        <v>110</v>
      </c>
      <c r="J6848" t="s">
        <v>108</v>
      </c>
      <c r="K6848">
        <v>8.67</v>
      </c>
      <c r="L6848" t="s">
        <v>180</v>
      </c>
    </row>
    <row r="6849" spans="1:12" x14ac:dyDescent="0.3">
      <c r="A6849" t="s">
        <v>68</v>
      </c>
      <c r="B6849" t="s">
        <v>191</v>
      </c>
      <c r="C6849" t="s">
        <v>119</v>
      </c>
      <c r="D6849">
        <v>2018</v>
      </c>
      <c r="G6849" t="s">
        <v>61</v>
      </c>
      <c r="I6849" t="s">
        <v>110</v>
      </c>
      <c r="J6849" t="s">
        <v>108</v>
      </c>
      <c r="K6849">
        <v>8.85</v>
      </c>
      <c r="L6849" t="s">
        <v>180</v>
      </c>
    </row>
    <row r="6850" spans="1:12" x14ac:dyDescent="0.3">
      <c r="A6850" t="s">
        <v>68</v>
      </c>
      <c r="B6850" t="s">
        <v>191</v>
      </c>
      <c r="C6850" t="s">
        <v>119</v>
      </c>
      <c r="D6850">
        <v>2018</v>
      </c>
      <c r="G6850" t="s">
        <v>58</v>
      </c>
      <c r="I6850" t="s">
        <v>110</v>
      </c>
      <c r="J6850" t="s">
        <v>108</v>
      </c>
      <c r="K6850">
        <v>17.03</v>
      </c>
      <c r="L6850" t="s">
        <v>180</v>
      </c>
    </row>
    <row r="6851" spans="1:12" x14ac:dyDescent="0.3">
      <c r="A6851" t="s">
        <v>68</v>
      </c>
      <c r="B6851" t="s">
        <v>191</v>
      </c>
      <c r="C6851" t="s">
        <v>119</v>
      </c>
      <c r="D6851">
        <v>2018</v>
      </c>
      <c r="G6851" t="s">
        <v>62</v>
      </c>
      <c r="I6851" t="s">
        <v>110</v>
      </c>
      <c r="J6851" t="s">
        <v>108</v>
      </c>
      <c r="K6851">
        <v>8.33</v>
      </c>
      <c r="L6851" t="s">
        <v>180</v>
      </c>
    </row>
    <row r="6852" spans="1:12" x14ac:dyDescent="0.3">
      <c r="A6852" t="s">
        <v>68</v>
      </c>
      <c r="B6852" t="s">
        <v>191</v>
      </c>
      <c r="C6852" t="s">
        <v>119</v>
      </c>
      <c r="D6852">
        <v>2018</v>
      </c>
      <c r="G6852" t="s">
        <v>63</v>
      </c>
      <c r="I6852" t="s">
        <v>110</v>
      </c>
      <c r="J6852" t="s">
        <v>108</v>
      </c>
      <c r="K6852">
        <v>7.62</v>
      </c>
      <c r="L6852" t="s">
        <v>180</v>
      </c>
    </row>
    <row r="6853" spans="1:12" x14ac:dyDescent="0.3">
      <c r="A6853" t="s">
        <v>68</v>
      </c>
      <c r="B6853" t="s">
        <v>191</v>
      </c>
      <c r="C6853" t="s">
        <v>119</v>
      </c>
      <c r="D6853">
        <v>2018</v>
      </c>
      <c r="G6853" t="s">
        <v>43</v>
      </c>
      <c r="I6853" t="s">
        <v>110</v>
      </c>
      <c r="J6853" t="s">
        <v>108</v>
      </c>
      <c r="K6853">
        <v>7.5399999999999991</v>
      </c>
      <c r="L6853" t="s">
        <v>180</v>
      </c>
    </row>
    <row r="6854" spans="1:12" x14ac:dyDescent="0.3">
      <c r="A6854" t="s">
        <v>68</v>
      </c>
      <c r="B6854" t="s">
        <v>191</v>
      </c>
      <c r="C6854" t="s">
        <v>119</v>
      </c>
      <c r="D6854">
        <v>2018</v>
      </c>
      <c r="G6854" t="s">
        <v>197</v>
      </c>
      <c r="I6854" t="s">
        <v>110</v>
      </c>
      <c r="J6854" t="s">
        <v>108</v>
      </c>
      <c r="K6854">
        <v>7.37</v>
      </c>
      <c r="L6854" t="s">
        <v>180</v>
      </c>
    </row>
    <row r="6855" spans="1:12" x14ac:dyDescent="0.3">
      <c r="A6855" t="s">
        <v>68</v>
      </c>
      <c r="B6855" t="s">
        <v>191</v>
      </c>
      <c r="C6855" t="s">
        <v>119</v>
      </c>
      <c r="D6855">
        <v>2018</v>
      </c>
      <c r="G6855" t="s">
        <v>64</v>
      </c>
      <c r="I6855" t="s">
        <v>110</v>
      </c>
      <c r="J6855" t="s">
        <v>108</v>
      </c>
      <c r="K6855">
        <v>13.370000000000001</v>
      </c>
      <c r="L6855" t="s">
        <v>180</v>
      </c>
    </row>
    <row r="6856" spans="1:12" x14ac:dyDescent="0.3">
      <c r="A6856" t="s">
        <v>68</v>
      </c>
      <c r="B6856" t="s">
        <v>191</v>
      </c>
      <c r="C6856" t="s">
        <v>119</v>
      </c>
      <c r="D6856">
        <v>2018</v>
      </c>
      <c r="G6856" t="s">
        <v>198</v>
      </c>
      <c r="I6856" t="s">
        <v>110</v>
      </c>
      <c r="J6856" t="s">
        <v>108</v>
      </c>
      <c r="K6856">
        <v>6.23</v>
      </c>
      <c r="L6856" t="s">
        <v>180</v>
      </c>
    </row>
    <row r="6857" spans="1:12" x14ac:dyDescent="0.3">
      <c r="A6857" t="s">
        <v>68</v>
      </c>
      <c r="B6857" t="s">
        <v>191</v>
      </c>
      <c r="C6857" t="s">
        <v>119</v>
      </c>
      <c r="D6857">
        <v>2018</v>
      </c>
      <c r="G6857" t="s">
        <v>38</v>
      </c>
      <c r="I6857" t="s">
        <v>110</v>
      </c>
      <c r="J6857" t="s">
        <v>108</v>
      </c>
      <c r="K6857">
        <v>7.1999999999999993</v>
      </c>
      <c r="L6857" t="s">
        <v>180</v>
      </c>
    </row>
    <row r="6858" spans="1:12" x14ac:dyDescent="0.3">
      <c r="A6858" t="s">
        <v>68</v>
      </c>
      <c r="B6858" t="s">
        <v>191</v>
      </c>
      <c r="C6858" t="s">
        <v>119</v>
      </c>
      <c r="D6858">
        <v>2018</v>
      </c>
      <c r="G6858" t="s">
        <v>65</v>
      </c>
      <c r="I6858" t="s">
        <v>110</v>
      </c>
      <c r="J6858" t="s">
        <v>108</v>
      </c>
      <c r="K6858">
        <v>6.49</v>
      </c>
      <c r="L6858" t="s">
        <v>180</v>
      </c>
    </row>
    <row r="6859" spans="1:12" x14ac:dyDescent="0.3">
      <c r="A6859" t="s">
        <v>68</v>
      </c>
      <c r="B6859" t="s">
        <v>191</v>
      </c>
      <c r="C6859" t="s">
        <v>119</v>
      </c>
      <c r="D6859">
        <v>2018</v>
      </c>
      <c r="G6859" t="s">
        <v>39</v>
      </c>
      <c r="I6859" t="s">
        <v>110</v>
      </c>
      <c r="J6859" t="s">
        <v>108</v>
      </c>
      <c r="K6859">
        <v>8.14</v>
      </c>
      <c r="L6859" t="s">
        <v>180</v>
      </c>
    </row>
    <row r="6860" spans="1:12" x14ac:dyDescent="0.3">
      <c r="A6860" t="s">
        <v>68</v>
      </c>
      <c r="B6860" t="s">
        <v>191</v>
      </c>
      <c r="C6860" t="s">
        <v>119</v>
      </c>
      <c r="D6860">
        <v>2018</v>
      </c>
      <c r="G6860" t="s">
        <v>200</v>
      </c>
      <c r="I6860" t="s">
        <v>110</v>
      </c>
      <c r="J6860" t="s">
        <v>108</v>
      </c>
      <c r="K6860">
        <v>7.3400000000000007</v>
      </c>
      <c r="L6860" t="s">
        <v>180</v>
      </c>
    </row>
    <row r="6861" spans="1:12" x14ac:dyDescent="0.3">
      <c r="A6861" t="s">
        <v>68</v>
      </c>
      <c r="B6861" t="s">
        <v>191</v>
      </c>
      <c r="C6861" t="s">
        <v>119</v>
      </c>
      <c r="D6861">
        <v>2018</v>
      </c>
      <c r="G6861" t="s">
        <v>67</v>
      </c>
      <c r="I6861" t="s">
        <v>110</v>
      </c>
      <c r="J6861" t="s">
        <v>108</v>
      </c>
      <c r="K6861">
        <v>6.98</v>
      </c>
      <c r="L6861" t="s">
        <v>180</v>
      </c>
    </row>
    <row r="6862" spans="1:12" x14ac:dyDescent="0.3">
      <c r="A6862" t="s">
        <v>68</v>
      </c>
      <c r="B6862" t="s">
        <v>191</v>
      </c>
      <c r="C6862" t="s">
        <v>119</v>
      </c>
      <c r="D6862">
        <v>2018</v>
      </c>
      <c r="G6862" t="s">
        <v>66</v>
      </c>
      <c r="I6862" t="s">
        <v>110</v>
      </c>
      <c r="J6862" t="s">
        <v>108</v>
      </c>
      <c r="K6862">
        <v>8.19</v>
      </c>
      <c r="L6862" t="s">
        <v>180</v>
      </c>
    </row>
    <row r="6863" spans="1:12" x14ac:dyDescent="0.3">
      <c r="A6863" t="s">
        <v>68</v>
      </c>
      <c r="B6863" t="s">
        <v>191</v>
      </c>
      <c r="C6863" t="s">
        <v>119</v>
      </c>
      <c r="D6863">
        <v>2018</v>
      </c>
      <c r="G6863" t="s">
        <v>40</v>
      </c>
      <c r="I6863" t="s">
        <v>110</v>
      </c>
      <c r="J6863" t="s">
        <v>108</v>
      </c>
      <c r="K6863">
        <v>6.36</v>
      </c>
      <c r="L6863" t="s">
        <v>180</v>
      </c>
    </row>
    <row r="6864" spans="1:12" x14ac:dyDescent="0.3">
      <c r="A6864" t="s">
        <v>68</v>
      </c>
      <c r="B6864" t="s">
        <v>191</v>
      </c>
      <c r="C6864" t="s">
        <v>119</v>
      </c>
      <c r="D6864">
        <v>2018</v>
      </c>
      <c r="G6864" t="s">
        <v>41</v>
      </c>
      <c r="I6864" t="s">
        <v>110</v>
      </c>
      <c r="J6864" t="s">
        <v>108</v>
      </c>
      <c r="K6864">
        <v>6.88</v>
      </c>
      <c r="L6864" t="s">
        <v>180</v>
      </c>
    </row>
    <row r="6865" spans="1:12" x14ac:dyDescent="0.3">
      <c r="A6865" t="s">
        <v>68</v>
      </c>
      <c r="B6865" t="s">
        <v>191</v>
      </c>
      <c r="C6865" t="s">
        <v>119</v>
      </c>
      <c r="D6865">
        <v>2018</v>
      </c>
      <c r="G6865" t="s">
        <v>42</v>
      </c>
      <c r="I6865" t="s">
        <v>110</v>
      </c>
      <c r="J6865" t="s">
        <v>108</v>
      </c>
      <c r="K6865">
        <v>10.07</v>
      </c>
      <c r="L6865" t="s">
        <v>180</v>
      </c>
    </row>
    <row r="6866" spans="1:12" x14ac:dyDescent="0.3">
      <c r="A6866" t="s">
        <v>68</v>
      </c>
      <c r="B6866" t="s">
        <v>191</v>
      </c>
      <c r="C6866" t="s">
        <v>119</v>
      </c>
      <c r="D6866">
        <v>2018</v>
      </c>
      <c r="G6866" t="s">
        <v>196</v>
      </c>
      <c r="I6866" t="s">
        <v>110</v>
      </c>
      <c r="J6866" t="s">
        <v>94</v>
      </c>
      <c r="K6866">
        <v>13.73</v>
      </c>
      <c r="L6866" t="s">
        <v>180</v>
      </c>
    </row>
    <row r="6867" spans="1:12" x14ac:dyDescent="0.3">
      <c r="A6867" t="s">
        <v>68</v>
      </c>
      <c r="B6867" t="s">
        <v>191</v>
      </c>
      <c r="C6867" t="s">
        <v>119</v>
      </c>
      <c r="D6867">
        <v>2018</v>
      </c>
      <c r="G6867" t="s">
        <v>33</v>
      </c>
      <c r="I6867" t="s">
        <v>110</v>
      </c>
      <c r="J6867" t="s">
        <v>94</v>
      </c>
      <c r="K6867">
        <v>10.15</v>
      </c>
      <c r="L6867" t="s">
        <v>180</v>
      </c>
    </row>
    <row r="6868" spans="1:12" x14ac:dyDescent="0.3">
      <c r="A6868" t="s">
        <v>68</v>
      </c>
      <c r="B6868" t="s">
        <v>191</v>
      </c>
      <c r="C6868" t="s">
        <v>119</v>
      </c>
      <c r="D6868">
        <v>2018</v>
      </c>
      <c r="G6868" t="s">
        <v>199</v>
      </c>
      <c r="I6868" t="s">
        <v>110</v>
      </c>
      <c r="J6868" t="s">
        <v>94</v>
      </c>
      <c r="K6868">
        <v>8.7200000000000006</v>
      </c>
      <c r="L6868" t="s">
        <v>180</v>
      </c>
    </row>
    <row r="6869" spans="1:12" x14ac:dyDescent="0.3">
      <c r="A6869" t="s">
        <v>68</v>
      </c>
      <c r="B6869" t="s">
        <v>191</v>
      </c>
      <c r="C6869" t="s">
        <v>119</v>
      </c>
      <c r="D6869">
        <v>2018</v>
      </c>
      <c r="G6869" t="s">
        <v>112</v>
      </c>
      <c r="I6869" t="s">
        <v>110</v>
      </c>
      <c r="J6869" t="s">
        <v>94</v>
      </c>
      <c r="K6869">
        <v>25.1</v>
      </c>
      <c r="L6869" t="s">
        <v>180</v>
      </c>
    </row>
    <row r="6870" spans="1:12" x14ac:dyDescent="0.3">
      <c r="A6870" t="s">
        <v>68</v>
      </c>
      <c r="B6870" t="s">
        <v>191</v>
      </c>
      <c r="C6870" t="s">
        <v>119</v>
      </c>
      <c r="D6870">
        <v>2018</v>
      </c>
      <c r="G6870" t="s">
        <v>35</v>
      </c>
      <c r="I6870" t="s">
        <v>110</v>
      </c>
      <c r="J6870" t="s">
        <v>94</v>
      </c>
      <c r="K6870">
        <v>19.869999999999997</v>
      </c>
      <c r="L6870" t="s">
        <v>180</v>
      </c>
    </row>
    <row r="6871" spans="1:12" x14ac:dyDescent="0.3">
      <c r="A6871" t="s">
        <v>68</v>
      </c>
      <c r="B6871" t="s">
        <v>191</v>
      </c>
      <c r="C6871" t="s">
        <v>119</v>
      </c>
      <c r="D6871">
        <v>2018</v>
      </c>
      <c r="G6871" t="s">
        <v>59</v>
      </c>
      <c r="I6871" t="s">
        <v>110</v>
      </c>
      <c r="J6871" t="s">
        <v>94</v>
      </c>
      <c r="K6871">
        <v>11.09</v>
      </c>
      <c r="L6871" t="s">
        <v>180</v>
      </c>
    </row>
    <row r="6872" spans="1:12" x14ac:dyDescent="0.3">
      <c r="A6872" t="s">
        <v>68</v>
      </c>
      <c r="B6872" t="s">
        <v>191</v>
      </c>
      <c r="C6872" t="s">
        <v>119</v>
      </c>
      <c r="D6872">
        <v>2018</v>
      </c>
      <c r="G6872" t="s">
        <v>37</v>
      </c>
      <c r="I6872" t="s">
        <v>110</v>
      </c>
      <c r="J6872" t="s">
        <v>94</v>
      </c>
      <c r="K6872">
        <v>15.18</v>
      </c>
      <c r="L6872" t="s">
        <v>180</v>
      </c>
    </row>
    <row r="6873" spans="1:12" x14ac:dyDescent="0.3">
      <c r="A6873" t="s">
        <v>68</v>
      </c>
      <c r="B6873" t="s">
        <v>191</v>
      </c>
      <c r="C6873" t="s">
        <v>119</v>
      </c>
      <c r="D6873">
        <v>2018</v>
      </c>
      <c r="G6873" t="s">
        <v>36</v>
      </c>
      <c r="I6873" t="s">
        <v>110</v>
      </c>
      <c r="J6873" t="s">
        <v>94</v>
      </c>
      <c r="K6873">
        <v>11.84</v>
      </c>
      <c r="L6873" t="s">
        <v>180</v>
      </c>
    </row>
    <row r="6874" spans="1:12" x14ac:dyDescent="0.3">
      <c r="A6874" t="s">
        <v>68</v>
      </c>
      <c r="B6874" t="s">
        <v>191</v>
      </c>
      <c r="C6874" t="s">
        <v>119</v>
      </c>
      <c r="D6874">
        <v>2018</v>
      </c>
      <c r="G6874" t="s">
        <v>29</v>
      </c>
      <c r="I6874" t="s">
        <v>110</v>
      </c>
      <c r="J6874" t="s">
        <v>94</v>
      </c>
      <c r="K6874">
        <v>13.29</v>
      </c>
      <c r="L6874" t="s">
        <v>180</v>
      </c>
    </row>
    <row r="6875" spans="1:12" x14ac:dyDescent="0.3">
      <c r="A6875" t="s">
        <v>68</v>
      </c>
      <c r="B6875" t="s">
        <v>191</v>
      </c>
      <c r="C6875" t="s">
        <v>119</v>
      </c>
      <c r="D6875">
        <v>2018</v>
      </c>
      <c r="G6875" t="s">
        <v>60</v>
      </c>
      <c r="I6875" t="s">
        <v>110</v>
      </c>
      <c r="J6875" t="s">
        <v>94</v>
      </c>
      <c r="K6875">
        <v>10.530000000000001</v>
      </c>
      <c r="L6875" t="s">
        <v>180</v>
      </c>
    </row>
    <row r="6876" spans="1:12" x14ac:dyDescent="0.3">
      <c r="A6876" t="s">
        <v>68</v>
      </c>
      <c r="B6876" t="s">
        <v>191</v>
      </c>
      <c r="C6876" t="s">
        <v>119</v>
      </c>
      <c r="D6876">
        <v>2018</v>
      </c>
      <c r="G6876" t="s">
        <v>34</v>
      </c>
      <c r="I6876" t="s">
        <v>110</v>
      </c>
      <c r="J6876" t="s">
        <v>94</v>
      </c>
      <c r="K6876">
        <v>11.44</v>
      </c>
      <c r="L6876" t="s">
        <v>180</v>
      </c>
    </row>
    <row r="6877" spans="1:12" x14ac:dyDescent="0.3">
      <c r="A6877" t="s">
        <v>68</v>
      </c>
      <c r="B6877" t="s">
        <v>191</v>
      </c>
      <c r="C6877" t="s">
        <v>119</v>
      </c>
      <c r="D6877">
        <v>2018</v>
      </c>
      <c r="G6877" t="s">
        <v>61</v>
      </c>
      <c r="I6877" t="s">
        <v>110</v>
      </c>
      <c r="J6877" t="s">
        <v>94</v>
      </c>
      <c r="K6877">
        <v>16.619999999999997</v>
      </c>
      <c r="L6877" t="s">
        <v>180</v>
      </c>
    </row>
    <row r="6878" spans="1:12" x14ac:dyDescent="0.3">
      <c r="A6878" t="s">
        <v>68</v>
      </c>
      <c r="B6878" t="s">
        <v>191</v>
      </c>
      <c r="C6878" t="s">
        <v>119</v>
      </c>
      <c r="D6878">
        <v>2018</v>
      </c>
      <c r="G6878" t="s">
        <v>58</v>
      </c>
      <c r="I6878" t="s">
        <v>110</v>
      </c>
      <c r="J6878" t="s">
        <v>94</v>
      </c>
      <c r="K6878">
        <v>21.37</v>
      </c>
      <c r="L6878" t="s">
        <v>180</v>
      </c>
    </row>
    <row r="6879" spans="1:12" x14ac:dyDescent="0.3">
      <c r="A6879" t="s">
        <v>68</v>
      </c>
      <c r="B6879" t="s">
        <v>191</v>
      </c>
      <c r="C6879" t="s">
        <v>119</v>
      </c>
      <c r="D6879">
        <v>2018</v>
      </c>
      <c r="G6879" t="s">
        <v>62</v>
      </c>
      <c r="I6879" t="s">
        <v>110</v>
      </c>
      <c r="J6879" t="s">
        <v>94</v>
      </c>
      <c r="K6879">
        <v>12.67</v>
      </c>
      <c r="L6879" t="s">
        <v>180</v>
      </c>
    </row>
    <row r="6880" spans="1:12" x14ac:dyDescent="0.3">
      <c r="A6880" t="s">
        <v>68</v>
      </c>
      <c r="B6880" t="s">
        <v>191</v>
      </c>
      <c r="C6880" t="s">
        <v>119</v>
      </c>
      <c r="D6880">
        <v>2018</v>
      </c>
      <c r="G6880" t="s">
        <v>63</v>
      </c>
      <c r="I6880" t="s">
        <v>110</v>
      </c>
      <c r="J6880" t="s">
        <v>94</v>
      </c>
      <c r="K6880">
        <v>10.89</v>
      </c>
      <c r="L6880" t="s">
        <v>180</v>
      </c>
    </row>
    <row r="6881" spans="1:12" x14ac:dyDescent="0.3">
      <c r="A6881" t="s">
        <v>68</v>
      </c>
      <c r="B6881" t="s">
        <v>191</v>
      </c>
      <c r="C6881" t="s">
        <v>119</v>
      </c>
      <c r="D6881">
        <v>2018</v>
      </c>
      <c r="G6881" t="s">
        <v>43</v>
      </c>
      <c r="I6881" t="s">
        <v>110</v>
      </c>
      <c r="J6881" t="s">
        <v>94</v>
      </c>
      <c r="K6881">
        <v>9.1399999999999988</v>
      </c>
      <c r="L6881" t="s">
        <v>180</v>
      </c>
    </row>
    <row r="6882" spans="1:12" x14ac:dyDescent="0.3">
      <c r="A6882" t="s">
        <v>68</v>
      </c>
      <c r="B6882" t="s">
        <v>191</v>
      </c>
      <c r="C6882" t="s">
        <v>119</v>
      </c>
      <c r="D6882">
        <v>2018</v>
      </c>
      <c r="G6882" t="s">
        <v>197</v>
      </c>
      <c r="I6882" t="s">
        <v>110</v>
      </c>
      <c r="J6882" t="s">
        <v>94</v>
      </c>
      <c r="K6882">
        <v>10.23</v>
      </c>
      <c r="L6882" t="s">
        <v>180</v>
      </c>
    </row>
    <row r="6883" spans="1:12" x14ac:dyDescent="0.3">
      <c r="A6883" t="s">
        <v>68</v>
      </c>
      <c r="B6883" t="s">
        <v>191</v>
      </c>
      <c r="C6883" t="s">
        <v>119</v>
      </c>
      <c r="D6883">
        <v>2018</v>
      </c>
      <c r="G6883" t="s">
        <v>64</v>
      </c>
      <c r="I6883" t="s">
        <v>110</v>
      </c>
      <c r="J6883" t="s">
        <v>94</v>
      </c>
      <c r="K6883">
        <v>14.2</v>
      </c>
      <c r="L6883" t="s">
        <v>180</v>
      </c>
    </row>
    <row r="6884" spans="1:12" x14ac:dyDescent="0.3">
      <c r="A6884" t="s">
        <v>68</v>
      </c>
      <c r="B6884" t="s">
        <v>191</v>
      </c>
      <c r="C6884" t="s">
        <v>119</v>
      </c>
      <c r="D6884">
        <v>2018</v>
      </c>
      <c r="G6884" t="s">
        <v>198</v>
      </c>
      <c r="I6884" t="s">
        <v>110</v>
      </c>
      <c r="J6884" t="s">
        <v>94</v>
      </c>
      <c r="K6884">
        <v>9.7799999999999994</v>
      </c>
      <c r="L6884" t="s">
        <v>180</v>
      </c>
    </row>
    <row r="6885" spans="1:12" x14ac:dyDescent="0.3">
      <c r="A6885" t="s">
        <v>68</v>
      </c>
      <c r="B6885" t="s">
        <v>191</v>
      </c>
      <c r="C6885" t="s">
        <v>119</v>
      </c>
      <c r="D6885">
        <v>2018</v>
      </c>
      <c r="G6885" t="s">
        <v>38</v>
      </c>
      <c r="I6885" t="s">
        <v>110</v>
      </c>
      <c r="J6885" t="s">
        <v>94</v>
      </c>
      <c r="K6885">
        <v>12.15</v>
      </c>
      <c r="L6885" t="s">
        <v>180</v>
      </c>
    </row>
    <row r="6886" spans="1:12" x14ac:dyDescent="0.3">
      <c r="A6886" t="s">
        <v>68</v>
      </c>
      <c r="B6886" t="s">
        <v>191</v>
      </c>
      <c r="C6886" t="s">
        <v>119</v>
      </c>
      <c r="D6886">
        <v>2018</v>
      </c>
      <c r="G6886" t="s">
        <v>65</v>
      </c>
      <c r="I6886" t="s">
        <v>110</v>
      </c>
      <c r="J6886" t="s">
        <v>94</v>
      </c>
      <c r="K6886">
        <v>10.879999999999999</v>
      </c>
      <c r="L6886" t="s">
        <v>180</v>
      </c>
    </row>
    <row r="6887" spans="1:12" x14ac:dyDescent="0.3">
      <c r="A6887" t="s">
        <v>68</v>
      </c>
      <c r="B6887" t="s">
        <v>191</v>
      </c>
      <c r="C6887" t="s">
        <v>119</v>
      </c>
      <c r="D6887">
        <v>2018</v>
      </c>
      <c r="G6887" t="s">
        <v>39</v>
      </c>
      <c r="I6887" t="s">
        <v>110</v>
      </c>
      <c r="J6887" t="s">
        <v>94</v>
      </c>
      <c r="K6887">
        <v>14.399999999999999</v>
      </c>
      <c r="L6887" t="s">
        <v>180</v>
      </c>
    </row>
    <row r="6888" spans="1:12" x14ac:dyDescent="0.3">
      <c r="A6888" t="s">
        <v>68</v>
      </c>
      <c r="B6888" t="s">
        <v>191</v>
      </c>
      <c r="C6888" t="s">
        <v>119</v>
      </c>
      <c r="D6888">
        <v>2018</v>
      </c>
      <c r="G6888" t="s">
        <v>200</v>
      </c>
      <c r="I6888" t="s">
        <v>110</v>
      </c>
      <c r="J6888" t="s">
        <v>94</v>
      </c>
      <c r="K6888">
        <v>10.299999999999999</v>
      </c>
      <c r="L6888" t="s">
        <v>180</v>
      </c>
    </row>
    <row r="6889" spans="1:12" x14ac:dyDescent="0.3">
      <c r="A6889" t="s">
        <v>68</v>
      </c>
      <c r="B6889" t="s">
        <v>191</v>
      </c>
      <c r="C6889" t="s">
        <v>119</v>
      </c>
      <c r="D6889">
        <v>2018</v>
      </c>
      <c r="G6889" t="s">
        <v>67</v>
      </c>
      <c r="I6889" t="s">
        <v>110</v>
      </c>
      <c r="J6889" t="s">
        <v>94</v>
      </c>
      <c r="K6889">
        <v>10.57</v>
      </c>
      <c r="L6889" t="s">
        <v>180</v>
      </c>
    </row>
    <row r="6890" spans="1:12" x14ac:dyDescent="0.3">
      <c r="A6890" t="s">
        <v>68</v>
      </c>
      <c r="B6890" t="s">
        <v>191</v>
      </c>
      <c r="C6890" t="s">
        <v>119</v>
      </c>
      <c r="D6890">
        <v>2018</v>
      </c>
      <c r="G6890" t="s">
        <v>66</v>
      </c>
      <c r="I6890" t="s">
        <v>110</v>
      </c>
      <c r="J6890" t="s">
        <v>94</v>
      </c>
      <c r="K6890">
        <v>14.41</v>
      </c>
      <c r="L6890" t="s">
        <v>180</v>
      </c>
    </row>
    <row r="6891" spans="1:12" x14ac:dyDescent="0.3">
      <c r="A6891" t="s">
        <v>68</v>
      </c>
      <c r="B6891" t="s">
        <v>191</v>
      </c>
      <c r="C6891" t="s">
        <v>119</v>
      </c>
      <c r="D6891">
        <v>2018</v>
      </c>
      <c r="G6891" t="s">
        <v>40</v>
      </c>
      <c r="I6891" t="s">
        <v>110</v>
      </c>
      <c r="J6891" t="s">
        <v>94</v>
      </c>
      <c r="K6891">
        <v>8.76</v>
      </c>
      <c r="L6891" t="s">
        <v>180</v>
      </c>
    </row>
    <row r="6892" spans="1:12" x14ac:dyDescent="0.3">
      <c r="A6892" t="s">
        <v>68</v>
      </c>
      <c r="B6892" t="s">
        <v>191</v>
      </c>
      <c r="C6892" t="s">
        <v>119</v>
      </c>
      <c r="D6892">
        <v>2018</v>
      </c>
      <c r="G6892" t="s">
        <v>41</v>
      </c>
      <c r="I6892" t="s">
        <v>110</v>
      </c>
      <c r="J6892" t="s">
        <v>94</v>
      </c>
      <c r="K6892">
        <v>9.09</v>
      </c>
      <c r="L6892" t="s">
        <v>180</v>
      </c>
    </row>
    <row r="6893" spans="1:12" x14ac:dyDescent="0.3">
      <c r="A6893" t="s">
        <v>68</v>
      </c>
      <c r="B6893" t="s">
        <v>191</v>
      </c>
      <c r="C6893" t="s">
        <v>119</v>
      </c>
      <c r="D6893">
        <v>2018</v>
      </c>
      <c r="G6893" t="s">
        <v>42</v>
      </c>
      <c r="I6893" t="s">
        <v>110</v>
      </c>
      <c r="J6893" t="s">
        <v>94</v>
      </c>
      <c r="K6893">
        <v>16.989999999999998</v>
      </c>
      <c r="L6893" t="s">
        <v>180</v>
      </c>
    </row>
    <row r="6894" spans="1:12" x14ac:dyDescent="0.3">
      <c r="A6894" t="s">
        <v>68</v>
      </c>
      <c r="B6894" t="s">
        <v>191</v>
      </c>
      <c r="C6894" t="s">
        <v>119</v>
      </c>
      <c r="D6894">
        <v>2018</v>
      </c>
      <c r="G6894" t="s">
        <v>196</v>
      </c>
      <c r="I6894" t="s">
        <v>110</v>
      </c>
      <c r="J6894" t="s">
        <v>235</v>
      </c>
      <c r="K6894">
        <v>3.3000000000000007</v>
      </c>
      <c r="L6894" t="s">
        <v>180</v>
      </c>
    </row>
    <row r="6895" spans="1:12" x14ac:dyDescent="0.3">
      <c r="A6895" t="s">
        <v>68</v>
      </c>
      <c r="B6895" t="s">
        <v>191</v>
      </c>
      <c r="C6895" t="s">
        <v>119</v>
      </c>
      <c r="D6895">
        <v>2018</v>
      </c>
      <c r="G6895" t="s">
        <v>33</v>
      </c>
      <c r="I6895" t="s">
        <v>110</v>
      </c>
      <c r="J6895" t="s">
        <v>235</v>
      </c>
      <c r="K6895">
        <v>0.10999999999999943</v>
      </c>
      <c r="L6895" t="s">
        <v>180</v>
      </c>
    </row>
    <row r="6896" spans="1:12" x14ac:dyDescent="0.3">
      <c r="A6896" t="s">
        <v>68</v>
      </c>
      <c r="B6896" t="s">
        <v>191</v>
      </c>
      <c r="C6896" t="s">
        <v>119</v>
      </c>
      <c r="D6896">
        <v>2018</v>
      </c>
      <c r="G6896" t="s">
        <v>199</v>
      </c>
      <c r="I6896" t="s">
        <v>110</v>
      </c>
      <c r="J6896" t="s">
        <v>235</v>
      </c>
      <c r="K6896">
        <v>0.11000000000000032</v>
      </c>
      <c r="L6896" t="s">
        <v>180</v>
      </c>
    </row>
    <row r="6897" spans="1:12" x14ac:dyDescent="0.3">
      <c r="A6897" t="s">
        <v>68</v>
      </c>
      <c r="B6897" t="s">
        <v>191</v>
      </c>
      <c r="C6897" t="s">
        <v>119</v>
      </c>
      <c r="D6897">
        <v>2018</v>
      </c>
      <c r="G6897" t="s">
        <v>112</v>
      </c>
      <c r="I6897" t="s">
        <v>110</v>
      </c>
      <c r="J6897" t="s">
        <v>235</v>
      </c>
      <c r="K6897">
        <v>1.3699999999999992</v>
      </c>
      <c r="L6897" t="s">
        <v>180</v>
      </c>
    </row>
    <row r="6898" spans="1:12" x14ac:dyDescent="0.3">
      <c r="A6898" t="s">
        <v>68</v>
      </c>
      <c r="B6898" t="s">
        <v>191</v>
      </c>
      <c r="C6898" t="s">
        <v>119</v>
      </c>
      <c r="D6898">
        <v>2018</v>
      </c>
      <c r="G6898" t="s">
        <v>35</v>
      </c>
      <c r="I6898" t="s">
        <v>110</v>
      </c>
      <c r="J6898" t="s">
        <v>235</v>
      </c>
      <c r="K6898">
        <v>7.3600000000000021</v>
      </c>
      <c r="L6898" t="s">
        <v>180</v>
      </c>
    </row>
    <row r="6899" spans="1:12" x14ac:dyDescent="0.3">
      <c r="A6899" t="s">
        <v>68</v>
      </c>
      <c r="B6899" t="s">
        <v>191</v>
      </c>
      <c r="C6899" t="s">
        <v>119</v>
      </c>
      <c r="D6899">
        <v>2018</v>
      </c>
      <c r="G6899" t="s">
        <v>59</v>
      </c>
      <c r="I6899" t="s">
        <v>110</v>
      </c>
      <c r="J6899" t="s">
        <v>235</v>
      </c>
      <c r="K6899">
        <v>1.3399999999999999</v>
      </c>
      <c r="L6899" t="s">
        <v>180</v>
      </c>
    </row>
    <row r="6900" spans="1:12" x14ac:dyDescent="0.3">
      <c r="A6900" t="s">
        <v>68</v>
      </c>
      <c r="B6900" t="s">
        <v>191</v>
      </c>
      <c r="C6900" t="s">
        <v>119</v>
      </c>
      <c r="D6900">
        <v>2018</v>
      </c>
      <c r="G6900" t="s">
        <v>37</v>
      </c>
      <c r="I6900" t="s">
        <v>110</v>
      </c>
      <c r="J6900" t="s">
        <v>235</v>
      </c>
      <c r="K6900">
        <v>1.0899999999999981</v>
      </c>
      <c r="L6900" t="s">
        <v>180</v>
      </c>
    </row>
    <row r="6901" spans="1:12" x14ac:dyDescent="0.3">
      <c r="A6901" t="s">
        <v>68</v>
      </c>
      <c r="B6901" t="s">
        <v>191</v>
      </c>
      <c r="C6901" t="s">
        <v>119</v>
      </c>
      <c r="D6901">
        <v>2018</v>
      </c>
      <c r="G6901" t="s">
        <v>36</v>
      </c>
      <c r="I6901" t="s">
        <v>110</v>
      </c>
      <c r="J6901" t="s">
        <v>235</v>
      </c>
      <c r="K6901">
        <v>2.5700000000000003</v>
      </c>
      <c r="L6901" t="s">
        <v>180</v>
      </c>
    </row>
    <row r="6902" spans="1:12" x14ac:dyDescent="0.3">
      <c r="A6902" t="s">
        <v>68</v>
      </c>
      <c r="B6902" t="s">
        <v>191</v>
      </c>
      <c r="C6902" t="s">
        <v>119</v>
      </c>
      <c r="D6902">
        <v>2018</v>
      </c>
      <c r="G6902" t="s">
        <v>29</v>
      </c>
      <c r="I6902" t="s">
        <v>110</v>
      </c>
      <c r="J6902" t="s">
        <v>235</v>
      </c>
      <c r="K6902">
        <v>0.52999999999999936</v>
      </c>
      <c r="L6902" t="s">
        <v>180</v>
      </c>
    </row>
    <row r="6903" spans="1:12" x14ac:dyDescent="0.3">
      <c r="A6903" t="s">
        <v>68</v>
      </c>
      <c r="B6903" t="s">
        <v>191</v>
      </c>
      <c r="C6903" t="s">
        <v>119</v>
      </c>
      <c r="D6903">
        <v>2018</v>
      </c>
      <c r="G6903" t="s">
        <v>60</v>
      </c>
      <c r="I6903" t="s">
        <v>110</v>
      </c>
      <c r="J6903" t="s">
        <v>235</v>
      </c>
      <c r="K6903">
        <v>2.1900000000000004</v>
      </c>
      <c r="L6903" t="s">
        <v>180</v>
      </c>
    </row>
    <row r="6904" spans="1:12" x14ac:dyDescent="0.3">
      <c r="A6904" t="s">
        <v>68</v>
      </c>
      <c r="B6904" t="s">
        <v>191</v>
      </c>
      <c r="C6904" t="s">
        <v>119</v>
      </c>
      <c r="D6904">
        <v>2018</v>
      </c>
      <c r="G6904" t="s">
        <v>34</v>
      </c>
      <c r="I6904" t="s">
        <v>110</v>
      </c>
      <c r="J6904" t="s">
        <v>235</v>
      </c>
      <c r="K6904">
        <v>1.4600000000000009</v>
      </c>
      <c r="L6904" t="s">
        <v>180</v>
      </c>
    </row>
    <row r="6905" spans="1:12" x14ac:dyDescent="0.3">
      <c r="A6905" t="s">
        <v>68</v>
      </c>
      <c r="B6905" t="s">
        <v>191</v>
      </c>
      <c r="C6905" t="s">
        <v>119</v>
      </c>
      <c r="D6905">
        <v>2018</v>
      </c>
      <c r="G6905" t="s">
        <v>61</v>
      </c>
      <c r="I6905" t="s">
        <v>110</v>
      </c>
      <c r="J6905" t="s">
        <v>235</v>
      </c>
      <c r="K6905">
        <v>5.49</v>
      </c>
      <c r="L6905" t="s">
        <v>180</v>
      </c>
    </row>
    <row r="6906" spans="1:12" x14ac:dyDescent="0.3">
      <c r="A6906" t="s">
        <v>68</v>
      </c>
      <c r="B6906" t="s">
        <v>191</v>
      </c>
      <c r="C6906" t="s">
        <v>119</v>
      </c>
      <c r="D6906">
        <v>2018</v>
      </c>
      <c r="G6906" t="s">
        <v>58</v>
      </c>
      <c r="I6906" t="s">
        <v>110</v>
      </c>
      <c r="J6906" t="s">
        <v>235</v>
      </c>
      <c r="K6906">
        <v>1.0799999999999983</v>
      </c>
      <c r="L6906" t="s">
        <v>180</v>
      </c>
    </row>
    <row r="6907" spans="1:12" x14ac:dyDescent="0.3">
      <c r="A6907" t="s">
        <v>68</v>
      </c>
      <c r="B6907" t="s">
        <v>191</v>
      </c>
      <c r="C6907" t="s">
        <v>119</v>
      </c>
      <c r="D6907">
        <v>2018</v>
      </c>
      <c r="G6907" t="s">
        <v>62</v>
      </c>
      <c r="I6907" t="s">
        <v>110</v>
      </c>
      <c r="J6907" t="s">
        <v>235</v>
      </c>
      <c r="K6907">
        <v>2.1400000000000006</v>
      </c>
      <c r="L6907" t="s">
        <v>180</v>
      </c>
    </row>
    <row r="6908" spans="1:12" x14ac:dyDescent="0.3">
      <c r="A6908" t="s">
        <v>68</v>
      </c>
      <c r="B6908" t="s">
        <v>191</v>
      </c>
      <c r="C6908" t="s">
        <v>119</v>
      </c>
      <c r="D6908">
        <v>2018</v>
      </c>
      <c r="G6908" t="s">
        <v>63</v>
      </c>
      <c r="I6908" t="s">
        <v>110</v>
      </c>
      <c r="J6908" t="s">
        <v>235</v>
      </c>
      <c r="K6908">
        <v>1.37</v>
      </c>
      <c r="L6908" t="s">
        <v>180</v>
      </c>
    </row>
    <row r="6909" spans="1:12" x14ac:dyDescent="0.3">
      <c r="A6909" t="s">
        <v>68</v>
      </c>
      <c r="B6909" t="s">
        <v>191</v>
      </c>
      <c r="C6909" t="s">
        <v>119</v>
      </c>
      <c r="D6909">
        <v>2018</v>
      </c>
      <c r="G6909" t="s">
        <v>43</v>
      </c>
      <c r="I6909" t="s">
        <v>110</v>
      </c>
      <c r="J6909" t="s">
        <v>235</v>
      </c>
      <c r="K6909">
        <v>0.91999999999999993</v>
      </c>
      <c r="L6909" t="s">
        <v>180</v>
      </c>
    </row>
    <row r="6910" spans="1:12" x14ac:dyDescent="0.3">
      <c r="A6910" t="s">
        <v>68</v>
      </c>
      <c r="B6910" t="s">
        <v>191</v>
      </c>
      <c r="C6910" t="s">
        <v>119</v>
      </c>
      <c r="D6910">
        <v>2018</v>
      </c>
      <c r="G6910" t="s">
        <v>197</v>
      </c>
      <c r="I6910" t="s">
        <v>110</v>
      </c>
      <c r="J6910" t="s">
        <v>235</v>
      </c>
      <c r="K6910">
        <v>0.84999999999999876</v>
      </c>
      <c r="L6910" t="s">
        <v>180</v>
      </c>
    </row>
    <row r="6911" spans="1:12" x14ac:dyDescent="0.3">
      <c r="A6911" t="s">
        <v>68</v>
      </c>
      <c r="B6911" t="s">
        <v>191</v>
      </c>
      <c r="C6911" t="s">
        <v>119</v>
      </c>
      <c r="D6911">
        <v>2018</v>
      </c>
      <c r="G6911" t="s">
        <v>64</v>
      </c>
      <c r="I6911" t="s">
        <v>110</v>
      </c>
      <c r="J6911" t="s">
        <v>235</v>
      </c>
      <c r="K6911">
        <v>0.14999999999999858</v>
      </c>
      <c r="L6911" t="s">
        <v>180</v>
      </c>
    </row>
    <row r="6912" spans="1:12" x14ac:dyDescent="0.3">
      <c r="A6912" t="s">
        <v>68</v>
      </c>
      <c r="B6912" t="s">
        <v>191</v>
      </c>
      <c r="C6912" t="s">
        <v>119</v>
      </c>
      <c r="D6912">
        <v>2018</v>
      </c>
      <c r="G6912" t="s">
        <v>198</v>
      </c>
      <c r="I6912" t="s">
        <v>110</v>
      </c>
      <c r="J6912" t="s">
        <v>235</v>
      </c>
      <c r="K6912">
        <v>1.8599999999999994</v>
      </c>
      <c r="L6912" t="s">
        <v>180</v>
      </c>
    </row>
    <row r="6913" spans="1:12" x14ac:dyDescent="0.3">
      <c r="A6913" t="s">
        <v>68</v>
      </c>
      <c r="B6913" t="s">
        <v>191</v>
      </c>
      <c r="C6913" t="s">
        <v>119</v>
      </c>
      <c r="D6913">
        <v>2018</v>
      </c>
      <c r="G6913" t="s">
        <v>38</v>
      </c>
      <c r="I6913" t="s">
        <v>110</v>
      </c>
      <c r="J6913" t="s">
        <v>235</v>
      </c>
      <c r="K6913">
        <v>2.92</v>
      </c>
      <c r="L6913" t="s">
        <v>180</v>
      </c>
    </row>
    <row r="6914" spans="1:12" x14ac:dyDescent="0.3">
      <c r="A6914" t="s">
        <v>68</v>
      </c>
      <c r="B6914" t="s">
        <v>191</v>
      </c>
      <c r="C6914" t="s">
        <v>119</v>
      </c>
      <c r="D6914">
        <v>2018</v>
      </c>
      <c r="G6914" t="s">
        <v>65</v>
      </c>
      <c r="I6914" t="s">
        <v>110</v>
      </c>
      <c r="J6914" t="s">
        <v>235</v>
      </c>
      <c r="K6914">
        <v>2.3499999999999996</v>
      </c>
      <c r="L6914" t="s">
        <v>180</v>
      </c>
    </row>
    <row r="6915" spans="1:12" x14ac:dyDescent="0.3">
      <c r="A6915" t="s">
        <v>68</v>
      </c>
      <c r="B6915" t="s">
        <v>191</v>
      </c>
      <c r="C6915" t="s">
        <v>119</v>
      </c>
      <c r="D6915">
        <v>2018</v>
      </c>
      <c r="G6915" t="s">
        <v>39</v>
      </c>
      <c r="I6915" t="s">
        <v>110</v>
      </c>
      <c r="J6915" t="s">
        <v>235</v>
      </c>
      <c r="K6915">
        <v>3.5600000000000005</v>
      </c>
      <c r="L6915" t="s">
        <v>180</v>
      </c>
    </row>
    <row r="6916" spans="1:12" x14ac:dyDescent="0.3">
      <c r="A6916" t="s">
        <v>68</v>
      </c>
      <c r="B6916" t="s">
        <v>191</v>
      </c>
      <c r="C6916" t="s">
        <v>119</v>
      </c>
      <c r="D6916">
        <v>2018</v>
      </c>
      <c r="G6916" t="s">
        <v>200</v>
      </c>
      <c r="I6916" t="s">
        <v>110</v>
      </c>
      <c r="J6916" t="s">
        <v>235</v>
      </c>
      <c r="K6916">
        <v>1.3199999999999994</v>
      </c>
      <c r="L6916" t="s">
        <v>180</v>
      </c>
    </row>
    <row r="6917" spans="1:12" x14ac:dyDescent="0.3">
      <c r="A6917" t="s">
        <v>68</v>
      </c>
      <c r="B6917" t="s">
        <v>191</v>
      </c>
      <c r="C6917" t="s">
        <v>119</v>
      </c>
      <c r="D6917">
        <v>2018</v>
      </c>
      <c r="G6917" t="s">
        <v>67</v>
      </c>
      <c r="I6917" t="s">
        <v>110</v>
      </c>
      <c r="J6917" t="s">
        <v>235</v>
      </c>
      <c r="K6917">
        <v>1.6799999999999997</v>
      </c>
      <c r="L6917" t="s">
        <v>180</v>
      </c>
    </row>
    <row r="6918" spans="1:12" x14ac:dyDescent="0.3">
      <c r="A6918" t="s">
        <v>68</v>
      </c>
      <c r="B6918" t="s">
        <v>191</v>
      </c>
      <c r="C6918" t="s">
        <v>119</v>
      </c>
      <c r="D6918">
        <v>2018</v>
      </c>
      <c r="G6918" t="s">
        <v>66</v>
      </c>
      <c r="I6918" t="s">
        <v>110</v>
      </c>
      <c r="J6918" t="s">
        <v>235</v>
      </c>
      <c r="K6918">
        <v>3.8200000000000003</v>
      </c>
      <c r="L6918" t="s">
        <v>180</v>
      </c>
    </row>
    <row r="6919" spans="1:12" x14ac:dyDescent="0.3">
      <c r="A6919" t="s">
        <v>68</v>
      </c>
      <c r="B6919" t="s">
        <v>191</v>
      </c>
      <c r="C6919" t="s">
        <v>119</v>
      </c>
      <c r="D6919">
        <v>2018</v>
      </c>
      <c r="G6919" t="s">
        <v>40</v>
      </c>
      <c r="I6919" t="s">
        <v>110</v>
      </c>
      <c r="J6919" t="s">
        <v>235</v>
      </c>
      <c r="K6919">
        <v>0.71</v>
      </c>
      <c r="L6919" t="s">
        <v>180</v>
      </c>
    </row>
    <row r="6920" spans="1:12" x14ac:dyDescent="0.3">
      <c r="A6920" t="s">
        <v>68</v>
      </c>
      <c r="B6920" t="s">
        <v>191</v>
      </c>
      <c r="C6920" t="s">
        <v>119</v>
      </c>
      <c r="D6920">
        <v>2018</v>
      </c>
      <c r="G6920" t="s">
        <v>41</v>
      </c>
      <c r="I6920" t="s">
        <v>110</v>
      </c>
      <c r="J6920" t="s">
        <v>235</v>
      </c>
      <c r="K6920">
        <v>0.39000000000000057</v>
      </c>
      <c r="L6920" t="s">
        <v>180</v>
      </c>
    </row>
    <row r="6921" spans="1:12" x14ac:dyDescent="0.3">
      <c r="A6921" t="s">
        <v>68</v>
      </c>
      <c r="B6921" t="s">
        <v>191</v>
      </c>
      <c r="C6921" t="s">
        <v>119</v>
      </c>
      <c r="D6921">
        <v>2018</v>
      </c>
      <c r="G6921" t="s">
        <v>42</v>
      </c>
      <c r="I6921" t="s">
        <v>110</v>
      </c>
      <c r="J6921" t="s">
        <v>235</v>
      </c>
      <c r="K6921">
        <v>4.16</v>
      </c>
      <c r="L6921" t="s">
        <v>180</v>
      </c>
    </row>
    <row r="6922" spans="1:12" x14ac:dyDescent="0.3">
      <c r="A6922" t="s">
        <v>68</v>
      </c>
      <c r="B6922" t="s">
        <v>191</v>
      </c>
      <c r="C6922" t="s">
        <v>119</v>
      </c>
      <c r="D6922">
        <v>2018</v>
      </c>
      <c r="G6922" t="s">
        <v>196</v>
      </c>
      <c r="I6922" t="s">
        <v>110</v>
      </c>
      <c r="J6922" t="s">
        <v>32</v>
      </c>
      <c r="K6922">
        <v>2.3100000000000005</v>
      </c>
      <c r="L6922" t="s">
        <v>180</v>
      </c>
    </row>
    <row r="6923" spans="1:12" x14ac:dyDescent="0.3">
      <c r="A6923" t="s">
        <v>68</v>
      </c>
      <c r="B6923" t="s">
        <v>191</v>
      </c>
      <c r="C6923" t="s">
        <v>119</v>
      </c>
      <c r="D6923">
        <v>2018</v>
      </c>
      <c r="G6923" t="s">
        <v>33</v>
      </c>
      <c r="I6923" t="s">
        <v>110</v>
      </c>
      <c r="J6923" t="s">
        <v>32</v>
      </c>
      <c r="K6923">
        <v>1.6900000000000013</v>
      </c>
      <c r="L6923" t="s">
        <v>180</v>
      </c>
    </row>
    <row r="6924" spans="1:12" x14ac:dyDescent="0.3">
      <c r="A6924" t="s">
        <v>68</v>
      </c>
      <c r="B6924" t="s">
        <v>191</v>
      </c>
      <c r="C6924" t="s">
        <v>119</v>
      </c>
      <c r="D6924">
        <v>2018</v>
      </c>
      <c r="G6924" t="s">
        <v>199</v>
      </c>
      <c r="I6924" t="s">
        <v>110</v>
      </c>
      <c r="J6924" t="s">
        <v>32</v>
      </c>
      <c r="K6924">
        <v>1.5100000000000007</v>
      </c>
      <c r="L6924" t="s">
        <v>180</v>
      </c>
    </row>
    <row r="6925" spans="1:12" x14ac:dyDescent="0.3">
      <c r="A6925" t="s">
        <v>68</v>
      </c>
      <c r="B6925" t="s">
        <v>191</v>
      </c>
      <c r="C6925" t="s">
        <v>119</v>
      </c>
      <c r="D6925">
        <v>2018</v>
      </c>
      <c r="G6925" t="s">
        <v>112</v>
      </c>
      <c r="I6925" t="s">
        <v>110</v>
      </c>
      <c r="J6925" t="s">
        <v>32</v>
      </c>
      <c r="K6925">
        <v>17.220000000000002</v>
      </c>
      <c r="L6925" t="s">
        <v>180</v>
      </c>
    </row>
    <row r="6926" spans="1:12" x14ac:dyDescent="0.3">
      <c r="A6926" t="s">
        <v>68</v>
      </c>
      <c r="B6926" t="s">
        <v>191</v>
      </c>
      <c r="C6926" t="s">
        <v>119</v>
      </c>
      <c r="D6926">
        <v>2018</v>
      </c>
      <c r="G6926" t="s">
        <v>35</v>
      </c>
      <c r="I6926" t="s">
        <v>110</v>
      </c>
      <c r="J6926" t="s">
        <v>32</v>
      </c>
      <c r="K6926">
        <v>4.7099999999999955</v>
      </c>
      <c r="L6926" t="s">
        <v>180</v>
      </c>
    </row>
    <row r="6927" spans="1:12" x14ac:dyDescent="0.3">
      <c r="A6927" t="s">
        <v>68</v>
      </c>
      <c r="B6927" t="s">
        <v>191</v>
      </c>
      <c r="C6927" t="s">
        <v>119</v>
      </c>
      <c r="D6927">
        <v>2018</v>
      </c>
      <c r="G6927" t="s">
        <v>59</v>
      </c>
      <c r="I6927" t="s">
        <v>110</v>
      </c>
      <c r="J6927" t="s">
        <v>32</v>
      </c>
      <c r="K6927">
        <v>1.8499999999999996</v>
      </c>
      <c r="L6927" t="s">
        <v>180</v>
      </c>
    </row>
    <row r="6928" spans="1:12" x14ac:dyDescent="0.3">
      <c r="A6928" t="s">
        <v>68</v>
      </c>
      <c r="B6928" t="s">
        <v>191</v>
      </c>
      <c r="C6928" t="s">
        <v>119</v>
      </c>
      <c r="D6928">
        <v>2018</v>
      </c>
      <c r="G6928" t="s">
        <v>37</v>
      </c>
      <c r="I6928" t="s">
        <v>110</v>
      </c>
      <c r="J6928" t="s">
        <v>32</v>
      </c>
      <c r="K6928">
        <v>1.6900000000000013</v>
      </c>
      <c r="L6928" t="s">
        <v>180</v>
      </c>
    </row>
    <row r="6929" spans="1:12" x14ac:dyDescent="0.3">
      <c r="A6929" t="s">
        <v>68</v>
      </c>
      <c r="B6929" t="s">
        <v>191</v>
      </c>
      <c r="C6929" t="s">
        <v>119</v>
      </c>
      <c r="D6929">
        <v>2018</v>
      </c>
      <c r="G6929" t="s">
        <v>36</v>
      </c>
      <c r="I6929" t="s">
        <v>110</v>
      </c>
      <c r="J6929" t="s">
        <v>32</v>
      </c>
      <c r="K6929">
        <v>1.3399999999999999</v>
      </c>
      <c r="L6929" t="s">
        <v>180</v>
      </c>
    </row>
    <row r="6930" spans="1:12" x14ac:dyDescent="0.3">
      <c r="A6930" t="s">
        <v>68</v>
      </c>
      <c r="B6930" t="s">
        <v>191</v>
      </c>
      <c r="C6930" t="s">
        <v>119</v>
      </c>
      <c r="D6930">
        <v>2018</v>
      </c>
      <c r="G6930" t="s">
        <v>29</v>
      </c>
      <c r="I6930" t="s">
        <v>110</v>
      </c>
      <c r="J6930" t="s">
        <v>32</v>
      </c>
      <c r="K6930">
        <v>2.3100000000000005</v>
      </c>
      <c r="L6930" t="s">
        <v>180</v>
      </c>
    </row>
    <row r="6931" spans="1:12" x14ac:dyDescent="0.3">
      <c r="A6931" t="s">
        <v>68</v>
      </c>
      <c r="B6931" t="s">
        <v>191</v>
      </c>
      <c r="C6931" t="s">
        <v>119</v>
      </c>
      <c r="D6931">
        <v>2018</v>
      </c>
      <c r="G6931" t="s">
        <v>60</v>
      </c>
      <c r="I6931" t="s">
        <v>110</v>
      </c>
      <c r="J6931" t="s">
        <v>32</v>
      </c>
      <c r="K6931">
        <v>1.6400000000000006</v>
      </c>
      <c r="L6931" t="s">
        <v>180</v>
      </c>
    </row>
    <row r="6932" spans="1:12" x14ac:dyDescent="0.3">
      <c r="A6932" t="s">
        <v>68</v>
      </c>
      <c r="B6932" t="s">
        <v>191</v>
      </c>
      <c r="C6932" t="s">
        <v>119</v>
      </c>
      <c r="D6932">
        <v>2018</v>
      </c>
      <c r="G6932" t="s">
        <v>34</v>
      </c>
      <c r="I6932" t="s">
        <v>110</v>
      </c>
      <c r="J6932" t="s">
        <v>32</v>
      </c>
      <c r="K6932">
        <v>1.3099999999999987</v>
      </c>
      <c r="L6932" t="s">
        <v>180</v>
      </c>
    </row>
    <row r="6933" spans="1:12" x14ac:dyDescent="0.3">
      <c r="A6933" t="s">
        <v>68</v>
      </c>
      <c r="B6933" t="s">
        <v>191</v>
      </c>
      <c r="C6933" t="s">
        <v>119</v>
      </c>
      <c r="D6933">
        <v>2018</v>
      </c>
      <c r="G6933" t="s">
        <v>61</v>
      </c>
      <c r="I6933" t="s">
        <v>110</v>
      </c>
      <c r="J6933" t="s">
        <v>32</v>
      </c>
      <c r="K6933">
        <v>2.2799999999999976</v>
      </c>
      <c r="L6933" t="s">
        <v>180</v>
      </c>
    </row>
    <row r="6934" spans="1:12" x14ac:dyDescent="0.3">
      <c r="A6934" t="s">
        <v>68</v>
      </c>
      <c r="B6934" t="s">
        <v>191</v>
      </c>
      <c r="C6934" t="s">
        <v>119</v>
      </c>
      <c r="D6934">
        <v>2018</v>
      </c>
      <c r="G6934" t="s">
        <v>58</v>
      </c>
      <c r="I6934" t="s">
        <v>110</v>
      </c>
      <c r="J6934" t="s">
        <v>32</v>
      </c>
      <c r="K6934">
        <v>3.2600000000000016</v>
      </c>
      <c r="L6934" t="s">
        <v>180</v>
      </c>
    </row>
    <row r="6935" spans="1:12" x14ac:dyDescent="0.3">
      <c r="A6935" t="s">
        <v>68</v>
      </c>
      <c r="B6935" t="s">
        <v>191</v>
      </c>
      <c r="C6935" t="s">
        <v>119</v>
      </c>
      <c r="D6935">
        <v>2018</v>
      </c>
      <c r="G6935" t="s">
        <v>62</v>
      </c>
      <c r="I6935" t="s">
        <v>110</v>
      </c>
      <c r="J6935" t="s">
        <v>32</v>
      </c>
      <c r="K6935">
        <v>2.1999999999999993</v>
      </c>
      <c r="L6935" t="s">
        <v>180</v>
      </c>
    </row>
    <row r="6936" spans="1:12" x14ac:dyDescent="0.3">
      <c r="A6936" t="s">
        <v>68</v>
      </c>
      <c r="B6936" t="s">
        <v>191</v>
      </c>
      <c r="C6936" t="s">
        <v>119</v>
      </c>
      <c r="D6936">
        <v>2018</v>
      </c>
      <c r="G6936" t="s">
        <v>63</v>
      </c>
      <c r="I6936" t="s">
        <v>110</v>
      </c>
      <c r="J6936" t="s">
        <v>32</v>
      </c>
      <c r="K6936">
        <v>1.9000000000000004</v>
      </c>
      <c r="L6936" t="s">
        <v>180</v>
      </c>
    </row>
    <row r="6937" spans="1:12" x14ac:dyDescent="0.3">
      <c r="A6937" t="s">
        <v>68</v>
      </c>
      <c r="B6937" t="s">
        <v>191</v>
      </c>
      <c r="C6937" t="s">
        <v>119</v>
      </c>
      <c r="D6937">
        <v>2018</v>
      </c>
      <c r="G6937" t="s">
        <v>43</v>
      </c>
      <c r="I6937" t="s">
        <v>110</v>
      </c>
      <c r="J6937" t="s">
        <v>32</v>
      </c>
      <c r="K6937">
        <v>0.67999999999999972</v>
      </c>
      <c r="L6937" t="s">
        <v>180</v>
      </c>
    </row>
    <row r="6938" spans="1:12" x14ac:dyDescent="0.3">
      <c r="A6938" t="s">
        <v>68</v>
      </c>
      <c r="B6938" t="s">
        <v>191</v>
      </c>
      <c r="C6938" t="s">
        <v>119</v>
      </c>
      <c r="D6938">
        <v>2018</v>
      </c>
      <c r="G6938" t="s">
        <v>197</v>
      </c>
      <c r="I6938" t="s">
        <v>110</v>
      </c>
      <c r="J6938" t="s">
        <v>32</v>
      </c>
      <c r="K6938">
        <v>2.0100000000000016</v>
      </c>
      <c r="L6938" t="s">
        <v>180</v>
      </c>
    </row>
    <row r="6939" spans="1:12" x14ac:dyDescent="0.3">
      <c r="A6939" t="s">
        <v>68</v>
      </c>
      <c r="B6939" t="s">
        <v>191</v>
      </c>
      <c r="C6939" t="s">
        <v>119</v>
      </c>
      <c r="D6939">
        <v>2018</v>
      </c>
      <c r="G6939" t="s">
        <v>64</v>
      </c>
      <c r="I6939" t="s">
        <v>110</v>
      </c>
      <c r="J6939" t="s">
        <v>32</v>
      </c>
      <c r="K6939">
        <v>0.67999999999999972</v>
      </c>
      <c r="L6939" t="s">
        <v>180</v>
      </c>
    </row>
    <row r="6940" spans="1:12" x14ac:dyDescent="0.3">
      <c r="A6940" t="s">
        <v>68</v>
      </c>
      <c r="B6940" t="s">
        <v>191</v>
      </c>
      <c r="C6940" t="s">
        <v>119</v>
      </c>
      <c r="D6940">
        <v>2018</v>
      </c>
      <c r="G6940" t="s">
        <v>198</v>
      </c>
      <c r="I6940" t="s">
        <v>110</v>
      </c>
      <c r="J6940" t="s">
        <v>32</v>
      </c>
      <c r="K6940">
        <v>1.6899999999999995</v>
      </c>
      <c r="L6940" t="s">
        <v>180</v>
      </c>
    </row>
    <row r="6941" spans="1:12" x14ac:dyDescent="0.3">
      <c r="A6941" t="s">
        <v>68</v>
      </c>
      <c r="B6941" t="s">
        <v>191</v>
      </c>
      <c r="C6941" t="s">
        <v>119</v>
      </c>
      <c r="D6941">
        <v>2018</v>
      </c>
      <c r="G6941" t="s">
        <v>38</v>
      </c>
      <c r="I6941" t="s">
        <v>110</v>
      </c>
      <c r="J6941" t="s">
        <v>32</v>
      </c>
      <c r="K6941">
        <v>2.0300000000000011</v>
      </c>
      <c r="L6941" t="s">
        <v>180</v>
      </c>
    </row>
    <row r="6942" spans="1:12" x14ac:dyDescent="0.3">
      <c r="A6942" t="s">
        <v>68</v>
      </c>
      <c r="B6942" t="s">
        <v>191</v>
      </c>
      <c r="C6942" t="s">
        <v>119</v>
      </c>
      <c r="D6942">
        <v>2018</v>
      </c>
      <c r="G6942" t="s">
        <v>65</v>
      </c>
      <c r="I6942" t="s">
        <v>110</v>
      </c>
      <c r="J6942" t="s">
        <v>32</v>
      </c>
      <c r="K6942">
        <v>2.0399999999999991</v>
      </c>
      <c r="L6942" t="s">
        <v>180</v>
      </c>
    </row>
    <row r="6943" spans="1:12" x14ac:dyDescent="0.3">
      <c r="A6943" t="s">
        <v>68</v>
      </c>
      <c r="B6943" t="s">
        <v>191</v>
      </c>
      <c r="C6943" t="s">
        <v>119</v>
      </c>
      <c r="D6943">
        <v>2018</v>
      </c>
      <c r="G6943" t="s">
        <v>39</v>
      </c>
      <c r="I6943" t="s">
        <v>110</v>
      </c>
      <c r="J6943" t="s">
        <v>32</v>
      </c>
      <c r="K6943">
        <v>2.6999999999999975</v>
      </c>
      <c r="L6943" t="s">
        <v>180</v>
      </c>
    </row>
    <row r="6944" spans="1:12" x14ac:dyDescent="0.3">
      <c r="A6944" t="s">
        <v>68</v>
      </c>
      <c r="B6944" t="s">
        <v>191</v>
      </c>
      <c r="C6944" t="s">
        <v>119</v>
      </c>
      <c r="D6944">
        <v>2018</v>
      </c>
      <c r="G6944" t="s">
        <v>200</v>
      </c>
      <c r="I6944" t="s">
        <v>110</v>
      </c>
      <c r="J6944" t="s">
        <v>32</v>
      </c>
      <c r="K6944">
        <v>1.6399999999999988</v>
      </c>
      <c r="L6944" t="s">
        <v>180</v>
      </c>
    </row>
    <row r="6945" spans="1:12" x14ac:dyDescent="0.3">
      <c r="A6945" t="s">
        <v>68</v>
      </c>
      <c r="B6945" t="s">
        <v>191</v>
      </c>
      <c r="C6945" t="s">
        <v>119</v>
      </c>
      <c r="D6945">
        <v>2018</v>
      </c>
      <c r="G6945" t="s">
        <v>67</v>
      </c>
      <c r="I6945" t="s">
        <v>110</v>
      </c>
      <c r="J6945" t="s">
        <v>32</v>
      </c>
      <c r="K6945">
        <v>1.9100000000000001</v>
      </c>
      <c r="L6945" t="s">
        <v>180</v>
      </c>
    </row>
    <row r="6946" spans="1:12" x14ac:dyDescent="0.3">
      <c r="A6946" t="s">
        <v>68</v>
      </c>
      <c r="B6946" t="s">
        <v>191</v>
      </c>
      <c r="C6946" t="s">
        <v>119</v>
      </c>
      <c r="D6946">
        <v>2018</v>
      </c>
      <c r="G6946" t="s">
        <v>66</v>
      </c>
      <c r="I6946" t="s">
        <v>110</v>
      </c>
      <c r="J6946" t="s">
        <v>32</v>
      </c>
      <c r="K6946">
        <v>2.4000000000000004</v>
      </c>
      <c r="L6946" t="s">
        <v>180</v>
      </c>
    </row>
    <row r="6947" spans="1:12" x14ac:dyDescent="0.3">
      <c r="A6947" t="s">
        <v>68</v>
      </c>
      <c r="B6947" t="s">
        <v>191</v>
      </c>
      <c r="C6947" t="s">
        <v>119</v>
      </c>
      <c r="D6947">
        <v>2018</v>
      </c>
      <c r="G6947" t="s">
        <v>40</v>
      </c>
      <c r="I6947" t="s">
        <v>110</v>
      </c>
      <c r="J6947" t="s">
        <v>32</v>
      </c>
      <c r="K6947">
        <v>1.6899999999999995</v>
      </c>
      <c r="L6947" t="s">
        <v>180</v>
      </c>
    </row>
    <row r="6948" spans="1:12" x14ac:dyDescent="0.3">
      <c r="A6948" t="s">
        <v>68</v>
      </c>
      <c r="B6948" t="s">
        <v>191</v>
      </c>
      <c r="C6948" t="s">
        <v>119</v>
      </c>
      <c r="D6948">
        <v>2018</v>
      </c>
      <c r="G6948" t="s">
        <v>41</v>
      </c>
      <c r="I6948" t="s">
        <v>110</v>
      </c>
      <c r="J6948" t="s">
        <v>32</v>
      </c>
      <c r="K6948">
        <v>1.8199999999999994</v>
      </c>
      <c r="L6948" t="s">
        <v>180</v>
      </c>
    </row>
    <row r="6949" spans="1:12" x14ac:dyDescent="0.3">
      <c r="A6949" t="s">
        <v>68</v>
      </c>
      <c r="B6949" t="s">
        <v>191</v>
      </c>
      <c r="C6949" t="s">
        <v>119</v>
      </c>
      <c r="D6949">
        <v>2018</v>
      </c>
      <c r="G6949" t="s">
        <v>42</v>
      </c>
      <c r="I6949" t="s">
        <v>110</v>
      </c>
      <c r="J6949" t="s">
        <v>32</v>
      </c>
      <c r="K6949">
        <v>2.759999999999998</v>
      </c>
      <c r="L6949" t="s">
        <v>180</v>
      </c>
    </row>
    <row r="6950" spans="1:12" x14ac:dyDescent="0.3">
      <c r="A6950" t="s">
        <v>68</v>
      </c>
      <c r="B6950" t="s">
        <v>191</v>
      </c>
      <c r="C6950" t="s">
        <v>119</v>
      </c>
      <c r="D6950">
        <v>2019</v>
      </c>
      <c r="G6950" t="s">
        <v>196</v>
      </c>
      <c r="I6950" t="s">
        <v>171</v>
      </c>
      <c r="J6950" t="s">
        <v>108</v>
      </c>
      <c r="K6950">
        <v>19.54</v>
      </c>
      <c r="L6950" t="s">
        <v>180</v>
      </c>
    </row>
    <row r="6951" spans="1:12" x14ac:dyDescent="0.3">
      <c r="A6951" t="s">
        <v>68</v>
      </c>
      <c r="B6951" t="s">
        <v>191</v>
      </c>
      <c r="C6951" t="s">
        <v>119</v>
      </c>
      <c r="D6951">
        <v>2019</v>
      </c>
      <c r="G6951" t="s">
        <v>33</v>
      </c>
      <c r="I6951" t="s">
        <v>171</v>
      </c>
      <c r="J6951" t="s">
        <v>108</v>
      </c>
      <c r="K6951">
        <v>7.9799999999999995</v>
      </c>
      <c r="L6951" t="s">
        <v>180</v>
      </c>
    </row>
    <row r="6952" spans="1:12" x14ac:dyDescent="0.3">
      <c r="A6952" t="s">
        <v>68</v>
      </c>
      <c r="B6952" t="s">
        <v>191</v>
      </c>
      <c r="C6952" t="s">
        <v>119</v>
      </c>
      <c r="D6952">
        <v>2019</v>
      </c>
      <c r="G6952" t="s">
        <v>199</v>
      </c>
      <c r="I6952" t="s">
        <v>171</v>
      </c>
      <c r="J6952" t="s">
        <v>108</v>
      </c>
      <c r="K6952">
        <v>12.55</v>
      </c>
      <c r="L6952" t="s">
        <v>180</v>
      </c>
    </row>
    <row r="6953" spans="1:12" x14ac:dyDescent="0.3">
      <c r="A6953" t="s">
        <v>68</v>
      </c>
      <c r="B6953" t="s">
        <v>191</v>
      </c>
      <c r="C6953" t="s">
        <v>119</v>
      </c>
      <c r="D6953">
        <v>2019</v>
      </c>
      <c r="G6953" t="s">
        <v>112</v>
      </c>
      <c r="I6953" t="s">
        <v>171</v>
      </c>
      <c r="J6953" t="s">
        <v>108</v>
      </c>
      <c r="K6953">
        <v>10.42</v>
      </c>
      <c r="L6953" t="s">
        <v>180</v>
      </c>
    </row>
    <row r="6954" spans="1:12" x14ac:dyDescent="0.3">
      <c r="A6954" t="s">
        <v>68</v>
      </c>
      <c r="B6954" t="s">
        <v>191</v>
      </c>
      <c r="C6954" t="s">
        <v>119</v>
      </c>
      <c r="D6954">
        <v>2019</v>
      </c>
      <c r="G6954" t="s">
        <v>35</v>
      </c>
      <c r="I6954" t="s">
        <v>171</v>
      </c>
      <c r="J6954" t="s">
        <v>108</v>
      </c>
      <c r="K6954">
        <v>13.209999999999999</v>
      </c>
      <c r="L6954" t="s">
        <v>180</v>
      </c>
    </row>
    <row r="6955" spans="1:12" x14ac:dyDescent="0.3">
      <c r="A6955" t="s">
        <v>68</v>
      </c>
      <c r="B6955" t="s">
        <v>191</v>
      </c>
      <c r="C6955" t="s">
        <v>119</v>
      </c>
      <c r="D6955">
        <v>2019</v>
      </c>
      <c r="G6955" t="s">
        <v>59</v>
      </c>
      <c r="I6955" t="s">
        <v>171</v>
      </c>
      <c r="J6955" t="s">
        <v>108</v>
      </c>
      <c r="K6955">
        <v>10.27</v>
      </c>
      <c r="L6955" t="s">
        <v>180</v>
      </c>
    </row>
    <row r="6956" spans="1:12" x14ac:dyDescent="0.3">
      <c r="A6956" t="s">
        <v>68</v>
      </c>
      <c r="B6956" t="s">
        <v>191</v>
      </c>
      <c r="C6956" t="s">
        <v>119</v>
      </c>
      <c r="D6956">
        <v>2019</v>
      </c>
      <c r="G6956" t="s">
        <v>37</v>
      </c>
      <c r="I6956" t="s">
        <v>171</v>
      </c>
      <c r="J6956" t="s">
        <v>108</v>
      </c>
      <c r="K6956">
        <v>21.3</v>
      </c>
      <c r="L6956" t="s">
        <v>180</v>
      </c>
    </row>
    <row r="6957" spans="1:12" x14ac:dyDescent="0.3">
      <c r="A6957" t="s">
        <v>68</v>
      </c>
      <c r="B6957" t="s">
        <v>191</v>
      </c>
      <c r="C6957" t="s">
        <v>119</v>
      </c>
      <c r="D6957">
        <v>2019</v>
      </c>
      <c r="G6957" t="s">
        <v>36</v>
      </c>
      <c r="I6957" t="s">
        <v>171</v>
      </c>
      <c r="J6957" t="s">
        <v>108</v>
      </c>
      <c r="K6957">
        <v>11.89</v>
      </c>
      <c r="L6957" t="s">
        <v>180</v>
      </c>
    </row>
    <row r="6958" spans="1:12" x14ac:dyDescent="0.3">
      <c r="A6958" t="s">
        <v>68</v>
      </c>
      <c r="B6958" t="s">
        <v>191</v>
      </c>
      <c r="C6958" t="s">
        <v>119</v>
      </c>
      <c r="D6958">
        <v>2019</v>
      </c>
      <c r="G6958" t="s">
        <v>29</v>
      </c>
      <c r="I6958" t="s">
        <v>171</v>
      </c>
      <c r="J6958" t="s">
        <v>108</v>
      </c>
      <c r="K6958">
        <v>12.870000000000001</v>
      </c>
      <c r="L6958" t="s">
        <v>180</v>
      </c>
    </row>
    <row r="6959" spans="1:12" x14ac:dyDescent="0.3">
      <c r="A6959" t="s">
        <v>68</v>
      </c>
      <c r="B6959" t="s">
        <v>191</v>
      </c>
      <c r="C6959" t="s">
        <v>119</v>
      </c>
      <c r="D6959">
        <v>2019</v>
      </c>
      <c r="G6959" t="s">
        <v>60</v>
      </c>
      <c r="I6959" t="s">
        <v>171</v>
      </c>
      <c r="J6959" t="s">
        <v>108</v>
      </c>
      <c r="K6959">
        <v>12.6</v>
      </c>
      <c r="L6959" t="s">
        <v>180</v>
      </c>
    </row>
    <row r="6960" spans="1:12" x14ac:dyDescent="0.3">
      <c r="A6960" t="s">
        <v>68</v>
      </c>
      <c r="B6960" t="s">
        <v>191</v>
      </c>
      <c r="C6960" t="s">
        <v>119</v>
      </c>
      <c r="D6960">
        <v>2019</v>
      </c>
      <c r="G6960" t="s">
        <v>34</v>
      </c>
      <c r="I6960" t="s">
        <v>171</v>
      </c>
      <c r="J6960" t="s">
        <v>108</v>
      </c>
      <c r="K6960">
        <v>10.299999999999999</v>
      </c>
      <c r="L6960" t="s">
        <v>180</v>
      </c>
    </row>
    <row r="6961" spans="1:12" x14ac:dyDescent="0.3">
      <c r="A6961" t="s">
        <v>68</v>
      </c>
      <c r="B6961" t="s">
        <v>191</v>
      </c>
      <c r="C6961" t="s">
        <v>119</v>
      </c>
      <c r="D6961">
        <v>2019</v>
      </c>
      <c r="G6961" t="s">
        <v>61</v>
      </c>
      <c r="I6961" t="s">
        <v>171</v>
      </c>
      <c r="J6961" t="s">
        <v>108</v>
      </c>
      <c r="K6961">
        <v>14.27</v>
      </c>
      <c r="L6961" t="s">
        <v>180</v>
      </c>
    </row>
    <row r="6962" spans="1:12" x14ac:dyDescent="0.3">
      <c r="A6962" t="s">
        <v>68</v>
      </c>
      <c r="B6962" t="s">
        <v>191</v>
      </c>
      <c r="C6962" t="s">
        <v>119</v>
      </c>
      <c r="D6962">
        <v>2019</v>
      </c>
      <c r="G6962" t="s">
        <v>58</v>
      </c>
      <c r="I6962" t="s">
        <v>171</v>
      </c>
      <c r="J6962" t="s">
        <v>108</v>
      </c>
      <c r="K6962">
        <v>15.76</v>
      </c>
      <c r="L6962" t="s">
        <v>180</v>
      </c>
    </row>
    <row r="6963" spans="1:12" x14ac:dyDescent="0.3">
      <c r="A6963" t="s">
        <v>68</v>
      </c>
      <c r="B6963" t="s">
        <v>191</v>
      </c>
      <c r="C6963" t="s">
        <v>119</v>
      </c>
      <c r="D6963">
        <v>2019</v>
      </c>
      <c r="G6963" t="s">
        <v>62</v>
      </c>
      <c r="I6963" t="s">
        <v>171</v>
      </c>
      <c r="J6963" t="s">
        <v>108</v>
      </c>
      <c r="K6963">
        <v>11.44</v>
      </c>
      <c r="L6963" t="s">
        <v>180</v>
      </c>
    </row>
    <row r="6964" spans="1:12" x14ac:dyDescent="0.3">
      <c r="A6964" t="s">
        <v>68</v>
      </c>
      <c r="B6964" t="s">
        <v>191</v>
      </c>
      <c r="C6964" t="s">
        <v>119</v>
      </c>
      <c r="D6964">
        <v>2019</v>
      </c>
      <c r="G6964" t="s">
        <v>63</v>
      </c>
      <c r="I6964" t="s">
        <v>171</v>
      </c>
      <c r="J6964" t="s">
        <v>108</v>
      </c>
      <c r="K6964">
        <v>9.4700000000000006</v>
      </c>
      <c r="L6964" t="s">
        <v>180</v>
      </c>
    </row>
    <row r="6965" spans="1:12" x14ac:dyDescent="0.3">
      <c r="A6965" t="s">
        <v>68</v>
      </c>
      <c r="B6965" t="s">
        <v>191</v>
      </c>
      <c r="C6965" t="s">
        <v>119</v>
      </c>
      <c r="D6965">
        <v>2019</v>
      </c>
      <c r="G6965" t="s">
        <v>43</v>
      </c>
      <c r="I6965" t="s">
        <v>171</v>
      </c>
      <c r="J6965" t="s">
        <v>108</v>
      </c>
      <c r="K6965">
        <v>13.25</v>
      </c>
      <c r="L6965" t="s">
        <v>180</v>
      </c>
    </row>
    <row r="6966" spans="1:12" x14ac:dyDescent="0.3">
      <c r="A6966" t="s">
        <v>68</v>
      </c>
      <c r="B6966" t="s">
        <v>191</v>
      </c>
      <c r="C6966" t="s">
        <v>119</v>
      </c>
      <c r="D6966">
        <v>2019</v>
      </c>
      <c r="G6966" t="s">
        <v>197</v>
      </c>
      <c r="I6966" t="s">
        <v>171</v>
      </c>
      <c r="J6966" t="s">
        <v>108</v>
      </c>
      <c r="K6966">
        <v>8.64</v>
      </c>
      <c r="L6966" t="s">
        <v>180</v>
      </c>
    </row>
    <row r="6967" spans="1:12" x14ac:dyDescent="0.3">
      <c r="A6967" t="s">
        <v>68</v>
      </c>
      <c r="B6967" t="s">
        <v>191</v>
      </c>
      <c r="C6967" t="s">
        <v>119</v>
      </c>
      <c r="D6967">
        <v>2019</v>
      </c>
      <c r="G6967" t="s">
        <v>64</v>
      </c>
      <c r="I6967" t="s">
        <v>171</v>
      </c>
      <c r="J6967" t="s">
        <v>108</v>
      </c>
      <c r="K6967">
        <v>12.27</v>
      </c>
      <c r="L6967" t="s">
        <v>180</v>
      </c>
    </row>
    <row r="6968" spans="1:12" x14ac:dyDescent="0.3">
      <c r="A6968" t="s">
        <v>68</v>
      </c>
      <c r="B6968" t="s">
        <v>191</v>
      </c>
      <c r="C6968" t="s">
        <v>119</v>
      </c>
      <c r="D6968">
        <v>2019</v>
      </c>
      <c r="G6968" t="s">
        <v>198</v>
      </c>
      <c r="I6968" t="s">
        <v>171</v>
      </c>
      <c r="J6968" t="s">
        <v>108</v>
      </c>
      <c r="K6968">
        <v>13.59</v>
      </c>
      <c r="L6968" t="s">
        <v>180</v>
      </c>
    </row>
    <row r="6969" spans="1:12" x14ac:dyDescent="0.3">
      <c r="A6969" t="s">
        <v>68</v>
      </c>
      <c r="B6969" t="s">
        <v>191</v>
      </c>
      <c r="C6969" t="s">
        <v>119</v>
      </c>
      <c r="D6969">
        <v>2019</v>
      </c>
      <c r="G6969" t="s">
        <v>38</v>
      </c>
      <c r="I6969" t="s">
        <v>171</v>
      </c>
      <c r="J6969" t="s">
        <v>108</v>
      </c>
      <c r="K6969">
        <v>13.489999999999998</v>
      </c>
      <c r="L6969" t="s">
        <v>180</v>
      </c>
    </row>
    <row r="6970" spans="1:12" x14ac:dyDescent="0.3">
      <c r="A6970" t="s">
        <v>68</v>
      </c>
      <c r="B6970" t="s">
        <v>191</v>
      </c>
      <c r="C6970" t="s">
        <v>119</v>
      </c>
      <c r="D6970">
        <v>2019</v>
      </c>
      <c r="G6970" t="s">
        <v>65</v>
      </c>
      <c r="I6970" t="s">
        <v>171</v>
      </c>
      <c r="J6970" t="s">
        <v>108</v>
      </c>
      <c r="K6970">
        <v>8.67</v>
      </c>
      <c r="L6970" t="s">
        <v>180</v>
      </c>
    </row>
    <row r="6971" spans="1:12" x14ac:dyDescent="0.3">
      <c r="A6971" t="s">
        <v>68</v>
      </c>
      <c r="B6971" t="s">
        <v>191</v>
      </c>
      <c r="C6971" t="s">
        <v>119</v>
      </c>
      <c r="D6971">
        <v>2019</v>
      </c>
      <c r="G6971" t="s">
        <v>39</v>
      </c>
      <c r="I6971" t="s">
        <v>171</v>
      </c>
      <c r="J6971" t="s">
        <v>108</v>
      </c>
      <c r="K6971">
        <v>12.04</v>
      </c>
      <c r="L6971" t="s">
        <v>180</v>
      </c>
    </row>
    <row r="6972" spans="1:12" x14ac:dyDescent="0.3">
      <c r="A6972" t="s">
        <v>68</v>
      </c>
      <c r="B6972" t="s">
        <v>191</v>
      </c>
      <c r="C6972" t="s">
        <v>119</v>
      </c>
      <c r="D6972">
        <v>2019</v>
      </c>
      <c r="G6972" t="s">
        <v>200</v>
      </c>
      <c r="I6972" t="s">
        <v>171</v>
      </c>
      <c r="J6972" t="s">
        <v>108</v>
      </c>
      <c r="K6972">
        <v>10.25</v>
      </c>
      <c r="L6972" t="s">
        <v>180</v>
      </c>
    </row>
    <row r="6973" spans="1:12" x14ac:dyDescent="0.3">
      <c r="A6973" t="s">
        <v>68</v>
      </c>
      <c r="B6973" t="s">
        <v>191</v>
      </c>
      <c r="C6973" t="s">
        <v>119</v>
      </c>
      <c r="D6973">
        <v>2019</v>
      </c>
      <c r="G6973" t="s">
        <v>67</v>
      </c>
      <c r="I6973" t="s">
        <v>171</v>
      </c>
      <c r="J6973" t="s">
        <v>108</v>
      </c>
      <c r="K6973">
        <v>11.459999999999999</v>
      </c>
      <c r="L6973" t="s">
        <v>180</v>
      </c>
    </row>
    <row r="6974" spans="1:12" x14ac:dyDescent="0.3">
      <c r="A6974" t="s">
        <v>68</v>
      </c>
      <c r="B6974" t="s">
        <v>191</v>
      </c>
      <c r="C6974" t="s">
        <v>119</v>
      </c>
      <c r="D6974">
        <v>2019</v>
      </c>
      <c r="G6974" t="s">
        <v>66</v>
      </c>
      <c r="I6974" t="s">
        <v>171</v>
      </c>
      <c r="J6974" t="s">
        <v>108</v>
      </c>
      <c r="K6974">
        <v>9.69</v>
      </c>
      <c r="L6974" t="s">
        <v>180</v>
      </c>
    </row>
    <row r="6975" spans="1:12" x14ac:dyDescent="0.3">
      <c r="A6975" t="s">
        <v>68</v>
      </c>
      <c r="B6975" t="s">
        <v>191</v>
      </c>
      <c r="C6975" t="s">
        <v>119</v>
      </c>
      <c r="D6975">
        <v>2019</v>
      </c>
      <c r="G6975" t="s">
        <v>40</v>
      </c>
      <c r="I6975" t="s">
        <v>171</v>
      </c>
      <c r="J6975" t="s">
        <v>108</v>
      </c>
      <c r="K6975">
        <v>12.01</v>
      </c>
      <c r="L6975" t="s">
        <v>180</v>
      </c>
    </row>
    <row r="6976" spans="1:12" x14ac:dyDescent="0.3">
      <c r="A6976" t="s">
        <v>68</v>
      </c>
      <c r="B6976" t="s">
        <v>191</v>
      </c>
      <c r="C6976" t="s">
        <v>119</v>
      </c>
      <c r="D6976">
        <v>2019</v>
      </c>
      <c r="G6976" t="s">
        <v>41</v>
      </c>
      <c r="I6976" t="s">
        <v>171</v>
      </c>
      <c r="J6976" t="s">
        <v>108</v>
      </c>
      <c r="K6976">
        <v>13.16</v>
      </c>
      <c r="L6976" t="s">
        <v>180</v>
      </c>
    </row>
    <row r="6977" spans="1:12" x14ac:dyDescent="0.3">
      <c r="A6977" t="s">
        <v>68</v>
      </c>
      <c r="B6977" t="s">
        <v>191</v>
      </c>
      <c r="C6977" t="s">
        <v>119</v>
      </c>
      <c r="D6977">
        <v>2019</v>
      </c>
      <c r="G6977" t="s">
        <v>42</v>
      </c>
      <c r="I6977" t="s">
        <v>171</v>
      </c>
      <c r="J6977" t="s">
        <v>108</v>
      </c>
      <c r="K6977">
        <v>15.120000000000001</v>
      </c>
      <c r="L6977" t="s">
        <v>180</v>
      </c>
    </row>
    <row r="6978" spans="1:12" x14ac:dyDescent="0.3">
      <c r="A6978" t="s">
        <v>68</v>
      </c>
      <c r="B6978" t="s">
        <v>191</v>
      </c>
      <c r="C6978" t="s">
        <v>119</v>
      </c>
      <c r="D6978">
        <v>2019</v>
      </c>
      <c r="G6978" t="s">
        <v>196</v>
      </c>
      <c r="I6978" t="s">
        <v>171</v>
      </c>
      <c r="J6978" t="s">
        <v>94</v>
      </c>
      <c r="K6978">
        <v>28.599999999999998</v>
      </c>
      <c r="L6978" t="s">
        <v>180</v>
      </c>
    </row>
    <row r="6979" spans="1:12" x14ac:dyDescent="0.3">
      <c r="A6979" t="s">
        <v>68</v>
      </c>
      <c r="B6979" t="s">
        <v>191</v>
      </c>
      <c r="C6979" t="s">
        <v>119</v>
      </c>
      <c r="D6979">
        <v>2019</v>
      </c>
      <c r="G6979" t="s">
        <v>33</v>
      </c>
      <c r="I6979" t="s">
        <v>171</v>
      </c>
      <c r="J6979" t="s">
        <v>94</v>
      </c>
      <c r="K6979">
        <v>9.58</v>
      </c>
      <c r="L6979" t="s">
        <v>180</v>
      </c>
    </row>
    <row r="6980" spans="1:12" x14ac:dyDescent="0.3">
      <c r="A6980" t="s">
        <v>68</v>
      </c>
      <c r="B6980" t="s">
        <v>191</v>
      </c>
      <c r="C6980" t="s">
        <v>119</v>
      </c>
      <c r="D6980">
        <v>2019</v>
      </c>
      <c r="G6980" t="s">
        <v>199</v>
      </c>
      <c r="I6980" t="s">
        <v>171</v>
      </c>
      <c r="J6980" t="s">
        <v>94</v>
      </c>
      <c r="K6980">
        <v>17.7</v>
      </c>
      <c r="L6980" t="s">
        <v>180</v>
      </c>
    </row>
    <row r="6981" spans="1:12" x14ac:dyDescent="0.3">
      <c r="A6981" t="s">
        <v>68</v>
      </c>
      <c r="B6981" t="s">
        <v>191</v>
      </c>
      <c r="C6981" t="s">
        <v>119</v>
      </c>
      <c r="D6981">
        <v>2019</v>
      </c>
      <c r="G6981" t="s">
        <v>112</v>
      </c>
      <c r="I6981" t="s">
        <v>171</v>
      </c>
      <c r="J6981" t="s">
        <v>94</v>
      </c>
      <c r="K6981">
        <v>29.24</v>
      </c>
      <c r="L6981" t="s">
        <v>180</v>
      </c>
    </row>
    <row r="6982" spans="1:12" x14ac:dyDescent="0.3">
      <c r="A6982" t="s">
        <v>68</v>
      </c>
      <c r="B6982" t="s">
        <v>191</v>
      </c>
      <c r="C6982" t="s">
        <v>119</v>
      </c>
      <c r="D6982">
        <v>2019</v>
      </c>
      <c r="G6982" t="s">
        <v>35</v>
      </c>
      <c r="I6982" t="s">
        <v>171</v>
      </c>
      <c r="J6982" t="s">
        <v>94</v>
      </c>
      <c r="K6982">
        <v>28.78</v>
      </c>
      <c r="L6982" t="s">
        <v>180</v>
      </c>
    </row>
    <row r="6983" spans="1:12" x14ac:dyDescent="0.3">
      <c r="A6983" t="s">
        <v>68</v>
      </c>
      <c r="B6983" t="s">
        <v>191</v>
      </c>
      <c r="C6983" t="s">
        <v>119</v>
      </c>
      <c r="D6983">
        <v>2019</v>
      </c>
      <c r="G6983" t="s">
        <v>59</v>
      </c>
      <c r="I6983" t="s">
        <v>171</v>
      </c>
      <c r="J6983" t="s">
        <v>94</v>
      </c>
      <c r="K6983">
        <v>14.11</v>
      </c>
      <c r="L6983" t="s">
        <v>180</v>
      </c>
    </row>
    <row r="6984" spans="1:12" x14ac:dyDescent="0.3">
      <c r="A6984" t="s">
        <v>68</v>
      </c>
      <c r="B6984" t="s">
        <v>191</v>
      </c>
      <c r="C6984" t="s">
        <v>119</v>
      </c>
      <c r="D6984">
        <v>2019</v>
      </c>
      <c r="G6984" t="s">
        <v>37</v>
      </c>
      <c r="I6984" t="s">
        <v>171</v>
      </c>
      <c r="J6984" t="s">
        <v>94</v>
      </c>
      <c r="K6984">
        <v>25.46</v>
      </c>
      <c r="L6984" t="s">
        <v>180</v>
      </c>
    </row>
    <row r="6985" spans="1:12" x14ac:dyDescent="0.3">
      <c r="A6985" t="s">
        <v>68</v>
      </c>
      <c r="B6985" t="s">
        <v>191</v>
      </c>
      <c r="C6985" t="s">
        <v>119</v>
      </c>
      <c r="D6985">
        <v>2019</v>
      </c>
      <c r="G6985" t="s">
        <v>36</v>
      </c>
      <c r="I6985" t="s">
        <v>171</v>
      </c>
      <c r="J6985" t="s">
        <v>94</v>
      </c>
      <c r="K6985">
        <v>15.509999999999998</v>
      </c>
      <c r="L6985" t="s">
        <v>180</v>
      </c>
    </row>
    <row r="6986" spans="1:12" x14ac:dyDescent="0.3">
      <c r="A6986" t="s">
        <v>68</v>
      </c>
      <c r="B6986" t="s">
        <v>191</v>
      </c>
      <c r="C6986" t="s">
        <v>119</v>
      </c>
      <c r="D6986">
        <v>2019</v>
      </c>
      <c r="G6986" t="s">
        <v>29</v>
      </c>
      <c r="I6986" t="s">
        <v>171</v>
      </c>
      <c r="J6986" t="s">
        <v>94</v>
      </c>
      <c r="K6986">
        <v>23.94</v>
      </c>
      <c r="L6986" t="s">
        <v>180</v>
      </c>
    </row>
    <row r="6987" spans="1:12" x14ac:dyDescent="0.3">
      <c r="A6987" t="s">
        <v>68</v>
      </c>
      <c r="B6987" t="s">
        <v>191</v>
      </c>
      <c r="C6987" t="s">
        <v>119</v>
      </c>
      <c r="D6987">
        <v>2019</v>
      </c>
      <c r="G6987" t="s">
        <v>60</v>
      </c>
      <c r="I6987" t="s">
        <v>171</v>
      </c>
      <c r="J6987" t="s">
        <v>94</v>
      </c>
      <c r="K6987">
        <v>19.13</v>
      </c>
      <c r="L6987" t="s">
        <v>180</v>
      </c>
    </row>
    <row r="6988" spans="1:12" x14ac:dyDescent="0.3">
      <c r="A6988" t="s">
        <v>68</v>
      </c>
      <c r="B6988" t="s">
        <v>191</v>
      </c>
      <c r="C6988" t="s">
        <v>119</v>
      </c>
      <c r="D6988">
        <v>2019</v>
      </c>
      <c r="G6988" t="s">
        <v>34</v>
      </c>
      <c r="I6988" t="s">
        <v>171</v>
      </c>
      <c r="J6988" t="s">
        <v>94</v>
      </c>
      <c r="K6988">
        <v>13.239999999999998</v>
      </c>
      <c r="L6988" t="s">
        <v>180</v>
      </c>
    </row>
    <row r="6989" spans="1:12" x14ac:dyDescent="0.3">
      <c r="A6989" t="s">
        <v>68</v>
      </c>
      <c r="B6989" t="s">
        <v>191</v>
      </c>
      <c r="C6989" t="s">
        <v>119</v>
      </c>
      <c r="D6989">
        <v>2019</v>
      </c>
      <c r="G6989" t="s">
        <v>61</v>
      </c>
      <c r="I6989" t="s">
        <v>171</v>
      </c>
      <c r="J6989" t="s">
        <v>94</v>
      </c>
      <c r="K6989">
        <v>23.41</v>
      </c>
      <c r="L6989" t="s">
        <v>180</v>
      </c>
    </row>
    <row r="6990" spans="1:12" x14ac:dyDescent="0.3">
      <c r="A6990" t="s">
        <v>68</v>
      </c>
      <c r="B6990" t="s">
        <v>191</v>
      </c>
      <c r="C6990" t="s">
        <v>119</v>
      </c>
      <c r="D6990">
        <v>2019</v>
      </c>
      <c r="G6990" t="s">
        <v>58</v>
      </c>
      <c r="I6990" t="s">
        <v>171</v>
      </c>
      <c r="J6990" t="s">
        <v>94</v>
      </c>
      <c r="K6990">
        <v>22.36</v>
      </c>
      <c r="L6990" t="s">
        <v>180</v>
      </c>
    </row>
    <row r="6991" spans="1:12" x14ac:dyDescent="0.3">
      <c r="A6991" t="s">
        <v>68</v>
      </c>
      <c r="B6991" t="s">
        <v>191</v>
      </c>
      <c r="C6991" t="s">
        <v>119</v>
      </c>
      <c r="D6991">
        <v>2019</v>
      </c>
      <c r="G6991" t="s">
        <v>62</v>
      </c>
      <c r="I6991" t="s">
        <v>171</v>
      </c>
      <c r="J6991" t="s">
        <v>94</v>
      </c>
      <c r="K6991">
        <v>16.400000000000002</v>
      </c>
      <c r="L6991" t="s">
        <v>180</v>
      </c>
    </row>
    <row r="6992" spans="1:12" x14ac:dyDescent="0.3">
      <c r="A6992" t="s">
        <v>68</v>
      </c>
      <c r="B6992" t="s">
        <v>191</v>
      </c>
      <c r="C6992" t="s">
        <v>119</v>
      </c>
      <c r="D6992">
        <v>2019</v>
      </c>
      <c r="G6992" t="s">
        <v>63</v>
      </c>
      <c r="I6992" t="s">
        <v>171</v>
      </c>
      <c r="J6992" t="s">
        <v>94</v>
      </c>
      <c r="K6992">
        <v>12.540000000000001</v>
      </c>
      <c r="L6992" t="s">
        <v>180</v>
      </c>
    </row>
    <row r="6993" spans="1:12" x14ac:dyDescent="0.3">
      <c r="A6993" t="s">
        <v>68</v>
      </c>
      <c r="B6993" t="s">
        <v>191</v>
      </c>
      <c r="C6993" t="s">
        <v>119</v>
      </c>
      <c r="D6993">
        <v>2019</v>
      </c>
      <c r="G6993" t="s">
        <v>43</v>
      </c>
      <c r="I6993" t="s">
        <v>171</v>
      </c>
      <c r="J6993" t="s">
        <v>94</v>
      </c>
      <c r="K6993">
        <v>17.990000000000002</v>
      </c>
      <c r="L6993" t="s">
        <v>180</v>
      </c>
    </row>
    <row r="6994" spans="1:12" x14ac:dyDescent="0.3">
      <c r="A6994" t="s">
        <v>68</v>
      </c>
      <c r="B6994" t="s">
        <v>191</v>
      </c>
      <c r="C6994" t="s">
        <v>119</v>
      </c>
      <c r="D6994">
        <v>2019</v>
      </c>
      <c r="G6994" t="s">
        <v>197</v>
      </c>
      <c r="I6994" t="s">
        <v>171</v>
      </c>
      <c r="J6994" t="s">
        <v>94</v>
      </c>
      <c r="K6994">
        <v>10.97</v>
      </c>
      <c r="L6994" t="s">
        <v>180</v>
      </c>
    </row>
    <row r="6995" spans="1:12" x14ac:dyDescent="0.3">
      <c r="A6995" t="s">
        <v>68</v>
      </c>
      <c r="B6995" t="s">
        <v>191</v>
      </c>
      <c r="C6995" t="s">
        <v>119</v>
      </c>
      <c r="D6995">
        <v>2019</v>
      </c>
      <c r="G6995" t="s">
        <v>64</v>
      </c>
      <c r="I6995" t="s">
        <v>171</v>
      </c>
      <c r="J6995" t="s">
        <v>94</v>
      </c>
      <c r="K6995">
        <v>13.04</v>
      </c>
      <c r="L6995" t="s">
        <v>180</v>
      </c>
    </row>
    <row r="6996" spans="1:12" x14ac:dyDescent="0.3">
      <c r="A6996" t="s">
        <v>68</v>
      </c>
      <c r="B6996" t="s">
        <v>191</v>
      </c>
      <c r="C6996" t="s">
        <v>119</v>
      </c>
      <c r="D6996">
        <v>2019</v>
      </c>
      <c r="G6996" t="s">
        <v>198</v>
      </c>
      <c r="I6996" t="s">
        <v>171</v>
      </c>
      <c r="J6996" t="s">
        <v>94</v>
      </c>
      <c r="K6996">
        <v>20.549999999999997</v>
      </c>
      <c r="L6996" t="s">
        <v>180</v>
      </c>
    </row>
    <row r="6997" spans="1:12" x14ac:dyDescent="0.3">
      <c r="A6997" t="s">
        <v>68</v>
      </c>
      <c r="B6997" t="s">
        <v>191</v>
      </c>
      <c r="C6997" t="s">
        <v>119</v>
      </c>
      <c r="D6997">
        <v>2019</v>
      </c>
      <c r="G6997" t="s">
        <v>38</v>
      </c>
      <c r="I6997" t="s">
        <v>171</v>
      </c>
      <c r="J6997" t="s">
        <v>94</v>
      </c>
      <c r="K6997">
        <v>20.74</v>
      </c>
      <c r="L6997" t="s">
        <v>180</v>
      </c>
    </row>
    <row r="6998" spans="1:12" x14ac:dyDescent="0.3">
      <c r="A6998" t="s">
        <v>68</v>
      </c>
      <c r="B6998" t="s">
        <v>191</v>
      </c>
      <c r="C6998" t="s">
        <v>119</v>
      </c>
      <c r="D6998">
        <v>2019</v>
      </c>
      <c r="G6998" t="s">
        <v>65</v>
      </c>
      <c r="I6998" t="s">
        <v>171</v>
      </c>
      <c r="J6998" t="s">
        <v>94</v>
      </c>
      <c r="K6998">
        <v>13.76</v>
      </c>
      <c r="L6998" t="s">
        <v>180</v>
      </c>
    </row>
    <row r="6999" spans="1:12" x14ac:dyDescent="0.3">
      <c r="A6999" t="s">
        <v>68</v>
      </c>
      <c r="B6999" t="s">
        <v>191</v>
      </c>
      <c r="C6999" t="s">
        <v>119</v>
      </c>
      <c r="D6999">
        <v>2019</v>
      </c>
      <c r="G6999" t="s">
        <v>39</v>
      </c>
      <c r="I6999" t="s">
        <v>171</v>
      </c>
      <c r="J6999" t="s">
        <v>94</v>
      </c>
      <c r="K6999">
        <v>21.81</v>
      </c>
      <c r="L6999" t="s">
        <v>180</v>
      </c>
    </row>
    <row r="7000" spans="1:12" x14ac:dyDescent="0.3">
      <c r="A7000" t="s">
        <v>68</v>
      </c>
      <c r="B7000" t="s">
        <v>191</v>
      </c>
      <c r="C7000" t="s">
        <v>119</v>
      </c>
      <c r="D7000">
        <v>2019</v>
      </c>
      <c r="G7000" t="s">
        <v>200</v>
      </c>
      <c r="I7000" t="s">
        <v>171</v>
      </c>
      <c r="J7000" t="s">
        <v>94</v>
      </c>
      <c r="K7000">
        <v>14.21</v>
      </c>
      <c r="L7000" t="s">
        <v>180</v>
      </c>
    </row>
    <row r="7001" spans="1:12" x14ac:dyDescent="0.3">
      <c r="A7001" t="s">
        <v>68</v>
      </c>
      <c r="B7001" t="s">
        <v>191</v>
      </c>
      <c r="C7001" t="s">
        <v>119</v>
      </c>
      <c r="D7001">
        <v>2019</v>
      </c>
      <c r="G7001" t="s">
        <v>67</v>
      </c>
      <c r="I7001" t="s">
        <v>171</v>
      </c>
      <c r="J7001" t="s">
        <v>94</v>
      </c>
      <c r="K7001">
        <v>16.66</v>
      </c>
      <c r="L7001" t="s">
        <v>180</v>
      </c>
    </row>
    <row r="7002" spans="1:12" x14ac:dyDescent="0.3">
      <c r="A7002" t="s">
        <v>68</v>
      </c>
      <c r="B7002" t="s">
        <v>191</v>
      </c>
      <c r="C7002" t="s">
        <v>119</v>
      </c>
      <c r="D7002">
        <v>2019</v>
      </c>
      <c r="G7002" t="s">
        <v>66</v>
      </c>
      <c r="I7002" t="s">
        <v>171</v>
      </c>
      <c r="J7002" t="s">
        <v>94</v>
      </c>
      <c r="K7002">
        <v>15.85</v>
      </c>
      <c r="L7002" t="s">
        <v>180</v>
      </c>
    </row>
    <row r="7003" spans="1:12" x14ac:dyDescent="0.3">
      <c r="A7003" t="s">
        <v>68</v>
      </c>
      <c r="B7003" t="s">
        <v>191</v>
      </c>
      <c r="C7003" t="s">
        <v>119</v>
      </c>
      <c r="D7003">
        <v>2019</v>
      </c>
      <c r="G7003" t="s">
        <v>40</v>
      </c>
      <c r="I7003" t="s">
        <v>171</v>
      </c>
      <c r="J7003" t="s">
        <v>94</v>
      </c>
      <c r="K7003">
        <v>17.829999999999998</v>
      </c>
      <c r="L7003" t="s">
        <v>180</v>
      </c>
    </row>
    <row r="7004" spans="1:12" x14ac:dyDescent="0.3">
      <c r="A7004" t="s">
        <v>68</v>
      </c>
      <c r="B7004" t="s">
        <v>191</v>
      </c>
      <c r="C7004" t="s">
        <v>119</v>
      </c>
      <c r="D7004">
        <v>2019</v>
      </c>
      <c r="G7004" t="s">
        <v>41</v>
      </c>
      <c r="I7004" t="s">
        <v>171</v>
      </c>
      <c r="J7004" t="s">
        <v>94</v>
      </c>
      <c r="K7004">
        <v>20.76</v>
      </c>
      <c r="L7004" t="s">
        <v>180</v>
      </c>
    </row>
    <row r="7005" spans="1:12" x14ac:dyDescent="0.3">
      <c r="A7005" t="s">
        <v>68</v>
      </c>
      <c r="B7005" t="s">
        <v>191</v>
      </c>
      <c r="C7005" t="s">
        <v>119</v>
      </c>
      <c r="D7005">
        <v>2019</v>
      </c>
      <c r="G7005" t="s">
        <v>42</v>
      </c>
      <c r="I7005" t="s">
        <v>171</v>
      </c>
      <c r="J7005" t="s">
        <v>94</v>
      </c>
      <c r="K7005">
        <v>22.1</v>
      </c>
      <c r="L7005" t="s">
        <v>180</v>
      </c>
    </row>
    <row r="7006" spans="1:12" x14ac:dyDescent="0.3">
      <c r="A7006" t="s">
        <v>68</v>
      </c>
      <c r="B7006" t="s">
        <v>191</v>
      </c>
      <c r="C7006" t="s">
        <v>119</v>
      </c>
      <c r="D7006">
        <v>2019</v>
      </c>
      <c r="G7006" t="s">
        <v>196</v>
      </c>
      <c r="I7006" t="s">
        <v>171</v>
      </c>
      <c r="J7006" t="s">
        <v>235</v>
      </c>
      <c r="K7006">
        <v>4.16</v>
      </c>
      <c r="L7006" t="s">
        <v>180</v>
      </c>
    </row>
    <row r="7007" spans="1:12" x14ac:dyDescent="0.3">
      <c r="A7007" t="s">
        <v>68</v>
      </c>
      <c r="B7007" t="s">
        <v>191</v>
      </c>
      <c r="C7007" t="s">
        <v>119</v>
      </c>
      <c r="D7007">
        <v>2019</v>
      </c>
      <c r="G7007" t="s">
        <v>33</v>
      </c>
      <c r="I7007" t="s">
        <v>171</v>
      </c>
      <c r="J7007" t="s">
        <v>235</v>
      </c>
      <c r="K7007">
        <v>0</v>
      </c>
      <c r="L7007" t="s">
        <v>180</v>
      </c>
    </row>
    <row r="7008" spans="1:12" x14ac:dyDescent="0.3">
      <c r="A7008" t="s">
        <v>68</v>
      </c>
      <c r="B7008" t="s">
        <v>191</v>
      </c>
      <c r="C7008" t="s">
        <v>119</v>
      </c>
      <c r="D7008">
        <v>2019</v>
      </c>
      <c r="G7008" t="s">
        <v>199</v>
      </c>
      <c r="I7008" t="s">
        <v>171</v>
      </c>
      <c r="J7008" t="s">
        <v>235</v>
      </c>
      <c r="K7008">
        <v>2.0699999999999985</v>
      </c>
      <c r="L7008" t="s">
        <v>180</v>
      </c>
    </row>
    <row r="7009" spans="1:12" x14ac:dyDescent="0.3">
      <c r="A7009" t="s">
        <v>68</v>
      </c>
      <c r="B7009" t="s">
        <v>191</v>
      </c>
      <c r="C7009" t="s">
        <v>119</v>
      </c>
      <c r="D7009">
        <v>2019</v>
      </c>
      <c r="G7009" t="s">
        <v>112</v>
      </c>
      <c r="I7009" t="s">
        <v>171</v>
      </c>
      <c r="J7009" t="s">
        <v>235</v>
      </c>
      <c r="K7009">
        <v>12.97</v>
      </c>
      <c r="L7009" t="s">
        <v>180</v>
      </c>
    </row>
    <row r="7010" spans="1:12" x14ac:dyDescent="0.3">
      <c r="A7010" t="s">
        <v>68</v>
      </c>
      <c r="B7010" t="s">
        <v>191</v>
      </c>
      <c r="C7010" t="s">
        <v>119</v>
      </c>
      <c r="D7010">
        <v>2019</v>
      </c>
      <c r="G7010" t="s">
        <v>35</v>
      </c>
      <c r="I7010" t="s">
        <v>171</v>
      </c>
      <c r="J7010" t="s">
        <v>235</v>
      </c>
      <c r="K7010">
        <v>10.97</v>
      </c>
      <c r="L7010" t="s">
        <v>180</v>
      </c>
    </row>
    <row r="7011" spans="1:12" x14ac:dyDescent="0.3">
      <c r="A7011" t="s">
        <v>68</v>
      </c>
      <c r="B7011" t="s">
        <v>191</v>
      </c>
      <c r="C7011" t="s">
        <v>119</v>
      </c>
      <c r="D7011">
        <v>2019</v>
      </c>
      <c r="G7011" t="s">
        <v>59</v>
      </c>
      <c r="I7011" t="s">
        <v>171</v>
      </c>
      <c r="J7011" t="s">
        <v>235</v>
      </c>
      <c r="K7011">
        <v>1.4900000000000002</v>
      </c>
      <c r="L7011" t="s">
        <v>180</v>
      </c>
    </row>
    <row r="7012" spans="1:12" x14ac:dyDescent="0.3">
      <c r="A7012" t="s">
        <v>68</v>
      </c>
      <c r="B7012" t="s">
        <v>191</v>
      </c>
      <c r="C7012" t="s">
        <v>119</v>
      </c>
      <c r="D7012">
        <v>2019</v>
      </c>
      <c r="G7012" t="s">
        <v>37</v>
      </c>
      <c r="I7012" t="s">
        <v>171</v>
      </c>
      <c r="J7012" t="s">
        <v>235</v>
      </c>
      <c r="K7012">
        <v>1.139999999999997</v>
      </c>
      <c r="L7012" t="s">
        <v>180</v>
      </c>
    </row>
    <row r="7013" spans="1:12" x14ac:dyDescent="0.3">
      <c r="A7013" t="s">
        <v>68</v>
      </c>
      <c r="B7013" t="s">
        <v>191</v>
      </c>
      <c r="C7013" t="s">
        <v>119</v>
      </c>
      <c r="D7013">
        <v>2019</v>
      </c>
      <c r="G7013" t="s">
        <v>36</v>
      </c>
      <c r="I7013" t="s">
        <v>171</v>
      </c>
      <c r="J7013" t="s">
        <v>235</v>
      </c>
      <c r="K7013">
        <v>2.74</v>
      </c>
      <c r="L7013" t="s">
        <v>180</v>
      </c>
    </row>
    <row r="7014" spans="1:12" x14ac:dyDescent="0.3">
      <c r="A7014" t="s">
        <v>68</v>
      </c>
      <c r="B7014" t="s">
        <v>191</v>
      </c>
      <c r="C7014" t="s">
        <v>119</v>
      </c>
      <c r="D7014">
        <v>2019</v>
      </c>
      <c r="G7014" t="s">
        <v>29</v>
      </c>
      <c r="I7014" t="s">
        <v>171</v>
      </c>
      <c r="J7014" t="s">
        <v>235</v>
      </c>
      <c r="K7014">
        <v>6.91</v>
      </c>
      <c r="L7014" t="s">
        <v>180</v>
      </c>
    </row>
    <row r="7015" spans="1:12" x14ac:dyDescent="0.3">
      <c r="A7015" t="s">
        <v>68</v>
      </c>
      <c r="B7015" t="s">
        <v>191</v>
      </c>
      <c r="C7015" t="s">
        <v>119</v>
      </c>
      <c r="D7015">
        <v>2019</v>
      </c>
      <c r="G7015" t="s">
        <v>60</v>
      </c>
      <c r="I7015" t="s">
        <v>171</v>
      </c>
      <c r="J7015" t="s">
        <v>235</v>
      </c>
      <c r="K7015">
        <v>3.7799999999999994</v>
      </c>
      <c r="L7015" t="s">
        <v>180</v>
      </c>
    </row>
    <row r="7016" spans="1:12" x14ac:dyDescent="0.3">
      <c r="A7016" t="s">
        <v>68</v>
      </c>
      <c r="B7016" t="s">
        <v>191</v>
      </c>
      <c r="C7016" t="s">
        <v>119</v>
      </c>
      <c r="D7016">
        <v>2019</v>
      </c>
      <c r="G7016" t="s">
        <v>34</v>
      </c>
      <c r="I7016" t="s">
        <v>171</v>
      </c>
      <c r="J7016" t="s">
        <v>235</v>
      </c>
      <c r="K7016">
        <v>1.4200000000000017</v>
      </c>
      <c r="L7016" t="s">
        <v>180</v>
      </c>
    </row>
    <row r="7017" spans="1:12" x14ac:dyDescent="0.3">
      <c r="A7017" t="s">
        <v>68</v>
      </c>
      <c r="B7017" t="s">
        <v>191</v>
      </c>
      <c r="C7017" t="s">
        <v>119</v>
      </c>
      <c r="D7017">
        <v>2019</v>
      </c>
      <c r="G7017" t="s">
        <v>61</v>
      </c>
      <c r="I7017" t="s">
        <v>171</v>
      </c>
      <c r="J7017" t="s">
        <v>235</v>
      </c>
      <c r="K7017">
        <v>7</v>
      </c>
      <c r="L7017" t="s">
        <v>180</v>
      </c>
    </row>
    <row r="7018" spans="1:12" x14ac:dyDescent="0.3">
      <c r="A7018" t="s">
        <v>68</v>
      </c>
      <c r="B7018" t="s">
        <v>191</v>
      </c>
      <c r="C7018" t="s">
        <v>119</v>
      </c>
      <c r="D7018">
        <v>2019</v>
      </c>
      <c r="G7018" t="s">
        <v>58</v>
      </c>
      <c r="I7018" t="s">
        <v>171</v>
      </c>
      <c r="J7018" t="s">
        <v>235</v>
      </c>
      <c r="K7018">
        <v>3.1899999999999995</v>
      </c>
      <c r="L7018" t="s">
        <v>180</v>
      </c>
    </row>
    <row r="7019" spans="1:12" x14ac:dyDescent="0.3">
      <c r="A7019" t="s">
        <v>68</v>
      </c>
      <c r="B7019" t="s">
        <v>191</v>
      </c>
      <c r="C7019" t="s">
        <v>119</v>
      </c>
      <c r="D7019">
        <v>2019</v>
      </c>
      <c r="G7019" t="s">
        <v>62</v>
      </c>
      <c r="I7019" t="s">
        <v>171</v>
      </c>
      <c r="J7019" t="s">
        <v>235</v>
      </c>
      <c r="K7019">
        <v>2.1100000000000012</v>
      </c>
      <c r="L7019" t="s">
        <v>180</v>
      </c>
    </row>
    <row r="7020" spans="1:12" x14ac:dyDescent="0.3">
      <c r="A7020" t="s">
        <v>68</v>
      </c>
      <c r="B7020" t="s">
        <v>191</v>
      </c>
      <c r="C7020" t="s">
        <v>119</v>
      </c>
      <c r="D7020">
        <v>2019</v>
      </c>
      <c r="G7020" t="s">
        <v>63</v>
      </c>
      <c r="I7020" t="s">
        <v>171</v>
      </c>
      <c r="J7020" t="s">
        <v>235</v>
      </c>
      <c r="K7020">
        <v>0.89999999999999858</v>
      </c>
      <c r="L7020" t="s">
        <v>180</v>
      </c>
    </row>
    <row r="7021" spans="1:12" x14ac:dyDescent="0.3">
      <c r="A7021" t="s">
        <v>68</v>
      </c>
      <c r="B7021" t="s">
        <v>191</v>
      </c>
      <c r="C7021" t="s">
        <v>119</v>
      </c>
      <c r="D7021">
        <v>2019</v>
      </c>
      <c r="G7021" t="s">
        <v>43</v>
      </c>
      <c r="I7021" t="s">
        <v>171</v>
      </c>
      <c r="J7021" t="s">
        <v>235</v>
      </c>
      <c r="K7021">
        <v>3.4000000000000021</v>
      </c>
      <c r="L7021" t="s">
        <v>180</v>
      </c>
    </row>
    <row r="7022" spans="1:12" x14ac:dyDescent="0.3">
      <c r="A7022" t="s">
        <v>68</v>
      </c>
      <c r="B7022" t="s">
        <v>191</v>
      </c>
      <c r="C7022" t="s">
        <v>119</v>
      </c>
      <c r="D7022">
        <v>2019</v>
      </c>
      <c r="G7022" t="s">
        <v>197</v>
      </c>
      <c r="I7022" t="s">
        <v>171</v>
      </c>
      <c r="J7022" t="s">
        <v>235</v>
      </c>
      <c r="K7022">
        <v>0</v>
      </c>
      <c r="L7022" t="s">
        <v>180</v>
      </c>
    </row>
    <row r="7023" spans="1:12" x14ac:dyDescent="0.3">
      <c r="A7023" t="s">
        <v>68</v>
      </c>
      <c r="B7023" t="s">
        <v>191</v>
      </c>
      <c r="C7023" t="s">
        <v>119</v>
      </c>
      <c r="D7023">
        <v>2019</v>
      </c>
      <c r="G7023" t="s">
        <v>64</v>
      </c>
      <c r="I7023" t="s">
        <v>171</v>
      </c>
      <c r="J7023" t="s">
        <v>235</v>
      </c>
      <c r="K7023">
        <v>0.15000000000000036</v>
      </c>
      <c r="L7023" t="s">
        <v>180</v>
      </c>
    </row>
    <row r="7024" spans="1:12" x14ac:dyDescent="0.3">
      <c r="A7024" t="s">
        <v>68</v>
      </c>
      <c r="B7024" t="s">
        <v>191</v>
      </c>
      <c r="C7024" t="s">
        <v>119</v>
      </c>
      <c r="D7024">
        <v>2019</v>
      </c>
      <c r="G7024" t="s">
        <v>198</v>
      </c>
      <c r="I7024" t="s">
        <v>171</v>
      </c>
      <c r="J7024" t="s">
        <v>235</v>
      </c>
      <c r="K7024">
        <v>3.3900000000000006</v>
      </c>
      <c r="L7024" t="s">
        <v>180</v>
      </c>
    </row>
    <row r="7025" spans="1:12" x14ac:dyDescent="0.3">
      <c r="A7025" t="s">
        <v>68</v>
      </c>
      <c r="B7025" t="s">
        <v>191</v>
      </c>
      <c r="C7025" t="s">
        <v>119</v>
      </c>
      <c r="D7025">
        <v>2019</v>
      </c>
      <c r="G7025" t="s">
        <v>38</v>
      </c>
      <c r="I7025" t="s">
        <v>171</v>
      </c>
      <c r="J7025" t="s">
        <v>235</v>
      </c>
      <c r="K7025">
        <v>3.7900000000000027</v>
      </c>
      <c r="L7025" t="s">
        <v>180</v>
      </c>
    </row>
    <row r="7026" spans="1:12" x14ac:dyDescent="0.3">
      <c r="A7026" t="s">
        <v>68</v>
      </c>
      <c r="B7026" t="s">
        <v>191</v>
      </c>
      <c r="C7026" t="s">
        <v>119</v>
      </c>
      <c r="D7026">
        <v>2019</v>
      </c>
      <c r="G7026" t="s">
        <v>65</v>
      </c>
      <c r="I7026" t="s">
        <v>171</v>
      </c>
      <c r="J7026" t="s">
        <v>235</v>
      </c>
      <c r="K7026">
        <v>2.5199999999999996</v>
      </c>
      <c r="L7026" t="s">
        <v>180</v>
      </c>
    </row>
    <row r="7027" spans="1:12" x14ac:dyDescent="0.3">
      <c r="A7027" t="s">
        <v>68</v>
      </c>
      <c r="B7027" t="s">
        <v>191</v>
      </c>
      <c r="C7027" t="s">
        <v>119</v>
      </c>
      <c r="D7027">
        <v>2019</v>
      </c>
      <c r="G7027" t="s">
        <v>39</v>
      </c>
      <c r="I7027" t="s">
        <v>171</v>
      </c>
      <c r="J7027" t="s">
        <v>235</v>
      </c>
      <c r="K7027">
        <v>5.740000000000002</v>
      </c>
      <c r="L7027" t="s">
        <v>180</v>
      </c>
    </row>
    <row r="7028" spans="1:12" x14ac:dyDescent="0.3">
      <c r="A7028" t="s">
        <v>68</v>
      </c>
      <c r="B7028" t="s">
        <v>191</v>
      </c>
      <c r="C7028" t="s">
        <v>119</v>
      </c>
      <c r="D7028">
        <v>2019</v>
      </c>
      <c r="G7028" t="s">
        <v>200</v>
      </c>
      <c r="I7028" t="s">
        <v>171</v>
      </c>
      <c r="J7028" t="s">
        <v>235</v>
      </c>
      <c r="K7028">
        <v>1.6900000000000013</v>
      </c>
      <c r="L7028" t="s">
        <v>180</v>
      </c>
    </row>
    <row r="7029" spans="1:12" x14ac:dyDescent="0.3">
      <c r="A7029" t="s">
        <v>68</v>
      </c>
      <c r="B7029" t="s">
        <v>191</v>
      </c>
      <c r="C7029" t="s">
        <v>119</v>
      </c>
      <c r="D7029">
        <v>2019</v>
      </c>
      <c r="G7029" t="s">
        <v>67</v>
      </c>
      <c r="I7029" t="s">
        <v>171</v>
      </c>
      <c r="J7029" t="s">
        <v>235</v>
      </c>
      <c r="K7029">
        <v>2.1900000000000013</v>
      </c>
      <c r="L7029" t="s">
        <v>180</v>
      </c>
    </row>
    <row r="7030" spans="1:12" x14ac:dyDescent="0.3">
      <c r="A7030" t="s">
        <v>68</v>
      </c>
      <c r="B7030" t="s">
        <v>191</v>
      </c>
      <c r="C7030" t="s">
        <v>119</v>
      </c>
      <c r="D7030">
        <v>2019</v>
      </c>
      <c r="G7030" t="s">
        <v>66</v>
      </c>
      <c r="I7030" t="s">
        <v>171</v>
      </c>
      <c r="J7030" t="s">
        <v>235</v>
      </c>
      <c r="K7030">
        <v>3.5199999999999996</v>
      </c>
      <c r="L7030" t="s">
        <v>180</v>
      </c>
    </row>
    <row r="7031" spans="1:12" x14ac:dyDescent="0.3">
      <c r="A7031" t="s">
        <v>68</v>
      </c>
      <c r="B7031" t="s">
        <v>191</v>
      </c>
      <c r="C7031" t="s">
        <v>119</v>
      </c>
      <c r="D7031">
        <v>2019</v>
      </c>
      <c r="G7031" t="s">
        <v>40</v>
      </c>
      <c r="I7031" t="s">
        <v>171</v>
      </c>
      <c r="J7031" t="s">
        <v>235</v>
      </c>
      <c r="K7031">
        <v>2.370000000000001</v>
      </c>
      <c r="L7031" t="s">
        <v>180</v>
      </c>
    </row>
    <row r="7032" spans="1:12" x14ac:dyDescent="0.3">
      <c r="A7032" t="s">
        <v>68</v>
      </c>
      <c r="B7032" t="s">
        <v>191</v>
      </c>
      <c r="C7032" t="s">
        <v>119</v>
      </c>
      <c r="D7032">
        <v>2019</v>
      </c>
      <c r="G7032" t="s">
        <v>41</v>
      </c>
      <c r="I7032" t="s">
        <v>171</v>
      </c>
      <c r="J7032" t="s">
        <v>235</v>
      </c>
      <c r="K7032">
        <v>3.4499999999999993</v>
      </c>
      <c r="L7032" t="s">
        <v>180</v>
      </c>
    </row>
    <row r="7033" spans="1:12" x14ac:dyDescent="0.3">
      <c r="A7033" t="s">
        <v>68</v>
      </c>
      <c r="B7033" t="s">
        <v>191</v>
      </c>
      <c r="C7033" t="s">
        <v>119</v>
      </c>
      <c r="D7033">
        <v>2019</v>
      </c>
      <c r="G7033" t="s">
        <v>42</v>
      </c>
      <c r="I7033" t="s">
        <v>171</v>
      </c>
      <c r="J7033" t="s">
        <v>235</v>
      </c>
      <c r="K7033">
        <v>5.9400000000000013</v>
      </c>
      <c r="L7033" t="s">
        <v>180</v>
      </c>
    </row>
    <row r="7034" spans="1:12" x14ac:dyDescent="0.3">
      <c r="A7034" t="s">
        <v>68</v>
      </c>
      <c r="B7034" t="s">
        <v>191</v>
      </c>
      <c r="C7034" t="s">
        <v>119</v>
      </c>
      <c r="D7034">
        <v>2019</v>
      </c>
      <c r="G7034" t="s">
        <v>196</v>
      </c>
      <c r="I7034" t="s">
        <v>171</v>
      </c>
      <c r="J7034" t="s">
        <v>32</v>
      </c>
      <c r="K7034">
        <v>4.8999999999999986</v>
      </c>
      <c r="L7034" t="s">
        <v>180</v>
      </c>
    </row>
    <row r="7035" spans="1:12" x14ac:dyDescent="0.3">
      <c r="A7035" t="s">
        <v>68</v>
      </c>
      <c r="B7035" t="s">
        <v>191</v>
      </c>
      <c r="C7035" t="s">
        <v>119</v>
      </c>
      <c r="D7035">
        <v>2019</v>
      </c>
      <c r="G7035" t="s">
        <v>33</v>
      </c>
      <c r="I7035" t="s">
        <v>171</v>
      </c>
      <c r="J7035" t="s">
        <v>32</v>
      </c>
      <c r="K7035">
        <v>1.6000000000000005</v>
      </c>
      <c r="L7035" t="s">
        <v>180</v>
      </c>
    </row>
    <row r="7036" spans="1:12" x14ac:dyDescent="0.3">
      <c r="A7036" t="s">
        <v>68</v>
      </c>
      <c r="B7036" t="s">
        <v>191</v>
      </c>
      <c r="C7036" t="s">
        <v>119</v>
      </c>
      <c r="D7036">
        <v>2019</v>
      </c>
      <c r="G7036" t="s">
        <v>199</v>
      </c>
      <c r="I7036" t="s">
        <v>171</v>
      </c>
      <c r="J7036" t="s">
        <v>32</v>
      </c>
      <c r="K7036">
        <v>3.08</v>
      </c>
      <c r="L7036" t="s">
        <v>180</v>
      </c>
    </row>
    <row r="7037" spans="1:12" x14ac:dyDescent="0.3">
      <c r="A7037" t="s">
        <v>68</v>
      </c>
      <c r="B7037" t="s">
        <v>191</v>
      </c>
      <c r="C7037" t="s">
        <v>119</v>
      </c>
      <c r="D7037">
        <v>2019</v>
      </c>
      <c r="G7037" t="s">
        <v>112</v>
      </c>
      <c r="I7037" t="s">
        <v>171</v>
      </c>
      <c r="J7037" t="s">
        <v>32</v>
      </c>
      <c r="K7037">
        <v>5.8499999999999979</v>
      </c>
      <c r="L7037" t="s">
        <v>180</v>
      </c>
    </row>
    <row r="7038" spans="1:12" x14ac:dyDescent="0.3">
      <c r="A7038" t="s">
        <v>68</v>
      </c>
      <c r="B7038" t="s">
        <v>191</v>
      </c>
      <c r="C7038" t="s">
        <v>119</v>
      </c>
      <c r="D7038">
        <v>2019</v>
      </c>
      <c r="G7038" t="s">
        <v>35</v>
      </c>
      <c r="I7038" t="s">
        <v>171</v>
      </c>
      <c r="J7038" t="s">
        <v>32</v>
      </c>
      <c r="K7038">
        <v>4.6000000000000014</v>
      </c>
      <c r="L7038" t="s">
        <v>180</v>
      </c>
    </row>
    <row r="7039" spans="1:12" x14ac:dyDescent="0.3">
      <c r="A7039" t="s">
        <v>68</v>
      </c>
      <c r="B7039" t="s">
        <v>191</v>
      </c>
      <c r="C7039" t="s">
        <v>119</v>
      </c>
      <c r="D7039">
        <v>2019</v>
      </c>
      <c r="G7039" t="s">
        <v>59</v>
      </c>
      <c r="I7039" t="s">
        <v>171</v>
      </c>
      <c r="J7039" t="s">
        <v>32</v>
      </c>
      <c r="K7039">
        <v>2.3499999999999996</v>
      </c>
      <c r="L7039" t="s">
        <v>180</v>
      </c>
    </row>
    <row r="7040" spans="1:12" x14ac:dyDescent="0.3">
      <c r="A7040" t="s">
        <v>68</v>
      </c>
      <c r="B7040" t="s">
        <v>191</v>
      </c>
      <c r="C7040" t="s">
        <v>119</v>
      </c>
      <c r="D7040">
        <v>2019</v>
      </c>
      <c r="G7040" t="s">
        <v>37</v>
      </c>
      <c r="I7040" t="s">
        <v>171</v>
      </c>
      <c r="J7040" t="s">
        <v>32</v>
      </c>
      <c r="K7040">
        <v>3.0200000000000031</v>
      </c>
      <c r="L7040" t="s">
        <v>180</v>
      </c>
    </row>
    <row r="7041" spans="1:12" x14ac:dyDescent="0.3">
      <c r="A7041" t="s">
        <v>68</v>
      </c>
      <c r="B7041" t="s">
        <v>191</v>
      </c>
      <c r="C7041" t="s">
        <v>119</v>
      </c>
      <c r="D7041">
        <v>2019</v>
      </c>
      <c r="G7041" t="s">
        <v>36</v>
      </c>
      <c r="I7041" t="s">
        <v>171</v>
      </c>
      <c r="J7041" t="s">
        <v>32</v>
      </c>
      <c r="K7041">
        <v>0.87999999999999723</v>
      </c>
      <c r="L7041" t="s">
        <v>180</v>
      </c>
    </row>
    <row r="7042" spans="1:12" x14ac:dyDescent="0.3">
      <c r="A7042" t="s">
        <v>68</v>
      </c>
      <c r="B7042" t="s">
        <v>191</v>
      </c>
      <c r="C7042" t="s">
        <v>119</v>
      </c>
      <c r="D7042">
        <v>2019</v>
      </c>
      <c r="G7042" t="s">
        <v>29</v>
      </c>
      <c r="I7042" t="s">
        <v>171</v>
      </c>
      <c r="J7042" t="s">
        <v>32</v>
      </c>
      <c r="K7042">
        <v>4.16</v>
      </c>
      <c r="L7042" t="s">
        <v>180</v>
      </c>
    </row>
    <row r="7043" spans="1:12" x14ac:dyDescent="0.3">
      <c r="A7043" t="s">
        <v>68</v>
      </c>
      <c r="B7043" t="s">
        <v>191</v>
      </c>
      <c r="C7043" t="s">
        <v>119</v>
      </c>
      <c r="D7043">
        <v>2019</v>
      </c>
      <c r="G7043" t="s">
        <v>60</v>
      </c>
      <c r="I7043" t="s">
        <v>171</v>
      </c>
      <c r="J7043" t="s">
        <v>32</v>
      </c>
      <c r="K7043">
        <v>2.75</v>
      </c>
      <c r="L7043" t="s">
        <v>180</v>
      </c>
    </row>
    <row r="7044" spans="1:12" x14ac:dyDescent="0.3">
      <c r="A7044" t="s">
        <v>68</v>
      </c>
      <c r="B7044" t="s">
        <v>191</v>
      </c>
      <c r="C7044" t="s">
        <v>119</v>
      </c>
      <c r="D7044">
        <v>2019</v>
      </c>
      <c r="G7044" t="s">
        <v>34</v>
      </c>
      <c r="I7044" t="s">
        <v>171</v>
      </c>
      <c r="J7044" t="s">
        <v>32</v>
      </c>
      <c r="K7044">
        <v>1.5199999999999978</v>
      </c>
      <c r="L7044" t="s">
        <v>180</v>
      </c>
    </row>
    <row r="7045" spans="1:12" x14ac:dyDescent="0.3">
      <c r="A7045" t="s">
        <v>68</v>
      </c>
      <c r="B7045" t="s">
        <v>191</v>
      </c>
      <c r="C7045" t="s">
        <v>119</v>
      </c>
      <c r="D7045">
        <v>2019</v>
      </c>
      <c r="G7045" t="s">
        <v>61</v>
      </c>
      <c r="I7045" t="s">
        <v>171</v>
      </c>
      <c r="J7045" t="s">
        <v>32</v>
      </c>
      <c r="K7045">
        <v>2.1400000000000006</v>
      </c>
      <c r="L7045" t="s">
        <v>180</v>
      </c>
    </row>
    <row r="7046" spans="1:12" x14ac:dyDescent="0.3">
      <c r="A7046" t="s">
        <v>68</v>
      </c>
      <c r="B7046" t="s">
        <v>191</v>
      </c>
      <c r="C7046" t="s">
        <v>119</v>
      </c>
      <c r="D7046">
        <v>2019</v>
      </c>
      <c r="G7046" t="s">
        <v>58</v>
      </c>
      <c r="I7046" t="s">
        <v>171</v>
      </c>
      <c r="J7046" t="s">
        <v>32</v>
      </c>
      <c r="K7046">
        <v>3.41</v>
      </c>
      <c r="L7046" t="s">
        <v>180</v>
      </c>
    </row>
    <row r="7047" spans="1:12" x14ac:dyDescent="0.3">
      <c r="A7047" t="s">
        <v>68</v>
      </c>
      <c r="B7047" t="s">
        <v>191</v>
      </c>
      <c r="C7047" t="s">
        <v>119</v>
      </c>
      <c r="D7047">
        <v>2019</v>
      </c>
      <c r="G7047" t="s">
        <v>62</v>
      </c>
      <c r="I7047" t="s">
        <v>171</v>
      </c>
      <c r="J7047" t="s">
        <v>32</v>
      </c>
      <c r="K7047">
        <v>2.8500000000000014</v>
      </c>
      <c r="L7047" t="s">
        <v>180</v>
      </c>
    </row>
    <row r="7048" spans="1:12" x14ac:dyDescent="0.3">
      <c r="A7048" t="s">
        <v>68</v>
      </c>
      <c r="B7048" t="s">
        <v>191</v>
      </c>
      <c r="C7048" t="s">
        <v>119</v>
      </c>
      <c r="D7048">
        <v>2019</v>
      </c>
      <c r="G7048" t="s">
        <v>63</v>
      </c>
      <c r="I7048" t="s">
        <v>171</v>
      </c>
      <c r="J7048" t="s">
        <v>32</v>
      </c>
      <c r="K7048">
        <v>2.1700000000000017</v>
      </c>
      <c r="L7048" t="s">
        <v>180</v>
      </c>
    </row>
    <row r="7049" spans="1:12" x14ac:dyDescent="0.3">
      <c r="A7049" t="s">
        <v>68</v>
      </c>
      <c r="B7049" t="s">
        <v>191</v>
      </c>
      <c r="C7049" t="s">
        <v>119</v>
      </c>
      <c r="D7049">
        <v>2019</v>
      </c>
      <c r="G7049" t="s">
        <v>43</v>
      </c>
      <c r="I7049" t="s">
        <v>171</v>
      </c>
      <c r="J7049" t="s">
        <v>32</v>
      </c>
      <c r="K7049">
        <v>1.3399999999999999</v>
      </c>
      <c r="L7049" t="s">
        <v>180</v>
      </c>
    </row>
    <row r="7050" spans="1:12" x14ac:dyDescent="0.3">
      <c r="A7050" t="s">
        <v>68</v>
      </c>
      <c r="B7050" t="s">
        <v>191</v>
      </c>
      <c r="C7050" t="s">
        <v>119</v>
      </c>
      <c r="D7050">
        <v>2019</v>
      </c>
      <c r="G7050" t="s">
        <v>197</v>
      </c>
      <c r="I7050" t="s">
        <v>171</v>
      </c>
      <c r="J7050" t="s">
        <v>32</v>
      </c>
      <c r="K7050">
        <v>2.33</v>
      </c>
      <c r="L7050" t="s">
        <v>180</v>
      </c>
    </row>
    <row r="7051" spans="1:12" x14ac:dyDescent="0.3">
      <c r="A7051" t="s">
        <v>68</v>
      </c>
      <c r="B7051" t="s">
        <v>191</v>
      </c>
      <c r="C7051" t="s">
        <v>119</v>
      </c>
      <c r="D7051">
        <v>2019</v>
      </c>
      <c r="G7051" t="s">
        <v>64</v>
      </c>
      <c r="I7051" t="s">
        <v>171</v>
      </c>
      <c r="J7051" t="s">
        <v>32</v>
      </c>
      <c r="K7051">
        <v>0.61999999999999922</v>
      </c>
      <c r="L7051" t="s">
        <v>180</v>
      </c>
    </row>
    <row r="7052" spans="1:12" x14ac:dyDescent="0.3">
      <c r="A7052" t="s">
        <v>68</v>
      </c>
      <c r="B7052" t="s">
        <v>191</v>
      </c>
      <c r="C7052" t="s">
        <v>119</v>
      </c>
      <c r="D7052">
        <v>2019</v>
      </c>
      <c r="G7052" t="s">
        <v>198</v>
      </c>
      <c r="I7052" t="s">
        <v>171</v>
      </c>
      <c r="J7052" t="s">
        <v>32</v>
      </c>
      <c r="K7052">
        <v>3.5699999999999967</v>
      </c>
      <c r="L7052" t="s">
        <v>180</v>
      </c>
    </row>
    <row r="7053" spans="1:12" x14ac:dyDescent="0.3">
      <c r="A7053" t="s">
        <v>68</v>
      </c>
      <c r="B7053" t="s">
        <v>191</v>
      </c>
      <c r="C7053" t="s">
        <v>119</v>
      </c>
      <c r="D7053">
        <v>2019</v>
      </c>
      <c r="G7053" t="s">
        <v>38</v>
      </c>
      <c r="I7053" t="s">
        <v>171</v>
      </c>
      <c r="J7053" t="s">
        <v>32</v>
      </c>
      <c r="K7053">
        <v>3.4599999999999973</v>
      </c>
      <c r="L7053" t="s">
        <v>180</v>
      </c>
    </row>
    <row r="7054" spans="1:12" x14ac:dyDescent="0.3">
      <c r="A7054" t="s">
        <v>68</v>
      </c>
      <c r="B7054" t="s">
        <v>191</v>
      </c>
      <c r="C7054" t="s">
        <v>119</v>
      </c>
      <c r="D7054">
        <v>2019</v>
      </c>
      <c r="G7054" t="s">
        <v>65</v>
      </c>
      <c r="I7054" t="s">
        <v>171</v>
      </c>
      <c r="J7054" t="s">
        <v>32</v>
      </c>
      <c r="K7054">
        <v>2.5700000000000003</v>
      </c>
      <c r="L7054" t="s">
        <v>180</v>
      </c>
    </row>
    <row r="7055" spans="1:12" x14ac:dyDescent="0.3">
      <c r="A7055" t="s">
        <v>68</v>
      </c>
      <c r="B7055" t="s">
        <v>191</v>
      </c>
      <c r="C7055" t="s">
        <v>119</v>
      </c>
      <c r="D7055">
        <v>2019</v>
      </c>
      <c r="G7055" t="s">
        <v>39</v>
      </c>
      <c r="I7055" t="s">
        <v>171</v>
      </c>
      <c r="J7055" t="s">
        <v>32</v>
      </c>
      <c r="K7055">
        <v>4.0299999999999976</v>
      </c>
      <c r="L7055" t="s">
        <v>180</v>
      </c>
    </row>
    <row r="7056" spans="1:12" x14ac:dyDescent="0.3">
      <c r="A7056" t="s">
        <v>68</v>
      </c>
      <c r="B7056" t="s">
        <v>191</v>
      </c>
      <c r="C7056" t="s">
        <v>119</v>
      </c>
      <c r="D7056">
        <v>2019</v>
      </c>
      <c r="G7056" t="s">
        <v>200</v>
      </c>
      <c r="I7056" t="s">
        <v>171</v>
      </c>
      <c r="J7056" t="s">
        <v>32</v>
      </c>
      <c r="K7056">
        <v>2.2699999999999996</v>
      </c>
      <c r="L7056" t="s">
        <v>180</v>
      </c>
    </row>
    <row r="7057" spans="1:12" x14ac:dyDescent="0.3">
      <c r="A7057" t="s">
        <v>68</v>
      </c>
      <c r="B7057" t="s">
        <v>191</v>
      </c>
      <c r="C7057" t="s">
        <v>119</v>
      </c>
      <c r="D7057">
        <v>2019</v>
      </c>
      <c r="G7057" t="s">
        <v>67</v>
      </c>
      <c r="I7057" t="s">
        <v>171</v>
      </c>
      <c r="J7057" t="s">
        <v>32</v>
      </c>
      <c r="K7057">
        <v>3.01</v>
      </c>
      <c r="L7057" t="s">
        <v>180</v>
      </c>
    </row>
    <row r="7058" spans="1:12" x14ac:dyDescent="0.3">
      <c r="A7058" t="s">
        <v>68</v>
      </c>
      <c r="B7058" t="s">
        <v>191</v>
      </c>
      <c r="C7058" t="s">
        <v>119</v>
      </c>
      <c r="D7058">
        <v>2019</v>
      </c>
      <c r="G7058" t="s">
        <v>66</v>
      </c>
      <c r="I7058" t="s">
        <v>171</v>
      </c>
      <c r="J7058" t="s">
        <v>32</v>
      </c>
      <c r="K7058">
        <v>2.6400000000000006</v>
      </c>
      <c r="L7058" t="s">
        <v>180</v>
      </c>
    </row>
    <row r="7059" spans="1:12" x14ac:dyDescent="0.3">
      <c r="A7059" t="s">
        <v>68</v>
      </c>
      <c r="B7059" t="s">
        <v>191</v>
      </c>
      <c r="C7059" t="s">
        <v>119</v>
      </c>
      <c r="D7059">
        <v>2019</v>
      </c>
      <c r="G7059" t="s">
        <v>40</v>
      </c>
      <c r="I7059" t="s">
        <v>171</v>
      </c>
      <c r="J7059" t="s">
        <v>32</v>
      </c>
      <c r="K7059">
        <v>3.4499999999999975</v>
      </c>
      <c r="L7059" t="s">
        <v>180</v>
      </c>
    </row>
    <row r="7060" spans="1:12" x14ac:dyDescent="0.3">
      <c r="A7060" t="s">
        <v>68</v>
      </c>
      <c r="B7060" t="s">
        <v>191</v>
      </c>
      <c r="C7060" t="s">
        <v>119</v>
      </c>
      <c r="D7060">
        <v>2019</v>
      </c>
      <c r="G7060" t="s">
        <v>41</v>
      </c>
      <c r="I7060" t="s">
        <v>171</v>
      </c>
      <c r="J7060" t="s">
        <v>32</v>
      </c>
      <c r="K7060">
        <v>4.1500000000000021</v>
      </c>
      <c r="L7060" t="s">
        <v>180</v>
      </c>
    </row>
    <row r="7061" spans="1:12" x14ac:dyDescent="0.3">
      <c r="A7061" t="s">
        <v>68</v>
      </c>
      <c r="B7061" t="s">
        <v>191</v>
      </c>
      <c r="C7061" t="s">
        <v>119</v>
      </c>
      <c r="D7061">
        <v>2019</v>
      </c>
      <c r="G7061" t="s">
        <v>42</v>
      </c>
      <c r="I7061" t="s">
        <v>171</v>
      </c>
      <c r="J7061" t="s">
        <v>32</v>
      </c>
      <c r="K7061">
        <v>1.0399999999999991</v>
      </c>
      <c r="L7061" t="s">
        <v>180</v>
      </c>
    </row>
    <row r="7062" spans="1:12" x14ac:dyDescent="0.3">
      <c r="A7062" t="s">
        <v>68</v>
      </c>
      <c r="B7062" t="s">
        <v>191</v>
      </c>
      <c r="C7062" t="s">
        <v>119</v>
      </c>
      <c r="D7062">
        <v>2019</v>
      </c>
      <c r="G7062" t="s">
        <v>196</v>
      </c>
      <c r="I7062" t="s">
        <v>110</v>
      </c>
      <c r="J7062" t="s">
        <v>108</v>
      </c>
      <c r="K7062">
        <v>8.02</v>
      </c>
      <c r="L7062" t="s">
        <v>180</v>
      </c>
    </row>
    <row r="7063" spans="1:12" x14ac:dyDescent="0.3">
      <c r="A7063" t="s">
        <v>68</v>
      </c>
      <c r="B7063" t="s">
        <v>191</v>
      </c>
      <c r="C7063" t="s">
        <v>119</v>
      </c>
      <c r="D7063">
        <v>2019</v>
      </c>
      <c r="G7063" t="s">
        <v>33</v>
      </c>
      <c r="I7063" t="s">
        <v>110</v>
      </c>
      <c r="J7063" t="s">
        <v>108</v>
      </c>
      <c r="K7063">
        <v>8.58</v>
      </c>
      <c r="L7063" t="s">
        <v>180</v>
      </c>
    </row>
    <row r="7064" spans="1:12" x14ac:dyDescent="0.3">
      <c r="A7064" t="s">
        <v>68</v>
      </c>
      <c r="B7064" t="s">
        <v>191</v>
      </c>
      <c r="C7064" t="s">
        <v>119</v>
      </c>
      <c r="D7064">
        <v>2019</v>
      </c>
      <c r="G7064" t="s">
        <v>199</v>
      </c>
      <c r="I7064" t="s">
        <v>110</v>
      </c>
      <c r="J7064" t="s">
        <v>108</v>
      </c>
      <c r="K7064">
        <v>6.61</v>
      </c>
      <c r="L7064" t="s">
        <v>180</v>
      </c>
    </row>
    <row r="7065" spans="1:12" x14ac:dyDescent="0.3">
      <c r="A7065" t="s">
        <v>68</v>
      </c>
      <c r="B7065" t="s">
        <v>191</v>
      </c>
      <c r="C7065" t="s">
        <v>119</v>
      </c>
      <c r="D7065">
        <v>2019</v>
      </c>
      <c r="G7065" t="s">
        <v>112</v>
      </c>
      <c r="I7065" t="s">
        <v>110</v>
      </c>
      <c r="J7065" t="s">
        <v>108</v>
      </c>
      <c r="K7065">
        <v>6.17</v>
      </c>
      <c r="L7065" t="s">
        <v>180</v>
      </c>
    </row>
    <row r="7066" spans="1:12" x14ac:dyDescent="0.3">
      <c r="A7066" t="s">
        <v>68</v>
      </c>
      <c r="B7066" t="s">
        <v>191</v>
      </c>
      <c r="C7066" t="s">
        <v>119</v>
      </c>
      <c r="D7066">
        <v>2019</v>
      </c>
      <c r="G7066" t="s">
        <v>35</v>
      </c>
      <c r="I7066" t="s">
        <v>110</v>
      </c>
      <c r="J7066" t="s">
        <v>108</v>
      </c>
      <c r="K7066">
        <v>7.1800000000000006</v>
      </c>
      <c r="L7066" t="s">
        <v>180</v>
      </c>
    </row>
    <row r="7067" spans="1:12" x14ac:dyDescent="0.3">
      <c r="A7067" t="s">
        <v>68</v>
      </c>
      <c r="B7067" t="s">
        <v>191</v>
      </c>
      <c r="C7067" t="s">
        <v>119</v>
      </c>
      <c r="D7067">
        <v>2019</v>
      </c>
      <c r="G7067" t="s">
        <v>59</v>
      </c>
      <c r="I7067" t="s">
        <v>110</v>
      </c>
      <c r="J7067" t="s">
        <v>108</v>
      </c>
      <c r="K7067">
        <v>7.66</v>
      </c>
      <c r="L7067" t="s">
        <v>180</v>
      </c>
    </row>
    <row r="7068" spans="1:12" x14ac:dyDescent="0.3">
      <c r="A7068" t="s">
        <v>68</v>
      </c>
      <c r="B7068" t="s">
        <v>191</v>
      </c>
      <c r="C7068" t="s">
        <v>119</v>
      </c>
      <c r="D7068">
        <v>2019</v>
      </c>
      <c r="G7068" t="s">
        <v>37</v>
      </c>
      <c r="I7068" t="s">
        <v>110</v>
      </c>
      <c r="J7068" t="s">
        <v>108</v>
      </c>
      <c r="K7068">
        <v>12.73</v>
      </c>
      <c r="L7068" t="s">
        <v>180</v>
      </c>
    </row>
    <row r="7069" spans="1:12" x14ac:dyDescent="0.3">
      <c r="A7069" t="s">
        <v>68</v>
      </c>
      <c r="B7069" t="s">
        <v>191</v>
      </c>
      <c r="C7069" t="s">
        <v>119</v>
      </c>
      <c r="D7069">
        <v>2019</v>
      </c>
      <c r="G7069" t="s">
        <v>36</v>
      </c>
      <c r="I7069" t="s">
        <v>110</v>
      </c>
      <c r="J7069" t="s">
        <v>108</v>
      </c>
      <c r="K7069">
        <v>8.15</v>
      </c>
      <c r="L7069" t="s">
        <v>180</v>
      </c>
    </row>
    <row r="7070" spans="1:12" x14ac:dyDescent="0.3">
      <c r="A7070" t="s">
        <v>68</v>
      </c>
      <c r="B7070" t="s">
        <v>191</v>
      </c>
      <c r="C7070" t="s">
        <v>119</v>
      </c>
      <c r="D7070">
        <v>2019</v>
      </c>
      <c r="G7070" t="s">
        <v>29</v>
      </c>
      <c r="I7070" t="s">
        <v>110</v>
      </c>
      <c r="J7070" t="s">
        <v>108</v>
      </c>
      <c r="K7070">
        <v>8.67</v>
      </c>
      <c r="L7070" t="s">
        <v>180</v>
      </c>
    </row>
    <row r="7071" spans="1:12" x14ac:dyDescent="0.3">
      <c r="A7071" t="s">
        <v>68</v>
      </c>
      <c r="B7071" t="s">
        <v>191</v>
      </c>
      <c r="C7071" t="s">
        <v>119</v>
      </c>
      <c r="D7071">
        <v>2019</v>
      </c>
      <c r="G7071" t="s">
        <v>60</v>
      </c>
      <c r="I7071" t="s">
        <v>110</v>
      </c>
      <c r="J7071" t="s">
        <v>108</v>
      </c>
      <c r="K7071">
        <v>7.37</v>
      </c>
      <c r="L7071" t="s">
        <v>180</v>
      </c>
    </row>
    <row r="7072" spans="1:12" x14ac:dyDescent="0.3">
      <c r="A7072" t="s">
        <v>68</v>
      </c>
      <c r="B7072" t="s">
        <v>191</v>
      </c>
      <c r="C7072" t="s">
        <v>119</v>
      </c>
      <c r="D7072">
        <v>2019</v>
      </c>
      <c r="G7072" t="s">
        <v>34</v>
      </c>
      <c r="I7072" t="s">
        <v>110</v>
      </c>
      <c r="J7072" t="s">
        <v>108</v>
      </c>
      <c r="K7072">
        <v>9.07</v>
      </c>
      <c r="L7072" t="s">
        <v>180</v>
      </c>
    </row>
    <row r="7073" spans="1:12" x14ac:dyDescent="0.3">
      <c r="A7073" t="s">
        <v>68</v>
      </c>
      <c r="B7073" t="s">
        <v>191</v>
      </c>
      <c r="C7073" t="s">
        <v>119</v>
      </c>
      <c r="D7073">
        <v>2019</v>
      </c>
      <c r="G7073" t="s">
        <v>61</v>
      </c>
      <c r="I7073" t="s">
        <v>110</v>
      </c>
      <c r="J7073" t="s">
        <v>108</v>
      </c>
      <c r="K7073">
        <v>9.3000000000000007</v>
      </c>
      <c r="L7073" t="s">
        <v>180</v>
      </c>
    </row>
    <row r="7074" spans="1:12" x14ac:dyDescent="0.3">
      <c r="A7074" t="s">
        <v>68</v>
      </c>
      <c r="B7074" t="s">
        <v>191</v>
      </c>
      <c r="C7074" t="s">
        <v>119</v>
      </c>
      <c r="D7074">
        <v>2019</v>
      </c>
      <c r="G7074" t="s">
        <v>58</v>
      </c>
      <c r="I7074" t="s">
        <v>110</v>
      </c>
      <c r="J7074" t="s">
        <v>108</v>
      </c>
      <c r="K7074">
        <v>14.790000000000001</v>
      </c>
      <c r="L7074" t="s">
        <v>180</v>
      </c>
    </row>
    <row r="7075" spans="1:12" x14ac:dyDescent="0.3">
      <c r="A7075" t="s">
        <v>68</v>
      </c>
      <c r="B7075" t="s">
        <v>191</v>
      </c>
      <c r="C7075" t="s">
        <v>119</v>
      </c>
      <c r="D7075">
        <v>2019</v>
      </c>
      <c r="G7075" t="s">
        <v>62</v>
      </c>
      <c r="I7075" t="s">
        <v>110</v>
      </c>
      <c r="J7075" t="s">
        <v>108</v>
      </c>
      <c r="K7075">
        <v>8.5400000000000009</v>
      </c>
      <c r="L7075" t="s">
        <v>180</v>
      </c>
    </row>
    <row r="7076" spans="1:12" x14ac:dyDescent="0.3">
      <c r="A7076" t="s">
        <v>68</v>
      </c>
      <c r="B7076" t="s">
        <v>191</v>
      </c>
      <c r="C7076" t="s">
        <v>119</v>
      </c>
      <c r="D7076">
        <v>2019</v>
      </c>
      <c r="G7076" t="s">
        <v>63</v>
      </c>
      <c r="I7076" t="s">
        <v>110</v>
      </c>
      <c r="J7076" t="s">
        <v>108</v>
      </c>
      <c r="K7076">
        <v>8.5299999999999994</v>
      </c>
      <c r="L7076" t="s">
        <v>180</v>
      </c>
    </row>
    <row r="7077" spans="1:12" x14ac:dyDescent="0.3">
      <c r="A7077" t="s">
        <v>68</v>
      </c>
      <c r="B7077" t="s">
        <v>191</v>
      </c>
      <c r="C7077" t="s">
        <v>119</v>
      </c>
      <c r="D7077">
        <v>2019</v>
      </c>
      <c r="G7077" t="s">
        <v>43</v>
      </c>
      <c r="I7077" t="s">
        <v>110</v>
      </c>
      <c r="J7077" t="s">
        <v>108</v>
      </c>
      <c r="K7077">
        <v>8.2199999999999989</v>
      </c>
      <c r="L7077" t="s">
        <v>180</v>
      </c>
    </row>
    <row r="7078" spans="1:12" x14ac:dyDescent="0.3">
      <c r="A7078" t="s">
        <v>68</v>
      </c>
      <c r="B7078" t="s">
        <v>191</v>
      </c>
      <c r="C7078" t="s">
        <v>119</v>
      </c>
      <c r="D7078">
        <v>2019</v>
      </c>
      <c r="G7078" t="s">
        <v>197</v>
      </c>
      <c r="I7078" t="s">
        <v>110</v>
      </c>
      <c r="J7078" t="s">
        <v>108</v>
      </c>
      <c r="K7078">
        <v>8.5599999999999987</v>
      </c>
      <c r="L7078" t="s">
        <v>180</v>
      </c>
    </row>
    <row r="7079" spans="1:12" x14ac:dyDescent="0.3">
      <c r="A7079" t="s">
        <v>68</v>
      </c>
      <c r="B7079" t="s">
        <v>191</v>
      </c>
      <c r="C7079" t="s">
        <v>119</v>
      </c>
      <c r="D7079">
        <v>2019</v>
      </c>
      <c r="G7079" t="s">
        <v>64</v>
      </c>
      <c r="I7079" t="s">
        <v>110</v>
      </c>
      <c r="J7079" t="s">
        <v>108</v>
      </c>
      <c r="K7079">
        <v>13.4</v>
      </c>
      <c r="L7079" t="s">
        <v>180</v>
      </c>
    </row>
    <row r="7080" spans="1:12" x14ac:dyDescent="0.3">
      <c r="A7080" t="s">
        <v>68</v>
      </c>
      <c r="B7080" t="s">
        <v>191</v>
      </c>
      <c r="C7080" t="s">
        <v>119</v>
      </c>
      <c r="D7080">
        <v>2019</v>
      </c>
      <c r="G7080" t="s">
        <v>198</v>
      </c>
      <c r="I7080" t="s">
        <v>110</v>
      </c>
      <c r="J7080" t="s">
        <v>108</v>
      </c>
      <c r="K7080">
        <v>6.84</v>
      </c>
      <c r="L7080" t="s">
        <v>180</v>
      </c>
    </row>
    <row r="7081" spans="1:12" x14ac:dyDescent="0.3">
      <c r="A7081" t="s">
        <v>68</v>
      </c>
      <c r="B7081" t="s">
        <v>191</v>
      </c>
      <c r="C7081" t="s">
        <v>119</v>
      </c>
      <c r="D7081">
        <v>2019</v>
      </c>
      <c r="G7081" t="s">
        <v>38</v>
      </c>
      <c r="I7081" t="s">
        <v>110</v>
      </c>
      <c r="J7081" t="s">
        <v>108</v>
      </c>
      <c r="K7081">
        <v>8.14</v>
      </c>
      <c r="L7081" t="s">
        <v>180</v>
      </c>
    </row>
    <row r="7082" spans="1:12" x14ac:dyDescent="0.3">
      <c r="A7082" t="s">
        <v>68</v>
      </c>
      <c r="B7082" t="s">
        <v>191</v>
      </c>
      <c r="C7082" t="s">
        <v>119</v>
      </c>
      <c r="D7082">
        <v>2019</v>
      </c>
      <c r="G7082" t="s">
        <v>65</v>
      </c>
      <c r="I7082" t="s">
        <v>110</v>
      </c>
      <c r="J7082" t="s">
        <v>108</v>
      </c>
      <c r="K7082">
        <v>6.3</v>
      </c>
      <c r="L7082" t="s">
        <v>180</v>
      </c>
    </row>
    <row r="7083" spans="1:12" x14ac:dyDescent="0.3">
      <c r="A7083" t="s">
        <v>68</v>
      </c>
      <c r="B7083" t="s">
        <v>191</v>
      </c>
      <c r="C7083" t="s">
        <v>119</v>
      </c>
      <c r="D7083">
        <v>2019</v>
      </c>
      <c r="G7083" t="s">
        <v>39</v>
      </c>
      <c r="I7083" t="s">
        <v>110</v>
      </c>
      <c r="J7083" t="s">
        <v>108</v>
      </c>
      <c r="K7083">
        <v>8.6</v>
      </c>
      <c r="L7083" t="s">
        <v>180</v>
      </c>
    </row>
    <row r="7084" spans="1:12" x14ac:dyDescent="0.3">
      <c r="A7084" t="s">
        <v>68</v>
      </c>
      <c r="B7084" t="s">
        <v>191</v>
      </c>
      <c r="C7084" t="s">
        <v>119</v>
      </c>
      <c r="D7084">
        <v>2019</v>
      </c>
      <c r="G7084" t="s">
        <v>200</v>
      </c>
      <c r="I7084" t="s">
        <v>110</v>
      </c>
      <c r="J7084" t="s">
        <v>108</v>
      </c>
      <c r="K7084">
        <v>8.5299999999999994</v>
      </c>
      <c r="L7084" t="s">
        <v>180</v>
      </c>
    </row>
    <row r="7085" spans="1:12" x14ac:dyDescent="0.3">
      <c r="A7085" t="s">
        <v>68</v>
      </c>
      <c r="B7085" t="s">
        <v>191</v>
      </c>
      <c r="C7085" t="s">
        <v>119</v>
      </c>
      <c r="D7085">
        <v>2019</v>
      </c>
      <c r="G7085" t="s">
        <v>67</v>
      </c>
      <c r="I7085" t="s">
        <v>110</v>
      </c>
      <c r="J7085" t="s">
        <v>108</v>
      </c>
      <c r="K7085">
        <v>7.86</v>
      </c>
      <c r="L7085" t="s">
        <v>180</v>
      </c>
    </row>
    <row r="7086" spans="1:12" x14ac:dyDescent="0.3">
      <c r="A7086" t="s">
        <v>68</v>
      </c>
      <c r="B7086" t="s">
        <v>191</v>
      </c>
      <c r="C7086" t="s">
        <v>119</v>
      </c>
      <c r="D7086">
        <v>2019</v>
      </c>
      <c r="G7086" t="s">
        <v>66</v>
      </c>
      <c r="I7086" t="s">
        <v>110</v>
      </c>
      <c r="J7086" t="s">
        <v>108</v>
      </c>
      <c r="K7086">
        <v>9.5200000000000014</v>
      </c>
      <c r="L7086" t="s">
        <v>180</v>
      </c>
    </row>
    <row r="7087" spans="1:12" x14ac:dyDescent="0.3">
      <c r="A7087" t="s">
        <v>68</v>
      </c>
      <c r="B7087" t="s">
        <v>191</v>
      </c>
      <c r="C7087" t="s">
        <v>119</v>
      </c>
      <c r="D7087">
        <v>2019</v>
      </c>
      <c r="G7087" t="s">
        <v>40</v>
      </c>
      <c r="I7087" t="s">
        <v>110</v>
      </c>
      <c r="J7087" t="s">
        <v>108</v>
      </c>
      <c r="K7087">
        <v>6.5100000000000007</v>
      </c>
      <c r="L7087" t="s">
        <v>180</v>
      </c>
    </row>
    <row r="7088" spans="1:12" x14ac:dyDescent="0.3">
      <c r="A7088" t="s">
        <v>68</v>
      </c>
      <c r="B7088" t="s">
        <v>191</v>
      </c>
      <c r="C7088" t="s">
        <v>119</v>
      </c>
      <c r="D7088">
        <v>2019</v>
      </c>
      <c r="G7088" t="s">
        <v>41</v>
      </c>
      <c r="I7088" t="s">
        <v>110</v>
      </c>
      <c r="J7088" t="s">
        <v>108</v>
      </c>
      <c r="K7088">
        <v>6.5500000000000007</v>
      </c>
      <c r="L7088" t="s">
        <v>180</v>
      </c>
    </row>
    <row r="7089" spans="1:12" x14ac:dyDescent="0.3">
      <c r="A7089" t="s">
        <v>68</v>
      </c>
      <c r="B7089" t="s">
        <v>191</v>
      </c>
      <c r="C7089" t="s">
        <v>119</v>
      </c>
      <c r="D7089">
        <v>2019</v>
      </c>
      <c r="G7089" t="s">
        <v>42</v>
      </c>
      <c r="I7089" t="s">
        <v>110</v>
      </c>
      <c r="J7089" t="s">
        <v>108</v>
      </c>
      <c r="K7089">
        <v>9.98</v>
      </c>
      <c r="L7089" t="s">
        <v>180</v>
      </c>
    </row>
    <row r="7090" spans="1:12" x14ac:dyDescent="0.3">
      <c r="A7090" t="s">
        <v>68</v>
      </c>
      <c r="B7090" t="s">
        <v>191</v>
      </c>
      <c r="C7090" t="s">
        <v>119</v>
      </c>
      <c r="D7090">
        <v>2019</v>
      </c>
      <c r="G7090" t="s">
        <v>196</v>
      </c>
      <c r="I7090" t="s">
        <v>110</v>
      </c>
      <c r="J7090" t="s">
        <v>94</v>
      </c>
      <c r="K7090">
        <v>13.88</v>
      </c>
      <c r="L7090" t="s">
        <v>180</v>
      </c>
    </row>
    <row r="7091" spans="1:12" x14ac:dyDescent="0.3">
      <c r="A7091" t="s">
        <v>68</v>
      </c>
      <c r="B7091" t="s">
        <v>191</v>
      </c>
      <c r="C7091" t="s">
        <v>119</v>
      </c>
      <c r="D7091">
        <v>2019</v>
      </c>
      <c r="G7091" t="s">
        <v>33</v>
      </c>
      <c r="I7091" t="s">
        <v>110</v>
      </c>
      <c r="J7091" t="s">
        <v>94</v>
      </c>
      <c r="K7091">
        <v>10.42</v>
      </c>
      <c r="L7091" t="s">
        <v>180</v>
      </c>
    </row>
    <row r="7092" spans="1:12" x14ac:dyDescent="0.3">
      <c r="A7092" t="s">
        <v>68</v>
      </c>
      <c r="B7092" t="s">
        <v>191</v>
      </c>
      <c r="C7092" t="s">
        <v>119</v>
      </c>
      <c r="D7092">
        <v>2019</v>
      </c>
      <c r="G7092" t="s">
        <v>199</v>
      </c>
      <c r="I7092" t="s">
        <v>110</v>
      </c>
      <c r="J7092" t="s">
        <v>94</v>
      </c>
      <c r="K7092">
        <v>9.48</v>
      </c>
      <c r="L7092" t="s">
        <v>180</v>
      </c>
    </row>
    <row r="7093" spans="1:12" x14ac:dyDescent="0.3">
      <c r="A7093" t="s">
        <v>68</v>
      </c>
      <c r="B7093" t="s">
        <v>191</v>
      </c>
      <c r="C7093" t="s">
        <v>119</v>
      </c>
      <c r="D7093">
        <v>2019</v>
      </c>
      <c r="G7093" t="s">
        <v>112</v>
      </c>
      <c r="I7093" t="s">
        <v>110</v>
      </c>
      <c r="J7093" t="s">
        <v>94</v>
      </c>
      <c r="K7093">
        <v>23.24</v>
      </c>
      <c r="L7093" t="s">
        <v>180</v>
      </c>
    </row>
    <row r="7094" spans="1:12" x14ac:dyDescent="0.3">
      <c r="A7094" t="s">
        <v>68</v>
      </c>
      <c r="B7094" t="s">
        <v>191</v>
      </c>
      <c r="C7094" t="s">
        <v>119</v>
      </c>
      <c r="D7094">
        <v>2019</v>
      </c>
      <c r="G7094" t="s">
        <v>35</v>
      </c>
      <c r="I7094" t="s">
        <v>110</v>
      </c>
      <c r="J7094" t="s">
        <v>94</v>
      </c>
      <c r="K7094">
        <v>19.89</v>
      </c>
      <c r="L7094" t="s">
        <v>180</v>
      </c>
    </row>
    <row r="7095" spans="1:12" x14ac:dyDescent="0.3">
      <c r="A7095" t="s">
        <v>68</v>
      </c>
      <c r="B7095" t="s">
        <v>191</v>
      </c>
      <c r="C7095" t="s">
        <v>119</v>
      </c>
      <c r="D7095">
        <v>2019</v>
      </c>
      <c r="G7095" t="s">
        <v>59</v>
      </c>
      <c r="I7095" t="s">
        <v>110</v>
      </c>
      <c r="J7095" t="s">
        <v>94</v>
      </c>
      <c r="K7095">
        <v>10.979999999999999</v>
      </c>
      <c r="L7095" t="s">
        <v>180</v>
      </c>
    </row>
    <row r="7096" spans="1:12" x14ac:dyDescent="0.3">
      <c r="A7096" t="s">
        <v>68</v>
      </c>
      <c r="B7096" t="s">
        <v>191</v>
      </c>
      <c r="C7096" t="s">
        <v>119</v>
      </c>
      <c r="D7096">
        <v>2019</v>
      </c>
      <c r="G7096" t="s">
        <v>37</v>
      </c>
      <c r="I7096" t="s">
        <v>110</v>
      </c>
      <c r="J7096" t="s">
        <v>94</v>
      </c>
      <c r="K7096">
        <v>14.99</v>
      </c>
      <c r="L7096" t="s">
        <v>180</v>
      </c>
    </row>
    <row r="7097" spans="1:12" x14ac:dyDescent="0.3">
      <c r="A7097" t="s">
        <v>68</v>
      </c>
      <c r="B7097" t="s">
        <v>191</v>
      </c>
      <c r="C7097" t="s">
        <v>119</v>
      </c>
      <c r="D7097">
        <v>2019</v>
      </c>
      <c r="G7097" t="s">
        <v>36</v>
      </c>
      <c r="I7097" t="s">
        <v>110</v>
      </c>
      <c r="J7097" t="s">
        <v>94</v>
      </c>
      <c r="K7097">
        <v>11.49</v>
      </c>
      <c r="L7097" t="s">
        <v>180</v>
      </c>
    </row>
    <row r="7098" spans="1:12" x14ac:dyDescent="0.3">
      <c r="A7098" t="s">
        <v>68</v>
      </c>
      <c r="B7098" t="s">
        <v>191</v>
      </c>
      <c r="C7098" t="s">
        <v>119</v>
      </c>
      <c r="D7098">
        <v>2019</v>
      </c>
      <c r="G7098" t="s">
        <v>29</v>
      </c>
      <c r="I7098" t="s">
        <v>110</v>
      </c>
      <c r="J7098" t="s">
        <v>94</v>
      </c>
      <c r="K7098">
        <v>13.36</v>
      </c>
      <c r="L7098" t="s">
        <v>180</v>
      </c>
    </row>
    <row r="7099" spans="1:12" x14ac:dyDescent="0.3">
      <c r="A7099" t="s">
        <v>68</v>
      </c>
      <c r="B7099" t="s">
        <v>191</v>
      </c>
      <c r="C7099" t="s">
        <v>119</v>
      </c>
      <c r="D7099">
        <v>2019</v>
      </c>
      <c r="G7099" t="s">
        <v>60</v>
      </c>
      <c r="I7099" t="s">
        <v>110</v>
      </c>
      <c r="J7099" t="s">
        <v>94</v>
      </c>
      <c r="K7099">
        <v>11.360000000000001</v>
      </c>
      <c r="L7099" t="s">
        <v>180</v>
      </c>
    </row>
    <row r="7100" spans="1:12" x14ac:dyDescent="0.3">
      <c r="A7100" t="s">
        <v>68</v>
      </c>
      <c r="B7100" t="s">
        <v>191</v>
      </c>
      <c r="C7100" t="s">
        <v>119</v>
      </c>
      <c r="D7100">
        <v>2019</v>
      </c>
      <c r="G7100" t="s">
        <v>34</v>
      </c>
      <c r="I7100" t="s">
        <v>110</v>
      </c>
      <c r="J7100" t="s">
        <v>94</v>
      </c>
      <c r="K7100">
        <v>11.92</v>
      </c>
      <c r="L7100" t="s">
        <v>180</v>
      </c>
    </row>
    <row r="7101" spans="1:12" x14ac:dyDescent="0.3">
      <c r="A7101" t="s">
        <v>68</v>
      </c>
      <c r="B7101" t="s">
        <v>191</v>
      </c>
      <c r="C7101" t="s">
        <v>119</v>
      </c>
      <c r="D7101">
        <v>2019</v>
      </c>
      <c r="G7101" t="s">
        <v>61</v>
      </c>
      <c r="I7101" t="s">
        <v>110</v>
      </c>
      <c r="J7101" t="s">
        <v>94</v>
      </c>
      <c r="K7101">
        <v>18.7</v>
      </c>
      <c r="L7101" t="s">
        <v>180</v>
      </c>
    </row>
    <row r="7102" spans="1:12" x14ac:dyDescent="0.3">
      <c r="A7102" t="s">
        <v>68</v>
      </c>
      <c r="B7102" t="s">
        <v>191</v>
      </c>
      <c r="C7102" t="s">
        <v>119</v>
      </c>
      <c r="D7102">
        <v>2019</v>
      </c>
      <c r="G7102" t="s">
        <v>58</v>
      </c>
      <c r="I7102" t="s">
        <v>110</v>
      </c>
      <c r="J7102" t="s">
        <v>94</v>
      </c>
      <c r="K7102">
        <v>21.15</v>
      </c>
      <c r="L7102" t="s">
        <v>180</v>
      </c>
    </row>
    <row r="7103" spans="1:12" x14ac:dyDescent="0.3">
      <c r="A7103" t="s">
        <v>68</v>
      </c>
      <c r="B7103" t="s">
        <v>191</v>
      </c>
      <c r="C7103" t="s">
        <v>119</v>
      </c>
      <c r="D7103">
        <v>2019</v>
      </c>
      <c r="G7103" t="s">
        <v>62</v>
      </c>
      <c r="I7103" t="s">
        <v>110</v>
      </c>
      <c r="J7103" t="s">
        <v>94</v>
      </c>
      <c r="K7103">
        <v>12.950000000000001</v>
      </c>
      <c r="L7103" t="s">
        <v>180</v>
      </c>
    </row>
    <row r="7104" spans="1:12" x14ac:dyDescent="0.3">
      <c r="A7104" t="s">
        <v>68</v>
      </c>
      <c r="B7104" t="s">
        <v>191</v>
      </c>
      <c r="C7104" t="s">
        <v>119</v>
      </c>
      <c r="D7104">
        <v>2019</v>
      </c>
      <c r="G7104" t="s">
        <v>63</v>
      </c>
      <c r="I7104" t="s">
        <v>110</v>
      </c>
      <c r="J7104" t="s">
        <v>94</v>
      </c>
      <c r="K7104">
        <v>11.459999999999999</v>
      </c>
      <c r="L7104" t="s">
        <v>180</v>
      </c>
    </row>
    <row r="7105" spans="1:12" x14ac:dyDescent="0.3">
      <c r="A7105" t="s">
        <v>68</v>
      </c>
      <c r="B7105" t="s">
        <v>191</v>
      </c>
      <c r="C7105" t="s">
        <v>119</v>
      </c>
      <c r="D7105">
        <v>2019</v>
      </c>
      <c r="G7105" t="s">
        <v>43</v>
      </c>
      <c r="I7105" t="s">
        <v>110</v>
      </c>
      <c r="J7105" t="s">
        <v>94</v>
      </c>
      <c r="K7105">
        <v>9.83</v>
      </c>
      <c r="L7105" t="s">
        <v>180</v>
      </c>
    </row>
    <row r="7106" spans="1:12" x14ac:dyDescent="0.3">
      <c r="A7106" t="s">
        <v>68</v>
      </c>
      <c r="B7106" t="s">
        <v>191</v>
      </c>
      <c r="C7106" t="s">
        <v>119</v>
      </c>
      <c r="D7106">
        <v>2019</v>
      </c>
      <c r="G7106" t="s">
        <v>197</v>
      </c>
      <c r="I7106" t="s">
        <v>110</v>
      </c>
      <c r="J7106" t="s">
        <v>94</v>
      </c>
      <c r="K7106">
        <v>11.88</v>
      </c>
      <c r="L7106" t="s">
        <v>180</v>
      </c>
    </row>
    <row r="7107" spans="1:12" x14ac:dyDescent="0.3">
      <c r="A7107" t="s">
        <v>68</v>
      </c>
      <c r="B7107" t="s">
        <v>191</v>
      </c>
      <c r="C7107" t="s">
        <v>119</v>
      </c>
      <c r="D7107">
        <v>2019</v>
      </c>
      <c r="G7107" t="s">
        <v>64</v>
      </c>
      <c r="I7107" t="s">
        <v>110</v>
      </c>
      <c r="J7107" t="s">
        <v>94</v>
      </c>
      <c r="K7107">
        <v>14.23</v>
      </c>
      <c r="L7107" t="s">
        <v>180</v>
      </c>
    </row>
    <row r="7108" spans="1:12" x14ac:dyDescent="0.3">
      <c r="A7108" t="s">
        <v>68</v>
      </c>
      <c r="B7108" t="s">
        <v>191</v>
      </c>
      <c r="C7108" t="s">
        <v>119</v>
      </c>
      <c r="D7108">
        <v>2019</v>
      </c>
      <c r="G7108" t="s">
        <v>198</v>
      </c>
      <c r="I7108" t="s">
        <v>110</v>
      </c>
      <c r="J7108" t="s">
        <v>94</v>
      </c>
      <c r="K7108">
        <v>10.870000000000001</v>
      </c>
      <c r="L7108" t="s">
        <v>180</v>
      </c>
    </row>
    <row r="7109" spans="1:12" x14ac:dyDescent="0.3">
      <c r="A7109" t="s">
        <v>68</v>
      </c>
      <c r="B7109" t="s">
        <v>191</v>
      </c>
      <c r="C7109" t="s">
        <v>119</v>
      </c>
      <c r="D7109">
        <v>2019</v>
      </c>
      <c r="G7109" t="s">
        <v>38</v>
      </c>
      <c r="I7109" t="s">
        <v>110</v>
      </c>
      <c r="J7109" t="s">
        <v>94</v>
      </c>
      <c r="K7109">
        <v>13.05</v>
      </c>
      <c r="L7109" t="s">
        <v>180</v>
      </c>
    </row>
    <row r="7110" spans="1:12" x14ac:dyDescent="0.3">
      <c r="A7110" t="s">
        <v>68</v>
      </c>
      <c r="B7110" t="s">
        <v>191</v>
      </c>
      <c r="C7110" t="s">
        <v>119</v>
      </c>
      <c r="D7110">
        <v>2019</v>
      </c>
      <c r="G7110" t="s">
        <v>65</v>
      </c>
      <c r="I7110" t="s">
        <v>110</v>
      </c>
      <c r="J7110" t="s">
        <v>94</v>
      </c>
      <c r="K7110">
        <v>10.18</v>
      </c>
      <c r="L7110" t="s">
        <v>180</v>
      </c>
    </row>
    <row r="7111" spans="1:12" x14ac:dyDescent="0.3">
      <c r="A7111" t="s">
        <v>68</v>
      </c>
      <c r="B7111" t="s">
        <v>191</v>
      </c>
      <c r="C7111" t="s">
        <v>119</v>
      </c>
      <c r="D7111">
        <v>2019</v>
      </c>
      <c r="G7111" t="s">
        <v>39</v>
      </c>
      <c r="I7111" t="s">
        <v>110</v>
      </c>
      <c r="J7111" t="s">
        <v>94</v>
      </c>
      <c r="K7111">
        <v>14.08</v>
      </c>
      <c r="L7111" t="s">
        <v>180</v>
      </c>
    </row>
    <row r="7112" spans="1:12" x14ac:dyDescent="0.3">
      <c r="A7112" t="s">
        <v>68</v>
      </c>
      <c r="B7112" t="s">
        <v>191</v>
      </c>
      <c r="C7112" t="s">
        <v>119</v>
      </c>
      <c r="D7112">
        <v>2019</v>
      </c>
      <c r="G7112" t="s">
        <v>200</v>
      </c>
      <c r="I7112" t="s">
        <v>110</v>
      </c>
      <c r="J7112" t="s">
        <v>94</v>
      </c>
      <c r="K7112">
        <v>12.06</v>
      </c>
      <c r="L7112" t="s">
        <v>180</v>
      </c>
    </row>
    <row r="7113" spans="1:12" x14ac:dyDescent="0.3">
      <c r="A7113" t="s">
        <v>68</v>
      </c>
      <c r="B7113" t="s">
        <v>191</v>
      </c>
      <c r="C7113" t="s">
        <v>119</v>
      </c>
      <c r="D7113">
        <v>2019</v>
      </c>
      <c r="G7113" t="s">
        <v>67</v>
      </c>
      <c r="I7113" t="s">
        <v>110</v>
      </c>
      <c r="J7113" t="s">
        <v>94</v>
      </c>
      <c r="K7113">
        <v>11.63</v>
      </c>
      <c r="L7113" t="s">
        <v>180</v>
      </c>
    </row>
    <row r="7114" spans="1:12" x14ac:dyDescent="0.3">
      <c r="A7114" t="s">
        <v>68</v>
      </c>
      <c r="B7114" t="s">
        <v>191</v>
      </c>
      <c r="C7114" t="s">
        <v>119</v>
      </c>
      <c r="D7114">
        <v>2019</v>
      </c>
      <c r="G7114" t="s">
        <v>66</v>
      </c>
      <c r="I7114" t="s">
        <v>110</v>
      </c>
      <c r="J7114" t="s">
        <v>94</v>
      </c>
      <c r="K7114">
        <v>15.8</v>
      </c>
      <c r="L7114" t="s">
        <v>180</v>
      </c>
    </row>
    <row r="7115" spans="1:12" x14ac:dyDescent="0.3">
      <c r="A7115" t="s">
        <v>68</v>
      </c>
      <c r="B7115" t="s">
        <v>191</v>
      </c>
      <c r="C7115" t="s">
        <v>119</v>
      </c>
      <c r="D7115">
        <v>2019</v>
      </c>
      <c r="G7115" t="s">
        <v>40</v>
      </c>
      <c r="I7115" t="s">
        <v>110</v>
      </c>
      <c r="J7115" t="s">
        <v>94</v>
      </c>
      <c r="K7115">
        <v>8.94</v>
      </c>
      <c r="L7115" t="s">
        <v>180</v>
      </c>
    </row>
    <row r="7116" spans="1:12" x14ac:dyDescent="0.3">
      <c r="A7116" t="s">
        <v>68</v>
      </c>
      <c r="B7116" t="s">
        <v>191</v>
      </c>
      <c r="C7116" t="s">
        <v>119</v>
      </c>
      <c r="D7116">
        <v>2019</v>
      </c>
      <c r="G7116" t="s">
        <v>41</v>
      </c>
      <c r="I7116" t="s">
        <v>110</v>
      </c>
      <c r="J7116" t="s">
        <v>94</v>
      </c>
      <c r="K7116">
        <v>8.67</v>
      </c>
      <c r="L7116" t="s">
        <v>180</v>
      </c>
    </row>
    <row r="7117" spans="1:12" x14ac:dyDescent="0.3">
      <c r="A7117" t="s">
        <v>68</v>
      </c>
      <c r="B7117" t="s">
        <v>191</v>
      </c>
      <c r="C7117" t="s">
        <v>119</v>
      </c>
      <c r="D7117">
        <v>2019</v>
      </c>
      <c r="G7117" t="s">
        <v>42</v>
      </c>
      <c r="I7117" t="s">
        <v>110</v>
      </c>
      <c r="J7117" t="s">
        <v>94</v>
      </c>
      <c r="K7117">
        <v>18.64</v>
      </c>
      <c r="L7117" t="s">
        <v>180</v>
      </c>
    </row>
    <row r="7118" spans="1:12" x14ac:dyDescent="0.3">
      <c r="A7118" t="s">
        <v>68</v>
      </c>
      <c r="B7118" t="s">
        <v>191</v>
      </c>
      <c r="C7118" t="s">
        <v>119</v>
      </c>
      <c r="D7118">
        <v>2019</v>
      </c>
      <c r="G7118" t="s">
        <v>196</v>
      </c>
      <c r="I7118" t="s">
        <v>110</v>
      </c>
      <c r="J7118" t="s">
        <v>235</v>
      </c>
      <c r="K7118">
        <v>3.5</v>
      </c>
      <c r="L7118" t="s">
        <v>180</v>
      </c>
    </row>
    <row r="7119" spans="1:12" x14ac:dyDescent="0.3">
      <c r="A7119" t="s">
        <v>68</v>
      </c>
      <c r="B7119" t="s">
        <v>191</v>
      </c>
      <c r="C7119" t="s">
        <v>119</v>
      </c>
      <c r="D7119">
        <v>2019</v>
      </c>
      <c r="G7119" t="s">
        <v>33</v>
      </c>
      <c r="I7119" t="s">
        <v>110</v>
      </c>
      <c r="J7119" t="s">
        <v>235</v>
      </c>
      <c r="K7119">
        <v>9.9999999999999645E-2</v>
      </c>
      <c r="L7119" t="s">
        <v>180</v>
      </c>
    </row>
    <row r="7120" spans="1:12" x14ac:dyDescent="0.3">
      <c r="A7120" t="s">
        <v>68</v>
      </c>
      <c r="B7120" t="s">
        <v>191</v>
      </c>
      <c r="C7120" t="s">
        <v>119</v>
      </c>
      <c r="D7120">
        <v>2019</v>
      </c>
      <c r="G7120" t="s">
        <v>199</v>
      </c>
      <c r="I7120" t="s">
        <v>110</v>
      </c>
      <c r="J7120" t="s">
        <v>235</v>
      </c>
      <c r="K7120">
        <v>1.2299999999999995</v>
      </c>
      <c r="L7120" t="s">
        <v>180</v>
      </c>
    </row>
    <row r="7121" spans="1:12" x14ac:dyDescent="0.3">
      <c r="A7121" t="s">
        <v>68</v>
      </c>
      <c r="B7121" t="s">
        <v>191</v>
      </c>
      <c r="C7121" t="s">
        <v>119</v>
      </c>
      <c r="D7121">
        <v>2019</v>
      </c>
      <c r="G7121" t="s">
        <v>112</v>
      </c>
      <c r="I7121" t="s">
        <v>110</v>
      </c>
      <c r="J7121" t="s">
        <v>235</v>
      </c>
      <c r="K7121">
        <v>0.63999999999999968</v>
      </c>
      <c r="L7121" t="s">
        <v>180</v>
      </c>
    </row>
    <row r="7122" spans="1:12" x14ac:dyDescent="0.3">
      <c r="A7122" t="s">
        <v>68</v>
      </c>
      <c r="B7122" t="s">
        <v>191</v>
      </c>
      <c r="C7122" t="s">
        <v>119</v>
      </c>
      <c r="D7122">
        <v>2019</v>
      </c>
      <c r="G7122" t="s">
        <v>35</v>
      </c>
      <c r="I7122" t="s">
        <v>110</v>
      </c>
      <c r="J7122" t="s">
        <v>235</v>
      </c>
      <c r="K7122">
        <v>8.8999999999999986</v>
      </c>
      <c r="L7122" t="s">
        <v>180</v>
      </c>
    </row>
    <row r="7123" spans="1:12" x14ac:dyDescent="0.3">
      <c r="A7123" t="s">
        <v>68</v>
      </c>
      <c r="B7123" t="s">
        <v>191</v>
      </c>
      <c r="C7123" t="s">
        <v>119</v>
      </c>
      <c r="D7123">
        <v>2019</v>
      </c>
      <c r="G7123" t="s">
        <v>59</v>
      </c>
      <c r="I7123" t="s">
        <v>110</v>
      </c>
      <c r="J7123" t="s">
        <v>235</v>
      </c>
      <c r="K7123">
        <v>1.4900000000000002</v>
      </c>
      <c r="L7123" t="s">
        <v>180</v>
      </c>
    </row>
    <row r="7124" spans="1:12" x14ac:dyDescent="0.3">
      <c r="A7124" t="s">
        <v>68</v>
      </c>
      <c r="B7124" t="s">
        <v>191</v>
      </c>
      <c r="C7124" t="s">
        <v>119</v>
      </c>
      <c r="D7124">
        <v>2019</v>
      </c>
      <c r="G7124" t="s">
        <v>37</v>
      </c>
      <c r="I7124" t="s">
        <v>110</v>
      </c>
      <c r="J7124" t="s">
        <v>235</v>
      </c>
      <c r="K7124">
        <v>0.54999999999999893</v>
      </c>
      <c r="L7124" t="s">
        <v>180</v>
      </c>
    </row>
    <row r="7125" spans="1:12" x14ac:dyDescent="0.3">
      <c r="A7125" t="s">
        <v>68</v>
      </c>
      <c r="B7125" t="s">
        <v>191</v>
      </c>
      <c r="C7125" t="s">
        <v>119</v>
      </c>
      <c r="D7125">
        <v>2019</v>
      </c>
      <c r="G7125" t="s">
        <v>36</v>
      </c>
      <c r="I7125" t="s">
        <v>110</v>
      </c>
      <c r="J7125" t="s">
        <v>235</v>
      </c>
      <c r="K7125">
        <v>2.6899999999999995</v>
      </c>
      <c r="L7125" t="s">
        <v>180</v>
      </c>
    </row>
    <row r="7126" spans="1:12" x14ac:dyDescent="0.3">
      <c r="A7126" t="s">
        <v>68</v>
      </c>
      <c r="B7126" t="s">
        <v>191</v>
      </c>
      <c r="C7126" t="s">
        <v>119</v>
      </c>
      <c r="D7126">
        <v>2019</v>
      </c>
      <c r="G7126" t="s">
        <v>29</v>
      </c>
      <c r="I7126" t="s">
        <v>110</v>
      </c>
      <c r="J7126" t="s">
        <v>235</v>
      </c>
      <c r="K7126">
        <v>2.3699999999999992</v>
      </c>
      <c r="L7126" t="s">
        <v>180</v>
      </c>
    </row>
    <row r="7127" spans="1:12" x14ac:dyDescent="0.3">
      <c r="A7127" t="s">
        <v>68</v>
      </c>
      <c r="B7127" t="s">
        <v>191</v>
      </c>
      <c r="C7127" t="s">
        <v>119</v>
      </c>
      <c r="D7127">
        <v>2019</v>
      </c>
      <c r="G7127" t="s">
        <v>60</v>
      </c>
      <c r="I7127" t="s">
        <v>110</v>
      </c>
      <c r="J7127" t="s">
        <v>235</v>
      </c>
      <c r="K7127">
        <v>2.13</v>
      </c>
      <c r="L7127" t="s">
        <v>180</v>
      </c>
    </row>
    <row r="7128" spans="1:12" x14ac:dyDescent="0.3">
      <c r="A7128" t="s">
        <v>68</v>
      </c>
      <c r="B7128" t="s">
        <v>191</v>
      </c>
      <c r="C7128" t="s">
        <v>119</v>
      </c>
      <c r="D7128">
        <v>2019</v>
      </c>
      <c r="G7128" t="s">
        <v>34</v>
      </c>
      <c r="I7128" t="s">
        <v>110</v>
      </c>
      <c r="J7128" t="s">
        <v>235</v>
      </c>
      <c r="K7128">
        <v>1.4799999999999986</v>
      </c>
      <c r="L7128" t="s">
        <v>180</v>
      </c>
    </row>
    <row r="7129" spans="1:12" x14ac:dyDescent="0.3">
      <c r="A7129" t="s">
        <v>68</v>
      </c>
      <c r="B7129" t="s">
        <v>191</v>
      </c>
      <c r="C7129" t="s">
        <v>119</v>
      </c>
      <c r="D7129">
        <v>2019</v>
      </c>
      <c r="G7129" t="s">
        <v>61</v>
      </c>
      <c r="I7129" t="s">
        <v>110</v>
      </c>
      <c r="J7129" t="s">
        <v>235</v>
      </c>
      <c r="K7129">
        <v>6.8599999999999994</v>
      </c>
      <c r="L7129" t="s">
        <v>180</v>
      </c>
    </row>
    <row r="7130" spans="1:12" x14ac:dyDescent="0.3">
      <c r="A7130" t="s">
        <v>68</v>
      </c>
      <c r="B7130" t="s">
        <v>191</v>
      </c>
      <c r="C7130" t="s">
        <v>119</v>
      </c>
      <c r="D7130">
        <v>2019</v>
      </c>
      <c r="G7130" t="s">
        <v>58</v>
      </c>
      <c r="I7130" t="s">
        <v>110</v>
      </c>
      <c r="J7130" t="s">
        <v>235</v>
      </c>
      <c r="K7130">
        <v>3.2099999999999991</v>
      </c>
      <c r="L7130" t="s">
        <v>180</v>
      </c>
    </row>
    <row r="7131" spans="1:12" x14ac:dyDescent="0.3">
      <c r="A7131" t="s">
        <v>68</v>
      </c>
      <c r="B7131" t="s">
        <v>191</v>
      </c>
      <c r="C7131" t="s">
        <v>119</v>
      </c>
      <c r="D7131">
        <v>2019</v>
      </c>
      <c r="G7131" t="s">
        <v>62</v>
      </c>
      <c r="I7131" t="s">
        <v>110</v>
      </c>
      <c r="J7131" t="s">
        <v>235</v>
      </c>
      <c r="K7131">
        <v>2.1599999999999984</v>
      </c>
      <c r="L7131" t="s">
        <v>180</v>
      </c>
    </row>
    <row r="7132" spans="1:12" x14ac:dyDescent="0.3">
      <c r="A7132" t="s">
        <v>68</v>
      </c>
      <c r="B7132" t="s">
        <v>191</v>
      </c>
      <c r="C7132" t="s">
        <v>119</v>
      </c>
      <c r="D7132">
        <v>2019</v>
      </c>
      <c r="G7132" t="s">
        <v>63</v>
      </c>
      <c r="I7132" t="s">
        <v>110</v>
      </c>
      <c r="J7132" t="s">
        <v>235</v>
      </c>
      <c r="K7132">
        <v>0.91999999999999993</v>
      </c>
      <c r="L7132" t="s">
        <v>180</v>
      </c>
    </row>
    <row r="7133" spans="1:12" x14ac:dyDescent="0.3">
      <c r="A7133" t="s">
        <v>68</v>
      </c>
      <c r="B7133" t="s">
        <v>191</v>
      </c>
      <c r="C7133" t="s">
        <v>119</v>
      </c>
      <c r="D7133">
        <v>2019</v>
      </c>
      <c r="G7133" t="s">
        <v>43</v>
      </c>
      <c r="I7133" t="s">
        <v>110</v>
      </c>
      <c r="J7133" t="s">
        <v>235</v>
      </c>
      <c r="K7133">
        <v>0.82000000000000028</v>
      </c>
      <c r="L7133" t="s">
        <v>180</v>
      </c>
    </row>
    <row r="7134" spans="1:12" x14ac:dyDescent="0.3">
      <c r="A7134" t="s">
        <v>68</v>
      </c>
      <c r="B7134" t="s">
        <v>191</v>
      </c>
      <c r="C7134" t="s">
        <v>119</v>
      </c>
      <c r="D7134">
        <v>2019</v>
      </c>
      <c r="G7134" t="s">
        <v>197</v>
      </c>
      <c r="I7134" t="s">
        <v>110</v>
      </c>
      <c r="J7134" t="s">
        <v>235</v>
      </c>
      <c r="K7134">
        <v>0.98000000000000043</v>
      </c>
      <c r="L7134" t="s">
        <v>180</v>
      </c>
    </row>
    <row r="7135" spans="1:12" x14ac:dyDescent="0.3">
      <c r="A7135" t="s">
        <v>68</v>
      </c>
      <c r="B7135" t="s">
        <v>191</v>
      </c>
      <c r="C7135" t="s">
        <v>119</v>
      </c>
      <c r="D7135">
        <v>2019</v>
      </c>
      <c r="G7135" t="s">
        <v>64</v>
      </c>
      <c r="I7135" t="s">
        <v>110</v>
      </c>
      <c r="J7135" t="s">
        <v>235</v>
      </c>
      <c r="K7135">
        <v>0.15000000000000036</v>
      </c>
      <c r="L7135" t="s">
        <v>180</v>
      </c>
    </row>
    <row r="7136" spans="1:12" x14ac:dyDescent="0.3">
      <c r="A7136" t="s">
        <v>68</v>
      </c>
      <c r="B7136" t="s">
        <v>191</v>
      </c>
      <c r="C7136" t="s">
        <v>119</v>
      </c>
      <c r="D7136">
        <v>2019</v>
      </c>
      <c r="G7136" t="s">
        <v>198</v>
      </c>
      <c r="I7136" t="s">
        <v>110</v>
      </c>
      <c r="J7136" t="s">
        <v>235</v>
      </c>
      <c r="K7136">
        <v>2.1500000000000004</v>
      </c>
      <c r="L7136" t="s">
        <v>180</v>
      </c>
    </row>
    <row r="7137" spans="1:12" x14ac:dyDescent="0.3">
      <c r="A7137" t="s">
        <v>68</v>
      </c>
      <c r="B7137" t="s">
        <v>191</v>
      </c>
      <c r="C7137" t="s">
        <v>119</v>
      </c>
      <c r="D7137">
        <v>2019</v>
      </c>
      <c r="G7137" t="s">
        <v>38</v>
      </c>
      <c r="I7137" t="s">
        <v>110</v>
      </c>
      <c r="J7137" t="s">
        <v>235</v>
      </c>
      <c r="K7137">
        <v>2.7399999999999984</v>
      </c>
      <c r="L7137" t="s">
        <v>180</v>
      </c>
    </row>
    <row r="7138" spans="1:12" x14ac:dyDescent="0.3">
      <c r="A7138" t="s">
        <v>68</v>
      </c>
      <c r="B7138" t="s">
        <v>191</v>
      </c>
      <c r="C7138" t="s">
        <v>119</v>
      </c>
      <c r="D7138">
        <v>2019</v>
      </c>
      <c r="G7138" t="s">
        <v>65</v>
      </c>
      <c r="I7138" t="s">
        <v>110</v>
      </c>
      <c r="J7138" t="s">
        <v>235</v>
      </c>
      <c r="K7138">
        <v>1.9799999999999995</v>
      </c>
      <c r="L7138" t="s">
        <v>180</v>
      </c>
    </row>
    <row r="7139" spans="1:12" x14ac:dyDescent="0.3">
      <c r="A7139" t="s">
        <v>68</v>
      </c>
      <c r="B7139" t="s">
        <v>191</v>
      </c>
      <c r="C7139" t="s">
        <v>119</v>
      </c>
      <c r="D7139">
        <v>2019</v>
      </c>
      <c r="G7139" t="s">
        <v>39</v>
      </c>
      <c r="I7139" t="s">
        <v>110</v>
      </c>
      <c r="J7139" t="s">
        <v>235</v>
      </c>
      <c r="K7139">
        <v>2.99</v>
      </c>
      <c r="L7139" t="s">
        <v>180</v>
      </c>
    </row>
    <row r="7140" spans="1:12" x14ac:dyDescent="0.3">
      <c r="A7140" t="s">
        <v>68</v>
      </c>
      <c r="B7140" t="s">
        <v>191</v>
      </c>
      <c r="C7140" t="s">
        <v>119</v>
      </c>
      <c r="D7140">
        <v>2019</v>
      </c>
      <c r="G7140" t="s">
        <v>200</v>
      </c>
      <c r="I7140" t="s">
        <v>110</v>
      </c>
      <c r="J7140" t="s">
        <v>235</v>
      </c>
      <c r="K7140">
        <v>1.6100000000000012</v>
      </c>
      <c r="L7140" t="s">
        <v>180</v>
      </c>
    </row>
    <row r="7141" spans="1:12" x14ac:dyDescent="0.3">
      <c r="A7141" t="s">
        <v>68</v>
      </c>
      <c r="B7141" t="s">
        <v>191</v>
      </c>
      <c r="C7141" t="s">
        <v>119</v>
      </c>
      <c r="D7141">
        <v>2019</v>
      </c>
      <c r="G7141" t="s">
        <v>67</v>
      </c>
      <c r="I7141" t="s">
        <v>110</v>
      </c>
      <c r="J7141" t="s">
        <v>235</v>
      </c>
      <c r="K7141">
        <v>1.669999999999999</v>
      </c>
      <c r="L7141" t="s">
        <v>180</v>
      </c>
    </row>
    <row r="7142" spans="1:12" x14ac:dyDescent="0.3">
      <c r="A7142" t="s">
        <v>68</v>
      </c>
      <c r="B7142" t="s">
        <v>191</v>
      </c>
      <c r="C7142" t="s">
        <v>119</v>
      </c>
      <c r="D7142">
        <v>2019</v>
      </c>
      <c r="G7142" t="s">
        <v>66</v>
      </c>
      <c r="I7142" t="s">
        <v>110</v>
      </c>
      <c r="J7142" t="s">
        <v>235</v>
      </c>
      <c r="K7142">
        <v>3.6500000000000004</v>
      </c>
      <c r="L7142" t="s">
        <v>180</v>
      </c>
    </row>
    <row r="7143" spans="1:12" x14ac:dyDescent="0.3">
      <c r="A7143" t="s">
        <v>68</v>
      </c>
      <c r="B7143" t="s">
        <v>191</v>
      </c>
      <c r="C7143" t="s">
        <v>119</v>
      </c>
      <c r="D7143">
        <v>2019</v>
      </c>
      <c r="G7143" t="s">
        <v>40</v>
      </c>
      <c r="I7143" t="s">
        <v>110</v>
      </c>
      <c r="J7143" t="s">
        <v>235</v>
      </c>
      <c r="K7143">
        <v>0.69999999999999929</v>
      </c>
      <c r="L7143" t="s">
        <v>180</v>
      </c>
    </row>
    <row r="7144" spans="1:12" x14ac:dyDescent="0.3">
      <c r="A7144" t="s">
        <v>68</v>
      </c>
      <c r="B7144" t="s">
        <v>191</v>
      </c>
      <c r="C7144" t="s">
        <v>119</v>
      </c>
      <c r="D7144">
        <v>2019</v>
      </c>
      <c r="G7144" t="s">
        <v>41</v>
      </c>
      <c r="I7144" t="s">
        <v>110</v>
      </c>
      <c r="J7144" t="s">
        <v>235</v>
      </c>
      <c r="K7144">
        <v>0.38999999999999968</v>
      </c>
      <c r="L7144" t="s">
        <v>180</v>
      </c>
    </row>
    <row r="7145" spans="1:12" x14ac:dyDescent="0.3">
      <c r="A7145" t="s">
        <v>68</v>
      </c>
      <c r="B7145" t="s">
        <v>191</v>
      </c>
      <c r="C7145" t="s">
        <v>119</v>
      </c>
      <c r="D7145">
        <v>2019</v>
      </c>
      <c r="G7145" t="s">
        <v>42</v>
      </c>
      <c r="I7145" t="s">
        <v>110</v>
      </c>
      <c r="J7145" t="s">
        <v>235</v>
      </c>
      <c r="K7145">
        <v>5.6199999999999992</v>
      </c>
      <c r="L7145" t="s">
        <v>180</v>
      </c>
    </row>
    <row r="7146" spans="1:12" x14ac:dyDescent="0.3">
      <c r="A7146" t="s">
        <v>68</v>
      </c>
      <c r="B7146" t="s">
        <v>191</v>
      </c>
      <c r="C7146" t="s">
        <v>119</v>
      </c>
      <c r="D7146">
        <v>2019</v>
      </c>
      <c r="G7146" t="s">
        <v>196</v>
      </c>
      <c r="I7146" t="s">
        <v>110</v>
      </c>
      <c r="J7146" t="s">
        <v>32</v>
      </c>
      <c r="K7146">
        <v>2.3600000000000012</v>
      </c>
      <c r="L7146" t="s">
        <v>180</v>
      </c>
    </row>
    <row r="7147" spans="1:12" x14ac:dyDescent="0.3">
      <c r="A7147" t="s">
        <v>68</v>
      </c>
      <c r="B7147" t="s">
        <v>191</v>
      </c>
      <c r="C7147" t="s">
        <v>119</v>
      </c>
      <c r="D7147">
        <v>2019</v>
      </c>
      <c r="G7147" t="s">
        <v>33</v>
      </c>
      <c r="I7147" t="s">
        <v>110</v>
      </c>
      <c r="J7147" t="s">
        <v>32</v>
      </c>
      <c r="K7147">
        <v>1.7400000000000002</v>
      </c>
      <c r="L7147" t="s">
        <v>180</v>
      </c>
    </row>
    <row r="7148" spans="1:12" x14ac:dyDescent="0.3">
      <c r="A7148" t="s">
        <v>68</v>
      </c>
      <c r="B7148" t="s">
        <v>191</v>
      </c>
      <c r="C7148" t="s">
        <v>119</v>
      </c>
      <c r="D7148">
        <v>2019</v>
      </c>
      <c r="G7148" t="s">
        <v>199</v>
      </c>
      <c r="I7148" t="s">
        <v>110</v>
      </c>
      <c r="J7148" t="s">
        <v>32</v>
      </c>
      <c r="K7148">
        <v>1.6400000000000006</v>
      </c>
      <c r="L7148" t="s">
        <v>180</v>
      </c>
    </row>
    <row r="7149" spans="1:12" x14ac:dyDescent="0.3">
      <c r="A7149" t="s">
        <v>68</v>
      </c>
      <c r="B7149" t="s">
        <v>191</v>
      </c>
      <c r="C7149" t="s">
        <v>119</v>
      </c>
      <c r="D7149">
        <v>2019</v>
      </c>
      <c r="G7149" t="s">
        <v>112</v>
      </c>
      <c r="I7149" t="s">
        <v>110</v>
      </c>
      <c r="J7149" t="s">
        <v>32</v>
      </c>
      <c r="K7149">
        <v>16.43</v>
      </c>
      <c r="L7149" t="s">
        <v>180</v>
      </c>
    </row>
    <row r="7150" spans="1:12" x14ac:dyDescent="0.3">
      <c r="A7150" t="s">
        <v>68</v>
      </c>
      <c r="B7150" t="s">
        <v>191</v>
      </c>
      <c r="C7150" t="s">
        <v>119</v>
      </c>
      <c r="D7150">
        <v>2019</v>
      </c>
      <c r="G7150" t="s">
        <v>35</v>
      </c>
      <c r="I7150" t="s">
        <v>110</v>
      </c>
      <c r="J7150" t="s">
        <v>32</v>
      </c>
      <c r="K7150">
        <v>3.8100000000000023</v>
      </c>
      <c r="L7150" t="s">
        <v>180</v>
      </c>
    </row>
    <row r="7151" spans="1:12" x14ac:dyDescent="0.3">
      <c r="A7151" t="s">
        <v>68</v>
      </c>
      <c r="B7151" t="s">
        <v>191</v>
      </c>
      <c r="C7151" t="s">
        <v>119</v>
      </c>
      <c r="D7151">
        <v>2019</v>
      </c>
      <c r="G7151" t="s">
        <v>59</v>
      </c>
      <c r="I7151" t="s">
        <v>110</v>
      </c>
      <c r="J7151" t="s">
        <v>32</v>
      </c>
      <c r="K7151">
        <v>1.8299999999999983</v>
      </c>
      <c r="L7151" t="s">
        <v>180</v>
      </c>
    </row>
    <row r="7152" spans="1:12" x14ac:dyDescent="0.3">
      <c r="A7152" t="s">
        <v>68</v>
      </c>
      <c r="B7152" t="s">
        <v>191</v>
      </c>
      <c r="C7152" t="s">
        <v>119</v>
      </c>
      <c r="D7152">
        <v>2019</v>
      </c>
      <c r="G7152" t="s">
        <v>37</v>
      </c>
      <c r="I7152" t="s">
        <v>110</v>
      </c>
      <c r="J7152" t="s">
        <v>32</v>
      </c>
      <c r="K7152">
        <v>1.7100000000000009</v>
      </c>
      <c r="L7152" t="s">
        <v>180</v>
      </c>
    </row>
    <row r="7153" spans="1:12" x14ac:dyDescent="0.3">
      <c r="A7153" t="s">
        <v>68</v>
      </c>
      <c r="B7153" t="s">
        <v>191</v>
      </c>
      <c r="C7153" t="s">
        <v>119</v>
      </c>
      <c r="D7153">
        <v>2019</v>
      </c>
      <c r="G7153" t="s">
        <v>36</v>
      </c>
      <c r="I7153" t="s">
        <v>110</v>
      </c>
      <c r="J7153" t="s">
        <v>32</v>
      </c>
      <c r="K7153">
        <v>0.65000000000000036</v>
      </c>
      <c r="L7153" t="s">
        <v>180</v>
      </c>
    </row>
    <row r="7154" spans="1:12" x14ac:dyDescent="0.3">
      <c r="A7154" t="s">
        <v>68</v>
      </c>
      <c r="B7154" t="s">
        <v>191</v>
      </c>
      <c r="C7154" t="s">
        <v>119</v>
      </c>
      <c r="D7154">
        <v>2019</v>
      </c>
      <c r="G7154" t="s">
        <v>29</v>
      </c>
      <c r="I7154" t="s">
        <v>110</v>
      </c>
      <c r="J7154" t="s">
        <v>32</v>
      </c>
      <c r="K7154">
        <v>2.3200000000000003</v>
      </c>
      <c r="L7154" t="s">
        <v>180</v>
      </c>
    </row>
    <row r="7155" spans="1:12" x14ac:dyDescent="0.3">
      <c r="A7155" t="s">
        <v>68</v>
      </c>
      <c r="B7155" t="s">
        <v>191</v>
      </c>
      <c r="C7155" t="s">
        <v>119</v>
      </c>
      <c r="D7155">
        <v>2019</v>
      </c>
      <c r="G7155" t="s">
        <v>60</v>
      </c>
      <c r="I7155" t="s">
        <v>110</v>
      </c>
      <c r="J7155" t="s">
        <v>32</v>
      </c>
      <c r="K7155">
        <v>1.8600000000000012</v>
      </c>
      <c r="L7155" t="s">
        <v>180</v>
      </c>
    </row>
    <row r="7156" spans="1:12" x14ac:dyDescent="0.3">
      <c r="A7156" t="s">
        <v>68</v>
      </c>
      <c r="B7156" t="s">
        <v>191</v>
      </c>
      <c r="C7156" t="s">
        <v>119</v>
      </c>
      <c r="D7156">
        <v>2019</v>
      </c>
      <c r="G7156" t="s">
        <v>34</v>
      </c>
      <c r="I7156" t="s">
        <v>110</v>
      </c>
      <c r="J7156" t="s">
        <v>32</v>
      </c>
      <c r="K7156">
        <v>1.370000000000001</v>
      </c>
      <c r="L7156" t="s">
        <v>180</v>
      </c>
    </row>
    <row r="7157" spans="1:12" x14ac:dyDescent="0.3">
      <c r="A7157" t="s">
        <v>68</v>
      </c>
      <c r="B7157" t="s">
        <v>191</v>
      </c>
      <c r="C7157" t="s">
        <v>119</v>
      </c>
      <c r="D7157">
        <v>2019</v>
      </c>
      <c r="G7157" t="s">
        <v>61</v>
      </c>
      <c r="I7157" t="s">
        <v>110</v>
      </c>
      <c r="J7157" t="s">
        <v>32</v>
      </c>
      <c r="K7157">
        <v>2.5399999999999991</v>
      </c>
      <c r="L7157" t="s">
        <v>180</v>
      </c>
    </row>
    <row r="7158" spans="1:12" x14ac:dyDescent="0.3">
      <c r="A7158" t="s">
        <v>68</v>
      </c>
      <c r="B7158" t="s">
        <v>191</v>
      </c>
      <c r="C7158" t="s">
        <v>119</v>
      </c>
      <c r="D7158">
        <v>2019</v>
      </c>
      <c r="G7158" t="s">
        <v>58</v>
      </c>
      <c r="I7158" t="s">
        <v>110</v>
      </c>
      <c r="J7158" t="s">
        <v>32</v>
      </c>
      <c r="K7158">
        <v>3.1499999999999986</v>
      </c>
      <c r="L7158" t="s">
        <v>180</v>
      </c>
    </row>
    <row r="7159" spans="1:12" x14ac:dyDescent="0.3">
      <c r="A7159" t="s">
        <v>68</v>
      </c>
      <c r="B7159" t="s">
        <v>191</v>
      </c>
      <c r="C7159" t="s">
        <v>119</v>
      </c>
      <c r="D7159">
        <v>2019</v>
      </c>
      <c r="G7159" t="s">
        <v>62</v>
      </c>
      <c r="I7159" t="s">
        <v>110</v>
      </c>
      <c r="J7159" t="s">
        <v>32</v>
      </c>
      <c r="K7159">
        <v>2.2500000000000018</v>
      </c>
      <c r="L7159" t="s">
        <v>180</v>
      </c>
    </row>
    <row r="7160" spans="1:12" x14ac:dyDescent="0.3">
      <c r="A7160" t="s">
        <v>68</v>
      </c>
      <c r="B7160" t="s">
        <v>191</v>
      </c>
      <c r="C7160" t="s">
        <v>119</v>
      </c>
      <c r="D7160">
        <v>2019</v>
      </c>
      <c r="G7160" t="s">
        <v>63</v>
      </c>
      <c r="I7160" t="s">
        <v>110</v>
      </c>
      <c r="J7160" t="s">
        <v>32</v>
      </c>
      <c r="K7160">
        <v>2.0099999999999998</v>
      </c>
      <c r="L7160" t="s">
        <v>180</v>
      </c>
    </row>
    <row r="7161" spans="1:12" x14ac:dyDescent="0.3">
      <c r="A7161" t="s">
        <v>68</v>
      </c>
      <c r="B7161" t="s">
        <v>191</v>
      </c>
      <c r="C7161" t="s">
        <v>119</v>
      </c>
      <c r="D7161">
        <v>2019</v>
      </c>
      <c r="G7161" t="s">
        <v>43</v>
      </c>
      <c r="I7161" t="s">
        <v>110</v>
      </c>
      <c r="J7161" t="s">
        <v>32</v>
      </c>
      <c r="K7161">
        <v>0.79000000000000092</v>
      </c>
      <c r="L7161" t="s">
        <v>180</v>
      </c>
    </row>
    <row r="7162" spans="1:12" x14ac:dyDescent="0.3">
      <c r="A7162" t="s">
        <v>68</v>
      </c>
      <c r="B7162" t="s">
        <v>191</v>
      </c>
      <c r="C7162" t="s">
        <v>119</v>
      </c>
      <c r="D7162">
        <v>2019</v>
      </c>
      <c r="G7162" t="s">
        <v>197</v>
      </c>
      <c r="I7162" t="s">
        <v>110</v>
      </c>
      <c r="J7162" t="s">
        <v>32</v>
      </c>
      <c r="K7162">
        <v>2.3400000000000016</v>
      </c>
      <c r="L7162" t="s">
        <v>180</v>
      </c>
    </row>
    <row r="7163" spans="1:12" x14ac:dyDescent="0.3">
      <c r="A7163" t="s">
        <v>68</v>
      </c>
      <c r="B7163" t="s">
        <v>191</v>
      </c>
      <c r="C7163" t="s">
        <v>119</v>
      </c>
      <c r="D7163">
        <v>2019</v>
      </c>
      <c r="G7163" t="s">
        <v>64</v>
      </c>
      <c r="I7163" t="s">
        <v>110</v>
      </c>
      <c r="J7163" t="s">
        <v>32</v>
      </c>
      <c r="K7163">
        <v>0.67999999999999972</v>
      </c>
      <c r="L7163" t="s">
        <v>180</v>
      </c>
    </row>
    <row r="7164" spans="1:12" x14ac:dyDescent="0.3">
      <c r="A7164" t="s">
        <v>68</v>
      </c>
      <c r="B7164" t="s">
        <v>191</v>
      </c>
      <c r="C7164" t="s">
        <v>119</v>
      </c>
      <c r="D7164">
        <v>2019</v>
      </c>
      <c r="G7164" t="s">
        <v>198</v>
      </c>
      <c r="I7164" t="s">
        <v>110</v>
      </c>
      <c r="J7164" t="s">
        <v>32</v>
      </c>
      <c r="K7164">
        <v>1.8800000000000008</v>
      </c>
      <c r="L7164" t="s">
        <v>180</v>
      </c>
    </row>
    <row r="7165" spans="1:12" x14ac:dyDescent="0.3">
      <c r="A7165" t="s">
        <v>68</v>
      </c>
      <c r="B7165" t="s">
        <v>191</v>
      </c>
      <c r="C7165" t="s">
        <v>119</v>
      </c>
      <c r="D7165">
        <v>2019</v>
      </c>
      <c r="G7165" t="s">
        <v>38</v>
      </c>
      <c r="I7165" t="s">
        <v>110</v>
      </c>
      <c r="J7165" t="s">
        <v>32</v>
      </c>
      <c r="K7165">
        <v>2.1700000000000017</v>
      </c>
      <c r="L7165" t="s">
        <v>180</v>
      </c>
    </row>
    <row r="7166" spans="1:12" x14ac:dyDescent="0.3">
      <c r="A7166" t="s">
        <v>68</v>
      </c>
      <c r="B7166" t="s">
        <v>191</v>
      </c>
      <c r="C7166" t="s">
        <v>119</v>
      </c>
      <c r="D7166">
        <v>2019</v>
      </c>
      <c r="G7166" t="s">
        <v>65</v>
      </c>
      <c r="I7166" t="s">
        <v>110</v>
      </c>
      <c r="J7166" t="s">
        <v>32</v>
      </c>
      <c r="K7166">
        <v>1.9000000000000004</v>
      </c>
      <c r="L7166" t="s">
        <v>180</v>
      </c>
    </row>
    <row r="7167" spans="1:12" x14ac:dyDescent="0.3">
      <c r="A7167" t="s">
        <v>68</v>
      </c>
      <c r="B7167" t="s">
        <v>191</v>
      </c>
      <c r="C7167" t="s">
        <v>119</v>
      </c>
      <c r="D7167">
        <v>2019</v>
      </c>
      <c r="G7167" t="s">
        <v>39</v>
      </c>
      <c r="I7167" t="s">
        <v>110</v>
      </c>
      <c r="J7167" t="s">
        <v>32</v>
      </c>
      <c r="K7167">
        <v>2.4900000000000002</v>
      </c>
      <c r="L7167" t="s">
        <v>180</v>
      </c>
    </row>
    <row r="7168" spans="1:12" x14ac:dyDescent="0.3">
      <c r="A7168" t="s">
        <v>68</v>
      </c>
      <c r="B7168" t="s">
        <v>191</v>
      </c>
      <c r="C7168" t="s">
        <v>119</v>
      </c>
      <c r="D7168">
        <v>2019</v>
      </c>
      <c r="G7168" t="s">
        <v>200</v>
      </c>
      <c r="I7168" t="s">
        <v>110</v>
      </c>
      <c r="J7168" t="s">
        <v>32</v>
      </c>
      <c r="K7168">
        <v>1.92</v>
      </c>
      <c r="L7168" t="s">
        <v>180</v>
      </c>
    </row>
    <row r="7169" spans="1:12" x14ac:dyDescent="0.3">
      <c r="A7169" t="s">
        <v>68</v>
      </c>
      <c r="B7169" t="s">
        <v>191</v>
      </c>
      <c r="C7169" t="s">
        <v>119</v>
      </c>
      <c r="D7169">
        <v>2019</v>
      </c>
      <c r="G7169" t="s">
        <v>67</v>
      </c>
      <c r="I7169" t="s">
        <v>110</v>
      </c>
      <c r="J7169" t="s">
        <v>32</v>
      </c>
      <c r="K7169">
        <v>2.1000000000000014</v>
      </c>
      <c r="L7169" t="s">
        <v>180</v>
      </c>
    </row>
    <row r="7170" spans="1:12" x14ac:dyDescent="0.3">
      <c r="A7170" t="s">
        <v>68</v>
      </c>
      <c r="B7170" t="s">
        <v>191</v>
      </c>
      <c r="C7170" t="s">
        <v>119</v>
      </c>
      <c r="D7170">
        <v>2019</v>
      </c>
      <c r="G7170" t="s">
        <v>66</v>
      </c>
      <c r="I7170" t="s">
        <v>110</v>
      </c>
      <c r="J7170" t="s">
        <v>32</v>
      </c>
      <c r="K7170">
        <v>2.629999999999999</v>
      </c>
      <c r="L7170" t="s">
        <v>180</v>
      </c>
    </row>
    <row r="7171" spans="1:12" x14ac:dyDescent="0.3">
      <c r="A7171" t="s">
        <v>68</v>
      </c>
      <c r="B7171" t="s">
        <v>191</v>
      </c>
      <c r="C7171" t="s">
        <v>119</v>
      </c>
      <c r="D7171">
        <v>2019</v>
      </c>
      <c r="G7171" t="s">
        <v>40</v>
      </c>
      <c r="I7171" t="s">
        <v>110</v>
      </c>
      <c r="J7171" t="s">
        <v>32</v>
      </c>
      <c r="K7171">
        <v>1.7299999999999995</v>
      </c>
      <c r="L7171" t="s">
        <v>180</v>
      </c>
    </row>
    <row r="7172" spans="1:12" x14ac:dyDescent="0.3">
      <c r="A7172" t="s">
        <v>68</v>
      </c>
      <c r="B7172" t="s">
        <v>191</v>
      </c>
      <c r="C7172" t="s">
        <v>119</v>
      </c>
      <c r="D7172">
        <v>2019</v>
      </c>
      <c r="G7172" t="s">
        <v>41</v>
      </c>
      <c r="I7172" t="s">
        <v>110</v>
      </c>
      <c r="J7172" t="s">
        <v>32</v>
      </c>
      <c r="K7172">
        <v>1.7299999999999995</v>
      </c>
      <c r="L7172" t="s">
        <v>180</v>
      </c>
    </row>
    <row r="7173" spans="1:12" x14ac:dyDescent="0.3">
      <c r="A7173" t="s">
        <v>68</v>
      </c>
      <c r="B7173" t="s">
        <v>191</v>
      </c>
      <c r="C7173" t="s">
        <v>119</v>
      </c>
      <c r="D7173">
        <v>2019</v>
      </c>
      <c r="G7173" t="s">
        <v>42</v>
      </c>
      <c r="I7173" t="s">
        <v>110</v>
      </c>
      <c r="J7173" t="s">
        <v>32</v>
      </c>
      <c r="K7173">
        <v>3.0400000000000009</v>
      </c>
      <c r="L7173" t="s">
        <v>180</v>
      </c>
    </row>
    <row r="7174" spans="1:12" x14ac:dyDescent="0.3">
      <c r="A7174" t="s">
        <v>68</v>
      </c>
      <c r="B7174" t="s">
        <v>191</v>
      </c>
      <c r="C7174" t="s">
        <v>119</v>
      </c>
      <c r="D7174">
        <v>2020</v>
      </c>
      <c r="G7174" t="s">
        <v>196</v>
      </c>
      <c r="I7174" t="s">
        <v>171</v>
      </c>
      <c r="J7174" t="s">
        <v>108</v>
      </c>
      <c r="K7174">
        <v>17.98</v>
      </c>
      <c r="L7174" t="s">
        <v>180</v>
      </c>
    </row>
    <row r="7175" spans="1:12" x14ac:dyDescent="0.3">
      <c r="A7175" t="s">
        <v>68</v>
      </c>
      <c r="B7175" t="s">
        <v>191</v>
      </c>
      <c r="C7175" t="s">
        <v>119</v>
      </c>
      <c r="D7175">
        <v>2020</v>
      </c>
      <c r="G7175" t="s">
        <v>33</v>
      </c>
      <c r="I7175" t="s">
        <v>171</v>
      </c>
      <c r="J7175" t="s">
        <v>108</v>
      </c>
      <c r="K7175">
        <v>8.18</v>
      </c>
      <c r="L7175" t="s">
        <v>180</v>
      </c>
    </row>
    <row r="7176" spans="1:12" x14ac:dyDescent="0.3">
      <c r="A7176" t="s">
        <v>68</v>
      </c>
      <c r="B7176" t="s">
        <v>191</v>
      </c>
      <c r="C7176" t="s">
        <v>119</v>
      </c>
      <c r="D7176">
        <v>2020</v>
      </c>
      <c r="G7176" t="s">
        <v>199</v>
      </c>
      <c r="I7176" t="s">
        <v>171</v>
      </c>
      <c r="J7176" t="s">
        <v>108</v>
      </c>
      <c r="K7176">
        <v>12.83</v>
      </c>
      <c r="L7176" t="s">
        <v>180</v>
      </c>
    </row>
    <row r="7177" spans="1:12" x14ac:dyDescent="0.3">
      <c r="A7177" t="s">
        <v>68</v>
      </c>
      <c r="B7177" t="s">
        <v>191</v>
      </c>
      <c r="C7177" t="s">
        <v>119</v>
      </c>
      <c r="D7177">
        <v>2020</v>
      </c>
      <c r="G7177" t="s">
        <v>112</v>
      </c>
      <c r="I7177" t="s">
        <v>171</v>
      </c>
      <c r="J7177" t="s">
        <v>108</v>
      </c>
      <c r="K7177">
        <v>9.08</v>
      </c>
      <c r="L7177" t="s">
        <v>180</v>
      </c>
    </row>
    <row r="7178" spans="1:12" x14ac:dyDescent="0.3">
      <c r="A7178" t="s">
        <v>68</v>
      </c>
      <c r="B7178" t="s">
        <v>191</v>
      </c>
      <c r="C7178" t="s">
        <v>119</v>
      </c>
      <c r="D7178">
        <v>2020</v>
      </c>
      <c r="G7178" t="s">
        <v>35</v>
      </c>
      <c r="I7178" t="s">
        <v>171</v>
      </c>
      <c r="J7178" t="s">
        <v>108</v>
      </c>
      <c r="K7178">
        <v>14.510000000000002</v>
      </c>
      <c r="L7178" t="s">
        <v>180</v>
      </c>
    </row>
    <row r="7179" spans="1:12" x14ac:dyDescent="0.3">
      <c r="A7179" t="s">
        <v>68</v>
      </c>
      <c r="B7179" t="s">
        <v>191</v>
      </c>
      <c r="C7179" t="s">
        <v>119</v>
      </c>
      <c r="D7179">
        <v>2020</v>
      </c>
      <c r="G7179" t="s">
        <v>59</v>
      </c>
      <c r="I7179" t="s">
        <v>171</v>
      </c>
      <c r="J7179" t="s">
        <v>108</v>
      </c>
      <c r="K7179">
        <v>9.5299999999999994</v>
      </c>
      <c r="L7179" t="s">
        <v>180</v>
      </c>
    </row>
    <row r="7180" spans="1:12" x14ac:dyDescent="0.3">
      <c r="A7180" t="s">
        <v>68</v>
      </c>
      <c r="B7180" t="s">
        <v>191</v>
      </c>
      <c r="C7180" t="s">
        <v>119</v>
      </c>
      <c r="D7180">
        <v>2020</v>
      </c>
      <c r="G7180" t="s">
        <v>37</v>
      </c>
      <c r="I7180" t="s">
        <v>171</v>
      </c>
      <c r="J7180" t="s">
        <v>108</v>
      </c>
      <c r="K7180">
        <v>21.790000000000003</v>
      </c>
      <c r="L7180" t="s">
        <v>180</v>
      </c>
    </row>
    <row r="7181" spans="1:12" x14ac:dyDescent="0.3">
      <c r="A7181" t="s">
        <v>68</v>
      </c>
      <c r="B7181" t="s">
        <v>191</v>
      </c>
      <c r="C7181" t="s">
        <v>119</v>
      </c>
      <c r="D7181">
        <v>2020</v>
      </c>
      <c r="G7181" t="s">
        <v>36</v>
      </c>
      <c r="I7181" t="s">
        <v>171</v>
      </c>
      <c r="J7181" t="s">
        <v>108</v>
      </c>
      <c r="K7181">
        <v>12.78</v>
      </c>
      <c r="L7181" t="s">
        <v>180</v>
      </c>
    </row>
    <row r="7182" spans="1:12" x14ac:dyDescent="0.3">
      <c r="A7182" t="s">
        <v>68</v>
      </c>
      <c r="B7182" t="s">
        <v>191</v>
      </c>
      <c r="C7182" t="s">
        <v>119</v>
      </c>
      <c r="D7182">
        <v>2020</v>
      </c>
      <c r="G7182" t="s">
        <v>29</v>
      </c>
      <c r="I7182" t="s">
        <v>171</v>
      </c>
      <c r="J7182" t="s">
        <v>108</v>
      </c>
      <c r="K7182">
        <v>12.6</v>
      </c>
      <c r="L7182" t="s">
        <v>180</v>
      </c>
    </row>
    <row r="7183" spans="1:12" x14ac:dyDescent="0.3">
      <c r="A7183" t="s">
        <v>68</v>
      </c>
      <c r="B7183" t="s">
        <v>191</v>
      </c>
      <c r="C7183" t="s">
        <v>119</v>
      </c>
      <c r="D7183">
        <v>2020</v>
      </c>
      <c r="G7183" t="s">
        <v>60</v>
      </c>
      <c r="I7183" t="s">
        <v>171</v>
      </c>
      <c r="J7183" t="s">
        <v>108</v>
      </c>
      <c r="K7183">
        <v>12.920000000000002</v>
      </c>
      <c r="L7183" t="s">
        <v>180</v>
      </c>
    </row>
    <row r="7184" spans="1:12" x14ac:dyDescent="0.3">
      <c r="A7184" t="s">
        <v>68</v>
      </c>
      <c r="B7184" t="s">
        <v>191</v>
      </c>
      <c r="C7184" t="s">
        <v>119</v>
      </c>
      <c r="D7184">
        <v>2020</v>
      </c>
      <c r="G7184" t="s">
        <v>34</v>
      </c>
      <c r="I7184" t="s">
        <v>171</v>
      </c>
      <c r="J7184" t="s">
        <v>108</v>
      </c>
      <c r="K7184">
        <v>10.17</v>
      </c>
      <c r="L7184" t="s">
        <v>180</v>
      </c>
    </row>
    <row r="7185" spans="1:12" x14ac:dyDescent="0.3">
      <c r="A7185" t="s">
        <v>68</v>
      </c>
      <c r="B7185" t="s">
        <v>191</v>
      </c>
      <c r="C7185" t="s">
        <v>119</v>
      </c>
      <c r="D7185">
        <v>2020</v>
      </c>
      <c r="G7185" t="s">
        <v>61</v>
      </c>
      <c r="I7185" t="s">
        <v>171</v>
      </c>
      <c r="J7185" t="s">
        <v>108</v>
      </c>
      <c r="K7185">
        <v>13.309999999999999</v>
      </c>
      <c r="L7185" t="s">
        <v>180</v>
      </c>
    </row>
    <row r="7186" spans="1:12" x14ac:dyDescent="0.3">
      <c r="A7186" t="s">
        <v>68</v>
      </c>
      <c r="B7186" t="s">
        <v>191</v>
      </c>
      <c r="C7186" t="s">
        <v>119</v>
      </c>
      <c r="D7186">
        <v>2020</v>
      </c>
      <c r="G7186" t="s">
        <v>58</v>
      </c>
      <c r="I7186" t="s">
        <v>171</v>
      </c>
      <c r="J7186" t="s">
        <v>108</v>
      </c>
      <c r="K7186">
        <v>11.84</v>
      </c>
      <c r="L7186" t="s">
        <v>180</v>
      </c>
    </row>
    <row r="7187" spans="1:12" x14ac:dyDescent="0.3">
      <c r="A7187" t="s">
        <v>68</v>
      </c>
      <c r="B7187" t="s">
        <v>191</v>
      </c>
      <c r="C7187" t="s">
        <v>119</v>
      </c>
      <c r="D7187">
        <v>2020</v>
      </c>
      <c r="G7187" t="s">
        <v>62</v>
      </c>
      <c r="I7187" t="s">
        <v>171</v>
      </c>
      <c r="J7187" t="s">
        <v>108</v>
      </c>
      <c r="K7187">
        <v>10.050000000000001</v>
      </c>
      <c r="L7187" t="s">
        <v>180</v>
      </c>
    </row>
    <row r="7188" spans="1:12" x14ac:dyDescent="0.3">
      <c r="A7188" t="s">
        <v>68</v>
      </c>
      <c r="B7188" t="s">
        <v>191</v>
      </c>
      <c r="C7188" t="s">
        <v>119</v>
      </c>
      <c r="D7188">
        <v>2020</v>
      </c>
      <c r="G7188" t="s">
        <v>63</v>
      </c>
      <c r="I7188" t="s">
        <v>171</v>
      </c>
      <c r="J7188" t="s">
        <v>108</v>
      </c>
      <c r="K7188">
        <v>9.7199999999999989</v>
      </c>
      <c r="L7188" t="s">
        <v>180</v>
      </c>
    </row>
    <row r="7189" spans="1:12" x14ac:dyDescent="0.3">
      <c r="A7189" t="s">
        <v>68</v>
      </c>
      <c r="B7189" t="s">
        <v>191</v>
      </c>
      <c r="C7189" t="s">
        <v>119</v>
      </c>
      <c r="D7189">
        <v>2020</v>
      </c>
      <c r="G7189" t="s">
        <v>43</v>
      </c>
      <c r="I7189" t="s">
        <v>171</v>
      </c>
      <c r="J7189" t="s">
        <v>108</v>
      </c>
      <c r="K7189">
        <v>14.649999999999999</v>
      </c>
      <c r="L7189" t="s">
        <v>180</v>
      </c>
    </row>
    <row r="7190" spans="1:12" x14ac:dyDescent="0.3">
      <c r="A7190" t="s">
        <v>68</v>
      </c>
      <c r="B7190" t="s">
        <v>191</v>
      </c>
      <c r="C7190" t="s">
        <v>119</v>
      </c>
      <c r="D7190">
        <v>2020</v>
      </c>
      <c r="G7190" t="s">
        <v>197</v>
      </c>
      <c r="I7190" t="s">
        <v>171</v>
      </c>
      <c r="J7190" t="s">
        <v>108</v>
      </c>
      <c r="K7190">
        <v>7.9399999999999995</v>
      </c>
      <c r="L7190" t="s">
        <v>180</v>
      </c>
    </row>
    <row r="7191" spans="1:12" x14ac:dyDescent="0.3">
      <c r="A7191" t="s">
        <v>68</v>
      </c>
      <c r="B7191" t="s">
        <v>191</v>
      </c>
      <c r="C7191" t="s">
        <v>119</v>
      </c>
      <c r="D7191">
        <v>2020</v>
      </c>
      <c r="G7191" t="s">
        <v>64</v>
      </c>
      <c r="I7191" t="s">
        <v>171</v>
      </c>
      <c r="J7191" t="s">
        <v>108</v>
      </c>
      <c r="K7191">
        <v>12.24</v>
      </c>
      <c r="L7191" t="s">
        <v>180</v>
      </c>
    </row>
    <row r="7192" spans="1:12" x14ac:dyDescent="0.3">
      <c r="A7192" t="s">
        <v>68</v>
      </c>
      <c r="B7192" t="s">
        <v>191</v>
      </c>
      <c r="C7192" t="s">
        <v>119</v>
      </c>
      <c r="D7192">
        <v>2020</v>
      </c>
      <c r="G7192" t="s">
        <v>198</v>
      </c>
      <c r="I7192" t="s">
        <v>171</v>
      </c>
      <c r="J7192" t="s">
        <v>108</v>
      </c>
      <c r="K7192">
        <v>13.65</v>
      </c>
      <c r="L7192" t="s">
        <v>180</v>
      </c>
    </row>
    <row r="7193" spans="1:12" x14ac:dyDescent="0.3">
      <c r="A7193" t="s">
        <v>68</v>
      </c>
      <c r="B7193" t="s">
        <v>191</v>
      </c>
      <c r="C7193" t="s">
        <v>119</v>
      </c>
      <c r="D7193">
        <v>2020</v>
      </c>
      <c r="G7193" t="s">
        <v>38</v>
      </c>
      <c r="I7193" t="s">
        <v>171</v>
      </c>
      <c r="J7193" t="s">
        <v>108</v>
      </c>
      <c r="K7193">
        <v>13.84</v>
      </c>
      <c r="L7193" t="s">
        <v>180</v>
      </c>
    </row>
    <row r="7194" spans="1:12" x14ac:dyDescent="0.3">
      <c r="A7194" t="s">
        <v>68</v>
      </c>
      <c r="B7194" t="s">
        <v>191</v>
      </c>
      <c r="C7194" t="s">
        <v>119</v>
      </c>
      <c r="D7194">
        <v>2020</v>
      </c>
      <c r="G7194" t="s">
        <v>65</v>
      </c>
      <c r="I7194" t="s">
        <v>171</v>
      </c>
      <c r="J7194" t="s">
        <v>108</v>
      </c>
      <c r="K7194">
        <v>9.5299999999999994</v>
      </c>
      <c r="L7194" t="s">
        <v>180</v>
      </c>
    </row>
    <row r="7195" spans="1:12" x14ac:dyDescent="0.3">
      <c r="A7195" t="s">
        <v>68</v>
      </c>
      <c r="B7195" t="s">
        <v>191</v>
      </c>
      <c r="C7195" t="s">
        <v>119</v>
      </c>
      <c r="D7195">
        <v>2020</v>
      </c>
      <c r="G7195" t="s">
        <v>39</v>
      </c>
      <c r="I7195" t="s">
        <v>171</v>
      </c>
      <c r="J7195" t="s">
        <v>108</v>
      </c>
      <c r="K7195">
        <v>11.379999999999999</v>
      </c>
      <c r="L7195" t="s">
        <v>180</v>
      </c>
    </row>
    <row r="7196" spans="1:12" x14ac:dyDescent="0.3">
      <c r="A7196" t="s">
        <v>68</v>
      </c>
      <c r="B7196" t="s">
        <v>191</v>
      </c>
      <c r="C7196" t="s">
        <v>119</v>
      </c>
      <c r="D7196">
        <v>2020</v>
      </c>
      <c r="G7196" t="s">
        <v>200</v>
      </c>
      <c r="I7196" t="s">
        <v>171</v>
      </c>
      <c r="J7196" t="s">
        <v>108</v>
      </c>
      <c r="K7196">
        <v>10.4</v>
      </c>
      <c r="L7196" t="s">
        <v>180</v>
      </c>
    </row>
    <row r="7197" spans="1:12" x14ac:dyDescent="0.3">
      <c r="A7197" t="s">
        <v>68</v>
      </c>
      <c r="B7197" t="s">
        <v>191</v>
      </c>
      <c r="C7197" t="s">
        <v>119</v>
      </c>
      <c r="D7197">
        <v>2020</v>
      </c>
      <c r="G7197" t="s">
        <v>67</v>
      </c>
      <c r="I7197" t="s">
        <v>171</v>
      </c>
      <c r="J7197" t="s">
        <v>108</v>
      </c>
      <c r="K7197">
        <v>11.799999999999999</v>
      </c>
      <c r="L7197" t="s">
        <v>180</v>
      </c>
    </row>
    <row r="7198" spans="1:12" x14ac:dyDescent="0.3">
      <c r="A7198" t="s">
        <v>68</v>
      </c>
      <c r="B7198" t="s">
        <v>191</v>
      </c>
      <c r="C7198" t="s">
        <v>119</v>
      </c>
      <c r="D7198">
        <v>2020</v>
      </c>
      <c r="G7198" t="s">
        <v>66</v>
      </c>
      <c r="I7198" t="s">
        <v>171</v>
      </c>
      <c r="J7198" t="s">
        <v>108</v>
      </c>
      <c r="K7198">
        <v>11.06</v>
      </c>
      <c r="L7198" t="s">
        <v>180</v>
      </c>
    </row>
    <row r="7199" spans="1:12" x14ac:dyDescent="0.3">
      <c r="A7199" t="s">
        <v>68</v>
      </c>
      <c r="B7199" t="s">
        <v>191</v>
      </c>
      <c r="C7199" t="s">
        <v>119</v>
      </c>
      <c r="D7199">
        <v>2020</v>
      </c>
      <c r="G7199" t="s">
        <v>40</v>
      </c>
      <c r="I7199" t="s">
        <v>171</v>
      </c>
      <c r="J7199" t="s">
        <v>108</v>
      </c>
      <c r="K7199">
        <v>12.049999999999999</v>
      </c>
      <c r="L7199" t="s">
        <v>180</v>
      </c>
    </row>
    <row r="7200" spans="1:12" x14ac:dyDescent="0.3">
      <c r="A7200" t="s">
        <v>68</v>
      </c>
      <c r="B7200" t="s">
        <v>191</v>
      </c>
      <c r="C7200" t="s">
        <v>119</v>
      </c>
      <c r="D7200">
        <v>2020</v>
      </c>
      <c r="G7200" t="s">
        <v>41</v>
      </c>
      <c r="I7200" t="s">
        <v>171</v>
      </c>
      <c r="J7200" t="s">
        <v>108</v>
      </c>
      <c r="K7200">
        <v>10.32</v>
      </c>
      <c r="L7200" t="s">
        <v>180</v>
      </c>
    </row>
    <row r="7201" spans="1:12" x14ac:dyDescent="0.3">
      <c r="A7201" t="s">
        <v>68</v>
      </c>
      <c r="B7201" t="s">
        <v>191</v>
      </c>
      <c r="C7201" t="s">
        <v>119</v>
      </c>
      <c r="D7201">
        <v>2020</v>
      </c>
      <c r="G7201" t="s">
        <v>42</v>
      </c>
      <c r="I7201" t="s">
        <v>171</v>
      </c>
      <c r="J7201" t="s">
        <v>108</v>
      </c>
      <c r="L7201" t="s">
        <v>180</v>
      </c>
    </row>
    <row r="7202" spans="1:12" x14ac:dyDescent="0.3">
      <c r="A7202" t="s">
        <v>68</v>
      </c>
      <c r="B7202" t="s">
        <v>191</v>
      </c>
      <c r="C7202" t="s">
        <v>119</v>
      </c>
      <c r="D7202">
        <v>2020</v>
      </c>
      <c r="G7202" t="s">
        <v>196</v>
      </c>
      <c r="I7202" t="s">
        <v>171</v>
      </c>
      <c r="J7202" t="s">
        <v>94</v>
      </c>
      <c r="K7202">
        <v>27.02</v>
      </c>
      <c r="L7202" t="s">
        <v>180</v>
      </c>
    </row>
    <row r="7203" spans="1:12" x14ac:dyDescent="0.3">
      <c r="A7203" t="s">
        <v>68</v>
      </c>
      <c r="B7203" t="s">
        <v>191</v>
      </c>
      <c r="C7203" t="s">
        <v>119</v>
      </c>
      <c r="D7203">
        <v>2020</v>
      </c>
      <c r="G7203" t="s">
        <v>33</v>
      </c>
      <c r="I7203" t="s">
        <v>171</v>
      </c>
      <c r="J7203" t="s">
        <v>94</v>
      </c>
      <c r="K7203">
        <v>9.82</v>
      </c>
      <c r="L7203" t="s">
        <v>180</v>
      </c>
    </row>
    <row r="7204" spans="1:12" x14ac:dyDescent="0.3">
      <c r="A7204" t="s">
        <v>68</v>
      </c>
      <c r="B7204" t="s">
        <v>191</v>
      </c>
      <c r="C7204" t="s">
        <v>119</v>
      </c>
      <c r="D7204">
        <v>2020</v>
      </c>
      <c r="G7204" t="s">
        <v>199</v>
      </c>
      <c r="I7204" t="s">
        <v>171</v>
      </c>
      <c r="J7204" t="s">
        <v>94</v>
      </c>
      <c r="K7204">
        <v>17.95</v>
      </c>
      <c r="L7204" t="s">
        <v>180</v>
      </c>
    </row>
    <row r="7205" spans="1:12" x14ac:dyDescent="0.3">
      <c r="A7205" t="s">
        <v>68</v>
      </c>
      <c r="B7205" t="s">
        <v>191</v>
      </c>
      <c r="C7205" t="s">
        <v>119</v>
      </c>
      <c r="D7205">
        <v>2020</v>
      </c>
      <c r="G7205" t="s">
        <v>112</v>
      </c>
      <c r="I7205" t="s">
        <v>171</v>
      </c>
      <c r="J7205" t="s">
        <v>94</v>
      </c>
      <c r="K7205">
        <v>28.189999999999998</v>
      </c>
      <c r="L7205" t="s">
        <v>180</v>
      </c>
    </row>
    <row r="7206" spans="1:12" x14ac:dyDescent="0.3">
      <c r="A7206" t="s">
        <v>68</v>
      </c>
      <c r="B7206" t="s">
        <v>191</v>
      </c>
      <c r="C7206" t="s">
        <v>119</v>
      </c>
      <c r="D7206">
        <v>2020</v>
      </c>
      <c r="G7206" t="s">
        <v>35</v>
      </c>
      <c r="I7206" t="s">
        <v>171</v>
      </c>
      <c r="J7206" t="s">
        <v>94</v>
      </c>
      <c r="K7206">
        <v>30.06</v>
      </c>
      <c r="L7206" t="s">
        <v>180</v>
      </c>
    </row>
    <row r="7207" spans="1:12" x14ac:dyDescent="0.3">
      <c r="A7207" t="s">
        <v>68</v>
      </c>
      <c r="B7207" t="s">
        <v>191</v>
      </c>
      <c r="C7207" t="s">
        <v>119</v>
      </c>
      <c r="D7207">
        <v>2020</v>
      </c>
      <c r="G7207" t="s">
        <v>59</v>
      </c>
      <c r="I7207" t="s">
        <v>171</v>
      </c>
      <c r="J7207" t="s">
        <v>94</v>
      </c>
      <c r="K7207">
        <v>12.91</v>
      </c>
      <c r="L7207" t="s">
        <v>180</v>
      </c>
    </row>
    <row r="7208" spans="1:12" x14ac:dyDescent="0.3">
      <c r="A7208" t="s">
        <v>68</v>
      </c>
      <c r="B7208" t="s">
        <v>191</v>
      </c>
      <c r="C7208" t="s">
        <v>119</v>
      </c>
      <c r="D7208">
        <v>2020</v>
      </c>
      <c r="G7208" t="s">
        <v>37</v>
      </c>
      <c r="I7208" t="s">
        <v>171</v>
      </c>
      <c r="J7208" t="s">
        <v>94</v>
      </c>
      <c r="K7208">
        <v>26.16</v>
      </c>
      <c r="L7208" t="s">
        <v>180</v>
      </c>
    </row>
    <row r="7209" spans="1:12" x14ac:dyDescent="0.3">
      <c r="A7209" t="s">
        <v>68</v>
      </c>
      <c r="B7209" t="s">
        <v>191</v>
      </c>
      <c r="C7209" t="s">
        <v>119</v>
      </c>
      <c r="D7209">
        <v>2020</v>
      </c>
      <c r="G7209" t="s">
        <v>36</v>
      </c>
      <c r="I7209" t="s">
        <v>171</v>
      </c>
      <c r="J7209" t="s">
        <v>94</v>
      </c>
      <c r="K7209">
        <v>16.41</v>
      </c>
      <c r="L7209" t="s">
        <v>180</v>
      </c>
    </row>
    <row r="7210" spans="1:12" x14ac:dyDescent="0.3">
      <c r="A7210" t="s">
        <v>68</v>
      </c>
      <c r="B7210" t="s">
        <v>191</v>
      </c>
      <c r="C7210" t="s">
        <v>119</v>
      </c>
      <c r="D7210">
        <v>2020</v>
      </c>
      <c r="G7210" t="s">
        <v>29</v>
      </c>
      <c r="I7210" t="s">
        <v>171</v>
      </c>
      <c r="J7210" t="s">
        <v>94</v>
      </c>
      <c r="K7210">
        <v>22.98</v>
      </c>
      <c r="L7210" t="s">
        <v>180</v>
      </c>
    </row>
    <row r="7211" spans="1:12" x14ac:dyDescent="0.3">
      <c r="A7211" t="s">
        <v>68</v>
      </c>
      <c r="B7211" t="s">
        <v>191</v>
      </c>
      <c r="C7211" t="s">
        <v>119</v>
      </c>
      <c r="D7211">
        <v>2020</v>
      </c>
      <c r="G7211" t="s">
        <v>60</v>
      </c>
      <c r="I7211" t="s">
        <v>171</v>
      </c>
      <c r="J7211" t="s">
        <v>94</v>
      </c>
      <c r="K7211">
        <v>19.580000000000002</v>
      </c>
      <c r="L7211" t="s">
        <v>180</v>
      </c>
    </row>
    <row r="7212" spans="1:12" x14ac:dyDescent="0.3">
      <c r="A7212" t="s">
        <v>68</v>
      </c>
      <c r="B7212" t="s">
        <v>191</v>
      </c>
      <c r="C7212" t="s">
        <v>119</v>
      </c>
      <c r="D7212">
        <v>2020</v>
      </c>
      <c r="G7212" t="s">
        <v>34</v>
      </c>
      <c r="I7212" t="s">
        <v>171</v>
      </c>
      <c r="J7212" t="s">
        <v>94</v>
      </c>
      <c r="K7212">
        <v>13.07</v>
      </c>
      <c r="L7212" t="s">
        <v>180</v>
      </c>
    </row>
    <row r="7213" spans="1:12" x14ac:dyDescent="0.3">
      <c r="A7213" t="s">
        <v>68</v>
      </c>
      <c r="B7213" t="s">
        <v>191</v>
      </c>
      <c r="C7213" t="s">
        <v>119</v>
      </c>
      <c r="D7213">
        <v>2020</v>
      </c>
      <c r="G7213" t="s">
        <v>61</v>
      </c>
      <c r="I7213" t="s">
        <v>171</v>
      </c>
      <c r="J7213" t="s">
        <v>94</v>
      </c>
      <c r="K7213">
        <v>21.529999999999998</v>
      </c>
      <c r="L7213" t="s">
        <v>180</v>
      </c>
    </row>
    <row r="7214" spans="1:12" x14ac:dyDescent="0.3">
      <c r="A7214" t="s">
        <v>68</v>
      </c>
      <c r="B7214" t="s">
        <v>191</v>
      </c>
      <c r="C7214" t="s">
        <v>119</v>
      </c>
      <c r="D7214">
        <v>2020</v>
      </c>
      <c r="G7214" t="s">
        <v>58</v>
      </c>
      <c r="I7214" t="s">
        <v>171</v>
      </c>
      <c r="J7214" t="s">
        <v>94</v>
      </c>
      <c r="K7214">
        <v>16.98</v>
      </c>
      <c r="L7214" t="s">
        <v>180</v>
      </c>
    </row>
    <row r="7215" spans="1:12" x14ac:dyDescent="0.3">
      <c r="A7215" t="s">
        <v>68</v>
      </c>
      <c r="B7215" t="s">
        <v>191</v>
      </c>
      <c r="C7215" t="s">
        <v>119</v>
      </c>
      <c r="D7215">
        <v>2020</v>
      </c>
      <c r="G7215" t="s">
        <v>62</v>
      </c>
      <c r="I7215" t="s">
        <v>171</v>
      </c>
      <c r="J7215" t="s">
        <v>94</v>
      </c>
      <c r="K7215">
        <v>14.32</v>
      </c>
      <c r="L7215" t="s">
        <v>180</v>
      </c>
    </row>
    <row r="7216" spans="1:12" x14ac:dyDescent="0.3">
      <c r="A7216" t="s">
        <v>68</v>
      </c>
      <c r="B7216" t="s">
        <v>191</v>
      </c>
      <c r="C7216" t="s">
        <v>119</v>
      </c>
      <c r="D7216">
        <v>2020</v>
      </c>
      <c r="G7216" t="s">
        <v>63</v>
      </c>
      <c r="I7216" t="s">
        <v>171</v>
      </c>
      <c r="J7216" t="s">
        <v>94</v>
      </c>
      <c r="K7216">
        <v>13.209999999999999</v>
      </c>
      <c r="L7216" t="s">
        <v>180</v>
      </c>
    </row>
    <row r="7217" spans="1:12" x14ac:dyDescent="0.3">
      <c r="A7217" t="s">
        <v>68</v>
      </c>
      <c r="B7217" t="s">
        <v>191</v>
      </c>
      <c r="C7217" t="s">
        <v>119</v>
      </c>
      <c r="D7217">
        <v>2020</v>
      </c>
      <c r="G7217" t="s">
        <v>43</v>
      </c>
      <c r="I7217" t="s">
        <v>171</v>
      </c>
      <c r="J7217" t="s">
        <v>94</v>
      </c>
      <c r="K7217">
        <v>19.850000000000001</v>
      </c>
      <c r="L7217" t="s">
        <v>180</v>
      </c>
    </row>
    <row r="7218" spans="1:12" x14ac:dyDescent="0.3">
      <c r="A7218" t="s">
        <v>68</v>
      </c>
      <c r="B7218" t="s">
        <v>191</v>
      </c>
      <c r="C7218" t="s">
        <v>119</v>
      </c>
      <c r="D7218">
        <v>2020</v>
      </c>
      <c r="G7218" t="s">
        <v>197</v>
      </c>
      <c r="I7218" t="s">
        <v>171</v>
      </c>
      <c r="J7218" t="s">
        <v>94</v>
      </c>
      <c r="K7218">
        <v>10.09</v>
      </c>
      <c r="L7218" t="s">
        <v>180</v>
      </c>
    </row>
    <row r="7219" spans="1:12" x14ac:dyDescent="0.3">
      <c r="A7219" t="s">
        <v>68</v>
      </c>
      <c r="B7219" t="s">
        <v>191</v>
      </c>
      <c r="C7219" t="s">
        <v>119</v>
      </c>
      <c r="D7219">
        <v>2020</v>
      </c>
      <c r="G7219" t="s">
        <v>64</v>
      </c>
      <c r="I7219" t="s">
        <v>171</v>
      </c>
      <c r="J7219" t="s">
        <v>94</v>
      </c>
      <c r="K7219">
        <v>13.01</v>
      </c>
      <c r="L7219" t="s">
        <v>180</v>
      </c>
    </row>
    <row r="7220" spans="1:12" x14ac:dyDescent="0.3">
      <c r="A7220" t="s">
        <v>68</v>
      </c>
      <c r="B7220" t="s">
        <v>191</v>
      </c>
      <c r="C7220" t="s">
        <v>119</v>
      </c>
      <c r="D7220">
        <v>2020</v>
      </c>
      <c r="G7220" t="s">
        <v>198</v>
      </c>
      <c r="I7220" t="s">
        <v>171</v>
      </c>
      <c r="J7220" t="s">
        <v>94</v>
      </c>
      <c r="K7220">
        <v>13.61</v>
      </c>
      <c r="L7220" t="s">
        <v>180</v>
      </c>
    </row>
    <row r="7221" spans="1:12" x14ac:dyDescent="0.3">
      <c r="A7221" t="s">
        <v>68</v>
      </c>
      <c r="B7221" t="s">
        <v>191</v>
      </c>
      <c r="C7221" t="s">
        <v>119</v>
      </c>
      <c r="D7221">
        <v>2020</v>
      </c>
      <c r="G7221" t="s">
        <v>38</v>
      </c>
      <c r="I7221" t="s">
        <v>171</v>
      </c>
      <c r="J7221" t="s">
        <v>94</v>
      </c>
      <c r="K7221">
        <v>21.67</v>
      </c>
      <c r="L7221" t="s">
        <v>180</v>
      </c>
    </row>
    <row r="7222" spans="1:12" x14ac:dyDescent="0.3">
      <c r="A7222" t="s">
        <v>68</v>
      </c>
      <c r="B7222" t="s">
        <v>191</v>
      </c>
      <c r="C7222" t="s">
        <v>119</v>
      </c>
      <c r="D7222">
        <v>2020</v>
      </c>
      <c r="G7222" t="s">
        <v>65</v>
      </c>
      <c r="I7222" t="s">
        <v>171</v>
      </c>
      <c r="J7222" t="s">
        <v>94</v>
      </c>
      <c r="K7222">
        <v>15.1</v>
      </c>
      <c r="L7222" t="s">
        <v>180</v>
      </c>
    </row>
    <row r="7223" spans="1:12" x14ac:dyDescent="0.3">
      <c r="A7223" t="s">
        <v>68</v>
      </c>
      <c r="B7223" t="s">
        <v>191</v>
      </c>
      <c r="C7223" t="s">
        <v>119</v>
      </c>
      <c r="D7223">
        <v>2020</v>
      </c>
      <c r="G7223" t="s">
        <v>39</v>
      </c>
      <c r="I7223" t="s">
        <v>171</v>
      </c>
      <c r="J7223" t="s">
        <v>94</v>
      </c>
      <c r="K7223">
        <v>21.33</v>
      </c>
      <c r="L7223" t="s">
        <v>180</v>
      </c>
    </row>
    <row r="7224" spans="1:12" x14ac:dyDescent="0.3">
      <c r="A7224" t="s">
        <v>68</v>
      </c>
      <c r="B7224" t="s">
        <v>191</v>
      </c>
      <c r="C7224" t="s">
        <v>119</v>
      </c>
      <c r="D7224">
        <v>2020</v>
      </c>
      <c r="G7224" t="s">
        <v>200</v>
      </c>
      <c r="I7224" t="s">
        <v>171</v>
      </c>
      <c r="J7224" t="s">
        <v>94</v>
      </c>
      <c r="K7224">
        <v>14.49</v>
      </c>
      <c r="L7224" t="s">
        <v>180</v>
      </c>
    </row>
    <row r="7225" spans="1:12" x14ac:dyDescent="0.3">
      <c r="A7225" t="s">
        <v>68</v>
      </c>
      <c r="B7225" t="s">
        <v>191</v>
      </c>
      <c r="C7225" t="s">
        <v>119</v>
      </c>
      <c r="D7225">
        <v>2020</v>
      </c>
      <c r="G7225" t="s">
        <v>67</v>
      </c>
      <c r="I7225" t="s">
        <v>171</v>
      </c>
      <c r="J7225" t="s">
        <v>94</v>
      </c>
      <c r="K7225">
        <v>16.939999999999998</v>
      </c>
      <c r="L7225" t="s">
        <v>180</v>
      </c>
    </row>
    <row r="7226" spans="1:12" x14ac:dyDescent="0.3">
      <c r="A7226" t="s">
        <v>68</v>
      </c>
      <c r="B7226" t="s">
        <v>191</v>
      </c>
      <c r="C7226" t="s">
        <v>119</v>
      </c>
      <c r="D7226">
        <v>2020</v>
      </c>
      <c r="G7226" t="s">
        <v>66</v>
      </c>
      <c r="I7226" t="s">
        <v>171</v>
      </c>
      <c r="J7226" t="s">
        <v>94</v>
      </c>
      <c r="K7226">
        <v>17.239999999999998</v>
      </c>
      <c r="L7226" t="s">
        <v>180</v>
      </c>
    </row>
    <row r="7227" spans="1:12" x14ac:dyDescent="0.3">
      <c r="A7227" t="s">
        <v>68</v>
      </c>
      <c r="B7227" t="s">
        <v>191</v>
      </c>
      <c r="C7227" t="s">
        <v>119</v>
      </c>
      <c r="D7227">
        <v>2020</v>
      </c>
      <c r="G7227" t="s">
        <v>40</v>
      </c>
      <c r="I7227" t="s">
        <v>171</v>
      </c>
      <c r="J7227" t="s">
        <v>94</v>
      </c>
      <c r="K7227">
        <v>17.73</v>
      </c>
      <c r="L7227" t="s">
        <v>180</v>
      </c>
    </row>
    <row r="7228" spans="1:12" x14ac:dyDescent="0.3">
      <c r="A7228" t="s">
        <v>68</v>
      </c>
      <c r="B7228" t="s">
        <v>191</v>
      </c>
      <c r="C7228" t="s">
        <v>119</v>
      </c>
      <c r="D7228">
        <v>2020</v>
      </c>
      <c r="G7228" t="s">
        <v>41</v>
      </c>
      <c r="I7228" t="s">
        <v>171</v>
      </c>
      <c r="J7228" t="s">
        <v>94</v>
      </c>
      <c r="K7228">
        <v>17.18</v>
      </c>
      <c r="L7228" t="s">
        <v>180</v>
      </c>
    </row>
    <row r="7229" spans="1:12" x14ac:dyDescent="0.3">
      <c r="A7229" t="s">
        <v>68</v>
      </c>
      <c r="B7229" t="s">
        <v>191</v>
      </c>
      <c r="C7229" t="s">
        <v>119</v>
      </c>
      <c r="D7229">
        <v>2020</v>
      </c>
      <c r="G7229" t="s">
        <v>42</v>
      </c>
      <c r="I7229" t="s">
        <v>171</v>
      </c>
      <c r="J7229" t="s">
        <v>94</v>
      </c>
      <c r="L7229" t="s">
        <v>180</v>
      </c>
    </row>
    <row r="7230" spans="1:12" x14ac:dyDescent="0.3">
      <c r="A7230" t="s">
        <v>68</v>
      </c>
      <c r="B7230" t="s">
        <v>191</v>
      </c>
      <c r="C7230" t="s">
        <v>119</v>
      </c>
      <c r="D7230">
        <v>2020</v>
      </c>
      <c r="G7230" t="s">
        <v>196</v>
      </c>
      <c r="I7230" t="s">
        <v>171</v>
      </c>
      <c r="J7230" t="s">
        <v>235</v>
      </c>
      <c r="K7230">
        <v>4.4400000000000013</v>
      </c>
      <c r="L7230" t="s">
        <v>180</v>
      </c>
    </row>
    <row r="7231" spans="1:12" x14ac:dyDescent="0.3">
      <c r="A7231" t="s">
        <v>68</v>
      </c>
      <c r="B7231" t="s">
        <v>191</v>
      </c>
      <c r="C7231" t="s">
        <v>119</v>
      </c>
      <c r="D7231">
        <v>2020</v>
      </c>
      <c r="G7231" t="s">
        <v>33</v>
      </c>
      <c r="I7231" t="s">
        <v>171</v>
      </c>
      <c r="J7231" t="s">
        <v>235</v>
      </c>
      <c r="K7231">
        <v>0</v>
      </c>
      <c r="L7231" t="s">
        <v>180</v>
      </c>
    </row>
    <row r="7232" spans="1:12" x14ac:dyDescent="0.3">
      <c r="A7232" t="s">
        <v>68</v>
      </c>
      <c r="B7232" t="s">
        <v>191</v>
      </c>
      <c r="C7232" t="s">
        <v>119</v>
      </c>
      <c r="D7232">
        <v>2020</v>
      </c>
      <c r="G7232" t="s">
        <v>199</v>
      </c>
      <c r="I7232" t="s">
        <v>171</v>
      </c>
      <c r="J7232" t="s">
        <v>235</v>
      </c>
      <c r="K7232">
        <v>1.9999999999999982</v>
      </c>
      <c r="L7232" t="s">
        <v>180</v>
      </c>
    </row>
    <row r="7233" spans="1:12" x14ac:dyDescent="0.3">
      <c r="A7233" t="s">
        <v>68</v>
      </c>
      <c r="B7233" t="s">
        <v>191</v>
      </c>
      <c r="C7233" t="s">
        <v>119</v>
      </c>
      <c r="D7233">
        <v>2020</v>
      </c>
      <c r="G7233" t="s">
        <v>112</v>
      </c>
      <c r="I7233" t="s">
        <v>171</v>
      </c>
      <c r="J7233" t="s">
        <v>235</v>
      </c>
      <c r="K7233">
        <v>13.47</v>
      </c>
      <c r="L7233" t="s">
        <v>180</v>
      </c>
    </row>
    <row r="7234" spans="1:12" x14ac:dyDescent="0.3">
      <c r="A7234" t="s">
        <v>68</v>
      </c>
      <c r="B7234" t="s">
        <v>191</v>
      </c>
      <c r="C7234" t="s">
        <v>119</v>
      </c>
      <c r="D7234">
        <v>2020</v>
      </c>
      <c r="G7234" t="s">
        <v>35</v>
      </c>
      <c r="I7234" t="s">
        <v>171</v>
      </c>
      <c r="J7234" t="s">
        <v>235</v>
      </c>
      <c r="K7234">
        <v>11.399999999999999</v>
      </c>
      <c r="L7234" t="s">
        <v>180</v>
      </c>
    </row>
    <row r="7235" spans="1:12" x14ac:dyDescent="0.3">
      <c r="A7235" t="s">
        <v>68</v>
      </c>
      <c r="B7235" t="s">
        <v>191</v>
      </c>
      <c r="C7235" t="s">
        <v>119</v>
      </c>
      <c r="D7235">
        <v>2020</v>
      </c>
      <c r="G7235" t="s">
        <v>59</v>
      </c>
      <c r="I7235" t="s">
        <v>171</v>
      </c>
      <c r="J7235" t="s">
        <v>235</v>
      </c>
      <c r="K7235">
        <v>1.2300000000000004</v>
      </c>
      <c r="L7235" t="s">
        <v>180</v>
      </c>
    </row>
    <row r="7236" spans="1:12" x14ac:dyDescent="0.3">
      <c r="A7236" t="s">
        <v>68</v>
      </c>
      <c r="B7236" t="s">
        <v>191</v>
      </c>
      <c r="C7236" t="s">
        <v>119</v>
      </c>
      <c r="D7236">
        <v>2020</v>
      </c>
      <c r="G7236" t="s">
        <v>37</v>
      </c>
      <c r="I7236" t="s">
        <v>171</v>
      </c>
      <c r="J7236" t="s">
        <v>235</v>
      </c>
      <c r="K7236">
        <v>1.259999999999998</v>
      </c>
      <c r="L7236" t="s">
        <v>180</v>
      </c>
    </row>
    <row r="7237" spans="1:12" x14ac:dyDescent="0.3">
      <c r="A7237" t="s">
        <v>68</v>
      </c>
      <c r="B7237" t="s">
        <v>191</v>
      </c>
      <c r="C7237" t="s">
        <v>119</v>
      </c>
      <c r="D7237">
        <v>2020</v>
      </c>
      <c r="G7237" t="s">
        <v>36</v>
      </c>
      <c r="I7237" t="s">
        <v>171</v>
      </c>
      <c r="J7237" t="s">
        <v>235</v>
      </c>
      <c r="K7237">
        <v>2.7100000000000009</v>
      </c>
      <c r="L7237" t="s">
        <v>180</v>
      </c>
    </row>
    <row r="7238" spans="1:12" x14ac:dyDescent="0.3">
      <c r="A7238" t="s">
        <v>68</v>
      </c>
      <c r="B7238" t="s">
        <v>191</v>
      </c>
      <c r="C7238" t="s">
        <v>119</v>
      </c>
      <c r="D7238">
        <v>2020</v>
      </c>
      <c r="G7238" t="s">
        <v>29</v>
      </c>
      <c r="I7238" t="s">
        <v>171</v>
      </c>
      <c r="J7238" t="s">
        <v>235</v>
      </c>
      <c r="K7238">
        <v>6.3900000000000023</v>
      </c>
      <c r="L7238" t="s">
        <v>180</v>
      </c>
    </row>
    <row r="7239" spans="1:12" x14ac:dyDescent="0.3">
      <c r="A7239" t="s">
        <v>68</v>
      </c>
      <c r="B7239" t="s">
        <v>191</v>
      </c>
      <c r="C7239" t="s">
        <v>119</v>
      </c>
      <c r="D7239">
        <v>2020</v>
      </c>
      <c r="G7239" t="s">
        <v>60</v>
      </c>
      <c r="I7239" t="s">
        <v>171</v>
      </c>
      <c r="J7239" t="s">
        <v>235</v>
      </c>
      <c r="K7239">
        <v>3.8299999999999983</v>
      </c>
      <c r="L7239" t="s">
        <v>180</v>
      </c>
    </row>
    <row r="7240" spans="1:12" x14ac:dyDescent="0.3">
      <c r="A7240" t="s">
        <v>68</v>
      </c>
      <c r="B7240" t="s">
        <v>191</v>
      </c>
      <c r="C7240" t="s">
        <v>119</v>
      </c>
      <c r="D7240">
        <v>2020</v>
      </c>
      <c r="G7240" t="s">
        <v>34</v>
      </c>
      <c r="I7240" t="s">
        <v>171</v>
      </c>
      <c r="J7240" t="s">
        <v>235</v>
      </c>
      <c r="K7240">
        <v>1.4000000000000004</v>
      </c>
      <c r="L7240" t="s">
        <v>180</v>
      </c>
    </row>
    <row r="7241" spans="1:12" x14ac:dyDescent="0.3">
      <c r="A7241" t="s">
        <v>68</v>
      </c>
      <c r="B7241" t="s">
        <v>191</v>
      </c>
      <c r="C7241" t="s">
        <v>119</v>
      </c>
      <c r="D7241">
        <v>2020</v>
      </c>
      <c r="G7241" t="s">
        <v>61</v>
      </c>
      <c r="I7241" t="s">
        <v>171</v>
      </c>
      <c r="J7241" t="s">
        <v>235</v>
      </c>
      <c r="K7241">
        <v>6.25</v>
      </c>
      <c r="L7241" t="s">
        <v>180</v>
      </c>
    </row>
    <row r="7242" spans="1:12" x14ac:dyDescent="0.3">
      <c r="A7242" t="s">
        <v>68</v>
      </c>
      <c r="B7242" t="s">
        <v>191</v>
      </c>
      <c r="C7242" t="s">
        <v>119</v>
      </c>
      <c r="D7242">
        <v>2020</v>
      </c>
      <c r="G7242" t="s">
        <v>58</v>
      </c>
      <c r="I7242" t="s">
        <v>171</v>
      </c>
      <c r="J7242" t="s">
        <v>235</v>
      </c>
      <c r="K7242">
        <v>2.5099999999999998</v>
      </c>
      <c r="L7242" t="s">
        <v>180</v>
      </c>
    </row>
    <row r="7243" spans="1:12" x14ac:dyDescent="0.3">
      <c r="A7243" t="s">
        <v>68</v>
      </c>
      <c r="B7243" t="s">
        <v>191</v>
      </c>
      <c r="C7243" t="s">
        <v>119</v>
      </c>
      <c r="D7243">
        <v>2020</v>
      </c>
      <c r="G7243" t="s">
        <v>62</v>
      </c>
      <c r="I7243" t="s">
        <v>171</v>
      </c>
      <c r="J7243" t="s">
        <v>235</v>
      </c>
      <c r="K7243">
        <v>1.7799999999999994</v>
      </c>
      <c r="L7243" t="s">
        <v>180</v>
      </c>
    </row>
    <row r="7244" spans="1:12" x14ac:dyDescent="0.3">
      <c r="A7244" t="s">
        <v>68</v>
      </c>
      <c r="B7244" t="s">
        <v>191</v>
      </c>
      <c r="C7244" t="s">
        <v>119</v>
      </c>
      <c r="D7244">
        <v>2020</v>
      </c>
      <c r="G7244" t="s">
        <v>63</v>
      </c>
      <c r="I7244" t="s">
        <v>171</v>
      </c>
      <c r="J7244" t="s">
        <v>235</v>
      </c>
      <c r="K7244">
        <v>1.2000000000000011</v>
      </c>
      <c r="L7244" t="s">
        <v>180</v>
      </c>
    </row>
    <row r="7245" spans="1:12" x14ac:dyDescent="0.3">
      <c r="A7245" t="s">
        <v>68</v>
      </c>
      <c r="B7245" t="s">
        <v>191</v>
      </c>
      <c r="C7245" t="s">
        <v>119</v>
      </c>
      <c r="D7245">
        <v>2020</v>
      </c>
      <c r="G7245" t="s">
        <v>43</v>
      </c>
      <c r="I7245" t="s">
        <v>171</v>
      </c>
      <c r="J7245" t="s">
        <v>235</v>
      </c>
      <c r="K7245">
        <v>3.7300000000000004</v>
      </c>
      <c r="L7245" t="s">
        <v>180</v>
      </c>
    </row>
    <row r="7246" spans="1:12" x14ac:dyDescent="0.3">
      <c r="A7246" t="s">
        <v>68</v>
      </c>
      <c r="B7246" t="s">
        <v>191</v>
      </c>
      <c r="C7246" t="s">
        <v>119</v>
      </c>
      <c r="D7246">
        <v>2020</v>
      </c>
      <c r="G7246" t="s">
        <v>197</v>
      </c>
      <c r="I7246" t="s">
        <v>171</v>
      </c>
      <c r="J7246" t="s">
        <v>235</v>
      </c>
      <c r="K7246">
        <v>0</v>
      </c>
      <c r="L7246" t="s">
        <v>180</v>
      </c>
    </row>
    <row r="7247" spans="1:12" x14ac:dyDescent="0.3">
      <c r="A7247" t="s">
        <v>68</v>
      </c>
      <c r="B7247" t="s">
        <v>191</v>
      </c>
      <c r="C7247" t="s">
        <v>119</v>
      </c>
      <c r="D7247">
        <v>2020</v>
      </c>
      <c r="G7247" t="s">
        <v>64</v>
      </c>
      <c r="I7247" t="s">
        <v>171</v>
      </c>
      <c r="J7247" t="s">
        <v>235</v>
      </c>
      <c r="K7247">
        <v>0.14999999999999858</v>
      </c>
      <c r="L7247" t="s">
        <v>180</v>
      </c>
    </row>
    <row r="7248" spans="1:12" x14ac:dyDescent="0.3">
      <c r="A7248" t="s">
        <v>68</v>
      </c>
      <c r="B7248" t="s">
        <v>191</v>
      </c>
      <c r="C7248" t="s">
        <v>119</v>
      </c>
      <c r="D7248">
        <v>2020</v>
      </c>
      <c r="G7248" t="s">
        <v>198</v>
      </c>
      <c r="I7248" t="s">
        <v>171</v>
      </c>
      <c r="J7248" t="s">
        <v>235</v>
      </c>
      <c r="K7248">
        <v>-2.41</v>
      </c>
      <c r="L7248" t="s">
        <v>180</v>
      </c>
    </row>
    <row r="7249" spans="1:12" x14ac:dyDescent="0.3">
      <c r="A7249" t="s">
        <v>68</v>
      </c>
      <c r="B7249" t="s">
        <v>191</v>
      </c>
      <c r="C7249" t="s">
        <v>119</v>
      </c>
      <c r="D7249">
        <v>2020</v>
      </c>
      <c r="G7249" t="s">
        <v>38</v>
      </c>
      <c r="I7249" t="s">
        <v>171</v>
      </c>
      <c r="J7249" t="s">
        <v>235</v>
      </c>
      <c r="K7249">
        <v>4.2200000000000024</v>
      </c>
      <c r="L7249" t="s">
        <v>180</v>
      </c>
    </row>
    <row r="7250" spans="1:12" x14ac:dyDescent="0.3">
      <c r="A7250" t="s">
        <v>68</v>
      </c>
      <c r="B7250" t="s">
        <v>191</v>
      </c>
      <c r="C7250" t="s">
        <v>119</v>
      </c>
      <c r="D7250">
        <v>2020</v>
      </c>
      <c r="G7250" t="s">
        <v>65</v>
      </c>
      <c r="I7250" t="s">
        <v>171</v>
      </c>
      <c r="J7250" t="s">
        <v>235</v>
      </c>
      <c r="K7250">
        <v>2.7500000000000018</v>
      </c>
      <c r="L7250" t="s">
        <v>180</v>
      </c>
    </row>
    <row r="7251" spans="1:12" x14ac:dyDescent="0.3">
      <c r="A7251" t="s">
        <v>68</v>
      </c>
      <c r="B7251" t="s">
        <v>191</v>
      </c>
      <c r="C7251" t="s">
        <v>119</v>
      </c>
      <c r="D7251">
        <v>2020</v>
      </c>
      <c r="G7251" t="s">
        <v>39</v>
      </c>
      <c r="I7251" t="s">
        <v>171</v>
      </c>
      <c r="J7251" t="s">
        <v>235</v>
      </c>
      <c r="K7251">
        <v>6.0600000000000023</v>
      </c>
      <c r="L7251" t="s">
        <v>180</v>
      </c>
    </row>
    <row r="7252" spans="1:12" x14ac:dyDescent="0.3">
      <c r="A7252" t="s">
        <v>68</v>
      </c>
      <c r="B7252" t="s">
        <v>191</v>
      </c>
      <c r="C7252" t="s">
        <v>119</v>
      </c>
      <c r="D7252">
        <v>2020</v>
      </c>
      <c r="G7252" t="s">
        <v>200</v>
      </c>
      <c r="I7252" t="s">
        <v>171</v>
      </c>
      <c r="J7252" t="s">
        <v>235</v>
      </c>
      <c r="K7252">
        <v>1.7799999999999994</v>
      </c>
      <c r="L7252" t="s">
        <v>180</v>
      </c>
    </row>
    <row r="7253" spans="1:12" x14ac:dyDescent="0.3">
      <c r="A7253" t="s">
        <v>68</v>
      </c>
      <c r="B7253" t="s">
        <v>191</v>
      </c>
      <c r="C7253" t="s">
        <v>119</v>
      </c>
      <c r="D7253">
        <v>2020</v>
      </c>
      <c r="G7253" t="s">
        <v>67</v>
      </c>
      <c r="I7253" t="s">
        <v>171</v>
      </c>
      <c r="J7253" t="s">
        <v>235</v>
      </c>
      <c r="K7253">
        <v>2.09</v>
      </c>
      <c r="L7253" t="s">
        <v>180</v>
      </c>
    </row>
    <row r="7254" spans="1:12" x14ac:dyDescent="0.3">
      <c r="A7254" t="s">
        <v>68</v>
      </c>
      <c r="B7254" t="s">
        <v>191</v>
      </c>
      <c r="C7254" t="s">
        <v>119</v>
      </c>
      <c r="D7254">
        <v>2020</v>
      </c>
      <c r="G7254" t="s">
        <v>66</v>
      </c>
      <c r="I7254" t="s">
        <v>171</v>
      </c>
      <c r="J7254" t="s">
        <v>235</v>
      </c>
      <c r="K7254">
        <v>3.3099999999999987</v>
      </c>
      <c r="L7254" t="s">
        <v>180</v>
      </c>
    </row>
    <row r="7255" spans="1:12" x14ac:dyDescent="0.3">
      <c r="A7255" t="s">
        <v>68</v>
      </c>
      <c r="B7255" t="s">
        <v>191</v>
      </c>
      <c r="C7255" t="s">
        <v>119</v>
      </c>
      <c r="D7255">
        <v>2020</v>
      </c>
      <c r="G7255" t="s">
        <v>40</v>
      </c>
      <c r="I7255" t="s">
        <v>171</v>
      </c>
      <c r="J7255" t="s">
        <v>235</v>
      </c>
      <c r="K7255">
        <v>2.25</v>
      </c>
      <c r="L7255" t="s">
        <v>180</v>
      </c>
    </row>
    <row r="7256" spans="1:12" x14ac:dyDescent="0.3">
      <c r="A7256" t="s">
        <v>68</v>
      </c>
      <c r="B7256" t="s">
        <v>191</v>
      </c>
      <c r="C7256" t="s">
        <v>119</v>
      </c>
      <c r="D7256">
        <v>2020</v>
      </c>
      <c r="G7256" t="s">
        <v>41</v>
      </c>
      <c r="I7256" t="s">
        <v>171</v>
      </c>
      <c r="J7256" t="s">
        <v>235</v>
      </c>
      <c r="K7256">
        <v>3.42</v>
      </c>
      <c r="L7256" t="s">
        <v>180</v>
      </c>
    </row>
    <row r="7257" spans="1:12" x14ac:dyDescent="0.3">
      <c r="A7257" t="s">
        <v>68</v>
      </c>
      <c r="B7257" t="s">
        <v>191</v>
      </c>
      <c r="C7257" t="s">
        <v>119</v>
      </c>
      <c r="D7257">
        <v>2020</v>
      </c>
      <c r="G7257" t="s">
        <v>42</v>
      </c>
      <c r="I7257" t="s">
        <v>171</v>
      </c>
      <c r="J7257" t="s">
        <v>235</v>
      </c>
      <c r="L7257" t="s">
        <v>180</v>
      </c>
    </row>
    <row r="7258" spans="1:12" x14ac:dyDescent="0.3">
      <c r="A7258" t="s">
        <v>68</v>
      </c>
      <c r="B7258" t="s">
        <v>191</v>
      </c>
      <c r="C7258" t="s">
        <v>119</v>
      </c>
      <c r="D7258">
        <v>2020</v>
      </c>
      <c r="G7258" t="s">
        <v>196</v>
      </c>
      <c r="I7258" t="s">
        <v>171</v>
      </c>
      <c r="J7258" t="s">
        <v>32</v>
      </c>
      <c r="K7258">
        <v>4.5999999999999979</v>
      </c>
      <c r="L7258" t="s">
        <v>180</v>
      </c>
    </row>
    <row r="7259" spans="1:12" x14ac:dyDescent="0.3">
      <c r="A7259" t="s">
        <v>68</v>
      </c>
      <c r="B7259" t="s">
        <v>191</v>
      </c>
      <c r="C7259" t="s">
        <v>119</v>
      </c>
      <c r="D7259">
        <v>2020</v>
      </c>
      <c r="G7259" t="s">
        <v>33</v>
      </c>
      <c r="I7259" t="s">
        <v>171</v>
      </c>
      <c r="J7259" t="s">
        <v>32</v>
      </c>
      <c r="K7259">
        <v>1.6400000000000006</v>
      </c>
      <c r="L7259" t="s">
        <v>180</v>
      </c>
    </row>
    <row r="7260" spans="1:12" x14ac:dyDescent="0.3">
      <c r="A7260" t="s">
        <v>68</v>
      </c>
      <c r="B7260" t="s">
        <v>191</v>
      </c>
      <c r="C7260" t="s">
        <v>119</v>
      </c>
      <c r="D7260">
        <v>2020</v>
      </c>
      <c r="G7260" t="s">
        <v>199</v>
      </c>
      <c r="I7260" t="s">
        <v>171</v>
      </c>
      <c r="J7260" t="s">
        <v>32</v>
      </c>
      <c r="K7260">
        <v>3.120000000000001</v>
      </c>
      <c r="L7260" t="s">
        <v>180</v>
      </c>
    </row>
    <row r="7261" spans="1:12" x14ac:dyDescent="0.3">
      <c r="A7261" t="s">
        <v>68</v>
      </c>
      <c r="B7261" t="s">
        <v>191</v>
      </c>
      <c r="C7261" t="s">
        <v>119</v>
      </c>
      <c r="D7261">
        <v>2020</v>
      </c>
      <c r="G7261" t="s">
        <v>112</v>
      </c>
      <c r="I7261" t="s">
        <v>171</v>
      </c>
      <c r="J7261" t="s">
        <v>32</v>
      </c>
      <c r="K7261">
        <v>5.639999999999997</v>
      </c>
      <c r="L7261" t="s">
        <v>180</v>
      </c>
    </row>
    <row r="7262" spans="1:12" x14ac:dyDescent="0.3">
      <c r="A7262" t="s">
        <v>68</v>
      </c>
      <c r="B7262" t="s">
        <v>191</v>
      </c>
      <c r="C7262" t="s">
        <v>119</v>
      </c>
      <c r="D7262">
        <v>2020</v>
      </c>
      <c r="G7262" t="s">
        <v>35</v>
      </c>
      <c r="I7262" t="s">
        <v>171</v>
      </c>
      <c r="J7262" t="s">
        <v>32</v>
      </c>
      <c r="K7262">
        <v>4.1499999999999986</v>
      </c>
      <c r="L7262" t="s">
        <v>180</v>
      </c>
    </row>
    <row r="7263" spans="1:12" x14ac:dyDescent="0.3">
      <c r="A7263" t="s">
        <v>68</v>
      </c>
      <c r="B7263" t="s">
        <v>191</v>
      </c>
      <c r="C7263" t="s">
        <v>119</v>
      </c>
      <c r="D7263">
        <v>2020</v>
      </c>
      <c r="G7263" t="s">
        <v>59</v>
      </c>
      <c r="I7263" t="s">
        <v>171</v>
      </c>
      <c r="J7263" t="s">
        <v>32</v>
      </c>
      <c r="K7263">
        <v>2.1500000000000004</v>
      </c>
      <c r="L7263" t="s">
        <v>180</v>
      </c>
    </row>
    <row r="7264" spans="1:12" x14ac:dyDescent="0.3">
      <c r="A7264" t="s">
        <v>68</v>
      </c>
      <c r="B7264" t="s">
        <v>191</v>
      </c>
      <c r="C7264" t="s">
        <v>119</v>
      </c>
      <c r="D7264">
        <v>2020</v>
      </c>
      <c r="G7264" t="s">
        <v>37</v>
      </c>
      <c r="I7264" t="s">
        <v>171</v>
      </c>
      <c r="J7264" t="s">
        <v>32</v>
      </c>
      <c r="K7264">
        <v>3.1099999999999994</v>
      </c>
      <c r="L7264" t="s">
        <v>180</v>
      </c>
    </row>
    <row r="7265" spans="1:12" x14ac:dyDescent="0.3">
      <c r="A7265" t="s">
        <v>68</v>
      </c>
      <c r="B7265" t="s">
        <v>191</v>
      </c>
      <c r="C7265" t="s">
        <v>119</v>
      </c>
      <c r="D7265">
        <v>2020</v>
      </c>
      <c r="G7265" t="s">
        <v>36</v>
      </c>
      <c r="I7265" t="s">
        <v>171</v>
      </c>
      <c r="J7265" t="s">
        <v>32</v>
      </c>
      <c r="K7265">
        <v>0.91999999999999993</v>
      </c>
      <c r="L7265" t="s">
        <v>180</v>
      </c>
    </row>
    <row r="7266" spans="1:12" x14ac:dyDescent="0.3">
      <c r="A7266" t="s">
        <v>68</v>
      </c>
      <c r="B7266" t="s">
        <v>191</v>
      </c>
      <c r="C7266" t="s">
        <v>119</v>
      </c>
      <c r="D7266">
        <v>2020</v>
      </c>
      <c r="G7266" t="s">
        <v>29</v>
      </c>
      <c r="I7266" t="s">
        <v>171</v>
      </c>
      <c r="J7266" t="s">
        <v>32</v>
      </c>
      <c r="K7266">
        <v>3.9899999999999984</v>
      </c>
      <c r="L7266" t="s">
        <v>180</v>
      </c>
    </row>
    <row r="7267" spans="1:12" x14ac:dyDescent="0.3">
      <c r="A7267" t="s">
        <v>68</v>
      </c>
      <c r="B7267" t="s">
        <v>191</v>
      </c>
      <c r="C7267" t="s">
        <v>119</v>
      </c>
      <c r="D7267">
        <v>2020</v>
      </c>
      <c r="G7267" t="s">
        <v>60</v>
      </c>
      <c r="I7267" t="s">
        <v>171</v>
      </c>
      <c r="J7267" t="s">
        <v>32</v>
      </c>
      <c r="K7267">
        <v>2.8300000000000018</v>
      </c>
      <c r="L7267" t="s">
        <v>180</v>
      </c>
    </row>
    <row r="7268" spans="1:12" x14ac:dyDescent="0.3">
      <c r="A7268" t="s">
        <v>68</v>
      </c>
      <c r="B7268" t="s">
        <v>191</v>
      </c>
      <c r="C7268" t="s">
        <v>119</v>
      </c>
      <c r="D7268">
        <v>2020</v>
      </c>
      <c r="G7268" t="s">
        <v>34</v>
      </c>
      <c r="I7268" t="s">
        <v>171</v>
      </c>
      <c r="J7268" t="s">
        <v>32</v>
      </c>
      <c r="K7268">
        <v>1.5</v>
      </c>
      <c r="L7268" t="s">
        <v>180</v>
      </c>
    </row>
    <row r="7269" spans="1:12" x14ac:dyDescent="0.3">
      <c r="A7269" t="s">
        <v>68</v>
      </c>
      <c r="B7269" t="s">
        <v>191</v>
      </c>
      <c r="C7269" t="s">
        <v>119</v>
      </c>
      <c r="D7269">
        <v>2020</v>
      </c>
      <c r="G7269" t="s">
        <v>61</v>
      </c>
      <c r="I7269" t="s">
        <v>171</v>
      </c>
      <c r="J7269" t="s">
        <v>32</v>
      </c>
      <c r="K7269">
        <v>1.9699999999999989</v>
      </c>
      <c r="L7269" t="s">
        <v>180</v>
      </c>
    </row>
    <row r="7270" spans="1:12" x14ac:dyDescent="0.3">
      <c r="A7270" t="s">
        <v>68</v>
      </c>
      <c r="B7270" t="s">
        <v>191</v>
      </c>
      <c r="C7270" t="s">
        <v>119</v>
      </c>
      <c r="D7270">
        <v>2020</v>
      </c>
      <c r="G7270" t="s">
        <v>58</v>
      </c>
      <c r="I7270" t="s">
        <v>171</v>
      </c>
      <c r="J7270" t="s">
        <v>32</v>
      </c>
      <c r="K7270">
        <v>2.6300000000000008</v>
      </c>
      <c r="L7270" t="s">
        <v>180</v>
      </c>
    </row>
    <row r="7271" spans="1:12" x14ac:dyDescent="0.3">
      <c r="A7271" t="s">
        <v>68</v>
      </c>
      <c r="B7271" t="s">
        <v>191</v>
      </c>
      <c r="C7271" t="s">
        <v>119</v>
      </c>
      <c r="D7271">
        <v>2020</v>
      </c>
      <c r="G7271" t="s">
        <v>62</v>
      </c>
      <c r="I7271" t="s">
        <v>171</v>
      </c>
      <c r="J7271" t="s">
        <v>32</v>
      </c>
      <c r="K7271">
        <v>2.4900000000000002</v>
      </c>
      <c r="L7271" t="s">
        <v>180</v>
      </c>
    </row>
    <row r="7272" spans="1:12" x14ac:dyDescent="0.3">
      <c r="A7272" t="s">
        <v>68</v>
      </c>
      <c r="B7272" t="s">
        <v>191</v>
      </c>
      <c r="C7272" t="s">
        <v>119</v>
      </c>
      <c r="D7272">
        <v>2020</v>
      </c>
      <c r="G7272" t="s">
        <v>63</v>
      </c>
      <c r="I7272" t="s">
        <v>171</v>
      </c>
      <c r="J7272" t="s">
        <v>32</v>
      </c>
      <c r="K7272">
        <v>2.2899999999999991</v>
      </c>
      <c r="L7272" t="s">
        <v>180</v>
      </c>
    </row>
    <row r="7273" spans="1:12" x14ac:dyDescent="0.3">
      <c r="A7273" t="s">
        <v>68</v>
      </c>
      <c r="B7273" t="s">
        <v>191</v>
      </c>
      <c r="C7273" t="s">
        <v>119</v>
      </c>
      <c r="D7273">
        <v>2020</v>
      </c>
      <c r="G7273" t="s">
        <v>43</v>
      </c>
      <c r="I7273" t="s">
        <v>171</v>
      </c>
      <c r="J7273" t="s">
        <v>32</v>
      </c>
      <c r="K7273">
        <v>1.4700000000000024</v>
      </c>
      <c r="L7273" t="s">
        <v>180</v>
      </c>
    </row>
    <row r="7274" spans="1:12" x14ac:dyDescent="0.3">
      <c r="A7274" t="s">
        <v>68</v>
      </c>
      <c r="B7274" t="s">
        <v>191</v>
      </c>
      <c r="C7274" t="s">
        <v>119</v>
      </c>
      <c r="D7274">
        <v>2020</v>
      </c>
      <c r="G7274" t="s">
        <v>197</v>
      </c>
      <c r="I7274" t="s">
        <v>171</v>
      </c>
      <c r="J7274" t="s">
        <v>32</v>
      </c>
      <c r="K7274">
        <v>2.1500000000000004</v>
      </c>
      <c r="L7274" t="s">
        <v>180</v>
      </c>
    </row>
    <row r="7275" spans="1:12" x14ac:dyDescent="0.3">
      <c r="A7275" t="s">
        <v>68</v>
      </c>
      <c r="B7275" t="s">
        <v>191</v>
      </c>
      <c r="C7275" t="s">
        <v>119</v>
      </c>
      <c r="D7275">
        <v>2020</v>
      </c>
      <c r="G7275" t="s">
        <v>64</v>
      </c>
      <c r="I7275" t="s">
        <v>171</v>
      </c>
      <c r="J7275" t="s">
        <v>32</v>
      </c>
      <c r="K7275">
        <v>0.62000000000000099</v>
      </c>
      <c r="L7275" t="s">
        <v>180</v>
      </c>
    </row>
    <row r="7276" spans="1:12" x14ac:dyDescent="0.3">
      <c r="A7276" t="s">
        <v>68</v>
      </c>
      <c r="B7276" t="s">
        <v>191</v>
      </c>
      <c r="C7276" t="s">
        <v>119</v>
      </c>
      <c r="D7276">
        <v>2020</v>
      </c>
      <c r="G7276" t="s">
        <v>198</v>
      </c>
      <c r="I7276" t="s">
        <v>171</v>
      </c>
      <c r="J7276" t="s">
        <v>32</v>
      </c>
      <c r="K7276">
        <v>2.3699999999999992</v>
      </c>
      <c r="L7276" t="s">
        <v>180</v>
      </c>
    </row>
    <row r="7277" spans="1:12" x14ac:dyDescent="0.3">
      <c r="A7277" t="s">
        <v>68</v>
      </c>
      <c r="B7277" t="s">
        <v>191</v>
      </c>
      <c r="C7277" t="s">
        <v>119</v>
      </c>
      <c r="D7277">
        <v>2020</v>
      </c>
      <c r="G7277" t="s">
        <v>38</v>
      </c>
      <c r="I7277" t="s">
        <v>171</v>
      </c>
      <c r="J7277" t="s">
        <v>32</v>
      </c>
      <c r="K7277">
        <v>3.6099999999999994</v>
      </c>
      <c r="L7277" t="s">
        <v>180</v>
      </c>
    </row>
    <row r="7278" spans="1:12" x14ac:dyDescent="0.3">
      <c r="A7278" t="s">
        <v>68</v>
      </c>
      <c r="B7278" t="s">
        <v>191</v>
      </c>
      <c r="C7278" t="s">
        <v>119</v>
      </c>
      <c r="D7278">
        <v>2020</v>
      </c>
      <c r="G7278" t="s">
        <v>65</v>
      </c>
      <c r="I7278" t="s">
        <v>171</v>
      </c>
      <c r="J7278" t="s">
        <v>32</v>
      </c>
      <c r="K7278">
        <v>2.8199999999999985</v>
      </c>
      <c r="L7278" t="s">
        <v>180</v>
      </c>
    </row>
    <row r="7279" spans="1:12" x14ac:dyDescent="0.3">
      <c r="A7279" t="s">
        <v>68</v>
      </c>
      <c r="B7279" t="s">
        <v>191</v>
      </c>
      <c r="C7279" t="s">
        <v>119</v>
      </c>
      <c r="D7279">
        <v>2020</v>
      </c>
      <c r="G7279" t="s">
        <v>39</v>
      </c>
      <c r="I7279" t="s">
        <v>171</v>
      </c>
      <c r="J7279" t="s">
        <v>32</v>
      </c>
      <c r="K7279">
        <v>3.889999999999997</v>
      </c>
      <c r="L7279" t="s">
        <v>180</v>
      </c>
    </row>
    <row r="7280" spans="1:12" x14ac:dyDescent="0.3">
      <c r="A7280" t="s">
        <v>68</v>
      </c>
      <c r="B7280" t="s">
        <v>191</v>
      </c>
      <c r="C7280" t="s">
        <v>119</v>
      </c>
      <c r="D7280">
        <v>2020</v>
      </c>
      <c r="G7280" t="s">
        <v>200</v>
      </c>
      <c r="I7280" t="s">
        <v>171</v>
      </c>
      <c r="J7280" t="s">
        <v>32</v>
      </c>
      <c r="K7280">
        <v>2.3100000000000005</v>
      </c>
      <c r="L7280" t="s">
        <v>180</v>
      </c>
    </row>
    <row r="7281" spans="1:12" x14ac:dyDescent="0.3">
      <c r="A7281" t="s">
        <v>68</v>
      </c>
      <c r="B7281" t="s">
        <v>191</v>
      </c>
      <c r="C7281" t="s">
        <v>119</v>
      </c>
      <c r="D7281">
        <v>2020</v>
      </c>
      <c r="G7281" t="s">
        <v>67</v>
      </c>
      <c r="I7281" t="s">
        <v>171</v>
      </c>
      <c r="J7281" t="s">
        <v>32</v>
      </c>
      <c r="K7281">
        <v>3.0499999999999989</v>
      </c>
      <c r="L7281" t="s">
        <v>180</v>
      </c>
    </row>
    <row r="7282" spans="1:12" x14ac:dyDescent="0.3">
      <c r="A7282" t="s">
        <v>68</v>
      </c>
      <c r="B7282" t="s">
        <v>191</v>
      </c>
      <c r="C7282" t="s">
        <v>119</v>
      </c>
      <c r="D7282">
        <v>2020</v>
      </c>
      <c r="G7282" t="s">
        <v>66</v>
      </c>
      <c r="I7282" t="s">
        <v>171</v>
      </c>
      <c r="J7282" t="s">
        <v>32</v>
      </c>
      <c r="K7282">
        <v>2.8699999999999992</v>
      </c>
      <c r="L7282" t="s">
        <v>180</v>
      </c>
    </row>
    <row r="7283" spans="1:12" x14ac:dyDescent="0.3">
      <c r="A7283" t="s">
        <v>68</v>
      </c>
      <c r="B7283" t="s">
        <v>191</v>
      </c>
      <c r="C7283" t="s">
        <v>119</v>
      </c>
      <c r="D7283">
        <v>2020</v>
      </c>
      <c r="G7283" t="s">
        <v>40</v>
      </c>
      <c r="I7283" t="s">
        <v>171</v>
      </c>
      <c r="J7283" t="s">
        <v>32</v>
      </c>
      <c r="K7283">
        <v>3.4300000000000015</v>
      </c>
      <c r="L7283" t="s">
        <v>180</v>
      </c>
    </row>
    <row r="7284" spans="1:12" x14ac:dyDescent="0.3">
      <c r="A7284" t="s">
        <v>68</v>
      </c>
      <c r="B7284" t="s">
        <v>191</v>
      </c>
      <c r="C7284" t="s">
        <v>119</v>
      </c>
      <c r="D7284">
        <v>2020</v>
      </c>
      <c r="G7284" t="s">
        <v>41</v>
      </c>
      <c r="I7284" t="s">
        <v>171</v>
      </c>
      <c r="J7284" t="s">
        <v>32</v>
      </c>
      <c r="K7284">
        <v>3.4399999999999995</v>
      </c>
      <c r="L7284" t="s">
        <v>180</v>
      </c>
    </row>
    <row r="7285" spans="1:12" x14ac:dyDescent="0.3">
      <c r="A7285" t="s">
        <v>68</v>
      </c>
      <c r="B7285" t="s">
        <v>191</v>
      </c>
      <c r="C7285" t="s">
        <v>119</v>
      </c>
      <c r="D7285">
        <v>2020</v>
      </c>
      <c r="G7285" t="s">
        <v>42</v>
      </c>
      <c r="I7285" t="s">
        <v>171</v>
      </c>
      <c r="J7285" t="s">
        <v>32</v>
      </c>
      <c r="L7285" t="s">
        <v>180</v>
      </c>
    </row>
    <row r="7286" spans="1:12" x14ac:dyDescent="0.3">
      <c r="A7286" t="s">
        <v>68</v>
      </c>
      <c r="B7286" t="s">
        <v>191</v>
      </c>
      <c r="C7286" t="s">
        <v>119</v>
      </c>
      <c r="D7286">
        <v>2020</v>
      </c>
      <c r="G7286" t="s">
        <v>196</v>
      </c>
      <c r="I7286" t="s">
        <v>110</v>
      </c>
      <c r="J7286" t="s">
        <v>108</v>
      </c>
      <c r="K7286">
        <v>8.1</v>
      </c>
      <c r="L7286" t="s">
        <v>180</v>
      </c>
    </row>
    <row r="7287" spans="1:12" x14ac:dyDescent="0.3">
      <c r="A7287" t="s">
        <v>68</v>
      </c>
      <c r="B7287" t="s">
        <v>191</v>
      </c>
      <c r="C7287" t="s">
        <v>119</v>
      </c>
      <c r="D7287">
        <v>2020</v>
      </c>
      <c r="G7287" t="s">
        <v>33</v>
      </c>
      <c r="I7287" t="s">
        <v>110</v>
      </c>
      <c r="J7287" t="s">
        <v>108</v>
      </c>
      <c r="K7287">
        <v>8.33</v>
      </c>
      <c r="L7287" t="s">
        <v>180</v>
      </c>
    </row>
    <row r="7288" spans="1:12" x14ac:dyDescent="0.3">
      <c r="A7288" t="s">
        <v>68</v>
      </c>
      <c r="B7288" t="s">
        <v>191</v>
      </c>
      <c r="C7288" t="s">
        <v>119</v>
      </c>
      <c r="D7288">
        <v>2020</v>
      </c>
      <c r="G7288" t="s">
        <v>199</v>
      </c>
      <c r="I7288" t="s">
        <v>110</v>
      </c>
      <c r="J7288" t="s">
        <v>108</v>
      </c>
      <c r="K7288">
        <v>7.13</v>
      </c>
      <c r="L7288" t="s">
        <v>180</v>
      </c>
    </row>
    <row r="7289" spans="1:12" x14ac:dyDescent="0.3">
      <c r="A7289" t="s">
        <v>68</v>
      </c>
      <c r="B7289" t="s">
        <v>191</v>
      </c>
      <c r="C7289" t="s">
        <v>119</v>
      </c>
      <c r="D7289">
        <v>2020</v>
      </c>
      <c r="G7289" t="s">
        <v>112</v>
      </c>
      <c r="I7289" t="s">
        <v>110</v>
      </c>
      <c r="J7289" t="s">
        <v>108</v>
      </c>
      <c r="K7289">
        <v>6.15</v>
      </c>
      <c r="L7289" t="s">
        <v>180</v>
      </c>
    </row>
    <row r="7290" spans="1:12" x14ac:dyDescent="0.3">
      <c r="A7290" t="s">
        <v>68</v>
      </c>
      <c r="B7290" t="s">
        <v>191</v>
      </c>
      <c r="C7290" t="s">
        <v>119</v>
      </c>
      <c r="D7290">
        <v>2020</v>
      </c>
      <c r="G7290" t="s">
        <v>35</v>
      </c>
      <c r="I7290" t="s">
        <v>110</v>
      </c>
      <c r="J7290" t="s">
        <v>108</v>
      </c>
      <c r="K7290">
        <v>8.85</v>
      </c>
      <c r="L7290" t="s">
        <v>180</v>
      </c>
    </row>
    <row r="7291" spans="1:12" x14ac:dyDescent="0.3">
      <c r="A7291" t="s">
        <v>68</v>
      </c>
      <c r="B7291" t="s">
        <v>191</v>
      </c>
      <c r="C7291" t="s">
        <v>119</v>
      </c>
      <c r="D7291">
        <v>2020</v>
      </c>
      <c r="G7291" t="s">
        <v>59</v>
      </c>
      <c r="I7291" t="s">
        <v>110</v>
      </c>
      <c r="J7291" t="s">
        <v>108</v>
      </c>
      <c r="K7291">
        <v>7.5</v>
      </c>
      <c r="L7291" t="s">
        <v>180</v>
      </c>
    </row>
    <row r="7292" spans="1:12" x14ac:dyDescent="0.3">
      <c r="A7292" t="s">
        <v>68</v>
      </c>
      <c r="B7292" t="s">
        <v>191</v>
      </c>
      <c r="C7292" t="s">
        <v>119</v>
      </c>
      <c r="D7292">
        <v>2020</v>
      </c>
      <c r="G7292" t="s">
        <v>37</v>
      </c>
      <c r="I7292" t="s">
        <v>110</v>
      </c>
      <c r="J7292" t="s">
        <v>108</v>
      </c>
      <c r="K7292">
        <v>12.520000000000001</v>
      </c>
      <c r="L7292" t="s">
        <v>180</v>
      </c>
    </row>
    <row r="7293" spans="1:12" x14ac:dyDescent="0.3">
      <c r="A7293" t="s">
        <v>68</v>
      </c>
      <c r="B7293" t="s">
        <v>191</v>
      </c>
      <c r="C7293" t="s">
        <v>119</v>
      </c>
      <c r="D7293">
        <v>2020</v>
      </c>
      <c r="G7293" t="s">
        <v>36</v>
      </c>
      <c r="I7293" t="s">
        <v>110</v>
      </c>
      <c r="J7293" t="s">
        <v>108</v>
      </c>
      <c r="K7293">
        <v>8.0500000000000007</v>
      </c>
      <c r="L7293" t="s">
        <v>180</v>
      </c>
    </row>
    <row r="7294" spans="1:12" x14ac:dyDescent="0.3">
      <c r="A7294" t="s">
        <v>68</v>
      </c>
      <c r="B7294" t="s">
        <v>191</v>
      </c>
      <c r="C7294" t="s">
        <v>119</v>
      </c>
      <c r="D7294">
        <v>2020</v>
      </c>
      <c r="G7294" t="s">
        <v>29</v>
      </c>
      <c r="I7294" t="s">
        <v>110</v>
      </c>
      <c r="J7294" t="s">
        <v>108</v>
      </c>
      <c r="K7294">
        <v>8.82</v>
      </c>
      <c r="L7294" t="s">
        <v>180</v>
      </c>
    </row>
    <row r="7295" spans="1:12" x14ac:dyDescent="0.3">
      <c r="A7295" t="s">
        <v>68</v>
      </c>
      <c r="B7295" t="s">
        <v>191</v>
      </c>
      <c r="C7295" t="s">
        <v>119</v>
      </c>
      <c r="D7295">
        <v>2020</v>
      </c>
      <c r="G7295" t="s">
        <v>60</v>
      </c>
      <c r="I7295" t="s">
        <v>110</v>
      </c>
      <c r="J7295" t="s">
        <v>108</v>
      </c>
      <c r="K7295">
        <v>7.5399999999999991</v>
      </c>
      <c r="L7295" t="s">
        <v>180</v>
      </c>
    </row>
    <row r="7296" spans="1:12" x14ac:dyDescent="0.3">
      <c r="A7296" t="s">
        <v>68</v>
      </c>
      <c r="B7296" t="s">
        <v>191</v>
      </c>
      <c r="C7296" t="s">
        <v>119</v>
      </c>
      <c r="D7296">
        <v>2020</v>
      </c>
      <c r="G7296" t="s">
        <v>34</v>
      </c>
      <c r="I7296" t="s">
        <v>110</v>
      </c>
      <c r="J7296" t="s">
        <v>108</v>
      </c>
      <c r="K7296">
        <v>8.7800000000000011</v>
      </c>
      <c r="L7296" t="s">
        <v>180</v>
      </c>
    </row>
    <row r="7297" spans="1:12" x14ac:dyDescent="0.3">
      <c r="A7297" t="s">
        <v>68</v>
      </c>
      <c r="B7297" t="s">
        <v>191</v>
      </c>
      <c r="C7297" t="s">
        <v>119</v>
      </c>
      <c r="D7297">
        <v>2020</v>
      </c>
      <c r="G7297" t="s">
        <v>61</v>
      </c>
      <c r="I7297" t="s">
        <v>110</v>
      </c>
      <c r="J7297" t="s">
        <v>108</v>
      </c>
      <c r="K7297">
        <v>8.7800000000000011</v>
      </c>
      <c r="L7297" t="s">
        <v>180</v>
      </c>
    </row>
    <row r="7298" spans="1:12" x14ac:dyDescent="0.3">
      <c r="A7298" t="s">
        <v>68</v>
      </c>
      <c r="B7298" t="s">
        <v>191</v>
      </c>
      <c r="C7298" t="s">
        <v>119</v>
      </c>
      <c r="D7298">
        <v>2020</v>
      </c>
      <c r="G7298" t="s">
        <v>58</v>
      </c>
      <c r="I7298" t="s">
        <v>110</v>
      </c>
      <c r="J7298" t="s">
        <v>108</v>
      </c>
      <c r="K7298">
        <v>10.95</v>
      </c>
      <c r="L7298" t="s">
        <v>180</v>
      </c>
    </row>
    <row r="7299" spans="1:12" x14ac:dyDescent="0.3">
      <c r="A7299" t="s">
        <v>68</v>
      </c>
      <c r="B7299" t="s">
        <v>191</v>
      </c>
      <c r="C7299" t="s">
        <v>119</v>
      </c>
      <c r="D7299">
        <v>2020</v>
      </c>
      <c r="G7299" t="s">
        <v>62</v>
      </c>
      <c r="I7299" t="s">
        <v>110</v>
      </c>
      <c r="J7299" t="s">
        <v>108</v>
      </c>
      <c r="K7299">
        <v>8.39</v>
      </c>
      <c r="L7299" t="s">
        <v>180</v>
      </c>
    </row>
    <row r="7300" spans="1:12" x14ac:dyDescent="0.3">
      <c r="A7300" t="s">
        <v>68</v>
      </c>
      <c r="B7300" t="s">
        <v>191</v>
      </c>
      <c r="C7300" t="s">
        <v>119</v>
      </c>
      <c r="D7300">
        <v>2020</v>
      </c>
      <c r="G7300" t="s">
        <v>63</v>
      </c>
      <c r="I7300" t="s">
        <v>110</v>
      </c>
      <c r="J7300" t="s">
        <v>108</v>
      </c>
      <c r="K7300">
        <v>9.01</v>
      </c>
      <c r="L7300" t="s">
        <v>180</v>
      </c>
    </row>
    <row r="7301" spans="1:12" x14ac:dyDescent="0.3">
      <c r="A7301" t="s">
        <v>68</v>
      </c>
      <c r="B7301" t="s">
        <v>191</v>
      </c>
      <c r="C7301" t="s">
        <v>119</v>
      </c>
      <c r="D7301">
        <v>2020</v>
      </c>
      <c r="G7301" t="s">
        <v>43</v>
      </c>
      <c r="I7301" t="s">
        <v>110</v>
      </c>
      <c r="J7301" t="s">
        <v>108</v>
      </c>
      <c r="K7301">
        <v>8.32</v>
      </c>
      <c r="L7301" t="s">
        <v>180</v>
      </c>
    </row>
    <row r="7302" spans="1:12" x14ac:dyDescent="0.3">
      <c r="A7302" t="s">
        <v>68</v>
      </c>
      <c r="B7302" t="s">
        <v>191</v>
      </c>
      <c r="C7302" t="s">
        <v>119</v>
      </c>
      <c r="D7302">
        <v>2020</v>
      </c>
      <c r="G7302" t="s">
        <v>197</v>
      </c>
      <c r="I7302" t="s">
        <v>110</v>
      </c>
      <c r="J7302" t="s">
        <v>108</v>
      </c>
      <c r="K7302">
        <v>8.33</v>
      </c>
      <c r="L7302" t="s">
        <v>180</v>
      </c>
    </row>
    <row r="7303" spans="1:12" x14ac:dyDescent="0.3">
      <c r="A7303" t="s">
        <v>68</v>
      </c>
      <c r="B7303" t="s">
        <v>191</v>
      </c>
      <c r="C7303" t="s">
        <v>119</v>
      </c>
      <c r="D7303">
        <v>2020</v>
      </c>
      <c r="G7303" t="s">
        <v>64</v>
      </c>
      <c r="I7303" t="s">
        <v>110</v>
      </c>
      <c r="J7303" t="s">
        <v>108</v>
      </c>
      <c r="K7303">
        <v>13.320000000000002</v>
      </c>
      <c r="L7303" t="s">
        <v>180</v>
      </c>
    </row>
    <row r="7304" spans="1:12" x14ac:dyDescent="0.3">
      <c r="A7304" t="s">
        <v>68</v>
      </c>
      <c r="B7304" t="s">
        <v>191</v>
      </c>
      <c r="C7304" t="s">
        <v>119</v>
      </c>
      <c r="D7304">
        <v>2020</v>
      </c>
      <c r="G7304" t="s">
        <v>198</v>
      </c>
      <c r="I7304" t="s">
        <v>110</v>
      </c>
      <c r="J7304" t="s">
        <v>108</v>
      </c>
      <c r="K7304">
        <v>6.98</v>
      </c>
      <c r="L7304" t="s">
        <v>180</v>
      </c>
    </row>
    <row r="7305" spans="1:12" x14ac:dyDescent="0.3">
      <c r="A7305" t="s">
        <v>68</v>
      </c>
      <c r="B7305" t="s">
        <v>191</v>
      </c>
      <c r="C7305" t="s">
        <v>119</v>
      </c>
      <c r="D7305">
        <v>2020</v>
      </c>
      <c r="G7305" t="s">
        <v>38</v>
      </c>
      <c r="I7305" t="s">
        <v>110</v>
      </c>
      <c r="J7305" t="s">
        <v>108</v>
      </c>
      <c r="K7305">
        <v>8.7099999999999991</v>
      </c>
      <c r="L7305" t="s">
        <v>180</v>
      </c>
    </row>
    <row r="7306" spans="1:12" x14ac:dyDescent="0.3">
      <c r="A7306" t="s">
        <v>68</v>
      </c>
      <c r="B7306" t="s">
        <v>191</v>
      </c>
      <c r="C7306" t="s">
        <v>119</v>
      </c>
      <c r="D7306">
        <v>2020</v>
      </c>
      <c r="G7306" t="s">
        <v>65</v>
      </c>
      <c r="I7306" t="s">
        <v>110</v>
      </c>
      <c r="J7306" t="s">
        <v>108</v>
      </c>
      <c r="K7306">
        <v>7.84</v>
      </c>
      <c r="L7306" t="s">
        <v>180</v>
      </c>
    </row>
    <row r="7307" spans="1:12" x14ac:dyDescent="0.3">
      <c r="A7307" t="s">
        <v>68</v>
      </c>
      <c r="B7307" t="s">
        <v>191</v>
      </c>
      <c r="C7307" t="s">
        <v>119</v>
      </c>
      <c r="D7307">
        <v>2020</v>
      </c>
      <c r="G7307" t="s">
        <v>39</v>
      </c>
      <c r="I7307" t="s">
        <v>110</v>
      </c>
      <c r="J7307" t="s">
        <v>108</v>
      </c>
      <c r="K7307">
        <v>7.8100000000000005</v>
      </c>
      <c r="L7307" t="s">
        <v>180</v>
      </c>
    </row>
    <row r="7308" spans="1:12" x14ac:dyDescent="0.3">
      <c r="A7308" t="s">
        <v>68</v>
      </c>
      <c r="B7308" t="s">
        <v>191</v>
      </c>
      <c r="C7308" t="s">
        <v>119</v>
      </c>
      <c r="D7308">
        <v>2020</v>
      </c>
      <c r="G7308" t="s">
        <v>200</v>
      </c>
      <c r="I7308" t="s">
        <v>110</v>
      </c>
      <c r="J7308" t="s">
        <v>108</v>
      </c>
      <c r="K7308">
        <v>8.48</v>
      </c>
      <c r="L7308" t="s">
        <v>180</v>
      </c>
    </row>
    <row r="7309" spans="1:12" x14ac:dyDescent="0.3">
      <c r="A7309" t="s">
        <v>68</v>
      </c>
      <c r="B7309" t="s">
        <v>191</v>
      </c>
      <c r="C7309" t="s">
        <v>119</v>
      </c>
      <c r="D7309">
        <v>2020</v>
      </c>
      <c r="G7309" t="s">
        <v>67</v>
      </c>
      <c r="I7309" t="s">
        <v>110</v>
      </c>
      <c r="J7309" t="s">
        <v>108</v>
      </c>
      <c r="K7309">
        <v>8.09</v>
      </c>
      <c r="L7309" t="s">
        <v>180</v>
      </c>
    </row>
    <row r="7310" spans="1:12" x14ac:dyDescent="0.3">
      <c r="A7310" t="s">
        <v>68</v>
      </c>
      <c r="B7310" t="s">
        <v>191</v>
      </c>
      <c r="C7310" t="s">
        <v>119</v>
      </c>
      <c r="D7310">
        <v>2020</v>
      </c>
      <c r="G7310" t="s">
        <v>66</v>
      </c>
      <c r="I7310" t="s">
        <v>110</v>
      </c>
      <c r="J7310" t="s">
        <v>108</v>
      </c>
      <c r="K7310">
        <v>9.7199999999999989</v>
      </c>
      <c r="L7310" t="s">
        <v>180</v>
      </c>
    </row>
    <row r="7311" spans="1:12" x14ac:dyDescent="0.3">
      <c r="A7311" t="s">
        <v>68</v>
      </c>
      <c r="B7311" t="s">
        <v>191</v>
      </c>
      <c r="C7311" t="s">
        <v>119</v>
      </c>
      <c r="D7311">
        <v>2020</v>
      </c>
      <c r="G7311" t="s">
        <v>40</v>
      </c>
      <c r="I7311" t="s">
        <v>110</v>
      </c>
      <c r="J7311" t="s">
        <v>108</v>
      </c>
      <c r="K7311">
        <v>6.8900000000000006</v>
      </c>
      <c r="L7311" t="s">
        <v>180</v>
      </c>
    </row>
    <row r="7312" spans="1:12" x14ac:dyDescent="0.3">
      <c r="A7312" t="s">
        <v>68</v>
      </c>
      <c r="B7312" t="s">
        <v>191</v>
      </c>
      <c r="C7312" t="s">
        <v>119</v>
      </c>
      <c r="D7312">
        <v>2020</v>
      </c>
      <c r="G7312" t="s">
        <v>41</v>
      </c>
      <c r="I7312" t="s">
        <v>110</v>
      </c>
      <c r="J7312" t="s">
        <v>108</v>
      </c>
      <c r="K7312">
        <v>5.83</v>
      </c>
      <c r="L7312" t="s">
        <v>180</v>
      </c>
    </row>
    <row r="7313" spans="1:12" x14ac:dyDescent="0.3">
      <c r="A7313" t="s">
        <v>68</v>
      </c>
      <c r="B7313" t="s">
        <v>191</v>
      </c>
      <c r="C7313" t="s">
        <v>119</v>
      </c>
      <c r="D7313">
        <v>2020</v>
      </c>
      <c r="G7313" t="s">
        <v>42</v>
      </c>
      <c r="I7313" t="s">
        <v>110</v>
      </c>
      <c r="J7313" t="s">
        <v>108</v>
      </c>
      <c r="L7313" t="s">
        <v>180</v>
      </c>
    </row>
    <row r="7314" spans="1:12" x14ac:dyDescent="0.3">
      <c r="A7314" t="s">
        <v>68</v>
      </c>
      <c r="B7314" t="s">
        <v>191</v>
      </c>
      <c r="C7314" t="s">
        <v>119</v>
      </c>
      <c r="D7314">
        <v>2020</v>
      </c>
      <c r="G7314" t="s">
        <v>196</v>
      </c>
      <c r="I7314" t="s">
        <v>110</v>
      </c>
      <c r="J7314" t="s">
        <v>94</v>
      </c>
      <c r="K7314">
        <v>14.26</v>
      </c>
      <c r="L7314" t="s">
        <v>180</v>
      </c>
    </row>
    <row r="7315" spans="1:12" x14ac:dyDescent="0.3">
      <c r="A7315" t="s">
        <v>68</v>
      </c>
      <c r="B7315" t="s">
        <v>191</v>
      </c>
      <c r="C7315" t="s">
        <v>119</v>
      </c>
      <c r="D7315">
        <v>2020</v>
      </c>
      <c r="G7315" t="s">
        <v>33</v>
      </c>
      <c r="I7315" t="s">
        <v>110</v>
      </c>
      <c r="J7315" t="s">
        <v>94</v>
      </c>
      <c r="K7315">
        <v>10.11</v>
      </c>
      <c r="L7315" t="s">
        <v>180</v>
      </c>
    </row>
    <row r="7316" spans="1:12" x14ac:dyDescent="0.3">
      <c r="A7316" t="s">
        <v>68</v>
      </c>
      <c r="B7316" t="s">
        <v>191</v>
      </c>
      <c r="C7316" t="s">
        <v>119</v>
      </c>
      <c r="D7316">
        <v>2020</v>
      </c>
      <c r="G7316" t="s">
        <v>199</v>
      </c>
      <c r="I7316" t="s">
        <v>110</v>
      </c>
      <c r="J7316" t="s">
        <v>94</v>
      </c>
      <c r="K7316">
        <v>10.190000000000001</v>
      </c>
      <c r="L7316" t="s">
        <v>180</v>
      </c>
    </row>
    <row r="7317" spans="1:12" x14ac:dyDescent="0.3">
      <c r="A7317" t="s">
        <v>68</v>
      </c>
      <c r="B7317" t="s">
        <v>191</v>
      </c>
      <c r="C7317" t="s">
        <v>119</v>
      </c>
      <c r="D7317">
        <v>2020</v>
      </c>
      <c r="G7317" t="s">
        <v>112</v>
      </c>
      <c r="I7317" t="s">
        <v>110</v>
      </c>
      <c r="J7317" t="s">
        <v>94</v>
      </c>
      <c r="K7317">
        <v>23.49</v>
      </c>
      <c r="L7317" t="s">
        <v>180</v>
      </c>
    </row>
    <row r="7318" spans="1:12" x14ac:dyDescent="0.3">
      <c r="A7318" t="s">
        <v>68</v>
      </c>
      <c r="B7318" t="s">
        <v>191</v>
      </c>
      <c r="C7318" t="s">
        <v>119</v>
      </c>
      <c r="D7318">
        <v>2020</v>
      </c>
      <c r="G7318" t="s">
        <v>35</v>
      </c>
      <c r="I7318" t="s">
        <v>110</v>
      </c>
      <c r="J7318" t="s">
        <v>94</v>
      </c>
      <c r="K7318">
        <v>21.81</v>
      </c>
      <c r="L7318" t="s">
        <v>180</v>
      </c>
    </row>
    <row r="7319" spans="1:12" x14ac:dyDescent="0.3">
      <c r="A7319" t="s">
        <v>68</v>
      </c>
      <c r="B7319" t="s">
        <v>191</v>
      </c>
      <c r="C7319" t="s">
        <v>119</v>
      </c>
      <c r="D7319">
        <v>2020</v>
      </c>
      <c r="G7319" t="s">
        <v>59</v>
      </c>
      <c r="I7319" t="s">
        <v>110</v>
      </c>
      <c r="J7319" t="s">
        <v>94</v>
      </c>
      <c r="K7319">
        <v>10.48</v>
      </c>
      <c r="L7319" t="s">
        <v>180</v>
      </c>
    </row>
    <row r="7320" spans="1:12" x14ac:dyDescent="0.3">
      <c r="A7320" t="s">
        <v>68</v>
      </c>
      <c r="B7320" t="s">
        <v>191</v>
      </c>
      <c r="C7320" t="s">
        <v>119</v>
      </c>
      <c r="D7320">
        <v>2020</v>
      </c>
      <c r="G7320" t="s">
        <v>37</v>
      </c>
      <c r="I7320" t="s">
        <v>110</v>
      </c>
      <c r="J7320" t="s">
        <v>94</v>
      </c>
      <c r="K7320">
        <v>15.129999999999999</v>
      </c>
      <c r="L7320" t="s">
        <v>180</v>
      </c>
    </row>
    <row r="7321" spans="1:12" x14ac:dyDescent="0.3">
      <c r="A7321" t="s">
        <v>68</v>
      </c>
      <c r="B7321" t="s">
        <v>191</v>
      </c>
      <c r="C7321" t="s">
        <v>119</v>
      </c>
      <c r="D7321">
        <v>2020</v>
      </c>
      <c r="G7321" t="s">
        <v>36</v>
      </c>
      <c r="I7321" t="s">
        <v>110</v>
      </c>
      <c r="J7321" t="s">
        <v>94</v>
      </c>
      <c r="K7321">
        <v>11.200000000000001</v>
      </c>
      <c r="L7321" t="s">
        <v>180</v>
      </c>
    </row>
    <row r="7322" spans="1:12" x14ac:dyDescent="0.3">
      <c r="A7322" t="s">
        <v>68</v>
      </c>
      <c r="B7322" t="s">
        <v>191</v>
      </c>
      <c r="C7322" t="s">
        <v>119</v>
      </c>
      <c r="D7322">
        <v>2020</v>
      </c>
      <c r="G7322" t="s">
        <v>29</v>
      </c>
      <c r="I7322" t="s">
        <v>110</v>
      </c>
      <c r="J7322" t="s">
        <v>94</v>
      </c>
      <c r="K7322">
        <v>14.219999999999999</v>
      </c>
      <c r="L7322" t="s">
        <v>180</v>
      </c>
    </row>
    <row r="7323" spans="1:12" x14ac:dyDescent="0.3">
      <c r="A7323" t="s">
        <v>68</v>
      </c>
      <c r="B7323" t="s">
        <v>191</v>
      </c>
      <c r="C7323" t="s">
        <v>119</v>
      </c>
      <c r="D7323">
        <v>2020</v>
      </c>
      <c r="G7323" t="s">
        <v>60</v>
      </c>
      <c r="I7323" t="s">
        <v>110</v>
      </c>
      <c r="J7323" t="s">
        <v>94</v>
      </c>
      <c r="K7323">
        <v>11.42</v>
      </c>
      <c r="L7323" t="s">
        <v>180</v>
      </c>
    </row>
    <row r="7324" spans="1:12" x14ac:dyDescent="0.3">
      <c r="A7324" t="s">
        <v>68</v>
      </c>
      <c r="B7324" t="s">
        <v>191</v>
      </c>
      <c r="C7324" t="s">
        <v>119</v>
      </c>
      <c r="D7324">
        <v>2020</v>
      </c>
      <c r="G7324" t="s">
        <v>34</v>
      </c>
      <c r="I7324" t="s">
        <v>110</v>
      </c>
      <c r="J7324" t="s">
        <v>94</v>
      </c>
      <c r="K7324">
        <v>11.559999999999999</v>
      </c>
      <c r="L7324" t="s">
        <v>180</v>
      </c>
    </row>
    <row r="7325" spans="1:12" x14ac:dyDescent="0.3">
      <c r="A7325" t="s">
        <v>68</v>
      </c>
      <c r="B7325" t="s">
        <v>191</v>
      </c>
      <c r="C7325" t="s">
        <v>119</v>
      </c>
      <c r="D7325">
        <v>2020</v>
      </c>
      <c r="G7325" t="s">
        <v>61</v>
      </c>
      <c r="I7325" t="s">
        <v>110</v>
      </c>
      <c r="J7325" t="s">
        <v>94</v>
      </c>
      <c r="K7325">
        <v>17.53</v>
      </c>
      <c r="L7325" t="s">
        <v>180</v>
      </c>
    </row>
    <row r="7326" spans="1:12" x14ac:dyDescent="0.3">
      <c r="A7326" t="s">
        <v>68</v>
      </c>
      <c r="B7326" t="s">
        <v>191</v>
      </c>
      <c r="C7326" t="s">
        <v>119</v>
      </c>
      <c r="D7326">
        <v>2020</v>
      </c>
      <c r="G7326" t="s">
        <v>58</v>
      </c>
      <c r="I7326" t="s">
        <v>110</v>
      </c>
      <c r="J7326" t="s">
        <v>94</v>
      </c>
      <c r="K7326">
        <v>16.079999999999998</v>
      </c>
      <c r="L7326" t="s">
        <v>180</v>
      </c>
    </row>
    <row r="7327" spans="1:12" x14ac:dyDescent="0.3">
      <c r="A7327" t="s">
        <v>68</v>
      </c>
      <c r="B7327" t="s">
        <v>191</v>
      </c>
      <c r="C7327" t="s">
        <v>119</v>
      </c>
      <c r="D7327">
        <v>2020</v>
      </c>
      <c r="G7327" t="s">
        <v>62</v>
      </c>
      <c r="I7327" t="s">
        <v>110</v>
      </c>
      <c r="J7327" t="s">
        <v>94</v>
      </c>
      <c r="K7327">
        <v>12.76</v>
      </c>
      <c r="L7327" t="s">
        <v>180</v>
      </c>
    </row>
    <row r="7328" spans="1:12" x14ac:dyDescent="0.3">
      <c r="A7328" t="s">
        <v>68</v>
      </c>
      <c r="B7328" t="s">
        <v>191</v>
      </c>
      <c r="C7328" t="s">
        <v>119</v>
      </c>
      <c r="D7328">
        <v>2020</v>
      </c>
      <c r="G7328" t="s">
        <v>63</v>
      </c>
      <c r="I7328" t="s">
        <v>110</v>
      </c>
      <c r="J7328" t="s">
        <v>94</v>
      </c>
      <c r="K7328">
        <v>12.42</v>
      </c>
      <c r="L7328" t="s">
        <v>180</v>
      </c>
    </row>
    <row r="7329" spans="1:12" x14ac:dyDescent="0.3">
      <c r="A7329" t="s">
        <v>68</v>
      </c>
      <c r="B7329" t="s">
        <v>191</v>
      </c>
      <c r="C7329" t="s">
        <v>119</v>
      </c>
      <c r="D7329">
        <v>2020</v>
      </c>
      <c r="G7329" t="s">
        <v>43</v>
      </c>
      <c r="I7329" t="s">
        <v>110</v>
      </c>
      <c r="J7329" t="s">
        <v>94</v>
      </c>
      <c r="K7329">
        <v>10.199999999999999</v>
      </c>
      <c r="L7329" t="s">
        <v>180</v>
      </c>
    </row>
    <row r="7330" spans="1:12" x14ac:dyDescent="0.3">
      <c r="A7330" t="s">
        <v>68</v>
      </c>
      <c r="B7330" t="s">
        <v>191</v>
      </c>
      <c r="C7330" t="s">
        <v>119</v>
      </c>
      <c r="D7330">
        <v>2020</v>
      </c>
      <c r="G7330" t="s">
        <v>197</v>
      </c>
      <c r="I7330" t="s">
        <v>110</v>
      </c>
      <c r="J7330" t="s">
        <v>94</v>
      </c>
      <c r="K7330">
        <v>11.67</v>
      </c>
      <c r="L7330" t="s">
        <v>180</v>
      </c>
    </row>
    <row r="7331" spans="1:12" x14ac:dyDescent="0.3">
      <c r="A7331" t="s">
        <v>68</v>
      </c>
      <c r="B7331" t="s">
        <v>191</v>
      </c>
      <c r="C7331" t="s">
        <v>119</v>
      </c>
      <c r="D7331">
        <v>2020</v>
      </c>
      <c r="G7331" t="s">
        <v>64</v>
      </c>
      <c r="I7331" t="s">
        <v>110</v>
      </c>
      <c r="J7331" t="s">
        <v>94</v>
      </c>
      <c r="K7331">
        <v>14.14</v>
      </c>
      <c r="L7331" t="s">
        <v>180</v>
      </c>
    </row>
    <row r="7332" spans="1:12" x14ac:dyDescent="0.3">
      <c r="A7332" t="s">
        <v>68</v>
      </c>
      <c r="B7332" t="s">
        <v>191</v>
      </c>
      <c r="C7332" t="s">
        <v>119</v>
      </c>
      <c r="D7332">
        <v>2020</v>
      </c>
      <c r="G7332" t="s">
        <v>198</v>
      </c>
      <c r="I7332" t="s">
        <v>110</v>
      </c>
      <c r="J7332" t="s">
        <v>94</v>
      </c>
      <c r="K7332">
        <v>12.53</v>
      </c>
      <c r="L7332" t="s">
        <v>180</v>
      </c>
    </row>
    <row r="7333" spans="1:12" x14ac:dyDescent="0.3">
      <c r="A7333" t="s">
        <v>68</v>
      </c>
      <c r="B7333" t="s">
        <v>191</v>
      </c>
      <c r="C7333" t="s">
        <v>119</v>
      </c>
      <c r="D7333">
        <v>2020</v>
      </c>
      <c r="G7333" t="s">
        <v>38</v>
      </c>
      <c r="I7333" t="s">
        <v>110</v>
      </c>
      <c r="J7333" t="s">
        <v>94</v>
      </c>
      <c r="K7333">
        <v>14.21</v>
      </c>
      <c r="L7333" t="s">
        <v>180</v>
      </c>
    </row>
    <row r="7334" spans="1:12" x14ac:dyDescent="0.3">
      <c r="A7334" t="s">
        <v>68</v>
      </c>
      <c r="B7334" t="s">
        <v>191</v>
      </c>
      <c r="C7334" t="s">
        <v>119</v>
      </c>
      <c r="D7334">
        <v>2020</v>
      </c>
      <c r="G7334" t="s">
        <v>65</v>
      </c>
      <c r="I7334" t="s">
        <v>110</v>
      </c>
      <c r="J7334" t="s">
        <v>94</v>
      </c>
      <c r="K7334">
        <v>13.25</v>
      </c>
      <c r="L7334" t="s">
        <v>180</v>
      </c>
    </row>
    <row r="7335" spans="1:12" x14ac:dyDescent="0.3">
      <c r="A7335" t="s">
        <v>68</v>
      </c>
      <c r="B7335" t="s">
        <v>191</v>
      </c>
      <c r="C7335" t="s">
        <v>119</v>
      </c>
      <c r="D7335">
        <v>2020</v>
      </c>
      <c r="G7335" t="s">
        <v>39</v>
      </c>
      <c r="I7335" t="s">
        <v>110</v>
      </c>
      <c r="J7335" t="s">
        <v>94</v>
      </c>
      <c r="K7335">
        <v>13.54</v>
      </c>
      <c r="L7335" t="s">
        <v>180</v>
      </c>
    </row>
    <row r="7336" spans="1:12" x14ac:dyDescent="0.3">
      <c r="A7336" t="s">
        <v>68</v>
      </c>
      <c r="B7336" t="s">
        <v>191</v>
      </c>
      <c r="C7336" t="s">
        <v>119</v>
      </c>
      <c r="D7336">
        <v>2020</v>
      </c>
      <c r="G7336" t="s">
        <v>200</v>
      </c>
      <c r="I7336" t="s">
        <v>110</v>
      </c>
      <c r="J7336" t="s">
        <v>94</v>
      </c>
      <c r="K7336">
        <v>12.13</v>
      </c>
      <c r="L7336" t="s">
        <v>180</v>
      </c>
    </row>
    <row r="7337" spans="1:12" x14ac:dyDescent="0.3">
      <c r="A7337" t="s">
        <v>68</v>
      </c>
      <c r="B7337" t="s">
        <v>191</v>
      </c>
      <c r="C7337" t="s">
        <v>119</v>
      </c>
      <c r="D7337">
        <v>2020</v>
      </c>
      <c r="G7337" t="s">
        <v>67</v>
      </c>
      <c r="I7337" t="s">
        <v>110</v>
      </c>
      <c r="J7337" t="s">
        <v>94</v>
      </c>
      <c r="K7337">
        <v>11.899999999999999</v>
      </c>
      <c r="L7337" t="s">
        <v>180</v>
      </c>
    </row>
    <row r="7338" spans="1:12" x14ac:dyDescent="0.3">
      <c r="A7338" t="s">
        <v>68</v>
      </c>
      <c r="B7338" t="s">
        <v>191</v>
      </c>
      <c r="C7338" t="s">
        <v>119</v>
      </c>
      <c r="D7338">
        <v>2020</v>
      </c>
      <c r="G7338" t="s">
        <v>66</v>
      </c>
      <c r="I7338" t="s">
        <v>110</v>
      </c>
      <c r="J7338" t="s">
        <v>94</v>
      </c>
      <c r="K7338">
        <v>15.790000000000001</v>
      </c>
      <c r="L7338" t="s">
        <v>180</v>
      </c>
    </row>
    <row r="7339" spans="1:12" x14ac:dyDescent="0.3">
      <c r="A7339" t="s">
        <v>68</v>
      </c>
      <c r="B7339" t="s">
        <v>191</v>
      </c>
      <c r="C7339" t="s">
        <v>119</v>
      </c>
      <c r="D7339">
        <v>2020</v>
      </c>
      <c r="G7339" t="s">
        <v>40</v>
      </c>
      <c r="I7339" t="s">
        <v>110</v>
      </c>
      <c r="J7339" t="s">
        <v>94</v>
      </c>
      <c r="K7339">
        <v>9.41</v>
      </c>
      <c r="L7339" t="s">
        <v>180</v>
      </c>
    </row>
    <row r="7340" spans="1:12" x14ac:dyDescent="0.3">
      <c r="A7340" t="s">
        <v>68</v>
      </c>
      <c r="B7340" t="s">
        <v>191</v>
      </c>
      <c r="C7340" t="s">
        <v>119</v>
      </c>
      <c r="D7340">
        <v>2020</v>
      </c>
      <c r="G7340" t="s">
        <v>41</v>
      </c>
      <c r="I7340" t="s">
        <v>110</v>
      </c>
      <c r="J7340" t="s">
        <v>94</v>
      </c>
      <c r="K7340">
        <v>9.25</v>
      </c>
      <c r="L7340" t="s">
        <v>180</v>
      </c>
    </row>
    <row r="7341" spans="1:12" x14ac:dyDescent="0.3">
      <c r="A7341" t="s">
        <v>68</v>
      </c>
      <c r="B7341" t="s">
        <v>191</v>
      </c>
      <c r="C7341" t="s">
        <v>119</v>
      </c>
      <c r="D7341">
        <v>2020</v>
      </c>
      <c r="G7341" t="s">
        <v>42</v>
      </c>
      <c r="I7341" t="s">
        <v>110</v>
      </c>
      <c r="J7341" t="s">
        <v>94</v>
      </c>
      <c r="L7341" t="s">
        <v>180</v>
      </c>
    </row>
    <row r="7342" spans="1:12" x14ac:dyDescent="0.3">
      <c r="A7342" t="s">
        <v>68</v>
      </c>
      <c r="B7342" t="s">
        <v>191</v>
      </c>
      <c r="C7342" t="s">
        <v>119</v>
      </c>
      <c r="D7342">
        <v>2020</v>
      </c>
      <c r="G7342" t="s">
        <v>196</v>
      </c>
      <c r="I7342" t="s">
        <v>110</v>
      </c>
      <c r="J7342" t="s">
        <v>235</v>
      </c>
      <c r="K7342">
        <v>3.75</v>
      </c>
      <c r="L7342" t="s">
        <v>180</v>
      </c>
    </row>
    <row r="7343" spans="1:12" x14ac:dyDescent="0.3">
      <c r="A7343" t="s">
        <v>68</v>
      </c>
      <c r="B7343" t="s">
        <v>191</v>
      </c>
      <c r="C7343" t="s">
        <v>119</v>
      </c>
      <c r="D7343">
        <v>2020</v>
      </c>
      <c r="G7343" t="s">
        <v>33</v>
      </c>
      <c r="I7343" t="s">
        <v>110</v>
      </c>
      <c r="J7343" t="s">
        <v>235</v>
      </c>
      <c r="K7343">
        <v>9.9999999999999645E-2</v>
      </c>
      <c r="L7343" t="s">
        <v>180</v>
      </c>
    </row>
    <row r="7344" spans="1:12" x14ac:dyDescent="0.3">
      <c r="A7344" t="s">
        <v>68</v>
      </c>
      <c r="B7344" t="s">
        <v>191</v>
      </c>
      <c r="C7344" t="s">
        <v>119</v>
      </c>
      <c r="D7344">
        <v>2020</v>
      </c>
      <c r="G7344" t="s">
        <v>199</v>
      </c>
      <c r="I7344" t="s">
        <v>110</v>
      </c>
      <c r="J7344" t="s">
        <v>235</v>
      </c>
      <c r="K7344">
        <v>1.29</v>
      </c>
      <c r="L7344" t="s">
        <v>180</v>
      </c>
    </row>
    <row r="7345" spans="1:12" x14ac:dyDescent="0.3">
      <c r="A7345" t="s">
        <v>68</v>
      </c>
      <c r="B7345" t="s">
        <v>191</v>
      </c>
      <c r="C7345" t="s">
        <v>119</v>
      </c>
      <c r="D7345">
        <v>2020</v>
      </c>
      <c r="G7345" t="s">
        <v>112</v>
      </c>
      <c r="I7345" t="s">
        <v>110</v>
      </c>
      <c r="J7345" t="s">
        <v>235</v>
      </c>
      <c r="K7345">
        <v>0.70999999999999908</v>
      </c>
      <c r="L7345" t="s">
        <v>180</v>
      </c>
    </row>
    <row r="7346" spans="1:12" x14ac:dyDescent="0.3">
      <c r="A7346" t="s">
        <v>68</v>
      </c>
      <c r="B7346" t="s">
        <v>191</v>
      </c>
      <c r="C7346" t="s">
        <v>119</v>
      </c>
      <c r="D7346">
        <v>2020</v>
      </c>
      <c r="G7346" t="s">
        <v>35</v>
      </c>
      <c r="I7346" t="s">
        <v>110</v>
      </c>
      <c r="J7346" t="s">
        <v>235</v>
      </c>
      <c r="K7346">
        <v>9.33</v>
      </c>
      <c r="L7346" t="s">
        <v>180</v>
      </c>
    </row>
    <row r="7347" spans="1:12" x14ac:dyDescent="0.3">
      <c r="A7347" t="s">
        <v>68</v>
      </c>
      <c r="B7347" t="s">
        <v>191</v>
      </c>
      <c r="C7347" t="s">
        <v>119</v>
      </c>
      <c r="D7347">
        <v>2020</v>
      </c>
      <c r="G7347" t="s">
        <v>59</v>
      </c>
      <c r="I7347" t="s">
        <v>110</v>
      </c>
      <c r="J7347" t="s">
        <v>235</v>
      </c>
      <c r="K7347">
        <v>1.2300000000000004</v>
      </c>
      <c r="L7347" t="s">
        <v>180</v>
      </c>
    </row>
    <row r="7348" spans="1:12" x14ac:dyDescent="0.3">
      <c r="A7348" t="s">
        <v>68</v>
      </c>
      <c r="B7348" t="s">
        <v>191</v>
      </c>
      <c r="C7348" t="s">
        <v>119</v>
      </c>
      <c r="D7348">
        <v>2020</v>
      </c>
      <c r="G7348" t="s">
        <v>37</v>
      </c>
      <c r="I7348" t="s">
        <v>110</v>
      </c>
      <c r="J7348" t="s">
        <v>235</v>
      </c>
      <c r="K7348">
        <v>0.86999999999999744</v>
      </c>
      <c r="L7348" t="s">
        <v>180</v>
      </c>
    </row>
    <row r="7349" spans="1:12" x14ac:dyDescent="0.3">
      <c r="A7349" t="s">
        <v>68</v>
      </c>
      <c r="B7349" t="s">
        <v>191</v>
      </c>
      <c r="C7349" t="s">
        <v>119</v>
      </c>
      <c r="D7349">
        <v>2020</v>
      </c>
      <c r="G7349" t="s">
        <v>36</v>
      </c>
      <c r="I7349" t="s">
        <v>110</v>
      </c>
      <c r="J7349" t="s">
        <v>235</v>
      </c>
      <c r="K7349">
        <v>2.5399999999999991</v>
      </c>
      <c r="L7349" t="s">
        <v>180</v>
      </c>
    </row>
    <row r="7350" spans="1:12" x14ac:dyDescent="0.3">
      <c r="A7350" t="s">
        <v>68</v>
      </c>
      <c r="B7350" t="s">
        <v>191</v>
      </c>
      <c r="C7350" t="s">
        <v>119</v>
      </c>
      <c r="D7350">
        <v>2020</v>
      </c>
      <c r="G7350" t="s">
        <v>29</v>
      </c>
      <c r="I7350" t="s">
        <v>110</v>
      </c>
      <c r="J7350" t="s">
        <v>235</v>
      </c>
      <c r="K7350">
        <v>2.9299999999999997</v>
      </c>
      <c r="L7350" t="s">
        <v>180</v>
      </c>
    </row>
    <row r="7351" spans="1:12" x14ac:dyDescent="0.3">
      <c r="A7351" t="s">
        <v>68</v>
      </c>
      <c r="B7351" t="s">
        <v>191</v>
      </c>
      <c r="C7351" t="s">
        <v>119</v>
      </c>
      <c r="D7351">
        <v>2020</v>
      </c>
      <c r="G7351" t="s">
        <v>60</v>
      </c>
      <c r="I7351" t="s">
        <v>110</v>
      </c>
      <c r="J7351" t="s">
        <v>235</v>
      </c>
      <c r="K7351">
        <v>2</v>
      </c>
      <c r="L7351" t="s">
        <v>180</v>
      </c>
    </row>
    <row r="7352" spans="1:12" x14ac:dyDescent="0.3">
      <c r="A7352" t="s">
        <v>68</v>
      </c>
      <c r="B7352" t="s">
        <v>191</v>
      </c>
      <c r="C7352" t="s">
        <v>119</v>
      </c>
      <c r="D7352">
        <v>2020</v>
      </c>
      <c r="G7352" t="s">
        <v>34</v>
      </c>
      <c r="I7352" t="s">
        <v>110</v>
      </c>
      <c r="J7352" t="s">
        <v>235</v>
      </c>
      <c r="K7352">
        <v>1.4499999999999993</v>
      </c>
      <c r="L7352" t="s">
        <v>180</v>
      </c>
    </row>
    <row r="7353" spans="1:12" x14ac:dyDescent="0.3">
      <c r="A7353" t="s">
        <v>68</v>
      </c>
      <c r="B7353" t="s">
        <v>191</v>
      </c>
      <c r="C7353" t="s">
        <v>119</v>
      </c>
      <c r="D7353">
        <v>2020</v>
      </c>
      <c r="G7353" t="s">
        <v>61</v>
      </c>
      <c r="I7353" t="s">
        <v>110</v>
      </c>
      <c r="J7353" t="s">
        <v>235</v>
      </c>
      <c r="K7353">
        <v>6.3599999999999994</v>
      </c>
      <c r="L7353" t="s">
        <v>180</v>
      </c>
    </row>
    <row r="7354" spans="1:12" x14ac:dyDescent="0.3">
      <c r="A7354" t="s">
        <v>68</v>
      </c>
      <c r="B7354" t="s">
        <v>191</v>
      </c>
      <c r="C7354" t="s">
        <v>119</v>
      </c>
      <c r="D7354">
        <v>2020</v>
      </c>
      <c r="G7354" t="s">
        <v>58</v>
      </c>
      <c r="I7354" t="s">
        <v>110</v>
      </c>
      <c r="J7354" t="s">
        <v>235</v>
      </c>
      <c r="K7354">
        <v>2.6899999999999995</v>
      </c>
      <c r="L7354" t="s">
        <v>180</v>
      </c>
    </row>
    <row r="7355" spans="1:12" x14ac:dyDescent="0.3">
      <c r="A7355" t="s">
        <v>68</v>
      </c>
      <c r="B7355" t="s">
        <v>191</v>
      </c>
      <c r="C7355" t="s">
        <v>119</v>
      </c>
      <c r="D7355">
        <v>2020</v>
      </c>
      <c r="G7355" t="s">
        <v>62</v>
      </c>
      <c r="I7355" t="s">
        <v>110</v>
      </c>
      <c r="J7355" t="s">
        <v>235</v>
      </c>
      <c r="K7355">
        <v>2.1599999999999984</v>
      </c>
      <c r="L7355" t="s">
        <v>180</v>
      </c>
    </row>
    <row r="7356" spans="1:12" x14ac:dyDescent="0.3">
      <c r="A7356" t="s">
        <v>68</v>
      </c>
      <c r="B7356" t="s">
        <v>191</v>
      </c>
      <c r="C7356" t="s">
        <v>119</v>
      </c>
      <c r="D7356">
        <v>2020</v>
      </c>
      <c r="G7356" t="s">
        <v>63</v>
      </c>
      <c r="I7356" t="s">
        <v>110</v>
      </c>
      <c r="J7356" t="s">
        <v>235</v>
      </c>
      <c r="K7356">
        <v>1.25</v>
      </c>
      <c r="L7356" t="s">
        <v>180</v>
      </c>
    </row>
    <row r="7357" spans="1:12" x14ac:dyDescent="0.3">
      <c r="A7357" t="s">
        <v>68</v>
      </c>
      <c r="B7357" t="s">
        <v>191</v>
      </c>
      <c r="C7357" t="s">
        <v>119</v>
      </c>
      <c r="D7357">
        <v>2020</v>
      </c>
      <c r="G7357" t="s">
        <v>43</v>
      </c>
      <c r="I7357" t="s">
        <v>110</v>
      </c>
      <c r="J7357" t="s">
        <v>235</v>
      </c>
      <c r="K7357">
        <v>1.0599999999999987</v>
      </c>
      <c r="L7357" t="s">
        <v>180</v>
      </c>
    </row>
    <row r="7358" spans="1:12" x14ac:dyDescent="0.3">
      <c r="A7358" t="s">
        <v>68</v>
      </c>
      <c r="B7358" t="s">
        <v>191</v>
      </c>
      <c r="C7358" t="s">
        <v>119</v>
      </c>
      <c r="D7358">
        <v>2020</v>
      </c>
      <c r="G7358" t="s">
        <v>197</v>
      </c>
      <c r="I7358" t="s">
        <v>110</v>
      </c>
      <c r="J7358" t="s">
        <v>235</v>
      </c>
      <c r="K7358">
        <v>1.0700000000000003</v>
      </c>
      <c r="L7358" t="s">
        <v>180</v>
      </c>
    </row>
    <row r="7359" spans="1:12" x14ac:dyDescent="0.3">
      <c r="A7359" t="s">
        <v>68</v>
      </c>
      <c r="B7359" t="s">
        <v>191</v>
      </c>
      <c r="C7359" t="s">
        <v>119</v>
      </c>
      <c r="D7359">
        <v>2020</v>
      </c>
      <c r="G7359" t="s">
        <v>64</v>
      </c>
      <c r="I7359" t="s">
        <v>110</v>
      </c>
      <c r="J7359" t="s">
        <v>235</v>
      </c>
      <c r="K7359">
        <v>0.1499999999999968</v>
      </c>
      <c r="L7359" t="s">
        <v>180</v>
      </c>
    </row>
    <row r="7360" spans="1:12" x14ac:dyDescent="0.3">
      <c r="A7360" t="s">
        <v>68</v>
      </c>
      <c r="B7360" t="s">
        <v>191</v>
      </c>
      <c r="C7360" t="s">
        <v>119</v>
      </c>
      <c r="D7360">
        <v>2020</v>
      </c>
      <c r="G7360" t="s">
        <v>198</v>
      </c>
      <c r="I7360" t="s">
        <v>110</v>
      </c>
      <c r="J7360" t="s">
        <v>235</v>
      </c>
      <c r="K7360">
        <v>3.3699999999999992</v>
      </c>
      <c r="L7360" t="s">
        <v>180</v>
      </c>
    </row>
    <row r="7361" spans="1:12" x14ac:dyDescent="0.3">
      <c r="A7361" t="s">
        <v>68</v>
      </c>
      <c r="B7361" t="s">
        <v>191</v>
      </c>
      <c r="C7361" t="s">
        <v>119</v>
      </c>
      <c r="D7361">
        <v>2020</v>
      </c>
      <c r="G7361" t="s">
        <v>38</v>
      </c>
      <c r="I7361" t="s">
        <v>110</v>
      </c>
      <c r="J7361" t="s">
        <v>235</v>
      </c>
      <c r="K7361">
        <v>3.1300000000000008</v>
      </c>
      <c r="L7361" t="s">
        <v>180</v>
      </c>
    </row>
    <row r="7362" spans="1:12" x14ac:dyDescent="0.3">
      <c r="A7362" t="s">
        <v>68</v>
      </c>
      <c r="B7362" t="s">
        <v>191</v>
      </c>
      <c r="C7362" t="s">
        <v>119</v>
      </c>
      <c r="D7362">
        <v>2020</v>
      </c>
      <c r="G7362" t="s">
        <v>65</v>
      </c>
      <c r="I7362" t="s">
        <v>110</v>
      </c>
      <c r="J7362" t="s">
        <v>235</v>
      </c>
      <c r="K7362">
        <v>2.9299999999999997</v>
      </c>
      <c r="L7362" t="s">
        <v>180</v>
      </c>
    </row>
    <row r="7363" spans="1:12" x14ac:dyDescent="0.3">
      <c r="A7363" t="s">
        <v>68</v>
      </c>
      <c r="B7363" t="s">
        <v>191</v>
      </c>
      <c r="C7363" t="s">
        <v>119</v>
      </c>
      <c r="D7363">
        <v>2020</v>
      </c>
      <c r="G7363" t="s">
        <v>39</v>
      </c>
      <c r="I7363" t="s">
        <v>110</v>
      </c>
      <c r="J7363" t="s">
        <v>235</v>
      </c>
      <c r="K7363">
        <v>3.33</v>
      </c>
      <c r="L7363" t="s">
        <v>180</v>
      </c>
    </row>
    <row r="7364" spans="1:12" x14ac:dyDescent="0.3">
      <c r="A7364" t="s">
        <v>68</v>
      </c>
      <c r="B7364" t="s">
        <v>191</v>
      </c>
      <c r="C7364" t="s">
        <v>119</v>
      </c>
      <c r="D7364">
        <v>2020</v>
      </c>
      <c r="G7364" t="s">
        <v>200</v>
      </c>
      <c r="I7364" t="s">
        <v>110</v>
      </c>
      <c r="J7364" t="s">
        <v>235</v>
      </c>
      <c r="K7364">
        <v>1.7100000000000009</v>
      </c>
      <c r="L7364" t="s">
        <v>180</v>
      </c>
    </row>
    <row r="7365" spans="1:12" x14ac:dyDescent="0.3">
      <c r="A7365" t="s">
        <v>68</v>
      </c>
      <c r="B7365" t="s">
        <v>191</v>
      </c>
      <c r="C7365" t="s">
        <v>119</v>
      </c>
      <c r="D7365">
        <v>2020</v>
      </c>
      <c r="G7365" t="s">
        <v>67</v>
      </c>
      <c r="I7365" t="s">
        <v>110</v>
      </c>
      <c r="J7365" t="s">
        <v>235</v>
      </c>
      <c r="K7365">
        <v>1.67</v>
      </c>
      <c r="L7365" t="s">
        <v>180</v>
      </c>
    </row>
    <row r="7366" spans="1:12" x14ac:dyDescent="0.3">
      <c r="A7366" t="s">
        <v>68</v>
      </c>
      <c r="B7366" t="s">
        <v>191</v>
      </c>
      <c r="C7366" t="s">
        <v>119</v>
      </c>
      <c r="D7366">
        <v>2020</v>
      </c>
      <c r="G7366" t="s">
        <v>66</v>
      </c>
      <c r="I7366" t="s">
        <v>110</v>
      </c>
      <c r="J7366" t="s">
        <v>235</v>
      </c>
      <c r="K7366">
        <v>3.4400000000000013</v>
      </c>
      <c r="L7366" t="s">
        <v>180</v>
      </c>
    </row>
    <row r="7367" spans="1:12" x14ac:dyDescent="0.3">
      <c r="A7367" t="s">
        <v>68</v>
      </c>
      <c r="B7367" t="s">
        <v>191</v>
      </c>
      <c r="C7367" t="s">
        <v>119</v>
      </c>
      <c r="D7367">
        <v>2020</v>
      </c>
      <c r="G7367" t="s">
        <v>40</v>
      </c>
      <c r="I7367" t="s">
        <v>110</v>
      </c>
      <c r="J7367" t="s">
        <v>235</v>
      </c>
      <c r="K7367">
        <v>0.69999999999999929</v>
      </c>
      <c r="L7367" t="s">
        <v>180</v>
      </c>
    </row>
    <row r="7368" spans="1:12" x14ac:dyDescent="0.3">
      <c r="A7368" t="s">
        <v>68</v>
      </c>
      <c r="B7368" t="s">
        <v>191</v>
      </c>
      <c r="C7368" t="s">
        <v>119</v>
      </c>
      <c r="D7368">
        <v>2020</v>
      </c>
      <c r="G7368" t="s">
        <v>41</v>
      </c>
      <c r="I7368" t="s">
        <v>110</v>
      </c>
      <c r="J7368" t="s">
        <v>235</v>
      </c>
      <c r="K7368">
        <v>4.9999999999999822E-2</v>
      </c>
      <c r="L7368" t="s">
        <v>180</v>
      </c>
    </row>
    <row r="7369" spans="1:12" x14ac:dyDescent="0.3">
      <c r="A7369" t="s">
        <v>68</v>
      </c>
      <c r="B7369" t="s">
        <v>191</v>
      </c>
      <c r="C7369" t="s">
        <v>119</v>
      </c>
      <c r="D7369">
        <v>2020</v>
      </c>
      <c r="G7369" t="s">
        <v>42</v>
      </c>
      <c r="I7369" t="s">
        <v>110</v>
      </c>
      <c r="J7369" t="s">
        <v>235</v>
      </c>
      <c r="L7369" t="s">
        <v>180</v>
      </c>
    </row>
    <row r="7370" spans="1:12" x14ac:dyDescent="0.3">
      <c r="A7370" t="s">
        <v>68</v>
      </c>
      <c r="B7370" t="s">
        <v>191</v>
      </c>
      <c r="C7370" t="s">
        <v>119</v>
      </c>
      <c r="D7370">
        <v>2020</v>
      </c>
      <c r="G7370" t="s">
        <v>196</v>
      </c>
      <c r="I7370" t="s">
        <v>110</v>
      </c>
      <c r="J7370" t="s">
        <v>32</v>
      </c>
      <c r="K7370">
        <v>2.41</v>
      </c>
      <c r="L7370" t="s">
        <v>180</v>
      </c>
    </row>
    <row r="7371" spans="1:12" x14ac:dyDescent="0.3">
      <c r="A7371" t="s">
        <v>68</v>
      </c>
      <c r="B7371" t="s">
        <v>191</v>
      </c>
      <c r="C7371" t="s">
        <v>119</v>
      </c>
      <c r="D7371">
        <v>2020</v>
      </c>
      <c r="G7371" t="s">
        <v>33</v>
      </c>
      <c r="I7371" t="s">
        <v>110</v>
      </c>
      <c r="J7371" t="s">
        <v>32</v>
      </c>
      <c r="K7371">
        <v>1.6799999999999997</v>
      </c>
      <c r="L7371" t="s">
        <v>180</v>
      </c>
    </row>
    <row r="7372" spans="1:12" x14ac:dyDescent="0.3">
      <c r="A7372" t="s">
        <v>68</v>
      </c>
      <c r="B7372" t="s">
        <v>191</v>
      </c>
      <c r="C7372" t="s">
        <v>119</v>
      </c>
      <c r="D7372">
        <v>2020</v>
      </c>
      <c r="G7372" t="s">
        <v>199</v>
      </c>
      <c r="I7372" t="s">
        <v>110</v>
      </c>
      <c r="J7372" t="s">
        <v>32</v>
      </c>
      <c r="K7372">
        <v>1.7700000000000014</v>
      </c>
      <c r="L7372" t="s">
        <v>180</v>
      </c>
    </row>
    <row r="7373" spans="1:12" x14ac:dyDescent="0.3">
      <c r="A7373" t="s">
        <v>68</v>
      </c>
      <c r="B7373" t="s">
        <v>191</v>
      </c>
      <c r="C7373" t="s">
        <v>119</v>
      </c>
      <c r="D7373">
        <v>2020</v>
      </c>
      <c r="G7373" t="s">
        <v>112</v>
      </c>
      <c r="I7373" t="s">
        <v>110</v>
      </c>
      <c r="J7373" t="s">
        <v>32</v>
      </c>
      <c r="K7373">
        <v>16.63</v>
      </c>
      <c r="L7373" t="s">
        <v>180</v>
      </c>
    </row>
    <row r="7374" spans="1:12" x14ac:dyDescent="0.3">
      <c r="A7374" t="s">
        <v>68</v>
      </c>
      <c r="B7374" t="s">
        <v>191</v>
      </c>
      <c r="C7374" t="s">
        <v>119</v>
      </c>
      <c r="D7374">
        <v>2020</v>
      </c>
      <c r="G7374" t="s">
        <v>35</v>
      </c>
      <c r="I7374" t="s">
        <v>110</v>
      </c>
      <c r="J7374" t="s">
        <v>32</v>
      </c>
      <c r="K7374">
        <v>3.629999999999999</v>
      </c>
      <c r="L7374" t="s">
        <v>180</v>
      </c>
    </row>
    <row r="7375" spans="1:12" x14ac:dyDescent="0.3">
      <c r="A7375" t="s">
        <v>68</v>
      </c>
      <c r="B7375" t="s">
        <v>191</v>
      </c>
      <c r="C7375" t="s">
        <v>119</v>
      </c>
      <c r="D7375">
        <v>2020</v>
      </c>
      <c r="G7375" t="s">
        <v>59</v>
      </c>
      <c r="I7375" t="s">
        <v>110</v>
      </c>
      <c r="J7375" t="s">
        <v>32</v>
      </c>
      <c r="K7375">
        <v>1.75</v>
      </c>
      <c r="L7375" t="s">
        <v>180</v>
      </c>
    </row>
    <row r="7376" spans="1:12" x14ac:dyDescent="0.3">
      <c r="A7376" t="s">
        <v>68</v>
      </c>
      <c r="B7376" t="s">
        <v>191</v>
      </c>
      <c r="C7376" t="s">
        <v>119</v>
      </c>
      <c r="D7376">
        <v>2020</v>
      </c>
      <c r="G7376" t="s">
        <v>37</v>
      </c>
      <c r="I7376" t="s">
        <v>110</v>
      </c>
      <c r="J7376" t="s">
        <v>32</v>
      </c>
      <c r="K7376">
        <v>1.7400000000000002</v>
      </c>
      <c r="L7376" t="s">
        <v>180</v>
      </c>
    </row>
    <row r="7377" spans="1:12" x14ac:dyDescent="0.3">
      <c r="A7377" t="s">
        <v>68</v>
      </c>
      <c r="B7377" t="s">
        <v>191</v>
      </c>
      <c r="C7377" t="s">
        <v>119</v>
      </c>
      <c r="D7377">
        <v>2020</v>
      </c>
      <c r="G7377" t="s">
        <v>36</v>
      </c>
      <c r="I7377" t="s">
        <v>110</v>
      </c>
      <c r="J7377" t="s">
        <v>32</v>
      </c>
      <c r="K7377">
        <v>0.61000000000000121</v>
      </c>
      <c r="L7377" t="s">
        <v>180</v>
      </c>
    </row>
    <row r="7378" spans="1:12" x14ac:dyDescent="0.3">
      <c r="A7378" t="s">
        <v>68</v>
      </c>
      <c r="B7378" t="s">
        <v>191</v>
      </c>
      <c r="C7378" t="s">
        <v>119</v>
      </c>
      <c r="D7378">
        <v>2020</v>
      </c>
      <c r="G7378" t="s">
        <v>29</v>
      </c>
      <c r="I7378" t="s">
        <v>110</v>
      </c>
      <c r="J7378" t="s">
        <v>32</v>
      </c>
      <c r="K7378">
        <v>2.4699999999999989</v>
      </c>
      <c r="L7378" t="s">
        <v>180</v>
      </c>
    </row>
    <row r="7379" spans="1:12" x14ac:dyDescent="0.3">
      <c r="A7379" t="s">
        <v>68</v>
      </c>
      <c r="B7379" t="s">
        <v>191</v>
      </c>
      <c r="C7379" t="s">
        <v>119</v>
      </c>
      <c r="D7379">
        <v>2020</v>
      </c>
      <c r="G7379" t="s">
        <v>60</v>
      </c>
      <c r="I7379" t="s">
        <v>110</v>
      </c>
      <c r="J7379" t="s">
        <v>32</v>
      </c>
      <c r="K7379">
        <v>1.8800000000000008</v>
      </c>
      <c r="L7379" t="s">
        <v>180</v>
      </c>
    </row>
    <row r="7380" spans="1:12" x14ac:dyDescent="0.3">
      <c r="A7380" t="s">
        <v>68</v>
      </c>
      <c r="B7380" t="s">
        <v>191</v>
      </c>
      <c r="C7380" t="s">
        <v>119</v>
      </c>
      <c r="D7380">
        <v>2020</v>
      </c>
      <c r="G7380" t="s">
        <v>34</v>
      </c>
      <c r="I7380" t="s">
        <v>110</v>
      </c>
      <c r="J7380" t="s">
        <v>32</v>
      </c>
      <c r="K7380">
        <v>1.3299999999999983</v>
      </c>
      <c r="L7380" t="s">
        <v>180</v>
      </c>
    </row>
    <row r="7381" spans="1:12" x14ac:dyDescent="0.3">
      <c r="A7381" t="s">
        <v>68</v>
      </c>
      <c r="B7381" t="s">
        <v>191</v>
      </c>
      <c r="C7381" t="s">
        <v>119</v>
      </c>
      <c r="D7381">
        <v>2020</v>
      </c>
      <c r="G7381" t="s">
        <v>61</v>
      </c>
      <c r="I7381" t="s">
        <v>110</v>
      </c>
      <c r="J7381" t="s">
        <v>32</v>
      </c>
      <c r="K7381">
        <v>2.3900000000000006</v>
      </c>
      <c r="L7381" t="s">
        <v>180</v>
      </c>
    </row>
    <row r="7382" spans="1:12" x14ac:dyDescent="0.3">
      <c r="A7382" t="s">
        <v>68</v>
      </c>
      <c r="B7382" t="s">
        <v>191</v>
      </c>
      <c r="C7382" t="s">
        <v>119</v>
      </c>
      <c r="D7382">
        <v>2020</v>
      </c>
      <c r="G7382" t="s">
        <v>58</v>
      </c>
      <c r="I7382" t="s">
        <v>110</v>
      </c>
      <c r="J7382" t="s">
        <v>32</v>
      </c>
      <c r="K7382">
        <v>2.4399999999999995</v>
      </c>
      <c r="L7382" t="s">
        <v>180</v>
      </c>
    </row>
    <row r="7383" spans="1:12" x14ac:dyDescent="0.3">
      <c r="A7383" t="s">
        <v>68</v>
      </c>
      <c r="B7383" t="s">
        <v>191</v>
      </c>
      <c r="C7383" t="s">
        <v>119</v>
      </c>
      <c r="D7383">
        <v>2020</v>
      </c>
      <c r="G7383" t="s">
        <v>62</v>
      </c>
      <c r="I7383" t="s">
        <v>110</v>
      </c>
      <c r="J7383" t="s">
        <v>32</v>
      </c>
      <c r="K7383">
        <v>2.2100000000000009</v>
      </c>
      <c r="L7383" t="s">
        <v>180</v>
      </c>
    </row>
    <row r="7384" spans="1:12" x14ac:dyDescent="0.3">
      <c r="A7384" t="s">
        <v>68</v>
      </c>
      <c r="B7384" t="s">
        <v>191</v>
      </c>
      <c r="C7384" t="s">
        <v>119</v>
      </c>
      <c r="D7384">
        <v>2020</v>
      </c>
      <c r="G7384" t="s">
        <v>63</v>
      </c>
      <c r="I7384" t="s">
        <v>110</v>
      </c>
      <c r="J7384" t="s">
        <v>32</v>
      </c>
      <c r="K7384">
        <v>2.16</v>
      </c>
      <c r="L7384" t="s">
        <v>180</v>
      </c>
    </row>
    <row r="7385" spans="1:12" x14ac:dyDescent="0.3">
      <c r="A7385" t="s">
        <v>68</v>
      </c>
      <c r="B7385" t="s">
        <v>191</v>
      </c>
      <c r="C7385" t="s">
        <v>119</v>
      </c>
      <c r="D7385">
        <v>2020</v>
      </c>
      <c r="G7385" t="s">
        <v>43</v>
      </c>
      <c r="I7385" t="s">
        <v>110</v>
      </c>
      <c r="J7385" t="s">
        <v>32</v>
      </c>
      <c r="K7385">
        <v>0.82000000000000028</v>
      </c>
      <c r="L7385" t="s">
        <v>180</v>
      </c>
    </row>
    <row r="7386" spans="1:12" x14ac:dyDescent="0.3">
      <c r="A7386" t="s">
        <v>68</v>
      </c>
      <c r="B7386" t="s">
        <v>191</v>
      </c>
      <c r="C7386" t="s">
        <v>119</v>
      </c>
      <c r="D7386">
        <v>2020</v>
      </c>
      <c r="G7386" t="s">
        <v>197</v>
      </c>
      <c r="I7386" t="s">
        <v>110</v>
      </c>
      <c r="J7386" t="s">
        <v>32</v>
      </c>
      <c r="K7386">
        <v>2.2699999999999996</v>
      </c>
      <c r="L7386" t="s">
        <v>180</v>
      </c>
    </row>
    <row r="7387" spans="1:12" x14ac:dyDescent="0.3">
      <c r="A7387" t="s">
        <v>68</v>
      </c>
      <c r="B7387" t="s">
        <v>191</v>
      </c>
      <c r="C7387" t="s">
        <v>119</v>
      </c>
      <c r="D7387">
        <v>2020</v>
      </c>
      <c r="G7387" t="s">
        <v>64</v>
      </c>
      <c r="I7387" t="s">
        <v>110</v>
      </c>
      <c r="J7387" t="s">
        <v>32</v>
      </c>
      <c r="K7387">
        <v>0.67000000000000171</v>
      </c>
      <c r="L7387" t="s">
        <v>180</v>
      </c>
    </row>
    <row r="7388" spans="1:12" x14ac:dyDescent="0.3">
      <c r="A7388" t="s">
        <v>68</v>
      </c>
      <c r="B7388" t="s">
        <v>191</v>
      </c>
      <c r="C7388" t="s">
        <v>119</v>
      </c>
      <c r="D7388">
        <v>2020</v>
      </c>
      <c r="G7388" t="s">
        <v>198</v>
      </c>
      <c r="I7388" t="s">
        <v>110</v>
      </c>
      <c r="J7388" t="s">
        <v>32</v>
      </c>
      <c r="K7388">
        <v>2.1799999999999997</v>
      </c>
      <c r="L7388" t="s">
        <v>180</v>
      </c>
    </row>
    <row r="7389" spans="1:12" x14ac:dyDescent="0.3">
      <c r="A7389" t="s">
        <v>68</v>
      </c>
      <c r="B7389" t="s">
        <v>191</v>
      </c>
      <c r="C7389" t="s">
        <v>119</v>
      </c>
      <c r="D7389">
        <v>2020</v>
      </c>
      <c r="G7389" t="s">
        <v>38</v>
      </c>
      <c r="I7389" t="s">
        <v>110</v>
      </c>
      <c r="J7389" t="s">
        <v>32</v>
      </c>
      <c r="K7389">
        <v>2.370000000000001</v>
      </c>
      <c r="L7389" t="s">
        <v>180</v>
      </c>
    </row>
    <row r="7390" spans="1:12" x14ac:dyDescent="0.3">
      <c r="A7390" t="s">
        <v>68</v>
      </c>
      <c r="B7390" t="s">
        <v>191</v>
      </c>
      <c r="C7390" t="s">
        <v>119</v>
      </c>
      <c r="D7390">
        <v>2020</v>
      </c>
      <c r="G7390" t="s">
        <v>65</v>
      </c>
      <c r="I7390" t="s">
        <v>110</v>
      </c>
      <c r="J7390" t="s">
        <v>32</v>
      </c>
      <c r="K7390">
        <v>2.4800000000000004</v>
      </c>
      <c r="L7390" t="s">
        <v>180</v>
      </c>
    </row>
    <row r="7391" spans="1:12" x14ac:dyDescent="0.3">
      <c r="A7391" t="s">
        <v>68</v>
      </c>
      <c r="B7391" t="s">
        <v>191</v>
      </c>
      <c r="C7391" t="s">
        <v>119</v>
      </c>
      <c r="D7391">
        <v>2020</v>
      </c>
      <c r="G7391" t="s">
        <v>39</v>
      </c>
      <c r="I7391" t="s">
        <v>110</v>
      </c>
      <c r="J7391" t="s">
        <v>32</v>
      </c>
      <c r="K7391">
        <v>2.3999999999999986</v>
      </c>
      <c r="L7391" t="s">
        <v>180</v>
      </c>
    </row>
    <row r="7392" spans="1:12" x14ac:dyDescent="0.3">
      <c r="A7392" t="s">
        <v>68</v>
      </c>
      <c r="B7392" t="s">
        <v>191</v>
      </c>
      <c r="C7392" t="s">
        <v>119</v>
      </c>
      <c r="D7392">
        <v>2020</v>
      </c>
      <c r="G7392" t="s">
        <v>200</v>
      </c>
      <c r="I7392" t="s">
        <v>110</v>
      </c>
      <c r="J7392" t="s">
        <v>32</v>
      </c>
      <c r="K7392">
        <v>1.9399999999999995</v>
      </c>
      <c r="L7392" t="s">
        <v>180</v>
      </c>
    </row>
    <row r="7393" spans="1:12" x14ac:dyDescent="0.3">
      <c r="A7393" t="s">
        <v>68</v>
      </c>
      <c r="B7393" t="s">
        <v>191</v>
      </c>
      <c r="C7393" t="s">
        <v>119</v>
      </c>
      <c r="D7393">
        <v>2020</v>
      </c>
      <c r="G7393" t="s">
        <v>67</v>
      </c>
      <c r="I7393" t="s">
        <v>110</v>
      </c>
      <c r="J7393" t="s">
        <v>32</v>
      </c>
      <c r="K7393">
        <v>2.1399999999999988</v>
      </c>
      <c r="L7393" t="s">
        <v>180</v>
      </c>
    </row>
    <row r="7394" spans="1:12" x14ac:dyDescent="0.3">
      <c r="A7394" t="s">
        <v>68</v>
      </c>
      <c r="B7394" t="s">
        <v>191</v>
      </c>
      <c r="C7394" t="s">
        <v>119</v>
      </c>
      <c r="D7394">
        <v>2020</v>
      </c>
      <c r="G7394" t="s">
        <v>66</v>
      </c>
      <c r="I7394" t="s">
        <v>110</v>
      </c>
      <c r="J7394" t="s">
        <v>32</v>
      </c>
      <c r="K7394">
        <v>2.6300000000000008</v>
      </c>
      <c r="L7394" t="s">
        <v>180</v>
      </c>
    </row>
    <row r="7395" spans="1:12" x14ac:dyDescent="0.3">
      <c r="A7395" t="s">
        <v>68</v>
      </c>
      <c r="B7395" t="s">
        <v>191</v>
      </c>
      <c r="C7395" t="s">
        <v>119</v>
      </c>
      <c r="D7395">
        <v>2020</v>
      </c>
      <c r="G7395" t="s">
        <v>40</v>
      </c>
      <c r="I7395" t="s">
        <v>110</v>
      </c>
      <c r="J7395" t="s">
        <v>32</v>
      </c>
      <c r="K7395">
        <v>1.8200000000000003</v>
      </c>
      <c r="L7395" t="s">
        <v>180</v>
      </c>
    </row>
    <row r="7396" spans="1:12" x14ac:dyDescent="0.3">
      <c r="A7396" t="s">
        <v>68</v>
      </c>
      <c r="B7396" t="s">
        <v>191</v>
      </c>
      <c r="C7396" t="s">
        <v>119</v>
      </c>
      <c r="D7396">
        <v>2020</v>
      </c>
      <c r="G7396" t="s">
        <v>41</v>
      </c>
      <c r="I7396" t="s">
        <v>110</v>
      </c>
      <c r="J7396" t="s">
        <v>32</v>
      </c>
      <c r="K7396">
        <v>3.37</v>
      </c>
      <c r="L7396" t="s">
        <v>180</v>
      </c>
    </row>
    <row r="7397" spans="1:12" x14ac:dyDescent="0.3">
      <c r="A7397" t="s">
        <v>68</v>
      </c>
      <c r="B7397" t="s">
        <v>191</v>
      </c>
      <c r="C7397" t="s">
        <v>119</v>
      </c>
      <c r="D7397">
        <v>2020</v>
      </c>
      <c r="G7397" t="s">
        <v>42</v>
      </c>
      <c r="I7397" t="s">
        <v>110</v>
      </c>
      <c r="J7397" t="s">
        <v>32</v>
      </c>
      <c r="L7397" t="s">
        <v>180</v>
      </c>
    </row>
    <row r="7398" spans="1:12" x14ac:dyDescent="0.3">
      <c r="A7398" t="s">
        <v>68</v>
      </c>
      <c r="B7398" t="s">
        <v>191</v>
      </c>
      <c r="C7398" t="s">
        <v>119</v>
      </c>
      <c r="D7398">
        <v>2021</v>
      </c>
      <c r="G7398" t="s">
        <v>196</v>
      </c>
      <c r="I7398" t="s">
        <v>171</v>
      </c>
      <c r="J7398" t="s">
        <v>108</v>
      </c>
      <c r="K7398">
        <v>20.150000000000002</v>
      </c>
      <c r="L7398" t="s">
        <v>180</v>
      </c>
    </row>
    <row r="7399" spans="1:12" x14ac:dyDescent="0.3">
      <c r="A7399" t="s">
        <v>68</v>
      </c>
      <c r="B7399" t="s">
        <v>191</v>
      </c>
      <c r="C7399" t="s">
        <v>119</v>
      </c>
      <c r="D7399">
        <v>2021</v>
      </c>
      <c r="G7399" t="s">
        <v>33</v>
      </c>
      <c r="I7399" t="s">
        <v>171</v>
      </c>
      <c r="J7399" t="s">
        <v>108</v>
      </c>
      <c r="K7399">
        <v>9.09</v>
      </c>
      <c r="L7399" t="s">
        <v>180</v>
      </c>
    </row>
    <row r="7400" spans="1:12" x14ac:dyDescent="0.3">
      <c r="A7400" t="s">
        <v>68</v>
      </c>
      <c r="B7400" t="s">
        <v>191</v>
      </c>
      <c r="C7400" t="s">
        <v>119</v>
      </c>
      <c r="D7400">
        <v>2021</v>
      </c>
      <c r="G7400" t="s">
        <v>199</v>
      </c>
      <c r="I7400" t="s">
        <v>171</v>
      </c>
      <c r="J7400" t="s">
        <v>108</v>
      </c>
      <c r="K7400">
        <v>14.979999999999999</v>
      </c>
      <c r="L7400" t="s">
        <v>180</v>
      </c>
    </row>
    <row r="7401" spans="1:12" x14ac:dyDescent="0.3">
      <c r="A7401" t="s">
        <v>68</v>
      </c>
      <c r="B7401" t="s">
        <v>191</v>
      </c>
      <c r="C7401" t="s">
        <v>119</v>
      </c>
      <c r="D7401">
        <v>2021</v>
      </c>
      <c r="G7401" t="s">
        <v>112</v>
      </c>
      <c r="I7401" t="s">
        <v>171</v>
      </c>
      <c r="J7401" t="s">
        <v>108</v>
      </c>
      <c r="K7401">
        <v>14.85</v>
      </c>
      <c r="L7401" t="s">
        <v>180</v>
      </c>
    </row>
    <row r="7402" spans="1:12" x14ac:dyDescent="0.3">
      <c r="A7402" t="s">
        <v>68</v>
      </c>
      <c r="B7402" t="s">
        <v>191</v>
      </c>
      <c r="C7402" t="s">
        <v>119</v>
      </c>
      <c r="D7402">
        <v>2021</v>
      </c>
      <c r="G7402" t="s">
        <v>35</v>
      </c>
      <c r="I7402" t="s">
        <v>171</v>
      </c>
      <c r="J7402" t="s">
        <v>108</v>
      </c>
      <c r="K7402">
        <v>15.959999999999999</v>
      </c>
      <c r="L7402" t="s">
        <v>180</v>
      </c>
    </row>
    <row r="7403" spans="1:12" x14ac:dyDescent="0.3">
      <c r="A7403" t="s">
        <v>68</v>
      </c>
      <c r="B7403" t="s">
        <v>191</v>
      </c>
      <c r="C7403" t="s">
        <v>119</v>
      </c>
      <c r="D7403">
        <v>2021</v>
      </c>
      <c r="G7403" t="s">
        <v>59</v>
      </c>
      <c r="I7403" t="s">
        <v>171</v>
      </c>
      <c r="J7403" t="s">
        <v>108</v>
      </c>
      <c r="K7403">
        <v>14.93</v>
      </c>
      <c r="L7403" t="s">
        <v>180</v>
      </c>
    </row>
    <row r="7404" spans="1:12" x14ac:dyDescent="0.3">
      <c r="A7404" t="s">
        <v>68</v>
      </c>
      <c r="B7404" t="s">
        <v>191</v>
      </c>
      <c r="C7404" t="s">
        <v>119</v>
      </c>
      <c r="D7404">
        <v>2021</v>
      </c>
      <c r="G7404" t="s">
        <v>37</v>
      </c>
      <c r="I7404" t="s">
        <v>171</v>
      </c>
      <c r="J7404" t="s">
        <v>108</v>
      </c>
      <c r="K7404">
        <v>24.2</v>
      </c>
      <c r="L7404" t="s">
        <v>180</v>
      </c>
    </row>
    <row r="7405" spans="1:12" x14ac:dyDescent="0.3">
      <c r="A7405" t="s">
        <v>68</v>
      </c>
      <c r="B7405" t="s">
        <v>191</v>
      </c>
      <c r="C7405" t="s">
        <v>119</v>
      </c>
      <c r="D7405">
        <v>2021</v>
      </c>
      <c r="G7405" t="s">
        <v>36</v>
      </c>
      <c r="I7405" t="s">
        <v>171</v>
      </c>
      <c r="J7405" t="s">
        <v>108</v>
      </c>
      <c r="K7405">
        <v>15.879999999999999</v>
      </c>
      <c r="L7405" t="s">
        <v>180</v>
      </c>
    </row>
    <row r="7406" spans="1:12" x14ac:dyDescent="0.3">
      <c r="A7406" t="s">
        <v>68</v>
      </c>
      <c r="B7406" t="s">
        <v>191</v>
      </c>
      <c r="C7406" t="s">
        <v>119</v>
      </c>
      <c r="D7406">
        <v>2021</v>
      </c>
      <c r="G7406" t="s">
        <v>29</v>
      </c>
      <c r="I7406" t="s">
        <v>171</v>
      </c>
      <c r="J7406" t="s">
        <v>108</v>
      </c>
      <c r="K7406">
        <v>18.78</v>
      </c>
      <c r="L7406" t="s">
        <v>180</v>
      </c>
    </row>
    <row r="7407" spans="1:12" x14ac:dyDescent="0.3">
      <c r="A7407" t="s">
        <v>68</v>
      </c>
      <c r="B7407" t="s">
        <v>191</v>
      </c>
      <c r="C7407" t="s">
        <v>119</v>
      </c>
      <c r="D7407">
        <v>2021</v>
      </c>
      <c r="G7407" t="s">
        <v>60</v>
      </c>
      <c r="I7407" t="s">
        <v>171</v>
      </c>
      <c r="J7407" t="s">
        <v>108</v>
      </c>
      <c r="K7407">
        <v>13.56</v>
      </c>
      <c r="L7407" t="s">
        <v>180</v>
      </c>
    </row>
    <row r="7408" spans="1:12" x14ac:dyDescent="0.3">
      <c r="A7408" t="s">
        <v>68</v>
      </c>
      <c r="B7408" t="s">
        <v>191</v>
      </c>
      <c r="C7408" t="s">
        <v>119</v>
      </c>
      <c r="D7408">
        <v>2021</v>
      </c>
      <c r="G7408" t="s">
        <v>34</v>
      </c>
      <c r="I7408" t="s">
        <v>171</v>
      </c>
      <c r="J7408" t="s">
        <v>108</v>
      </c>
      <c r="K7408">
        <v>10.220000000000001</v>
      </c>
      <c r="L7408" t="s">
        <v>180</v>
      </c>
    </row>
    <row r="7409" spans="1:12" x14ac:dyDescent="0.3">
      <c r="A7409" t="s">
        <v>68</v>
      </c>
      <c r="B7409" t="s">
        <v>191</v>
      </c>
      <c r="C7409" t="s">
        <v>119</v>
      </c>
      <c r="D7409">
        <v>2021</v>
      </c>
      <c r="G7409" t="s">
        <v>61</v>
      </c>
      <c r="I7409" t="s">
        <v>171</v>
      </c>
      <c r="J7409" t="s">
        <v>108</v>
      </c>
      <c r="K7409">
        <v>17.599999999999998</v>
      </c>
      <c r="L7409" t="s">
        <v>180</v>
      </c>
    </row>
    <row r="7410" spans="1:12" x14ac:dyDescent="0.3">
      <c r="A7410" t="s">
        <v>68</v>
      </c>
      <c r="B7410" t="s">
        <v>191</v>
      </c>
      <c r="C7410" t="s">
        <v>119</v>
      </c>
      <c r="D7410">
        <v>2021</v>
      </c>
      <c r="G7410" t="s">
        <v>58</v>
      </c>
      <c r="I7410" t="s">
        <v>171</v>
      </c>
      <c r="J7410" t="s">
        <v>108</v>
      </c>
      <c r="K7410">
        <v>14.510000000000002</v>
      </c>
      <c r="L7410" t="s">
        <v>180</v>
      </c>
    </row>
    <row r="7411" spans="1:12" x14ac:dyDescent="0.3">
      <c r="A7411" t="s">
        <v>68</v>
      </c>
      <c r="B7411" t="s">
        <v>191</v>
      </c>
      <c r="C7411" t="s">
        <v>119</v>
      </c>
      <c r="D7411">
        <v>2021</v>
      </c>
      <c r="G7411" t="s">
        <v>62</v>
      </c>
      <c r="I7411" t="s">
        <v>171</v>
      </c>
      <c r="J7411" t="s">
        <v>108</v>
      </c>
      <c r="K7411">
        <v>14.02</v>
      </c>
      <c r="L7411" t="s">
        <v>180</v>
      </c>
    </row>
    <row r="7412" spans="1:12" x14ac:dyDescent="0.3">
      <c r="A7412" t="s">
        <v>68</v>
      </c>
      <c r="B7412" t="s">
        <v>191</v>
      </c>
      <c r="C7412" t="s">
        <v>119</v>
      </c>
      <c r="D7412">
        <v>2021</v>
      </c>
      <c r="G7412" t="s">
        <v>63</v>
      </c>
      <c r="I7412" t="s">
        <v>171</v>
      </c>
      <c r="J7412" t="s">
        <v>108</v>
      </c>
      <c r="K7412">
        <v>11.219999999999999</v>
      </c>
      <c r="L7412" t="s">
        <v>180</v>
      </c>
    </row>
    <row r="7413" spans="1:12" x14ac:dyDescent="0.3">
      <c r="A7413" t="s">
        <v>68</v>
      </c>
      <c r="B7413" t="s">
        <v>191</v>
      </c>
      <c r="C7413" t="s">
        <v>119</v>
      </c>
      <c r="D7413">
        <v>2021</v>
      </c>
      <c r="G7413" t="s">
        <v>43</v>
      </c>
      <c r="I7413" t="s">
        <v>171</v>
      </c>
      <c r="J7413" t="s">
        <v>108</v>
      </c>
      <c r="K7413">
        <v>14.680000000000001</v>
      </c>
      <c r="L7413" t="s">
        <v>180</v>
      </c>
    </row>
    <row r="7414" spans="1:12" x14ac:dyDescent="0.3">
      <c r="A7414" t="s">
        <v>68</v>
      </c>
      <c r="B7414" t="s">
        <v>191</v>
      </c>
      <c r="C7414" t="s">
        <v>119</v>
      </c>
      <c r="D7414">
        <v>2021</v>
      </c>
      <c r="G7414" t="s">
        <v>197</v>
      </c>
      <c r="I7414" t="s">
        <v>171</v>
      </c>
      <c r="J7414" t="s">
        <v>108</v>
      </c>
      <c r="K7414">
        <v>7.89</v>
      </c>
      <c r="L7414" t="s">
        <v>180</v>
      </c>
    </row>
    <row r="7415" spans="1:12" x14ac:dyDescent="0.3">
      <c r="A7415" t="s">
        <v>68</v>
      </c>
      <c r="B7415" t="s">
        <v>191</v>
      </c>
      <c r="C7415" t="s">
        <v>119</v>
      </c>
      <c r="D7415">
        <v>2021</v>
      </c>
      <c r="G7415" t="s">
        <v>64</v>
      </c>
      <c r="I7415" t="s">
        <v>171</v>
      </c>
      <c r="J7415" t="s">
        <v>108</v>
      </c>
      <c r="K7415">
        <v>12.4</v>
      </c>
      <c r="L7415" t="s">
        <v>180</v>
      </c>
    </row>
    <row r="7416" spans="1:12" x14ac:dyDescent="0.3">
      <c r="A7416" t="s">
        <v>68</v>
      </c>
      <c r="B7416" t="s">
        <v>191</v>
      </c>
      <c r="C7416" t="s">
        <v>119</v>
      </c>
      <c r="D7416">
        <v>2021</v>
      </c>
      <c r="G7416" t="s">
        <v>198</v>
      </c>
      <c r="I7416" t="s">
        <v>171</v>
      </c>
      <c r="J7416" t="s">
        <v>108</v>
      </c>
      <c r="K7416">
        <v>14.93</v>
      </c>
      <c r="L7416" t="s">
        <v>180</v>
      </c>
    </row>
    <row r="7417" spans="1:12" x14ac:dyDescent="0.3">
      <c r="A7417" t="s">
        <v>68</v>
      </c>
      <c r="B7417" t="s">
        <v>191</v>
      </c>
      <c r="C7417" t="s">
        <v>119</v>
      </c>
      <c r="D7417">
        <v>2021</v>
      </c>
      <c r="G7417" t="s">
        <v>38</v>
      </c>
      <c r="I7417" t="s">
        <v>171</v>
      </c>
      <c r="J7417" t="s">
        <v>108</v>
      </c>
      <c r="K7417">
        <v>14.48</v>
      </c>
      <c r="L7417" t="s">
        <v>180</v>
      </c>
    </row>
    <row r="7418" spans="1:12" x14ac:dyDescent="0.3">
      <c r="A7418" t="s">
        <v>68</v>
      </c>
      <c r="B7418" t="s">
        <v>191</v>
      </c>
      <c r="C7418" t="s">
        <v>119</v>
      </c>
      <c r="D7418">
        <v>2021</v>
      </c>
      <c r="G7418" t="s">
        <v>65</v>
      </c>
      <c r="I7418" t="s">
        <v>171</v>
      </c>
      <c r="J7418" t="s">
        <v>108</v>
      </c>
      <c r="K7418">
        <v>8.82</v>
      </c>
      <c r="L7418" t="s">
        <v>180</v>
      </c>
    </row>
    <row r="7419" spans="1:12" x14ac:dyDescent="0.3">
      <c r="A7419" t="s">
        <v>68</v>
      </c>
      <c r="B7419" t="s">
        <v>191</v>
      </c>
      <c r="C7419" t="s">
        <v>119</v>
      </c>
      <c r="D7419">
        <v>2021</v>
      </c>
      <c r="G7419" t="s">
        <v>39</v>
      </c>
      <c r="I7419" t="s">
        <v>171</v>
      </c>
      <c r="J7419" t="s">
        <v>108</v>
      </c>
      <c r="K7419">
        <v>11.64</v>
      </c>
      <c r="L7419" t="s">
        <v>180</v>
      </c>
    </row>
    <row r="7420" spans="1:12" x14ac:dyDescent="0.3">
      <c r="A7420" t="s">
        <v>68</v>
      </c>
      <c r="B7420" t="s">
        <v>191</v>
      </c>
      <c r="C7420" t="s">
        <v>119</v>
      </c>
      <c r="D7420">
        <v>2021</v>
      </c>
      <c r="G7420" t="s">
        <v>200</v>
      </c>
      <c r="I7420" t="s">
        <v>171</v>
      </c>
      <c r="J7420" t="s">
        <v>108</v>
      </c>
      <c r="K7420">
        <v>11.67</v>
      </c>
      <c r="L7420" t="s">
        <v>180</v>
      </c>
    </row>
    <row r="7421" spans="1:12" x14ac:dyDescent="0.3">
      <c r="A7421" t="s">
        <v>68</v>
      </c>
      <c r="B7421" t="s">
        <v>191</v>
      </c>
      <c r="C7421" t="s">
        <v>119</v>
      </c>
      <c r="D7421">
        <v>2021</v>
      </c>
      <c r="G7421" t="s">
        <v>67</v>
      </c>
      <c r="I7421" t="s">
        <v>171</v>
      </c>
      <c r="J7421" t="s">
        <v>108</v>
      </c>
      <c r="K7421">
        <v>11.85</v>
      </c>
      <c r="L7421" t="s">
        <v>180</v>
      </c>
    </row>
    <row r="7422" spans="1:12" x14ac:dyDescent="0.3">
      <c r="A7422" t="s">
        <v>68</v>
      </c>
      <c r="B7422" t="s">
        <v>191</v>
      </c>
      <c r="C7422" t="s">
        <v>119</v>
      </c>
      <c r="D7422">
        <v>2021</v>
      </c>
      <c r="G7422" t="s">
        <v>66</v>
      </c>
      <c r="I7422" t="s">
        <v>171</v>
      </c>
      <c r="J7422" t="s">
        <v>108</v>
      </c>
      <c r="K7422">
        <v>10.199999999999999</v>
      </c>
      <c r="L7422" t="s">
        <v>180</v>
      </c>
    </row>
    <row r="7423" spans="1:12" x14ac:dyDescent="0.3">
      <c r="A7423" t="s">
        <v>68</v>
      </c>
      <c r="B7423" t="s">
        <v>191</v>
      </c>
      <c r="C7423" t="s">
        <v>119</v>
      </c>
      <c r="D7423">
        <v>2021</v>
      </c>
      <c r="G7423" t="s">
        <v>40</v>
      </c>
      <c r="I7423" t="s">
        <v>171</v>
      </c>
      <c r="J7423" t="s">
        <v>108</v>
      </c>
      <c r="K7423">
        <v>12.590000000000002</v>
      </c>
      <c r="L7423" t="s">
        <v>180</v>
      </c>
    </row>
    <row r="7424" spans="1:12" x14ac:dyDescent="0.3">
      <c r="A7424" t="s">
        <v>68</v>
      </c>
      <c r="B7424" t="s">
        <v>191</v>
      </c>
      <c r="C7424" t="s">
        <v>119</v>
      </c>
      <c r="D7424">
        <v>2021</v>
      </c>
      <c r="G7424" t="s">
        <v>41</v>
      </c>
      <c r="I7424" t="s">
        <v>171</v>
      </c>
      <c r="J7424" t="s">
        <v>108</v>
      </c>
      <c r="K7424">
        <v>17.330000000000002</v>
      </c>
      <c r="L7424" t="s">
        <v>180</v>
      </c>
    </row>
    <row r="7425" spans="1:12" x14ac:dyDescent="0.3">
      <c r="A7425" t="s">
        <v>68</v>
      </c>
      <c r="B7425" t="s">
        <v>191</v>
      </c>
      <c r="C7425" t="s">
        <v>119</v>
      </c>
      <c r="D7425">
        <v>2021</v>
      </c>
      <c r="G7425" t="s">
        <v>42</v>
      </c>
      <c r="I7425" t="s">
        <v>171</v>
      </c>
      <c r="J7425" t="s">
        <v>108</v>
      </c>
      <c r="L7425" t="s">
        <v>180</v>
      </c>
    </row>
    <row r="7426" spans="1:12" x14ac:dyDescent="0.3">
      <c r="A7426" t="s">
        <v>68</v>
      </c>
      <c r="B7426" t="s">
        <v>191</v>
      </c>
      <c r="C7426" t="s">
        <v>119</v>
      </c>
      <c r="D7426">
        <v>2021</v>
      </c>
      <c r="G7426" t="s">
        <v>196</v>
      </c>
      <c r="I7426" t="s">
        <v>171</v>
      </c>
      <c r="J7426" t="s">
        <v>94</v>
      </c>
      <c r="K7426">
        <v>29.94</v>
      </c>
      <c r="L7426" t="s">
        <v>180</v>
      </c>
    </row>
    <row r="7427" spans="1:12" x14ac:dyDescent="0.3">
      <c r="A7427" t="s">
        <v>68</v>
      </c>
      <c r="B7427" t="s">
        <v>191</v>
      </c>
      <c r="C7427" t="s">
        <v>119</v>
      </c>
      <c r="D7427">
        <v>2021</v>
      </c>
      <c r="G7427" t="s">
        <v>33</v>
      </c>
      <c r="I7427" t="s">
        <v>171</v>
      </c>
      <c r="J7427" t="s">
        <v>94</v>
      </c>
      <c r="K7427">
        <v>10.91</v>
      </c>
      <c r="L7427" t="s">
        <v>180</v>
      </c>
    </row>
    <row r="7428" spans="1:12" x14ac:dyDescent="0.3">
      <c r="A7428" t="s">
        <v>68</v>
      </c>
      <c r="B7428" t="s">
        <v>191</v>
      </c>
      <c r="C7428" t="s">
        <v>119</v>
      </c>
      <c r="D7428">
        <v>2021</v>
      </c>
      <c r="G7428" t="s">
        <v>199</v>
      </c>
      <c r="I7428" t="s">
        <v>171</v>
      </c>
      <c r="J7428" t="s">
        <v>94</v>
      </c>
      <c r="K7428">
        <v>18.829999999999998</v>
      </c>
      <c r="L7428" t="s">
        <v>180</v>
      </c>
    </row>
    <row r="7429" spans="1:12" x14ac:dyDescent="0.3">
      <c r="A7429" t="s">
        <v>68</v>
      </c>
      <c r="B7429" t="s">
        <v>191</v>
      </c>
      <c r="C7429" t="s">
        <v>119</v>
      </c>
      <c r="D7429">
        <v>2021</v>
      </c>
      <c r="G7429" t="s">
        <v>112</v>
      </c>
      <c r="I7429" t="s">
        <v>171</v>
      </c>
      <c r="J7429" t="s">
        <v>94</v>
      </c>
      <c r="K7429">
        <v>34.479999999999997</v>
      </c>
      <c r="L7429" t="s">
        <v>180</v>
      </c>
    </row>
    <row r="7430" spans="1:12" x14ac:dyDescent="0.3">
      <c r="A7430" t="s">
        <v>68</v>
      </c>
      <c r="B7430" t="s">
        <v>191</v>
      </c>
      <c r="C7430" t="s">
        <v>119</v>
      </c>
      <c r="D7430">
        <v>2021</v>
      </c>
      <c r="G7430" t="s">
        <v>35</v>
      </c>
      <c r="I7430" t="s">
        <v>171</v>
      </c>
      <c r="J7430" t="s">
        <v>94</v>
      </c>
      <c r="K7430">
        <v>32.340000000000003</v>
      </c>
      <c r="L7430" t="s">
        <v>180</v>
      </c>
    </row>
    <row r="7431" spans="1:12" x14ac:dyDescent="0.3">
      <c r="A7431" t="s">
        <v>68</v>
      </c>
      <c r="B7431" t="s">
        <v>191</v>
      </c>
      <c r="C7431" t="s">
        <v>119</v>
      </c>
      <c r="D7431">
        <v>2021</v>
      </c>
      <c r="G7431" t="s">
        <v>59</v>
      </c>
      <c r="I7431" t="s">
        <v>171</v>
      </c>
      <c r="J7431" t="s">
        <v>94</v>
      </c>
      <c r="K7431">
        <v>19.39</v>
      </c>
      <c r="L7431" t="s">
        <v>180</v>
      </c>
    </row>
    <row r="7432" spans="1:12" x14ac:dyDescent="0.3">
      <c r="A7432" t="s">
        <v>68</v>
      </c>
      <c r="B7432" t="s">
        <v>191</v>
      </c>
      <c r="C7432" t="s">
        <v>119</v>
      </c>
      <c r="D7432">
        <v>2021</v>
      </c>
      <c r="G7432" t="s">
        <v>37</v>
      </c>
      <c r="I7432" t="s">
        <v>171</v>
      </c>
      <c r="J7432" t="s">
        <v>94</v>
      </c>
      <c r="K7432">
        <v>29.74</v>
      </c>
      <c r="L7432" t="s">
        <v>180</v>
      </c>
    </row>
    <row r="7433" spans="1:12" x14ac:dyDescent="0.3">
      <c r="A7433" t="s">
        <v>68</v>
      </c>
      <c r="B7433" t="s">
        <v>191</v>
      </c>
      <c r="C7433" t="s">
        <v>119</v>
      </c>
      <c r="D7433">
        <v>2021</v>
      </c>
      <c r="G7433" t="s">
        <v>36</v>
      </c>
      <c r="I7433" t="s">
        <v>171</v>
      </c>
      <c r="J7433" t="s">
        <v>94</v>
      </c>
      <c r="K7433">
        <v>19.739999999999998</v>
      </c>
      <c r="L7433" t="s">
        <v>180</v>
      </c>
    </row>
    <row r="7434" spans="1:12" x14ac:dyDescent="0.3">
      <c r="A7434" t="s">
        <v>68</v>
      </c>
      <c r="B7434" t="s">
        <v>191</v>
      </c>
      <c r="C7434" t="s">
        <v>119</v>
      </c>
      <c r="D7434">
        <v>2021</v>
      </c>
      <c r="G7434" t="s">
        <v>29</v>
      </c>
      <c r="I7434" t="s">
        <v>171</v>
      </c>
      <c r="J7434" t="s">
        <v>94</v>
      </c>
      <c r="K7434">
        <v>28.16</v>
      </c>
      <c r="L7434" t="s">
        <v>180</v>
      </c>
    </row>
    <row r="7435" spans="1:12" x14ac:dyDescent="0.3">
      <c r="A7435" t="s">
        <v>68</v>
      </c>
      <c r="B7435" t="s">
        <v>191</v>
      </c>
      <c r="C7435" t="s">
        <v>119</v>
      </c>
      <c r="D7435">
        <v>2021</v>
      </c>
      <c r="G7435" t="s">
        <v>60</v>
      </c>
      <c r="I7435" t="s">
        <v>171</v>
      </c>
      <c r="J7435" t="s">
        <v>94</v>
      </c>
      <c r="K7435">
        <v>20.22</v>
      </c>
      <c r="L7435" t="s">
        <v>180</v>
      </c>
    </row>
    <row r="7436" spans="1:12" x14ac:dyDescent="0.3">
      <c r="A7436" t="s">
        <v>68</v>
      </c>
      <c r="B7436" t="s">
        <v>191</v>
      </c>
      <c r="C7436" t="s">
        <v>119</v>
      </c>
      <c r="D7436">
        <v>2021</v>
      </c>
      <c r="G7436" t="s">
        <v>34</v>
      </c>
      <c r="I7436" t="s">
        <v>171</v>
      </c>
      <c r="J7436" t="s">
        <v>94</v>
      </c>
      <c r="K7436">
        <v>13.13</v>
      </c>
      <c r="L7436" t="s">
        <v>180</v>
      </c>
    </row>
    <row r="7437" spans="1:12" x14ac:dyDescent="0.3">
      <c r="A7437" t="s">
        <v>68</v>
      </c>
      <c r="B7437" t="s">
        <v>191</v>
      </c>
      <c r="C7437" t="s">
        <v>119</v>
      </c>
      <c r="D7437">
        <v>2021</v>
      </c>
      <c r="G7437" t="s">
        <v>61</v>
      </c>
      <c r="I7437" t="s">
        <v>171</v>
      </c>
      <c r="J7437" t="s">
        <v>94</v>
      </c>
      <c r="K7437">
        <v>23.599999999999998</v>
      </c>
      <c r="L7437" t="s">
        <v>180</v>
      </c>
    </row>
    <row r="7438" spans="1:12" x14ac:dyDescent="0.3">
      <c r="A7438" t="s">
        <v>68</v>
      </c>
      <c r="B7438" t="s">
        <v>191</v>
      </c>
      <c r="C7438" t="s">
        <v>119</v>
      </c>
      <c r="D7438">
        <v>2021</v>
      </c>
      <c r="G7438" t="s">
        <v>58</v>
      </c>
      <c r="I7438" t="s">
        <v>171</v>
      </c>
      <c r="J7438" t="s">
        <v>94</v>
      </c>
      <c r="K7438">
        <v>23.04</v>
      </c>
      <c r="L7438" t="s">
        <v>180</v>
      </c>
    </row>
    <row r="7439" spans="1:12" x14ac:dyDescent="0.3">
      <c r="A7439" t="s">
        <v>68</v>
      </c>
      <c r="B7439" t="s">
        <v>191</v>
      </c>
      <c r="C7439" t="s">
        <v>119</v>
      </c>
      <c r="D7439">
        <v>2021</v>
      </c>
      <c r="G7439" t="s">
        <v>62</v>
      </c>
      <c r="I7439" t="s">
        <v>171</v>
      </c>
      <c r="J7439" t="s">
        <v>94</v>
      </c>
      <c r="K7439">
        <v>18.86</v>
      </c>
      <c r="L7439" t="s">
        <v>180</v>
      </c>
    </row>
    <row r="7440" spans="1:12" x14ac:dyDescent="0.3">
      <c r="A7440" t="s">
        <v>68</v>
      </c>
      <c r="B7440" t="s">
        <v>191</v>
      </c>
      <c r="C7440" t="s">
        <v>119</v>
      </c>
      <c r="D7440">
        <v>2021</v>
      </c>
      <c r="G7440" t="s">
        <v>63</v>
      </c>
      <c r="I7440" t="s">
        <v>171</v>
      </c>
      <c r="J7440" t="s">
        <v>94</v>
      </c>
      <c r="K7440">
        <v>14.77</v>
      </c>
      <c r="L7440" t="s">
        <v>180</v>
      </c>
    </row>
    <row r="7441" spans="1:12" x14ac:dyDescent="0.3">
      <c r="A7441" t="s">
        <v>68</v>
      </c>
      <c r="B7441" t="s">
        <v>191</v>
      </c>
      <c r="C7441" t="s">
        <v>119</v>
      </c>
      <c r="D7441">
        <v>2021</v>
      </c>
      <c r="G7441" t="s">
        <v>43</v>
      </c>
      <c r="I7441" t="s">
        <v>171</v>
      </c>
      <c r="J7441" t="s">
        <v>94</v>
      </c>
      <c r="K7441">
        <v>19.89</v>
      </c>
      <c r="L7441" t="s">
        <v>180</v>
      </c>
    </row>
    <row r="7442" spans="1:12" x14ac:dyDescent="0.3">
      <c r="A7442" t="s">
        <v>68</v>
      </c>
      <c r="B7442" t="s">
        <v>191</v>
      </c>
      <c r="C7442" t="s">
        <v>119</v>
      </c>
      <c r="D7442">
        <v>2021</v>
      </c>
      <c r="G7442" t="s">
        <v>197</v>
      </c>
      <c r="I7442" t="s">
        <v>171</v>
      </c>
      <c r="J7442" t="s">
        <v>94</v>
      </c>
      <c r="K7442">
        <v>10.01</v>
      </c>
      <c r="L7442" t="s">
        <v>180</v>
      </c>
    </row>
    <row r="7443" spans="1:12" x14ac:dyDescent="0.3">
      <c r="A7443" t="s">
        <v>68</v>
      </c>
      <c r="B7443" t="s">
        <v>191</v>
      </c>
      <c r="C7443" t="s">
        <v>119</v>
      </c>
      <c r="D7443">
        <v>2021</v>
      </c>
      <c r="G7443" t="s">
        <v>64</v>
      </c>
      <c r="I7443" t="s">
        <v>171</v>
      </c>
      <c r="J7443" t="s">
        <v>94</v>
      </c>
      <c r="K7443">
        <v>13.18</v>
      </c>
      <c r="L7443" t="s">
        <v>180</v>
      </c>
    </row>
    <row r="7444" spans="1:12" x14ac:dyDescent="0.3">
      <c r="A7444" t="s">
        <v>68</v>
      </c>
      <c r="B7444" t="s">
        <v>191</v>
      </c>
      <c r="C7444" t="s">
        <v>119</v>
      </c>
      <c r="D7444">
        <v>2021</v>
      </c>
      <c r="G7444" t="s">
        <v>198</v>
      </c>
      <c r="I7444" t="s">
        <v>171</v>
      </c>
      <c r="J7444" t="s">
        <v>94</v>
      </c>
      <c r="K7444">
        <v>14.49</v>
      </c>
      <c r="L7444" t="s">
        <v>180</v>
      </c>
    </row>
    <row r="7445" spans="1:12" x14ac:dyDescent="0.3">
      <c r="A7445" t="s">
        <v>68</v>
      </c>
      <c r="B7445" t="s">
        <v>191</v>
      </c>
      <c r="C7445" t="s">
        <v>119</v>
      </c>
      <c r="D7445">
        <v>2021</v>
      </c>
      <c r="G7445" t="s">
        <v>38</v>
      </c>
      <c r="I7445" t="s">
        <v>171</v>
      </c>
      <c r="J7445" t="s">
        <v>94</v>
      </c>
      <c r="K7445">
        <v>22.85</v>
      </c>
      <c r="L7445" t="s">
        <v>180</v>
      </c>
    </row>
    <row r="7446" spans="1:12" x14ac:dyDescent="0.3">
      <c r="A7446" t="s">
        <v>68</v>
      </c>
      <c r="B7446" t="s">
        <v>191</v>
      </c>
      <c r="C7446" t="s">
        <v>119</v>
      </c>
      <c r="D7446">
        <v>2021</v>
      </c>
      <c r="G7446" t="s">
        <v>65</v>
      </c>
      <c r="I7446" t="s">
        <v>171</v>
      </c>
      <c r="J7446" t="s">
        <v>94</v>
      </c>
      <c r="K7446">
        <v>15.740000000000002</v>
      </c>
      <c r="L7446" t="s">
        <v>180</v>
      </c>
    </row>
    <row r="7447" spans="1:12" x14ac:dyDescent="0.3">
      <c r="A7447" t="s">
        <v>68</v>
      </c>
      <c r="B7447" t="s">
        <v>191</v>
      </c>
      <c r="C7447" t="s">
        <v>119</v>
      </c>
      <c r="D7447">
        <v>2021</v>
      </c>
      <c r="G7447" t="s">
        <v>39</v>
      </c>
      <c r="I7447" t="s">
        <v>171</v>
      </c>
      <c r="J7447" t="s">
        <v>94</v>
      </c>
      <c r="K7447">
        <v>21.7</v>
      </c>
      <c r="L7447" t="s">
        <v>180</v>
      </c>
    </row>
    <row r="7448" spans="1:12" x14ac:dyDescent="0.3">
      <c r="A7448" t="s">
        <v>68</v>
      </c>
      <c r="B7448" t="s">
        <v>191</v>
      </c>
      <c r="C7448" t="s">
        <v>119</v>
      </c>
      <c r="D7448">
        <v>2021</v>
      </c>
      <c r="G7448" t="s">
        <v>200</v>
      </c>
      <c r="I7448" t="s">
        <v>171</v>
      </c>
      <c r="J7448" t="s">
        <v>94</v>
      </c>
      <c r="K7448">
        <v>16.02</v>
      </c>
      <c r="L7448" t="s">
        <v>180</v>
      </c>
    </row>
    <row r="7449" spans="1:12" x14ac:dyDescent="0.3">
      <c r="A7449" t="s">
        <v>68</v>
      </c>
      <c r="B7449" t="s">
        <v>191</v>
      </c>
      <c r="C7449" t="s">
        <v>119</v>
      </c>
      <c r="D7449">
        <v>2021</v>
      </c>
      <c r="G7449" t="s">
        <v>67</v>
      </c>
      <c r="I7449" t="s">
        <v>171</v>
      </c>
      <c r="J7449" t="s">
        <v>94</v>
      </c>
      <c r="K7449">
        <v>17.11</v>
      </c>
      <c r="L7449" t="s">
        <v>180</v>
      </c>
    </row>
    <row r="7450" spans="1:12" x14ac:dyDescent="0.3">
      <c r="A7450" t="s">
        <v>68</v>
      </c>
      <c r="B7450" t="s">
        <v>191</v>
      </c>
      <c r="C7450" t="s">
        <v>119</v>
      </c>
      <c r="D7450">
        <v>2021</v>
      </c>
      <c r="G7450" t="s">
        <v>66</v>
      </c>
      <c r="I7450" t="s">
        <v>171</v>
      </c>
      <c r="J7450" t="s">
        <v>94</v>
      </c>
      <c r="K7450">
        <v>16.239999999999998</v>
      </c>
      <c r="L7450" t="s">
        <v>180</v>
      </c>
    </row>
    <row r="7451" spans="1:12" x14ac:dyDescent="0.3">
      <c r="A7451" t="s">
        <v>68</v>
      </c>
      <c r="B7451" t="s">
        <v>191</v>
      </c>
      <c r="C7451" t="s">
        <v>119</v>
      </c>
      <c r="D7451">
        <v>2021</v>
      </c>
      <c r="G7451" t="s">
        <v>40</v>
      </c>
      <c r="I7451" t="s">
        <v>171</v>
      </c>
      <c r="J7451" t="s">
        <v>94</v>
      </c>
      <c r="K7451">
        <v>18.399999999999999</v>
      </c>
      <c r="L7451" t="s">
        <v>180</v>
      </c>
    </row>
    <row r="7452" spans="1:12" x14ac:dyDescent="0.3">
      <c r="A7452" t="s">
        <v>68</v>
      </c>
      <c r="B7452" t="s">
        <v>191</v>
      </c>
      <c r="C7452" t="s">
        <v>119</v>
      </c>
      <c r="D7452">
        <v>2021</v>
      </c>
      <c r="G7452" t="s">
        <v>41</v>
      </c>
      <c r="I7452" t="s">
        <v>171</v>
      </c>
      <c r="J7452" t="s">
        <v>94</v>
      </c>
      <c r="K7452">
        <v>26.040000000000003</v>
      </c>
      <c r="L7452" t="s">
        <v>180</v>
      </c>
    </row>
    <row r="7453" spans="1:12" x14ac:dyDescent="0.3">
      <c r="A7453" t="s">
        <v>68</v>
      </c>
      <c r="B7453" t="s">
        <v>191</v>
      </c>
      <c r="C7453" t="s">
        <v>119</v>
      </c>
      <c r="D7453">
        <v>2021</v>
      </c>
      <c r="G7453" t="s">
        <v>42</v>
      </c>
      <c r="I7453" t="s">
        <v>171</v>
      </c>
      <c r="J7453" t="s">
        <v>94</v>
      </c>
      <c r="L7453" t="s">
        <v>180</v>
      </c>
    </row>
    <row r="7454" spans="1:12" x14ac:dyDescent="0.3">
      <c r="A7454" t="s">
        <v>68</v>
      </c>
      <c r="B7454" t="s">
        <v>191</v>
      </c>
      <c r="C7454" t="s">
        <v>119</v>
      </c>
      <c r="D7454">
        <v>2021</v>
      </c>
      <c r="G7454" t="s">
        <v>196</v>
      </c>
      <c r="I7454" t="s">
        <v>171</v>
      </c>
      <c r="J7454" t="s">
        <v>235</v>
      </c>
      <c r="K7454">
        <v>4.6899999999999977</v>
      </c>
      <c r="L7454" t="s">
        <v>180</v>
      </c>
    </row>
    <row r="7455" spans="1:12" x14ac:dyDescent="0.3">
      <c r="A7455" t="s">
        <v>68</v>
      </c>
      <c r="B7455" t="s">
        <v>191</v>
      </c>
      <c r="C7455" t="s">
        <v>119</v>
      </c>
      <c r="D7455">
        <v>2021</v>
      </c>
      <c r="G7455" t="s">
        <v>33</v>
      </c>
      <c r="I7455" t="s">
        <v>171</v>
      </c>
      <c r="J7455" t="s">
        <v>235</v>
      </c>
      <c r="K7455">
        <v>0</v>
      </c>
      <c r="L7455" t="s">
        <v>180</v>
      </c>
    </row>
    <row r="7456" spans="1:12" x14ac:dyDescent="0.3">
      <c r="A7456" t="s">
        <v>68</v>
      </c>
      <c r="B7456" t="s">
        <v>191</v>
      </c>
      <c r="C7456" t="s">
        <v>119</v>
      </c>
      <c r="D7456">
        <v>2021</v>
      </c>
      <c r="G7456" t="s">
        <v>199</v>
      </c>
      <c r="I7456" t="s">
        <v>171</v>
      </c>
      <c r="J7456" t="s">
        <v>235</v>
      </c>
      <c r="K7456">
        <v>1.5299999999999994</v>
      </c>
      <c r="L7456" t="s">
        <v>180</v>
      </c>
    </row>
    <row r="7457" spans="1:12" x14ac:dyDescent="0.3">
      <c r="A7457" t="s">
        <v>68</v>
      </c>
      <c r="B7457" t="s">
        <v>191</v>
      </c>
      <c r="C7457" t="s">
        <v>119</v>
      </c>
      <c r="D7457">
        <v>2021</v>
      </c>
      <c r="G7457" t="s">
        <v>112</v>
      </c>
      <c r="I7457" t="s">
        <v>171</v>
      </c>
      <c r="J7457" t="s">
        <v>235</v>
      </c>
      <c r="K7457">
        <v>12.729999999999999</v>
      </c>
      <c r="L7457" t="s">
        <v>180</v>
      </c>
    </row>
    <row r="7458" spans="1:12" x14ac:dyDescent="0.3">
      <c r="A7458" t="s">
        <v>68</v>
      </c>
      <c r="B7458" t="s">
        <v>191</v>
      </c>
      <c r="C7458" t="s">
        <v>119</v>
      </c>
      <c r="D7458">
        <v>2021</v>
      </c>
      <c r="G7458" t="s">
        <v>35</v>
      </c>
      <c r="I7458" t="s">
        <v>171</v>
      </c>
      <c r="J7458" t="s">
        <v>235</v>
      </c>
      <c r="K7458">
        <v>11.22</v>
      </c>
      <c r="L7458" t="s">
        <v>180</v>
      </c>
    </row>
    <row r="7459" spans="1:12" x14ac:dyDescent="0.3">
      <c r="A7459" t="s">
        <v>68</v>
      </c>
      <c r="B7459" t="s">
        <v>191</v>
      </c>
      <c r="C7459" t="s">
        <v>119</v>
      </c>
      <c r="D7459">
        <v>2021</v>
      </c>
      <c r="G7459" t="s">
        <v>59</v>
      </c>
      <c r="I7459" t="s">
        <v>171</v>
      </c>
      <c r="J7459" t="s">
        <v>235</v>
      </c>
      <c r="K7459">
        <v>1.2300000000000004</v>
      </c>
      <c r="L7459" t="s">
        <v>180</v>
      </c>
    </row>
    <row r="7460" spans="1:12" x14ac:dyDescent="0.3">
      <c r="A7460" t="s">
        <v>68</v>
      </c>
      <c r="B7460" t="s">
        <v>191</v>
      </c>
      <c r="C7460" t="s">
        <v>119</v>
      </c>
      <c r="D7460">
        <v>2021</v>
      </c>
      <c r="G7460" t="s">
        <v>37</v>
      </c>
      <c r="I7460" t="s">
        <v>171</v>
      </c>
      <c r="J7460" t="s">
        <v>235</v>
      </c>
      <c r="K7460">
        <v>2.0199999999999996</v>
      </c>
      <c r="L7460" t="s">
        <v>180</v>
      </c>
    </row>
    <row r="7461" spans="1:12" x14ac:dyDescent="0.3">
      <c r="A7461" t="s">
        <v>68</v>
      </c>
      <c r="B7461" t="s">
        <v>191</v>
      </c>
      <c r="C7461" t="s">
        <v>119</v>
      </c>
      <c r="D7461">
        <v>2021</v>
      </c>
      <c r="G7461" t="s">
        <v>36</v>
      </c>
      <c r="I7461" t="s">
        <v>171</v>
      </c>
      <c r="J7461" t="s">
        <v>235</v>
      </c>
      <c r="K7461">
        <v>2.7600000000000016</v>
      </c>
      <c r="L7461" t="s">
        <v>180</v>
      </c>
    </row>
    <row r="7462" spans="1:12" x14ac:dyDescent="0.3">
      <c r="A7462" t="s">
        <v>68</v>
      </c>
      <c r="B7462" t="s">
        <v>191</v>
      </c>
      <c r="C7462" t="s">
        <v>119</v>
      </c>
      <c r="D7462">
        <v>2021</v>
      </c>
      <c r="G7462" t="s">
        <v>29</v>
      </c>
      <c r="I7462" t="s">
        <v>171</v>
      </c>
      <c r="J7462" t="s">
        <v>235</v>
      </c>
      <c r="K7462">
        <v>6.389999999999997</v>
      </c>
      <c r="L7462" t="s">
        <v>180</v>
      </c>
    </row>
    <row r="7463" spans="1:12" x14ac:dyDescent="0.3">
      <c r="A7463" t="s">
        <v>68</v>
      </c>
      <c r="B7463" t="s">
        <v>191</v>
      </c>
      <c r="C7463" t="s">
        <v>119</v>
      </c>
      <c r="D7463">
        <v>2021</v>
      </c>
      <c r="G7463" t="s">
        <v>60</v>
      </c>
      <c r="I7463" t="s">
        <v>171</v>
      </c>
      <c r="J7463" t="s">
        <v>235</v>
      </c>
      <c r="K7463">
        <v>3.8200000000000021</v>
      </c>
      <c r="L7463" t="s">
        <v>180</v>
      </c>
    </row>
    <row r="7464" spans="1:12" x14ac:dyDescent="0.3">
      <c r="A7464" t="s">
        <v>68</v>
      </c>
      <c r="B7464" t="s">
        <v>191</v>
      </c>
      <c r="C7464" t="s">
        <v>119</v>
      </c>
      <c r="D7464">
        <v>2021</v>
      </c>
      <c r="G7464" t="s">
        <v>34</v>
      </c>
      <c r="I7464" t="s">
        <v>171</v>
      </c>
      <c r="J7464" t="s">
        <v>235</v>
      </c>
      <c r="K7464">
        <v>1.3999999999999986</v>
      </c>
      <c r="L7464" t="s">
        <v>180</v>
      </c>
    </row>
    <row r="7465" spans="1:12" x14ac:dyDescent="0.3">
      <c r="A7465" t="s">
        <v>68</v>
      </c>
      <c r="B7465" t="s">
        <v>191</v>
      </c>
      <c r="C7465" t="s">
        <v>119</v>
      </c>
      <c r="D7465">
        <v>2021</v>
      </c>
      <c r="G7465" t="s">
        <v>61</v>
      </c>
      <c r="I7465" t="s">
        <v>171</v>
      </c>
      <c r="J7465" t="s">
        <v>235</v>
      </c>
      <c r="K7465">
        <v>3.870000000000001</v>
      </c>
      <c r="L7465" t="s">
        <v>180</v>
      </c>
    </row>
    <row r="7466" spans="1:12" x14ac:dyDescent="0.3">
      <c r="A7466" t="s">
        <v>68</v>
      </c>
      <c r="B7466" t="s">
        <v>191</v>
      </c>
      <c r="C7466" t="s">
        <v>119</v>
      </c>
      <c r="D7466">
        <v>2021</v>
      </c>
      <c r="G7466" t="s">
        <v>58</v>
      </c>
      <c r="I7466" t="s">
        <v>171</v>
      </c>
      <c r="J7466" t="s">
        <v>235</v>
      </c>
      <c r="K7466">
        <v>4.9299999999999962</v>
      </c>
      <c r="L7466" t="s">
        <v>180</v>
      </c>
    </row>
    <row r="7467" spans="1:12" x14ac:dyDescent="0.3">
      <c r="A7467" t="s">
        <v>68</v>
      </c>
      <c r="B7467" t="s">
        <v>191</v>
      </c>
      <c r="C7467" t="s">
        <v>119</v>
      </c>
      <c r="D7467">
        <v>2021</v>
      </c>
      <c r="G7467" t="s">
        <v>62</v>
      </c>
      <c r="I7467" t="s">
        <v>171</v>
      </c>
      <c r="J7467" t="s">
        <v>235</v>
      </c>
      <c r="K7467">
        <v>1.5700000000000021</v>
      </c>
      <c r="L7467" t="s">
        <v>180</v>
      </c>
    </row>
    <row r="7468" spans="1:12" x14ac:dyDescent="0.3">
      <c r="A7468" t="s">
        <v>68</v>
      </c>
      <c r="B7468" t="s">
        <v>191</v>
      </c>
      <c r="C7468" t="s">
        <v>119</v>
      </c>
      <c r="D7468">
        <v>2021</v>
      </c>
      <c r="G7468" t="s">
        <v>63</v>
      </c>
      <c r="I7468" t="s">
        <v>171</v>
      </c>
      <c r="J7468" t="s">
        <v>235</v>
      </c>
      <c r="K7468">
        <v>0.99000000000000199</v>
      </c>
      <c r="L7468" t="s">
        <v>180</v>
      </c>
    </row>
    <row r="7469" spans="1:12" x14ac:dyDescent="0.3">
      <c r="A7469" t="s">
        <v>68</v>
      </c>
      <c r="B7469" t="s">
        <v>191</v>
      </c>
      <c r="C7469" t="s">
        <v>119</v>
      </c>
      <c r="D7469">
        <v>2021</v>
      </c>
      <c r="G7469" t="s">
        <v>43</v>
      </c>
      <c r="I7469" t="s">
        <v>171</v>
      </c>
      <c r="J7469" t="s">
        <v>235</v>
      </c>
      <c r="K7469">
        <v>3.7299999999999986</v>
      </c>
      <c r="L7469" t="s">
        <v>180</v>
      </c>
    </row>
    <row r="7470" spans="1:12" x14ac:dyDescent="0.3">
      <c r="A7470" t="s">
        <v>68</v>
      </c>
      <c r="B7470" t="s">
        <v>191</v>
      </c>
      <c r="C7470" t="s">
        <v>119</v>
      </c>
      <c r="D7470">
        <v>2021</v>
      </c>
      <c r="G7470" t="s">
        <v>197</v>
      </c>
      <c r="I7470" t="s">
        <v>171</v>
      </c>
      <c r="J7470" t="s">
        <v>235</v>
      </c>
      <c r="K7470">
        <v>0</v>
      </c>
      <c r="L7470" t="s">
        <v>180</v>
      </c>
    </row>
    <row r="7471" spans="1:12" x14ac:dyDescent="0.3">
      <c r="A7471" t="s">
        <v>68</v>
      </c>
      <c r="B7471" t="s">
        <v>191</v>
      </c>
      <c r="C7471" t="s">
        <v>119</v>
      </c>
      <c r="D7471">
        <v>2021</v>
      </c>
      <c r="G7471" t="s">
        <v>64</v>
      </c>
      <c r="I7471" t="s">
        <v>171</v>
      </c>
      <c r="J7471" t="s">
        <v>235</v>
      </c>
      <c r="K7471">
        <v>0.15000000000000036</v>
      </c>
      <c r="L7471" t="s">
        <v>180</v>
      </c>
    </row>
    <row r="7472" spans="1:12" x14ac:dyDescent="0.3">
      <c r="A7472" t="s">
        <v>68</v>
      </c>
      <c r="B7472" t="s">
        <v>191</v>
      </c>
      <c r="C7472" t="s">
        <v>119</v>
      </c>
      <c r="D7472">
        <v>2021</v>
      </c>
      <c r="G7472" t="s">
        <v>198</v>
      </c>
      <c r="I7472" t="s">
        <v>171</v>
      </c>
      <c r="J7472" t="s">
        <v>235</v>
      </c>
      <c r="K7472">
        <v>-2.9599999999999991</v>
      </c>
      <c r="L7472" t="s">
        <v>180</v>
      </c>
    </row>
    <row r="7473" spans="1:12" x14ac:dyDescent="0.3">
      <c r="A7473" t="s">
        <v>68</v>
      </c>
      <c r="B7473" t="s">
        <v>191</v>
      </c>
      <c r="C7473" t="s">
        <v>119</v>
      </c>
      <c r="D7473">
        <v>2021</v>
      </c>
      <c r="G7473" t="s">
        <v>38</v>
      </c>
      <c r="I7473" t="s">
        <v>171</v>
      </c>
      <c r="J7473" t="s">
        <v>235</v>
      </c>
      <c r="K7473">
        <v>4.5600000000000023</v>
      </c>
      <c r="L7473" t="s">
        <v>180</v>
      </c>
    </row>
    <row r="7474" spans="1:12" x14ac:dyDescent="0.3">
      <c r="A7474" t="s">
        <v>68</v>
      </c>
      <c r="B7474" t="s">
        <v>191</v>
      </c>
      <c r="C7474" t="s">
        <v>119</v>
      </c>
      <c r="D7474">
        <v>2021</v>
      </c>
      <c r="G7474" t="s">
        <v>65</v>
      </c>
      <c r="I7474" t="s">
        <v>171</v>
      </c>
      <c r="J7474" t="s">
        <v>235</v>
      </c>
      <c r="K7474">
        <v>3.9700000000000006</v>
      </c>
      <c r="L7474" t="s">
        <v>180</v>
      </c>
    </row>
    <row r="7475" spans="1:12" x14ac:dyDescent="0.3">
      <c r="A7475" t="s">
        <v>68</v>
      </c>
      <c r="B7475" t="s">
        <v>191</v>
      </c>
      <c r="C7475" t="s">
        <v>119</v>
      </c>
      <c r="D7475">
        <v>2021</v>
      </c>
      <c r="G7475" t="s">
        <v>39</v>
      </c>
      <c r="I7475" t="s">
        <v>171</v>
      </c>
      <c r="J7475" t="s">
        <v>235</v>
      </c>
      <c r="K7475">
        <v>6.4599999999999973</v>
      </c>
      <c r="L7475" t="s">
        <v>180</v>
      </c>
    </row>
    <row r="7476" spans="1:12" x14ac:dyDescent="0.3">
      <c r="A7476" t="s">
        <v>68</v>
      </c>
      <c r="B7476" t="s">
        <v>191</v>
      </c>
      <c r="C7476" t="s">
        <v>119</v>
      </c>
      <c r="D7476">
        <v>2021</v>
      </c>
      <c r="G7476" t="s">
        <v>200</v>
      </c>
      <c r="I7476" t="s">
        <v>171</v>
      </c>
      <c r="J7476" t="s">
        <v>235</v>
      </c>
      <c r="K7476">
        <v>1.7899999999999991</v>
      </c>
      <c r="L7476" t="s">
        <v>180</v>
      </c>
    </row>
    <row r="7477" spans="1:12" x14ac:dyDescent="0.3">
      <c r="A7477" t="s">
        <v>68</v>
      </c>
      <c r="B7477" t="s">
        <v>191</v>
      </c>
      <c r="C7477" t="s">
        <v>119</v>
      </c>
      <c r="D7477">
        <v>2021</v>
      </c>
      <c r="G7477" t="s">
        <v>67</v>
      </c>
      <c r="I7477" t="s">
        <v>171</v>
      </c>
      <c r="J7477" t="s">
        <v>235</v>
      </c>
      <c r="K7477">
        <v>2.1800000000000015</v>
      </c>
      <c r="L7477" t="s">
        <v>180</v>
      </c>
    </row>
    <row r="7478" spans="1:12" x14ac:dyDescent="0.3">
      <c r="A7478" t="s">
        <v>68</v>
      </c>
      <c r="B7478" t="s">
        <v>191</v>
      </c>
      <c r="C7478" t="s">
        <v>119</v>
      </c>
      <c r="D7478">
        <v>2021</v>
      </c>
      <c r="G7478" t="s">
        <v>66</v>
      </c>
      <c r="I7478" t="s">
        <v>171</v>
      </c>
      <c r="J7478" t="s">
        <v>235</v>
      </c>
      <c r="K7478">
        <v>3.3300000000000018</v>
      </c>
      <c r="L7478" t="s">
        <v>180</v>
      </c>
    </row>
    <row r="7479" spans="1:12" x14ac:dyDescent="0.3">
      <c r="A7479" t="s">
        <v>68</v>
      </c>
      <c r="B7479" t="s">
        <v>191</v>
      </c>
      <c r="C7479" t="s">
        <v>119</v>
      </c>
      <c r="D7479">
        <v>2021</v>
      </c>
      <c r="G7479" t="s">
        <v>40</v>
      </c>
      <c r="I7479" t="s">
        <v>171</v>
      </c>
      <c r="J7479" t="s">
        <v>235</v>
      </c>
      <c r="K7479">
        <v>2.2499999999999982</v>
      </c>
      <c r="L7479" t="s">
        <v>180</v>
      </c>
    </row>
    <row r="7480" spans="1:12" x14ac:dyDescent="0.3">
      <c r="A7480" t="s">
        <v>68</v>
      </c>
      <c r="B7480" t="s">
        <v>191</v>
      </c>
      <c r="C7480" t="s">
        <v>119</v>
      </c>
      <c r="D7480">
        <v>2021</v>
      </c>
      <c r="G7480" t="s">
        <v>41</v>
      </c>
      <c r="I7480" t="s">
        <v>171</v>
      </c>
      <c r="J7480" t="s">
        <v>235</v>
      </c>
      <c r="K7480">
        <v>3.509999999999998</v>
      </c>
      <c r="L7480" t="s">
        <v>180</v>
      </c>
    </row>
    <row r="7481" spans="1:12" x14ac:dyDescent="0.3">
      <c r="A7481" t="s">
        <v>68</v>
      </c>
      <c r="B7481" t="s">
        <v>191</v>
      </c>
      <c r="C7481" t="s">
        <v>119</v>
      </c>
      <c r="D7481">
        <v>2021</v>
      </c>
      <c r="G7481" t="s">
        <v>42</v>
      </c>
      <c r="I7481" t="s">
        <v>171</v>
      </c>
      <c r="J7481" t="s">
        <v>235</v>
      </c>
      <c r="L7481" t="s">
        <v>180</v>
      </c>
    </row>
    <row r="7482" spans="1:12" x14ac:dyDescent="0.3">
      <c r="A7482" t="s">
        <v>68</v>
      </c>
      <c r="B7482" t="s">
        <v>191</v>
      </c>
      <c r="C7482" t="s">
        <v>119</v>
      </c>
      <c r="D7482">
        <v>2021</v>
      </c>
      <c r="G7482" t="s">
        <v>196</v>
      </c>
      <c r="I7482" t="s">
        <v>171</v>
      </c>
      <c r="J7482" t="s">
        <v>32</v>
      </c>
      <c r="K7482">
        <v>5.1000000000000014</v>
      </c>
      <c r="L7482" t="s">
        <v>180</v>
      </c>
    </row>
    <row r="7483" spans="1:12" x14ac:dyDescent="0.3">
      <c r="A7483" t="s">
        <v>68</v>
      </c>
      <c r="B7483" t="s">
        <v>191</v>
      </c>
      <c r="C7483" t="s">
        <v>119</v>
      </c>
      <c r="D7483">
        <v>2021</v>
      </c>
      <c r="G7483" t="s">
        <v>33</v>
      </c>
      <c r="I7483" t="s">
        <v>171</v>
      </c>
      <c r="J7483" t="s">
        <v>32</v>
      </c>
      <c r="K7483">
        <v>1.8200000000000003</v>
      </c>
      <c r="L7483" t="s">
        <v>180</v>
      </c>
    </row>
    <row r="7484" spans="1:12" x14ac:dyDescent="0.3">
      <c r="A7484" t="s">
        <v>68</v>
      </c>
      <c r="B7484" t="s">
        <v>191</v>
      </c>
      <c r="C7484" t="s">
        <v>119</v>
      </c>
      <c r="D7484">
        <v>2021</v>
      </c>
      <c r="G7484" t="s">
        <v>199</v>
      </c>
      <c r="I7484" t="s">
        <v>171</v>
      </c>
      <c r="J7484" t="s">
        <v>32</v>
      </c>
      <c r="K7484">
        <v>2.3200000000000003</v>
      </c>
      <c r="L7484" t="s">
        <v>180</v>
      </c>
    </row>
    <row r="7485" spans="1:12" x14ac:dyDescent="0.3">
      <c r="A7485" t="s">
        <v>68</v>
      </c>
      <c r="B7485" t="s">
        <v>191</v>
      </c>
      <c r="C7485" t="s">
        <v>119</v>
      </c>
      <c r="D7485">
        <v>2021</v>
      </c>
      <c r="G7485" t="s">
        <v>112</v>
      </c>
      <c r="I7485" t="s">
        <v>171</v>
      </c>
      <c r="J7485" t="s">
        <v>32</v>
      </c>
      <c r="K7485">
        <v>6.8999999999999986</v>
      </c>
      <c r="L7485" t="s">
        <v>180</v>
      </c>
    </row>
    <row r="7486" spans="1:12" x14ac:dyDescent="0.3">
      <c r="A7486" t="s">
        <v>68</v>
      </c>
      <c r="B7486" t="s">
        <v>191</v>
      </c>
      <c r="C7486" t="s">
        <v>119</v>
      </c>
      <c r="D7486">
        <v>2021</v>
      </c>
      <c r="G7486" t="s">
        <v>35</v>
      </c>
      <c r="I7486" t="s">
        <v>171</v>
      </c>
      <c r="J7486" t="s">
        <v>32</v>
      </c>
      <c r="K7486">
        <v>5.1600000000000037</v>
      </c>
      <c r="L7486" t="s">
        <v>180</v>
      </c>
    </row>
    <row r="7487" spans="1:12" x14ac:dyDescent="0.3">
      <c r="A7487" t="s">
        <v>68</v>
      </c>
      <c r="B7487" t="s">
        <v>191</v>
      </c>
      <c r="C7487" t="s">
        <v>119</v>
      </c>
      <c r="D7487">
        <v>2021</v>
      </c>
      <c r="G7487" t="s">
        <v>59</v>
      </c>
      <c r="I7487" t="s">
        <v>171</v>
      </c>
      <c r="J7487" t="s">
        <v>32</v>
      </c>
      <c r="K7487">
        <v>3.2300000000000004</v>
      </c>
      <c r="L7487" t="s">
        <v>180</v>
      </c>
    </row>
    <row r="7488" spans="1:12" x14ac:dyDescent="0.3">
      <c r="A7488" t="s">
        <v>68</v>
      </c>
      <c r="B7488" t="s">
        <v>191</v>
      </c>
      <c r="C7488" t="s">
        <v>119</v>
      </c>
      <c r="D7488">
        <v>2021</v>
      </c>
      <c r="G7488" t="s">
        <v>37</v>
      </c>
      <c r="I7488" t="s">
        <v>171</v>
      </c>
      <c r="J7488" t="s">
        <v>32</v>
      </c>
      <c r="K7488">
        <v>3.5199999999999996</v>
      </c>
      <c r="L7488" t="s">
        <v>180</v>
      </c>
    </row>
    <row r="7489" spans="1:12" x14ac:dyDescent="0.3">
      <c r="A7489" t="s">
        <v>68</v>
      </c>
      <c r="B7489" t="s">
        <v>191</v>
      </c>
      <c r="C7489" t="s">
        <v>119</v>
      </c>
      <c r="D7489">
        <v>2021</v>
      </c>
      <c r="G7489" t="s">
        <v>36</v>
      </c>
      <c r="I7489" t="s">
        <v>171</v>
      </c>
      <c r="J7489" t="s">
        <v>32</v>
      </c>
      <c r="K7489">
        <v>1.0999999999999979</v>
      </c>
      <c r="L7489" t="s">
        <v>180</v>
      </c>
    </row>
    <row r="7490" spans="1:12" x14ac:dyDescent="0.3">
      <c r="A7490" t="s">
        <v>68</v>
      </c>
      <c r="B7490" t="s">
        <v>191</v>
      </c>
      <c r="C7490" t="s">
        <v>119</v>
      </c>
      <c r="D7490">
        <v>2021</v>
      </c>
      <c r="G7490" t="s">
        <v>29</v>
      </c>
      <c r="I7490" t="s">
        <v>171</v>
      </c>
      <c r="J7490" t="s">
        <v>32</v>
      </c>
      <c r="K7490">
        <v>2.990000000000002</v>
      </c>
      <c r="L7490" t="s">
        <v>180</v>
      </c>
    </row>
    <row r="7491" spans="1:12" x14ac:dyDescent="0.3">
      <c r="A7491" t="s">
        <v>68</v>
      </c>
      <c r="B7491" t="s">
        <v>191</v>
      </c>
      <c r="C7491" t="s">
        <v>119</v>
      </c>
      <c r="D7491">
        <v>2021</v>
      </c>
      <c r="G7491" t="s">
        <v>60</v>
      </c>
      <c r="I7491" t="s">
        <v>171</v>
      </c>
      <c r="J7491" t="s">
        <v>32</v>
      </c>
      <c r="K7491">
        <v>2.8399999999999963</v>
      </c>
      <c r="L7491" t="s">
        <v>180</v>
      </c>
    </row>
    <row r="7492" spans="1:12" x14ac:dyDescent="0.3">
      <c r="A7492" t="s">
        <v>68</v>
      </c>
      <c r="B7492" t="s">
        <v>191</v>
      </c>
      <c r="C7492" t="s">
        <v>119</v>
      </c>
      <c r="D7492">
        <v>2021</v>
      </c>
      <c r="G7492" t="s">
        <v>34</v>
      </c>
      <c r="I7492" t="s">
        <v>171</v>
      </c>
      <c r="J7492" t="s">
        <v>32</v>
      </c>
      <c r="K7492">
        <v>1.5100000000000016</v>
      </c>
      <c r="L7492" t="s">
        <v>180</v>
      </c>
    </row>
    <row r="7493" spans="1:12" x14ac:dyDescent="0.3">
      <c r="A7493" t="s">
        <v>68</v>
      </c>
      <c r="B7493" t="s">
        <v>191</v>
      </c>
      <c r="C7493" t="s">
        <v>119</v>
      </c>
      <c r="D7493">
        <v>2021</v>
      </c>
      <c r="G7493" t="s">
        <v>61</v>
      </c>
      <c r="I7493" t="s">
        <v>171</v>
      </c>
      <c r="J7493" t="s">
        <v>32</v>
      </c>
      <c r="K7493">
        <v>2.129999999999999</v>
      </c>
      <c r="L7493" t="s">
        <v>180</v>
      </c>
    </row>
    <row r="7494" spans="1:12" x14ac:dyDescent="0.3">
      <c r="A7494" t="s">
        <v>68</v>
      </c>
      <c r="B7494" t="s">
        <v>191</v>
      </c>
      <c r="C7494" t="s">
        <v>119</v>
      </c>
      <c r="D7494">
        <v>2021</v>
      </c>
      <c r="G7494" t="s">
        <v>58</v>
      </c>
      <c r="I7494" t="s">
        <v>171</v>
      </c>
      <c r="J7494" t="s">
        <v>32</v>
      </c>
      <c r="K7494">
        <v>3.6000000000000014</v>
      </c>
      <c r="L7494" t="s">
        <v>180</v>
      </c>
    </row>
    <row r="7495" spans="1:12" x14ac:dyDescent="0.3">
      <c r="A7495" t="s">
        <v>68</v>
      </c>
      <c r="B7495" t="s">
        <v>191</v>
      </c>
      <c r="C7495" t="s">
        <v>119</v>
      </c>
      <c r="D7495">
        <v>2021</v>
      </c>
      <c r="G7495" t="s">
        <v>62</v>
      </c>
      <c r="I7495" t="s">
        <v>171</v>
      </c>
      <c r="J7495" t="s">
        <v>32</v>
      </c>
      <c r="K7495">
        <v>3.2699999999999978</v>
      </c>
      <c r="L7495" t="s">
        <v>180</v>
      </c>
    </row>
    <row r="7496" spans="1:12" x14ac:dyDescent="0.3">
      <c r="A7496" t="s">
        <v>68</v>
      </c>
      <c r="B7496" t="s">
        <v>191</v>
      </c>
      <c r="C7496" t="s">
        <v>119</v>
      </c>
      <c r="D7496">
        <v>2021</v>
      </c>
      <c r="G7496" t="s">
        <v>63</v>
      </c>
      <c r="I7496" t="s">
        <v>171</v>
      </c>
      <c r="J7496" t="s">
        <v>32</v>
      </c>
      <c r="K7496">
        <v>2.5599999999999987</v>
      </c>
      <c r="L7496" t="s">
        <v>180</v>
      </c>
    </row>
    <row r="7497" spans="1:12" x14ac:dyDescent="0.3">
      <c r="A7497" t="s">
        <v>68</v>
      </c>
      <c r="B7497" t="s">
        <v>191</v>
      </c>
      <c r="C7497" t="s">
        <v>119</v>
      </c>
      <c r="D7497">
        <v>2021</v>
      </c>
      <c r="G7497" t="s">
        <v>43</v>
      </c>
      <c r="I7497" t="s">
        <v>171</v>
      </c>
      <c r="J7497" t="s">
        <v>32</v>
      </c>
      <c r="K7497">
        <v>1.4800000000000004</v>
      </c>
      <c r="L7497" t="s">
        <v>180</v>
      </c>
    </row>
    <row r="7498" spans="1:12" x14ac:dyDescent="0.3">
      <c r="A7498" t="s">
        <v>68</v>
      </c>
      <c r="B7498" t="s">
        <v>191</v>
      </c>
      <c r="C7498" t="s">
        <v>119</v>
      </c>
      <c r="D7498">
        <v>2021</v>
      </c>
      <c r="G7498" t="s">
        <v>197</v>
      </c>
      <c r="I7498" t="s">
        <v>171</v>
      </c>
      <c r="J7498" t="s">
        <v>32</v>
      </c>
      <c r="K7498">
        <v>2.12</v>
      </c>
      <c r="L7498" t="s">
        <v>180</v>
      </c>
    </row>
    <row r="7499" spans="1:12" x14ac:dyDescent="0.3">
      <c r="A7499" t="s">
        <v>68</v>
      </c>
      <c r="B7499" t="s">
        <v>191</v>
      </c>
      <c r="C7499" t="s">
        <v>119</v>
      </c>
      <c r="D7499">
        <v>2021</v>
      </c>
      <c r="G7499" t="s">
        <v>64</v>
      </c>
      <c r="I7499" t="s">
        <v>171</v>
      </c>
      <c r="J7499" t="s">
        <v>32</v>
      </c>
      <c r="K7499">
        <v>0.62999999999999901</v>
      </c>
      <c r="L7499" t="s">
        <v>180</v>
      </c>
    </row>
    <row r="7500" spans="1:12" x14ac:dyDescent="0.3">
      <c r="A7500" t="s">
        <v>68</v>
      </c>
      <c r="B7500" t="s">
        <v>191</v>
      </c>
      <c r="C7500" t="s">
        <v>119</v>
      </c>
      <c r="D7500">
        <v>2021</v>
      </c>
      <c r="G7500" t="s">
        <v>198</v>
      </c>
      <c r="I7500" t="s">
        <v>171</v>
      </c>
      <c r="J7500" t="s">
        <v>32</v>
      </c>
      <c r="K7500">
        <v>2.5199999999999996</v>
      </c>
      <c r="L7500" t="s">
        <v>180</v>
      </c>
    </row>
    <row r="7501" spans="1:12" x14ac:dyDescent="0.3">
      <c r="A7501" t="s">
        <v>68</v>
      </c>
      <c r="B7501" t="s">
        <v>191</v>
      </c>
      <c r="C7501" t="s">
        <v>119</v>
      </c>
      <c r="D7501">
        <v>2021</v>
      </c>
      <c r="G7501" t="s">
        <v>38</v>
      </c>
      <c r="I7501" t="s">
        <v>171</v>
      </c>
      <c r="J7501" t="s">
        <v>32</v>
      </c>
      <c r="K7501">
        <v>3.8099999999999987</v>
      </c>
      <c r="L7501" t="s">
        <v>180</v>
      </c>
    </row>
    <row r="7502" spans="1:12" x14ac:dyDescent="0.3">
      <c r="A7502" t="s">
        <v>68</v>
      </c>
      <c r="B7502" t="s">
        <v>191</v>
      </c>
      <c r="C7502" t="s">
        <v>119</v>
      </c>
      <c r="D7502">
        <v>2021</v>
      </c>
      <c r="G7502" t="s">
        <v>65</v>
      </c>
      <c r="I7502" t="s">
        <v>171</v>
      </c>
      <c r="J7502" t="s">
        <v>32</v>
      </c>
      <c r="K7502">
        <v>2.9500000000000011</v>
      </c>
      <c r="L7502" t="s">
        <v>180</v>
      </c>
    </row>
    <row r="7503" spans="1:12" x14ac:dyDescent="0.3">
      <c r="A7503" t="s">
        <v>68</v>
      </c>
      <c r="B7503" t="s">
        <v>191</v>
      </c>
      <c r="C7503" t="s">
        <v>119</v>
      </c>
      <c r="D7503">
        <v>2021</v>
      </c>
      <c r="G7503" t="s">
        <v>39</v>
      </c>
      <c r="I7503" t="s">
        <v>171</v>
      </c>
      <c r="J7503" t="s">
        <v>32</v>
      </c>
      <c r="K7503">
        <v>3.6000000000000014</v>
      </c>
      <c r="L7503" t="s">
        <v>180</v>
      </c>
    </row>
    <row r="7504" spans="1:12" x14ac:dyDescent="0.3">
      <c r="A7504" t="s">
        <v>68</v>
      </c>
      <c r="B7504" t="s">
        <v>191</v>
      </c>
      <c r="C7504" t="s">
        <v>119</v>
      </c>
      <c r="D7504">
        <v>2021</v>
      </c>
      <c r="G7504" t="s">
        <v>200</v>
      </c>
      <c r="I7504" t="s">
        <v>171</v>
      </c>
      <c r="J7504" t="s">
        <v>32</v>
      </c>
      <c r="K7504">
        <v>2.5600000000000005</v>
      </c>
      <c r="L7504" t="s">
        <v>180</v>
      </c>
    </row>
    <row r="7505" spans="1:12" x14ac:dyDescent="0.3">
      <c r="A7505" t="s">
        <v>68</v>
      </c>
      <c r="B7505" t="s">
        <v>191</v>
      </c>
      <c r="C7505" t="s">
        <v>119</v>
      </c>
      <c r="D7505">
        <v>2021</v>
      </c>
      <c r="G7505" t="s">
        <v>67</v>
      </c>
      <c r="I7505" t="s">
        <v>171</v>
      </c>
      <c r="J7505" t="s">
        <v>32</v>
      </c>
      <c r="K7505">
        <v>3.0799999999999983</v>
      </c>
      <c r="L7505" t="s">
        <v>180</v>
      </c>
    </row>
    <row r="7506" spans="1:12" x14ac:dyDescent="0.3">
      <c r="A7506" t="s">
        <v>68</v>
      </c>
      <c r="B7506" t="s">
        <v>191</v>
      </c>
      <c r="C7506" t="s">
        <v>119</v>
      </c>
      <c r="D7506">
        <v>2021</v>
      </c>
      <c r="G7506" t="s">
        <v>66</v>
      </c>
      <c r="I7506" t="s">
        <v>171</v>
      </c>
      <c r="J7506" t="s">
        <v>32</v>
      </c>
      <c r="K7506">
        <v>2.7099999999999973</v>
      </c>
      <c r="L7506" t="s">
        <v>180</v>
      </c>
    </row>
    <row r="7507" spans="1:12" x14ac:dyDescent="0.3">
      <c r="A7507" t="s">
        <v>68</v>
      </c>
      <c r="B7507" t="s">
        <v>191</v>
      </c>
      <c r="C7507" t="s">
        <v>119</v>
      </c>
      <c r="D7507">
        <v>2021</v>
      </c>
      <c r="G7507" t="s">
        <v>40</v>
      </c>
      <c r="I7507" t="s">
        <v>171</v>
      </c>
      <c r="J7507" t="s">
        <v>32</v>
      </c>
      <c r="K7507">
        <v>3.5599999999999987</v>
      </c>
      <c r="L7507" t="s">
        <v>180</v>
      </c>
    </row>
    <row r="7508" spans="1:12" x14ac:dyDescent="0.3">
      <c r="A7508" t="s">
        <v>68</v>
      </c>
      <c r="B7508" t="s">
        <v>191</v>
      </c>
      <c r="C7508" t="s">
        <v>119</v>
      </c>
      <c r="D7508">
        <v>2021</v>
      </c>
      <c r="G7508" t="s">
        <v>41</v>
      </c>
      <c r="I7508" t="s">
        <v>171</v>
      </c>
      <c r="J7508" t="s">
        <v>32</v>
      </c>
      <c r="K7508">
        <v>5.2000000000000028</v>
      </c>
      <c r="L7508" t="s">
        <v>180</v>
      </c>
    </row>
    <row r="7509" spans="1:12" x14ac:dyDescent="0.3">
      <c r="A7509" t="s">
        <v>68</v>
      </c>
      <c r="B7509" t="s">
        <v>191</v>
      </c>
      <c r="C7509" t="s">
        <v>119</v>
      </c>
      <c r="D7509">
        <v>2021</v>
      </c>
      <c r="G7509" t="s">
        <v>42</v>
      </c>
      <c r="I7509" t="s">
        <v>171</v>
      </c>
      <c r="J7509" t="s">
        <v>32</v>
      </c>
      <c r="L7509" t="s">
        <v>180</v>
      </c>
    </row>
    <row r="7510" spans="1:12" x14ac:dyDescent="0.3">
      <c r="A7510" t="s">
        <v>68</v>
      </c>
      <c r="B7510" t="s">
        <v>191</v>
      </c>
      <c r="C7510" t="s">
        <v>119</v>
      </c>
      <c r="D7510">
        <v>2021</v>
      </c>
      <c r="G7510" t="s">
        <v>196</v>
      </c>
      <c r="I7510" t="s">
        <v>110</v>
      </c>
      <c r="J7510" t="s">
        <v>108</v>
      </c>
      <c r="K7510">
        <v>10.35</v>
      </c>
      <c r="L7510" t="s">
        <v>180</v>
      </c>
    </row>
    <row r="7511" spans="1:12" x14ac:dyDescent="0.3">
      <c r="A7511" t="s">
        <v>68</v>
      </c>
      <c r="B7511" t="s">
        <v>191</v>
      </c>
      <c r="C7511" t="s">
        <v>119</v>
      </c>
      <c r="D7511">
        <v>2021</v>
      </c>
      <c r="G7511" t="s">
        <v>33</v>
      </c>
      <c r="I7511" t="s">
        <v>110</v>
      </c>
      <c r="J7511" t="s">
        <v>108</v>
      </c>
      <c r="K7511">
        <v>17.61</v>
      </c>
      <c r="L7511" t="s">
        <v>180</v>
      </c>
    </row>
    <row r="7512" spans="1:12" x14ac:dyDescent="0.3">
      <c r="A7512" t="s">
        <v>68</v>
      </c>
      <c r="B7512" t="s">
        <v>191</v>
      </c>
      <c r="C7512" t="s">
        <v>119</v>
      </c>
      <c r="D7512">
        <v>2021</v>
      </c>
      <c r="G7512" t="s">
        <v>199</v>
      </c>
      <c r="I7512" t="s">
        <v>110</v>
      </c>
      <c r="J7512" t="s">
        <v>108</v>
      </c>
      <c r="K7512">
        <v>7.580000000000001</v>
      </c>
      <c r="L7512" t="s">
        <v>180</v>
      </c>
    </row>
    <row r="7513" spans="1:12" x14ac:dyDescent="0.3">
      <c r="A7513" t="s">
        <v>68</v>
      </c>
      <c r="B7513" t="s">
        <v>191</v>
      </c>
      <c r="C7513" t="s">
        <v>119</v>
      </c>
      <c r="D7513">
        <v>2021</v>
      </c>
      <c r="G7513" t="s">
        <v>112</v>
      </c>
      <c r="I7513" t="s">
        <v>110</v>
      </c>
      <c r="J7513" t="s">
        <v>108</v>
      </c>
      <c r="K7513">
        <v>11.5</v>
      </c>
      <c r="L7513" t="s">
        <v>180</v>
      </c>
    </row>
    <row r="7514" spans="1:12" x14ac:dyDescent="0.3">
      <c r="A7514" t="s">
        <v>68</v>
      </c>
      <c r="B7514" t="s">
        <v>191</v>
      </c>
      <c r="C7514" t="s">
        <v>119</v>
      </c>
      <c r="D7514">
        <v>2021</v>
      </c>
      <c r="G7514" t="s">
        <v>35</v>
      </c>
      <c r="I7514" t="s">
        <v>110</v>
      </c>
      <c r="J7514" t="s">
        <v>108</v>
      </c>
      <c r="K7514">
        <v>9.67</v>
      </c>
      <c r="L7514" t="s">
        <v>180</v>
      </c>
    </row>
    <row r="7515" spans="1:12" x14ac:dyDescent="0.3">
      <c r="A7515" t="s">
        <v>68</v>
      </c>
      <c r="B7515" t="s">
        <v>191</v>
      </c>
      <c r="C7515" t="s">
        <v>119</v>
      </c>
      <c r="D7515">
        <v>2021</v>
      </c>
      <c r="G7515" t="s">
        <v>59</v>
      </c>
      <c r="I7515" t="s">
        <v>110</v>
      </c>
      <c r="J7515" t="s">
        <v>108</v>
      </c>
      <c r="K7515">
        <v>14.030000000000001</v>
      </c>
      <c r="L7515" t="s">
        <v>180</v>
      </c>
    </row>
    <row r="7516" spans="1:12" x14ac:dyDescent="0.3">
      <c r="A7516" t="s">
        <v>68</v>
      </c>
      <c r="B7516" t="s">
        <v>191</v>
      </c>
      <c r="C7516" t="s">
        <v>119</v>
      </c>
      <c r="D7516">
        <v>2021</v>
      </c>
      <c r="G7516" t="s">
        <v>37</v>
      </c>
      <c r="I7516" t="s">
        <v>110</v>
      </c>
      <c r="J7516" t="s">
        <v>108</v>
      </c>
      <c r="K7516">
        <v>17.78</v>
      </c>
      <c r="L7516" t="s">
        <v>180</v>
      </c>
    </row>
    <row r="7517" spans="1:12" x14ac:dyDescent="0.3">
      <c r="A7517" t="s">
        <v>68</v>
      </c>
      <c r="B7517" t="s">
        <v>191</v>
      </c>
      <c r="C7517" t="s">
        <v>119</v>
      </c>
      <c r="D7517">
        <v>2021</v>
      </c>
      <c r="G7517" t="s">
        <v>36</v>
      </c>
      <c r="I7517" t="s">
        <v>110</v>
      </c>
      <c r="J7517" t="s">
        <v>108</v>
      </c>
      <c r="K7517">
        <v>20.13</v>
      </c>
      <c r="L7517" t="s">
        <v>180</v>
      </c>
    </row>
    <row r="7518" spans="1:12" x14ac:dyDescent="0.3">
      <c r="A7518" t="s">
        <v>68</v>
      </c>
      <c r="B7518" t="s">
        <v>191</v>
      </c>
      <c r="C7518" t="s">
        <v>119</v>
      </c>
      <c r="D7518">
        <v>2021</v>
      </c>
      <c r="G7518" t="s">
        <v>29</v>
      </c>
      <c r="I7518" t="s">
        <v>110</v>
      </c>
      <c r="J7518" t="s">
        <v>108</v>
      </c>
      <c r="K7518">
        <v>11.15</v>
      </c>
      <c r="L7518" t="s">
        <v>180</v>
      </c>
    </row>
    <row r="7519" spans="1:12" x14ac:dyDescent="0.3">
      <c r="A7519" t="s">
        <v>68</v>
      </c>
      <c r="B7519" t="s">
        <v>191</v>
      </c>
      <c r="C7519" t="s">
        <v>119</v>
      </c>
      <c r="D7519">
        <v>2021</v>
      </c>
      <c r="G7519" t="s">
        <v>60</v>
      </c>
      <c r="I7519" t="s">
        <v>110</v>
      </c>
      <c r="J7519" t="s">
        <v>108</v>
      </c>
      <c r="K7519">
        <v>8.1</v>
      </c>
      <c r="L7519" t="s">
        <v>180</v>
      </c>
    </row>
    <row r="7520" spans="1:12" x14ac:dyDescent="0.3">
      <c r="A7520" t="s">
        <v>68</v>
      </c>
      <c r="B7520" t="s">
        <v>191</v>
      </c>
      <c r="C7520" t="s">
        <v>119</v>
      </c>
      <c r="D7520">
        <v>2021</v>
      </c>
      <c r="G7520" t="s">
        <v>34</v>
      </c>
      <c r="I7520" t="s">
        <v>110</v>
      </c>
      <c r="J7520" t="s">
        <v>108</v>
      </c>
      <c r="K7520">
        <v>9.98</v>
      </c>
      <c r="L7520" t="s">
        <v>180</v>
      </c>
    </row>
    <row r="7521" spans="1:12" x14ac:dyDescent="0.3">
      <c r="A7521" t="s">
        <v>68</v>
      </c>
      <c r="B7521" t="s">
        <v>191</v>
      </c>
      <c r="C7521" t="s">
        <v>119</v>
      </c>
      <c r="D7521">
        <v>2021</v>
      </c>
      <c r="G7521" t="s">
        <v>61</v>
      </c>
      <c r="I7521" t="s">
        <v>110</v>
      </c>
      <c r="J7521" t="s">
        <v>108</v>
      </c>
      <c r="K7521">
        <v>14.030000000000001</v>
      </c>
      <c r="L7521" t="s">
        <v>180</v>
      </c>
    </row>
    <row r="7522" spans="1:12" x14ac:dyDescent="0.3">
      <c r="A7522" t="s">
        <v>68</v>
      </c>
      <c r="B7522" t="s">
        <v>191</v>
      </c>
      <c r="C7522" t="s">
        <v>119</v>
      </c>
      <c r="D7522">
        <v>2021</v>
      </c>
      <c r="G7522" t="s">
        <v>58</v>
      </c>
      <c r="I7522" t="s">
        <v>110</v>
      </c>
      <c r="J7522" t="s">
        <v>108</v>
      </c>
      <c r="K7522">
        <v>14.12</v>
      </c>
      <c r="L7522" t="s">
        <v>180</v>
      </c>
    </row>
    <row r="7523" spans="1:12" x14ac:dyDescent="0.3">
      <c r="A7523" t="s">
        <v>68</v>
      </c>
      <c r="B7523" t="s">
        <v>191</v>
      </c>
      <c r="C7523" t="s">
        <v>119</v>
      </c>
      <c r="D7523">
        <v>2021</v>
      </c>
      <c r="G7523" t="s">
        <v>62</v>
      </c>
      <c r="I7523" t="s">
        <v>110</v>
      </c>
      <c r="J7523" t="s">
        <v>108</v>
      </c>
      <c r="K7523">
        <v>11.91</v>
      </c>
      <c r="L7523" t="s">
        <v>180</v>
      </c>
    </row>
    <row r="7524" spans="1:12" x14ac:dyDescent="0.3">
      <c r="A7524" t="s">
        <v>68</v>
      </c>
      <c r="B7524" t="s">
        <v>191</v>
      </c>
      <c r="C7524" t="s">
        <v>119</v>
      </c>
      <c r="D7524">
        <v>2021</v>
      </c>
      <c r="G7524" t="s">
        <v>63</v>
      </c>
      <c r="I7524" t="s">
        <v>110</v>
      </c>
      <c r="J7524" t="s">
        <v>108</v>
      </c>
      <c r="K7524">
        <v>12.94</v>
      </c>
      <c r="L7524" t="s">
        <v>180</v>
      </c>
    </row>
    <row r="7525" spans="1:12" x14ac:dyDescent="0.3">
      <c r="A7525" t="s">
        <v>68</v>
      </c>
      <c r="B7525" t="s">
        <v>191</v>
      </c>
      <c r="C7525" t="s">
        <v>119</v>
      </c>
      <c r="D7525">
        <v>2021</v>
      </c>
      <c r="G7525" t="s">
        <v>43</v>
      </c>
      <c r="I7525" t="s">
        <v>110</v>
      </c>
      <c r="J7525" t="s">
        <v>108</v>
      </c>
      <c r="K7525">
        <v>8.5500000000000007</v>
      </c>
      <c r="L7525" t="s">
        <v>180</v>
      </c>
    </row>
    <row r="7526" spans="1:12" x14ac:dyDescent="0.3">
      <c r="A7526" t="s">
        <v>68</v>
      </c>
      <c r="B7526" t="s">
        <v>191</v>
      </c>
      <c r="C7526" t="s">
        <v>119</v>
      </c>
      <c r="D7526">
        <v>2021</v>
      </c>
      <c r="G7526" t="s">
        <v>197</v>
      </c>
      <c r="I7526" t="s">
        <v>110</v>
      </c>
      <c r="J7526" t="s">
        <v>108</v>
      </c>
      <c r="K7526">
        <v>9.98</v>
      </c>
      <c r="L7526" t="s">
        <v>180</v>
      </c>
    </row>
    <row r="7527" spans="1:12" x14ac:dyDescent="0.3">
      <c r="A7527" t="s">
        <v>68</v>
      </c>
      <c r="B7527" t="s">
        <v>191</v>
      </c>
      <c r="C7527" t="s">
        <v>119</v>
      </c>
      <c r="D7527">
        <v>2021</v>
      </c>
      <c r="G7527" t="s">
        <v>64</v>
      </c>
      <c r="I7527" t="s">
        <v>110</v>
      </c>
      <c r="J7527" t="s">
        <v>108</v>
      </c>
      <c r="K7527">
        <v>13.86</v>
      </c>
      <c r="L7527" t="s">
        <v>180</v>
      </c>
    </row>
    <row r="7528" spans="1:12" x14ac:dyDescent="0.3">
      <c r="A7528" t="s">
        <v>68</v>
      </c>
      <c r="B7528" t="s">
        <v>191</v>
      </c>
      <c r="C7528" t="s">
        <v>119</v>
      </c>
      <c r="D7528">
        <v>2021</v>
      </c>
      <c r="G7528" t="s">
        <v>198</v>
      </c>
      <c r="I7528" t="s">
        <v>110</v>
      </c>
      <c r="J7528" t="s">
        <v>108</v>
      </c>
      <c r="K7528">
        <v>8.7900000000000009</v>
      </c>
      <c r="L7528" t="s">
        <v>180</v>
      </c>
    </row>
    <row r="7529" spans="1:12" x14ac:dyDescent="0.3">
      <c r="A7529" t="s">
        <v>68</v>
      </c>
      <c r="B7529" t="s">
        <v>191</v>
      </c>
      <c r="C7529" t="s">
        <v>119</v>
      </c>
      <c r="D7529">
        <v>2021</v>
      </c>
      <c r="G7529" t="s">
        <v>38</v>
      </c>
      <c r="I7529" t="s">
        <v>110</v>
      </c>
      <c r="J7529" t="s">
        <v>108</v>
      </c>
      <c r="K7529">
        <v>9.6100000000000012</v>
      </c>
      <c r="L7529" t="s">
        <v>180</v>
      </c>
    </row>
    <row r="7530" spans="1:12" x14ac:dyDescent="0.3">
      <c r="A7530" t="s">
        <v>68</v>
      </c>
      <c r="B7530" t="s">
        <v>191</v>
      </c>
      <c r="C7530" t="s">
        <v>119</v>
      </c>
      <c r="D7530">
        <v>2021</v>
      </c>
      <c r="G7530" t="s">
        <v>65</v>
      </c>
      <c r="I7530" t="s">
        <v>110</v>
      </c>
      <c r="J7530" t="s">
        <v>108</v>
      </c>
      <c r="K7530">
        <v>6.8500000000000005</v>
      </c>
      <c r="L7530" t="s">
        <v>180</v>
      </c>
    </row>
    <row r="7531" spans="1:12" x14ac:dyDescent="0.3">
      <c r="A7531" t="s">
        <v>68</v>
      </c>
      <c r="B7531" t="s">
        <v>191</v>
      </c>
      <c r="C7531" t="s">
        <v>119</v>
      </c>
      <c r="D7531">
        <v>2021</v>
      </c>
      <c r="G7531" t="s">
        <v>39</v>
      </c>
      <c r="I7531" t="s">
        <v>110</v>
      </c>
      <c r="J7531" t="s">
        <v>108</v>
      </c>
      <c r="K7531">
        <v>8.92</v>
      </c>
      <c r="L7531" t="s">
        <v>180</v>
      </c>
    </row>
    <row r="7532" spans="1:12" x14ac:dyDescent="0.3">
      <c r="A7532" t="s">
        <v>68</v>
      </c>
      <c r="B7532" t="s">
        <v>191</v>
      </c>
      <c r="C7532" t="s">
        <v>119</v>
      </c>
      <c r="D7532">
        <v>2021</v>
      </c>
      <c r="G7532" t="s">
        <v>200</v>
      </c>
      <c r="I7532" t="s">
        <v>110</v>
      </c>
      <c r="J7532" t="s">
        <v>108</v>
      </c>
      <c r="K7532">
        <v>11.3</v>
      </c>
      <c r="L7532" t="s">
        <v>180</v>
      </c>
    </row>
    <row r="7533" spans="1:12" x14ac:dyDescent="0.3">
      <c r="A7533" t="s">
        <v>68</v>
      </c>
      <c r="B7533" t="s">
        <v>191</v>
      </c>
      <c r="C7533" t="s">
        <v>119</v>
      </c>
      <c r="D7533">
        <v>2021</v>
      </c>
      <c r="G7533" t="s">
        <v>67</v>
      </c>
      <c r="I7533" t="s">
        <v>110</v>
      </c>
      <c r="J7533" t="s">
        <v>108</v>
      </c>
      <c r="K7533">
        <v>8.1199999999999992</v>
      </c>
      <c r="L7533" t="s">
        <v>180</v>
      </c>
    </row>
    <row r="7534" spans="1:12" x14ac:dyDescent="0.3">
      <c r="A7534" t="s">
        <v>68</v>
      </c>
      <c r="B7534" t="s">
        <v>191</v>
      </c>
      <c r="C7534" t="s">
        <v>119</v>
      </c>
      <c r="D7534">
        <v>2021</v>
      </c>
      <c r="G7534" t="s">
        <v>66</v>
      </c>
      <c r="I7534" t="s">
        <v>110</v>
      </c>
      <c r="J7534" t="s">
        <v>108</v>
      </c>
      <c r="K7534">
        <v>9.99</v>
      </c>
      <c r="L7534" t="s">
        <v>180</v>
      </c>
    </row>
    <row r="7535" spans="1:12" x14ac:dyDescent="0.3">
      <c r="A7535" t="s">
        <v>68</v>
      </c>
      <c r="B7535" t="s">
        <v>191</v>
      </c>
      <c r="C7535" t="s">
        <v>119</v>
      </c>
      <c r="D7535">
        <v>2021</v>
      </c>
      <c r="G7535" t="s">
        <v>40</v>
      </c>
      <c r="I7535" t="s">
        <v>110</v>
      </c>
      <c r="J7535" t="s">
        <v>108</v>
      </c>
      <c r="K7535">
        <v>7.93</v>
      </c>
      <c r="L7535" t="s">
        <v>180</v>
      </c>
    </row>
    <row r="7536" spans="1:12" x14ac:dyDescent="0.3">
      <c r="A7536" t="s">
        <v>68</v>
      </c>
      <c r="B7536" t="s">
        <v>191</v>
      </c>
      <c r="C7536" t="s">
        <v>119</v>
      </c>
      <c r="D7536">
        <v>2021</v>
      </c>
      <c r="G7536" t="s">
        <v>41</v>
      </c>
      <c r="I7536" t="s">
        <v>110</v>
      </c>
      <c r="J7536" t="s">
        <v>108</v>
      </c>
      <c r="K7536">
        <v>9.76</v>
      </c>
      <c r="L7536" t="s">
        <v>180</v>
      </c>
    </row>
    <row r="7537" spans="1:12" x14ac:dyDescent="0.3">
      <c r="A7537" t="s">
        <v>68</v>
      </c>
      <c r="B7537" t="s">
        <v>191</v>
      </c>
      <c r="C7537" t="s">
        <v>119</v>
      </c>
      <c r="D7537">
        <v>2021</v>
      </c>
      <c r="G7537" t="s">
        <v>42</v>
      </c>
      <c r="I7537" t="s">
        <v>110</v>
      </c>
      <c r="J7537" t="s">
        <v>108</v>
      </c>
      <c r="L7537" t="s">
        <v>180</v>
      </c>
    </row>
    <row r="7538" spans="1:12" x14ac:dyDescent="0.3">
      <c r="A7538" t="s">
        <v>68</v>
      </c>
      <c r="B7538" t="s">
        <v>191</v>
      </c>
      <c r="C7538" t="s">
        <v>119</v>
      </c>
      <c r="D7538">
        <v>2021</v>
      </c>
      <c r="G7538" t="s">
        <v>196</v>
      </c>
      <c r="I7538" t="s">
        <v>110</v>
      </c>
      <c r="J7538" t="s">
        <v>94</v>
      </c>
      <c r="K7538">
        <v>17.32</v>
      </c>
      <c r="L7538" t="s">
        <v>180</v>
      </c>
    </row>
    <row r="7539" spans="1:12" x14ac:dyDescent="0.3">
      <c r="A7539" t="s">
        <v>68</v>
      </c>
      <c r="B7539" t="s">
        <v>191</v>
      </c>
      <c r="C7539" t="s">
        <v>119</v>
      </c>
      <c r="D7539">
        <v>2021</v>
      </c>
      <c r="G7539" t="s">
        <v>33</v>
      </c>
      <c r="I7539" t="s">
        <v>110</v>
      </c>
      <c r="J7539" t="s">
        <v>94</v>
      </c>
      <c r="K7539">
        <v>18.759999999999998</v>
      </c>
      <c r="L7539" t="s">
        <v>180</v>
      </c>
    </row>
    <row r="7540" spans="1:12" x14ac:dyDescent="0.3">
      <c r="A7540" t="s">
        <v>68</v>
      </c>
      <c r="B7540" t="s">
        <v>191</v>
      </c>
      <c r="C7540" t="s">
        <v>119</v>
      </c>
      <c r="D7540">
        <v>2021</v>
      </c>
      <c r="G7540" t="s">
        <v>199</v>
      </c>
      <c r="I7540" t="s">
        <v>110</v>
      </c>
      <c r="J7540" t="s">
        <v>94</v>
      </c>
      <c r="K7540">
        <v>10.31</v>
      </c>
      <c r="L7540" t="s">
        <v>180</v>
      </c>
    </row>
    <row r="7541" spans="1:12" x14ac:dyDescent="0.3">
      <c r="A7541" t="s">
        <v>68</v>
      </c>
      <c r="B7541" t="s">
        <v>191</v>
      </c>
      <c r="C7541" t="s">
        <v>119</v>
      </c>
      <c r="D7541">
        <v>2021</v>
      </c>
      <c r="G7541" t="s">
        <v>112</v>
      </c>
      <c r="I7541" t="s">
        <v>110</v>
      </c>
      <c r="J7541" t="s">
        <v>94</v>
      </c>
      <c r="K7541">
        <v>29.609999999999996</v>
      </c>
      <c r="L7541" t="s">
        <v>180</v>
      </c>
    </row>
    <row r="7542" spans="1:12" x14ac:dyDescent="0.3">
      <c r="A7542" t="s">
        <v>68</v>
      </c>
      <c r="B7542" t="s">
        <v>191</v>
      </c>
      <c r="C7542" t="s">
        <v>119</v>
      </c>
      <c r="D7542">
        <v>2021</v>
      </c>
      <c r="G7542" t="s">
        <v>35</v>
      </c>
      <c r="I7542" t="s">
        <v>110</v>
      </c>
      <c r="J7542" t="s">
        <v>94</v>
      </c>
      <c r="K7542">
        <v>22.98</v>
      </c>
      <c r="L7542" t="s">
        <v>180</v>
      </c>
    </row>
    <row r="7543" spans="1:12" x14ac:dyDescent="0.3">
      <c r="A7543" t="s">
        <v>68</v>
      </c>
      <c r="B7543" t="s">
        <v>191</v>
      </c>
      <c r="C7543" t="s">
        <v>119</v>
      </c>
      <c r="D7543">
        <v>2021</v>
      </c>
      <c r="G7543" t="s">
        <v>59</v>
      </c>
      <c r="I7543" t="s">
        <v>110</v>
      </c>
      <c r="J7543" t="s">
        <v>94</v>
      </c>
      <c r="K7543">
        <v>18.310000000000002</v>
      </c>
      <c r="L7543" t="s">
        <v>180</v>
      </c>
    </row>
    <row r="7544" spans="1:12" x14ac:dyDescent="0.3">
      <c r="A7544" t="s">
        <v>68</v>
      </c>
      <c r="B7544" t="s">
        <v>191</v>
      </c>
      <c r="C7544" t="s">
        <v>119</v>
      </c>
      <c r="D7544">
        <v>2021</v>
      </c>
      <c r="G7544" t="s">
        <v>37</v>
      </c>
      <c r="I7544" t="s">
        <v>110</v>
      </c>
      <c r="J7544" t="s">
        <v>94</v>
      </c>
      <c r="K7544">
        <v>21.23</v>
      </c>
      <c r="L7544" t="s">
        <v>180</v>
      </c>
    </row>
    <row r="7545" spans="1:12" x14ac:dyDescent="0.3">
      <c r="A7545" t="s">
        <v>68</v>
      </c>
      <c r="B7545" t="s">
        <v>191</v>
      </c>
      <c r="C7545" t="s">
        <v>119</v>
      </c>
      <c r="D7545">
        <v>2021</v>
      </c>
      <c r="G7545" t="s">
        <v>36</v>
      </c>
      <c r="I7545" t="s">
        <v>110</v>
      </c>
      <c r="J7545" t="s">
        <v>94</v>
      </c>
      <c r="K7545">
        <v>23.71</v>
      </c>
      <c r="L7545" t="s">
        <v>180</v>
      </c>
    </row>
    <row r="7546" spans="1:12" x14ac:dyDescent="0.3">
      <c r="A7546" t="s">
        <v>68</v>
      </c>
      <c r="B7546" t="s">
        <v>191</v>
      </c>
      <c r="C7546" t="s">
        <v>119</v>
      </c>
      <c r="D7546">
        <v>2021</v>
      </c>
      <c r="G7546" t="s">
        <v>29</v>
      </c>
      <c r="I7546" t="s">
        <v>110</v>
      </c>
      <c r="J7546" t="s">
        <v>94</v>
      </c>
      <c r="K7546">
        <v>17.05</v>
      </c>
      <c r="L7546" t="s">
        <v>180</v>
      </c>
    </row>
    <row r="7547" spans="1:12" x14ac:dyDescent="0.3">
      <c r="A7547" t="s">
        <v>68</v>
      </c>
      <c r="B7547" t="s">
        <v>191</v>
      </c>
      <c r="C7547" t="s">
        <v>119</v>
      </c>
      <c r="D7547">
        <v>2021</v>
      </c>
      <c r="G7547" t="s">
        <v>60</v>
      </c>
      <c r="I7547" t="s">
        <v>110</v>
      </c>
      <c r="J7547" t="s">
        <v>94</v>
      </c>
      <c r="K7547">
        <v>12.07</v>
      </c>
      <c r="L7547" t="s">
        <v>180</v>
      </c>
    </row>
    <row r="7548" spans="1:12" x14ac:dyDescent="0.3">
      <c r="A7548" t="s">
        <v>68</v>
      </c>
      <c r="B7548" t="s">
        <v>191</v>
      </c>
      <c r="C7548" t="s">
        <v>119</v>
      </c>
      <c r="D7548">
        <v>2021</v>
      </c>
      <c r="G7548" t="s">
        <v>34</v>
      </c>
      <c r="I7548" t="s">
        <v>110</v>
      </c>
      <c r="J7548" t="s">
        <v>94</v>
      </c>
      <c r="K7548">
        <v>12.9</v>
      </c>
      <c r="L7548" t="s">
        <v>180</v>
      </c>
    </row>
    <row r="7549" spans="1:12" x14ac:dyDescent="0.3">
      <c r="A7549" t="s">
        <v>68</v>
      </c>
      <c r="B7549" t="s">
        <v>191</v>
      </c>
      <c r="C7549" t="s">
        <v>119</v>
      </c>
      <c r="D7549">
        <v>2021</v>
      </c>
      <c r="G7549" t="s">
        <v>61</v>
      </c>
      <c r="I7549" t="s">
        <v>110</v>
      </c>
      <c r="J7549" t="s">
        <v>94</v>
      </c>
      <c r="K7549">
        <v>21.42</v>
      </c>
      <c r="L7549" t="s">
        <v>180</v>
      </c>
    </row>
    <row r="7550" spans="1:12" x14ac:dyDescent="0.3">
      <c r="A7550" t="s">
        <v>68</v>
      </c>
      <c r="B7550" t="s">
        <v>191</v>
      </c>
      <c r="C7550" t="s">
        <v>119</v>
      </c>
      <c r="D7550">
        <v>2021</v>
      </c>
      <c r="G7550" t="s">
        <v>58</v>
      </c>
      <c r="I7550" t="s">
        <v>110</v>
      </c>
      <c r="J7550" t="s">
        <v>94</v>
      </c>
      <c r="K7550">
        <v>22.98</v>
      </c>
      <c r="L7550" t="s">
        <v>180</v>
      </c>
    </row>
    <row r="7551" spans="1:12" x14ac:dyDescent="0.3">
      <c r="A7551" t="s">
        <v>68</v>
      </c>
      <c r="B7551" t="s">
        <v>191</v>
      </c>
      <c r="C7551" t="s">
        <v>119</v>
      </c>
      <c r="D7551">
        <v>2021</v>
      </c>
      <c r="G7551" t="s">
        <v>62</v>
      </c>
      <c r="I7551" t="s">
        <v>110</v>
      </c>
      <c r="J7551" t="s">
        <v>94</v>
      </c>
      <c r="K7551">
        <v>16.350000000000001</v>
      </c>
      <c r="L7551" t="s">
        <v>180</v>
      </c>
    </row>
    <row r="7552" spans="1:12" x14ac:dyDescent="0.3">
      <c r="A7552" t="s">
        <v>68</v>
      </c>
      <c r="B7552" t="s">
        <v>191</v>
      </c>
      <c r="C7552" t="s">
        <v>119</v>
      </c>
      <c r="D7552">
        <v>2021</v>
      </c>
      <c r="G7552" t="s">
        <v>63</v>
      </c>
      <c r="I7552" t="s">
        <v>110</v>
      </c>
      <c r="J7552" t="s">
        <v>94</v>
      </c>
      <c r="K7552">
        <v>16.89</v>
      </c>
      <c r="L7552" t="s">
        <v>180</v>
      </c>
    </row>
    <row r="7553" spans="1:12" x14ac:dyDescent="0.3">
      <c r="A7553" t="s">
        <v>68</v>
      </c>
      <c r="B7553" t="s">
        <v>191</v>
      </c>
      <c r="C7553" t="s">
        <v>119</v>
      </c>
      <c r="D7553">
        <v>2021</v>
      </c>
      <c r="G7553" t="s">
        <v>43</v>
      </c>
      <c r="I7553" t="s">
        <v>110</v>
      </c>
      <c r="J7553" t="s">
        <v>94</v>
      </c>
      <c r="K7553">
        <v>10.58</v>
      </c>
      <c r="L7553" t="s">
        <v>180</v>
      </c>
    </row>
    <row r="7554" spans="1:12" x14ac:dyDescent="0.3">
      <c r="A7554" t="s">
        <v>68</v>
      </c>
      <c r="B7554" t="s">
        <v>191</v>
      </c>
      <c r="C7554" t="s">
        <v>119</v>
      </c>
      <c r="D7554">
        <v>2021</v>
      </c>
      <c r="G7554" t="s">
        <v>197</v>
      </c>
      <c r="I7554" t="s">
        <v>110</v>
      </c>
      <c r="J7554" t="s">
        <v>94</v>
      </c>
      <c r="K7554">
        <v>13.04</v>
      </c>
      <c r="L7554" t="s">
        <v>180</v>
      </c>
    </row>
    <row r="7555" spans="1:12" x14ac:dyDescent="0.3">
      <c r="A7555" t="s">
        <v>68</v>
      </c>
      <c r="B7555" t="s">
        <v>191</v>
      </c>
      <c r="C7555" t="s">
        <v>119</v>
      </c>
      <c r="D7555">
        <v>2021</v>
      </c>
      <c r="G7555" t="s">
        <v>64</v>
      </c>
      <c r="I7555" t="s">
        <v>110</v>
      </c>
      <c r="J7555" t="s">
        <v>94</v>
      </c>
      <c r="K7555">
        <v>14.71</v>
      </c>
      <c r="L7555" t="s">
        <v>180</v>
      </c>
    </row>
    <row r="7556" spans="1:12" x14ac:dyDescent="0.3">
      <c r="A7556" t="s">
        <v>68</v>
      </c>
      <c r="B7556" t="s">
        <v>191</v>
      </c>
      <c r="C7556" t="s">
        <v>119</v>
      </c>
      <c r="D7556">
        <v>2021</v>
      </c>
      <c r="G7556" t="s">
        <v>198</v>
      </c>
      <c r="I7556" t="s">
        <v>110</v>
      </c>
      <c r="J7556" t="s">
        <v>94</v>
      </c>
      <c r="K7556">
        <v>14.979999999999999</v>
      </c>
      <c r="L7556" t="s">
        <v>180</v>
      </c>
    </row>
    <row r="7557" spans="1:12" x14ac:dyDescent="0.3">
      <c r="A7557" t="s">
        <v>68</v>
      </c>
      <c r="B7557" t="s">
        <v>191</v>
      </c>
      <c r="C7557" t="s">
        <v>119</v>
      </c>
      <c r="D7557">
        <v>2021</v>
      </c>
      <c r="G7557" t="s">
        <v>38</v>
      </c>
      <c r="I7557" t="s">
        <v>110</v>
      </c>
      <c r="J7557" t="s">
        <v>94</v>
      </c>
      <c r="K7557">
        <v>15.340000000000002</v>
      </c>
      <c r="L7557" t="s">
        <v>180</v>
      </c>
    </row>
    <row r="7558" spans="1:12" x14ac:dyDescent="0.3">
      <c r="A7558" t="s">
        <v>68</v>
      </c>
      <c r="B7558" t="s">
        <v>191</v>
      </c>
      <c r="C7558" t="s">
        <v>119</v>
      </c>
      <c r="D7558">
        <v>2021</v>
      </c>
      <c r="G7558" t="s">
        <v>65</v>
      </c>
      <c r="I7558" t="s">
        <v>110</v>
      </c>
      <c r="J7558" t="s">
        <v>94</v>
      </c>
      <c r="K7558">
        <v>13.569999999999999</v>
      </c>
      <c r="L7558" t="s">
        <v>180</v>
      </c>
    </row>
    <row r="7559" spans="1:12" x14ac:dyDescent="0.3">
      <c r="A7559" t="s">
        <v>68</v>
      </c>
      <c r="B7559" t="s">
        <v>191</v>
      </c>
      <c r="C7559" t="s">
        <v>119</v>
      </c>
      <c r="D7559">
        <v>2021</v>
      </c>
      <c r="G7559" t="s">
        <v>39</v>
      </c>
      <c r="I7559" t="s">
        <v>110</v>
      </c>
      <c r="J7559" t="s">
        <v>94</v>
      </c>
      <c r="K7559">
        <v>14.330000000000002</v>
      </c>
      <c r="L7559" t="s">
        <v>180</v>
      </c>
    </row>
    <row r="7560" spans="1:12" x14ac:dyDescent="0.3">
      <c r="A7560" t="s">
        <v>68</v>
      </c>
      <c r="B7560" t="s">
        <v>191</v>
      </c>
      <c r="C7560" t="s">
        <v>119</v>
      </c>
      <c r="D7560">
        <v>2021</v>
      </c>
      <c r="G7560" t="s">
        <v>200</v>
      </c>
      <c r="I7560" t="s">
        <v>110</v>
      </c>
      <c r="J7560" t="s">
        <v>94</v>
      </c>
      <c r="K7560">
        <v>15.379999999999999</v>
      </c>
      <c r="L7560" t="s">
        <v>180</v>
      </c>
    </row>
    <row r="7561" spans="1:12" x14ac:dyDescent="0.3">
      <c r="A7561" t="s">
        <v>68</v>
      </c>
      <c r="B7561" t="s">
        <v>191</v>
      </c>
      <c r="C7561" t="s">
        <v>119</v>
      </c>
      <c r="D7561">
        <v>2021</v>
      </c>
      <c r="G7561" t="s">
        <v>67</v>
      </c>
      <c r="I7561" t="s">
        <v>110</v>
      </c>
      <c r="J7561" t="s">
        <v>94</v>
      </c>
      <c r="K7561">
        <v>12.19</v>
      </c>
      <c r="L7561" t="s">
        <v>180</v>
      </c>
    </row>
    <row r="7562" spans="1:12" x14ac:dyDescent="0.3">
      <c r="A7562" t="s">
        <v>68</v>
      </c>
      <c r="B7562" t="s">
        <v>191</v>
      </c>
      <c r="C7562" t="s">
        <v>119</v>
      </c>
      <c r="D7562">
        <v>2021</v>
      </c>
      <c r="G7562" t="s">
        <v>66</v>
      </c>
      <c r="I7562" t="s">
        <v>110</v>
      </c>
      <c r="J7562" t="s">
        <v>94</v>
      </c>
      <c r="K7562">
        <v>16.14</v>
      </c>
      <c r="L7562" t="s">
        <v>180</v>
      </c>
    </row>
    <row r="7563" spans="1:12" x14ac:dyDescent="0.3">
      <c r="A7563" t="s">
        <v>68</v>
      </c>
      <c r="B7563" t="s">
        <v>191</v>
      </c>
      <c r="C7563" t="s">
        <v>119</v>
      </c>
      <c r="D7563">
        <v>2021</v>
      </c>
      <c r="G7563" t="s">
        <v>40</v>
      </c>
      <c r="I7563" t="s">
        <v>110</v>
      </c>
      <c r="J7563" t="s">
        <v>94</v>
      </c>
      <c r="K7563">
        <v>9.92</v>
      </c>
      <c r="L7563" t="s">
        <v>180</v>
      </c>
    </row>
    <row r="7564" spans="1:12" x14ac:dyDescent="0.3">
      <c r="A7564" t="s">
        <v>68</v>
      </c>
      <c r="B7564" t="s">
        <v>191</v>
      </c>
      <c r="C7564" t="s">
        <v>119</v>
      </c>
      <c r="D7564">
        <v>2021</v>
      </c>
      <c r="G7564" t="s">
        <v>41</v>
      </c>
      <c r="I7564" t="s">
        <v>110</v>
      </c>
      <c r="J7564" t="s">
        <v>94</v>
      </c>
      <c r="K7564">
        <v>12.27</v>
      </c>
      <c r="L7564" t="s">
        <v>180</v>
      </c>
    </row>
    <row r="7565" spans="1:12" x14ac:dyDescent="0.3">
      <c r="A7565" t="s">
        <v>68</v>
      </c>
      <c r="B7565" t="s">
        <v>191</v>
      </c>
      <c r="C7565" t="s">
        <v>119</v>
      </c>
      <c r="D7565">
        <v>2021</v>
      </c>
      <c r="G7565" t="s">
        <v>42</v>
      </c>
      <c r="I7565" t="s">
        <v>110</v>
      </c>
      <c r="J7565" t="s">
        <v>94</v>
      </c>
      <c r="L7565" t="s">
        <v>180</v>
      </c>
    </row>
    <row r="7566" spans="1:12" x14ac:dyDescent="0.3">
      <c r="A7566" t="s">
        <v>68</v>
      </c>
      <c r="B7566" t="s">
        <v>191</v>
      </c>
      <c r="C7566" t="s">
        <v>119</v>
      </c>
      <c r="D7566">
        <v>2021</v>
      </c>
      <c r="G7566" t="s">
        <v>196</v>
      </c>
      <c r="I7566" t="s">
        <v>110</v>
      </c>
      <c r="J7566" t="s">
        <v>235</v>
      </c>
      <c r="K7566">
        <v>4.0400000000000009</v>
      </c>
      <c r="L7566" t="s">
        <v>180</v>
      </c>
    </row>
    <row r="7567" spans="1:12" x14ac:dyDescent="0.3">
      <c r="A7567" t="s">
        <v>68</v>
      </c>
      <c r="B7567" t="s">
        <v>191</v>
      </c>
      <c r="C7567" t="s">
        <v>119</v>
      </c>
      <c r="D7567">
        <v>2021</v>
      </c>
      <c r="G7567" t="s">
        <v>33</v>
      </c>
      <c r="I7567" t="s">
        <v>110</v>
      </c>
      <c r="J7567" t="s">
        <v>235</v>
      </c>
      <c r="K7567">
        <v>-1.9699999999999989</v>
      </c>
      <c r="L7567" t="s">
        <v>180</v>
      </c>
    </row>
    <row r="7568" spans="1:12" x14ac:dyDescent="0.3">
      <c r="A7568" t="s">
        <v>68</v>
      </c>
      <c r="B7568" t="s">
        <v>191</v>
      </c>
      <c r="C7568" t="s">
        <v>119</v>
      </c>
      <c r="D7568">
        <v>2021</v>
      </c>
      <c r="G7568" t="s">
        <v>199</v>
      </c>
      <c r="I7568" t="s">
        <v>110</v>
      </c>
      <c r="J7568" t="s">
        <v>235</v>
      </c>
      <c r="K7568">
        <v>1.469999999999998</v>
      </c>
      <c r="L7568" t="s">
        <v>180</v>
      </c>
    </row>
    <row r="7569" spans="1:12" x14ac:dyDescent="0.3">
      <c r="A7569" t="s">
        <v>68</v>
      </c>
      <c r="B7569" t="s">
        <v>191</v>
      </c>
      <c r="C7569" t="s">
        <v>119</v>
      </c>
      <c r="D7569">
        <v>2021</v>
      </c>
      <c r="G7569" t="s">
        <v>112</v>
      </c>
      <c r="I7569" t="s">
        <v>110</v>
      </c>
      <c r="J7569" t="s">
        <v>235</v>
      </c>
      <c r="K7569">
        <v>0.14000000000000057</v>
      </c>
      <c r="L7569" t="s">
        <v>180</v>
      </c>
    </row>
    <row r="7570" spans="1:12" x14ac:dyDescent="0.3">
      <c r="A7570" t="s">
        <v>68</v>
      </c>
      <c r="B7570" t="s">
        <v>191</v>
      </c>
      <c r="C7570" t="s">
        <v>119</v>
      </c>
      <c r="D7570">
        <v>2021</v>
      </c>
      <c r="G7570" t="s">
        <v>35</v>
      </c>
      <c r="I7570" t="s">
        <v>110</v>
      </c>
      <c r="J7570" t="s">
        <v>235</v>
      </c>
      <c r="K7570">
        <v>8.9300000000000015</v>
      </c>
      <c r="L7570" t="s">
        <v>180</v>
      </c>
    </row>
    <row r="7571" spans="1:12" x14ac:dyDescent="0.3">
      <c r="A7571" t="s">
        <v>68</v>
      </c>
      <c r="B7571" t="s">
        <v>191</v>
      </c>
      <c r="C7571" t="s">
        <v>119</v>
      </c>
      <c r="D7571">
        <v>2021</v>
      </c>
      <c r="G7571" t="s">
        <v>59</v>
      </c>
      <c r="I7571" t="s">
        <v>110</v>
      </c>
      <c r="J7571" t="s">
        <v>235</v>
      </c>
      <c r="K7571">
        <v>1.2300000000000004</v>
      </c>
      <c r="L7571" t="s">
        <v>180</v>
      </c>
    </row>
    <row r="7572" spans="1:12" x14ac:dyDescent="0.3">
      <c r="A7572" t="s">
        <v>68</v>
      </c>
      <c r="B7572" t="s">
        <v>191</v>
      </c>
      <c r="C7572" t="s">
        <v>119</v>
      </c>
      <c r="D7572">
        <v>2021</v>
      </c>
      <c r="G7572" t="s">
        <v>37</v>
      </c>
      <c r="I7572" t="s">
        <v>110</v>
      </c>
      <c r="J7572" t="s">
        <v>235</v>
      </c>
      <c r="K7572">
        <v>1.0299999999999976</v>
      </c>
      <c r="L7572" t="s">
        <v>180</v>
      </c>
    </row>
    <row r="7573" spans="1:12" x14ac:dyDescent="0.3">
      <c r="A7573" t="s">
        <v>68</v>
      </c>
      <c r="B7573" t="s">
        <v>191</v>
      </c>
      <c r="C7573" t="s">
        <v>119</v>
      </c>
      <c r="D7573">
        <v>2021</v>
      </c>
      <c r="G7573" t="s">
        <v>36</v>
      </c>
      <c r="I7573" t="s">
        <v>110</v>
      </c>
      <c r="J7573" t="s">
        <v>235</v>
      </c>
      <c r="K7573">
        <v>2.25</v>
      </c>
      <c r="L7573" t="s">
        <v>180</v>
      </c>
    </row>
    <row r="7574" spans="1:12" x14ac:dyDescent="0.3">
      <c r="A7574" t="s">
        <v>68</v>
      </c>
      <c r="B7574" t="s">
        <v>191</v>
      </c>
      <c r="C7574" t="s">
        <v>119</v>
      </c>
      <c r="D7574">
        <v>2021</v>
      </c>
      <c r="G7574" t="s">
        <v>29</v>
      </c>
      <c r="I7574" t="s">
        <v>110</v>
      </c>
      <c r="J7574" t="s">
        <v>235</v>
      </c>
      <c r="K7574">
        <v>3.4399999999999995</v>
      </c>
      <c r="L7574" t="s">
        <v>180</v>
      </c>
    </row>
    <row r="7575" spans="1:12" x14ac:dyDescent="0.3">
      <c r="A7575" t="s">
        <v>68</v>
      </c>
      <c r="B7575" t="s">
        <v>191</v>
      </c>
      <c r="C7575" t="s">
        <v>119</v>
      </c>
      <c r="D7575">
        <v>2021</v>
      </c>
      <c r="G7575" t="s">
        <v>60</v>
      </c>
      <c r="I7575" t="s">
        <v>110</v>
      </c>
      <c r="J7575" t="s">
        <v>235</v>
      </c>
      <c r="K7575">
        <v>2.08</v>
      </c>
      <c r="L7575" t="s">
        <v>180</v>
      </c>
    </row>
    <row r="7576" spans="1:12" x14ac:dyDescent="0.3">
      <c r="A7576" t="s">
        <v>68</v>
      </c>
      <c r="B7576" t="s">
        <v>191</v>
      </c>
      <c r="C7576" t="s">
        <v>119</v>
      </c>
      <c r="D7576">
        <v>2021</v>
      </c>
      <c r="G7576" t="s">
        <v>34</v>
      </c>
      <c r="I7576" t="s">
        <v>110</v>
      </c>
      <c r="J7576" t="s">
        <v>235</v>
      </c>
      <c r="K7576">
        <v>1.4399999999999995</v>
      </c>
      <c r="L7576" t="s">
        <v>180</v>
      </c>
    </row>
    <row r="7577" spans="1:12" x14ac:dyDescent="0.3">
      <c r="A7577" t="s">
        <v>68</v>
      </c>
      <c r="B7577" t="s">
        <v>191</v>
      </c>
      <c r="C7577" t="s">
        <v>119</v>
      </c>
      <c r="D7577">
        <v>2021</v>
      </c>
      <c r="G7577" t="s">
        <v>61</v>
      </c>
      <c r="I7577" t="s">
        <v>110</v>
      </c>
      <c r="J7577" t="s">
        <v>235</v>
      </c>
      <c r="K7577">
        <v>4.4999999999999964</v>
      </c>
      <c r="L7577" t="s">
        <v>180</v>
      </c>
    </row>
    <row r="7578" spans="1:12" x14ac:dyDescent="0.3">
      <c r="A7578" t="s">
        <v>68</v>
      </c>
      <c r="B7578" t="s">
        <v>191</v>
      </c>
      <c r="C7578" t="s">
        <v>119</v>
      </c>
      <c r="D7578">
        <v>2021</v>
      </c>
      <c r="G7578" t="s">
        <v>58</v>
      </c>
      <c r="I7578" t="s">
        <v>110</v>
      </c>
      <c r="J7578" t="s">
        <v>235</v>
      </c>
      <c r="K7578">
        <v>5.3400000000000016</v>
      </c>
      <c r="L7578" t="s">
        <v>180</v>
      </c>
    </row>
    <row r="7579" spans="1:12" x14ac:dyDescent="0.3">
      <c r="A7579" t="s">
        <v>68</v>
      </c>
      <c r="B7579" t="s">
        <v>191</v>
      </c>
      <c r="C7579" t="s">
        <v>119</v>
      </c>
      <c r="D7579">
        <v>2021</v>
      </c>
      <c r="G7579" t="s">
        <v>62</v>
      </c>
      <c r="I7579" t="s">
        <v>110</v>
      </c>
      <c r="J7579" t="s">
        <v>235</v>
      </c>
      <c r="K7579">
        <v>1.5999999999999996</v>
      </c>
      <c r="L7579" t="s">
        <v>180</v>
      </c>
    </row>
    <row r="7580" spans="1:12" x14ac:dyDescent="0.3">
      <c r="A7580" t="s">
        <v>68</v>
      </c>
      <c r="B7580" t="s">
        <v>191</v>
      </c>
      <c r="C7580" t="s">
        <v>119</v>
      </c>
      <c r="D7580">
        <v>2021</v>
      </c>
      <c r="G7580" t="s">
        <v>63</v>
      </c>
      <c r="I7580" t="s">
        <v>110</v>
      </c>
      <c r="J7580" t="s">
        <v>235</v>
      </c>
      <c r="K7580">
        <v>1.0200000000000014</v>
      </c>
      <c r="L7580" t="s">
        <v>180</v>
      </c>
    </row>
    <row r="7581" spans="1:12" x14ac:dyDescent="0.3">
      <c r="A7581" t="s">
        <v>68</v>
      </c>
      <c r="B7581" t="s">
        <v>191</v>
      </c>
      <c r="C7581" t="s">
        <v>119</v>
      </c>
      <c r="D7581">
        <v>2021</v>
      </c>
      <c r="G7581" t="s">
        <v>43</v>
      </c>
      <c r="I7581" t="s">
        <v>110</v>
      </c>
      <c r="J7581" t="s">
        <v>235</v>
      </c>
      <c r="K7581">
        <v>1.1899999999999995</v>
      </c>
      <c r="L7581" t="s">
        <v>180</v>
      </c>
    </row>
    <row r="7582" spans="1:12" x14ac:dyDescent="0.3">
      <c r="A7582" t="s">
        <v>68</v>
      </c>
      <c r="B7582" t="s">
        <v>191</v>
      </c>
      <c r="C7582" t="s">
        <v>119</v>
      </c>
      <c r="D7582">
        <v>2021</v>
      </c>
      <c r="G7582" t="s">
        <v>197</v>
      </c>
      <c r="I7582" t="s">
        <v>110</v>
      </c>
      <c r="J7582" t="s">
        <v>235</v>
      </c>
      <c r="K7582">
        <v>0.33999999999999986</v>
      </c>
      <c r="L7582" t="s">
        <v>180</v>
      </c>
    </row>
    <row r="7583" spans="1:12" x14ac:dyDescent="0.3">
      <c r="A7583" t="s">
        <v>68</v>
      </c>
      <c r="B7583" t="s">
        <v>191</v>
      </c>
      <c r="C7583" t="s">
        <v>119</v>
      </c>
      <c r="D7583">
        <v>2021</v>
      </c>
      <c r="G7583" t="s">
        <v>64</v>
      </c>
      <c r="I7583" t="s">
        <v>110</v>
      </c>
      <c r="J7583" t="s">
        <v>235</v>
      </c>
      <c r="K7583">
        <v>0.15000000000000036</v>
      </c>
      <c r="L7583" t="s">
        <v>180</v>
      </c>
    </row>
    <row r="7584" spans="1:12" x14ac:dyDescent="0.3">
      <c r="A7584" t="s">
        <v>68</v>
      </c>
      <c r="B7584" t="s">
        <v>191</v>
      </c>
      <c r="C7584" t="s">
        <v>119</v>
      </c>
      <c r="D7584">
        <v>2021</v>
      </c>
      <c r="G7584" t="s">
        <v>198</v>
      </c>
      <c r="I7584" t="s">
        <v>110</v>
      </c>
      <c r="J7584" t="s">
        <v>235</v>
      </c>
      <c r="K7584">
        <v>3.5899999999999981</v>
      </c>
      <c r="L7584" t="s">
        <v>180</v>
      </c>
    </row>
    <row r="7585" spans="1:12" x14ac:dyDescent="0.3">
      <c r="A7585" t="s">
        <v>68</v>
      </c>
      <c r="B7585" t="s">
        <v>191</v>
      </c>
      <c r="C7585" t="s">
        <v>119</v>
      </c>
      <c r="D7585">
        <v>2021</v>
      </c>
      <c r="G7585" t="s">
        <v>38</v>
      </c>
      <c r="I7585" t="s">
        <v>110</v>
      </c>
      <c r="J7585" t="s">
        <v>235</v>
      </c>
      <c r="K7585">
        <v>3.1699999999999982</v>
      </c>
      <c r="L7585" t="s">
        <v>180</v>
      </c>
    </row>
    <row r="7586" spans="1:12" x14ac:dyDescent="0.3">
      <c r="A7586" t="s">
        <v>68</v>
      </c>
      <c r="B7586" t="s">
        <v>191</v>
      </c>
      <c r="C7586" t="s">
        <v>119</v>
      </c>
      <c r="D7586">
        <v>2021</v>
      </c>
      <c r="G7586" t="s">
        <v>65</v>
      </c>
      <c r="I7586" t="s">
        <v>110</v>
      </c>
      <c r="J7586" t="s">
        <v>235</v>
      </c>
      <c r="K7586">
        <v>4.1899999999999986</v>
      </c>
      <c r="L7586" t="s">
        <v>180</v>
      </c>
    </row>
    <row r="7587" spans="1:12" x14ac:dyDescent="0.3">
      <c r="A7587" t="s">
        <v>68</v>
      </c>
      <c r="B7587" t="s">
        <v>191</v>
      </c>
      <c r="C7587" t="s">
        <v>119</v>
      </c>
      <c r="D7587">
        <v>2021</v>
      </c>
      <c r="G7587" t="s">
        <v>39</v>
      </c>
      <c r="I7587" t="s">
        <v>110</v>
      </c>
      <c r="J7587" t="s">
        <v>235</v>
      </c>
      <c r="K7587">
        <v>2.9399999999999995</v>
      </c>
      <c r="L7587" t="s">
        <v>180</v>
      </c>
    </row>
    <row r="7588" spans="1:12" x14ac:dyDescent="0.3">
      <c r="A7588" t="s">
        <v>68</v>
      </c>
      <c r="B7588" t="s">
        <v>191</v>
      </c>
      <c r="C7588" t="s">
        <v>119</v>
      </c>
      <c r="D7588">
        <v>2021</v>
      </c>
      <c r="G7588" t="s">
        <v>200</v>
      </c>
      <c r="I7588" t="s">
        <v>110</v>
      </c>
      <c r="J7588" t="s">
        <v>235</v>
      </c>
      <c r="K7588">
        <v>1.629999999999999</v>
      </c>
      <c r="L7588" t="s">
        <v>180</v>
      </c>
    </row>
    <row r="7589" spans="1:12" x14ac:dyDescent="0.3">
      <c r="A7589" t="s">
        <v>68</v>
      </c>
      <c r="B7589" t="s">
        <v>191</v>
      </c>
      <c r="C7589" t="s">
        <v>119</v>
      </c>
      <c r="D7589">
        <v>2021</v>
      </c>
      <c r="G7589" t="s">
        <v>67</v>
      </c>
      <c r="I7589" t="s">
        <v>110</v>
      </c>
      <c r="J7589" t="s">
        <v>235</v>
      </c>
      <c r="K7589">
        <v>1.870000000000001</v>
      </c>
      <c r="L7589" t="s">
        <v>180</v>
      </c>
    </row>
    <row r="7590" spans="1:12" x14ac:dyDescent="0.3">
      <c r="A7590" t="s">
        <v>68</v>
      </c>
      <c r="B7590" t="s">
        <v>191</v>
      </c>
      <c r="C7590" t="s">
        <v>119</v>
      </c>
      <c r="D7590">
        <v>2021</v>
      </c>
      <c r="G7590" t="s">
        <v>66</v>
      </c>
      <c r="I7590" t="s">
        <v>110</v>
      </c>
      <c r="J7590" t="s">
        <v>235</v>
      </c>
      <c r="K7590">
        <v>3.4600000000000009</v>
      </c>
      <c r="L7590" t="s">
        <v>180</v>
      </c>
    </row>
    <row r="7591" spans="1:12" x14ac:dyDescent="0.3">
      <c r="A7591" t="s">
        <v>68</v>
      </c>
      <c r="B7591" t="s">
        <v>191</v>
      </c>
      <c r="C7591" t="s">
        <v>119</v>
      </c>
      <c r="D7591">
        <v>2021</v>
      </c>
      <c r="G7591" t="s">
        <v>40</v>
      </c>
      <c r="I7591" t="s">
        <v>110</v>
      </c>
      <c r="J7591" t="s">
        <v>235</v>
      </c>
      <c r="K7591">
        <v>7.0000000000000284E-2</v>
      </c>
      <c r="L7591" t="s">
        <v>180</v>
      </c>
    </row>
    <row r="7592" spans="1:12" x14ac:dyDescent="0.3">
      <c r="A7592" t="s">
        <v>68</v>
      </c>
      <c r="B7592" t="s">
        <v>191</v>
      </c>
      <c r="C7592" t="s">
        <v>119</v>
      </c>
      <c r="D7592">
        <v>2021</v>
      </c>
      <c r="G7592" t="s">
        <v>41</v>
      </c>
      <c r="I7592" t="s">
        <v>110</v>
      </c>
      <c r="J7592" t="s">
        <v>235</v>
      </c>
      <c r="K7592">
        <v>6.0000000000000497E-2</v>
      </c>
      <c r="L7592" t="s">
        <v>180</v>
      </c>
    </row>
    <row r="7593" spans="1:12" x14ac:dyDescent="0.3">
      <c r="A7593" t="s">
        <v>68</v>
      </c>
      <c r="B7593" t="s">
        <v>191</v>
      </c>
      <c r="C7593" t="s">
        <v>119</v>
      </c>
      <c r="D7593">
        <v>2021</v>
      </c>
      <c r="G7593" t="s">
        <v>42</v>
      </c>
      <c r="I7593" t="s">
        <v>110</v>
      </c>
      <c r="J7593" t="s">
        <v>235</v>
      </c>
      <c r="L7593" t="s">
        <v>180</v>
      </c>
    </row>
    <row r="7594" spans="1:12" x14ac:dyDescent="0.3">
      <c r="A7594" t="s">
        <v>68</v>
      </c>
      <c r="B7594" t="s">
        <v>191</v>
      </c>
      <c r="C7594" t="s">
        <v>119</v>
      </c>
      <c r="D7594">
        <v>2021</v>
      </c>
      <c r="G7594" t="s">
        <v>196</v>
      </c>
      <c r="I7594" t="s">
        <v>110</v>
      </c>
      <c r="J7594" t="s">
        <v>32</v>
      </c>
      <c r="K7594">
        <v>2.9299999999999997</v>
      </c>
      <c r="L7594" t="s">
        <v>180</v>
      </c>
    </row>
    <row r="7595" spans="1:12" x14ac:dyDescent="0.3">
      <c r="A7595" t="s">
        <v>68</v>
      </c>
      <c r="B7595" t="s">
        <v>191</v>
      </c>
      <c r="C7595" t="s">
        <v>119</v>
      </c>
      <c r="D7595">
        <v>2021</v>
      </c>
      <c r="G7595" t="s">
        <v>33</v>
      </c>
      <c r="I7595" t="s">
        <v>110</v>
      </c>
      <c r="J7595" t="s">
        <v>32</v>
      </c>
      <c r="K7595">
        <v>3.1199999999999974</v>
      </c>
      <c r="L7595" t="s">
        <v>180</v>
      </c>
    </row>
    <row r="7596" spans="1:12" x14ac:dyDescent="0.3">
      <c r="A7596" t="s">
        <v>68</v>
      </c>
      <c r="B7596" t="s">
        <v>191</v>
      </c>
      <c r="C7596" t="s">
        <v>119</v>
      </c>
      <c r="D7596">
        <v>2021</v>
      </c>
      <c r="G7596" t="s">
        <v>199</v>
      </c>
      <c r="I7596" t="s">
        <v>110</v>
      </c>
      <c r="J7596" t="s">
        <v>32</v>
      </c>
      <c r="K7596">
        <v>1.2600000000000016</v>
      </c>
      <c r="L7596" t="s">
        <v>180</v>
      </c>
    </row>
    <row r="7597" spans="1:12" x14ac:dyDescent="0.3">
      <c r="A7597" t="s">
        <v>68</v>
      </c>
      <c r="B7597" t="s">
        <v>191</v>
      </c>
      <c r="C7597" t="s">
        <v>119</v>
      </c>
      <c r="D7597">
        <v>2021</v>
      </c>
      <c r="G7597" t="s">
        <v>112</v>
      </c>
      <c r="I7597" t="s">
        <v>110</v>
      </c>
      <c r="J7597" t="s">
        <v>32</v>
      </c>
      <c r="K7597">
        <v>17.969999999999995</v>
      </c>
      <c r="L7597" t="s">
        <v>180</v>
      </c>
    </row>
    <row r="7598" spans="1:12" x14ac:dyDescent="0.3">
      <c r="A7598" t="s">
        <v>68</v>
      </c>
      <c r="B7598" t="s">
        <v>191</v>
      </c>
      <c r="C7598" t="s">
        <v>119</v>
      </c>
      <c r="D7598">
        <v>2021</v>
      </c>
      <c r="G7598" t="s">
        <v>35</v>
      </c>
      <c r="I7598" t="s">
        <v>110</v>
      </c>
      <c r="J7598" t="s">
        <v>32</v>
      </c>
      <c r="K7598">
        <v>4.379999999999999</v>
      </c>
      <c r="L7598" t="s">
        <v>180</v>
      </c>
    </row>
    <row r="7599" spans="1:12" x14ac:dyDescent="0.3">
      <c r="A7599" t="s">
        <v>68</v>
      </c>
      <c r="B7599" t="s">
        <v>191</v>
      </c>
      <c r="C7599" t="s">
        <v>119</v>
      </c>
      <c r="D7599">
        <v>2021</v>
      </c>
      <c r="G7599" t="s">
        <v>59</v>
      </c>
      <c r="I7599" t="s">
        <v>110</v>
      </c>
      <c r="J7599" t="s">
        <v>32</v>
      </c>
      <c r="K7599">
        <v>3.0500000000000007</v>
      </c>
      <c r="L7599" t="s">
        <v>180</v>
      </c>
    </row>
    <row r="7600" spans="1:12" x14ac:dyDescent="0.3">
      <c r="A7600" t="s">
        <v>68</v>
      </c>
      <c r="B7600" t="s">
        <v>191</v>
      </c>
      <c r="C7600" t="s">
        <v>119</v>
      </c>
      <c r="D7600">
        <v>2021</v>
      </c>
      <c r="G7600" t="s">
        <v>37</v>
      </c>
      <c r="I7600" t="s">
        <v>110</v>
      </c>
      <c r="J7600" t="s">
        <v>32</v>
      </c>
      <c r="K7600">
        <v>2.4200000000000017</v>
      </c>
      <c r="L7600" t="s">
        <v>180</v>
      </c>
    </row>
    <row r="7601" spans="1:12" x14ac:dyDescent="0.3">
      <c r="A7601" t="s">
        <v>68</v>
      </c>
      <c r="B7601" t="s">
        <v>191</v>
      </c>
      <c r="C7601" t="s">
        <v>119</v>
      </c>
      <c r="D7601">
        <v>2021</v>
      </c>
      <c r="G7601" t="s">
        <v>36</v>
      </c>
      <c r="I7601" t="s">
        <v>110</v>
      </c>
      <c r="J7601" t="s">
        <v>32</v>
      </c>
      <c r="K7601">
        <v>1.3300000000000018</v>
      </c>
      <c r="L7601" t="s">
        <v>180</v>
      </c>
    </row>
    <row r="7602" spans="1:12" x14ac:dyDescent="0.3">
      <c r="A7602" t="s">
        <v>68</v>
      </c>
      <c r="B7602" t="s">
        <v>191</v>
      </c>
      <c r="C7602" t="s">
        <v>119</v>
      </c>
      <c r="D7602">
        <v>2021</v>
      </c>
      <c r="G7602" t="s">
        <v>29</v>
      </c>
      <c r="I7602" t="s">
        <v>110</v>
      </c>
      <c r="J7602" t="s">
        <v>32</v>
      </c>
      <c r="K7602">
        <v>2.4600000000000009</v>
      </c>
      <c r="L7602" t="s">
        <v>180</v>
      </c>
    </row>
    <row r="7603" spans="1:12" x14ac:dyDescent="0.3">
      <c r="A7603" t="s">
        <v>68</v>
      </c>
      <c r="B7603" t="s">
        <v>191</v>
      </c>
      <c r="C7603" t="s">
        <v>119</v>
      </c>
      <c r="D7603">
        <v>2021</v>
      </c>
      <c r="G7603" t="s">
        <v>60</v>
      </c>
      <c r="I7603" t="s">
        <v>110</v>
      </c>
      <c r="J7603" t="s">
        <v>32</v>
      </c>
      <c r="K7603">
        <v>1.8900000000000006</v>
      </c>
      <c r="L7603" t="s">
        <v>180</v>
      </c>
    </row>
    <row r="7604" spans="1:12" x14ac:dyDescent="0.3">
      <c r="A7604" t="s">
        <v>68</v>
      </c>
      <c r="B7604" t="s">
        <v>191</v>
      </c>
      <c r="C7604" t="s">
        <v>119</v>
      </c>
      <c r="D7604">
        <v>2021</v>
      </c>
      <c r="G7604" t="s">
        <v>34</v>
      </c>
      <c r="I7604" t="s">
        <v>110</v>
      </c>
      <c r="J7604" t="s">
        <v>32</v>
      </c>
      <c r="K7604">
        <v>1.4800000000000004</v>
      </c>
      <c r="L7604" t="s">
        <v>180</v>
      </c>
    </row>
    <row r="7605" spans="1:12" x14ac:dyDescent="0.3">
      <c r="A7605" t="s">
        <v>68</v>
      </c>
      <c r="B7605" t="s">
        <v>191</v>
      </c>
      <c r="C7605" t="s">
        <v>119</v>
      </c>
      <c r="D7605">
        <v>2021</v>
      </c>
      <c r="G7605" t="s">
        <v>61</v>
      </c>
      <c r="I7605" t="s">
        <v>110</v>
      </c>
      <c r="J7605" t="s">
        <v>32</v>
      </c>
      <c r="K7605">
        <v>2.8900000000000041</v>
      </c>
      <c r="L7605" t="s">
        <v>180</v>
      </c>
    </row>
    <row r="7606" spans="1:12" x14ac:dyDescent="0.3">
      <c r="A7606" t="s">
        <v>68</v>
      </c>
      <c r="B7606" t="s">
        <v>191</v>
      </c>
      <c r="C7606" t="s">
        <v>119</v>
      </c>
      <c r="D7606">
        <v>2021</v>
      </c>
      <c r="G7606" t="s">
        <v>58</v>
      </c>
      <c r="I7606" t="s">
        <v>110</v>
      </c>
      <c r="J7606" t="s">
        <v>32</v>
      </c>
      <c r="K7606">
        <v>3.5199999999999996</v>
      </c>
      <c r="L7606" t="s">
        <v>180</v>
      </c>
    </row>
    <row r="7607" spans="1:12" x14ac:dyDescent="0.3">
      <c r="A7607" t="s">
        <v>68</v>
      </c>
      <c r="B7607" t="s">
        <v>191</v>
      </c>
      <c r="C7607" t="s">
        <v>119</v>
      </c>
      <c r="D7607">
        <v>2021</v>
      </c>
      <c r="G7607" t="s">
        <v>62</v>
      </c>
      <c r="I7607" t="s">
        <v>110</v>
      </c>
      <c r="J7607" t="s">
        <v>32</v>
      </c>
      <c r="K7607">
        <v>2.8400000000000016</v>
      </c>
      <c r="L7607" t="s">
        <v>180</v>
      </c>
    </row>
    <row r="7608" spans="1:12" x14ac:dyDescent="0.3">
      <c r="A7608" t="s">
        <v>68</v>
      </c>
      <c r="B7608" t="s">
        <v>191</v>
      </c>
      <c r="C7608" t="s">
        <v>119</v>
      </c>
      <c r="D7608">
        <v>2021</v>
      </c>
      <c r="G7608" t="s">
        <v>63</v>
      </c>
      <c r="I7608" t="s">
        <v>110</v>
      </c>
      <c r="J7608" t="s">
        <v>32</v>
      </c>
      <c r="K7608">
        <v>2.9299999999999997</v>
      </c>
      <c r="L7608" t="s">
        <v>180</v>
      </c>
    </row>
    <row r="7609" spans="1:12" x14ac:dyDescent="0.3">
      <c r="A7609" t="s">
        <v>68</v>
      </c>
      <c r="B7609" t="s">
        <v>191</v>
      </c>
      <c r="C7609" t="s">
        <v>119</v>
      </c>
      <c r="D7609">
        <v>2021</v>
      </c>
      <c r="G7609" t="s">
        <v>43</v>
      </c>
      <c r="I7609" t="s">
        <v>110</v>
      </c>
      <c r="J7609" t="s">
        <v>32</v>
      </c>
      <c r="K7609">
        <v>0.83999999999999986</v>
      </c>
      <c r="L7609" t="s">
        <v>180</v>
      </c>
    </row>
    <row r="7610" spans="1:12" x14ac:dyDescent="0.3">
      <c r="A7610" t="s">
        <v>68</v>
      </c>
      <c r="B7610" t="s">
        <v>191</v>
      </c>
      <c r="C7610" t="s">
        <v>119</v>
      </c>
      <c r="D7610">
        <v>2021</v>
      </c>
      <c r="G7610" t="s">
        <v>197</v>
      </c>
      <c r="I7610" t="s">
        <v>110</v>
      </c>
      <c r="J7610" t="s">
        <v>32</v>
      </c>
      <c r="K7610">
        <v>2.7199999999999989</v>
      </c>
      <c r="L7610" t="s">
        <v>180</v>
      </c>
    </row>
    <row r="7611" spans="1:12" x14ac:dyDescent="0.3">
      <c r="A7611" t="s">
        <v>68</v>
      </c>
      <c r="B7611" t="s">
        <v>191</v>
      </c>
      <c r="C7611" t="s">
        <v>119</v>
      </c>
      <c r="D7611">
        <v>2021</v>
      </c>
      <c r="G7611" t="s">
        <v>64</v>
      </c>
      <c r="I7611" t="s">
        <v>110</v>
      </c>
      <c r="J7611" t="s">
        <v>32</v>
      </c>
      <c r="K7611">
        <v>0.70000000000000107</v>
      </c>
      <c r="L7611" t="s">
        <v>180</v>
      </c>
    </row>
    <row r="7612" spans="1:12" x14ac:dyDescent="0.3">
      <c r="A7612" t="s">
        <v>68</v>
      </c>
      <c r="B7612" t="s">
        <v>191</v>
      </c>
      <c r="C7612" t="s">
        <v>119</v>
      </c>
      <c r="D7612">
        <v>2021</v>
      </c>
      <c r="G7612" t="s">
        <v>198</v>
      </c>
      <c r="I7612" t="s">
        <v>110</v>
      </c>
      <c r="J7612" t="s">
        <v>32</v>
      </c>
      <c r="K7612">
        <v>2.5999999999999996</v>
      </c>
      <c r="L7612" t="s">
        <v>180</v>
      </c>
    </row>
    <row r="7613" spans="1:12" x14ac:dyDescent="0.3">
      <c r="A7613" t="s">
        <v>68</v>
      </c>
      <c r="B7613" t="s">
        <v>191</v>
      </c>
      <c r="C7613" t="s">
        <v>119</v>
      </c>
      <c r="D7613">
        <v>2021</v>
      </c>
      <c r="G7613" t="s">
        <v>38</v>
      </c>
      <c r="I7613" t="s">
        <v>110</v>
      </c>
      <c r="J7613" t="s">
        <v>32</v>
      </c>
      <c r="K7613">
        <v>2.5600000000000023</v>
      </c>
      <c r="L7613" t="s">
        <v>180</v>
      </c>
    </row>
    <row r="7614" spans="1:12" x14ac:dyDescent="0.3">
      <c r="A7614" t="s">
        <v>68</v>
      </c>
      <c r="B7614" t="s">
        <v>191</v>
      </c>
      <c r="C7614" t="s">
        <v>119</v>
      </c>
      <c r="D7614">
        <v>2021</v>
      </c>
      <c r="G7614" t="s">
        <v>65</v>
      </c>
      <c r="I7614" t="s">
        <v>110</v>
      </c>
      <c r="J7614" t="s">
        <v>32</v>
      </c>
      <c r="K7614">
        <v>2.5299999999999994</v>
      </c>
      <c r="L7614" t="s">
        <v>180</v>
      </c>
    </row>
    <row r="7615" spans="1:12" x14ac:dyDescent="0.3">
      <c r="A7615" t="s">
        <v>68</v>
      </c>
      <c r="B7615" t="s">
        <v>191</v>
      </c>
      <c r="C7615" t="s">
        <v>119</v>
      </c>
      <c r="D7615">
        <v>2021</v>
      </c>
      <c r="G7615" t="s">
        <v>39</v>
      </c>
      <c r="I7615" t="s">
        <v>110</v>
      </c>
      <c r="J7615" t="s">
        <v>32</v>
      </c>
      <c r="K7615">
        <v>2.4700000000000024</v>
      </c>
      <c r="L7615" t="s">
        <v>180</v>
      </c>
    </row>
    <row r="7616" spans="1:12" x14ac:dyDescent="0.3">
      <c r="A7616" t="s">
        <v>68</v>
      </c>
      <c r="B7616" t="s">
        <v>191</v>
      </c>
      <c r="C7616" t="s">
        <v>119</v>
      </c>
      <c r="D7616">
        <v>2021</v>
      </c>
      <c r="G7616" t="s">
        <v>200</v>
      </c>
      <c r="I7616" t="s">
        <v>110</v>
      </c>
      <c r="J7616" t="s">
        <v>32</v>
      </c>
      <c r="K7616">
        <v>2.4499999999999993</v>
      </c>
      <c r="L7616" t="s">
        <v>180</v>
      </c>
    </row>
    <row r="7617" spans="1:12" x14ac:dyDescent="0.3">
      <c r="A7617" t="s">
        <v>68</v>
      </c>
      <c r="B7617" t="s">
        <v>191</v>
      </c>
      <c r="C7617" t="s">
        <v>119</v>
      </c>
      <c r="D7617">
        <v>2021</v>
      </c>
      <c r="G7617" t="s">
        <v>67</v>
      </c>
      <c r="I7617" t="s">
        <v>110</v>
      </c>
      <c r="J7617" t="s">
        <v>32</v>
      </c>
      <c r="K7617">
        <v>2.1999999999999993</v>
      </c>
      <c r="L7617" t="s">
        <v>180</v>
      </c>
    </row>
    <row r="7618" spans="1:12" x14ac:dyDescent="0.3">
      <c r="A7618" t="s">
        <v>68</v>
      </c>
      <c r="B7618" t="s">
        <v>191</v>
      </c>
      <c r="C7618" t="s">
        <v>119</v>
      </c>
      <c r="D7618">
        <v>2021</v>
      </c>
      <c r="G7618" t="s">
        <v>66</v>
      </c>
      <c r="I7618" t="s">
        <v>110</v>
      </c>
      <c r="J7618" t="s">
        <v>32</v>
      </c>
      <c r="K7618">
        <v>2.6899999999999995</v>
      </c>
      <c r="L7618" t="s">
        <v>180</v>
      </c>
    </row>
    <row r="7619" spans="1:12" x14ac:dyDescent="0.3">
      <c r="A7619" t="s">
        <v>68</v>
      </c>
      <c r="B7619" t="s">
        <v>191</v>
      </c>
      <c r="C7619" t="s">
        <v>119</v>
      </c>
      <c r="D7619">
        <v>2021</v>
      </c>
      <c r="G7619" t="s">
        <v>40</v>
      </c>
      <c r="I7619" t="s">
        <v>110</v>
      </c>
      <c r="J7619" t="s">
        <v>32</v>
      </c>
      <c r="K7619">
        <v>1.92</v>
      </c>
      <c r="L7619" t="s">
        <v>180</v>
      </c>
    </row>
    <row r="7620" spans="1:12" x14ac:dyDescent="0.3">
      <c r="A7620" t="s">
        <v>68</v>
      </c>
      <c r="B7620" t="s">
        <v>191</v>
      </c>
      <c r="C7620" t="s">
        <v>119</v>
      </c>
      <c r="D7620">
        <v>2021</v>
      </c>
      <c r="G7620" t="s">
        <v>41</v>
      </c>
      <c r="I7620" t="s">
        <v>110</v>
      </c>
      <c r="J7620" t="s">
        <v>32</v>
      </c>
      <c r="K7620">
        <v>2.4499999999999993</v>
      </c>
      <c r="L7620" t="s">
        <v>180</v>
      </c>
    </row>
    <row r="7621" spans="1:12" x14ac:dyDescent="0.3">
      <c r="A7621" t="s">
        <v>68</v>
      </c>
      <c r="B7621" t="s">
        <v>191</v>
      </c>
      <c r="C7621" t="s">
        <v>119</v>
      </c>
      <c r="D7621">
        <v>2021</v>
      </c>
      <c r="G7621" t="s">
        <v>42</v>
      </c>
      <c r="I7621" t="s">
        <v>110</v>
      </c>
      <c r="J7621" t="s">
        <v>32</v>
      </c>
      <c r="L7621" t="s">
        <v>180</v>
      </c>
    </row>
    <row r="7622" spans="1:12" x14ac:dyDescent="0.3">
      <c r="A7622" t="s">
        <v>68</v>
      </c>
      <c r="B7622" t="s">
        <v>191</v>
      </c>
      <c r="C7622" t="s">
        <v>119</v>
      </c>
      <c r="D7622">
        <v>2022</v>
      </c>
      <c r="G7622" t="s">
        <v>196</v>
      </c>
      <c r="I7622" t="s">
        <v>171</v>
      </c>
      <c r="J7622" t="s">
        <v>108</v>
      </c>
      <c r="K7622">
        <v>37.909999999999997</v>
      </c>
      <c r="L7622" t="s">
        <v>180</v>
      </c>
    </row>
    <row r="7623" spans="1:12" x14ac:dyDescent="0.3">
      <c r="A7623" t="s">
        <v>68</v>
      </c>
      <c r="B7623" t="s">
        <v>191</v>
      </c>
      <c r="C7623" t="s">
        <v>119</v>
      </c>
      <c r="D7623">
        <v>2022</v>
      </c>
      <c r="G7623" t="s">
        <v>33</v>
      </c>
      <c r="I7623" t="s">
        <v>171</v>
      </c>
      <c r="J7623" t="s">
        <v>108</v>
      </c>
      <c r="K7623">
        <v>9.56</v>
      </c>
      <c r="L7623" t="s">
        <v>180</v>
      </c>
    </row>
    <row r="7624" spans="1:12" x14ac:dyDescent="0.3">
      <c r="A7624" t="s">
        <v>68</v>
      </c>
      <c r="B7624" t="s">
        <v>191</v>
      </c>
      <c r="C7624" t="s">
        <v>119</v>
      </c>
      <c r="D7624">
        <v>2022</v>
      </c>
      <c r="G7624" t="s">
        <v>199</v>
      </c>
      <c r="I7624" t="s">
        <v>171</v>
      </c>
      <c r="J7624" t="s">
        <v>108</v>
      </c>
      <c r="K7624">
        <v>20.77</v>
      </c>
      <c r="L7624" t="s">
        <v>180</v>
      </c>
    </row>
    <row r="7625" spans="1:12" x14ac:dyDescent="0.3">
      <c r="A7625" t="s">
        <v>68</v>
      </c>
      <c r="B7625" t="s">
        <v>191</v>
      </c>
      <c r="C7625" t="s">
        <v>119</v>
      </c>
      <c r="D7625">
        <v>2022</v>
      </c>
      <c r="G7625" t="s">
        <v>112</v>
      </c>
      <c r="I7625" t="s">
        <v>171</v>
      </c>
      <c r="J7625" t="s">
        <v>108</v>
      </c>
      <c r="K7625">
        <v>36.36</v>
      </c>
      <c r="L7625" t="s">
        <v>180</v>
      </c>
    </row>
    <row r="7626" spans="1:12" x14ac:dyDescent="0.3">
      <c r="A7626" t="s">
        <v>68</v>
      </c>
      <c r="B7626" t="s">
        <v>191</v>
      </c>
      <c r="C7626" t="s">
        <v>119</v>
      </c>
      <c r="D7626">
        <v>2022</v>
      </c>
      <c r="G7626" t="s">
        <v>35</v>
      </c>
      <c r="I7626" t="s">
        <v>171</v>
      </c>
      <c r="J7626" t="s">
        <v>108</v>
      </c>
      <c r="K7626">
        <v>23.330000000000002</v>
      </c>
      <c r="L7626" t="s">
        <v>180</v>
      </c>
    </row>
    <row r="7627" spans="1:12" x14ac:dyDescent="0.3">
      <c r="A7627" t="s">
        <v>68</v>
      </c>
      <c r="B7627" t="s">
        <v>191</v>
      </c>
      <c r="C7627" t="s">
        <v>119</v>
      </c>
      <c r="D7627">
        <v>2022</v>
      </c>
      <c r="G7627" t="s">
        <v>59</v>
      </c>
      <c r="I7627" t="s">
        <v>171</v>
      </c>
      <c r="J7627" t="s">
        <v>108</v>
      </c>
      <c r="K7627">
        <v>20.849999999999998</v>
      </c>
      <c r="L7627" t="s">
        <v>180</v>
      </c>
    </row>
    <row r="7628" spans="1:12" x14ac:dyDescent="0.3">
      <c r="A7628" t="s">
        <v>68</v>
      </c>
      <c r="B7628" t="s">
        <v>191</v>
      </c>
      <c r="C7628" t="s">
        <v>119</v>
      </c>
      <c r="D7628">
        <v>2022</v>
      </c>
      <c r="G7628" t="s">
        <v>37</v>
      </c>
      <c r="I7628" t="s">
        <v>171</v>
      </c>
      <c r="J7628" t="s">
        <v>108</v>
      </c>
      <c r="K7628">
        <v>38.229999999999997</v>
      </c>
      <c r="L7628" t="s">
        <v>180</v>
      </c>
    </row>
    <row r="7629" spans="1:12" x14ac:dyDescent="0.3">
      <c r="A7629" t="s">
        <v>68</v>
      </c>
      <c r="B7629" t="s">
        <v>191</v>
      </c>
      <c r="C7629" t="s">
        <v>119</v>
      </c>
      <c r="D7629">
        <v>2022</v>
      </c>
      <c r="G7629" t="s">
        <v>36</v>
      </c>
      <c r="I7629" t="s">
        <v>171</v>
      </c>
      <c r="J7629" t="s">
        <v>108</v>
      </c>
      <c r="K7629">
        <v>45.56</v>
      </c>
      <c r="L7629" t="s">
        <v>180</v>
      </c>
    </row>
    <row r="7630" spans="1:12" x14ac:dyDescent="0.3">
      <c r="A7630" t="s">
        <v>68</v>
      </c>
      <c r="B7630" t="s">
        <v>191</v>
      </c>
      <c r="C7630" t="s">
        <v>119</v>
      </c>
      <c r="D7630">
        <v>2022</v>
      </c>
      <c r="G7630" t="s">
        <v>29</v>
      </c>
      <c r="I7630" t="s">
        <v>171</v>
      </c>
      <c r="J7630" t="s">
        <v>108</v>
      </c>
      <c r="K7630">
        <v>29.659999999999997</v>
      </c>
      <c r="L7630" t="s">
        <v>180</v>
      </c>
    </row>
    <row r="7631" spans="1:12" x14ac:dyDescent="0.3">
      <c r="A7631" t="s">
        <v>68</v>
      </c>
      <c r="B7631" t="s">
        <v>191</v>
      </c>
      <c r="C7631" t="s">
        <v>119</v>
      </c>
      <c r="D7631">
        <v>2022</v>
      </c>
      <c r="G7631" t="s">
        <v>60</v>
      </c>
      <c r="I7631" t="s">
        <v>171</v>
      </c>
      <c r="J7631" t="s">
        <v>108</v>
      </c>
      <c r="K7631">
        <v>17.23</v>
      </c>
      <c r="L7631" t="s">
        <v>180</v>
      </c>
    </row>
    <row r="7632" spans="1:12" x14ac:dyDescent="0.3">
      <c r="A7632" t="s">
        <v>68</v>
      </c>
      <c r="B7632" t="s">
        <v>191</v>
      </c>
      <c r="C7632" t="s">
        <v>119</v>
      </c>
      <c r="D7632">
        <v>2022</v>
      </c>
      <c r="G7632" t="s">
        <v>34</v>
      </c>
      <c r="I7632" t="s">
        <v>171</v>
      </c>
      <c r="J7632" t="s">
        <v>108</v>
      </c>
      <c r="K7632">
        <v>11.700000000000001</v>
      </c>
      <c r="L7632" t="s">
        <v>180</v>
      </c>
    </row>
    <row r="7633" spans="1:12" x14ac:dyDescent="0.3">
      <c r="A7633" t="s">
        <v>68</v>
      </c>
      <c r="B7633" t="s">
        <v>191</v>
      </c>
      <c r="C7633" t="s">
        <v>119</v>
      </c>
      <c r="D7633">
        <v>2022</v>
      </c>
      <c r="G7633" t="s">
        <v>61</v>
      </c>
      <c r="I7633" t="s">
        <v>171</v>
      </c>
      <c r="J7633" t="s">
        <v>108</v>
      </c>
      <c r="K7633">
        <v>31.919999999999998</v>
      </c>
      <c r="L7633" t="s">
        <v>180</v>
      </c>
    </row>
    <row r="7634" spans="1:12" x14ac:dyDescent="0.3">
      <c r="A7634" t="s">
        <v>68</v>
      </c>
      <c r="B7634" t="s">
        <v>191</v>
      </c>
      <c r="C7634" t="s">
        <v>119</v>
      </c>
      <c r="D7634">
        <v>2022</v>
      </c>
      <c r="G7634" t="s">
        <v>58</v>
      </c>
      <c r="I7634" t="s">
        <v>171</v>
      </c>
      <c r="J7634" t="s">
        <v>108</v>
      </c>
      <c r="K7634">
        <v>25.509999999999998</v>
      </c>
      <c r="L7634" t="s">
        <v>180</v>
      </c>
    </row>
    <row r="7635" spans="1:12" x14ac:dyDescent="0.3">
      <c r="A7635" t="s">
        <v>68</v>
      </c>
      <c r="B7635" t="s">
        <v>191</v>
      </c>
      <c r="C7635" t="s">
        <v>119</v>
      </c>
      <c r="D7635">
        <v>2022</v>
      </c>
      <c r="G7635" t="s">
        <v>62</v>
      </c>
      <c r="I7635" t="s">
        <v>171</v>
      </c>
      <c r="J7635" t="s">
        <v>108</v>
      </c>
      <c r="K7635">
        <v>24.48</v>
      </c>
      <c r="L7635" t="s">
        <v>180</v>
      </c>
    </row>
    <row r="7636" spans="1:12" x14ac:dyDescent="0.3">
      <c r="A7636" t="s">
        <v>68</v>
      </c>
      <c r="B7636" t="s">
        <v>191</v>
      </c>
      <c r="C7636" t="s">
        <v>119</v>
      </c>
      <c r="D7636">
        <v>2022</v>
      </c>
      <c r="G7636" t="s">
        <v>63</v>
      </c>
      <c r="I7636" t="s">
        <v>171</v>
      </c>
      <c r="J7636" t="s">
        <v>108</v>
      </c>
      <c r="K7636">
        <v>20.07</v>
      </c>
      <c r="L7636" t="s">
        <v>180</v>
      </c>
    </row>
    <row r="7637" spans="1:12" x14ac:dyDescent="0.3">
      <c r="A7637" t="s">
        <v>68</v>
      </c>
      <c r="B7637" t="s">
        <v>191</v>
      </c>
      <c r="C7637" t="s">
        <v>119</v>
      </c>
      <c r="D7637">
        <v>2022</v>
      </c>
      <c r="G7637" t="s">
        <v>43</v>
      </c>
      <c r="I7637" t="s">
        <v>171</v>
      </c>
      <c r="J7637" t="s">
        <v>108</v>
      </c>
      <c r="K7637">
        <v>16.96</v>
      </c>
      <c r="L7637" t="s">
        <v>180</v>
      </c>
    </row>
    <row r="7638" spans="1:12" x14ac:dyDescent="0.3">
      <c r="A7638" t="s">
        <v>68</v>
      </c>
      <c r="B7638" t="s">
        <v>191</v>
      </c>
      <c r="C7638" t="s">
        <v>119</v>
      </c>
      <c r="D7638">
        <v>2022</v>
      </c>
      <c r="G7638" t="s">
        <v>197</v>
      </c>
      <c r="I7638" t="s">
        <v>171</v>
      </c>
      <c r="J7638" t="s">
        <v>108</v>
      </c>
      <c r="K7638">
        <v>8.5299999999999994</v>
      </c>
      <c r="L7638" t="s">
        <v>180</v>
      </c>
    </row>
    <row r="7639" spans="1:12" x14ac:dyDescent="0.3">
      <c r="A7639" t="s">
        <v>68</v>
      </c>
      <c r="B7639" t="s">
        <v>191</v>
      </c>
      <c r="C7639" t="s">
        <v>119</v>
      </c>
      <c r="D7639">
        <v>2022</v>
      </c>
      <c r="G7639" t="s">
        <v>64</v>
      </c>
      <c r="I7639" t="s">
        <v>171</v>
      </c>
      <c r="J7639" t="s">
        <v>108</v>
      </c>
      <c r="K7639">
        <v>12.08</v>
      </c>
      <c r="L7639" t="s">
        <v>180</v>
      </c>
    </row>
    <row r="7640" spans="1:12" x14ac:dyDescent="0.3">
      <c r="A7640" t="s">
        <v>68</v>
      </c>
      <c r="B7640" t="s">
        <v>191</v>
      </c>
      <c r="C7640" t="s">
        <v>119</v>
      </c>
      <c r="D7640">
        <v>2022</v>
      </c>
      <c r="G7640" t="s">
        <v>198</v>
      </c>
      <c r="I7640" t="s">
        <v>171</v>
      </c>
      <c r="J7640" t="s">
        <v>108</v>
      </c>
      <c r="K7640">
        <v>31.97</v>
      </c>
      <c r="L7640" t="s">
        <v>180</v>
      </c>
    </row>
    <row r="7641" spans="1:12" x14ac:dyDescent="0.3">
      <c r="A7641" t="s">
        <v>68</v>
      </c>
      <c r="B7641" t="s">
        <v>191</v>
      </c>
      <c r="C7641" t="s">
        <v>119</v>
      </c>
      <c r="D7641">
        <v>2022</v>
      </c>
      <c r="G7641" t="s">
        <v>38</v>
      </c>
      <c r="I7641" t="s">
        <v>171</v>
      </c>
      <c r="J7641" t="s">
        <v>108</v>
      </c>
      <c r="K7641">
        <v>20.9</v>
      </c>
      <c r="L7641" t="s">
        <v>180</v>
      </c>
    </row>
    <row r="7642" spans="1:12" x14ac:dyDescent="0.3">
      <c r="A7642" t="s">
        <v>68</v>
      </c>
      <c r="B7642" t="s">
        <v>191</v>
      </c>
      <c r="C7642" t="s">
        <v>119</v>
      </c>
      <c r="D7642">
        <v>2022</v>
      </c>
      <c r="G7642" t="s">
        <v>65</v>
      </c>
      <c r="I7642" t="s">
        <v>171</v>
      </c>
      <c r="J7642" t="s">
        <v>108</v>
      </c>
      <c r="K7642">
        <v>10.029999999999999</v>
      </c>
      <c r="L7642" t="s">
        <v>180</v>
      </c>
    </row>
    <row r="7643" spans="1:12" x14ac:dyDescent="0.3">
      <c r="A7643" t="s">
        <v>68</v>
      </c>
      <c r="B7643" t="s">
        <v>191</v>
      </c>
      <c r="C7643" t="s">
        <v>119</v>
      </c>
      <c r="D7643">
        <v>2022</v>
      </c>
      <c r="G7643" t="s">
        <v>39</v>
      </c>
      <c r="I7643" t="s">
        <v>171</v>
      </c>
      <c r="J7643" t="s">
        <v>108</v>
      </c>
      <c r="K7643">
        <v>19.72</v>
      </c>
      <c r="L7643" t="s">
        <v>180</v>
      </c>
    </row>
    <row r="7644" spans="1:12" x14ac:dyDescent="0.3">
      <c r="A7644" t="s">
        <v>68</v>
      </c>
      <c r="B7644" t="s">
        <v>191</v>
      </c>
      <c r="C7644" t="s">
        <v>119</v>
      </c>
      <c r="D7644">
        <v>2022</v>
      </c>
      <c r="G7644" t="s">
        <v>200</v>
      </c>
      <c r="I7644" t="s">
        <v>171</v>
      </c>
      <c r="J7644" t="s">
        <v>108</v>
      </c>
      <c r="K7644">
        <v>26.83</v>
      </c>
      <c r="L7644" t="s">
        <v>180</v>
      </c>
    </row>
    <row r="7645" spans="1:12" x14ac:dyDescent="0.3">
      <c r="A7645" t="s">
        <v>68</v>
      </c>
      <c r="B7645" t="s">
        <v>191</v>
      </c>
      <c r="C7645" t="s">
        <v>119</v>
      </c>
      <c r="D7645">
        <v>2022</v>
      </c>
      <c r="G7645" t="s">
        <v>67</v>
      </c>
      <c r="I7645" t="s">
        <v>171</v>
      </c>
      <c r="J7645" t="s">
        <v>108</v>
      </c>
      <c r="K7645">
        <v>15.329999999999998</v>
      </c>
      <c r="L7645" t="s">
        <v>180</v>
      </c>
    </row>
    <row r="7646" spans="1:12" x14ac:dyDescent="0.3">
      <c r="A7646" t="s">
        <v>68</v>
      </c>
      <c r="B7646" t="s">
        <v>191</v>
      </c>
      <c r="C7646" t="s">
        <v>119</v>
      </c>
      <c r="D7646">
        <v>2022</v>
      </c>
      <c r="G7646" t="s">
        <v>66</v>
      </c>
      <c r="I7646" t="s">
        <v>171</v>
      </c>
      <c r="J7646" t="s">
        <v>108</v>
      </c>
      <c r="K7646">
        <v>13.15</v>
      </c>
      <c r="L7646" t="s">
        <v>180</v>
      </c>
    </row>
    <row r="7647" spans="1:12" x14ac:dyDescent="0.3">
      <c r="A7647" t="s">
        <v>68</v>
      </c>
      <c r="B7647" t="s">
        <v>191</v>
      </c>
      <c r="C7647" t="s">
        <v>119</v>
      </c>
      <c r="D7647">
        <v>2022</v>
      </c>
      <c r="G7647" t="s">
        <v>40</v>
      </c>
      <c r="I7647" t="s">
        <v>171</v>
      </c>
      <c r="J7647" t="s">
        <v>108</v>
      </c>
      <c r="K7647">
        <v>18.060000000000002</v>
      </c>
      <c r="L7647" t="s">
        <v>180</v>
      </c>
    </row>
    <row r="7648" spans="1:12" x14ac:dyDescent="0.3">
      <c r="A7648" t="s">
        <v>68</v>
      </c>
      <c r="B7648" t="s">
        <v>191</v>
      </c>
      <c r="C7648" t="s">
        <v>119</v>
      </c>
      <c r="D7648">
        <v>2022</v>
      </c>
      <c r="G7648" t="s">
        <v>41</v>
      </c>
      <c r="I7648" t="s">
        <v>171</v>
      </c>
      <c r="J7648" t="s">
        <v>108</v>
      </c>
      <c r="K7648">
        <v>24.89</v>
      </c>
      <c r="L7648" t="s">
        <v>180</v>
      </c>
    </row>
    <row r="7649" spans="1:12" x14ac:dyDescent="0.3">
      <c r="A7649" t="s">
        <v>68</v>
      </c>
      <c r="B7649" t="s">
        <v>191</v>
      </c>
      <c r="C7649" t="s">
        <v>119</v>
      </c>
      <c r="D7649">
        <v>2022</v>
      </c>
      <c r="G7649" t="s">
        <v>42</v>
      </c>
      <c r="I7649" t="s">
        <v>171</v>
      </c>
      <c r="J7649" t="s">
        <v>108</v>
      </c>
      <c r="K7649">
        <v>0</v>
      </c>
      <c r="L7649" t="s">
        <v>180</v>
      </c>
    </row>
    <row r="7650" spans="1:12" x14ac:dyDescent="0.3">
      <c r="A7650" t="s">
        <v>68</v>
      </c>
      <c r="B7650" t="s">
        <v>191</v>
      </c>
      <c r="C7650" t="s">
        <v>119</v>
      </c>
      <c r="D7650">
        <v>2022</v>
      </c>
      <c r="G7650" t="s">
        <v>196</v>
      </c>
      <c r="I7650" t="s">
        <v>171</v>
      </c>
      <c r="J7650" t="s">
        <v>94</v>
      </c>
      <c r="K7650">
        <v>44.89</v>
      </c>
      <c r="L7650" t="s">
        <v>180</v>
      </c>
    </row>
    <row r="7651" spans="1:12" x14ac:dyDescent="0.3">
      <c r="A7651" t="s">
        <v>68</v>
      </c>
      <c r="B7651" t="s">
        <v>191</v>
      </c>
      <c r="C7651" t="s">
        <v>119</v>
      </c>
      <c r="D7651">
        <v>2022</v>
      </c>
      <c r="G7651" t="s">
        <v>33</v>
      </c>
      <c r="I7651" t="s">
        <v>171</v>
      </c>
      <c r="J7651" t="s">
        <v>94</v>
      </c>
      <c r="K7651">
        <v>11.469999999999999</v>
      </c>
      <c r="L7651" t="s">
        <v>180</v>
      </c>
    </row>
    <row r="7652" spans="1:12" x14ac:dyDescent="0.3">
      <c r="A7652" t="s">
        <v>68</v>
      </c>
      <c r="B7652" t="s">
        <v>191</v>
      </c>
      <c r="C7652" t="s">
        <v>119</v>
      </c>
      <c r="D7652">
        <v>2022</v>
      </c>
      <c r="G7652" t="s">
        <v>199</v>
      </c>
      <c r="I7652" t="s">
        <v>171</v>
      </c>
      <c r="J7652" t="s">
        <v>94</v>
      </c>
      <c r="K7652">
        <v>17.21</v>
      </c>
      <c r="L7652" t="s">
        <v>180</v>
      </c>
    </row>
    <row r="7653" spans="1:12" x14ac:dyDescent="0.3">
      <c r="A7653" t="s">
        <v>68</v>
      </c>
      <c r="B7653" t="s">
        <v>191</v>
      </c>
      <c r="C7653" t="s">
        <v>119</v>
      </c>
      <c r="D7653">
        <v>2022</v>
      </c>
      <c r="G7653" t="s">
        <v>112</v>
      </c>
      <c r="I7653" t="s">
        <v>171</v>
      </c>
      <c r="J7653" t="s">
        <v>94</v>
      </c>
      <c r="K7653">
        <v>58.709999999999994</v>
      </c>
      <c r="L7653" t="s">
        <v>180</v>
      </c>
    </row>
    <row r="7654" spans="1:12" x14ac:dyDescent="0.3">
      <c r="A7654" t="s">
        <v>68</v>
      </c>
      <c r="B7654" t="s">
        <v>191</v>
      </c>
      <c r="C7654" t="s">
        <v>119</v>
      </c>
      <c r="D7654">
        <v>2022</v>
      </c>
      <c r="G7654" t="s">
        <v>35</v>
      </c>
      <c r="I7654" t="s">
        <v>171</v>
      </c>
      <c r="J7654" t="s">
        <v>94</v>
      </c>
      <c r="K7654">
        <v>33.57</v>
      </c>
      <c r="L7654" t="s">
        <v>180</v>
      </c>
    </row>
    <row r="7655" spans="1:12" x14ac:dyDescent="0.3">
      <c r="A7655" t="s">
        <v>68</v>
      </c>
      <c r="B7655" t="s">
        <v>191</v>
      </c>
      <c r="C7655" t="s">
        <v>119</v>
      </c>
      <c r="D7655">
        <v>2022</v>
      </c>
      <c r="G7655" t="s">
        <v>59</v>
      </c>
      <c r="I7655" t="s">
        <v>171</v>
      </c>
      <c r="J7655" t="s">
        <v>94</v>
      </c>
      <c r="K7655">
        <v>26.5</v>
      </c>
      <c r="L7655" t="s">
        <v>180</v>
      </c>
    </row>
    <row r="7656" spans="1:12" x14ac:dyDescent="0.3">
      <c r="A7656" t="s">
        <v>68</v>
      </c>
      <c r="B7656" t="s">
        <v>191</v>
      </c>
      <c r="C7656" t="s">
        <v>119</v>
      </c>
      <c r="D7656">
        <v>2022</v>
      </c>
      <c r="G7656" t="s">
        <v>37</v>
      </c>
      <c r="I7656" t="s">
        <v>171</v>
      </c>
      <c r="J7656" t="s">
        <v>94</v>
      </c>
      <c r="K7656">
        <v>32.25</v>
      </c>
      <c r="L7656" t="s">
        <v>180</v>
      </c>
    </row>
    <row r="7657" spans="1:12" x14ac:dyDescent="0.3">
      <c r="A7657" t="s">
        <v>68</v>
      </c>
      <c r="B7657" t="s">
        <v>191</v>
      </c>
      <c r="C7657" t="s">
        <v>119</v>
      </c>
      <c r="D7657">
        <v>2022</v>
      </c>
      <c r="G7657" t="s">
        <v>36</v>
      </c>
      <c r="I7657" t="s">
        <v>171</v>
      </c>
      <c r="J7657" t="s">
        <v>94</v>
      </c>
      <c r="K7657">
        <v>24.38</v>
      </c>
      <c r="L7657" t="s">
        <v>180</v>
      </c>
    </row>
    <row r="7658" spans="1:12" x14ac:dyDescent="0.3">
      <c r="A7658" t="s">
        <v>68</v>
      </c>
      <c r="B7658" t="s">
        <v>191</v>
      </c>
      <c r="C7658" t="s">
        <v>119</v>
      </c>
      <c r="D7658">
        <v>2022</v>
      </c>
      <c r="G7658" t="s">
        <v>29</v>
      </c>
      <c r="I7658" t="s">
        <v>171</v>
      </c>
      <c r="J7658" t="s">
        <v>94</v>
      </c>
      <c r="K7658">
        <v>33.5</v>
      </c>
      <c r="L7658" t="s">
        <v>180</v>
      </c>
    </row>
    <row r="7659" spans="1:12" x14ac:dyDescent="0.3">
      <c r="A7659" t="s">
        <v>68</v>
      </c>
      <c r="B7659" t="s">
        <v>191</v>
      </c>
      <c r="C7659" t="s">
        <v>119</v>
      </c>
      <c r="D7659">
        <v>2022</v>
      </c>
      <c r="G7659" t="s">
        <v>60</v>
      </c>
      <c r="I7659" t="s">
        <v>171</v>
      </c>
      <c r="J7659" t="s">
        <v>94</v>
      </c>
      <c r="K7659">
        <v>22.040000000000003</v>
      </c>
      <c r="L7659" t="s">
        <v>180</v>
      </c>
    </row>
    <row r="7660" spans="1:12" x14ac:dyDescent="0.3">
      <c r="A7660" t="s">
        <v>68</v>
      </c>
      <c r="B7660" t="s">
        <v>191</v>
      </c>
      <c r="C7660" t="s">
        <v>119</v>
      </c>
      <c r="D7660">
        <v>2022</v>
      </c>
      <c r="G7660" t="s">
        <v>34</v>
      </c>
      <c r="I7660" t="s">
        <v>171</v>
      </c>
      <c r="J7660" t="s">
        <v>94</v>
      </c>
      <c r="K7660">
        <v>14.790000000000001</v>
      </c>
      <c r="L7660" t="s">
        <v>180</v>
      </c>
    </row>
    <row r="7661" spans="1:12" x14ac:dyDescent="0.3">
      <c r="A7661" t="s">
        <v>68</v>
      </c>
      <c r="B7661" t="s">
        <v>191</v>
      </c>
      <c r="C7661" t="s">
        <v>119</v>
      </c>
      <c r="D7661">
        <v>2022</v>
      </c>
      <c r="G7661" t="s">
        <v>61</v>
      </c>
      <c r="I7661" t="s">
        <v>171</v>
      </c>
      <c r="J7661" t="s">
        <v>94</v>
      </c>
      <c r="K7661">
        <v>36.409999999999997</v>
      </c>
      <c r="L7661" t="s">
        <v>180</v>
      </c>
    </row>
    <row r="7662" spans="1:12" x14ac:dyDescent="0.3">
      <c r="A7662" t="s">
        <v>68</v>
      </c>
      <c r="B7662" t="s">
        <v>191</v>
      </c>
      <c r="C7662" t="s">
        <v>119</v>
      </c>
      <c r="D7662">
        <v>2022</v>
      </c>
      <c r="G7662" t="s">
        <v>58</v>
      </c>
      <c r="I7662" t="s">
        <v>171</v>
      </c>
      <c r="J7662" t="s">
        <v>94</v>
      </c>
      <c r="K7662">
        <v>32.61</v>
      </c>
      <c r="L7662" t="s">
        <v>180</v>
      </c>
    </row>
    <row r="7663" spans="1:12" x14ac:dyDescent="0.3">
      <c r="A7663" t="s">
        <v>68</v>
      </c>
      <c r="B7663" t="s">
        <v>191</v>
      </c>
      <c r="C7663" t="s">
        <v>119</v>
      </c>
      <c r="D7663">
        <v>2022</v>
      </c>
      <c r="G7663" t="s">
        <v>62</v>
      </c>
      <c r="I7663" t="s">
        <v>171</v>
      </c>
      <c r="J7663" t="s">
        <v>94</v>
      </c>
      <c r="K7663">
        <v>29.92</v>
      </c>
      <c r="L7663" t="s">
        <v>180</v>
      </c>
    </row>
    <row r="7664" spans="1:12" x14ac:dyDescent="0.3">
      <c r="A7664" t="s">
        <v>68</v>
      </c>
      <c r="B7664" t="s">
        <v>191</v>
      </c>
      <c r="C7664" t="s">
        <v>119</v>
      </c>
      <c r="D7664">
        <v>2022</v>
      </c>
      <c r="G7664" t="s">
        <v>63</v>
      </c>
      <c r="I7664" t="s">
        <v>171</v>
      </c>
      <c r="J7664" t="s">
        <v>94</v>
      </c>
      <c r="K7664">
        <v>24.29</v>
      </c>
      <c r="L7664" t="s">
        <v>180</v>
      </c>
    </row>
    <row r="7665" spans="1:12" x14ac:dyDescent="0.3">
      <c r="A7665" t="s">
        <v>68</v>
      </c>
      <c r="B7665" t="s">
        <v>191</v>
      </c>
      <c r="C7665" t="s">
        <v>119</v>
      </c>
      <c r="D7665">
        <v>2022</v>
      </c>
      <c r="G7665" t="s">
        <v>43</v>
      </c>
      <c r="I7665" t="s">
        <v>171</v>
      </c>
      <c r="J7665" t="s">
        <v>94</v>
      </c>
      <c r="K7665">
        <v>20.419999999999998</v>
      </c>
      <c r="L7665" t="s">
        <v>180</v>
      </c>
    </row>
    <row r="7666" spans="1:12" x14ac:dyDescent="0.3">
      <c r="A7666" t="s">
        <v>68</v>
      </c>
      <c r="B7666" t="s">
        <v>191</v>
      </c>
      <c r="C7666" t="s">
        <v>119</v>
      </c>
      <c r="D7666">
        <v>2022</v>
      </c>
      <c r="G7666" t="s">
        <v>197</v>
      </c>
      <c r="I7666" t="s">
        <v>171</v>
      </c>
      <c r="J7666" t="s">
        <v>94</v>
      </c>
      <c r="K7666">
        <v>10.84</v>
      </c>
      <c r="L7666" t="s">
        <v>180</v>
      </c>
    </row>
    <row r="7667" spans="1:12" x14ac:dyDescent="0.3">
      <c r="A7667" t="s">
        <v>68</v>
      </c>
      <c r="B7667" t="s">
        <v>191</v>
      </c>
      <c r="C7667" t="s">
        <v>119</v>
      </c>
      <c r="D7667">
        <v>2022</v>
      </c>
      <c r="G7667" t="s">
        <v>64</v>
      </c>
      <c r="I7667" t="s">
        <v>171</v>
      </c>
      <c r="J7667" t="s">
        <v>94</v>
      </c>
      <c r="K7667">
        <v>12.839999999999998</v>
      </c>
      <c r="L7667" t="s">
        <v>180</v>
      </c>
    </row>
    <row r="7668" spans="1:12" x14ac:dyDescent="0.3">
      <c r="A7668" t="s">
        <v>68</v>
      </c>
      <c r="B7668" t="s">
        <v>191</v>
      </c>
      <c r="C7668" t="s">
        <v>119</v>
      </c>
      <c r="D7668">
        <v>2022</v>
      </c>
      <c r="G7668" t="s">
        <v>198</v>
      </c>
      <c r="I7668" t="s">
        <v>171</v>
      </c>
      <c r="J7668" t="s">
        <v>94</v>
      </c>
      <c r="K7668">
        <v>13.5</v>
      </c>
      <c r="L7668" t="s">
        <v>180</v>
      </c>
    </row>
    <row r="7669" spans="1:12" x14ac:dyDescent="0.3">
      <c r="A7669" t="s">
        <v>68</v>
      </c>
      <c r="B7669" t="s">
        <v>191</v>
      </c>
      <c r="C7669" t="s">
        <v>119</v>
      </c>
      <c r="D7669">
        <v>2022</v>
      </c>
      <c r="G7669" t="s">
        <v>38</v>
      </c>
      <c r="I7669" t="s">
        <v>171</v>
      </c>
      <c r="J7669" t="s">
        <v>94</v>
      </c>
      <c r="K7669">
        <v>23.7</v>
      </c>
      <c r="L7669" t="s">
        <v>180</v>
      </c>
    </row>
    <row r="7670" spans="1:12" x14ac:dyDescent="0.3">
      <c r="A7670" t="s">
        <v>68</v>
      </c>
      <c r="B7670" t="s">
        <v>191</v>
      </c>
      <c r="C7670" t="s">
        <v>119</v>
      </c>
      <c r="D7670">
        <v>2022</v>
      </c>
      <c r="G7670" t="s">
        <v>65</v>
      </c>
      <c r="I7670" t="s">
        <v>171</v>
      </c>
      <c r="J7670" t="s">
        <v>94</v>
      </c>
      <c r="K7670">
        <v>16.04</v>
      </c>
      <c r="L7670" t="s">
        <v>180</v>
      </c>
    </row>
    <row r="7671" spans="1:12" x14ac:dyDescent="0.3">
      <c r="A7671" t="s">
        <v>68</v>
      </c>
      <c r="B7671" t="s">
        <v>191</v>
      </c>
      <c r="C7671" t="s">
        <v>119</v>
      </c>
      <c r="D7671">
        <v>2022</v>
      </c>
      <c r="G7671" t="s">
        <v>39</v>
      </c>
      <c r="I7671" t="s">
        <v>171</v>
      </c>
      <c r="J7671" t="s">
        <v>94</v>
      </c>
      <c r="K7671">
        <v>22.220000000000002</v>
      </c>
      <c r="L7671" t="s">
        <v>180</v>
      </c>
    </row>
    <row r="7672" spans="1:12" x14ac:dyDescent="0.3">
      <c r="A7672" t="s">
        <v>68</v>
      </c>
      <c r="B7672" t="s">
        <v>191</v>
      </c>
      <c r="C7672" t="s">
        <v>119</v>
      </c>
      <c r="D7672">
        <v>2022</v>
      </c>
      <c r="G7672" t="s">
        <v>200</v>
      </c>
      <c r="I7672" t="s">
        <v>171</v>
      </c>
      <c r="J7672" t="s">
        <v>94</v>
      </c>
      <c r="K7672">
        <v>34.11</v>
      </c>
      <c r="L7672" t="s">
        <v>180</v>
      </c>
    </row>
    <row r="7673" spans="1:12" x14ac:dyDescent="0.3">
      <c r="A7673" t="s">
        <v>68</v>
      </c>
      <c r="B7673" t="s">
        <v>191</v>
      </c>
      <c r="C7673" t="s">
        <v>119</v>
      </c>
      <c r="D7673">
        <v>2022</v>
      </c>
      <c r="G7673" t="s">
        <v>67</v>
      </c>
      <c r="I7673" t="s">
        <v>171</v>
      </c>
      <c r="J7673" t="s">
        <v>94</v>
      </c>
      <c r="K7673">
        <v>19.559999999999999</v>
      </c>
      <c r="L7673" t="s">
        <v>180</v>
      </c>
    </row>
    <row r="7674" spans="1:12" x14ac:dyDescent="0.3">
      <c r="A7674" t="s">
        <v>68</v>
      </c>
      <c r="B7674" t="s">
        <v>191</v>
      </c>
      <c r="C7674" t="s">
        <v>119</v>
      </c>
      <c r="D7674">
        <v>2022</v>
      </c>
      <c r="G7674" t="s">
        <v>66</v>
      </c>
      <c r="I7674" t="s">
        <v>171</v>
      </c>
      <c r="J7674" t="s">
        <v>94</v>
      </c>
      <c r="K7674">
        <v>18.84</v>
      </c>
      <c r="L7674" t="s">
        <v>180</v>
      </c>
    </row>
    <row r="7675" spans="1:12" x14ac:dyDescent="0.3">
      <c r="A7675" t="s">
        <v>68</v>
      </c>
      <c r="B7675" t="s">
        <v>191</v>
      </c>
      <c r="C7675" t="s">
        <v>119</v>
      </c>
      <c r="D7675">
        <v>2022</v>
      </c>
      <c r="G7675" t="s">
        <v>40</v>
      </c>
      <c r="I7675" t="s">
        <v>171</v>
      </c>
      <c r="J7675" t="s">
        <v>94</v>
      </c>
      <c r="K7675">
        <v>24.740000000000002</v>
      </c>
      <c r="L7675" t="s">
        <v>180</v>
      </c>
    </row>
    <row r="7676" spans="1:12" x14ac:dyDescent="0.3">
      <c r="A7676" t="s">
        <v>68</v>
      </c>
      <c r="B7676" t="s">
        <v>191</v>
      </c>
      <c r="C7676" t="s">
        <v>119</v>
      </c>
      <c r="D7676">
        <v>2022</v>
      </c>
      <c r="G7676" t="s">
        <v>41</v>
      </c>
      <c r="I7676" t="s">
        <v>171</v>
      </c>
      <c r="J7676" t="s">
        <v>94</v>
      </c>
      <c r="K7676">
        <v>27.400000000000002</v>
      </c>
      <c r="L7676" t="s">
        <v>180</v>
      </c>
    </row>
    <row r="7677" spans="1:12" x14ac:dyDescent="0.3">
      <c r="A7677" t="s">
        <v>68</v>
      </c>
      <c r="B7677" t="s">
        <v>191</v>
      </c>
      <c r="C7677" t="s">
        <v>119</v>
      </c>
      <c r="D7677">
        <v>2022</v>
      </c>
      <c r="G7677" t="s">
        <v>42</v>
      </c>
      <c r="I7677" t="s">
        <v>171</v>
      </c>
      <c r="J7677" t="s">
        <v>94</v>
      </c>
      <c r="K7677">
        <v>0</v>
      </c>
      <c r="L7677" t="s">
        <v>180</v>
      </c>
    </row>
    <row r="7678" spans="1:12" x14ac:dyDescent="0.3">
      <c r="A7678" t="s">
        <v>68</v>
      </c>
      <c r="B7678" t="s">
        <v>191</v>
      </c>
      <c r="C7678" t="s">
        <v>119</v>
      </c>
      <c r="D7678">
        <v>2022</v>
      </c>
      <c r="G7678" t="s">
        <v>196</v>
      </c>
      <c r="I7678" t="s">
        <v>171</v>
      </c>
      <c r="J7678" t="s">
        <v>235</v>
      </c>
      <c r="K7678">
        <v>4.4400000000000048</v>
      </c>
      <c r="L7678" t="s">
        <v>180</v>
      </c>
    </row>
    <row r="7679" spans="1:12" x14ac:dyDescent="0.3">
      <c r="A7679" t="s">
        <v>68</v>
      </c>
      <c r="B7679" t="s">
        <v>191</v>
      </c>
      <c r="C7679" t="s">
        <v>119</v>
      </c>
      <c r="D7679">
        <v>2022</v>
      </c>
      <c r="G7679" t="s">
        <v>33</v>
      </c>
      <c r="I7679" t="s">
        <v>171</v>
      </c>
      <c r="J7679" t="s">
        <v>235</v>
      </c>
      <c r="K7679">
        <v>0</v>
      </c>
      <c r="L7679" t="s">
        <v>180</v>
      </c>
    </row>
    <row r="7680" spans="1:12" x14ac:dyDescent="0.3">
      <c r="A7680" t="s">
        <v>68</v>
      </c>
      <c r="B7680" t="s">
        <v>191</v>
      </c>
      <c r="C7680" t="s">
        <v>119</v>
      </c>
      <c r="D7680">
        <v>2022</v>
      </c>
      <c r="G7680" t="s">
        <v>199</v>
      </c>
      <c r="I7680" t="s">
        <v>171</v>
      </c>
      <c r="J7680" t="s">
        <v>235</v>
      </c>
      <c r="K7680">
        <v>-8.16</v>
      </c>
      <c r="L7680" t="s">
        <v>180</v>
      </c>
    </row>
    <row r="7681" spans="1:12" x14ac:dyDescent="0.3">
      <c r="A7681" t="s">
        <v>68</v>
      </c>
      <c r="B7681" t="s">
        <v>191</v>
      </c>
      <c r="C7681" t="s">
        <v>119</v>
      </c>
      <c r="D7681">
        <v>2022</v>
      </c>
      <c r="G7681" t="s">
        <v>112</v>
      </c>
      <c r="I7681" t="s">
        <v>171</v>
      </c>
      <c r="J7681" t="s">
        <v>235</v>
      </c>
      <c r="K7681">
        <v>10.61</v>
      </c>
      <c r="L7681" t="s">
        <v>180</v>
      </c>
    </row>
    <row r="7682" spans="1:12" x14ac:dyDescent="0.3">
      <c r="A7682" t="s">
        <v>68</v>
      </c>
      <c r="B7682" t="s">
        <v>191</v>
      </c>
      <c r="C7682" t="s">
        <v>119</v>
      </c>
      <c r="D7682">
        <v>2022</v>
      </c>
      <c r="G7682" t="s">
        <v>35</v>
      </c>
      <c r="I7682" t="s">
        <v>171</v>
      </c>
      <c r="J7682" t="s">
        <v>235</v>
      </c>
      <c r="K7682">
        <v>4.889999999999997</v>
      </c>
      <c r="L7682" t="s">
        <v>180</v>
      </c>
    </row>
    <row r="7683" spans="1:12" x14ac:dyDescent="0.3">
      <c r="A7683" t="s">
        <v>68</v>
      </c>
      <c r="B7683" t="s">
        <v>191</v>
      </c>
      <c r="C7683" t="s">
        <v>119</v>
      </c>
      <c r="D7683">
        <v>2022</v>
      </c>
      <c r="G7683" t="s">
        <v>59</v>
      </c>
      <c r="I7683" t="s">
        <v>171</v>
      </c>
      <c r="J7683" t="s">
        <v>235</v>
      </c>
      <c r="K7683">
        <v>1.2300000000000004</v>
      </c>
      <c r="L7683" t="s">
        <v>180</v>
      </c>
    </row>
    <row r="7684" spans="1:12" x14ac:dyDescent="0.3">
      <c r="A7684" t="s">
        <v>68</v>
      </c>
      <c r="B7684" t="s">
        <v>191</v>
      </c>
      <c r="C7684" t="s">
        <v>119</v>
      </c>
      <c r="D7684">
        <v>2022</v>
      </c>
      <c r="G7684" t="s">
        <v>37</v>
      </c>
      <c r="I7684" t="s">
        <v>171</v>
      </c>
      <c r="J7684" t="s">
        <v>235</v>
      </c>
      <c r="K7684">
        <v>-8.620000000000001</v>
      </c>
      <c r="L7684" t="s">
        <v>180</v>
      </c>
    </row>
    <row r="7685" spans="1:12" x14ac:dyDescent="0.3">
      <c r="A7685" t="s">
        <v>68</v>
      </c>
      <c r="B7685" t="s">
        <v>191</v>
      </c>
      <c r="C7685" t="s">
        <v>119</v>
      </c>
      <c r="D7685">
        <v>2022</v>
      </c>
      <c r="G7685" t="s">
        <v>36</v>
      </c>
      <c r="I7685" t="s">
        <v>171</v>
      </c>
      <c r="J7685" t="s">
        <v>235</v>
      </c>
      <c r="K7685">
        <v>-22.520000000000003</v>
      </c>
      <c r="L7685" t="s">
        <v>180</v>
      </c>
    </row>
    <row r="7686" spans="1:12" x14ac:dyDescent="0.3">
      <c r="A7686" t="s">
        <v>68</v>
      </c>
      <c r="B7686" t="s">
        <v>191</v>
      </c>
      <c r="C7686" t="s">
        <v>119</v>
      </c>
      <c r="D7686">
        <v>2022</v>
      </c>
      <c r="G7686" t="s">
        <v>29</v>
      </c>
      <c r="I7686" t="s">
        <v>171</v>
      </c>
      <c r="J7686" t="s">
        <v>235</v>
      </c>
      <c r="K7686">
        <v>2.230000000000004</v>
      </c>
      <c r="L7686" t="s">
        <v>180</v>
      </c>
    </row>
    <row r="7687" spans="1:12" x14ac:dyDescent="0.3">
      <c r="A7687" t="s">
        <v>68</v>
      </c>
      <c r="B7687" t="s">
        <v>191</v>
      </c>
      <c r="C7687" t="s">
        <v>119</v>
      </c>
      <c r="D7687">
        <v>2022</v>
      </c>
      <c r="G7687" t="s">
        <v>60</v>
      </c>
      <c r="I7687" t="s">
        <v>171</v>
      </c>
      <c r="J7687" t="s">
        <v>235</v>
      </c>
      <c r="K7687">
        <v>1.7600000000000016</v>
      </c>
      <c r="L7687" t="s">
        <v>180</v>
      </c>
    </row>
    <row r="7688" spans="1:12" x14ac:dyDescent="0.3">
      <c r="A7688" t="s">
        <v>68</v>
      </c>
      <c r="B7688" t="s">
        <v>191</v>
      </c>
      <c r="C7688" t="s">
        <v>119</v>
      </c>
      <c r="D7688">
        <v>2022</v>
      </c>
      <c r="G7688" t="s">
        <v>34</v>
      </c>
      <c r="I7688" t="s">
        <v>171</v>
      </c>
      <c r="J7688" t="s">
        <v>235</v>
      </c>
      <c r="K7688">
        <v>1.389999999999997</v>
      </c>
      <c r="L7688" t="s">
        <v>180</v>
      </c>
    </row>
    <row r="7689" spans="1:12" x14ac:dyDescent="0.3">
      <c r="A7689" t="s">
        <v>68</v>
      </c>
      <c r="B7689" t="s">
        <v>191</v>
      </c>
      <c r="C7689" t="s">
        <v>119</v>
      </c>
      <c r="D7689">
        <v>2022</v>
      </c>
      <c r="G7689" t="s">
        <v>61</v>
      </c>
      <c r="I7689" t="s">
        <v>171</v>
      </c>
      <c r="J7689" t="s">
        <v>235</v>
      </c>
      <c r="K7689">
        <v>1.4599999999999973</v>
      </c>
      <c r="L7689" t="s">
        <v>180</v>
      </c>
    </row>
    <row r="7690" spans="1:12" x14ac:dyDescent="0.3">
      <c r="A7690" t="s">
        <v>68</v>
      </c>
      <c r="B7690" t="s">
        <v>191</v>
      </c>
      <c r="C7690" t="s">
        <v>119</v>
      </c>
      <c r="D7690">
        <v>2022</v>
      </c>
      <c r="G7690" t="s">
        <v>58</v>
      </c>
      <c r="I7690" t="s">
        <v>171</v>
      </c>
      <c r="J7690" t="s">
        <v>235</v>
      </c>
      <c r="K7690">
        <v>2.110000000000003</v>
      </c>
      <c r="L7690" t="s">
        <v>180</v>
      </c>
    </row>
    <row r="7691" spans="1:12" x14ac:dyDescent="0.3">
      <c r="A7691" t="s">
        <v>68</v>
      </c>
      <c r="B7691" t="s">
        <v>191</v>
      </c>
      <c r="C7691" t="s">
        <v>119</v>
      </c>
      <c r="D7691">
        <v>2022</v>
      </c>
      <c r="G7691" t="s">
        <v>62</v>
      </c>
      <c r="I7691" t="s">
        <v>171</v>
      </c>
      <c r="J7691" t="s">
        <v>235</v>
      </c>
      <c r="K7691">
        <v>0.25</v>
      </c>
      <c r="L7691" t="s">
        <v>180</v>
      </c>
    </row>
    <row r="7692" spans="1:12" x14ac:dyDescent="0.3">
      <c r="A7692" t="s">
        <v>68</v>
      </c>
      <c r="B7692" t="s">
        <v>191</v>
      </c>
      <c r="C7692" t="s">
        <v>119</v>
      </c>
      <c r="D7692">
        <v>2022</v>
      </c>
      <c r="G7692" t="s">
        <v>63</v>
      </c>
      <c r="I7692" t="s">
        <v>171</v>
      </c>
      <c r="J7692" t="s">
        <v>235</v>
      </c>
      <c r="K7692">
        <v>0</v>
      </c>
      <c r="L7692" t="s">
        <v>180</v>
      </c>
    </row>
    <row r="7693" spans="1:12" x14ac:dyDescent="0.3">
      <c r="A7693" t="s">
        <v>68</v>
      </c>
      <c r="B7693" t="s">
        <v>191</v>
      </c>
      <c r="C7693" t="s">
        <v>119</v>
      </c>
      <c r="D7693">
        <v>2022</v>
      </c>
      <c r="G7693" t="s">
        <v>43</v>
      </c>
      <c r="I7693" t="s">
        <v>171</v>
      </c>
      <c r="J7693" t="s">
        <v>235</v>
      </c>
      <c r="K7693">
        <v>1.9499999999999993</v>
      </c>
      <c r="L7693" t="s">
        <v>180</v>
      </c>
    </row>
    <row r="7694" spans="1:12" x14ac:dyDescent="0.3">
      <c r="A7694" t="s">
        <v>68</v>
      </c>
      <c r="B7694" t="s">
        <v>191</v>
      </c>
      <c r="C7694" t="s">
        <v>119</v>
      </c>
      <c r="D7694">
        <v>2022</v>
      </c>
      <c r="G7694" t="s">
        <v>197</v>
      </c>
      <c r="I7694" t="s">
        <v>171</v>
      </c>
      <c r="J7694" t="s">
        <v>235</v>
      </c>
      <c r="K7694">
        <v>0</v>
      </c>
      <c r="L7694" t="s">
        <v>180</v>
      </c>
    </row>
    <row r="7695" spans="1:12" x14ac:dyDescent="0.3">
      <c r="A7695" t="s">
        <v>68</v>
      </c>
      <c r="B7695" t="s">
        <v>191</v>
      </c>
      <c r="C7695" t="s">
        <v>119</v>
      </c>
      <c r="D7695">
        <v>2022</v>
      </c>
      <c r="G7695" t="s">
        <v>64</v>
      </c>
      <c r="I7695" t="s">
        <v>171</v>
      </c>
      <c r="J7695" t="s">
        <v>235</v>
      </c>
      <c r="K7695">
        <v>0.15000000000000036</v>
      </c>
      <c r="L7695" t="s">
        <v>180</v>
      </c>
    </row>
    <row r="7696" spans="1:12" x14ac:dyDescent="0.3">
      <c r="A7696" t="s">
        <v>68</v>
      </c>
      <c r="B7696" t="s">
        <v>191</v>
      </c>
      <c r="C7696" t="s">
        <v>119</v>
      </c>
      <c r="D7696">
        <v>2022</v>
      </c>
      <c r="G7696" t="s">
        <v>198</v>
      </c>
      <c r="I7696" t="s">
        <v>171</v>
      </c>
      <c r="J7696" t="s">
        <v>235</v>
      </c>
      <c r="K7696">
        <v>-19.59</v>
      </c>
      <c r="L7696" t="s">
        <v>180</v>
      </c>
    </row>
    <row r="7697" spans="1:12" x14ac:dyDescent="0.3">
      <c r="A7697" t="s">
        <v>68</v>
      </c>
      <c r="B7697" t="s">
        <v>191</v>
      </c>
      <c r="C7697" t="s">
        <v>119</v>
      </c>
      <c r="D7697">
        <v>2022</v>
      </c>
      <c r="G7697" t="s">
        <v>38</v>
      </c>
      <c r="I7697" t="s">
        <v>171</v>
      </c>
      <c r="J7697" t="s">
        <v>235</v>
      </c>
      <c r="K7697">
        <v>-1.1499999999999986</v>
      </c>
      <c r="L7697" t="s">
        <v>180</v>
      </c>
    </row>
    <row r="7698" spans="1:12" x14ac:dyDescent="0.3">
      <c r="A7698" t="s">
        <v>68</v>
      </c>
      <c r="B7698" t="s">
        <v>191</v>
      </c>
      <c r="C7698" t="s">
        <v>119</v>
      </c>
      <c r="D7698">
        <v>2022</v>
      </c>
      <c r="G7698" t="s">
        <v>65</v>
      </c>
      <c r="I7698" t="s">
        <v>171</v>
      </c>
      <c r="J7698" t="s">
        <v>235</v>
      </c>
      <c r="K7698">
        <v>5.0999999999999996</v>
      </c>
      <c r="L7698" t="s">
        <v>180</v>
      </c>
    </row>
    <row r="7699" spans="1:12" x14ac:dyDescent="0.3">
      <c r="A7699" t="s">
        <v>68</v>
      </c>
      <c r="B7699" t="s">
        <v>191</v>
      </c>
      <c r="C7699" t="s">
        <v>119</v>
      </c>
      <c r="D7699">
        <v>2022</v>
      </c>
      <c r="G7699" t="s">
        <v>39</v>
      </c>
      <c r="I7699" t="s">
        <v>171</v>
      </c>
      <c r="J7699" t="s">
        <v>235</v>
      </c>
      <c r="K7699">
        <v>-1.1199999999999974</v>
      </c>
      <c r="L7699" t="s">
        <v>180</v>
      </c>
    </row>
    <row r="7700" spans="1:12" x14ac:dyDescent="0.3">
      <c r="A7700" t="s">
        <v>68</v>
      </c>
      <c r="B7700" t="s">
        <v>191</v>
      </c>
      <c r="C7700" t="s">
        <v>119</v>
      </c>
      <c r="D7700">
        <v>2022</v>
      </c>
      <c r="G7700" t="s">
        <v>200</v>
      </c>
      <c r="I7700" t="s">
        <v>171</v>
      </c>
      <c r="J7700" t="s">
        <v>235</v>
      </c>
      <c r="K7700">
        <v>1.8400000000000034</v>
      </c>
      <c r="L7700" t="s">
        <v>180</v>
      </c>
    </row>
    <row r="7701" spans="1:12" x14ac:dyDescent="0.3">
      <c r="A7701" t="s">
        <v>68</v>
      </c>
      <c r="B7701" t="s">
        <v>191</v>
      </c>
      <c r="C7701" t="s">
        <v>119</v>
      </c>
      <c r="D7701">
        <v>2022</v>
      </c>
      <c r="G7701" t="s">
        <v>67</v>
      </c>
      <c r="I7701" t="s">
        <v>171</v>
      </c>
      <c r="J7701" t="s">
        <v>235</v>
      </c>
      <c r="K7701">
        <v>1.5000000000000036</v>
      </c>
      <c r="L7701" t="s">
        <v>180</v>
      </c>
    </row>
    <row r="7702" spans="1:12" x14ac:dyDescent="0.3">
      <c r="A7702" t="s">
        <v>68</v>
      </c>
      <c r="B7702" t="s">
        <v>191</v>
      </c>
      <c r="C7702" t="s">
        <v>119</v>
      </c>
      <c r="D7702">
        <v>2022</v>
      </c>
      <c r="G7702" t="s">
        <v>66</v>
      </c>
      <c r="I7702" t="s">
        <v>171</v>
      </c>
      <c r="J7702" t="s">
        <v>235</v>
      </c>
      <c r="K7702">
        <v>2.5499999999999989</v>
      </c>
      <c r="L7702" t="s">
        <v>180</v>
      </c>
    </row>
    <row r="7703" spans="1:12" x14ac:dyDescent="0.3">
      <c r="A7703" t="s">
        <v>68</v>
      </c>
      <c r="B7703" t="s">
        <v>191</v>
      </c>
      <c r="C7703" t="s">
        <v>119</v>
      </c>
      <c r="D7703">
        <v>2022</v>
      </c>
      <c r="G7703" t="s">
        <v>40</v>
      </c>
      <c r="I7703" t="s">
        <v>171</v>
      </c>
      <c r="J7703" t="s">
        <v>235</v>
      </c>
      <c r="K7703">
        <v>2.2499999999999964</v>
      </c>
      <c r="L7703" t="s">
        <v>180</v>
      </c>
    </row>
    <row r="7704" spans="1:12" x14ac:dyDescent="0.3">
      <c r="A7704" t="s">
        <v>68</v>
      </c>
      <c r="B7704" t="s">
        <v>191</v>
      </c>
      <c r="C7704" t="s">
        <v>119</v>
      </c>
      <c r="D7704">
        <v>2022</v>
      </c>
      <c r="G7704" t="s">
        <v>41</v>
      </c>
      <c r="I7704" t="s">
        <v>171</v>
      </c>
      <c r="J7704" t="s">
        <v>235</v>
      </c>
      <c r="K7704">
        <v>-4.5500000000000007</v>
      </c>
      <c r="L7704" t="s">
        <v>180</v>
      </c>
    </row>
    <row r="7705" spans="1:12" x14ac:dyDescent="0.3">
      <c r="A7705" t="s">
        <v>68</v>
      </c>
      <c r="B7705" t="s">
        <v>191</v>
      </c>
      <c r="C7705" t="s">
        <v>119</v>
      </c>
      <c r="D7705">
        <v>2022</v>
      </c>
      <c r="G7705" t="s">
        <v>42</v>
      </c>
      <c r="I7705" t="s">
        <v>171</v>
      </c>
      <c r="J7705" t="s">
        <v>235</v>
      </c>
      <c r="K7705">
        <v>0</v>
      </c>
      <c r="L7705" t="s">
        <v>180</v>
      </c>
    </row>
    <row r="7706" spans="1:12" x14ac:dyDescent="0.3">
      <c r="A7706" t="s">
        <v>68</v>
      </c>
      <c r="B7706" t="s">
        <v>191</v>
      </c>
      <c r="C7706" t="s">
        <v>119</v>
      </c>
      <c r="D7706">
        <v>2022</v>
      </c>
      <c r="G7706" t="s">
        <v>196</v>
      </c>
      <c r="I7706" t="s">
        <v>171</v>
      </c>
      <c r="J7706" t="s">
        <v>32</v>
      </c>
      <c r="K7706">
        <v>2.5399999999999991</v>
      </c>
      <c r="L7706" t="s">
        <v>180</v>
      </c>
    </row>
    <row r="7707" spans="1:12" x14ac:dyDescent="0.3">
      <c r="A7707" t="s">
        <v>68</v>
      </c>
      <c r="B7707" t="s">
        <v>191</v>
      </c>
      <c r="C7707" t="s">
        <v>119</v>
      </c>
      <c r="D7707">
        <v>2022</v>
      </c>
      <c r="G7707" t="s">
        <v>33</v>
      </c>
      <c r="I7707" t="s">
        <v>171</v>
      </c>
      <c r="J7707" t="s">
        <v>32</v>
      </c>
      <c r="K7707">
        <v>1.9099999999999984</v>
      </c>
      <c r="L7707" t="s">
        <v>180</v>
      </c>
    </row>
    <row r="7708" spans="1:12" x14ac:dyDescent="0.3">
      <c r="A7708" t="s">
        <v>68</v>
      </c>
      <c r="B7708" t="s">
        <v>191</v>
      </c>
      <c r="C7708" t="s">
        <v>119</v>
      </c>
      <c r="D7708">
        <v>2022</v>
      </c>
      <c r="G7708" t="s">
        <v>199</v>
      </c>
      <c r="I7708" t="s">
        <v>171</v>
      </c>
      <c r="J7708" t="s">
        <v>32</v>
      </c>
      <c r="K7708">
        <v>4.6000000000000014</v>
      </c>
      <c r="L7708" t="s">
        <v>180</v>
      </c>
    </row>
    <row r="7709" spans="1:12" x14ac:dyDescent="0.3">
      <c r="A7709" t="s">
        <v>68</v>
      </c>
      <c r="B7709" t="s">
        <v>191</v>
      </c>
      <c r="C7709" t="s">
        <v>119</v>
      </c>
      <c r="D7709">
        <v>2022</v>
      </c>
      <c r="G7709" t="s">
        <v>112</v>
      </c>
      <c r="I7709" t="s">
        <v>171</v>
      </c>
      <c r="J7709" t="s">
        <v>32</v>
      </c>
      <c r="K7709">
        <v>11.739999999999995</v>
      </c>
      <c r="L7709" t="s">
        <v>180</v>
      </c>
    </row>
    <row r="7710" spans="1:12" x14ac:dyDescent="0.3">
      <c r="A7710" t="s">
        <v>68</v>
      </c>
      <c r="B7710" t="s">
        <v>191</v>
      </c>
      <c r="C7710" t="s">
        <v>119</v>
      </c>
      <c r="D7710">
        <v>2022</v>
      </c>
      <c r="G7710" t="s">
        <v>35</v>
      </c>
      <c r="I7710" t="s">
        <v>171</v>
      </c>
      <c r="J7710" t="s">
        <v>32</v>
      </c>
      <c r="K7710">
        <v>5.3500000000000014</v>
      </c>
      <c r="L7710" t="s">
        <v>180</v>
      </c>
    </row>
    <row r="7711" spans="1:12" x14ac:dyDescent="0.3">
      <c r="A7711" t="s">
        <v>68</v>
      </c>
      <c r="B7711" t="s">
        <v>191</v>
      </c>
      <c r="C7711" t="s">
        <v>119</v>
      </c>
      <c r="D7711">
        <v>2022</v>
      </c>
      <c r="G7711" t="s">
        <v>59</v>
      </c>
      <c r="I7711" t="s">
        <v>171</v>
      </c>
      <c r="J7711" t="s">
        <v>32</v>
      </c>
      <c r="K7711">
        <v>4.4200000000000017</v>
      </c>
      <c r="L7711" t="s">
        <v>180</v>
      </c>
    </row>
    <row r="7712" spans="1:12" x14ac:dyDescent="0.3">
      <c r="A7712" t="s">
        <v>68</v>
      </c>
      <c r="B7712" t="s">
        <v>191</v>
      </c>
      <c r="C7712" t="s">
        <v>119</v>
      </c>
      <c r="D7712">
        <v>2022</v>
      </c>
      <c r="G7712" t="s">
        <v>37</v>
      </c>
      <c r="I7712" t="s">
        <v>171</v>
      </c>
      <c r="J7712" t="s">
        <v>32</v>
      </c>
      <c r="K7712">
        <v>2.6400000000000041</v>
      </c>
      <c r="L7712" t="s">
        <v>180</v>
      </c>
    </row>
    <row r="7713" spans="1:12" x14ac:dyDescent="0.3">
      <c r="A7713" t="s">
        <v>68</v>
      </c>
      <c r="B7713" t="s">
        <v>191</v>
      </c>
      <c r="C7713" t="s">
        <v>119</v>
      </c>
      <c r="D7713">
        <v>2022</v>
      </c>
      <c r="G7713" t="s">
        <v>36</v>
      </c>
      <c r="I7713" t="s">
        <v>171</v>
      </c>
      <c r="J7713" t="s">
        <v>32</v>
      </c>
      <c r="K7713">
        <v>1.3399999999999999</v>
      </c>
      <c r="L7713" t="s">
        <v>180</v>
      </c>
    </row>
    <row r="7714" spans="1:12" x14ac:dyDescent="0.3">
      <c r="A7714" t="s">
        <v>68</v>
      </c>
      <c r="B7714" t="s">
        <v>191</v>
      </c>
      <c r="C7714" t="s">
        <v>119</v>
      </c>
      <c r="D7714">
        <v>2022</v>
      </c>
      <c r="G7714" t="s">
        <v>29</v>
      </c>
      <c r="I7714" t="s">
        <v>171</v>
      </c>
      <c r="J7714" t="s">
        <v>32</v>
      </c>
      <c r="K7714">
        <v>1.6099999999999994</v>
      </c>
      <c r="L7714" t="s">
        <v>180</v>
      </c>
    </row>
    <row r="7715" spans="1:12" x14ac:dyDescent="0.3">
      <c r="A7715" t="s">
        <v>68</v>
      </c>
      <c r="B7715" t="s">
        <v>191</v>
      </c>
      <c r="C7715" t="s">
        <v>119</v>
      </c>
      <c r="D7715">
        <v>2022</v>
      </c>
      <c r="G7715" t="s">
        <v>60</v>
      </c>
      <c r="I7715" t="s">
        <v>171</v>
      </c>
      <c r="J7715" t="s">
        <v>32</v>
      </c>
      <c r="K7715">
        <v>3.0500000000000007</v>
      </c>
      <c r="L7715" t="s">
        <v>180</v>
      </c>
    </row>
    <row r="7716" spans="1:12" x14ac:dyDescent="0.3">
      <c r="A7716" t="s">
        <v>68</v>
      </c>
      <c r="B7716" t="s">
        <v>191</v>
      </c>
      <c r="C7716" t="s">
        <v>119</v>
      </c>
      <c r="D7716">
        <v>2022</v>
      </c>
      <c r="G7716" t="s">
        <v>34</v>
      </c>
      <c r="I7716" t="s">
        <v>171</v>
      </c>
      <c r="J7716" t="s">
        <v>32</v>
      </c>
      <c r="K7716">
        <v>1.7000000000000028</v>
      </c>
      <c r="L7716" t="s">
        <v>180</v>
      </c>
    </row>
    <row r="7717" spans="1:12" x14ac:dyDescent="0.3">
      <c r="A7717" t="s">
        <v>68</v>
      </c>
      <c r="B7717" t="s">
        <v>191</v>
      </c>
      <c r="C7717" t="s">
        <v>119</v>
      </c>
      <c r="D7717">
        <v>2022</v>
      </c>
      <c r="G7717" t="s">
        <v>61</v>
      </c>
      <c r="I7717" t="s">
        <v>171</v>
      </c>
      <c r="J7717" t="s">
        <v>32</v>
      </c>
      <c r="K7717">
        <v>3.0300000000000011</v>
      </c>
      <c r="L7717" t="s">
        <v>180</v>
      </c>
    </row>
    <row r="7718" spans="1:12" x14ac:dyDescent="0.3">
      <c r="A7718" t="s">
        <v>68</v>
      </c>
      <c r="B7718" t="s">
        <v>191</v>
      </c>
      <c r="C7718" t="s">
        <v>119</v>
      </c>
      <c r="D7718">
        <v>2022</v>
      </c>
      <c r="G7718" t="s">
        <v>58</v>
      </c>
      <c r="I7718" t="s">
        <v>171</v>
      </c>
      <c r="J7718" t="s">
        <v>32</v>
      </c>
      <c r="K7718">
        <v>4.9899999999999984</v>
      </c>
      <c r="L7718" t="s">
        <v>180</v>
      </c>
    </row>
    <row r="7719" spans="1:12" x14ac:dyDescent="0.3">
      <c r="A7719" t="s">
        <v>68</v>
      </c>
      <c r="B7719" t="s">
        <v>191</v>
      </c>
      <c r="C7719" t="s">
        <v>119</v>
      </c>
      <c r="D7719">
        <v>2022</v>
      </c>
      <c r="G7719" t="s">
        <v>62</v>
      </c>
      <c r="I7719" t="s">
        <v>171</v>
      </c>
      <c r="J7719" t="s">
        <v>32</v>
      </c>
      <c r="K7719">
        <v>5.1900000000000013</v>
      </c>
      <c r="L7719" t="s">
        <v>180</v>
      </c>
    </row>
    <row r="7720" spans="1:12" x14ac:dyDescent="0.3">
      <c r="A7720" t="s">
        <v>68</v>
      </c>
      <c r="B7720" t="s">
        <v>191</v>
      </c>
      <c r="C7720" t="s">
        <v>119</v>
      </c>
      <c r="D7720">
        <v>2022</v>
      </c>
      <c r="G7720" t="s">
        <v>63</v>
      </c>
      <c r="I7720" t="s">
        <v>171</v>
      </c>
      <c r="J7720" t="s">
        <v>32</v>
      </c>
      <c r="K7720">
        <v>4.2199999999999989</v>
      </c>
      <c r="L7720" t="s">
        <v>180</v>
      </c>
    </row>
    <row r="7721" spans="1:12" x14ac:dyDescent="0.3">
      <c r="A7721" t="s">
        <v>68</v>
      </c>
      <c r="B7721" t="s">
        <v>191</v>
      </c>
      <c r="C7721" t="s">
        <v>119</v>
      </c>
      <c r="D7721">
        <v>2022</v>
      </c>
      <c r="G7721" t="s">
        <v>43</v>
      </c>
      <c r="I7721" t="s">
        <v>171</v>
      </c>
      <c r="J7721" t="s">
        <v>32</v>
      </c>
      <c r="K7721">
        <v>1.509999999999998</v>
      </c>
      <c r="L7721" t="s">
        <v>180</v>
      </c>
    </row>
    <row r="7722" spans="1:12" x14ac:dyDescent="0.3">
      <c r="A7722" t="s">
        <v>68</v>
      </c>
      <c r="B7722" t="s">
        <v>191</v>
      </c>
      <c r="C7722" t="s">
        <v>119</v>
      </c>
      <c r="D7722">
        <v>2022</v>
      </c>
      <c r="G7722" t="s">
        <v>197</v>
      </c>
      <c r="I7722" t="s">
        <v>171</v>
      </c>
      <c r="J7722" t="s">
        <v>32</v>
      </c>
      <c r="K7722">
        <v>2.3100000000000005</v>
      </c>
      <c r="L7722" t="s">
        <v>180</v>
      </c>
    </row>
    <row r="7723" spans="1:12" x14ac:dyDescent="0.3">
      <c r="A7723" t="s">
        <v>68</v>
      </c>
      <c r="B7723" t="s">
        <v>191</v>
      </c>
      <c r="C7723" t="s">
        <v>119</v>
      </c>
      <c r="D7723">
        <v>2022</v>
      </c>
      <c r="G7723" t="s">
        <v>64</v>
      </c>
      <c r="I7723" t="s">
        <v>171</v>
      </c>
      <c r="J7723" t="s">
        <v>32</v>
      </c>
      <c r="K7723">
        <v>0.60999999999999766</v>
      </c>
      <c r="L7723" t="s">
        <v>180</v>
      </c>
    </row>
    <row r="7724" spans="1:12" x14ac:dyDescent="0.3">
      <c r="A7724" t="s">
        <v>68</v>
      </c>
      <c r="B7724" t="s">
        <v>191</v>
      </c>
      <c r="C7724" t="s">
        <v>119</v>
      </c>
      <c r="D7724">
        <v>2022</v>
      </c>
      <c r="G7724" t="s">
        <v>198</v>
      </c>
      <c r="I7724" t="s">
        <v>171</v>
      </c>
      <c r="J7724" t="s">
        <v>32</v>
      </c>
      <c r="K7724">
        <v>1.120000000000001</v>
      </c>
      <c r="L7724" t="s">
        <v>180</v>
      </c>
    </row>
    <row r="7725" spans="1:12" x14ac:dyDescent="0.3">
      <c r="A7725" t="s">
        <v>68</v>
      </c>
      <c r="B7725" t="s">
        <v>191</v>
      </c>
      <c r="C7725" t="s">
        <v>119</v>
      </c>
      <c r="D7725">
        <v>2022</v>
      </c>
      <c r="G7725" t="s">
        <v>38</v>
      </c>
      <c r="I7725" t="s">
        <v>171</v>
      </c>
      <c r="J7725" t="s">
        <v>32</v>
      </c>
      <c r="K7725">
        <v>3.9499999999999993</v>
      </c>
      <c r="L7725" t="s">
        <v>180</v>
      </c>
    </row>
    <row r="7726" spans="1:12" x14ac:dyDescent="0.3">
      <c r="A7726" t="s">
        <v>68</v>
      </c>
      <c r="B7726" t="s">
        <v>191</v>
      </c>
      <c r="C7726" t="s">
        <v>119</v>
      </c>
      <c r="D7726">
        <v>2022</v>
      </c>
      <c r="G7726" t="s">
        <v>65</v>
      </c>
      <c r="I7726" t="s">
        <v>171</v>
      </c>
      <c r="J7726" t="s">
        <v>32</v>
      </c>
      <c r="K7726">
        <v>0.91000000000000014</v>
      </c>
      <c r="L7726" t="s">
        <v>180</v>
      </c>
    </row>
    <row r="7727" spans="1:12" x14ac:dyDescent="0.3">
      <c r="A7727" t="s">
        <v>68</v>
      </c>
      <c r="B7727" t="s">
        <v>191</v>
      </c>
      <c r="C7727" t="s">
        <v>119</v>
      </c>
      <c r="D7727">
        <v>2022</v>
      </c>
      <c r="G7727" t="s">
        <v>39</v>
      </c>
      <c r="I7727" t="s">
        <v>171</v>
      </c>
      <c r="J7727" t="s">
        <v>32</v>
      </c>
      <c r="K7727">
        <v>3.620000000000001</v>
      </c>
      <c r="L7727" t="s">
        <v>180</v>
      </c>
    </row>
    <row r="7728" spans="1:12" x14ac:dyDescent="0.3">
      <c r="A7728" t="s">
        <v>68</v>
      </c>
      <c r="B7728" t="s">
        <v>191</v>
      </c>
      <c r="C7728" t="s">
        <v>119</v>
      </c>
      <c r="D7728">
        <v>2022</v>
      </c>
      <c r="G7728" t="s">
        <v>200</v>
      </c>
      <c r="I7728" t="s">
        <v>171</v>
      </c>
      <c r="J7728" t="s">
        <v>32</v>
      </c>
      <c r="K7728">
        <v>5.4399999999999977</v>
      </c>
      <c r="L7728" t="s">
        <v>180</v>
      </c>
    </row>
    <row r="7729" spans="1:12" x14ac:dyDescent="0.3">
      <c r="A7729" t="s">
        <v>68</v>
      </c>
      <c r="B7729" t="s">
        <v>191</v>
      </c>
      <c r="C7729" t="s">
        <v>119</v>
      </c>
      <c r="D7729">
        <v>2022</v>
      </c>
      <c r="G7729" t="s">
        <v>67</v>
      </c>
      <c r="I7729" t="s">
        <v>171</v>
      </c>
      <c r="J7729" t="s">
        <v>32</v>
      </c>
      <c r="K7729">
        <v>2.7299999999999969</v>
      </c>
      <c r="L7729" t="s">
        <v>180</v>
      </c>
    </row>
    <row r="7730" spans="1:12" x14ac:dyDescent="0.3">
      <c r="A7730" t="s">
        <v>68</v>
      </c>
      <c r="B7730" t="s">
        <v>191</v>
      </c>
      <c r="C7730" t="s">
        <v>119</v>
      </c>
      <c r="D7730">
        <v>2022</v>
      </c>
      <c r="G7730" t="s">
        <v>66</v>
      </c>
      <c r="I7730" t="s">
        <v>171</v>
      </c>
      <c r="J7730" t="s">
        <v>32</v>
      </c>
      <c r="K7730">
        <v>3.1400000000000006</v>
      </c>
      <c r="L7730" t="s">
        <v>180</v>
      </c>
    </row>
    <row r="7731" spans="1:12" x14ac:dyDescent="0.3">
      <c r="A7731" t="s">
        <v>68</v>
      </c>
      <c r="B7731" t="s">
        <v>191</v>
      </c>
      <c r="C7731" t="s">
        <v>119</v>
      </c>
      <c r="D7731">
        <v>2022</v>
      </c>
      <c r="G7731" t="s">
        <v>40</v>
      </c>
      <c r="I7731" t="s">
        <v>171</v>
      </c>
      <c r="J7731" t="s">
        <v>32</v>
      </c>
      <c r="K7731">
        <v>4.4300000000000033</v>
      </c>
      <c r="L7731" t="s">
        <v>180</v>
      </c>
    </row>
    <row r="7732" spans="1:12" x14ac:dyDescent="0.3">
      <c r="A7732" t="s">
        <v>68</v>
      </c>
      <c r="B7732" t="s">
        <v>191</v>
      </c>
      <c r="C7732" t="s">
        <v>119</v>
      </c>
      <c r="D7732">
        <v>2022</v>
      </c>
      <c r="G7732" t="s">
        <v>41</v>
      </c>
      <c r="I7732" t="s">
        <v>171</v>
      </c>
      <c r="J7732" t="s">
        <v>32</v>
      </c>
      <c r="K7732">
        <v>7.0600000000000023</v>
      </c>
      <c r="L7732" t="s">
        <v>180</v>
      </c>
    </row>
    <row r="7733" spans="1:12" x14ac:dyDescent="0.3">
      <c r="A7733" t="s">
        <v>68</v>
      </c>
      <c r="B7733" t="s">
        <v>191</v>
      </c>
      <c r="C7733" t="s">
        <v>119</v>
      </c>
      <c r="D7733">
        <v>2022</v>
      </c>
      <c r="G7733" t="s">
        <v>42</v>
      </c>
      <c r="I7733" t="s">
        <v>171</v>
      </c>
      <c r="J7733" t="s">
        <v>32</v>
      </c>
      <c r="K7733">
        <v>0</v>
      </c>
      <c r="L7733" t="s">
        <v>180</v>
      </c>
    </row>
    <row r="7734" spans="1:12" x14ac:dyDescent="0.3">
      <c r="A7734" t="s">
        <v>68</v>
      </c>
      <c r="B7734" t="s">
        <v>191</v>
      </c>
      <c r="C7734" t="s">
        <v>119</v>
      </c>
      <c r="D7734">
        <v>2022</v>
      </c>
      <c r="G7734" t="s">
        <v>196</v>
      </c>
      <c r="I7734" t="s">
        <v>110</v>
      </c>
      <c r="J7734" t="s">
        <v>108</v>
      </c>
      <c r="K7734">
        <v>20.119999999999997</v>
      </c>
      <c r="L7734" t="s">
        <v>180</v>
      </c>
    </row>
    <row r="7735" spans="1:12" x14ac:dyDescent="0.3">
      <c r="A7735" t="s">
        <v>68</v>
      </c>
      <c r="B7735" t="s">
        <v>191</v>
      </c>
      <c r="C7735" t="s">
        <v>119</v>
      </c>
      <c r="D7735">
        <v>2022</v>
      </c>
      <c r="G7735" t="s">
        <v>33</v>
      </c>
      <c r="I7735" t="s">
        <v>110</v>
      </c>
      <c r="J7735" t="s">
        <v>108</v>
      </c>
      <c r="K7735">
        <v>34.81</v>
      </c>
      <c r="L7735" t="s">
        <v>180</v>
      </c>
    </row>
    <row r="7736" spans="1:12" x14ac:dyDescent="0.3">
      <c r="A7736" t="s">
        <v>68</v>
      </c>
      <c r="B7736" t="s">
        <v>191</v>
      </c>
      <c r="C7736" t="s">
        <v>119</v>
      </c>
      <c r="D7736">
        <v>2022</v>
      </c>
      <c r="G7736" t="s">
        <v>199</v>
      </c>
      <c r="I7736" t="s">
        <v>110</v>
      </c>
      <c r="J7736" t="s">
        <v>108</v>
      </c>
      <c r="K7736">
        <v>17.690000000000001</v>
      </c>
      <c r="L7736" t="s">
        <v>180</v>
      </c>
    </row>
    <row r="7737" spans="1:12" x14ac:dyDescent="0.3">
      <c r="A7737" t="s">
        <v>68</v>
      </c>
      <c r="B7737" t="s">
        <v>191</v>
      </c>
      <c r="C7737" t="s">
        <v>119</v>
      </c>
      <c r="D7737">
        <v>2022</v>
      </c>
      <c r="G7737" t="s">
        <v>112</v>
      </c>
      <c r="I7737" t="s">
        <v>110</v>
      </c>
      <c r="J7737" t="s">
        <v>108</v>
      </c>
      <c r="K7737">
        <v>22.64</v>
      </c>
      <c r="L7737" t="s">
        <v>180</v>
      </c>
    </row>
    <row r="7738" spans="1:12" x14ac:dyDescent="0.3">
      <c r="A7738" t="s">
        <v>68</v>
      </c>
      <c r="B7738" t="s">
        <v>191</v>
      </c>
      <c r="C7738" t="s">
        <v>119</v>
      </c>
      <c r="D7738">
        <v>2022</v>
      </c>
      <c r="G7738" t="s">
        <v>35</v>
      </c>
      <c r="I7738" t="s">
        <v>110</v>
      </c>
      <c r="J7738" t="s">
        <v>108</v>
      </c>
      <c r="K7738">
        <v>17.82</v>
      </c>
      <c r="L7738" t="s">
        <v>180</v>
      </c>
    </row>
    <row r="7739" spans="1:12" x14ac:dyDescent="0.3">
      <c r="A7739" t="s">
        <v>68</v>
      </c>
      <c r="B7739" t="s">
        <v>191</v>
      </c>
      <c r="C7739" t="s">
        <v>119</v>
      </c>
      <c r="D7739">
        <v>2022</v>
      </c>
      <c r="G7739" t="s">
        <v>59</v>
      </c>
      <c r="I7739" t="s">
        <v>110</v>
      </c>
      <c r="J7739" t="s">
        <v>108</v>
      </c>
      <c r="K7739">
        <v>24.63</v>
      </c>
      <c r="L7739" t="s">
        <v>180</v>
      </c>
    </row>
    <row r="7740" spans="1:12" x14ac:dyDescent="0.3">
      <c r="A7740" t="s">
        <v>68</v>
      </c>
      <c r="B7740" t="s">
        <v>191</v>
      </c>
      <c r="C7740" t="s">
        <v>119</v>
      </c>
      <c r="D7740">
        <v>2022</v>
      </c>
      <c r="G7740" t="s">
        <v>37</v>
      </c>
      <c r="I7740" t="s">
        <v>110</v>
      </c>
      <c r="J7740" t="s">
        <v>108</v>
      </c>
      <c r="K7740">
        <v>28.34</v>
      </c>
      <c r="L7740" t="s">
        <v>180</v>
      </c>
    </row>
    <row r="7741" spans="1:12" x14ac:dyDescent="0.3">
      <c r="A7741" t="s">
        <v>68</v>
      </c>
      <c r="B7741" t="s">
        <v>191</v>
      </c>
      <c r="C7741" t="s">
        <v>119</v>
      </c>
      <c r="D7741">
        <v>2022</v>
      </c>
      <c r="G7741" t="s">
        <v>36</v>
      </c>
      <c r="I7741" t="s">
        <v>110</v>
      </c>
      <c r="J7741" t="s">
        <v>108</v>
      </c>
      <c r="K7741">
        <v>39.25</v>
      </c>
      <c r="L7741" t="s">
        <v>180</v>
      </c>
    </row>
    <row r="7742" spans="1:12" x14ac:dyDescent="0.3">
      <c r="A7742" t="s">
        <v>68</v>
      </c>
      <c r="B7742" t="s">
        <v>191</v>
      </c>
      <c r="C7742" t="s">
        <v>119</v>
      </c>
      <c r="D7742">
        <v>2022</v>
      </c>
      <c r="G7742" t="s">
        <v>29</v>
      </c>
      <c r="I7742" t="s">
        <v>110</v>
      </c>
      <c r="J7742" t="s">
        <v>108</v>
      </c>
      <c r="K7742">
        <v>20.64</v>
      </c>
      <c r="L7742" t="s">
        <v>180</v>
      </c>
    </row>
    <row r="7743" spans="1:12" x14ac:dyDescent="0.3">
      <c r="A7743" t="s">
        <v>68</v>
      </c>
      <c r="B7743" t="s">
        <v>191</v>
      </c>
      <c r="C7743" t="s">
        <v>119</v>
      </c>
      <c r="D7743">
        <v>2022</v>
      </c>
      <c r="G7743" t="s">
        <v>60</v>
      </c>
      <c r="I7743" t="s">
        <v>110</v>
      </c>
      <c r="J7743" t="s">
        <v>108</v>
      </c>
      <c r="K7743">
        <v>12.370000000000001</v>
      </c>
      <c r="L7743" t="s">
        <v>180</v>
      </c>
    </row>
    <row r="7744" spans="1:12" x14ac:dyDescent="0.3">
      <c r="A7744" t="s">
        <v>68</v>
      </c>
      <c r="B7744" t="s">
        <v>191</v>
      </c>
      <c r="C7744" t="s">
        <v>119</v>
      </c>
      <c r="D7744">
        <v>2022</v>
      </c>
      <c r="G7744" t="s">
        <v>34</v>
      </c>
      <c r="I7744" t="s">
        <v>110</v>
      </c>
      <c r="J7744" t="s">
        <v>108</v>
      </c>
      <c r="K7744">
        <v>22.46</v>
      </c>
      <c r="L7744" t="s">
        <v>180</v>
      </c>
    </row>
    <row r="7745" spans="1:12" x14ac:dyDescent="0.3">
      <c r="A7745" t="s">
        <v>68</v>
      </c>
      <c r="B7745" t="s">
        <v>191</v>
      </c>
      <c r="C7745" t="s">
        <v>119</v>
      </c>
      <c r="D7745">
        <v>2022</v>
      </c>
      <c r="G7745" t="s">
        <v>61</v>
      </c>
      <c r="I7745" t="s">
        <v>110</v>
      </c>
      <c r="J7745" t="s">
        <v>108</v>
      </c>
      <c r="K7745">
        <v>32.57</v>
      </c>
      <c r="L7745" t="s">
        <v>180</v>
      </c>
    </row>
    <row r="7746" spans="1:12" x14ac:dyDescent="0.3">
      <c r="A7746" t="s">
        <v>68</v>
      </c>
      <c r="B7746" t="s">
        <v>191</v>
      </c>
      <c r="C7746" t="s">
        <v>119</v>
      </c>
      <c r="D7746">
        <v>2022</v>
      </c>
      <c r="G7746" t="s">
        <v>58</v>
      </c>
      <c r="I7746" t="s">
        <v>110</v>
      </c>
      <c r="J7746" t="s">
        <v>108</v>
      </c>
      <c r="K7746">
        <v>24.43</v>
      </c>
      <c r="L7746" t="s">
        <v>180</v>
      </c>
    </row>
    <row r="7747" spans="1:12" x14ac:dyDescent="0.3">
      <c r="A7747" t="s">
        <v>68</v>
      </c>
      <c r="B7747" t="s">
        <v>191</v>
      </c>
      <c r="C7747" t="s">
        <v>119</v>
      </c>
      <c r="D7747">
        <v>2022</v>
      </c>
      <c r="G7747" t="s">
        <v>62</v>
      </c>
      <c r="I7747" t="s">
        <v>110</v>
      </c>
      <c r="J7747" t="s">
        <v>108</v>
      </c>
      <c r="K7747">
        <v>22.919999999999998</v>
      </c>
      <c r="L7747" t="s">
        <v>180</v>
      </c>
    </row>
    <row r="7748" spans="1:12" x14ac:dyDescent="0.3">
      <c r="A7748" t="s">
        <v>68</v>
      </c>
      <c r="B7748" t="s">
        <v>191</v>
      </c>
      <c r="C7748" t="s">
        <v>119</v>
      </c>
      <c r="D7748">
        <v>2022</v>
      </c>
      <c r="G7748" t="s">
        <v>63</v>
      </c>
      <c r="I7748" t="s">
        <v>110</v>
      </c>
      <c r="J7748" t="s">
        <v>108</v>
      </c>
      <c r="K7748">
        <v>32.940000000000005</v>
      </c>
      <c r="L7748" t="s">
        <v>180</v>
      </c>
    </row>
    <row r="7749" spans="1:12" x14ac:dyDescent="0.3">
      <c r="A7749" t="s">
        <v>68</v>
      </c>
      <c r="B7749" t="s">
        <v>191</v>
      </c>
      <c r="C7749" t="s">
        <v>119</v>
      </c>
      <c r="D7749">
        <v>2022</v>
      </c>
      <c r="G7749" t="s">
        <v>43</v>
      </c>
      <c r="I7749" t="s">
        <v>110</v>
      </c>
      <c r="J7749" t="s">
        <v>108</v>
      </c>
      <c r="K7749">
        <v>14.41</v>
      </c>
      <c r="L7749" t="s">
        <v>180</v>
      </c>
    </row>
    <row r="7750" spans="1:12" x14ac:dyDescent="0.3">
      <c r="A7750" t="s">
        <v>68</v>
      </c>
      <c r="B7750" t="s">
        <v>191</v>
      </c>
      <c r="C7750" t="s">
        <v>119</v>
      </c>
      <c r="D7750">
        <v>2022</v>
      </c>
      <c r="G7750" t="s">
        <v>197</v>
      </c>
      <c r="I7750" t="s">
        <v>110</v>
      </c>
      <c r="J7750" t="s">
        <v>108</v>
      </c>
      <c r="K7750">
        <v>22.11</v>
      </c>
      <c r="L7750" t="s">
        <v>180</v>
      </c>
    </row>
    <row r="7751" spans="1:12" x14ac:dyDescent="0.3">
      <c r="A7751" t="s">
        <v>68</v>
      </c>
      <c r="B7751" t="s">
        <v>191</v>
      </c>
      <c r="C7751" t="s">
        <v>119</v>
      </c>
      <c r="D7751">
        <v>2022</v>
      </c>
      <c r="G7751" t="s">
        <v>64</v>
      </c>
      <c r="I7751" t="s">
        <v>110</v>
      </c>
      <c r="J7751" t="s">
        <v>108</v>
      </c>
      <c r="K7751">
        <v>13.33</v>
      </c>
      <c r="L7751" t="s">
        <v>180</v>
      </c>
    </row>
    <row r="7752" spans="1:12" x14ac:dyDescent="0.3">
      <c r="A7752" t="s">
        <v>68</v>
      </c>
      <c r="B7752" t="s">
        <v>191</v>
      </c>
      <c r="C7752" t="s">
        <v>119</v>
      </c>
      <c r="D7752">
        <v>2022</v>
      </c>
      <c r="G7752" t="s">
        <v>198</v>
      </c>
      <c r="I7752" t="s">
        <v>110</v>
      </c>
      <c r="J7752" t="s">
        <v>108</v>
      </c>
      <c r="K7752">
        <v>14.59</v>
      </c>
      <c r="L7752" t="s">
        <v>180</v>
      </c>
    </row>
    <row r="7753" spans="1:12" x14ac:dyDescent="0.3">
      <c r="A7753" t="s">
        <v>68</v>
      </c>
      <c r="B7753" t="s">
        <v>191</v>
      </c>
      <c r="C7753" t="s">
        <v>119</v>
      </c>
      <c r="D7753">
        <v>2022</v>
      </c>
      <c r="G7753" t="s">
        <v>38</v>
      </c>
      <c r="I7753" t="s">
        <v>110</v>
      </c>
      <c r="J7753" t="s">
        <v>108</v>
      </c>
      <c r="K7753">
        <v>17.169999999999998</v>
      </c>
      <c r="L7753" t="s">
        <v>180</v>
      </c>
    </row>
    <row r="7754" spans="1:12" x14ac:dyDescent="0.3">
      <c r="A7754" t="s">
        <v>68</v>
      </c>
      <c r="B7754" t="s">
        <v>191</v>
      </c>
      <c r="C7754" t="s">
        <v>119</v>
      </c>
      <c r="D7754">
        <v>2022</v>
      </c>
      <c r="G7754" t="s">
        <v>65</v>
      </c>
      <c r="I7754" t="s">
        <v>110</v>
      </c>
      <c r="J7754" t="s">
        <v>108</v>
      </c>
      <c r="K7754">
        <v>11.15</v>
      </c>
      <c r="L7754" t="s">
        <v>180</v>
      </c>
    </row>
    <row r="7755" spans="1:12" x14ac:dyDescent="0.3">
      <c r="A7755" t="s">
        <v>68</v>
      </c>
      <c r="B7755" t="s">
        <v>191</v>
      </c>
      <c r="C7755" t="s">
        <v>119</v>
      </c>
      <c r="D7755">
        <v>2022</v>
      </c>
      <c r="G7755" t="s">
        <v>39</v>
      </c>
      <c r="I7755" t="s">
        <v>110</v>
      </c>
      <c r="J7755" t="s">
        <v>108</v>
      </c>
      <c r="K7755">
        <v>17.21</v>
      </c>
      <c r="L7755" t="s">
        <v>180</v>
      </c>
    </row>
    <row r="7756" spans="1:12" x14ac:dyDescent="0.3">
      <c r="A7756" t="s">
        <v>68</v>
      </c>
      <c r="B7756" t="s">
        <v>191</v>
      </c>
      <c r="C7756" t="s">
        <v>119</v>
      </c>
      <c r="D7756">
        <v>2022</v>
      </c>
      <c r="G7756" t="s">
        <v>200</v>
      </c>
      <c r="I7756" t="s">
        <v>110</v>
      </c>
      <c r="J7756" t="s">
        <v>108</v>
      </c>
      <c r="K7756">
        <v>33.950000000000003</v>
      </c>
      <c r="L7756" t="s">
        <v>180</v>
      </c>
    </row>
    <row r="7757" spans="1:12" x14ac:dyDescent="0.3">
      <c r="A7757" t="s">
        <v>68</v>
      </c>
      <c r="B7757" t="s">
        <v>191</v>
      </c>
      <c r="C7757" t="s">
        <v>119</v>
      </c>
      <c r="D7757">
        <v>2022</v>
      </c>
      <c r="G7757" t="s">
        <v>67</v>
      </c>
      <c r="I7757" t="s">
        <v>110</v>
      </c>
      <c r="J7757" t="s">
        <v>108</v>
      </c>
      <c r="K7757">
        <v>18.170000000000002</v>
      </c>
      <c r="L7757" t="s">
        <v>180</v>
      </c>
    </row>
    <row r="7758" spans="1:12" x14ac:dyDescent="0.3">
      <c r="A7758" t="s">
        <v>68</v>
      </c>
      <c r="B7758" t="s">
        <v>191</v>
      </c>
      <c r="C7758" t="s">
        <v>119</v>
      </c>
      <c r="D7758">
        <v>2022</v>
      </c>
      <c r="G7758" t="s">
        <v>66</v>
      </c>
      <c r="I7758" t="s">
        <v>110</v>
      </c>
      <c r="J7758" t="s">
        <v>108</v>
      </c>
      <c r="K7758">
        <v>21.61</v>
      </c>
      <c r="L7758" t="s">
        <v>180</v>
      </c>
    </row>
    <row r="7759" spans="1:12" x14ac:dyDescent="0.3">
      <c r="A7759" t="s">
        <v>68</v>
      </c>
      <c r="B7759" t="s">
        <v>191</v>
      </c>
      <c r="C7759" t="s">
        <v>119</v>
      </c>
      <c r="D7759">
        <v>2022</v>
      </c>
      <c r="G7759" t="s">
        <v>40</v>
      </c>
      <c r="I7759" t="s">
        <v>110</v>
      </c>
      <c r="J7759" t="s">
        <v>108</v>
      </c>
      <c r="K7759">
        <v>11.44</v>
      </c>
      <c r="L7759" t="s">
        <v>180</v>
      </c>
    </row>
    <row r="7760" spans="1:12" x14ac:dyDescent="0.3">
      <c r="A7760" t="s">
        <v>68</v>
      </c>
      <c r="B7760" t="s">
        <v>191</v>
      </c>
      <c r="C7760" t="s">
        <v>119</v>
      </c>
      <c r="D7760">
        <v>2022</v>
      </c>
      <c r="G7760" t="s">
        <v>41</v>
      </c>
      <c r="I7760" t="s">
        <v>110</v>
      </c>
      <c r="J7760" t="s">
        <v>108</v>
      </c>
      <c r="K7760">
        <v>15.2</v>
      </c>
      <c r="L7760" t="s">
        <v>180</v>
      </c>
    </row>
    <row r="7761" spans="1:12" x14ac:dyDescent="0.3">
      <c r="A7761" t="s">
        <v>68</v>
      </c>
      <c r="B7761" t="s">
        <v>191</v>
      </c>
      <c r="C7761" t="s">
        <v>119</v>
      </c>
      <c r="D7761">
        <v>2022</v>
      </c>
      <c r="G7761" t="s">
        <v>42</v>
      </c>
      <c r="I7761" t="s">
        <v>110</v>
      </c>
      <c r="J7761" t="s">
        <v>108</v>
      </c>
      <c r="K7761">
        <v>0</v>
      </c>
      <c r="L7761" t="s">
        <v>180</v>
      </c>
    </row>
    <row r="7762" spans="1:12" x14ac:dyDescent="0.3">
      <c r="A7762" t="s">
        <v>68</v>
      </c>
      <c r="B7762" t="s">
        <v>191</v>
      </c>
      <c r="C7762" t="s">
        <v>119</v>
      </c>
      <c r="D7762">
        <v>2022</v>
      </c>
      <c r="G7762" t="s">
        <v>196</v>
      </c>
      <c r="I7762" t="s">
        <v>110</v>
      </c>
      <c r="J7762" t="s">
        <v>94</v>
      </c>
      <c r="K7762">
        <v>28.63</v>
      </c>
      <c r="L7762" t="s">
        <v>180</v>
      </c>
    </row>
    <row r="7763" spans="1:12" x14ac:dyDescent="0.3">
      <c r="A7763" t="s">
        <v>68</v>
      </c>
      <c r="B7763" t="s">
        <v>191</v>
      </c>
      <c r="C7763" t="s">
        <v>119</v>
      </c>
      <c r="D7763">
        <v>2022</v>
      </c>
      <c r="G7763" t="s">
        <v>33</v>
      </c>
      <c r="I7763" t="s">
        <v>110</v>
      </c>
      <c r="J7763" t="s">
        <v>94</v>
      </c>
      <c r="K7763">
        <v>21.52</v>
      </c>
      <c r="L7763" t="s">
        <v>180</v>
      </c>
    </row>
    <row r="7764" spans="1:12" x14ac:dyDescent="0.3">
      <c r="A7764" t="s">
        <v>68</v>
      </c>
      <c r="B7764" t="s">
        <v>191</v>
      </c>
      <c r="C7764" t="s">
        <v>119</v>
      </c>
      <c r="D7764">
        <v>2022</v>
      </c>
      <c r="G7764" t="s">
        <v>199</v>
      </c>
      <c r="I7764" t="s">
        <v>110</v>
      </c>
      <c r="J7764" t="s">
        <v>94</v>
      </c>
      <c r="K7764">
        <v>21.41</v>
      </c>
      <c r="L7764" t="s">
        <v>180</v>
      </c>
    </row>
    <row r="7765" spans="1:12" x14ac:dyDescent="0.3">
      <c r="A7765" t="s">
        <v>68</v>
      </c>
      <c r="B7765" t="s">
        <v>191</v>
      </c>
      <c r="C7765" t="s">
        <v>119</v>
      </c>
      <c r="D7765">
        <v>2022</v>
      </c>
      <c r="G7765" t="s">
        <v>112</v>
      </c>
      <c r="I7765" t="s">
        <v>110</v>
      </c>
      <c r="J7765" t="s">
        <v>94</v>
      </c>
      <c r="K7765">
        <v>40.89</v>
      </c>
      <c r="L7765" t="s">
        <v>180</v>
      </c>
    </row>
    <row r="7766" spans="1:12" x14ac:dyDescent="0.3">
      <c r="A7766" t="s">
        <v>68</v>
      </c>
      <c r="B7766" t="s">
        <v>191</v>
      </c>
      <c r="C7766" t="s">
        <v>119</v>
      </c>
      <c r="D7766">
        <v>2022</v>
      </c>
      <c r="G7766" t="s">
        <v>35</v>
      </c>
      <c r="I7766" t="s">
        <v>110</v>
      </c>
      <c r="J7766" t="s">
        <v>94</v>
      </c>
      <c r="K7766">
        <v>25.240000000000002</v>
      </c>
      <c r="L7766" t="s">
        <v>180</v>
      </c>
    </row>
    <row r="7767" spans="1:12" x14ac:dyDescent="0.3">
      <c r="A7767" t="s">
        <v>68</v>
      </c>
      <c r="B7767" t="s">
        <v>191</v>
      </c>
      <c r="C7767" t="s">
        <v>119</v>
      </c>
      <c r="D7767">
        <v>2022</v>
      </c>
      <c r="G7767" t="s">
        <v>59</v>
      </c>
      <c r="I7767" t="s">
        <v>110</v>
      </c>
      <c r="J7767" t="s">
        <v>94</v>
      </c>
      <c r="K7767">
        <v>31.03</v>
      </c>
      <c r="L7767" t="s">
        <v>180</v>
      </c>
    </row>
    <row r="7768" spans="1:12" x14ac:dyDescent="0.3">
      <c r="A7768" t="s">
        <v>68</v>
      </c>
      <c r="B7768" t="s">
        <v>191</v>
      </c>
      <c r="C7768" t="s">
        <v>119</v>
      </c>
      <c r="D7768">
        <v>2022</v>
      </c>
      <c r="G7768" t="s">
        <v>37</v>
      </c>
      <c r="I7768" t="s">
        <v>110</v>
      </c>
      <c r="J7768" t="s">
        <v>94</v>
      </c>
      <c r="K7768">
        <v>31.19</v>
      </c>
      <c r="L7768" t="s">
        <v>180</v>
      </c>
    </row>
    <row r="7769" spans="1:12" x14ac:dyDescent="0.3">
      <c r="A7769" t="s">
        <v>68</v>
      </c>
      <c r="B7769" t="s">
        <v>191</v>
      </c>
      <c r="C7769" t="s">
        <v>119</v>
      </c>
      <c r="D7769">
        <v>2022</v>
      </c>
      <c r="G7769" t="s">
        <v>36</v>
      </c>
      <c r="I7769" t="s">
        <v>110</v>
      </c>
      <c r="J7769" t="s">
        <v>94</v>
      </c>
      <c r="K7769">
        <v>26.02</v>
      </c>
      <c r="L7769" t="s">
        <v>180</v>
      </c>
    </row>
    <row r="7770" spans="1:12" x14ac:dyDescent="0.3">
      <c r="A7770" t="s">
        <v>68</v>
      </c>
      <c r="B7770" t="s">
        <v>191</v>
      </c>
      <c r="C7770" t="s">
        <v>119</v>
      </c>
      <c r="D7770">
        <v>2022</v>
      </c>
      <c r="G7770" t="s">
        <v>29</v>
      </c>
      <c r="I7770" t="s">
        <v>110</v>
      </c>
      <c r="J7770" t="s">
        <v>94</v>
      </c>
      <c r="K7770">
        <v>25.979999999999997</v>
      </c>
      <c r="L7770" t="s">
        <v>180</v>
      </c>
    </row>
    <row r="7771" spans="1:12" x14ac:dyDescent="0.3">
      <c r="A7771" t="s">
        <v>68</v>
      </c>
      <c r="B7771" t="s">
        <v>191</v>
      </c>
      <c r="C7771" t="s">
        <v>119</v>
      </c>
      <c r="D7771">
        <v>2022</v>
      </c>
      <c r="G7771" t="s">
        <v>60</v>
      </c>
      <c r="I7771" t="s">
        <v>110</v>
      </c>
      <c r="J7771" t="s">
        <v>94</v>
      </c>
      <c r="K7771">
        <v>14.860000000000001</v>
      </c>
      <c r="L7771" t="s">
        <v>180</v>
      </c>
    </row>
    <row r="7772" spans="1:12" x14ac:dyDescent="0.3">
      <c r="A7772" t="s">
        <v>68</v>
      </c>
      <c r="B7772" t="s">
        <v>191</v>
      </c>
      <c r="C7772" t="s">
        <v>119</v>
      </c>
      <c r="D7772">
        <v>2022</v>
      </c>
      <c r="G7772" t="s">
        <v>34</v>
      </c>
      <c r="I7772" t="s">
        <v>110</v>
      </c>
      <c r="J7772" t="s">
        <v>94</v>
      </c>
      <c r="K7772">
        <v>27.05</v>
      </c>
      <c r="L7772" t="s">
        <v>180</v>
      </c>
    </row>
    <row r="7773" spans="1:12" x14ac:dyDescent="0.3">
      <c r="A7773" t="s">
        <v>68</v>
      </c>
      <c r="B7773" t="s">
        <v>191</v>
      </c>
      <c r="C7773" t="s">
        <v>119</v>
      </c>
      <c r="D7773">
        <v>2022</v>
      </c>
      <c r="G7773" t="s">
        <v>61</v>
      </c>
      <c r="I7773" t="s">
        <v>110</v>
      </c>
      <c r="J7773" t="s">
        <v>94</v>
      </c>
      <c r="K7773">
        <v>39.25</v>
      </c>
      <c r="L7773" t="s">
        <v>180</v>
      </c>
    </row>
    <row r="7774" spans="1:12" x14ac:dyDescent="0.3">
      <c r="A7774" t="s">
        <v>68</v>
      </c>
      <c r="B7774" t="s">
        <v>191</v>
      </c>
      <c r="C7774" t="s">
        <v>119</v>
      </c>
      <c r="D7774">
        <v>2022</v>
      </c>
      <c r="G7774" t="s">
        <v>58</v>
      </c>
      <c r="I7774" t="s">
        <v>110</v>
      </c>
      <c r="J7774" t="s">
        <v>94</v>
      </c>
      <c r="K7774">
        <v>37.39</v>
      </c>
      <c r="L7774" t="s">
        <v>180</v>
      </c>
    </row>
    <row r="7775" spans="1:12" x14ac:dyDescent="0.3">
      <c r="A7775" t="s">
        <v>68</v>
      </c>
      <c r="B7775" t="s">
        <v>191</v>
      </c>
      <c r="C7775" t="s">
        <v>119</v>
      </c>
      <c r="D7775">
        <v>2022</v>
      </c>
      <c r="G7775" t="s">
        <v>62</v>
      </c>
      <c r="I7775" t="s">
        <v>110</v>
      </c>
      <c r="J7775" t="s">
        <v>94</v>
      </c>
      <c r="K7775">
        <v>26.090000000000003</v>
      </c>
      <c r="L7775" t="s">
        <v>180</v>
      </c>
    </row>
    <row r="7776" spans="1:12" x14ac:dyDescent="0.3">
      <c r="A7776" t="s">
        <v>68</v>
      </c>
      <c r="B7776" t="s">
        <v>191</v>
      </c>
      <c r="C7776" t="s">
        <v>119</v>
      </c>
      <c r="D7776">
        <v>2022</v>
      </c>
      <c r="G7776" t="s">
        <v>63</v>
      </c>
      <c r="I7776" t="s">
        <v>110</v>
      </c>
      <c r="J7776" t="s">
        <v>94</v>
      </c>
      <c r="K7776">
        <v>39.900000000000006</v>
      </c>
      <c r="L7776" t="s">
        <v>180</v>
      </c>
    </row>
    <row r="7777" spans="1:12" x14ac:dyDescent="0.3">
      <c r="A7777" t="s">
        <v>68</v>
      </c>
      <c r="B7777" t="s">
        <v>191</v>
      </c>
      <c r="C7777" t="s">
        <v>119</v>
      </c>
      <c r="D7777">
        <v>2022</v>
      </c>
      <c r="G7777" t="s">
        <v>43</v>
      </c>
      <c r="I7777" t="s">
        <v>110</v>
      </c>
      <c r="J7777" t="s">
        <v>94</v>
      </c>
      <c r="K7777">
        <v>16.38</v>
      </c>
      <c r="L7777" t="s">
        <v>180</v>
      </c>
    </row>
    <row r="7778" spans="1:12" x14ac:dyDescent="0.3">
      <c r="A7778" t="s">
        <v>68</v>
      </c>
      <c r="B7778" t="s">
        <v>191</v>
      </c>
      <c r="C7778" t="s">
        <v>119</v>
      </c>
      <c r="D7778">
        <v>2022</v>
      </c>
      <c r="G7778" t="s">
        <v>197</v>
      </c>
      <c r="I7778" t="s">
        <v>110</v>
      </c>
      <c r="J7778" t="s">
        <v>94</v>
      </c>
      <c r="K7778">
        <v>28.389999999999997</v>
      </c>
      <c r="L7778" t="s">
        <v>180</v>
      </c>
    </row>
    <row r="7779" spans="1:12" x14ac:dyDescent="0.3">
      <c r="A7779" t="s">
        <v>68</v>
      </c>
      <c r="B7779" t="s">
        <v>191</v>
      </c>
      <c r="C7779" t="s">
        <v>119</v>
      </c>
      <c r="D7779">
        <v>2022</v>
      </c>
      <c r="G7779" t="s">
        <v>64</v>
      </c>
      <c r="I7779" t="s">
        <v>110</v>
      </c>
      <c r="J7779" t="s">
        <v>94</v>
      </c>
      <c r="K7779">
        <v>14.149999999999999</v>
      </c>
      <c r="L7779" t="s">
        <v>180</v>
      </c>
    </row>
    <row r="7780" spans="1:12" x14ac:dyDescent="0.3">
      <c r="A7780" t="s">
        <v>68</v>
      </c>
      <c r="B7780" t="s">
        <v>191</v>
      </c>
      <c r="C7780" t="s">
        <v>119</v>
      </c>
      <c r="D7780">
        <v>2022</v>
      </c>
      <c r="G7780" t="s">
        <v>198</v>
      </c>
      <c r="I7780" t="s">
        <v>110</v>
      </c>
      <c r="J7780" t="s">
        <v>94</v>
      </c>
      <c r="K7780">
        <v>19.64</v>
      </c>
      <c r="L7780" t="s">
        <v>180</v>
      </c>
    </row>
    <row r="7781" spans="1:12" x14ac:dyDescent="0.3">
      <c r="A7781" t="s">
        <v>68</v>
      </c>
      <c r="B7781" t="s">
        <v>191</v>
      </c>
      <c r="C7781" t="s">
        <v>119</v>
      </c>
      <c r="D7781">
        <v>2022</v>
      </c>
      <c r="G7781" t="s">
        <v>38</v>
      </c>
      <c r="I7781" t="s">
        <v>110</v>
      </c>
      <c r="J7781" t="s">
        <v>94</v>
      </c>
      <c r="K7781">
        <v>21.43</v>
      </c>
      <c r="L7781" t="s">
        <v>180</v>
      </c>
    </row>
    <row r="7782" spans="1:12" x14ac:dyDescent="0.3">
      <c r="A7782" t="s">
        <v>68</v>
      </c>
      <c r="B7782" t="s">
        <v>191</v>
      </c>
      <c r="C7782" t="s">
        <v>119</v>
      </c>
      <c r="D7782">
        <v>2022</v>
      </c>
      <c r="G7782" t="s">
        <v>65</v>
      </c>
      <c r="I7782" t="s">
        <v>110</v>
      </c>
      <c r="J7782" t="s">
        <v>94</v>
      </c>
      <c r="K7782">
        <v>18.329999999999998</v>
      </c>
      <c r="L7782" t="s">
        <v>180</v>
      </c>
    </row>
    <row r="7783" spans="1:12" x14ac:dyDescent="0.3">
      <c r="A7783" t="s">
        <v>68</v>
      </c>
      <c r="B7783" t="s">
        <v>191</v>
      </c>
      <c r="C7783" t="s">
        <v>119</v>
      </c>
      <c r="D7783">
        <v>2022</v>
      </c>
      <c r="G7783" t="s">
        <v>39</v>
      </c>
      <c r="I7783" t="s">
        <v>110</v>
      </c>
      <c r="J7783" t="s">
        <v>94</v>
      </c>
      <c r="K7783">
        <v>16.61</v>
      </c>
      <c r="L7783" t="s">
        <v>180</v>
      </c>
    </row>
    <row r="7784" spans="1:12" x14ac:dyDescent="0.3">
      <c r="A7784" t="s">
        <v>68</v>
      </c>
      <c r="B7784" t="s">
        <v>191</v>
      </c>
      <c r="C7784" t="s">
        <v>119</v>
      </c>
      <c r="D7784">
        <v>2022</v>
      </c>
      <c r="G7784" t="s">
        <v>200</v>
      </c>
      <c r="I7784" t="s">
        <v>110</v>
      </c>
      <c r="J7784" t="s">
        <v>94</v>
      </c>
      <c r="K7784">
        <v>42.51</v>
      </c>
      <c r="L7784" t="s">
        <v>180</v>
      </c>
    </row>
    <row r="7785" spans="1:12" x14ac:dyDescent="0.3">
      <c r="A7785" t="s">
        <v>68</v>
      </c>
      <c r="B7785" t="s">
        <v>191</v>
      </c>
      <c r="C7785" t="s">
        <v>119</v>
      </c>
      <c r="D7785">
        <v>2022</v>
      </c>
      <c r="G7785" t="s">
        <v>67</v>
      </c>
      <c r="I7785" t="s">
        <v>110</v>
      </c>
      <c r="J7785" t="s">
        <v>94</v>
      </c>
      <c r="K7785">
        <v>22.39</v>
      </c>
      <c r="L7785" t="s">
        <v>180</v>
      </c>
    </row>
    <row r="7786" spans="1:12" x14ac:dyDescent="0.3">
      <c r="A7786" t="s">
        <v>68</v>
      </c>
      <c r="B7786" t="s">
        <v>191</v>
      </c>
      <c r="C7786" t="s">
        <v>119</v>
      </c>
      <c r="D7786">
        <v>2022</v>
      </c>
      <c r="G7786" t="s">
        <v>66</v>
      </c>
      <c r="I7786" t="s">
        <v>110</v>
      </c>
      <c r="J7786" t="s">
        <v>94</v>
      </c>
      <c r="K7786">
        <v>29.15</v>
      </c>
      <c r="L7786" t="s">
        <v>180</v>
      </c>
    </row>
    <row r="7787" spans="1:12" x14ac:dyDescent="0.3">
      <c r="A7787" t="s">
        <v>68</v>
      </c>
      <c r="B7787" t="s">
        <v>191</v>
      </c>
      <c r="C7787" t="s">
        <v>119</v>
      </c>
      <c r="D7787">
        <v>2022</v>
      </c>
      <c r="G7787" t="s">
        <v>40</v>
      </c>
      <c r="I7787" t="s">
        <v>110</v>
      </c>
      <c r="J7787" t="s">
        <v>94</v>
      </c>
      <c r="K7787">
        <v>13.99</v>
      </c>
      <c r="L7787" t="s">
        <v>180</v>
      </c>
    </row>
    <row r="7788" spans="1:12" x14ac:dyDescent="0.3">
      <c r="A7788" t="s">
        <v>68</v>
      </c>
      <c r="B7788" t="s">
        <v>191</v>
      </c>
      <c r="C7788" t="s">
        <v>119</v>
      </c>
      <c r="D7788">
        <v>2022</v>
      </c>
      <c r="G7788" t="s">
        <v>41</v>
      </c>
      <c r="I7788" t="s">
        <v>110</v>
      </c>
      <c r="J7788" t="s">
        <v>94</v>
      </c>
      <c r="K7788">
        <v>19.07</v>
      </c>
      <c r="L7788" t="s">
        <v>180</v>
      </c>
    </row>
    <row r="7789" spans="1:12" x14ac:dyDescent="0.3">
      <c r="A7789" t="s">
        <v>68</v>
      </c>
      <c r="B7789" t="s">
        <v>191</v>
      </c>
      <c r="C7789" t="s">
        <v>119</v>
      </c>
      <c r="D7789">
        <v>2022</v>
      </c>
      <c r="G7789" t="s">
        <v>42</v>
      </c>
      <c r="I7789" t="s">
        <v>110</v>
      </c>
      <c r="J7789" t="s">
        <v>94</v>
      </c>
      <c r="K7789">
        <v>0</v>
      </c>
      <c r="L7789" t="s">
        <v>180</v>
      </c>
    </row>
    <row r="7790" spans="1:12" x14ac:dyDescent="0.3">
      <c r="A7790" t="s">
        <v>68</v>
      </c>
      <c r="B7790" t="s">
        <v>191</v>
      </c>
      <c r="C7790" t="s">
        <v>119</v>
      </c>
      <c r="D7790">
        <v>2022</v>
      </c>
      <c r="G7790" t="s">
        <v>196</v>
      </c>
      <c r="I7790" t="s">
        <v>110</v>
      </c>
      <c r="J7790" t="s">
        <v>235</v>
      </c>
      <c r="K7790">
        <v>3.5500000000000007</v>
      </c>
      <c r="L7790" t="s">
        <v>180</v>
      </c>
    </row>
    <row r="7791" spans="1:12" x14ac:dyDescent="0.3">
      <c r="A7791" t="s">
        <v>68</v>
      </c>
      <c r="B7791" t="s">
        <v>191</v>
      </c>
      <c r="C7791" t="s">
        <v>119</v>
      </c>
      <c r="D7791">
        <v>2022</v>
      </c>
      <c r="G7791" t="s">
        <v>33</v>
      </c>
      <c r="I7791" t="s">
        <v>110</v>
      </c>
      <c r="J7791" t="s">
        <v>235</v>
      </c>
      <c r="K7791">
        <v>-16.87</v>
      </c>
      <c r="L7791" t="s">
        <v>180</v>
      </c>
    </row>
    <row r="7792" spans="1:12" x14ac:dyDescent="0.3">
      <c r="A7792" t="s">
        <v>68</v>
      </c>
      <c r="B7792" t="s">
        <v>191</v>
      </c>
      <c r="C7792" t="s">
        <v>119</v>
      </c>
      <c r="D7792">
        <v>2022</v>
      </c>
      <c r="G7792" t="s">
        <v>199</v>
      </c>
      <c r="I7792" t="s">
        <v>110</v>
      </c>
      <c r="J7792" t="s">
        <v>235</v>
      </c>
      <c r="K7792">
        <v>0.7099999999999973</v>
      </c>
      <c r="L7792" t="s">
        <v>180</v>
      </c>
    </row>
    <row r="7793" spans="1:12" x14ac:dyDescent="0.3">
      <c r="A7793" t="s">
        <v>68</v>
      </c>
      <c r="B7793" t="s">
        <v>191</v>
      </c>
      <c r="C7793" t="s">
        <v>119</v>
      </c>
      <c r="D7793">
        <v>2022</v>
      </c>
      <c r="G7793" t="s">
        <v>112</v>
      </c>
      <c r="I7793" t="s">
        <v>110</v>
      </c>
      <c r="J7793" t="s">
        <v>235</v>
      </c>
      <c r="K7793">
        <v>0.14000000000000057</v>
      </c>
      <c r="L7793" t="s">
        <v>180</v>
      </c>
    </row>
    <row r="7794" spans="1:12" x14ac:dyDescent="0.3">
      <c r="A7794" t="s">
        <v>68</v>
      </c>
      <c r="B7794" t="s">
        <v>191</v>
      </c>
      <c r="C7794" t="s">
        <v>119</v>
      </c>
      <c r="D7794">
        <v>2022</v>
      </c>
      <c r="G7794" t="s">
        <v>35</v>
      </c>
      <c r="I7794" t="s">
        <v>110</v>
      </c>
      <c r="J7794" t="s">
        <v>235</v>
      </c>
      <c r="K7794">
        <v>2.740000000000002</v>
      </c>
      <c r="L7794" t="s">
        <v>180</v>
      </c>
    </row>
    <row r="7795" spans="1:12" x14ac:dyDescent="0.3">
      <c r="A7795" t="s">
        <v>68</v>
      </c>
      <c r="B7795" t="s">
        <v>191</v>
      </c>
      <c r="C7795" t="s">
        <v>119</v>
      </c>
      <c r="D7795">
        <v>2022</v>
      </c>
      <c r="G7795" t="s">
        <v>59</v>
      </c>
      <c r="I7795" t="s">
        <v>110</v>
      </c>
      <c r="J7795" t="s">
        <v>235</v>
      </c>
      <c r="K7795">
        <v>1.2300000000000004</v>
      </c>
      <c r="L7795" t="s">
        <v>180</v>
      </c>
    </row>
    <row r="7796" spans="1:12" x14ac:dyDescent="0.3">
      <c r="A7796" t="s">
        <v>68</v>
      </c>
      <c r="B7796" t="s">
        <v>191</v>
      </c>
      <c r="C7796" t="s">
        <v>119</v>
      </c>
      <c r="D7796">
        <v>2022</v>
      </c>
      <c r="G7796" t="s">
        <v>37</v>
      </c>
      <c r="I7796" t="s">
        <v>110</v>
      </c>
      <c r="J7796" t="s">
        <v>235</v>
      </c>
      <c r="K7796">
        <v>0.42000000000000171</v>
      </c>
      <c r="L7796" t="s">
        <v>180</v>
      </c>
    </row>
    <row r="7797" spans="1:12" x14ac:dyDescent="0.3">
      <c r="A7797" t="s">
        <v>68</v>
      </c>
      <c r="B7797" t="s">
        <v>191</v>
      </c>
      <c r="C7797" t="s">
        <v>119</v>
      </c>
      <c r="D7797">
        <v>2022</v>
      </c>
      <c r="G7797" t="s">
        <v>36</v>
      </c>
      <c r="I7797" t="s">
        <v>110</v>
      </c>
      <c r="J7797" t="s">
        <v>235</v>
      </c>
      <c r="K7797">
        <v>-14.68</v>
      </c>
      <c r="L7797" t="s">
        <v>180</v>
      </c>
    </row>
    <row r="7798" spans="1:12" x14ac:dyDescent="0.3">
      <c r="A7798" t="s">
        <v>68</v>
      </c>
      <c r="B7798" t="s">
        <v>191</v>
      </c>
      <c r="C7798" t="s">
        <v>119</v>
      </c>
      <c r="D7798">
        <v>2022</v>
      </c>
      <c r="G7798" t="s">
        <v>29</v>
      </c>
      <c r="I7798" t="s">
        <v>110</v>
      </c>
      <c r="J7798" t="s">
        <v>235</v>
      </c>
      <c r="K7798">
        <v>1.379999999999999</v>
      </c>
      <c r="L7798" t="s">
        <v>180</v>
      </c>
    </row>
    <row r="7799" spans="1:12" x14ac:dyDescent="0.3">
      <c r="A7799" t="s">
        <v>68</v>
      </c>
      <c r="B7799" t="s">
        <v>191</v>
      </c>
      <c r="C7799" t="s">
        <v>119</v>
      </c>
      <c r="D7799">
        <v>2022</v>
      </c>
      <c r="G7799" t="s">
        <v>60</v>
      </c>
      <c r="I7799" t="s">
        <v>110</v>
      </c>
      <c r="J7799" t="s">
        <v>235</v>
      </c>
      <c r="K7799">
        <v>0.29999999999999893</v>
      </c>
      <c r="L7799" t="s">
        <v>180</v>
      </c>
    </row>
    <row r="7800" spans="1:12" x14ac:dyDescent="0.3">
      <c r="A7800" t="s">
        <v>68</v>
      </c>
      <c r="B7800" t="s">
        <v>191</v>
      </c>
      <c r="C7800" t="s">
        <v>119</v>
      </c>
      <c r="D7800">
        <v>2022</v>
      </c>
      <c r="G7800" t="s">
        <v>34</v>
      </c>
      <c r="I7800" t="s">
        <v>110</v>
      </c>
      <c r="J7800" t="s">
        <v>235</v>
      </c>
      <c r="K7800">
        <v>1.4499999999999993</v>
      </c>
      <c r="L7800" t="s">
        <v>180</v>
      </c>
    </row>
    <row r="7801" spans="1:12" x14ac:dyDescent="0.3">
      <c r="A7801" t="s">
        <v>68</v>
      </c>
      <c r="B7801" t="s">
        <v>191</v>
      </c>
      <c r="C7801" t="s">
        <v>119</v>
      </c>
      <c r="D7801">
        <v>2022</v>
      </c>
      <c r="G7801" t="s">
        <v>61</v>
      </c>
      <c r="I7801" t="s">
        <v>110</v>
      </c>
      <c r="J7801" t="s">
        <v>235</v>
      </c>
      <c r="K7801">
        <v>1.1499999999999986</v>
      </c>
      <c r="L7801" t="s">
        <v>180</v>
      </c>
    </row>
    <row r="7802" spans="1:12" x14ac:dyDescent="0.3">
      <c r="A7802" t="s">
        <v>68</v>
      </c>
      <c r="B7802" t="s">
        <v>191</v>
      </c>
      <c r="C7802" t="s">
        <v>119</v>
      </c>
      <c r="D7802">
        <v>2022</v>
      </c>
      <c r="G7802" t="s">
        <v>58</v>
      </c>
      <c r="I7802" t="s">
        <v>110</v>
      </c>
      <c r="J7802" t="s">
        <v>235</v>
      </c>
      <c r="K7802">
        <v>7.1899999999999977</v>
      </c>
      <c r="L7802" t="s">
        <v>180</v>
      </c>
    </row>
    <row r="7803" spans="1:12" x14ac:dyDescent="0.3">
      <c r="A7803" t="s">
        <v>68</v>
      </c>
      <c r="B7803" t="s">
        <v>191</v>
      </c>
      <c r="C7803" t="s">
        <v>119</v>
      </c>
      <c r="D7803">
        <v>2022</v>
      </c>
      <c r="G7803" t="s">
        <v>62</v>
      </c>
      <c r="I7803" t="s">
        <v>110</v>
      </c>
      <c r="J7803" t="s">
        <v>235</v>
      </c>
      <c r="K7803">
        <v>-1.3499999999999979</v>
      </c>
      <c r="L7803" t="s">
        <v>180</v>
      </c>
    </row>
    <row r="7804" spans="1:12" x14ac:dyDescent="0.3">
      <c r="A7804" t="s">
        <v>68</v>
      </c>
      <c r="B7804" t="s">
        <v>191</v>
      </c>
      <c r="C7804" t="s">
        <v>119</v>
      </c>
      <c r="D7804">
        <v>2022</v>
      </c>
      <c r="G7804" t="s">
        <v>63</v>
      </c>
      <c r="I7804" t="s">
        <v>110</v>
      </c>
      <c r="J7804" t="s">
        <v>235</v>
      </c>
      <c r="K7804">
        <v>2.9999999999994031E-2</v>
      </c>
      <c r="L7804" t="s">
        <v>180</v>
      </c>
    </row>
    <row r="7805" spans="1:12" x14ac:dyDescent="0.3">
      <c r="A7805" t="s">
        <v>68</v>
      </c>
      <c r="B7805" t="s">
        <v>191</v>
      </c>
      <c r="C7805" t="s">
        <v>119</v>
      </c>
      <c r="D7805">
        <v>2022</v>
      </c>
      <c r="G7805" t="s">
        <v>43</v>
      </c>
      <c r="I7805" t="s">
        <v>110</v>
      </c>
      <c r="J7805" t="s">
        <v>235</v>
      </c>
      <c r="K7805">
        <v>0.71000000000000085</v>
      </c>
      <c r="L7805" t="s">
        <v>180</v>
      </c>
    </row>
    <row r="7806" spans="1:12" x14ac:dyDescent="0.3">
      <c r="A7806" t="s">
        <v>68</v>
      </c>
      <c r="B7806" t="s">
        <v>191</v>
      </c>
      <c r="C7806" t="s">
        <v>119</v>
      </c>
      <c r="D7806">
        <v>2022</v>
      </c>
      <c r="G7806" t="s">
        <v>197</v>
      </c>
      <c r="I7806" t="s">
        <v>110</v>
      </c>
      <c r="J7806" t="s">
        <v>235</v>
      </c>
      <c r="K7806">
        <v>0.2900000000000027</v>
      </c>
      <c r="L7806" t="s">
        <v>180</v>
      </c>
    </row>
    <row r="7807" spans="1:12" x14ac:dyDescent="0.3">
      <c r="A7807" t="s">
        <v>68</v>
      </c>
      <c r="B7807" t="s">
        <v>191</v>
      </c>
      <c r="C7807" t="s">
        <v>119</v>
      </c>
      <c r="D7807">
        <v>2022</v>
      </c>
      <c r="G7807" t="s">
        <v>64</v>
      </c>
      <c r="I7807" t="s">
        <v>110</v>
      </c>
      <c r="J7807" t="s">
        <v>235</v>
      </c>
      <c r="K7807">
        <v>0.15000000000000036</v>
      </c>
      <c r="L7807" t="s">
        <v>180</v>
      </c>
    </row>
    <row r="7808" spans="1:12" x14ac:dyDescent="0.3">
      <c r="A7808" t="s">
        <v>68</v>
      </c>
      <c r="B7808" t="s">
        <v>191</v>
      </c>
      <c r="C7808" t="s">
        <v>119</v>
      </c>
      <c r="D7808">
        <v>2022</v>
      </c>
      <c r="G7808" t="s">
        <v>198</v>
      </c>
      <c r="I7808" t="s">
        <v>110</v>
      </c>
      <c r="J7808" t="s">
        <v>235</v>
      </c>
      <c r="K7808">
        <v>3.4299999999999997</v>
      </c>
      <c r="L7808" t="s">
        <v>180</v>
      </c>
    </row>
    <row r="7809" spans="1:12" x14ac:dyDescent="0.3">
      <c r="A7809" t="s">
        <v>68</v>
      </c>
      <c r="B7809" t="s">
        <v>191</v>
      </c>
      <c r="C7809" t="s">
        <v>119</v>
      </c>
      <c r="D7809">
        <v>2022</v>
      </c>
      <c r="G7809" t="s">
        <v>38</v>
      </c>
      <c r="I7809" t="s">
        <v>110</v>
      </c>
      <c r="J7809" t="s">
        <v>235</v>
      </c>
      <c r="K7809">
        <v>0.69000000000000128</v>
      </c>
      <c r="L7809" t="s">
        <v>180</v>
      </c>
    </row>
    <row r="7810" spans="1:12" x14ac:dyDescent="0.3">
      <c r="A7810" t="s">
        <v>68</v>
      </c>
      <c r="B7810" t="s">
        <v>191</v>
      </c>
      <c r="C7810" t="s">
        <v>119</v>
      </c>
      <c r="D7810">
        <v>2022</v>
      </c>
      <c r="G7810" t="s">
        <v>65</v>
      </c>
      <c r="I7810" t="s">
        <v>110</v>
      </c>
      <c r="J7810" t="s">
        <v>235</v>
      </c>
      <c r="K7810">
        <v>5.8699999999999992</v>
      </c>
      <c r="L7810" t="s">
        <v>180</v>
      </c>
    </row>
    <row r="7811" spans="1:12" x14ac:dyDescent="0.3">
      <c r="A7811" t="s">
        <v>68</v>
      </c>
      <c r="B7811" t="s">
        <v>191</v>
      </c>
      <c r="C7811" t="s">
        <v>119</v>
      </c>
      <c r="D7811">
        <v>2022</v>
      </c>
      <c r="G7811" t="s">
        <v>39</v>
      </c>
      <c r="I7811" t="s">
        <v>110</v>
      </c>
      <c r="J7811" t="s">
        <v>235</v>
      </c>
      <c r="K7811">
        <v>-3.620000000000001</v>
      </c>
      <c r="L7811" t="s">
        <v>180</v>
      </c>
    </row>
    <row r="7812" spans="1:12" x14ac:dyDescent="0.3">
      <c r="A7812" t="s">
        <v>68</v>
      </c>
      <c r="B7812" t="s">
        <v>191</v>
      </c>
      <c r="C7812" t="s">
        <v>119</v>
      </c>
      <c r="D7812">
        <v>2022</v>
      </c>
      <c r="G7812" t="s">
        <v>200</v>
      </c>
      <c r="I7812" t="s">
        <v>110</v>
      </c>
      <c r="J7812" t="s">
        <v>235</v>
      </c>
      <c r="K7812">
        <v>1.7800000000000011</v>
      </c>
      <c r="L7812" t="s">
        <v>180</v>
      </c>
    </row>
    <row r="7813" spans="1:12" x14ac:dyDescent="0.3">
      <c r="A7813" t="s">
        <v>68</v>
      </c>
      <c r="B7813" t="s">
        <v>191</v>
      </c>
      <c r="C7813" t="s">
        <v>119</v>
      </c>
      <c r="D7813">
        <v>2022</v>
      </c>
      <c r="G7813" t="s">
        <v>67</v>
      </c>
      <c r="I7813" t="s">
        <v>110</v>
      </c>
      <c r="J7813" t="s">
        <v>235</v>
      </c>
      <c r="K7813">
        <v>1.509999999999998</v>
      </c>
      <c r="L7813" t="s">
        <v>180</v>
      </c>
    </row>
    <row r="7814" spans="1:12" x14ac:dyDescent="0.3">
      <c r="A7814" t="s">
        <v>68</v>
      </c>
      <c r="B7814" t="s">
        <v>191</v>
      </c>
      <c r="C7814" t="s">
        <v>119</v>
      </c>
      <c r="D7814">
        <v>2022</v>
      </c>
      <c r="G7814" t="s">
        <v>66</v>
      </c>
      <c r="I7814" t="s">
        <v>110</v>
      </c>
      <c r="J7814" t="s">
        <v>235</v>
      </c>
      <c r="K7814">
        <v>2.6799999999999997</v>
      </c>
      <c r="L7814" t="s">
        <v>180</v>
      </c>
    </row>
    <row r="7815" spans="1:12" x14ac:dyDescent="0.3">
      <c r="A7815" t="s">
        <v>68</v>
      </c>
      <c r="B7815" t="s">
        <v>191</v>
      </c>
      <c r="C7815" t="s">
        <v>119</v>
      </c>
      <c r="D7815">
        <v>2022</v>
      </c>
      <c r="G7815" t="s">
        <v>40</v>
      </c>
      <c r="I7815" t="s">
        <v>110</v>
      </c>
      <c r="J7815" t="s">
        <v>235</v>
      </c>
      <c r="K7815">
        <v>6.0000000000000497E-2</v>
      </c>
      <c r="L7815" t="s">
        <v>180</v>
      </c>
    </row>
    <row r="7816" spans="1:12" x14ac:dyDescent="0.3">
      <c r="A7816" t="s">
        <v>68</v>
      </c>
      <c r="B7816" t="s">
        <v>191</v>
      </c>
      <c r="C7816" t="s">
        <v>119</v>
      </c>
      <c r="D7816">
        <v>2022</v>
      </c>
      <c r="G7816" t="s">
        <v>41</v>
      </c>
      <c r="I7816" t="s">
        <v>110</v>
      </c>
      <c r="J7816" t="s">
        <v>235</v>
      </c>
      <c r="K7816">
        <v>5.0000000000000711E-2</v>
      </c>
      <c r="L7816" t="s">
        <v>180</v>
      </c>
    </row>
    <row r="7817" spans="1:12" x14ac:dyDescent="0.3">
      <c r="A7817" t="s">
        <v>68</v>
      </c>
      <c r="B7817" t="s">
        <v>191</v>
      </c>
      <c r="C7817" t="s">
        <v>119</v>
      </c>
      <c r="D7817">
        <v>2022</v>
      </c>
      <c r="G7817" t="s">
        <v>42</v>
      </c>
      <c r="I7817" t="s">
        <v>110</v>
      </c>
      <c r="J7817" t="s">
        <v>235</v>
      </c>
      <c r="K7817">
        <v>0</v>
      </c>
      <c r="L7817" t="s">
        <v>180</v>
      </c>
    </row>
    <row r="7818" spans="1:12" x14ac:dyDescent="0.3">
      <c r="A7818" t="s">
        <v>68</v>
      </c>
      <c r="B7818" t="s">
        <v>191</v>
      </c>
      <c r="C7818" t="s">
        <v>119</v>
      </c>
      <c r="D7818">
        <v>2022</v>
      </c>
      <c r="G7818" t="s">
        <v>196</v>
      </c>
      <c r="I7818" t="s">
        <v>110</v>
      </c>
      <c r="J7818" t="s">
        <v>32</v>
      </c>
      <c r="K7818">
        <v>4.9600000000000009</v>
      </c>
      <c r="L7818" t="s">
        <v>180</v>
      </c>
    </row>
    <row r="7819" spans="1:12" x14ac:dyDescent="0.3">
      <c r="A7819" t="s">
        <v>68</v>
      </c>
      <c r="B7819" t="s">
        <v>191</v>
      </c>
      <c r="C7819" t="s">
        <v>119</v>
      </c>
      <c r="D7819">
        <v>2022</v>
      </c>
      <c r="G7819" t="s">
        <v>33</v>
      </c>
      <c r="I7819" t="s">
        <v>110</v>
      </c>
      <c r="J7819" t="s">
        <v>32</v>
      </c>
      <c r="K7819">
        <v>3.5799999999999983</v>
      </c>
      <c r="L7819" t="s">
        <v>180</v>
      </c>
    </row>
    <row r="7820" spans="1:12" x14ac:dyDescent="0.3">
      <c r="A7820" t="s">
        <v>68</v>
      </c>
      <c r="B7820" t="s">
        <v>191</v>
      </c>
      <c r="C7820" t="s">
        <v>119</v>
      </c>
      <c r="D7820">
        <v>2022</v>
      </c>
      <c r="G7820" t="s">
        <v>199</v>
      </c>
      <c r="I7820" t="s">
        <v>110</v>
      </c>
      <c r="J7820" t="s">
        <v>32</v>
      </c>
      <c r="K7820">
        <v>3.0100000000000016</v>
      </c>
      <c r="L7820" t="s">
        <v>180</v>
      </c>
    </row>
    <row r="7821" spans="1:12" x14ac:dyDescent="0.3">
      <c r="A7821" t="s">
        <v>68</v>
      </c>
      <c r="B7821" t="s">
        <v>191</v>
      </c>
      <c r="C7821" t="s">
        <v>119</v>
      </c>
      <c r="D7821">
        <v>2022</v>
      </c>
      <c r="G7821" t="s">
        <v>112</v>
      </c>
      <c r="I7821" t="s">
        <v>110</v>
      </c>
      <c r="J7821" t="s">
        <v>32</v>
      </c>
      <c r="K7821">
        <v>18.11</v>
      </c>
      <c r="L7821" t="s">
        <v>180</v>
      </c>
    </row>
    <row r="7822" spans="1:12" x14ac:dyDescent="0.3">
      <c r="A7822" t="s">
        <v>68</v>
      </c>
      <c r="B7822" t="s">
        <v>191</v>
      </c>
      <c r="C7822" t="s">
        <v>119</v>
      </c>
      <c r="D7822">
        <v>2022</v>
      </c>
      <c r="G7822" t="s">
        <v>35</v>
      </c>
      <c r="I7822" t="s">
        <v>110</v>
      </c>
      <c r="J7822" t="s">
        <v>32</v>
      </c>
      <c r="K7822">
        <v>4.68</v>
      </c>
      <c r="L7822" t="s">
        <v>180</v>
      </c>
    </row>
    <row r="7823" spans="1:12" x14ac:dyDescent="0.3">
      <c r="A7823" t="s">
        <v>68</v>
      </c>
      <c r="B7823" t="s">
        <v>191</v>
      </c>
      <c r="C7823" t="s">
        <v>119</v>
      </c>
      <c r="D7823">
        <v>2022</v>
      </c>
      <c r="G7823" t="s">
        <v>59</v>
      </c>
      <c r="I7823" t="s">
        <v>110</v>
      </c>
      <c r="J7823" t="s">
        <v>32</v>
      </c>
      <c r="K7823">
        <v>5.1700000000000017</v>
      </c>
      <c r="L7823" t="s">
        <v>180</v>
      </c>
    </row>
    <row r="7824" spans="1:12" x14ac:dyDescent="0.3">
      <c r="A7824" t="s">
        <v>68</v>
      </c>
      <c r="B7824" t="s">
        <v>191</v>
      </c>
      <c r="C7824" t="s">
        <v>119</v>
      </c>
      <c r="D7824">
        <v>2022</v>
      </c>
      <c r="G7824" t="s">
        <v>37</v>
      </c>
      <c r="I7824" t="s">
        <v>110</v>
      </c>
      <c r="J7824" t="s">
        <v>32</v>
      </c>
      <c r="K7824">
        <v>2.4299999999999997</v>
      </c>
      <c r="L7824" t="s">
        <v>180</v>
      </c>
    </row>
    <row r="7825" spans="1:12" x14ac:dyDescent="0.3">
      <c r="A7825" t="s">
        <v>68</v>
      </c>
      <c r="B7825" t="s">
        <v>191</v>
      </c>
      <c r="C7825" t="s">
        <v>119</v>
      </c>
      <c r="D7825">
        <v>2022</v>
      </c>
      <c r="G7825" t="s">
        <v>36</v>
      </c>
      <c r="I7825" t="s">
        <v>110</v>
      </c>
      <c r="J7825" t="s">
        <v>32</v>
      </c>
      <c r="K7825">
        <v>1.4499999999999993</v>
      </c>
      <c r="L7825" t="s">
        <v>180</v>
      </c>
    </row>
    <row r="7826" spans="1:12" x14ac:dyDescent="0.3">
      <c r="A7826" t="s">
        <v>68</v>
      </c>
      <c r="B7826" t="s">
        <v>191</v>
      </c>
      <c r="C7826" t="s">
        <v>119</v>
      </c>
      <c r="D7826">
        <v>2022</v>
      </c>
      <c r="G7826" t="s">
        <v>29</v>
      </c>
      <c r="I7826" t="s">
        <v>110</v>
      </c>
      <c r="J7826" t="s">
        <v>32</v>
      </c>
      <c r="K7826">
        <v>3.9599999999999973</v>
      </c>
      <c r="L7826" t="s">
        <v>180</v>
      </c>
    </row>
    <row r="7827" spans="1:12" x14ac:dyDescent="0.3">
      <c r="A7827" t="s">
        <v>68</v>
      </c>
      <c r="B7827" t="s">
        <v>191</v>
      </c>
      <c r="C7827" t="s">
        <v>119</v>
      </c>
      <c r="D7827">
        <v>2022</v>
      </c>
      <c r="G7827" t="s">
        <v>60</v>
      </c>
      <c r="I7827" t="s">
        <v>110</v>
      </c>
      <c r="J7827" t="s">
        <v>32</v>
      </c>
      <c r="K7827">
        <v>2.1900000000000013</v>
      </c>
      <c r="L7827" t="s">
        <v>180</v>
      </c>
    </row>
    <row r="7828" spans="1:12" x14ac:dyDescent="0.3">
      <c r="A7828" t="s">
        <v>68</v>
      </c>
      <c r="B7828" t="s">
        <v>191</v>
      </c>
      <c r="C7828" t="s">
        <v>119</v>
      </c>
      <c r="D7828">
        <v>2022</v>
      </c>
      <c r="G7828" t="s">
        <v>34</v>
      </c>
      <c r="I7828" t="s">
        <v>110</v>
      </c>
      <c r="J7828" t="s">
        <v>32</v>
      </c>
      <c r="K7828">
        <v>3.1400000000000006</v>
      </c>
      <c r="L7828" t="s">
        <v>180</v>
      </c>
    </row>
    <row r="7829" spans="1:12" x14ac:dyDescent="0.3">
      <c r="A7829" t="s">
        <v>68</v>
      </c>
      <c r="B7829" t="s">
        <v>191</v>
      </c>
      <c r="C7829" t="s">
        <v>119</v>
      </c>
      <c r="D7829">
        <v>2022</v>
      </c>
      <c r="G7829" t="s">
        <v>61</v>
      </c>
      <c r="I7829" t="s">
        <v>110</v>
      </c>
      <c r="J7829" t="s">
        <v>32</v>
      </c>
      <c r="K7829">
        <v>5.5300000000000011</v>
      </c>
      <c r="L7829" t="s">
        <v>180</v>
      </c>
    </row>
    <row r="7830" spans="1:12" x14ac:dyDescent="0.3">
      <c r="A7830" t="s">
        <v>68</v>
      </c>
      <c r="B7830" t="s">
        <v>191</v>
      </c>
      <c r="C7830" t="s">
        <v>119</v>
      </c>
      <c r="D7830">
        <v>2022</v>
      </c>
      <c r="G7830" t="s">
        <v>58</v>
      </c>
      <c r="I7830" t="s">
        <v>110</v>
      </c>
      <c r="J7830" t="s">
        <v>32</v>
      </c>
      <c r="K7830">
        <v>5.7700000000000031</v>
      </c>
      <c r="L7830" t="s">
        <v>180</v>
      </c>
    </row>
    <row r="7831" spans="1:12" x14ac:dyDescent="0.3">
      <c r="A7831" t="s">
        <v>68</v>
      </c>
      <c r="B7831" t="s">
        <v>191</v>
      </c>
      <c r="C7831" t="s">
        <v>119</v>
      </c>
      <c r="D7831">
        <v>2022</v>
      </c>
      <c r="G7831" t="s">
        <v>62</v>
      </c>
      <c r="I7831" t="s">
        <v>110</v>
      </c>
      <c r="J7831" t="s">
        <v>32</v>
      </c>
      <c r="K7831">
        <v>4.5200000000000031</v>
      </c>
      <c r="L7831" t="s">
        <v>180</v>
      </c>
    </row>
    <row r="7832" spans="1:12" x14ac:dyDescent="0.3">
      <c r="A7832" t="s">
        <v>68</v>
      </c>
      <c r="B7832" t="s">
        <v>191</v>
      </c>
      <c r="C7832" t="s">
        <v>119</v>
      </c>
      <c r="D7832">
        <v>2022</v>
      </c>
      <c r="G7832" t="s">
        <v>63</v>
      </c>
      <c r="I7832" t="s">
        <v>110</v>
      </c>
      <c r="J7832" t="s">
        <v>32</v>
      </c>
      <c r="K7832">
        <v>6.9300000000000068</v>
      </c>
      <c r="L7832" t="s">
        <v>180</v>
      </c>
    </row>
    <row r="7833" spans="1:12" x14ac:dyDescent="0.3">
      <c r="A7833" t="s">
        <v>68</v>
      </c>
      <c r="B7833" t="s">
        <v>191</v>
      </c>
      <c r="C7833" t="s">
        <v>119</v>
      </c>
      <c r="D7833">
        <v>2022</v>
      </c>
      <c r="G7833" t="s">
        <v>43</v>
      </c>
      <c r="I7833" t="s">
        <v>110</v>
      </c>
      <c r="J7833" t="s">
        <v>32</v>
      </c>
      <c r="K7833">
        <v>1.259999999999998</v>
      </c>
      <c r="L7833" t="s">
        <v>180</v>
      </c>
    </row>
    <row r="7834" spans="1:12" x14ac:dyDescent="0.3">
      <c r="A7834" t="s">
        <v>68</v>
      </c>
      <c r="B7834" t="s">
        <v>191</v>
      </c>
      <c r="C7834" t="s">
        <v>119</v>
      </c>
      <c r="D7834">
        <v>2022</v>
      </c>
      <c r="G7834" t="s">
        <v>197</v>
      </c>
      <c r="I7834" t="s">
        <v>110</v>
      </c>
      <c r="J7834" t="s">
        <v>32</v>
      </c>
      <c r="K7834">
        <v>5.9899999999999949</v>
      </c>
      <c r="L7834" t="s">
        <v>180</v>
      </c>
    </row>
    <row r="7835" spans="1:12" x14ac:dyDescent="0.3">
      <c r="A7835" t="s">
        <v>68</v>
      </c>
      <c r="B7835" t="s">
        <v>191</v>
      </c>
      <c r="C7835" t="s">
        <v>119</v>
      </c>
      <c r="D7835">
        <v>2022</v>
      </c>
      <c r="G7835" t="s">
        <v>64</v>
      </c>
      <c r="I7835" t="s">
        <v>110</v>
      </c>
      <c r="J7835" t="s">
        <v>32</v>
      </c>
      <c r="K7835">
        <v>0.66999999999999815</v>
      </c>
      <c r="L7835" t="s">
        <v>180</v>
      </c>
    </row>
    <row r="7836" spans="1:12" x14ac:dyDescent="0.3">
      <c r="A7836" t="s">
        <v>68</v>
      </c>
      <c r="B7836" t="s">
        <v>191</v>
      </c>
      <c r="C7836" t="s">
        <v>119</v>
      </c>
      <c r="D7836">
        <v>2022</v>
      </c>
      <c r="G7836" t="s">
        <v>198</v>
      </c>
      <c r="I7836" t="s">
        <v>110</v>
      </c>
      <c r="J7836" t="s">
        <v>32</v>
      </c>
      <c r="K7836">
        <v>1.620000000000001</v>
      </c>
      <c r="L7836" t="s">
        <v>180</v>
      </c>
    </row>
    <row r="7837" spans="1:12" x14ac:dyDescent="0.3">
      <c r="A7837" t="s">
        <v>68</v>
      </c>
      <c r="B7837" t="s">
        <v>191</v>
      </c>
      <c r="C7837" t="s">
        <v>119</v>
      </c>
      <c r="D7837">
        <v>2022</v>
      </c>
      <c r="G7837" t="s">
        <v>38</v>
      </c>
      <c r="I7837" t="s">
        <v>110</v>
      </c>
      <c r="J7837" t="s">
        <v>32</v>
      </c>
      <c r="K7837">
        <v>3.5700000000000003</v>
      </c>
      <c r="L7837" t="s">
        <v>180</v>
      </c>
    </row>
    <row r="7838" spans="1:12" x14ac:dyDescent="0.3">
      <c r="A7838" t="s">
        <v>68</v>
      </c>
      <c r="B7838" t="s">
        <v>191</v>
      </c>
      <c r="C7838" t="s">
        <v>119</v>
      </c>
      <c r="D7838">
        <v>2022</v>
      </c>
      <c r="G7838" t="s">
        <v>65</v>
      </c>
      <c r="I7838" t="s">
        <v>110</v>
      </c>
      <c r="J7838" t="s">
        <v>32</v>
      </c>
      <c r="K7838">
        <v>1.3099999999999987</v>
      </c>
      <c r="L7838" t="s">
        <v>180</v>
      </c>
    </row>
    <row r="7839" spans="1:12" x14ac:dyDescent="0.3">
      <c r="A7839" t="s">
        <v>68</v>
      </c>
      <c r="B7839" t="s">
        <v>191</v>
      </c>
      <c r="C7839" t="s">
        <v>119</v>
      </c>
      <c r="D7839">
        <v>2022</v>
      </c>
      <c r="G7839" t="s">
        <v>39</v>
      </c>
      <c r="I7839" t="s">
        <v>110</v>
      </c>
      <c r="J7839" t="s">
        <v>32</v>
      </c>
      <c r="K7839">
        <v>3.0199999999999996</v>
      </c>
      <c r="L7839" t="s">
        <v>180</v>
      </c>
    </row>
    <row r="7840" spans="1:12" x14ac:dyDescent="0.3">
      <c r="A7840" t="s">
        <v>68</v>
      </c>
      <c r="B7840" t="s">
        <v>191</v>
      </c>
      <c r="C7840" t="s">
        <v>119</v>
      </c>
      <c r="D7840">
        <v>2022</v>
      </c>
      <c r="G7840" t="s">
        <v>200</v>
      </c>
      <c r="I7840" t="s">
        <v>110</v>
      </c>
      <c r="J7840" t="s">
        <v>32</v>
      </c>
      <c r="K7840">
        <v>6.779999999999994</v>
      </c>
      <c r="L7840" t="s">
        <v>180</v>
      </c>
    </row>
    <row r="7841" spans="1:12" x14ac:dyDescent="0.3">
      <c r="A7841" t="s">
        <v>68</v>
      </c>
      <c r="B7841" t="s">
        <v>191</v>
      </c>
      <c r="C7841" t="s">
        <v>119</v>
      </c>
      <c r="D7841">
        <v>2022</v>
      </c>
      <c r="G7841" t="s">
        <v>67</v>
      </c>
      <c r="I7841" t="s">
        <v>110</v>
      </c>
      <c r="J7841" t="s">
        <v>32</v>
      </c>
      <c r="K7841">
        <v>2.7100000000000009</v>
      </c>
      <c r="L7841" t="s">
        <v>180</v>
      </c>
    </row>
    <row r="7842" spans="1:12" x14ac:dyDescent="0.3">
      <c r="A7842" t="s">
        <v>68</v>
      </c>
      <c r="B7842" t="s">
        <v>191</v>
      </c>
      <c r="C7842" t="s">
        <v>119</v>
      </c>
      <c r="D7842">
        <v>2022</v>
      </c>
      <c r="G7842" t="s">
        <v>66</v>
      </c>
      <c r="I7842" t="s">
        <v>110</v>
      </c>
      <c r="J7842" t="s">
        <v>32</v>
      </c>
      <c r="K7842">
        <v>4.8599999999999994</v>
      </c>
      <c r="L7842" t="s">
        <v>180</v>
      </c>
    </row>
    <row r="7843" spans="1:12" x14ac:dyDescent="0.3">
      <c r="A7843" t="s">
        <v>68</v>
      </c>
      <c r="B7843" t="s">
        <v>191</v>
      </c>
      <c r="C7843" t="s">
        <v>119</v>
      </c>
      <c r="D7843">
        <v>2022</v>
      </c>
      <c r="G7843" t="s">
        <v>40</v>
      </c>
      <c r="I7843" t="s">
        <v>110</v>
      </c>
      <c r="J7843" t="s">
        <v>32</v>
      </c>
      <c r="K7843">
        <v>2.4900000000000002</v>
      </c>
      <c r="L7843" t="s">
        <v>180</v>
      </c>
    </row>
    <row r="7844" spans="1:12" x14ac:dyDescent="0.3">
      <c r="A7844" t="s">
        <v>68</v>
      </c>
      <c r="B7844" t="s">
        <v>191</v>
      </c>
      <c r="C7844" t="s">
        <v>119</v>
      </c>
      <c r="D7844">
        <v>2022</v>
      </c>
      <c r="G7844" t="s">
        <v>41</v>
      </c>
      <c r="I7844" t="s">
        <v>110</v>
      </c>
      <c r="J7844" t="s">
        <v>32</v>
      </c>
      <c r="K7844">
        <v>3.8200000000000003</v>
      </c>
      <c r="L7844" t="s">
        <v>180</v>
      </c>
    </row>
    <row r="7845" spans="1:12" x14ac:dyDescent="0.3">
      <c r="A7845" t="s">
        <v>68</v>
      </c>
      <c r="B7845" t="s">
        <v>191</v>
      </c>
      <c r="C7845" t="s">
        <v>119</v>
      </c>
      <c r="D7845">
        <v>2022</v>
      </c>
      <c r="G7845" t="s">
        <v>42</v>
      </c>
      <c r="I7845" t="s">
        <v>110</v>
      </c>
      <c r="J7845" t="s">
        <v>32</v>
      </c>
      <c r="K7845">
        <v>0</v>
      </c>
      <c r="L7845" t="s">
        <v>180</v>
      </c>
    </row>
    <row r="7846" spans="1:12" x14ac:dyDescent="0.3">
      <c r="A7846" t="s">
        <v>68</v>
      </c>
      <c r="B7846" t="s">
        <v>191</v>
      </c>
      <c r="C7846" t="s">
        <v>119</v>
      </c>
      <c r="D7846">
        <v>2023</v>
      </c>
      <c r="G7846" t="s">
        <v>196</v>
      </c>
      <c r="I7846" t="s">
        <v>171</v>
      </c>
      <c r="J7846" t="s">
        <v>108</v>
      </c>
      <c r="K7846">
        <v>27.93</v>
      </c>
      <c r="L7846" t="s">
        <v>180</v>
      </c>
    </row>
    <row r="7847" spans="1:12" x14ac:dyDescent="0.3">
      <c r="A7847" t="s">
        <v>68</v>
      </c>
      <c r="B7847" t="s">
        <v>191</v>
      </c>
      <c r="C7847" t="s">
        <v>119</v>
      </c>
      <c r="D7847">
        <v>2023</v>
      </c>
      <c r="G7847" t="s">
        <v>33</v>
      </c>
      <c r="I7847" t="s">
        <v>171</v>
      </c>
      <c r="J7847" t="s">
        <v>108</v>
      </c>
      <c r="K7847">
        <v>9.93</v>
      </c>
      <c r="L7847" t="s">
        <v>180</v>
      </c>
    </row>
    <row r="7848" spans="1:12" x14ac:dyDescent="0.3">
      <c r="A7848" t="s">
        <v>68</v>
      </c>
      <c r="B7848" t="s">
        <v>191</v>
      </c>
      <c r="C7848" t="s">
        <v>119</v>
      </c>
      <c r="D7848">
        <v>2023</v>
      </c>
      <c r="G7848" t="s">
        <v>199</v>
      </c>
      <c r="I7848" t="s">
        <v>171</v>
      </c>
      <c r="J7848" t="s">
        <v>108</v>
      </c>
      <c r="K7848">
        <v>25.82</v>
      </c>
      <c r="L7848" t="s">
        <v>180</v>
      </c>
    </row>
    <row r="7849" spans="1:12" x14ac:dyDescent="0.3">
      <c r="A7849" t="s">
        <v>68</v>
      </c>
      <c r="B7849" t="s">
        <v>191</v>
      </c>
      <c r="C7849" t="s">
        <v>119</v>
      </c>
      <c r="D7849">
        <v>2023</v>
      </c>
      <c r="G7849" t="s">
        <v>112</v>
      </c>
      <c r="I7849" t="s">
        <v>171</v>
      </c>
      <c r="J7849" t="s">
        <v>108</v>
      </c>
      <c r="K7849">
        <v>18.459999999999997</v>
      </c>
      <c r="L7849" t="s">
        <v>180</v>
      </c>
    </row>
    <row r="7850" spans="1:12" x14ac:dyDescent="0.3">
      <c r="A7850" t="s">
        <v>68</v>
      </c>
      <c r="B7850" t="s">
        <v>191</v>
      </c>
      <c r="C7850" t="s">
        <v>119</v>
      </c>
      <c r="D7850">
        <v>2023</v>
      </c>
      <c r="G7850" t="s">
        <v>35</v>
      </c>
      <c r="I7850" t="s">
        <v>171</v>
      </c>
      <c r="J7850" t="s">
        <v>108</v>
      </c>
      <c r="K7850">
        <v>28.82</v>
      </c>
      <c r="L7850" t="s">
        <v>180</v>
      </c>
    </row>
    <row r="7851" spans="1:12" x14ac:dyDescent="0.3">
      <c r="A7851" t="s">
        <v>68</v>
      </c>
      <c r="B7851" t="s">
        <v>191</v>
      </c>
      <c r="C7851" t="s">
        <v>119</v>
      </c>
      <c r="D7851">
        <v>2023</v>
      </c>
      <c r="G7851" t="s">
        <v>59</v>
      </c>
      <c r="I7851" t="s">
        <v>171</v>
      </c>
      <c r="J7851" t="s">
        <v>108</v>
      </c>
      <c r="K7851">
        <v>18.260000000000002</v>
      </c>
      <c r="L7851" t="s">
        <v>180</v>
      </c>
    </row>
    <row r="7852" spans="1:12" x14ac:dyDescent="0.3">
      <c r="A7852" t="s">
        <v>68</v>
      </c>
      <c r="B7852" t="s">
        <v>191</v>
      </c>
      <c r="C7852" t="s">
        <v>119</v>
      </c>
      <c r="D7852">
        <v>2023</v>
      </c>
      <c r="G7852" t="s">
        <v>37</v>
      </c>
      <c r="I7852" t="s">
        <v>171</v>
      </c>
      <c r="J7852" t="s">
        <v>108</v>
      </c>
      <c r="K7852">
        <v>45.9</v>
      </c>
      <c r="L7852" t="s">
        <v>180</v>
      </c>
    </row>
    <row r="7853" spans="1:12" x14ac:dyDescent="0.3">
      <c r="A7853" t="s">
        <v>68</v>
      </c>
      <c r="B7853" t="s">
        <v>191</v>
      </c>
      <c r="C7853" t="s">
        <v>119</v>
      </c>
      <c r="D7853">
        <v>2023</v>
      </c>
      <c r="G7853" t="s">
        <v>36</v>
      </c>
      <c r="I7853" t="s">
        <v>171</v>
      </c>
      <c r="J7853" t="s">
        <v>108</v>
      </c>
      <c r="K7853">
        <v>19.05</v>
      </c>
      <c r="L7853" t="s">
        <v>180</v>
      </c>
    </row>
    <row r="7854" spans="1:12" x14ac:dyDescent="0.3">
      <c r="A7854" t="s">
        <v>68</v>
      </c>
      <c r="B7854" t="s">
        <v>191</v>
      </c>
      <c r="C7854" t="s">
        <v>119</v>
      </c>
      <c r="D7854">
        <v>2023</v>
      </c>
      <c r="G7854" t="s">
        <v>29</v>
      </c>
      <c r="I7854" t="s">
        <v>171</v>
      </c>
      <c r="J7854" t="s">
        <v>108</v>
      </c>
      <c r="K7854">
        <v>20.68</v>
      </c>
      <c r="L7854" t="s">
        <v>180</v>
      </c>
    </row>
    <row r="7855" spans="1:12" x14ac:dyDescent="0.3">
      <c r="A7855" t="s">
        <v>68</v>
      </c>
      <c r="B7855" t="s">
        <v>191</v>
      </c>
      <c r="C7855" t="s">
        <v>119</v>
      </c>
      <c r="D7855">
        <v>2023</v>
      </c>
      <c r="G7855" t="s">
        <v>60</v>
      </c>
      <c r="I7855" t="s">
        <v>171</v>
      </c>
      <c r="J7855" t="s">
        <v>108</v>
      </c>
      <c r="K7855">
        <v>21.61</v>
      </c>
      <c r="L7855" t="s">
        <v>180</v>
      </c>
    </row>
    <row r="7856" spans="1:12" x14ac:dyDescent="0.3">
      <c r="A7856" t="s">
        <v>68</v>
      </c>
      <c r="B7856" t="s">
        <v>191</v>
      </c>
      <c r="C7856" t="s">
        <v>119</v>
      </c>
      <c r="D7856">
        <v>2023</v>
      </c>
      <c r="G7856" t="s">
        <v>34</v>
      </c>
      <c r="I7856" t="s">
        <v>171</v>
      </c>
      <c r="J7856" t="s">
        <v>108</v>
      </c>
      <c r="K7856">
        <v>11.709999999999999</v>
      </c>
      <c r="L7856" t="s">
        <v>180</v>
      </c>
    </row>
    <row r="7857" spans="1:12" x14ac:dyDescent="0.3">
      <c r="A7857" t="s">
        <v>68</v>
      </c>
      <c r="B7857" t="s">
        <v>191</v>
      </c>
      <c r="C7857" t="s">
        <v>119</v>
      </c>
      <c r="D7857">
        <v>2023</v>
      </c>
      <c r="G7857" t="s">
        <v>61</v>
      </c>
      <c r="I7857" t="s">
        <v>171</v>
      </c>
      <c r="J7857" t="s">
        <v>108</v>
      </c>
      <c r="K7857">
        <v>25.650000000000002</v>
      </c>
      <c r="L7857" t="s">
        <v>180</v>
      </c>
    </row>
    <row r="7858" spans="1:12" x14ac:dyDescent="0.3">
      <c r="A7858" t="s">
        <v>68</v>
      </c>
      <c r="B7858" t="s">
        <v>191</v>
      </c>
      <c r="C7858" t="s">
        <v>119</v>
      </c>
      <c r="D7858">
        <v>2023</v>
      </c>
      <c r="G7858" t="s">
        <v>58</v>
      </c>
      <c r="I7858" t="s">
        <v>171</v>
      </c>
      <c r="J7858" t="s">
        <v>108</v>
      </c>
      <c r="K7858">
        <v>20.990000000000002</v>
      </c>
      <c r="L7858" t="s">
        <v>180</v>
      </c>
    </row>
    <row r="7859" spans="1:12" x14ac:dyDescent="0.3">
      <c r="A7859" t="s">
        <v>68</v>
      </c>
      <c r="B7859" t="s">
        <v>191</v>
      </c>
      <c r="C7859" t="s">
        <v>119</v>
      </c>
      <c r="D7859">
        <v>2023</v>
      </c>
      <c r="G7859" t="s">
        <v>62</v>
      </c>
      <c r="I7859" t="s">
        <v>171</v>
      </c>
      <c r="J7859" t="s">
        <v>108</v>
      </c>
      <c r="K7859">
        <v>24.97</v>
      </c>
      <c r="L7859" t="s">
        <v>180</v>
      </c>
    </row>
    <row r="7860" spans="1:12" x14ac:dyDescent="0.3">
      <c r="A7860" t="s">
        <v>68</v>
      </c>
      <c r="B7860" t="s">
        <v>191</v>
      </c>
      <c r="C7860" t="s">
        <v>119</v>
      </c>
      <c r="D7860">
        <v>2023</v>
      </c>
      <c r="G7860" t="s">
        <v>63</v>
      </c>
      <c r="I7860" t="s">
        <v>171</v>
      </c>
      <c r="J7860" t="s">
        <v>108</v>
      </c>
      <c r="K7860">
        <v>19.189999999999998</v>
      </c>
      <c r="L7860" t="s">
        <v>180</v>
      </c>
    </row>
    <row r="7861" spans="1:12" x14ac:dyDescent="0.3">
      <c r="A7861" t="s">
        <v>68</v>
      </c>
      <c r="B7861" t="s">
        <v>191</v>
      </c>
      <c r="C7861" t="s">
        <v>119</v>
      </c>
      <c r="D7861">
        <v>2023</v>
      </c>
      <c r="G7861" t="s">
        <v>43</v>
      </c>
      <c r="I7861" t="s">
        <v>171</v>
      </c>
      <c r="J7861" t="s">
        <v>108</v>
      </c>
      <c r="K7861">
        <v>28.749999999999996</v>
      </c>
      <c r="L7861" t="s">
        <v>180</v>
      </c>
    </row>
    <row r="7862" spans="1:12" x14ac:dyDescent="0.3">
      <c r="A7862" t="s">
        <v>68</v>
      </c>
      <c r="B7862" t="s">
        <v>191</v>
      </c>
      <c r="C7862" t="s">
        <v>119</v>
      </c>
      <c r="D7862">
        <v>2023</v>
      </c>
      <c r="G7862" t="s">
        <v>197</v>
      </c>
      <c r="I7862" t="s">
        <v>171</v>
      </c>
      <c r="J7862" t="s">
        <v>108</v>
      </c>
      <c r="K7862">
        <v>8.91</v>
      </c>
      <c r="L7862" t="s">
        <v>180</v>
      </c>
    </row>
    <row r="7863" spans="1:12" x14ac:dyDescent="0.3">
      <c r="A7863" t="s">
        <v>68</v>
      </c>
      <c r="B7863" t="s">
        <v>191</v>
      </c>
      <c r="C7863" t="s">
        <v>119</v>
      </c>
      <c r="D7863">
        <v>2023</v>
      </c>
      <c r="G7863" t="s">
        <v>64</v>
      </c>
      <c r="I7863" t="s">
        <v>171</v>
      </c>
      <c r="J7863" t="s">
        <v>108</v>
      </c>
      <c r="K7863">
        <v>12.030000000000001</v>
      </c>
      <c r="L7863" t="s">
        <v>180</v>
      </c>
    </row>
    <row r="7864" spans="1:12" x14ac:dyDescent="0.3">
      <c r="A7864" t="s">
        <v>68</v>
      </c>
      <c r="B7864" t="s">
        <v>191</v>
      </c>
      <c r="C7864" t="s">
        <v>119</v>
      </c>
      <c r="D7864">
        <v>2023</v>
      </c>
      <c r="G7864" t="s">
        <v>198</v>
      </c>
      <c r="I7864" t="s">
        <v>171</v>
      </c>
      <c r="J7864" t="s">
        <v>108</v>
      </c>
      <c r="K7864">
        <v>26.590000000000003</v>
      </c>
      <c r="L7864" t="s">
        <v>180</v>
      </c>
    </row>
    <row r="7865" spans="1:12" x14ac:dyDescent="0.3">
      <c r="A7865" t="s">
        <v>68</v>
      </c>
      <c r="B7865" t="s">
        <v>191</v>
      </c>
      <c r="C7865" t="s">
        <v>119</v>
      </c>
      <c r="D7865">
        <v>2023</v>
      </c>
      <c r="G7865" t="s">
        <v>38</v>
      </c>
      <c r="I7865" t="s">
        <v>171</v>
      </c>
      <c r="J7865" t="s">
        <v>108</v>
      </c>
      <c r="K7865">
        <v>29.9</v>
      </c>
      <c r="L7865" t="s">
        <v>180</v>
      </c>
    </row>
    <row r="7866" spans="1:12" x14ac:dyDescent="0.3">
      <c r="A7866" t="s">
        <v>68</v>
      </c>
      <c r="B7866" t="s">
        <v>191</v>
      </c>
      <c r="C7866" t="s">
        <v>119</v>
      </c>
      <c r="D7866">
        <v>2023</v>
      </c>
      <c r="G7866" t="s">
        <v>65</v>
      </c>
      <c r="I7866" t="s">
        <v>171</v>
      </c>
      <c r="J7866" t="s">
        <v>108</v>
      </c>
      <c r="K7866">
        <v>11.64</v>
      </c>
      <c r="L7866" t="s">
        <v>180</v>
      </c>
    </row>
    <row r="7867" spans="1:12" x14ac:dyDescent="0.3">
      <c r="A7867" t="s">
        <v>68</v>
      </c>
      <c r="B7867" t="s">
        <v>191</v>
      </c>
      <c r="C7867" t="s">
        <v>119</v>
      </c>
      <c r="D7867">
        <v>2023</v>
      </c>
      <c r="G7867" t="s">
        <v>39</v>
      </c>
      <c r="I7867" t="s">
        <v>171</v>
      </c>
      <c r="J7867" t="s">
        <v>108</v>
      </c>
      <c r="K7867">
        <v>20.119999999999997</v>
      </c>
      <c r="L7867" t="s">
        <v>180</v>
      </c>
    </row>
    <row r="7868" spans="1:12" x14ac:dyDescent="0.3">
      <c r="A7868" t="s">
        <v>68</v>
      </c>
      <c r="B7868" t="s">
        <v>191</v>
      </c>
      <c r="C7868" t="s">
        <v>119</v>
      </c>
      <c r="D7868">
        <v>2023</v>
      </c>
      <c r="G7868" t="s">
        <v>200</v>
      </c>
      <c r="I7868" t="s">
        <v>171</v>
      </c>
      <c r="J7868" t="s">
        <v>108</v>
      </c>
      <c r="K7868">
        <v>14.41</v>
      </c>
      <c r="L7868" t="s">
        <v>180</v>
      </c>
    </row>
    <row r="7869" spans="1:12" x14ac:dyDescent="0.3">
      <c r="A7869" t="s">
        <v>68</v>
      </c>
      <c r="B7869" t="s">
        <v>191</v>
      </c>
      <c r="C7869" t="s">
        <v>119</v>
      </c>
      <c r="D7869">
        <v>2023</v>
      </c>
      <c r="G7869" t="s">
        <v>67</v>
      </c>
      <c r="I7869" t="s">
        <v>171</v>
      </c>
      <c r="J7869" t="s">
        <v>108</v>
      </c>
      <c r="K7869">
        <v>16.14</v>
      </c>
      <c r="L7869" t="s">
        <v>180</v>
      </c>
    </row>
    <row r="7870" spans="1:12" x14ac:dyDescent="0.3">
      <c r="A7870" t="s">
        <v>68</v>
      </c>
      <c r="B7870" t="s">
        <v>191</v>
      </c>
      <c r="C7870" t="s">
        <v>119</v>
      </c>
      <c r="D7870">
        <v>2023</v>
      </c>
      <c r="G7870" t="s">
        <v>66</v>
      </c>
      <c r="I7870" t="s">
        <v>171</v>
      </c>
      <c r="J7870" t="s">
        <v>108</v>
      </c>
      <c r="K7870">
        <v>12.3</v>
      </c>
      <c r="L7870" t="s">
        <v>180</v>
      </c>
    </row>
    <row r="7871" spans="1:12" x14ac:dyDescent="0.3">
      <c r="A7871" t="s">
        <v>68</v>
      </c>
      <c r="B7871" t="s">
        <v>191</v>
      </c>
      <c r="C7871" t="s">
        <v>119</v>
      </c>
      <c r="D7871">
        <v>2023</v>
      </c>
      <c r="G7871" t="s">
        <v>40</v>
      </c>
      <c r="I7871" t="s">
        <v>171</v>
      </c>
      <c r="J7871" t="s">
        <v>108</v>
      </c>
      <c r="K7871">
        <v>17.119999999999997</v>
      </c>
      <c r="L7871" t="s">
        <v>180</v>
      </c>
    </row>
    <row r="7872" spans="1:12" x14ac:dyDescent="0.3">
      <c r="A7872" t="s">
        <v>68</v>
      </c>
      <c r="B7872" t="s">
        <v>191</v>
      </c>
      <c r="C7872" t="s">
        <v>119</v>
      </c>
      <c r="D7872">
        <v>2023</v>
      </c>
      <c r="G7872" t="s">
        <v>41</v>
      </c>
      <c r="I7872" t="s">
        <v>171</v>
      </c>
      <c r="J7872" t="s">
        <v>108</v>
      </c>
      <c r="K7872">
        <v>14.069999999999999</v>
      </c>
      <c r="L7872" t="s">
        <v>180</v>
      </c>
    </row>
    <row r="7873" spans="1:12" x14ac:dyDescent="0.3">
      <c r="A7873" t="s">
        <v>68</v>
      </c>
      <c r="B7873" t="s">
        <v>191</v>
      </c>
      <c r="C7873" t="s">
        <v>119</v>
      </c>
      <c r="D7873">
        <v>2023</v>
      </c>
      <c r="G7873" t="s">
        <v>42</v>
      </c>
      <c r="I7873" t="s">
        <v>171</v>
      </c>
      <c r="J7873" t="s">
        <v>108</v>
      </c>
      <c r="K7873">
        <v>0</v>
      </c>
      <c r="L7873" t="s">
        <v>180</v>
      </c>
    </row>
    <row r="7874" spans="1:12" x14ac:dyDescent="0.3">
      <c r="A7874" t="s">
        <v>68</v>
      </c>
      <c r="B7874" t="s">
        <v>191</v>
      </c>
      <c r="C7874" t="s">
        <v>119</v>
      </c>
      <c r="D7874">
        <v>2023</v>
      </c>
      <c r="G7874" t="s">
        <v>196</v>
      </c>
      <c r="I7874" t="s">
        <v>171</v>
      </c>
      <c r="J7874" t="s">
        <v>94</v>
      </c>
      <c r="K7874">
        <v>37.78</v>
      </c>
      <c r="L7874" t="s">
        <v>180</v>
      </c>
    </row>
    <row r="7875" spans="1:12" x14ac:dyDescent="0.3">
      <c r="A7875" t="s">
        <v>68</v>
      </c>
      <c r="B7875" t="s">
        <v>191</v>
      </c>
      <c r="C7875" t="s">
        <v>119</v>
      </c>
      <c r="D7875">
        <v>2023</v>
      </c>
      <c r="G7875" t="s">
        <v>33</v>
      </c>
      <c r="I7875" t="s">
        <v>171</v>
      </c>
      <c r="J7875" t="s">
        <v>94</v>
      </c>
      <c r="K7875">
        <v>11.92</v>
      </c>
      <c r="L7875" t="s">
        <v>180</v>
      </c>
    </row>
    <row r="7876" spans="1:12" x14ac:dyDescent="0.3">
      <c r="A7876" t="s">
        <v>68</v>
      </c>
      <c r="B7876" t="s">
        <v>191</v>
      </c>
      <c r="C7876" t="s">
        <v>119</v>
      </c>
      <c r="D7876">
        <v>2023</v>
      </c>
      <c r="G7876" t="s">
        <v>199</v>
      </c>
      <c r="I7876" t="s">
        <v>171</v>
      </c>
      <c r="J7876" t="s">
        <v>94</v>
      </c>
      <c r="K7876">
        <v>31.509999999999998</v>
      </c>
      <c r="L7876" t="s">
        <v>180</v>
      </c>
    </row>
    <row r="7877" spans="1:12" x14ac:dyDescent="0.3">
      <c r="A7877" t="s">
        <v>68</v>
      </c>
      <c r="B7877" t="s">
        <v>191</v>
      </c>
      <c r="C7877" t="s">
        <v>119</v>
      </c>
      <c r="D7877">
        <v>2023</v>
      </c>
      <c r="G7877" t="s">
        <v>112</v>
      </c>
      <c r="I7877" t="s">
        <v>171</v>
      </c>
      <c r="J7877" t="s">
        <v>94</v>
      </c>
      <c r="K7877">
        <v>35.54</v>
      </c>
      <c r="L7877" t="s">
        <v>180</v>
      </c>
    </row>
    <row r="7878" spans="1:12" x14ac:dyDescent="0.3">
      <c r="A7878" t="s">
        <v>68</v>
      </c>
      <c r="B7878" t="s">
        <v>191</v>
      </c>
      <c r="C7878" t="s">
        <v>119</v>
      </c>
      <c r="D7878">
        <v>2023</v>
      </c>
      <c r="G7878" t="s">
        <v>35</v>
      </c>
      <c r="I7878" t="s">
        <v>171</v>
      </c>
      <c r="J7878" t="s">
        <v>94</v>
      </c>
      <c r="K7878">
        <v>40.200000000000003</v>
      </c>
      <c r="L7878" t="s">
        <v>180</v>
      </c>
    </row>
    <row r="7879" spans="1:12" x14ac:dyDescent="0.3">
      <c r="A7879" t="s">
        <v>68</v>
      </c>
      <c r="B7879" t="s">
        <v>191</v>
      </c>
      <c r="C7879" t="s">
        <v>119</v>
      </c>
      <c r="D7879">
        <v>2023</v>
      </c>
      <c r="G7879" t="s">
        <v>59</v>
      </c>
      <c r="I7879" t="s">
        <v>171</v>
      </c>
      <c r="J7879" t="s">
        <v>94</v>
      </c>
      <c r="K7879">
        <v>23.39</v>
      </c>
      <c r="L7879" t="s">
        <v>180</v>
      </c>
    </row>
    <row r="7880" spans="1:12" x14ac:dyDescent="0.3">
      <c r="A7880" t="s">
        <v>68</v>
      </c>
      <c r="B7880" t="s">
        <v>191</v>
      </c>
      <c r="C7880" t="s">
        <v>119</v>
      </c>
      <c r="D7880">
        <v>2023</v>
      </c>
      <c r="G7880" t="s">
        <v>37</v>
      </c>
      <c r="I7880" t="s">
        <v>171</v>
      </c>
      <c r="J7880" t="s">
        <v>94</v>
      </c>
      <c r="K7880">
        <v>37.940000000000005</v>
      </c>
      <c r="L7880" t="s">
        <v>180</v>
      </c>
    </row>
    <row r="7881" spans="1:12" x14ac:dyDescent="0.3">
      <c r="A7881" t="s">
        <v>68</v>
      </c>
      <c r="B7881" t="s">
        <v>191</v>
      </c>
      <c r="C7881" t="s">
        <v>119</v>
      </c>
      <c r="D7881">
        <v>2023</v>
      </c>
      <c r="G7881" t="s">
        <v>36</v>
      </c>
      <c r="I7881" t="s">
        <v>171</v>
      </c>
      <c r="J7881" t="s">
        <v>94</v>
      </c>
      <c r="K7881">
        <v>23.09</v>
      </c>
      <c r="L7881" t="s">
        <v>180</v>
      </c>
    </row>
    <row r="7882" spans="1:12" x14ac:dyDescent="0.3">
      <c r="A7882" t="s">
        <v>68</v>
      </c>
      <c r="B7882" t="s">
        <v>191</v>
      </c>
      <c r="C7882" t="s">
        <v>119</v>
      </c>
      <c r="D7882">
        <v>2023</v>
      </c>
      <c r="G7882" t="s">
        <v>29</v>
      </c>
      <c r="I7882" t="s">
        <v>171</v>
      </c>
      <c r="J7882" t="s">
        <v>94</v>
      </c>
      <c r="K7882">
        <v>23.47</v>
      </c>
      <c r="L7882" t="s">
        <v>180</v>
      </c>
    </row>
    <row r="7883" spans="1:12" x14ac:dyDescent="0.3">
      <c r="A7883" t="s">
        <v>68</v>
      </c>
      <c r="B7883" t="s">
        <v>191</v>
      </c>
      <c r="C7883" t="s">
        <v>119</v>
      </c>
      <c r="D7883">
        <v>2023</v>
      </c>
      <c r="G7883" t="s">
        <v>60</v>
      </c>
      <c r="I7883" t="s">
        <v>171</v>
      </c>
      <c r="J7883" t="s">
        <v>94</v>
      </c>
      <c r="K7883">
        <v>25.91</v>
      </c>
      <c r="L7883" t="s">
        <v>180</v>
      </c>
    </row>
    <row r="7884" spans="1:12" x14ac:dyDescent="0.3">
      <c r="A7884" t="s">
        <v>68</v>
      </c>
      <c r="B7884" t="s">
        <v>191</v>
      </c>
      <c r="C7884" t="s">
        <v>119</v>
      </c>
      <c r="D7884">
        <v>2023</v>
      </c>
      <c r="G7884" t="s">
        <v>34</v>
      </c>
      <c r="I7884" t="s">
        <v>171</v>
      </c>
      <c r="J7884" t="s">
        <v>94</v>
      </c>
      <c r="K7884">
        <v>14.799999999999999</v>
      </c>
      <c r="L7884" t="s">
        <v>180</v>
      </c>
    </row>
    <row r="7885" spans="1:12" x14ac:dyDescent="0.3">
      <c r="A7885" t="s">
        <v>68</v>
      </c>
      <c r="B7885" t="s">
        <v>191</v>
      </c>
      <c r="C7885" t="s">
        <v>119</v>
      </c>
      <c r="D7885">
        <v>2023</v>
      </c>
      <c r="G7885" t="s">
        <v>61</v>
      </c>
      <c r="I7885" t="s">
        <v>171</v>
      </c>
      <c r="J7885" t="s">
        <v>94</v>
      </c>
      <c r="K7885">
        <v>33.47</v>
      </c>
      <c r="L7885" t="s">
        <v>180</v>
      </c>
    </row>
    <row r="7886" spans="1:12" x14ac:dyDescent="0.3">
      <c r="A7886" t="s">
        <v>68</v>
      </c>
      <c r="B7886" t="s">
        <v>191</v>
      </c>
      <c r="C7886" t="s">
        <v>119</v>
      </c>
      <c r="D7886">
        <v>2023</v>
      </c>
      <c r="G7886" t="s">
        <v>58</v>
      </c>
      <c r="I7886" t="s">
        <v>171</v>
      </c>
      <c r="J7886" t="s">
        <v>94</v>
      </c>
      <c r="K7886">
        <v>34.520000000000003</v>
      </c>
      <c r="L7886" t="s">
        <v>180</v>
      </c>
    </row>
    <row r="7887" spans="1:12" x14ac:dyDescent="0.3">
      <c r="A7887" t="s">
        <v>68</v>
      </c>
      <c r="B7887" t="s">
        <v>191</v>
      </c>
      <c r="C7887" t="s">
        <v>119</v>
      </c>
      <c r="D7887">
        <v>2023</v>
      </c>
      <c r="G7887" t="s">
        <v>62</v>
      </c>
      <c r="I7887" t="s">
        <v>171</v>
      </c>
      <c r="J7887" t="s">
        <v>94</v>
      </c>
      <c r="K7887">
        <v>27.74</v>
      </c>
      <c r="L7887" t="s">
        <v>180</v>
      </c>
    </row>
    <row r="7888" spans="1:12" x14ac:dyDescent="0.3">
      <c r="A7888" t="s">
        <v>68</v>
      </c>
      <c r="B7888" t="s">
        <v>191</v>
      </c>
      <c r="C7888" t="s">
        <v>119</v>
      </c>
      <c r="D7888">
        <v>2023</v>
      </c>
      <c r="G7888" t="s">
        <v>63</v>
      </c>
      <c r="I7888" t="s">
        <v>171</v>
      </c>
      <c r="J7888" t="s">
        <v>94</v>
      </c>
      <c r="K7888">
        <v>22.23</v>
      </c>
      <c r="L7888" t="s">
        <v>180</v>
      </c>
    </row>
    <row r="7889" spans="1:12" x14ac:dyDescent="0.3">
      <c r="A7889" t="s">
        <v>68</v>
      </c>
      <c r="B7889" t="s">
        <v>191</v>
      </c>
      <c r="C7889" t="s">
        <v>119</v>
      </c>
      <c r="D7889">
        <v>2023</v>
      </c>
      <c r="G7889" t="s">
        <v>43</v>
      </c>
      <c r="I7889" t="s">
        <v>171</v>
      </c>
      <c r="J7889" t="s">
        <v>94</v>
      </c>
      <c r="K7889">
        <v>20.150000000000002</v>
      </c>
      <c r="L7889" t="s">
        <v>180</v>
      </c>
    </row>
    <row r="7890" spans="1:12" x14ac:dyDescent="0.3">
      <c r="A7890" t="s">
        <v>68</v>
      </c>
      <c r="B7890" t="s">
        <v>191</v>
      </c>
      <c r="C7890" t="s">
        <v>119</v>
      </c>
      <c r="D7890">
        <v>2023</v>
      </c>
      <c r="G7890" t="s">
        <v>197</v>
      </c>
      <c r="I7890" t="s">
        <v>171</v>
      </c>
      <c r="J7890" t="s">
        <v>94</v>
      </c>
      <c r="K7890">
        <v>11.32</v>
      </c>
      <c r="L7890" t="s">
        <v>180</v>
      </c>
    </row>
    <row r="7891" spans="1:12" x14ac:dyDescent="0.3">
      <c r="A7891" t="s">
        <v>68</v>
      </c>
      <c r="B7891" t="s">
        <v>191</v>
      </c>
      <c r="C7891" t="s">
        <v>119</v>
      </c>
      <c r="D7891">
        <v>2023</v>
      </c>
      <c r="G7891" t="s">
        <v>64</v>
      </c>
      <c r="I7891" t="s">
        <v>171</v>
      </c>
      <c r="J7891" t="s">
        <v>94</v>
      </c>
      <c r="K7891">
        <v>12.790000000000001</v>
      </c>
      <c r="L7891" t="s">
        <v>180</v>
      </c>
    </row>
    <row r="7892" spans="1:12" x14ac:dyDescent="0.3">
      <c r="A7892" t="s">
        <v>68</v>
      </c>
      <c r="B7892" t="s">
        <v>191</v>
      </c>
      <c r="C7892" t="s">
        <v>119</v>
      </c>
      <c r="D7892">
        <v>2023</v>
      </c>
      <c r="G7892" t="s">
        <v>198</v>
      </c>
      <c r="I7892" t="s">
        <v>171</v>
      </c>
      <c r="J7892" t="s">
        <v>94</v>
      </c>
      <c r="K7892">
        <v>25.15</v>
      </c>
      <c r="L7892" t="s">
        <v>180</v>
      </c>
    </row>
    <row r="7893" spans="1:12" x14ac:dyDescent="0.3">
      <c r="A7893" t="s">
        <v>68</v>
      </c>
      <c r="B7893" t="s">
        <v>191</v>
      </c>
      <c r="C7893" t="s">
        <v>119</v>
      </c>
      <c r="D7893">
        <v>2023</v>
      </c>
      <c r="G7893" t="s">
        <v>38</v>
      </c>
      <c r="I7893" t="s">
        <v>171</v>
      </c>
      <c r="J7893" t="s">
        <v>94</v>
      </c>
      <c r="K7893">
        <v>27.48</v>
      </c>
      <c r="L7893" t="s">
        <v>180</v>
      </c>
    </row>
    <row r="7894" spans="1:12" x14ac:dyDescent="0.3">
      <c r="A7894" t="s">
        <v>68</v>
      </c>
      <c r="B7894" t="s">
        <v>191</v>
      </c>
      <c r="C7894" t="s">
        <v>119</v>
      </c>
      <c r="D7894">
        <v>2023</v>
      </c>
      <c r="G7894" t="s">
        <v>65</v>
      </c>
      <c r="I7894" t="s">
        <v>171</v>
      </c>
      <c r="J7894" t="s">
        <v>94</v>
      </c>
      <c r="K7894">
        <v>21.62</v>
      </c>
      <c r="L7894" t="s">
        <v>180</v>
      </c>
    </row>
    <row r="7895" spans="1:12" x14ac:dyDescent="0.3">
      <c r="A7895" t="s">
        <v>68</v>
      </c>
      <c r="B7895" t="s">
        <v>191</v>
      </c>
      <c r="C7895" t="s">
        <v>119</v>
      </c>
      <c r="D7895">
        <v>2023</v>
      </c>
      <c r="G7895" t="s">
        <v>39</v>
      </c>
      <c r="I7895" t="s">
        <v>171</v>
      </c>
      <c r="J7895" t="s">
        <v>94</v>
      </c>
      <c r="K7895">
        <v>22.99</v>
      </c>
      <c r="L7895" t="s">
        <v>180</v>
      </c>
    </row>
    <row r="7896" spans="1:12" x14ac:dyDescent="0.3">
      <c r="A7896" t="s">
        <v>68</v>
      </c>
      <c r="B7896" t="s">
        <v>191</v>
      </c>
      <c r="C7896" t="s">
        <v>119</v>
      </c>
      <c r="D7896">
        <v>2023</v>
      </c>
      <c r="G7896" t="s">
        <v>200</v>
      </c>
      <c r="I7896" t="s">
        <v>171</v>
      </c>
      <c r="J7896" t="s">
        <v>94</v>
      </c>
      <c r="K7896">
        <v>19.100000000000001</v>
      </c>
      <c r="L7896" t="s">
        <v>180</v>
      </c>
    </row>
    <row r="7897" spans="1:12" x14ac:dyDescent="0.3">
      <c r="A7897" t="s">
        <v>68</v>
      </c>
      <c r="B7897" t="s">
        <v>191</v>
      </c>
      <c r="C7897" t="s">
        <v>119</v>
      </c>
      <c r="D7897">
        <v>2023</v>
      </c>
      <c r="G7897" t="s">
        <v>67</v>
      </c>
      <c r="I7897" t="s">
        <v>171</v>
      </c>
      <c r="J7897" t="s">
        <v>94</v>
      </c>
      <c r="K7897">
        <v>21.13</v>
      </c>
      <c r="L7897" t="s">
        <v>180</v>
      </c>
    </row>
    <row r="7898" spans="1:12" x14ac:dyDescent="0.3">
      <c r="A7898" t="s">
        <v>68</v>
      </c>
      <c r="B7898" t="s">
        <v>191</v>
      </c>
      <c r="C7898" t="s">
        <v>119</v>
      </c>
      <c r="D7898">
        <v>2023</v>
      </c>
      <c r="G7898" t="s">
        <v>66</v>
      </c>
      <c r="I7898" t="s">
        <v>171</v>
      </c>
      <c r="J7898" t="s">
        <v>94</v>
      </c>
      <c r="K7898">
        <v>19.43</v>
      </c>
      <c r="L7898" t="s">
        <v>180</v>
      </c>
    </row>
    <row r="7899" spans="1:12" x14ac:dyDescent="0.3">
      <c r="A7899" t="s">
        <v>68</v>
      </c>
      <c r="B7899" t="s">
        <v>191</v>
      </c>
      <c r="C7899" t="s">
        <v>119</v>
      </c>
      <c r="D7899">
        <v>2023</v>
      </c>
      <c r="G7899" t="s">
        <v>40</v>
      </c>
      <c r="I7899" t="s">
        <v>171</v>
      </c>
      <c r="J7899" t="s">
        <v>94</v>
      </c>
      <c r="K7899">
        <v>24.03</v>
      </c>
      <c r="L7899" t="s">
        <v>180</v>
      </c>
    </row>
    <row r="7900" spans="1:12" x14ac:dyDescent="0.3">
      <c r="A7900" t="s">
        <v>68</v>
      </c>
      <c r="B7900" t="s">
        <v>191</v>
      </c>
      <c r="C7900" t="s">
        <v>119</v>
      </c>
      <c r="D7900">
        <v>2023</v>
      </c>
      <c r="G7900" t="s">
        <v>41</v>
      </c>
      <c r="I7900" t="s">
        <v>171</v>
      </c>
      <c r="J7900" t="s">
        <v>94</v>
      </c>
      <c r="K7900">
        <v>21.81</v>
      </c>
      <c r="L7900" t="s">
        <v>180</v>
      </c>
    </row>
    <row r="7901" spans="1:12" x14ac:dyDescent="0.3">
      <c r="A7901" t="s">
        <v>68</v>
      </c>
      <c r="B7901" t="s">
        <v>191</v>
      </c>
      <c r="C7901" t="s">
        <v>119</v>
      </c>
      <c r="D7901">
        <v>2023</v>
      </c>
      <c r="G7901" t="s">
        <v>42</v>
      </c>
      <c r="I7901" t="s">
        <v>171</v>
      </c>
      <c r="J7901" t="s">
        <v>94</v>
      </c>
      <c r="K7901">
        <v>0</v>
      </c>
      <c r="L7901" t="s">
        <v>180</v>
      </c>
    </row>
    <row r="7902" spans="1:12" x14ac:dyDescent="0.3">
      <c r="A7902" t="s">
        <v>68</v>
      </c>
      <c r="B7902" t="s">
        <v>191</v>
      </c>
      <c r="C7902" t="s">
        <v>119</v>
      </c>
      <c r="D7902">
        <v>2023</v>
      </c>
      <c r="G7902" t="s">
        <v>196</v>
      </c>
      <c r="I7902" t="s">
        <v>171</v>
      </c>
      <c r="J7902" t="s">
        <v>235</v>
      </c>
      <c r="K7902">
        <v>7.740000000000002</v>
      </c>
      <c r="L7902" t="s">
        <v>180</v>
      </c>
    </row>
    <row r="7903" spans="1:12" x14ac:dyDescent="0.3">
      <c r="A7903" t="s">
        <v>68</v>
      </c>
      <c r="B7903" t="s">
        <v>191</v>
      </c>
      <c r="C7903" t="s">
        <v>119</v>
      </c>
      <c r="D7903">
        <v>2023</v>
      </c>
      <c r="G7903" t="s">
        <v>33</v>
      </c>
      <c r="I7903" t="s">
        <v>171</v>
      </c>
      <c r="J7903" t="s">
        <v>235</v>
      </c>
      <c r="K7903">
        <v>0</v>
      </c>
      <c r="L7903" t="s">
        <v>180</v>
      </c>
    </row>
    <row r="7904" spans="1:12" x14ac:dyDescent="0.3">
      <c r="A7904" t="s">
        <v>68</v>
      </c>
      <c r="B7904" t="s">
        <v>191</v>
      </c>
      <c r="C7904" t="s">
        <v>119</v>
      </c>
      <c r="D7904">
        <v>2023</v>
      </c>
      <c r="G7904" t="s">
        <v>199</v>
      </c>
      <c r="I7904" t="s">
        <v>171</v>
      </c>
      <c r="J7904" t="s">
        <v>235</v>
      </c>
      <c r="K7904">
        <v>0.17000000000000171</v>
      </c>
      <c r="L7904" t="s">
        <v>180</v>
      </c>
    </row>
    <row r="7905" spans="1:12" x14ac:dyDescent="0.3">
      <c r="A7905" t="s">
        <v>68</v>
      </c>
      <c r="B7905" t="s">
        <v>191</v>
      </c>
      <c r="C7905" t="s">
        <v>119</v>
      </c>
      <c r="D7905">
        <v>2023</v>
      </c>
      <c r="G7905" t="s">
        <v>112</v>
      </c>
      <c r="I7905" t="s">
        <v>171</v>
      </c>
      <c r="J7905" t="s">
        <v>235</v>
      </c>
      <c r="K7905">
        <v>9.9700000000000024</v>
      </c>
      <c r="L7905" t="s">
        <v>180</v>
      </c>
    </row>
    <row r="7906" spans="1:12" x14ac:dyDescent="0.3">
      <c r="A7906" t="s">
        <v>68</v>
      </c>
      <c r="B7906" t="s">
        <v>191</v>
      </c>
      <c r="C7906" t="s">
        <v>119</v>
      </c>
      <c r="D7906">
        <v>2023</v>
      </c>
      <c r="G7906" t="s">
        <v>35</v>
      </c>
      <c r="I7906" t="s">
        <v>171</v>
      </c>
      <c r="J7906" t="s">
        <v>235</v>
      </c>
      <c r="K7906">
        <v>4.9699999999999989</v>
      </c>
      <c r="L7906" t="s">
        <v>180</v>
      </c>
    </row>
    <row r="7907" spans="1:12" x14ac:dyDescent="0.3">
      <c r="A7907" t="s">
        <v>68</v>
      </c>
      <c r="B7907" t="s">
        <v>191</v>
      </c>
      <c r="C7907" t="s">
        <v>119</v>
      </c>
      <c r="D7907">
        <v>2023</v>
      </c>
      <c r="G7907" t="s">
        <v>59</v>
      </c>
      <c r="I7907" t="s">
        <v>171</v>
      </c>
      <c r="J7907" t="s">
        <v>235</v>
      </c>
      <c r="K7907">
        <v>1.2299999999999969</v>
      </c>
      <c r="L7907" t="s">
        <v>180</v>
      </c>
    </row>
    <row r="7908" spans="1:12" x14ac:dyDescent="0.3">
      <c r="A7908" t="s">
        <v>68</v>
      </c>
      <c r="B7908" t="s">
        <v>191</v>
      </c>
      <c r="C7908" t="s">
        <v>119</v>
      </c>
      <c r="D7908">
        <v>2023</v>
      </c>
      <c r="G7908" t="s">
        <v>37</v>
      </c>
      <c r="I7908" t="s">
        <v>171</v>
      </c>
      <c r="J7908" t="s">
        <v>235</v>
      </c>
      <c r="K7908">
        <v>-11.100000000000001</v>
      </c>
      <c r="L7908" t="s">
        <v>180</v>
      </c>
    </row>
    <row r="7909" spans="1:12" x14ac:dyDescent="0.3">
      <c r="A7909" t="s">
        <v>68</v>
      </c>
      <c r="B7909" t="s">
        <v>191</v>
      </c>
      <c r="C7909" t="s">
        <v>119</v>
      </c>
      <c r="D7909">
        <v>2023</v>
      </c>
      <c r="G7909" t="s">
        <v>36</v>
      </c>
      <c r="I7909" t="s">
        <v>171</v>
      </c>
      <c r="J7909" t="s">
        <v>235</v>
      </c>
      <c r="K7909">
        <v>2.740000000000002</v>
      </c>
      <c r="L7909" t="s">
        <v>180</v>
      </c>
    </row>
    <row r="7910" spans="1:12" x14ac:dyDescent="0.3">
      <c r="A7910" t="s">
        <v>68</v>
      </c>
      <c r="B7910" t="s">
        <v>191</v>
      </c>
      <c r="C7910" t="s">
        <v>119</v>
      </c>
      <c r="D7910">
        <v>2023</v>
      </c>
      <c r="G7910" t="s">
        <v>29</v>
      </c>
      <c r="I7910" t="s">
        <v>171</v>
      </c>
      <c r="J7910" t="s">
        <v>235</v>
      </c>
      <c r="K7910">
        <v>1.6000000000000014</v>
      </c>
      <c r="L7910" t="s">
        <v>180</v>
      </c>
    </row>
    <row r="7911" spans="1:12" x14ac:dyDescent="0.3">
      <c r="A7911" t="s">
        <v>68</v>
      </c>
      <c r="B7911" t="s">
        <v>191</v>
      </c>
      <c r="C7911" t="s">
        <v>119</v>
      </c>
      <c r="D7911">
        <v>2023</v>
      </c>
      <c r="G7911" t="s">
        <v>60</v>
      </c>
      <c r="I7911" t="s">
        <v>171</v>
      </c>
      <c r="J7911" t="s">
        <v>235</v>
      </c>
      <c r="K7911">
        <v>0.67000000000000171</v>
      </c>
      <c r="L7911" t="s">
        <v>180</v>
      </c>
    </row>
    <row r="7912" spans="1:12" x14ac:dyDescent="0.3">
      <c r="A7912" t="s">
        <v>68</v>
      </c>
      <c r="B7912" t="s">
        <v>191</v>
      </c>
      <c r="C7912" t="s">
        <v>119</v>
      </c>
      <c r="D7912">
        <v>2023</v>
      </c>
      <c r="G7912" t="s">
        <v>34</v>
      </c>
      <c r="I7912" t="s">
        <v>171</v>
      </c>
      <c r="J7912" t="s">
        <v>235</v>
      </c>
      <c r="K7912">
        <v>1.3900000000000023</v>
      </c>
      <c r="L7912" t="s">
        <v>180</v>
      </c>
    </row>
    <row r="7913" spans="1:12" x14ac:dyDescent="0.3">
      <c r="A7913" t="s">
        <v>68</v>
      </c>
      <c r="B7913" t="s">
        <v>191</v>
      </c>
      <c r="C7913" t="s">
        <v>119</v>
      </c>
      <c r="D7913">
        <v>2023</v>
      </c>
      <c r="G7913" t="s">
        <v>61</v>
      </c>
      <c r="I7913" t="s">
        <v>171</v>
      </c>
      <c r="J7913" t="s">
        <v>235</v>
      </c>
      <c r="K7913">
        <v>4.7999999999999972</v>
      </c>
      <c r="L7913" t="s">
        <v>180</v>
      </c>
    </row>
    <row r="7914" spans="1:12" x14ac:dyDescent="0.3">
      <c r="A7914" t="s">
        <v>68</v>
      </c>
      <c r="B7914" t="s">
        <v>191</v>
      </c>
      <c r="C7914" t="s">
        <v>119</v>
      </c>
      <c r="D7914">
        <v>2023</v>
      </c>
      <c r="G7914" t="s">
        <v>58</v>
      </c>
      <c r="I7914" t="s">
        <v>171</v>
      </c>
      <c r="J7914" t="s">
        <v>235</v>
      </c>
      <c r="K7914">
        <v>8.0999999999999979</v>
      </c>
      <c r="L7914" t="s">
        <v>180</v>
      </c>
    </row>
    <row r="7915" spans="1:12" x14ac:dyDescent="0.3">
      <c r="A7915" t="s">
        <v>68</v>
      </c>
      <c r="B7915" t="s">
        <v>191</v>
      </c>
      <c r="C7915" t="s">
        <v>119</v>
      </c>
      <c r="D7915">
        <v>2023</v>
      </c>
      <c r="G7915" t="s">
        <v>62</v>
      </c>
      <c r="I7915" t="s">
        <v>171</v>
      </c>
      <c r="J7915" t="s">
        <v>235</v>
      </c>
      <c r="K7915">
        <v>-2.0399999999999991</v>
      </c>
      <c r="L7915" t="s">
        <v>180</v>
      </c>
    </row>
    <row r="7916" spans="1:12" x14ac:dyDescent="0.3">
      <c r="A7916" t="s">
        <v>68</v>
      </c>
      <c r="B7916" t="s">
        <v>191</v>
      </c>
      <c r="C7916" t="s">
        <v>119</v>
      </c>
      <c r="D7916">
        <v>2023</v>
      </c>
      <c r="G7916" t="s">
        <v>63</v>
      </c>
      <c r="I7916" t="s">
        <v>171</v>
      </c>
      <c r="J7916" t="s">
        <v>235</v>
      </c>
      <c r="K7916">
        <v>-0.81999999999999673</v>
      </c>
      <c r="L7916" t="s">
        <v>180</v>
      </c>
    </row>
    <row r="7917" spans="1:12" x14ac:dyDescent="0.3">
      <c r="A7917" t="s">
        <v>68</v>
      </c>
      <c r="B7917" t="s">
        <v>191</v>
      </c>
      <c r="C7917" t="s">
        <v>119</v>
      </c>
      <c r="D7917">
        <v>2023</v>
      </c>
      <c r="G7917" t="s">
        <v>43</v>
      </c>
      <c r="I7917" t="s">
        <v>171</v>
      </c>
      <c r="J7917" t="s">
        <v>235</v>
      </c>
      <c r="K7917">
        <v>-9.9099999999999966</v>
      </c>
      <c r="L7917" t="s">
        <v>180</v>
      </c>
    </row>
    <row r="7918" spans="1:12" x14ac:dyDescent="0.3">
      <c r="A7918" t="s">
        <v>68</v>
      </c>
      <c r="B7918" t="s">
        <v>191</v>
      </c>
      <c r="C7918" t="s">
        <v>119</v>
      </c>
      <c r="D7918">
        <v>2023</v>
      </c>
      <c r="G7918" t="s">
        <v>197</v>
      </c>
      <c r="I7918" t="s">
        <v>171</v>
      </c>
      <c r="J7918" t="s">
        <v>235</v>
      </c>
      <c r="K7918">
        <v>0</v>
      </c>
      <c r="L7918" t="s">
        <v>180</v>
      </c>
    </row>
    <row r="7919" spans="1:12" x14ac:dyDescent="0.3">
      <c r="A7919" t="s">
        <v>68</v>
      </c>
      <c r="B7919" t="s">
        <v>191</v>
      </c>
      <c r="C7919" t="s">
        <v>119</v>
      </c>
      <c r="D7919">
        <v>2023</v>
      </c>
      <c r="G7919" t="s">
        <v>64</v>
      </c>
      <c r="I7919" t="s">
        <v>171</v>
      </c>
      <c r="J7919" t="s">
        <v>235</v>
      </c>
      <c r="K7919">
        <v>0.14999999999999858</v>
      </c>
      <c r="L7919" t="s">
        <v>180</v>
      </c>
    </row>
    <row r="7920" spans="1:12" x14ac:dyDescent="0.3">
      <c r="A7920" t="s">
        <v>68</v>
      </c>
      <c r="B7920" t="s">
        <v>191</v>
      </c>
      <c r="C7920" t="s">
        <v>119</v>
      </c>
      <c r="D7920">
        <v>2023</v>
      </c>
      <c r="G7920" t="s">
        <v>198</v>
      </c>
      <c r="I7920" t="s">
        <v>171</v>
      </c>
      <c r="J7920" t="s">
        <v>235</v>
      </c>
      <c r="K7920">
        <v>-5.8100000000000023</v>
      </c>
      <c r="L7920" t="s">
        <v>180</v>
      </c>
    </row>
    <row r="7921" spans="1:12" x14ac:dyDescent="0.3">
      <c r="A7921" t="s">
        <v>68</v>
      </c>
      <c r="B7921" t="s">
        <v>191</v>
      </c>
      <c r="C7921" t="s">
        <v>119</v>
      </c>
      <c r="D7921">
        <v>2023</v>
      </c>
      <c r="G7921" t="s">
        <v>38</v>
      </c>
      <c r="I7921" t="s">
        <v>171</v>
      </c>
      <c r="J7921" t="s">
        <v>235</v>
      </c>
      <c r="K7921">
        <v>-6.9999999999999964</v>
      </c>
      <c r="L7921" t="s">
        <v>180</v>
      </c>
    </row>
    <row r="7922" spans="1:12" x14ac:dyDescent="0.3">
      <c r="A7922" t="s">
        <v>68</v>
      </c>
      <c r="B7922" t="s">
        <v>191</v>
      </c>
      <c r="C7922" t="s">
        <v>119</v>
      </c>
      <c r="D7922">
        <v>2023</v>
      </c>
      <c r="G7922" t="s">
        <v>65</v>
      </c>
      <c r="I7922" t="s">
        <v>171</v>
      </c>
      <c r="J7922" t="s">
        <v>235</v>
      </c>
      <c r="K7922">
        <v>5.9400000000000013</v>
      </c>
      <c r="L7922" t="s">
        <v>180</v>
      </c>
    </row>
    <row r="7923" spans="1:12" x14ac:dyDescent="0.3">
      <c r="A7923" t="s">
        <v>68</v>
      </c>
      <c r="B7923" t="s">
        <v>191</v>
      </c>
      <c r="C7923" t="s">
        <v>119</v>
      </c>
      <c r="D7923">
        <v>2023</v>
      </c>
      <c r="G7923" t="s">
        <v>39</v>
      </c>
      <c r="I7923" t="s">
        <v>171</v>
      </c>
      <c r="J7923" t="s">
        <v>235</v>
      </c>
      <c r="K7923">
        <v>-0.73999999999999844</v>
      </c>
      <c r="L7923" t="s">
        <v>180</v>
      </c>
    </row>
    <row r="7924" spans="1:12" x14ac:dyDescent="0.3">
      <c r="A7924" t="s">
        <v>68</v>
      </c>
      <c r="B7924" t="s">
        <v>191</v>
      </c>
      <c r="C7924" t="s">
        <v>119</v>
      </c>
      <c r="D7924">
        <v>2023</v>
      </c>
      <c r="G7924" t="s">
        <v>200</v>
      </c>
      <c r="I7924" t="s">
        <v>171</v>
      </c>
      <c r="J7924" t="s">
        <v>235</v>
      </c>
      <c r="K7924">
        <v>1.6400000000000006</v>
      </c>
      <c r="L7924" t="s">
        <v>180</v>
      </c>
    </row>
    <row r="7925" spans="1:12" x14ac:dyDescent="0.3">
      <c r="A7925" t="s">
        <v>68</v>
      </c>
      <c r="B7925" t="s">
        <v>191</v>
      </c>
      <c r="C7925" t="s">
        <v>119</v>
      </c>
      <c r="D7925">
        <v>2023</v>
      </c>
      <c r="G7925" t="s">
        <v>67</v>
      </c>
      <c r="I7925" t="s">
        <v>171</v>
      </c>
      <c r="J7925" t="s">
        <v>235</v>
      </c>
      <c r="K7925">
        <v>1.1799999999999997</v>
      </c>
      <c r="L7925" t="s">
        <v>180</v>
      </c>
    </row>
    <row r="7926" spans="1:12" x14ac:dyDescent="0.3">
      <c r="A7926" t="s">
        <v>68</v>
      </c>
      <c r="B7926" t="s">
        <v>191</v>
      </c>
      <c r="C7926" t="s">
        <v>119</v>
      </c>
      <c r="D7926">
        <v>2023</v>
      </c>
      <c r="G7926" t="s">
        <v>66</v>
      </c>
      <c r="I7926" t="s">
        <v>171</v>
      </c>
      <c r="J7926" t="s">
        <v>235</v>
      </c>
      <c r="K7926">
        <v>3.889999999999997</v>
      </c>
      <c r="L7926" t="s">
        <v>180</v>
      </c>
    </row>
    <row r="7927" spans="1:12" x14ac:dyDescent="0.3">
      <c r="A7927" t="s">
        <v>68</v>
      </c>
      <c r="B7927" t="s">
        <v>191</v>
      </c>
      <c r="C7927" t="s">
        <v>119</v>
      </c>
      <c r="D7927">
        <v>2023</v>
      </c>
      <c r="G7927" t="s">
        <v>40</v>
      </c>
      <c r="I7927" t="s">
        <v>171</v>
      </c>
      <c r="J7927" t="s">
        <v>235</v>
      </c>
      <c r="K7927">
        <v>2.2600000000000016</v>
      </c>
      <c r="L7927" t="s">
        <v>180</v>
      </c>
    </row>
    <row r="7928" spans="1:12" x14ac:dyDescent="0.3">
      <c r="A7928" t="s">
        <v>68</v>
      </c>
      <c r="B7928" t="s">
        <v>191</v>
      </c>
      <c r="C7928" t="s">
        <v>119</v>
      </c>
      <c r="D7928">
        <v>2023</v>
      </c>
      <c r="G7928" t="s">
        <v>41</v>
      </c>
      <c r="I7928" t="s">
        <v>171</v>
      </c>
      <c r="J7928" t="s">
        <v>235</v>
      </c>
      <c r="K7928">
        <v>3.3700000000000028</v>
      </c>
      <c r="L7928" t="s">
        <v>180</v>
      </c>
    </row>
    <row r="7929" spans="1:12" x14ac:dyDescent="0.3">
      <c r="A7929" t="s">
        <v>68</v>
      </c>
      <c r="B7929" t="s">
        <v>191</v>
      </c>
      <c r="C7929" t="s">
        <v>119</v>
      </c>
      <c r="D7929">
        <v>2023</v>
      </c>
      <c r="G7929" t="s">
        <v>42</v>
      </c>
      <c r="I7929" t="s">
        <v>171</v>
      </c>
      <c r="J7929" t="s">
        <v>235</v>
      </c>
      <c r="K7929">
        <v>0</v>
      </c>
      <c r="L7929" t="s">
        <v>180</v>
      </c>
    </row>
    <row r="7930" spans="1:12" x14ac:dyDescent="0.3">
      <c r="A7930" t="s">
        <v>68</v>
      </c>
      <c r="B7930" t="s">
        <v>191</v>
      </c>
      <c r="C7930" t="s">
        <v>119</v>
      </c>
      <c r="D7930">
        <v>2023</v>
      </c>
      <c r="G7930" t="s">
        <v>196</v>
      </c>
      <c r="I7930" t="s">
        <v>171</v>
      </c>
      <c r="J7930" t="s">
        <v>32</v>
      </c>
      <c r="K7930">
        <v>2.1099999999999994</v>
      </c>
      <c r="L7930" t="s">
        <v>180</v>
      </c>
    </row>
    <row r="7931" spans="1:12" x14ac:dyDescent="0.3">
      <c r="A7931" t="s">
        <v>68</v>
      </c>
      <c r="B7931" t="s">
        <v>191</v>
      </c>
      <c r="C7931" t="s">
        <v>119</v>
      </c>
      <c r="D7931">
        <v>2023</v>
      </c>
      <c r="G7931" t="s">
        <v>33</v>
      </c>
      <c r="I7931" t="s">
        <v>171</v>
      </c>
      <c r="J7931" t="s">
        <v>32</v>
      </c>
      <c r="K7931">
        <v>1.9900000000000002</v>
      </c>
      <c r="L7931" t="s">
        <v>180</v>
      </c>
    </row>
    <row r="7932" spans="1:12" x14ac:dyDescent="0.3">
      <c r="A7932" t="s">
        <v>68</v>
      </c>
      <c r="B7932" t="s">
        <v>191</v>
      </c>
      <c r="C7932" t="s">
        <v>119</v>
      </c>
      <c r="D7932">
        <v>2023</v>
      </c>
      <c r="G7932" t="s">
        <v>199</v>
      </c>
      <c r="I7932" t="s">
        <v>171</v>
      </c>
      <c r="J7932" t="s">
        <v>32</v>
      </c>
      <c r="K7932">
        <v>5.519999999999996</v>
      </c>
      <c r="L7932" t="s">
        <v>180</v>
      </c>
    </row>
    <row r="7933" spans="1:12" x14ac:dyDescent="0.3">
      <c r="A7933" t="s">
        <v>68</v>
      </c>
      <c r="B7933" t="s">
        <v>191</v>
      </c>
      <c r="C7933" t="s">
        <v>119</v>
      </c>
      <c r="D7933">
        <v>2023</v>
      </c>
      <c r="G7933" t="s">
        <v>112</v>
      </c>
      <c r="I7933" t="s">
        <v>171</v>
      </c>
      <c r="J7933" t="s">
        <v>32</v>
      </c>
      <c r="K7933">
        <v>7.1099999999999994</v>
      </c>
      <c r="L7933" t="s">
        <v>180</v>
      </c>
    </row>
    <row r="7934" spans="1:12" x14ac:dyDescent="0.3">
      <c r="A7934" t="s">
        <v>68</v>
      </c>
      <c r="B7934" t="s">
        <v>191</v>
      </c>
      <c r="C7934" t="s">
        <v>119</v>
      </c>
      <c r="D7934">
        <v>2023</v>
      </c>
      <c r="G7934" t="s">
        <v>35</v>
      </c>
      <c r="I7934" t="s">
        <v>171</v>
      </c>
      <c r="J7934" t="s">
        <v>32</v>
      </c>
      <c r="K7934">
        <v>6.4100000000000037</v>
      </c>
      <c r="L7934" t="s">
        <v>180</v>
      </c>
    </row>
    <row r="7935" spans="1:12" x14ac:dyDescent="0.3">
      <c r="A7935" t="s">
        <v>68</v>
      </c>
      <c r="B7935" t="s">
        <v>191</v>
      </c>
      <c r="C7935" t="s">
        <v>119</v>
      </c>
      <c r="D7935">
        <v>2023</v>
      </c>
      <c r="G7935" t="s">
        <v>59</v>
      </c>
      <c r="I7935" t="s">
        <v>171</v>
      </c>
      <c r="J7935" t="s">
        <v>32</v>
      </c>
      <c r="K7935">
        <v>3.9000000000000021</v>
      </c>
      <c r="L7935" t="s">
        <v>180</v>
      </c>
    </row>
    <row r="7936" spans="1:12" x14ac:dyDescent="0.3">
      <c r="A7936" t="s">
        <v>68</v>
      </c>
      <c r="B7936" t="s">
        <v>191</v>
      </c>
      <c r="C7936" t="s">
        <v>119</v>
      </c>
      <c r="D7936">
        <v>2023</v>
      </c>
      <c r="G7936" t="s">
        <v>37</v>
      </c>
      <c r="I7936" t="s">
        <v>171</v>
      </c>
      <c r="J7936" t="s">
        <v>32</v>
      </c>
      <c r="K7936">
        <v>3.1400000000000077</v>
      </c>
      <c r="L7936" t="s">
        <v>180</v>
      </c>
    </row>
    <row r="7937" spans="1:12" x14ac:dyDescent="0.3">
      <c r="A7937" t="s">
        <v>68</v>
      </c>
      <c r="B7937" t="s">
        <v>191</v>
      </c>
      <c r="C7937" t="s">
        <v>119</v>
      </c>
      <c r="D7937">
        <v>2023</v>
      </c>
      <c r="G7937" t="s">
        <v>36</v>
      </c>
      <c r="I7937" t="s">
        <v>171</v>
      </c>
      <c r="J7937" t="s">
        <v>32</v>
      </c>
      <c r="K7937">
        <v>1.2999999999999972</v>
      </c>
      <c r="L7937" t="s">
        <v>180</v>
      </c>
    </row>
    <row r="7938" spans="1:12" x14ac:dyDescent="0.3">
      <c r="A7938" t="s">
        <v>68</v>
      </c>
      <c r="B7938" t="s">
        <v>191</v>
      </c>
      <c r="C7938" t="s">
        <v>119</v>
      </c>
      <c r="D7938">
        <v>2023</v>
      </c>
      <c r="G7938" t="s">
        <v>29</v>
      </c>
      <c r="I7938" t="s">
        <v>171</v>
      </c>
      <c r="J7938" t="s">
        <v>32</v>
      </c>
      <c r="K7938">
        <v>1.1899999999999977</v>
      </c>
      <c r="L7938" t="s">
        <v>180</v>
      </c>
    </row>
    <row r="7939" spans="1:12" x14ac:dyDescent="0.3">
      <c r="A7939" t="s">
        <v>68</v>
      </c>
      <c r="B7939" t="s">
        <v>191</v>
      </c>
      <c r="C7939" t="s">
        <v>119</v>
      </c>
      <c r="D7939">
        <v>2023</v>
      </c>
      <c r="G7939" t="s">
        <v>60</v>
      </c>
      <c r="I7939" t="s">
        <v>171</v>
      </c>
      <c r="J7939" t="s">
        <v>32</v>
      </c>
      <c r="K7939">
        <v>3.629999999999999</v>
      </c>
      <c r="L7939" t="s">
        <v>180</v>
      </c>
    </row>
    <row r="7940" spans="1:12" x14ac:dyDescent="0.3">
      <c r="A7940" t="s">
        <v>68</v>
      </c>
      <c r="B7940" t="s">
        <v>191</v>
      </c>
      <c r="C7940" t="s">
        <v>119</v>
      </c>
      <c r="D7940">
        <v>2023</v>
      </c>
      <c r="G7940" t="s">
        <v>34</v>
      </c>
      <c r="I7940" t="s">
        <v>171</v>
      </c>
      <c r="J7940" t="s">
        <v>32</v>
      </c>
      <c r="K7940">
        <v>1.6999999999999975</v>
      </c>
      <c r="L7940" t="s">
        <v>180</v>
      </c>
    </row>
    <row r="7941" spans="1:12" x14ac:dyDescent="0.3">
      <c r="A7941" t="s">
        <v>68</v>
      </c>
      <c r="B7941" t="s">
        <v>191</v>
      </c>
      <c r="C7941" t="s">
        <v>119</v>
      </c>
      <c r="D7941">
        <v>2023</v>
      </c>
      <c r="G7941" t="s">
        <v>61</v>
      </c>
      <c r="I7941" t="s">
        <v>171</v>
      </c>
      <c r="J7941" t="s">
        <v>32</v>
      </c>
      <c r="K7941">
        <v>3.0199999999999996</v>
      </c>
      <c r="L7941" t="s">
        <v>180</v>
      </c>
    </row>
    <row r="7942" spans="1:12" x14ac:dyDescent="0.3">
      <c r="A7942" t="s">
        <v>68</v>
      </c>
      <c r="B7942" t="s">
        <v>191</v>
      </c>
      <c r="C7942" t="s">
        <v>119</v>
      </c>
      <c r="D7942">
        <v>2023</v>
      </c>
      <c r="G7942" t="s">
        <v>58</v>
      </c>
      <c r="I7942" t="s">
        <v>171</v>
      </c>
      <c r="J7942" t="s">
        <v>32</v>
      </c>
      <c r="K7942">
        <v>5.4300000000000033</v>
      </c>
      <c r="L7942" t="s">
        <v>180</v>
      </c>
    </row>
    <row r="7943" spans="1:12" x14ac:dyDescent="0.3">
      <c r="A7943" t="s">
        <v>68</v>
      </c>
      <c r="B7943" t="s">
        <v>191</v>
      </c>
      <c r="C7943" t="s">
        <v>119</v>
      </c>
      <c r="D7943">
        <v>2023</v>
      </c>
      <c r="G7943" t="s">
        <v>62</v>
      </c>
      <c r="I7943" t="s">
        <v>171</v>
      </c>
      <c r="J7943" t="s">
        <v>32</v>
      </c>
      <c r="K7943">
        <v>4.8099999999999987</v>
      </c>
      <c r="L7943" t="s">
        <v>180</v>
      </c>
    </row>
    <row r="7944" spans="1:12" x14ac:dyDescent="0.3">
      <c r="A7944" t="s">
        <v>68</v>
      </c>
      <c r="B7944" t="s">
        <v>191</v>
      </c>
      <c r="C7944" t="s">
        <v>119</v>
      </c>
      <c r="D7944">
        <v>2023</v>
      </c>
      <c r="G7944" t="s">
        <v>63</v>
      </c>
      <c r="I7944" t="s">
        <v>171</v>
      </c>
      <c r="J7944" t="s">
        <v>32</v>
      </c>
      <c r="K7944">
        <v>3.8599999999999994</v>
      </c>
      <c r="L7944" t="s">
        <v>180</v>
      </c>
    </row>
    <row r="7945" spans="1:12" x14ac:dyDescent="0.3">
      <c r="A7945" t="s">
        <v>68</v>
      </c>
      <c r="B7945" t="s">
        <v>191</v>
      </c>
      <c r="C7945" t="s">
        <v>119</v>
      </c>
      <c r="D7945">
        <v>2023</v>
      </c>
      <c r="G7945" t="s">
        <v>43</v>
      </c>
      <c r="I7945" t="s">
        <v>171</v>
      </c>
      <c r="J7945" t="s">
        <v>32</v>
      </c>
      <c r="K7945">
        <v>1.3100000000000023</v>
      </c>
      <c r="L7945" t="s">
        <v>180</v>
      </c>
    </row>
    <row r="7946" spans="1:12" x14ac:dyDescent="0.3">
      <c r="A7946" t="s">
        <v>68</v>
      </c>
      <c r="B7946" t="s">
        <v>191</v>
      </c>
      <c r="C7946" t="s">
        <v>119</v>
      </c>
      <c r="D7946">
        <v>2023</v>
      </c>
      <c r="G7946" t="s">
        <v>197</v>
      </c>
      <c r="I7946" t="s">
        <v>171</v>
      </c>
      <c r="J7946" t="s">
        <v>32</v>
      </c>
      <c r="K7946">
        <v>2.41</v>
      </c>
      <c r="L7946" t="s">
        <v>180</v>
      </c>
    </row>
    <row r="7947" spans="1:12" x14ac:dyDescent="0.3">
      <c r="A7947" t="s">
        <v>68</v>
      </c>
      <c r="B7947" t="s">
        <v>191</v>
      </c>
      <c r="C7947" t="s">
        <v>119</v>
      </c>
      <c r="D7947">
        <v>2023</v>
      </c>
      <c r="G7947" t="s">
        <v>64</v>
      </c>
      <c r="I7947" t="s">
        <v>171</v>
      </c>
      <c r="J7947" t="s">
        <v>32</v>
      </c>
      <c r="K7947">
        <v>0.61000000000000121</v>
      </c>
      <c r="L7947" t="s">
        <v>180</v>
      </c>
    </row>
    <row r="7948" spans="1:12" x14ac:dyDescent="0.3">
      <c r="A7948" t="s">
        <v>68</v>
      </c>
      <c r="B7948" t="s">
        <v>191</v>
      </c>
      <c r="C7948" t="s">
        <v>119</v>
      </c>
      <c r="D7948">
        <v>2023</v>
      </c>
      <c r="G7948" t="s">
        <v>198</v>
      </c>
      <c r="I7948" t="s">
        <v>171</v>
      </c>
      <c r="J7948" t="s">
        <v>32</v>
      </c>
      <c r="K7948">
        <v>4.3699999999999974</v>
      </c>
      <c r="L7948" t="s">
        <v>180</v>
      </c>
    </row>
    <row r="7949" spans="1:12" x14ac:dyDescent="0.3">
      <c r="A7949" t="s">
        <v>68</v>
      </c>
      <c r="B7949" t="s">
        <v>191</v>
      </c>
      <c r="C7949" t="s">
        <v>119</v>
      </c>
      <c r="D7949">
        <v>2023</v>
      </c>
      <c r="G7949" t="s">
        <v>38</v>
      </c>
      <c r="I7949" t="s">
        <v>171</v>
      </c>
      <c r="J7949" t="s">
        <v>32</v>
      </c>
      <c r="K7949">
        <v>4.5799999999999983</v>
      </c>
      <c r="L7949" t="s">
        <v>180</v>
      </c>
    </row>
    <row r="7950" spans="1:12" x14ac:dyDescent="0.3">
      <c r="A7950" t="s">
        <v>68</v>
      </c>
      <c r="B7950" t="s">
        <v>191</v>
      </c>
      <c r="C7950" t="s">
        <v>119</v>
      </c>
      <c r="D7950">
        <v>2023</v>
      </c>
      <c r="G7950" t="s">
        <v>65</v>
      </c>
      <c r="I7950" t="s">
        <v>171</v>
      </c>
      <c r="J7950" t="s">
        <v>32</v>
      </c>
      <c r="K7950">
        <v>4.0399999999999991</v>
      </c>
      <c r="L7950" t="s">
        <v>180</v>
      </c>
    </row>
    <row r="7951" spans="1:12" x14ac:dyDescent="0.3">
      <c r="A7951" t="s">
        <v>68</v>
      </c>
      <c r="B7951" t="s">
        <v>191</v>
      </c>
      <c r="C7951" t="s">
        <v>119</v>
      </c>
      <c r="D7951">
        <v>2023</v>
      </c>
      <c r="G7951" t="s">
        <v>39</v>
      </c>
      <c r="I7951" t="s">
        <v>171</v>
      </c>
      <c r="J7951" t="s">
        <v>32</v>
      </c>
      <c r="K7951">
        <v>3.6099999999999994</v>
      </c>
      <c r="L7951" t="s">
        <v>180</v>
      </c>
    </row>
    <row r="7952" spans="1:12" x14ac:dyDescent="0.3">
      <c r="A7952" t="s">
        <v>68</v>
      </c>
      <c r="B7952" t="s">
        <v>191</v>
      </c>
      <c r="C7952" t="s">
        <v>119</v>
      </c>
      <c r="D7952">
        <v>2023</v>
      </c>
      <c r="G7952" t="s">
        <v>200</v>
      </c>
      <c r="I7952" t="s">
        <v>171</v>
      </c>
      <c r="J7952" t="s">
        <v>32</v>
      </c>
      <c r="K7952">
        <v>3.0500000000000007</v>
      </c>
      <c r="L7952" t="s">
        <v>180</v>
      </c>
    </row>
    <row r="7953" spans="1:12" x14ac:dyDescent="0.3">
      <c r="A7953" t="s">
        <v>68</v>
      </c>
      <c r="B7953" t="s">
        <v>191</v>
      </c>
      <c r="C7953" t="s">
        <v>119</v>
      </c>
      <c r="D7953">
        <v>2023</v>
      </c>
      <c r="G7953" t="s">
        <v>67</v>
      </c>
      <c r="I7953" t="s">
        <v>171</v>
      </c>
      <c r="J7953" t="s">
        <v>32</v>
      </c>
      <c r="K7953">
        <v>3.8099999999999987</v>
      </c>
      <c r="L7953" t="s">
        <v>180</v>
      </c>
    </row>
    <row r="7954" spans="1:12" x14ac:dyDescent="0.3">
      <c r="A7954" t="s">
        <v>68</v>
      </c>
      <c r="B7954" t="s">
        <v>191</v>
      </c>
      <c r="C7954" t="s">
        <v>119</v>
      </c>
      <c r="D7954">
        <v>2023</v>
      </c>
      <c r="G7954" t="s">
        <v>66</v>
      </c>
      <c r="I7954" t="s">
        <v>171</v>
      </c>
      <c r="J7954" t="s">
        <v>32</v>
      </c>
      <c r="K7954">
        <v>3.240000000000002</v>
      </c>
      <c r="L7954" t="s">
        <v>180</v>
      </c>
    </row>
    <row r="7955" spans="1:12" x14ac:dyDescent="0.3">
      <c r="A7955" t="s">
        <v>68</v>
      </c>
      <c r="B7955" t="s">
        <v>191</v>
      </c>
      <c r="C7955" t="s">
        <v>119</v>
      </c>
      <c r="D7955">
        <v>2023</v>
      </c>
      <c r="G7955" t="s">
        <v>40</v>
      </c>
      <c r="I7955" t="s">
        <v>171</v>
      </c>
      <c r="J7955" t="s">
        <v>32</v>
      </c>
      <c r="K7955">
        <v>4.6500000000000021</v>
      </c>
      <c r="L7955" t="s">
        <v>180</v>
      </c>
    </row>
    <row r="7956" spans="1:12" x14ac:dyDescent="0.3">
      <c r="A7956" t="s">
        <v>68</v>
      </c>
      <c r="B7956" t="s">
        <v>191</v>
      </c>
      <c r="C7956" t="s">
        <v>119</v>
      </c>
      <c r="D7956">
        <v>2023</v>
      </c>
      <c r="G7956" t="s">
        <v>41</v>
      </c>
      <c r="I7956" t="s">
        <v>171</v>
      </c>
      <c r="J7956" t="s">
        <v>32</v>
      </c>
      <c r="K7956">
        <v>4.3699999999999974</v>
      </c>
      <c r="L7956" t="s">
        <v>180</v>
      </c>
    </row>
    <row r="7957" spans="1:12" x14ac:dyDescent="0.3">
      <c r="A7957" t="s">
        <v>68</v>
      </c>
      <c r="B7957" t="s">
        <v>191</v>
      </c>
      <c r="C7957" t="s">
        <v>119</v>
      </c>
      <c r="D7957">
        <v>2023</v>
      </c>
      <c r="G7957" t="s">
        <v>42</v>
      </c>
      <c r="I7957" t="s">
        <v>171</v>
      </c>
      <c r="J7957" t="s">
        <v>32</v>
      </c>
      <c r="K7957">
        <v>0</v>
      </c>
      <c r="L7957" t="s">
        <v>180</v>
      </c>
    </row>
    <row r="7958" spans="1:12" x14ac:dyDescent="0.3">
      <c r="A7958" t="s">
        <v>68</v>
      </c>
      <c r="B7958" t="s">
        <v>191</v>
      </c>
      <c r="C7958" t="s">
        <v>119</v>
      </c>
      <c r="D7958">
        <v>2023</v>
      </c>
      <c r="G7958" t="s">
        <v>196</v>
      </c>
      <c r="I7958" t="s">
        <v>110</v>
      </c>
      <c r="J7958" t="s">
        <v>108</v>
      </c>
      <c r="K7958">
        <v>17.599999999999998</v>
      </c>
      <c r="L7958" t="s">
        <v>180</v>
      </c>
    </row>
    <row r="7959" spans="1:12" x14ac:dyDescent="0.3">
      <c r="A7959" t="s">
        <v>68</v>
      </c>
      <c r="B7959" t="s">
        <v>191</v>
      </c>
      <c r="C7959" t="s">
        <v>119</v>
      </c>
      <c r="D7959">
        <v>2023</v>
      </c>
      <c r="G7959" t="s">
        <v>33</v>
      </c>
      <c r="I7959" t="s">
        <v>110</v>
      </c>
      <c r="J7959" t="s">
        <v>108</v>
      </c>
      <c r="K7959">
        <v>13.58</v>
      </c>
      <c r="L7959" t="s">
        <v>180</v>
      </c>
    </row>
    <row r="7960" spans="1:12" x14ac:dyDescent="0.3">
      <c r="A7960" t="s">
        <v>68</v>
      </c>
      <c r="B7960" t="s">
        <v>191</v>
      </c>
      <c r="C7960" t="s">
        <v>119</v>
      </c>
      <c r="D7960">
        <v>2023</v>
      </c>
      <c r="G7960" t="s">
        <v>199</v>
      </c>
      <c r="I7960" t="s">
        <v>110</v>
      </c>
      <c r="J7960" t="s">
        <v>108</v>
      </c>
      <c r="K7960">
        <v>17.86</v>
      </c>
      <c r="L7960" t="s">
        <v>180</v>
      </c>
    </row>
    <row r="7961" spans="1:12" x14ac:dyDescent="0.3">
      <c r="A7961" t="s">
        <v>68</v>
      </c>
      <c r="B7961" t="s">
        <v>191</v>
      </c>
      <c r="C7961" t="s">
        <v>119</v>
      </c>
      <c r="D7961">
        <v>2023</v>
      </c>
      <c r="G7961" t="s">
        <v>112</v>
      </c>
      <c r="I7961" t="s">
        <v>110</v>
      </c>
      <c r="J7961" t="s">
        <v>108</v>
      </c>
      <c r="K7961">
        <v>11.57</v>
      </c>
      <c r="L7961" t="s">
        <v>180</v>
      </c>
    </row>
    <row r="7962" spans="1:12" x14ac:dyDescent="0.3">
      <c r="A7962" t="s">
        <v>68</v>
      </c>
      <c r="B7962" t="s">
        <v>191</v>
      </c>
      <c r="C7962" t="s">
        <v>119</v>
      </c>
      <c r="D7962">
        <v>2023</v>
      </c>
      <c r="G7962" t="s">
        <v>35</v>
      </c>
      <c r="I7962" t="s">
        <v>110</v>
      </c>
      <c r="J7962" t="s">
        <v>108</v>
      </c>
      <c r="K7962">
        <v>18.899999999999999</v>
      </c>
      <c r="L7962" t="s">
        <v>180</v>
      </c>
    </row>
    <row r="7963" spans="1:12" x14ac:dyDescent="0.3">
      <c r="A7963" t="s">
        <v>68</v>
      </c>
      <c r="B7963" t="s">
        <v>191</v>
      </c>
      <c r="C7963" t="s">
        <v>119</v>
      </c>
      <c r="D7963">
        <v>2023</v>
      </c>
      <c r="G7963" t="s">
        <v>59</v>
      </c>
      <c r="I7963" t="s">
        <v>110</v>
      </c>
      <c r="J7963" t="s">
        <v>108</v>
      </c>
      <c r="K7963">
        <v>14.469999999999999</v>
      </c>
      <c r="L7963" t="s">
        <v>180</v>
      </c>
    </row>
    <row r="7964" spans="1:12" x14ac:dyDescent="0.3">
      <c r="A7964" t="s">
        <v>68</v>
      </c>
      <c r="B7964" t="s">
        <v>191</v>
      </c>
      <c r="C7964" t="s">
        <v>119</v>
      </c>
      <c r="D7964">
        <v>2023</v>
      </c>
      <c r="G7964" t="s">
        <v>37</v>
      </c>
      <c r="I7964" t="s">
        <v>110</v>
      </c>
      <c r="J7964" t="s">
        <v>108</v>
      </c>
      <c r="K7964">
        <v>26.91</v>
      </c>
      <c r="L7964" t="s">
        <v>180</v>
      </c>
    </row>
    <row r="7965" spans="1:12" x14ac:dyDescent="0.3">
      <c r="A7965" t="s">
        <v>68</v>
      </c>
      <c r="B7965" t="s">
        <v>191</v>
      </c>
      <c r="C7965" t="s">
        <v>119</v>
      </c>
      <c r="D7965">
        <v>2023</v>
      </c>
      <c r="G7965" t="s">
        <v>36</v>
      </c>
      <c r="I7965" t="s">
        <v>110</v>
      </c>
      <c r="J7965" t="s">
        <v>108</v>
      </c>
      <c r="K7965">
        <v>15.459999999999999</v>
      </c>
      <c r="L7965" t="s">
        <v>180</v>
      </c>
    </row>
    <row r="7966" spans="1:12" x14ac:dyDescent="0.3">
      <c r="A7966" t="s">
        <v>68</v>
      </c>
      <c r="B7966" t="s">
        <v>191</v>
      </c>
      <c r="C7966" t="s">
        <v>119</v>
      </c>
      <c r="D7966">
        <v>2023</v>
      </c>
      <c r="G7966" t="s">
        <v>29</v>
      </c>
      <c r="I7966" t="s">
        <v>110</v>
      </c>
      <c r="J7966" t="s">
        <v>108</v>
      </c>
      <c r="K7966">
        <v>14.7</v>
      </c>
      <c r="L7966" t="s">
        <v>180</v>
      </c>
    </row>
    <row r="7967" spans="1:12" x14ac:dyDescent="0.3">
      <c r="A7967" t="s">
        <v>68</v>
      </c>
      <c r="B7967" t="s">
        <v>191</v>
      </c>
      <c r="C7967" t="s">
        <v>119</v>
      </c>
      <c r="D7967">
        <v>2023</v>
      </c>
      <c r="G7967" t="s">
        <v>60</v>
      </c>
      <c r="I7967" t="s">
        <v>110</v>
      </c>
      <c r="J7967" t="s">
        <v>108</v>
      </c>
      <c r="K7967">
        <v>21.07</v>
      </c>
      <c r="L7967" t="s">
        <v>180</v>
      </c>
    </row>
    <row r="7968" spans="1:12" x14ac:dyDescent="0.3">
      <c r="A7968" t="s">
        <v>68</v>
      </c>
      <c r="B7968" t="s">
        <v>191</v>
      </c>
      <c r="C7968" t="s">
        <v>119</v>
      </c>
      <c r="D7968">
        <v>2023</v>
      </c>
      <c r="G7968" t="s">
        <v>34</v>
      </c>
      <c r="I7968" t="s">
        <v>110</v>
      </c>
      <c r="J7968" t="s">
        <v>108</v>
      </c>
      <c r="K7968">
        <v>21.87</v>
      </c>
      <c r="L7968" t="s">
        <v>180</v>
      </c>
    </row>
    <row r="7969" spans="1:12" x14ac:dyDescent="0.3">
      <c r="A7969" t="s">
        <v>68</v>
      </c>
      <c r="B7969" t="s">
        <v>191</v>
      </c>
      <c r="C7969" t="s">
        <v>119</v>
      </c>
      <c r="D7969">
        <v>2023</v>
      </c>
      <c r="G7969" t="s">
        <v>61</v>
      </c>
      <c r="I7969" t="s">
        <v>110</v>
      </c>
      <c r="J7969" t="s">
        <v>108</v>
      </c>
      <c r="K7969">
        <v>17.71</v>
      </c>
      <c r="L7969" t="s">
        <v>180</v>
      </c>
    </row>
    <row r="7970" spans="1:12" x14ac:dyDescent="0.3">
      <c r="A7970" t="s">
        <v>68</v>
      </c>
      <c r="B7970" t="s">
        <v>191</v>
      </c>
      <c r="C7970" t="s">
        <v>119</v>
      </c>
      <c r="D7970">
        <v>2023</v>
      </c>
      <c r="G7970" t="s">
        <v>58</v>
      </c>
      <c r="I7970" t="s">
        <v>110</v>
      </c>
      <c r="J7970" t="s">
        <v>108</v>
      </c>
      <c r="K7970">
        <v>19.86</v>
      </c>
      <c r="L7970" t="s">
        <v>180</v>
      </c>
    </row>
    <row r="7971" spans="1:12" x14ac:dyDescent="0.3">
      <c r="A7971" t="s">
        <v>68</v>
      </c>
      <c r="B7971" t="s">
        <v>191</v>
      </c>
      <c r="C7971" t="s">
        <v>119</v>
      </c>
      <c r="D7971">
        <v>2023</v>
      </c>
      <c r="G7971" t="s">
        <v>62</v>
      </c>
      <c r="I7971" t="s">
        <v>110</v>
      </c>
      <c r="J7971" t="s">
        <v>108</v>
      </c>
      <c r="K7971">
        <v>14.95</v>
      </c>
      <c r="L7971" t="s">
        <v>180</v>
      </c>
    </row>
    <row r="7972" spans="1:12" x14ac:dyDescent="0.3">
      <c r="A7972" t="s">
        <v>68</v>
      </c>
      <c r="B7972" t="s">
        <v>191</v>
      </c>
      <c r="C7972" t="s">
        <v>119</v>
      </c>
      <c r="D7972">
        <v>2023</v>
      </c>
      <c r="G7972" t="s">
        <v>63</v>
      </c>
      <c r="I7972" t="s">
        <v>110</v>
      </c>
      <c r="J7972" t="s">
        <v>108</v>
      </c>
      <c r="K7972">
        <v>16.88</v>
      </c>
      <c r="L7972" t="s">
        <v>180</v>
      </c>
    </row>
    <row r="7973" spans="1:12" x14ac:dyDescent="0.3">
      <c r="A7973" t="s">
        <v>68</v>
      </c>
      <c r="B7973" t="s">
        <v>191</v>
      </c>
      <c r="C7973" t="s">
        <v>119</v>
      </c>
      <c r="D7973">
        <v>2023</v>
      </c>
      <c r="G7973" t="s">
        <v>43</v>
      </c>
      <c r="I7973" t="s">
        <v>110</v>
      </c>
      <c r="J7973" t="s">
        <v>108</v>
      </c>
      <c r="K7973">
        <v>23.32</v>
      </c>
      <c r="L7973" t="s">
        <v>180</v>
      </c>
    </row>
    <row r="7974" spans="1:12" x14ac:dyDescent="0.3">
      <c r="A7974" t="s">
        <v>68</v>
      </c>
      <c r="B7974" t="s">
        <v>191</v>
      </c>
      <c r="C7974" t="s">
        <v>119</v>
      </c>
      <c r="D7974">
        <v>2023</v>
      </c>
      <c r="G7974" t="s">
        <v>197</v>
      </c>
      <c r="I7974" t="s">
        <v>110</v>
      </c>
      <c r="J7974" t="s">
        <v>108</v>
      </c>
      <c r="K7974">
        <v>26.08</v>
      </c>
      <c r="L7974" t="s">
        <v>180</v>
      </c>
    </row>
    <row r="7975" spans="1:12" x14ac:dyDescent="0.3">
      <c r="A7975" t="s">
        <v>68</v>
      </c>
      <c r="B7975" t="s">
        <v>191</v>
      </c>
      <c r="C7975" t="s">
        <v>119</v>
      </c>
      <c r="D7975">
        <v>2023</v>
      </c>
      <c r="G7975" t="s">
        <v>64</v>
      </c>
      <c r="I7975" t="s">
        <v>110</v>
      </c>
      <c r="J7975" t="s">
        <v>108</v>
      </c>
      <c r="K7975">
        <v>13.96</v>
      </c>
      <c r="L7975" t="s">
        <v>180</v>
      </c>
    </row>
    <row r="7976" spans="1:12" x14ac:dyDescent="0.3">
      <c r="A7976" t="s">
        <v>68</v>
      </c>
      <c r="B7976" t="s">
        <v>191</v>
      </c>
      <c r="C7976" t="s">
        <v>119</v>
      </c>
      <c r="D7976">
        <v>2023</v>
      </c>
      <c r="G7976" t="s">
        <v>198</v>
      </c>
      <c r="I7976" t="s">
        <v>110</v>
      </c>
      <c r="J7976" t="s">
        <v>108</v>
      </c>
      <c r="K7976">
        <v>16.850000000000001</v>
      </c>
      <c r="L7976" t="s">
        <v>180</v>
      </c>
    </row>
    <row r="7977" spans="1:12" x14ac:dyDescent="0.3">
      <c r="A7977" t="s">
        <v>68</v>
      </c>
      <c r="B7977" t="s">
        <v>191</v>
      </c>
      <c r="C7977" t="s">
        <v>119</v>
      </c>
      <c r="D7977">
        <v>2023</v>
      </c>
      <c r="G7977" t="s">
        <v>38</v>
      </c>
      <c r="I7977" t="s">
        <v>110</v>
      </c>
      <c r="J7977" t="s">
        <v>108</v>
      </c>
      <c r="K7977">
        <v>24.310000000000002</v>
      </c>
      <c r="L7977" t="s">
        <v>180</v>
      </c>
    </row>
    <row r="7978" spans="1:12" x14ac:dyDescent="0.3">
      <c r="A7978" t="s">
        <v>68</v>
      </c>
      <c r="B7978" t="s">
        <v>191</v>
      </c>
      <c r="C7978" t="s">
        <v>119</v>
      </c>
      <c r="D7978">
        <v>2023</v>
      </c>
      <c r="G7978" t="s">
        <v>65</v>
      </c>
      <c r="I7978" t="s">
        <v>110</v>
      </c>
      <c r="J7978" t="s">
        <v>108</v>
      </c>
      <c r="K7978">
        <v>13.8</v>
      </c>
      <c r="L7978" t="s">
        <v>180</v>
      </c>
    </row>
    <row r="7979" spans="1:12" x14ac:dyDescent="0.3">
      <c r="A7979" t="s">
        <v>68</v>
      </c>
      <c r="B7979" t="s">
        <v>191</v>
      </c>
      <c r="C7979" t="s">
        <v>119</v>
      </c>
      <c r="D7979">
        <v>2023</v>
      </c>
      <c r="G7979" t="s">
        <v>39</v>
      </c>
      <c r="I7979" t="s">
        <v>110</v>
      </c>
      <c r="J7979" t="s">
        <v>108</v>
      </c>
      <c r="K7979">
        <v>13.81</v>
      </c>
      <c r="L7979" t="s">
        <v>180</v>
      </c>
    </row>
    <row r="7980" spans="1:12" x14ac:dyDescent="0.3">
      <c r="A7980" t="s">
        <v>68</v>
      </c>
      <c r="B7980" t="s">
        <v>191</v>
      </c>
      <c r="C7980" t="s">
        <v>119</v>
      </c>
      <c r="D7980">
        <v>2023</v>
      </c>
      <c r="G7980" t="s">
        <v>200</v>
      </c>
      <c r="I7980" t="s">
        <v>110</v>
      </c>
      <c r="J7980" t="s">
        <v>108</v>
      </c>
      <c r="K7980">
        <v>15.6</v>
      </c>
      <c r="L7980" t="s">
        <v>180</v>
      </c>
    </row>
    <row r="7981" spans="1:12" x14ac:dyDescent="0.3">
      <c r="A7981" t="s">
        <v>68</v>
      </c>
      <c r="B7981" t="s">
        <v>191</v>
      </c>
      <c r="C7981" t="s">
        <v>119</v>
      </c>
      <c r="D7981">
        <v>2023</v>
      </c>
      <c r="G7981" t="s">
        <v>67</v>
      </c>
      <c r="I7981" t="s">
        <v>110</v>
      </c>
      <c r="J7981" t="s">
        <v>108</v>
      </c>
      <c r="K7981">
        <v>18.93</v>
      </c>
      <c r="L7981" t="s">
        <v>180</v>
      </c>
    </row>
    <row r="7982" spans="1:12" x14ac:dyDescent="0.3">
      <c r="A7982" t="s">
        <v>68</v>
      </c>
      <c r="B7982" t="s">
        <v>191</v>
      </c>
      <c r="C7982" t="s">
        <v>119</v>
      </c>
      <c r="D7982">
        <v>2023</v>
      </c>
      <c r="G7982" t="s">
        <v>66</v>
      </c>
      <c r="I7982" t="s">
        <v>110</v>
      </c>
      <c r="J7982" t="s">
        <v>108</v>
      </c>
      <c r="K7982">
        <v>19.28</v>
      </c>
      <c r="L7982" t="s">
        <v>180</v>
      </c>
    </row>
    <row r="7983" spans="1:12" x14ac:dyDescent="0.3">
      <c r="A7983" t="s">
        <v>68</v>
      </c>
      <c r="B7983" t="s">
        <v>191</v>
      </c>
      <c r="C7983" t="s">
        <v>119</v>
      </c>
      <c r="D7983">
        <v>2023</v>
      </c>
      <c r="G7983" t="s">
        <v>40</v>
      </c>
      <c r="I7983" t="s">
        <v>110</v>
      </c>
      <c r="J7983" t="s">
        <v>108</v>
      </c>
      <c r="K7983">
        <v>8.7900000000000009</v>
      </c>
      <c r="L7983" t="s">
        <v>180</v>
      </c>
    </row>
    <row r="7984" spans="1:12" x14ac:dyDescent="0.3">
      <c r="A7984" t="s">
        <v>68</v>
      </c>
      <c r="B7984" t="s">
        <v>191</v>
      </c>
      <c r="C7984" t="s">
        <v>119</v>
      </c>
      <c r="D7984">
        <v>2023</v>
      </c>
      <c r="G7984" t="s">
        <v>41</v>
      </c>
      <c r="I7984" t="s">
        <v>110</v>
      </c>
      <c r="J7984" t="s">
        <v>108</v>
      </c>
      <c r="K7984">
        <v>8.9599999999999991</v>
      </c>
      <c r="L7984" t="s">
        <v>180</v>
      </c>
    </row>
    <row r="7985" spans="1:12" x14ac:dyDescent="0.3">
      <c r="A7985" t="s">
        <v>68</v>
      </c>
      <c r="B7985" t="s">
        <v>191</v>
      </c>
      <c r="C7985" t="s">
        <v>119</v>
      </c>
      <c r="D7985">
        <v>2023</v>
      </c>
      <c r="G7985" t="s">
        <v>42</v>
      </c>
      <c r="I7985" t="s">
        <v>110</v>
      </c>
      <c r="J7985" t="s">
        <v>108</v>
      </c>
      <c r="K7985">
        <v>0</v>
      </c>
      <c r="L7985" t="s">
        <v>180</v>
      </c>
    </row>
    <row r="7986" spans="1:12" x14ac:dyDescent="0.3">
      <c r="A7986" t="s">
        <v>68</v>
      </c>
      <c r="B7986" t="s">
        <v>191</v>
      </c>
      <c r="C7986" t="s">
        <v>119</v>
      </c>
      <c r="D7986">
        <v>2023</v>
      </c>
      <c r="G7986" t="s">
        <v>196</v>
      </c>
      <c r="I7986" t="s">
        <v>110</v>
      </c>
      <c r="J7986" t="s">
        <v>94</v>
      </c>
      <c r="K7986">
        <v>26.19</v>
      </c>
      <c r="L7986" t="s">
        <v>180</v>
      </c>
    </row>
    <row r="7987" spans="1:12" x14ac:dyDescent="0.3">
      <c r="A7987" t="s">
        <v>68</v>
      </c>
      <c r="B7987" t="s">
        <v>191</v>
      </c>
      <c r="C7987" t="s">
        <v>119</v>
      </c>
      <c r="D7987">
        <v>2023</v>
      </c>
      <c r="G7987" t="s">
        <v>33</v>
      </c>
      <c r="I7987" t="s">
        <v>110</v>
      </c>
      <c r="J7987" t="s">
        <v>94</v>
      </c>
      <c r="K7987">
        <v>16.34</v>
      </c>
      <c r="L7987" t="s">
        <v>180</v>
      </c>
    </row>
    <row r="7988" spans="1:12" x14ac:dyDescent="0.3">
      <c r="A7988" t="s">
        <v>68</v>
      </c>
      <c r="B7988" t="s">
        <v>191</v>
      </c>
      <c r="C7988" t="s">
        <v>119</v>
      </c>
      <c r="D7988">
        <v>2023</v>
      </c>
      <c r="G7988" t="s">
        <v>199</v>
      </c>
      <c r="I7988" t="s">
        <v>110</v>
      </c>
      <c r="J7988" t="s">
        <v>94</v>
      </c>
      <c r="K7988">
        <v>21.759999999999998</v>
      </c>
      <c r="L7988" t="s">
        <v>180</v>
      </c>
    </row>
    <row r="7989" spans="1:12" x14ac:dyDescent="0.3">
      <c r="A7989" t="s">
        <v>68</v>
      </c>
      <c r="B7989" t="s">
        <v>191</v>
      </c>
      <c r="C7989" t="s">
        <v>119</v>
      </c>
      <c r="D7989">
        <v>2023</v>
      </c>
      <c r="G7989" t="s">
        <v>112</v>
      </c>
      <c r="I7989" t="s">
        <v>110</v>
      </c>
      <c r="J7989" t="s">
        <v>94</v>
      </c>
      <c r="K7989">
        <v>26.25</v>
      </c>
      <c r="L7989" t="s">
        <v>180</v>
      </c>
    </row>
    <row r="7990" spans="1:12" x14ac:dyDescent="0.3">
      <c r="A7990" t="s">
        <v>68</v>
      </c>
      <c r="B7990" t="s">
        <v>191</v>
      </c>
      <c r="C7990" t="s">
        <v>119</v>
      </c>
      <c r="D7990">
        <v>2023</v>
      </c>
      <c r="G7990" t="s">
        <v>35</v>
      </c>
      <c r="I7990" t="s">
        <v>110</v>
      </c>
      <c r="J7990" t="s">
        <v>94</v>
      </c>
      <c r="K7990">
        <v>26.71</v>
      </c>
      <c r="L7990" t="s">
        <v>180</v>
      </c>
    </row>
    <row r="7991" spans="1:12" x14ac:dyDescent="0.3">
      <c r="A7991" t="s">
        <v>68</v>
      </c>
      <c r="B7991" t="s">
        <v>191</v>
      </c>
      <c r="C7991" t="s">
        <v>119</v>
      </c>
      <c r="D7991">
        <v>2023</v>
      </c>
      <c r="G7991" t="s">
        <v>59</v>
      </c>
      <c r="I7991" t="s">
        <v>110</v>
      </c>
      <c r="J7991" t="s">
        <v>94</v>
      </c>
      <c r="K7991">
        <v>18.84</v>
      </c>
      <c r="L7991" t="s">
        <v>180</v>
      </c>
    </row>
    <row r="7992" spans="1:12" x14ac:dyDescent="0.3">
      <c r="A7992" t="s">
        <v>68</v>
      </c>
      <c r="B7992" t="s">
        <v>191</v>
      </c>
      <c r="C7992" t="s">
        <v>119</v>
      </c>
      <c r="D7992">
        <v>2023</v>
      </c>
      <c r="G7992" t="s">
        <v>37</v>
      </c>
      <c r="I7992" t="s">
        <v>110</v>
      </c>
      <c r="J7992" t="s">
        <v>94</v>
      </c>
      <c r="K7992">
        <v>27.98</v>
      </c>
      <c r="L7992" t="s">
        <v>180</v>
      </c>
    </row>
    <row r="7993" spans="1:12" x14ac:dyDescent="0.3">
      <c r="A7993" t="s">
        <v>68</v>
      </c>
      <c r="B7993" t="s">
        <v>191</v>
      </c>
      <c r="C7993" t="s">
        <v>119</v>
      </c>
      <c r="D7993">
        <v>2023</v>
      </c>
      <c r="G7993" t="s">
        <v>36</v>
      </c>
      <c r="I7993" t="s">
        <v>110</v>
      </c>
      <c r="J7993" t="s">
        <v>94</v>
      </c>
      <c r="K7993">
        <v>19.41</v>
      </c>
      <c r="L7993" t="s">
        <v>180</v>
      </c>
    </row>
    <row r="7994" spans="1:12" x14ac:dyDescent="0.3">
      <c r="A7994" t="s">
        <v>68</v>
      </c>
      <c r="B7994" t="s">
        <v>191</v>
      </c>
      <c r="C7994" t="s">
        <v>119</v>
      </c>
      <c r="D7994">
        <v>2023</v>
      </c>
      <c r="G7994" t="s">
        <v>29</v>
      </c>
      <c r="I7994" t="s">
        <v>110</v>
      </c>
      <c r="J7994" t="s">
        <v>94</v>
      </c>
      <c r="K7994">
        <v>18.37</v>
      </c>
      <c r="L7994" t="s">
        <v>180</v>
      </c>
    </row>
    <row r="7995" spans="1:12" x14ac:dyDescent="0.3">
      <c r="A7995" t="s">
        <v>68</v>
      </c>
      <c r="B7995" t="s">
        <v>191</v>
      </c>
      <c r="C7995" t="s">
        <v>119</v>
      </c>
      <c r="D7995">
        <v>2023</v>
      </c>
      <c r="G7995" t="s">
        <v>60</v>
      </c>
      <c r="I7995" t="s">
        <v>110</v>
      </c>
      <c r="J7995" t="s">
        <v>94</v>
      </c>
      <c r="K7995">
        <v>25.35</v>
      </c>
      <c r="L7995" t="s">
        <v>180</v>
      </c>
    </row>
    <row r="7996" spans="1:12" x14ac:dyDescent="0.3">
      <c r="A7996" t="s">
        <v>68</v>
      </c>
      <c r="B7996" t="s">
        <v>191</v>
      </c>
      <c r="C7996" t="s">
        <v>119</v>
      </c>
      <c r="D7996">
        <v>2023</v>
      </c>
      <c r="G7996" t="s">
        <v>34</v>
      </c>
      <c r="I7996" t="s">
        <v>110</v>
      </c>
      <c r="J7996" t="s">
        <v>94</v>
      </c>
      <c r="K7996">
        <v>26.38</v>
      </c>
      <c r="L7996" t="s">
        <v>180</v>
      </c>
    </row>
    <row r="7997" spans="1:12" x14ac:dyDescent="0.3">
      <c r="A7997" t="s">
        <v>68</v>
      </c>
      <c r="B7997" t="s">
        <v>191</v>
      </c>
      <c r="C7997" t="s">
        <v>119</v>
      </c>
      <c r="D7997">
        <v>2023</v>
      </c>
      <c r="G7997" t="s">
        <v>61</v>
      </c>
      <c r="I7997" t="s">
        <v>110</v>
      </c>
      <c r="J7997" t="s">
        <v>94</v>
      </c>
      <c r="K7997">
        <v>26.450000000000003</v>
      </c>
      <c r="L7997" t="s">
        <v>180</v>
      </c>
    </row>
    <row r="7998" spans="1:12" x14ac:dyDescent="0.3">
      <c r="A7998" t="s">
        <v>68</v>
      </c>
      <c r="B7998" t="s">
        <v>191</v>
      </c>
      <c r="C7998" t="s">
        <v>119</v>
      </c>
      <c r="D7998">
        <v>2023</v>
      </c>
      <c r="G7998" t="s">
        <v>58</v>
      </c>
      <c r="I7998" t="s">
        <v>110</v>
      </c>
      <c r="J7998" t="s">
        <v>94</v>
      </c>
      <c r="K7998">
        <v>32.61</v>
      </c>
      <c r="L7998" t="s">
        <v>180</v>
      </c>
    </row>
    <row r="7999" spans="1:12" x14ac:dyDescent="0.3">
      <c r="A7999" t="s">
        <v>68</v>
      </c>
      <c r="B7999" t="s">
        <v>191</v>
      </c>
      <c r="C7999" t="s">
        <v>119</v>
      </c>
      <c r="D7999">
        <v>2023</v>
      </c>
      <c r="G7999" t="s">
        <v>62</v>
      </c>
      <c r="I7999" t="s">
        <v>110</v>
      </c>
      <c r="J7999" t="s">
        <v>94</v>
      </c>
      <c r="K7999">
        <v>18.360000000000003</v>
      </c>
      <c r="L7999" t="s">
        <v>180</v>
      </c>
    </row>
    <row r="8000" spans="1:12" x14ac:dyDescent="0.3">
      <c r="A8000" t="s">
        <v>68</v>
      </c>
      <c r="B8000" t="s">
        <v>191</v>
      </c>
      <c r="C8000" t="s">
        <v>119</v>
      </c>
      <c r="D8000">
        <v>2023</v>
      </c>
      <c r="G8000" t="s">
        <v>63</v>
      </c>
      <c r="I8000" t="s">
        <v>110</v>
      </c>
      <c r="J8000" t="s">
        <v>94</v>
      </c>
      <c r="K8000">
        <v>19.580000000000002</v>
      </c>
      <c r="L8000" t="s">
        <v>180</v>
      </c>
    </row>
    <row r="8001" spans="1:12" x14ac:dyDescent="0.3">
      <c r="A8001" t="s">
        <v>68</v>
      </c>
      <c r="B8001" t="s">
        <v>191</v>
      </c>
      <c r="C8001" t="s">
        <v>119</v>
      </c>
      <c r="D8001">
        <v>2023</v>
      </c>
      <c r="G8001" t="s">
        <v>43</v>
      </c>
      <c r="I8001" t="s">
        <v>110</v>
      </c>
      <c r="J8001" t="s">
        <v>94</v>
      </c>
      <c r="K8001">
        <v>25.11</v>
      </c>
      <c r="L8001" t="s">
        <v>180</v>
      </c>
    </row>
    <row r="8002" spans="1:12" x14ac:dyDescent="0.3">
      <c r="A8002" t="s">
        <v>68</v>
      </c>
      <c r="B8002" t="s">
        <v>191</v>
      </c>
      <c r="C8002" t="s">
        <v>119</v>
      </c>
      <c r="D8002">
        <v>2023</v>
      </c>
      <c r="G8002" t="s">
        <v>197</v>
      </c>
      <c r="I8002" t="s">
        <v>110</v>
      </c>
      <c r="J8002" t="s">
        <v>94</v>
      </c>
      <c r="K8002">
        <v>34.01</v>
      </c>
      <c r="L8002" t="s">
        <v>180</v>
      </c>
    </row>
    <row r="8003" spans="1:12" x14ac:dyDescent="0.3">
      <c r="A8003" t="s">
        <v>68</v>
      </c>
      <c r="B8003" t="s">
        <v>191</v>
      </c>
      <c r="C8003" t="s">
        <v>119</v>
      </c>
      <c r="D8003">
        <v>2023</v>
      </c>
      <c r="G8003" t="s">
        <v>64</v>
      </c>
      <c r="I8003" t="s">
        <v>110</v>
      </c>
      <c r="J8003" t="s">
        <v>94</v>
      </c>
      <c r="K8003">
        <v>14.82</v>
      </c>
      <c r="L8003" t="s">
        <v>180</v>
      </c>
    </row>
    <row r="8004" spans="1:12" x14ac:dyDescent="0.3">
      <c r="A8004" t="s">
        <v>68</v>
      </c>
      <c r="B8004" t="s">
        <v>191</v>
      </c>
      <c r="C8004" t="s">
        <v>119</v>
      </c>
      <c r="D8004">
        <v>2023</v>
      </c>
      <c r="G8004" t="s">
        <v>198</v>
      </c>
      <c r="I8004" t="s">
        <v>110</v>
      </c>
      <c r="J8004" t="s">
        <v>94</v>
      </c>
      <c r="K8004">
        <v>25.1</v>
      </c>
      <c r="L8004" t="s">
        <v>180</v>
      </c>
    </row>
    <row r="8005" spans="1:12" x14ac:dyDescent="0.3">
      <c r="A8005" t="s">
        <v>68</v>
      </c>
      <c r="B8005" t="s">
        <v>191</v>
      </c>
      <c r="C8005" t="s">
        <v>119</v>
      </c>
      <c r="D8005">
        <v>2023</v>
      </c>
      <c r="G8005" t="s">
        <v>38</v>
      </c>
      <c r="I8005" t="s">
        <v>110</v>
      </c>
      <c r="J8005" t="s">
        <v>94</v>
      </c>
      <c r="K8005">
        <v>29.65</v>
      </c>
      <c r="L8005" t="s">
        <v>180</v>
      </c>
    </row>
    <row r="8006" spans="1:12" x14ac:dyDescent="0.3">
      <c r="A8006" t="s">
        <v>68</v>
      </c>
      <c r="B8006" t="s">
        <v>191</v>
      </c>
      <c r="C8006" t="s">
        <v>119</v>
      </c>
      <c r="D8006">
        <v>2023</v>
      </c>
      <c r="G8006" t="s">
        <v>65</v>
      </c>
      <c r="I8006" t="s">
        <v>110</v>
      </c>
      <c r="J8006" t="s">
        <v>94</v>
      </c>
      <c r="K8006">
        <v>26.06</v>
      </c>
      <c r="L8006" t="s">
        <v>180</v>
      </c>
    </row>
    <row r="8007" spans="1:12" x14ac:dyDescent="0.3">
      <c r="A8007" t="s">
        <v>68</v>
      </c>
      <c r="B8007" t="s">
        <v>191</v>
      </c>
      <c r="C8007" t="s">
        <v>119</v>
      </c>
      <c r="D8007">
        <v>2023</v>
      </c>
      <c r="G8007" t="s">
        <v>39</v>
      </c>
      <c r="I8007" t="s">
        <v>110</v>
      </c>
      <c r="J8007" t="s">
        <v>94</v>
      </c>
      <c r="K8007">
        <v>14.16</v>
      </c>
      <c r="L8007" t="s">
        <v>180</v>
      </c>
    </row>
    <row r="8008" spans="1:12" x14ac:dyDescent="0.3">
      <c r="A8008" t="s">
        <v>68</v>
      </c>
      <c r="B8008" t="s">
        <v>191</v>
      </c>
      <c r="C8008" t="s">
        <v>119</v>
      </c>
      <c r="D8008">
        <v>2023</v>
      </c>
      <c r="G8008" t="s">
        <v>200</v>
      </c>
      <c r="I8008" t="s">
        <v>110</v>
      </c>
      <c r="J8008" t="s">
        <v>94</v>
      </c>
      <c r="K8008">
        <v>20.45</v>
      </c>
      <c r="L8008" t="s">
        <v>180</v>
      </c>
    </row>
    <row r="8009" spans="1:12" x14ac:dyDescent="0.3">
      <c r="A8009" t="s">
        <v>68</v>
      </c>
      <c r="B8009" t="s">
        <v>191</v>
      </c>
      <c r="C8009" t="s">
        <v>119</v>
      </c>
      <c r="D8009">
        <v>2023</v>
      </c>
      <c r="G8009" t="s">
        <v>67</v>
      </c>
      <c r="I8009" t="s">
        <v>110</v>
      </c>
      <c r="J8009" t="s">
        <v>94</v>
      </c>
      <c r="K8009">
        <v>24.97</v>
      </c>
      <c r="L8009" t="s">
        <v>180</v>
      </c>
    </row>
    <row r="8010" spans="1:12" x14ac:dyDescent="0.3">
      <c r="A8010" t="s">
        <v>68</v>
      </c>
      <c r="B8010" t="s">
        <v>191</v>
      </c>
      <c r="C8010" t="s">
        <v>119</v>
      </c>
      <c r="D8010">
        <v>2023</v>
      </c>
      <c r="G8010" t="s">
        <v>66</v>
      </c>
      <c r="I8010" t="s">
        <v>110</v>
      </c>
      <c r="J8010" t="s">
        <v>94</v>
      </c>
      <c r="K8010">
        <v>27.96</v>
      </c>
      <c r="L8010" t="s">
        <v>180</v>
      </c>
    </row>
    <row r="8011" spans="1:12" x14ac:dyDescent="0.3">
      <c r="A8011" t="s">
        <v>68</v>
      </c>
      <c r="B8011" t="s">
        <v>191</v>
      </c>
      <c r="C8011" t="s">
        <v>119</v>
      </c>
      <c r="D8011">
        <v>2023</v>
      </c>
      <c r="G8011" t="s">
        <v>40</v>
      </c>
      <c r="I8011" t="s">
        <v>110</v>
      </c>
      <c r="J8011" t="s">
        <v>94</v>
      </c>
      <c r="K8011">
        <v>10.97</v>
      </c>
      <c r="L8011" t="s">
        <v>180</v>
      </c>
    </row>
    <row r="8012" spans="1:12" x14ac:dyDescent="0.3">
      <c r="A8012" t="s">
        <v>68</v>
      </c>
      <c r="B8012" t="s">
        <v>191</v>
      </c>
      <c r="C8012" t="s">
        <v>119</v>
      </c>
      <c r="D8012">
        <v>2023</v>
      </c>
      <c r="G8012" t="s">
        <v>41</v>
      </c>
      <c r="I8012" t="s">
        <v>110</v>
      </c>
      <c r="J8012" t="s">
        <v>94</v>
      </c>
      <c r="K8012">
        <v>11.26</v>
      </c>
      <c r="L8012" t="s">
        <v>180</v>
      </c>
    </row>
    <row r="8013" spans="1:12" x14ac:dyDescent="0.3">
      <c r="A8013" t="s">
        <v>68</v>
      </c>
      <c r="B8013" t="s">
        <v>191</v>
      </c>
      <c r="C8013" t="s">
        <v>119</v>
      </c>
      <c r="D8013">
        <v>2023</v>
      </c>
      <c r="G8013" t="s">
        <v>42</v>
      </c>
      <c r="I8013" t="s">
        <v>110</v>
      </c>
      <c r="J8013" t="s">
        <v>94</v>
      </c>
      <c r="K8013">
        <v>0</v>
      </c>
      <c r="L8013" t="s">
        <v>180</v>
      </c>
    </row>
    <row r="8014" spans="1:12" x14ac:dyDescent="0.3">
      <c r="A8014" t="s">
        <v>68</v>
      </c>
      <c r="B8014" t="s">
        <v>191</v>
      </c>
      <c r="C8014" t="s">
        <v>119</v>
      </c>
      <c r="D8014">
        <v>2023</v>
      </c>
      <c r="G8014" t="s">
        <v>196</v>
      </c>
      <c r="I8014" t="s">
        <v>110</v>
      </c>
      <c r="J8014" t="s">
        <v>235</v>
      </c>
      <c r="K8014">
        <v>4.0400000000000027</v>
      </c>
      <c r="L8014" t="s">
        <v>180</v>
      </c>
    </row>
    <row r="8015" spans="1:12" x14ac:dyDescent="0.3">
      <c r="A8015" t="s">
        <v>68</v>
      </c>
      <c r="B8015" t="s">
        <v>191</v>
      </c>
      <c r="C8015" t="s">
        <v>119</v>
      </c>
      <c r="D8015">
        <v>2023</v>
      </c>
      <c r="G8015" t="s">
        <v>33</v>
      </c>
      <c r="I8015" t="s">
        <v>110</v>
      </c>
      <c r="J8015" t="s">
        <v>235</v>
      </c>
      <c r="K8015">
        <v>3.9999999999999147E-2</v>
      </c>
      <c r="L8015" t="s">
        <v>180</v>
      </c>
    </row>
    <row r="8016" spans="1:12" x14ac:dyDescent="0.3">
      <c r="A8016" t="s">
        <v>68</v>
      </c>
      <c r="B8016" t="s">
        <v>191</v>
      </c>
      <c r="C8016" t="s">
        <v>119</v>
      </c>
      <c r="D8016">
        <v>2023</v>
      </c>
      <c r="G8016" t="s">
        <v>199</v>
      </c>
      <c r="I8016" t="s">
        <v>110</v>
      </c>
      <c r="J8016" t="s">
        <v>235</v>
      </c>
      <c r="K8016">
        <v>0.12000000000000099</v>
      </c>
      <c r="L8016" t="s">
        <v>180</v>
      </c>
    </row>
    <row r="8017" spans="1:12" x14ac:dyDescent="0.3">
      <c r="A8017" t="s">
        <v>68</v>
      </c>
      <c r="B8017" t="s">
        <v>191</v>
      </c>
      <c r="C8017" t="s">
        <v>119</v>
      </c>
      <c r="D8017">
        <v>2023</v>
      </c>
      <c r="G8017" t="s">
        <v>112</v>
      </c>
      <c r="I8017" t="s">
        <v>110</v>
      </c>
      <c r="J8017" t="s">
        <v>235</v>
      </c>
      <c r="K8017">
        <v>0.13000000000000078</v>
      </c>
      <c r="L8017" t="s">
        <v>180</v>
      </c>
    </row>
    <row r="8018" spans="1:12" x14ac:dyDescent="0.3">
      <c r="A8018" t="s">
        <v>68</v>
      </c>
      <c r="B8018" t="s">
        <v>191</v>
      </c>
      <c r="C8018" t="s">
        <v>119</v>
      </c>
      <c r="D8018">
        <v>2023</v>
      </c>
      <c r="G8018" t="s">
        <v>35</v>
      </c>
      <c r="I8018" t="s">
        <v>110</v>
      </c>
      <c r="J8018" t="s">
        <v>235</v>
      </c>
      <c r="K8018">
        <v>2.8500000000000014</v>
      </c>
      <c r="L8018" t="s">
        <v>180</v>
      </c>
    </row>
    <row r="8019" spans="1:12" x14ac:dyDescent="0.3">
      <c r="A8019" t="s">
        <v>68</v>
      </c>
      <c r="B8019" t="s">
        <v>191</v>
      </c>
      <c r="C8019" t="s">
        <v>119</v>
      </c>
      <c r="D8019">
        <v>2023</v>
      </c>
      <c r="G8019" t="s">
        <v>59</v>
      </c>
      <c r="I8019" t="s">
        <v>110</v>
      </c>
      <c r="J8019" t="s">
        <v>235</v>
      </c>
      <c r="K8019">
        <v>1.2300000000000004</v>
      </c>
      <c r="L8019" t="s">
        <v>180</v>
      </c>
    </row>
    <row r="8020" spans="1:12" x14ac:dyDescent="0.3">
      <c r="A8020" t="s">
        <v>68</v>
      </c>
      <c r="B8020" t="s">
        <v>191</v>
      </c>
      <c r="C8020" t="s">
        <v>119</v>
      </c>
      <c r="D8020">
        <v>2023</v>
      </c>
      <c r="G8020" t="s">
        <v>37</v>
      </c>
      <c r="I8020" t="s">
        <v>110</v>
      </c>
      <c r="J8020" t="s">
        <v>235</v>
      </c>
      <c r="K8020">
        <v>-1.1199999999999974</v>
      </c>
      <c r="L8020" t="s">
        <v>180</v>
      </c>
    </row>
    <row r="8021" spans="1:12" x14ac:dyDescent="0.3">
      <c r="A8021" t="s">
        <v>68</v>
      </c>
      <c r="B8021" t="s">
        <v>191</v>
      </c>
      <c r="C8021" t="s">
        <v>119</v>
      </c>
      <c r="D8021">
        <v>2023</v>
      </c>
      <c r="G8021" t="s">
        <v>36</v>
      </c>
      <c r="I8021" t="s">
        <v>110</v>
      </c>
      <c r="J8021" t="s">
        <v>235</v>
      </c>
      <c r="K8021">
        <v>2.8600000000000012</v>
      </c>
      <c r="L8021" t="s">
        <v>180</v>
      </c>
    </row>
    <row r="8022" spans="1:12" x14ac:dyDescent="0.3">
      <c r="A8022" t="s">
        <v>68</v>
      </c>
      <c r="B8022" t="s">
        <v>191</v>
      </c>
      <c r="C8022" t="s">
        <v>119</v>
      </c>
      <c r="D8022">
        <v>2023</v>
      </c>
      <c r="G8022" t="s">
        <v>29</v>
      </c>
      <c r="I8022" t="s">
        <v>110</v>
      </c>
      <c r="J8022" t="s">
        <v>235</v>
      </c>
      <c r="K8022">
        <v>0.66000000000000014</v>
      </c>
      <c r="L8022" t="s">
        <v>180</v>
      </c>
    </row>
    <row r="8023" spans="1:12" x14ac:dyDescent="0.3">
      <c r="A8023" t="s">
        <v>68</v>
      </c>
      <c r="B8023" t="s">
        <v>191</v>
      </c>
      <c r="C8023" t="s">
        <v>119</v>
      </c>
      <c r="D8023">
        <v>2023</v>
      </c>
      <c r="G8023" t="s">
        <v>60</v>
      </c>
      <c r="I8023" t="s">
        <v>110</v>
      </c>
      <c r="J8023" t="s">
        <v>235</v>
      </c>
      <c r="K8023">
        <v>0.25999999999999801</v>
      </c>
      <c r="L8023" t="s">
        <v>180</v>
      </c>
    </row>
    <row r="8024" spans="1:12" x14ac:dyDescent="0.3">
      <c r="A8024" t="s">
        <v>68</v>
      </c>
      <c r="B8024" t="s">
        <v>191</v>
      </c>
      <c r="C8024" t="s">
        <v>119</v>
      </c>
      <c r="D8024">
        <v>2023</v>
      </c>
      <c r="G8024" t="s">
        <v>34</v>
      </c>
      <c r="I8024" t="s">
        <v>110</v>
      </c>
      <c r="J8024" t="s">
        <v>235</v>
      </c>
      <c r="K8024">
        <v>1.4499999999999993</v>
      </c>
      <c r="L8024" t="s">
        <v>180</v>
      </c>
    </row>
    <row r="8025" spans="1:12" x14ac:dyDescent="0.3">
      <c r="A8025" t="s">
        <v>68</v>
      </c>
      <c r="B8025" t="s">
        <v>191</v>
      </c>
      <c r="C8025" t="s">
        <v>119</v>
      </c>
      <c r="D8025">
        <v>2023</v>
      </c>
      <c r="G8025" t="s">
        <v>61</v>
      </c>
      <c r="I8025" t="s">
        <v>110</v>
      </c>
      <c r="J8025" t="s">
        <v>235</v>
      </c>
      <c r="K8025">
        <v>5.129999999999999</v>
      </c>
      <c r="L8025" t="s">
        <v>180</v>
      </c>
    </row>
    <row r="8026" spans="1:12" x14ac:dyDescent="0.3">
      <c r="A8026" t="s">
        <v>68</v>
      </c>
      <c r="B8026" t="s">
        <v>191</v>
      </c>
      <c r="C8026" t="s">
        <v>119</v>
      </c>
      <c r="D8026">
        <v>2023</v>
      </c>
      <c r="G8026" t="s">
        <v>58</v>
      </c>
      <c r="I8026" t="s">
        <v>110</v>
      </c>
      <c r="J8026" t="s">
        <v>235</v>
      </c>
      <c r="K8026">
        <v>7.7299999999999969</v>
      </c>
      <c r="L8026" t="s">
        <v>180</v>
      </c>
    </row>
    <row r="8027" spans="1:12" x14ac:dyDescent="0.3">
      <c r="A8027" t="s">
        <v>68</v>
      </c>
      <c r="B8027" t="s">
        <v>191</v>
      </c>
      <c r="C8027" t="s">
        <v>119</v>
      </c>
      <c r="D8027">
        <v>2023</v>
      </c>
      <c r="G8027" t="s">
        <v>62</v>
      </c>
      <c r="I8027" t="s">
        <v>110</v>
      </c>
      <c r="J8027" t="s">
        <v>235</v>
      </c>
      <c r="K8027">
        <v>0.12999999999999901</v>
      </c>
      <c r="L8027" t="s">
        <v>180</v>
      </c>
    </row>
    <row r="8028" spans="1:12" x14ac:dyDescent="0.3">
      <c r="A8028" t="s">
        <v>68</v>
      </c>
      <c r="B8028" t="s">
        <v>191</v>
      </c>
      <c r="C8028" t="s">
        <v>119</v>
      </c>
      <c r="D8028">
        <v>2023</v>
      </c>
      <c r="G8028" t="s">
        <v>63</v>
      </c>
      <c r="I8028" t="s">
        <v>110</v>
      </c>
      <c r="J8028" t="s">
        <v>235</v>
      </c>
      <c r="K8028">
        <v>-0.69000000000000128</v>
      </c>
      <c r="L8028" t="s">
        <v>180</v>
      </c>
    </row>
    <row r="8029" spans="1:12" x14ac:dyDescent="0.3">
      <c r="A8029" t="s">
        <v>68</v>
      </c>
      <c r="B8029" t="s">
        <v>191</v>
      </c>
      <c r="C8029" t="s">
        <v>119</v>
      </c>
      <c r="D8029">
        <v>2023</v>
      </c>
      <c r="G8029" t="s">
        <v>43</v>
      </c>
      <c r="I8029" t="s">
        <v>110</v>
      </c>
      <c r="J8029" t="s">
        <v>235</v>
      </c>
      <c r="K8029">
        <v>9.9999999999997868E-2</v>
      </c>
      <c r="L8029" t="s">
        <v>180</v>
      </c>
    </row>
    <row r="8030" spans="1:12" x14ac:dyDescent="0.3">
      <c r="A8030" t="s">
        <v>68</v>
      </c>
      <c r="B8030" t="s">
        <v>191</v>
      </c>
      <c r="C8030" t="s">
        <v>119</v>
      </c>
      <c r="D8030">
        <v>2023</v>
      </c>
      <c r="G8030" t="s">
        <v>197</v>
      </c>
      <c r="I8030" t="s">
        <v>110</v>
      </c>
      <c r="J8030" t="s">
        <v>235</v>
      </c>
      <c r="K8030">
        <v>0.87000000000000455</v>
      </c>
      <c r="L8030" t="s">
        <v>180</v>
      </c>
    </row>
    <row r="8031" spans="1:12" x14ac:dyDescent="0.3">
      <c r="A8031" t="s">
        <v>68</v>
      </c>
      <c r="B8031" t="s">
        <v>191</v>
      </c>
      <c r="C8031" t="s">
        <v>119</v>
      </c>
      <c r="D8031">
        <v>2023</v>
      </c>
      <c r="G8031" t="s">
        <v>64</v>
      </c>
      <c r="I8031" t="s">
        <v>110</v>
      </c>
      <c r="J8031" t="s">
        <v>235</v>
      </c>
      <c r="K8031">
        <v>0.14999999999999858</v>
      </c>
      <c r="L8031" t="s">
        <v>180</v>
      </c>
    </row>
    <row r="8032" spans="1:12" x14ac:dyDescent="0.3">
      <c r="A8032" t="s">
        <v>68</v>
      </c>
      <c r="B8032" t="s">
        <v>191</v>
      </c>
      <c r="C8032" t="s">
        <v>119</v>
      </c>
      <c r="D8032">
        <v>2023</v>
      </c>
      <c r="G8032" t="s">
        <v>198</v>
      </c>
      <c r="I8032" t="s">
        <v>110</v>
      </c>
      <c r="J8032" t="s">
        <v>235</v>
      </c>
      <c r="K8032">
        <v>3.8999999999999986</v>
      </c>
      <c r="L8032" t="s">
        <v>180</v>
      </c>
    </row>
    <row r="8033" spans="1:12" x14ac:dyDescent="0.3">
      <c r="A8033" t="s">
        <v>68</v>
      </c>
      <c r="B8033" t="s">
        <v>191</v>
      </c>
      <c r="C8033" t="s">
        <v>119</v>
      </c>
      <c r="D8033">
        <v>2023</v>
      </c>
      <c r="G8033" t="s">
        <v>38</v>
      </c>
      <c r="I8033" t="s">
        <v>110</v>
      </c>
      <c r="J8033" t="s">
        <v>235</v>
      </c>
      <c r="K8033">
        <v>0.39999999999999503</v>
      </c>
      <c r="L8033" t="s">
        <v>180</v>
      </c>
    </row>
    <row r="8034" spans="1:12" x14ac:dyDescent="0.3">
      <c r="A8034" t="s">
        <v>68</v>
      </c>
      <c r="B8034" t="s">
        <v>191</v>
      </c>
      <c r="C8034" t="s">
        <v>119</v>
      </c>
      <c r="D8034">
        <v>2023</v>
      </c>
      <c r="G8034" t="s">
        <v>65</v>
      </c>
      <c r="I8034" t="s">
        <v>110</v>
      </c>
      <c r="J8034" t="s">
        <v>235</v>
      </c>
      <c r="K8034">
        <v>7.3900000000000006</v>
      </c>
      <c r="L8034" t="s">
        <v>180</v>
      </c>
    </row>
    <row r="8035" spans="1:12" x14ac:dyDescent="0.3">
      <c r="A8035" t="s">
        <v>68</v>
      </c>
      <c r="B8035" t="s">
        <v>191</v>
      </c>
      <c r="C8035" t="s">
        <v>119</v>
      </c>
      <c r="D8035">
        <v>2023</v>
      </c>
      <c r="G8035" t="s">
        <v>39</v>
      </c>
      <c r="I8035" t="s">
        <v>110</v>
      </c>
      <c r="J8035" t="s">
        <v>235</v>
      </c>
      <c r="K8035">
        <v>-2.2000000000000011</v>
      </c>
      <c r="L8035" t="s">
        <v>180</v>
      </c>
    </row>
    <row r="8036" spans="1:12" x14ac:dyDescent="0.3">
      <c r="A8036" t="s">
        <v>68</v>
      </c>
      <c r="B8036" t="s">
        <v>191</v>
      </c>
      <c r="C8036" t="s">
        <v>119</v>
      </c>
      <c r="D8036">
        <v>2023</v>
      </c>
      <c r="G8036" t="s">
        <v>200</v>
      </c>
      <c r="I8036" t="s">
        <v>110</v>
      </c>
      <c r="J8036" t="s">
        <v>235</v>
      </c>
      <c r="K8036">
        <v>1.58</v>
      </c>
      <c r="L8036" t="s">
        <v>180</v>
      </c>
    </row>
    <row r="8037" spans="1:12" x14ac:dyDescent="0.3">
      <c r="A8037" t="s">
        <v>68</v>
      </c>
      <c r="B8037" t="s">
        <v>191</v>
      </c>
      <c r="C8037" t="s">
        <v>119</v>
      </c>
      <c r="D8037">
        <v>2023</v>
      </c>
      <c r="G8037" t="s">
        <v>67</v>
      </c>
      <c r="I8037" t="s">
        <v>110</v>
      </c>
      <c r="J8037" t="s">
        <v>235</v>
      </c>
      <c r="K8037">
        <v>1.5399999999999991</v>
      </c>
      <c r="L8037" t="s">
        <v>180</v>
      </c>
    </row>
    <row r="8038" spans="1:12" x14ac:dyDescent="0.3">
      <c r="A8038" t="s">
        <v>68</v>
      </c>
      <c r="B8038" t="s">
        <v>191</v>
      </c>
      <c r="C8038" t="s">
        <v>119</v>
      </c>
      <c r="D8038">
        <v>2023</v>
      </c>
      <c r="G8038" t="s">
        <v>66</v>
      </c>
      <c r="I8038" t="s">
        <v>110</v>
      </c>
      <c r="J8038" t="s">
        <v>235</v>
      </c>
      <c r="K8038">
        <v>4.0199999999999996</v>
      </c>
      <c r="L8038" t="s">
        <v>180</v>
      </c>
    </row>
    <row r="8039" spans="1:12" x14ac:dyDescent="0.3">
      <c r="A8039" t="s">
        <v>68</v>
      </c>
      <c r="B8039" t="s">
        <v>191</v>
      </c>
      <c r="C8039" t="s">
        <v>119</v>
      </c>
      <c r="D8039">
        <v>2023</v>
      </c>
      <c r="G8039" t="s">
        <v>40</v>
      </c>
      <c r="I8039" t="s">
        <v>110</v>
      </c>
      <c r="J8039" t="s">
        <v>235</v>
      </c>
      <c r="K8039">
        <v>5.9999999999998721E-2</v>
      </c>
      <c r="L8039" t="s">
        <v>180</v>
      </c>
    </row>
    <row r="8040" spans="1:12" x14ac:dyDescent="0.3">
      <c r="A8040" t="s">
        <v>68</v>
      </c>
      <c r="B8040" t="s">
        <v>191</v>
      </c>
      <c r="C8040" t="s">
        <v>119</v>
      </c>
      <c r="D8040">
        <v>2023</v>
      </c>
      <c r="G8040" t="s">
        <v>41</v>
      </c>
      <c r="I8040" t="s">
        <v>110</v>
      </c>
      <c r="J8040" t="s">
        <v>235</v>
      </c>
      <c r="K8040">
        <v>5.0000000000000711E-2</v>
      </c>
      <c r="L8040" t="s">
        <v>180</v>
      </c>
    </row>
    <row r="8041" spans="1:12" x14ac:dyDescent="0.3">
      <c r="A8041" t="s">
        <v>68</v>
      </c>
      <c r="B8041" t="s">
        <v>191</v>
      </c>
      <c r="C8041" t="s">
        <v>119</v>
      </c>
      <c r="D8041">
        <v>2023</v>
      </c>
      <c r="G8041" t="s">
        <v>42</v>
      </c>
      <c r="I8041" t="s">
        <v>110</v>
      </c>
      <c r="J8041" t="s">
        <v>235</v>
      </c>
      <c r="K8041">
        <v>0</v>
      </c>
      <c r="L8041" t="s">
        <v>180</v>
      </c>
    </row>
    <row r="8042" spans="1:12" x14ac:dyDescent="0.3">
      <c r="A8042" t="s">
        <v>68</v>
      </c>
      <c r="B8042" t="s">
        <v>191</v>
      </c>
      <c r="C8042" t="s">
        <v>119</v>
      </c>
      <c r="D8042">
        <v>2023</v>
      </c>
      <c r="G8042" t="s">
        <v>196</v>
      </c>
      <c r="I8042" t="s">
        <v>110</v>
      </c>
      <c r="J8042" t="s">
        <v>32</v>
      </c>
      <c r="K8042">
        <v>4.5500000000000007</v>
      </c>
      <c r="L8042" t="s">
        <v>180</v>
      </c>
    </row>
    <row r="8043" spans="1:12" x14ac:dyDescent="0.3">
      <c r="A8043" t="s">
        <v>68</v>
      </c>
      <c r="B8043" t="s">
        <v>191</v>
      </c>
      <c r="C8043" t="s">
        <v>119</v>
      </c>
      <c r="D8043">
        <v>2023</v>
      </c>
      <c r="G8043" t="s">
        <v>33</v>
      </c>
      <c r="I8043" t="s">
        <v>110</v>
      </c>
      <c r="J8043" t="s">
        <v>32</v>
      </c>
      <c r="K8043">
        <v>2.7200000000000006</v>
      </c>
      <c r="L8043" t="s">
        <v>180</v>
      </c>
    </row>
    <row r="8044" spans="1:12" x14ac:dyDescent="0.3">
      <c r="A8044" t="s">
        <v>68</v>
      </c>
      <c r="B8044" t="s">
        <v>191</v>
      </c>
      <c r="C8044" t="s">
        <v>119</v>
      </c>
      <c r="D8044">
        <v>2023</v>
      </c>
      <c r="G8044" t="s">
        <v>199</v>
      </c>
      <c r="I8044" t="s">
        <v>110</v>
      </c>
      <c r="J8044" t="s">
        <v>32</v>
      </c>
      <c r="K8044">
        <v>3.7799999999999976</v>
      </c>
      <c r="L8044" t="s">
        <v>180</v>
      </c>
    </row>
    <row r="8045" spans="1:12" x14ac:dyDescent="0.3">
      <c r="A8045" t="s">
        <v>68</v>
      </c>
      <c r="B8045" t="s">
        <v>191</v>
      </c>
      <c r="C8045" t="s">
        <v>119</v>
      </c>
      <c r="D8045">
        <v>2023</v>
      </c>
      <c r="G8045" t="s">
        <v>112</v>
      </c>
      <c r="I8045" t="s">
        <v>110</v>
      </c>
      <c r="J8045" t="s">
        <v>32</v>
      </c>
      <c r="K8045">
        <v>14.549999999999999</v>
      </c>
      <c r="L8045" t="s">
        <v>180</v>
      </c>
    </row>
    <row r="8046" spans="1:12" x14ac:dyDescent="0.3">
      <c r="A8046" t="s">
        <v>68</v>
      </c>
      <c r="B8046" t="s">
        <v>191</v>
      </c>
      <c r="C8046" t="s">
        <v>119</v>
      </c>
      <c r="D8046">
        <v>2023</v>
      </c>
      <c r="G8046" t="s">
        <v>35</v>
      </c>
      <c r="I8046" t="s">
        <v>110</v>
      </c>
      <c r="J8046" t="s">
        <v>32</v>
      </c>
      <c r="K8046">
        <v>4.9600000000000009</v>
      </c>
      <c r="L8046" t="s">
        <v>180</v>
      </c>
    </row>
    <row r="8047" spans="1:12" x14ac:dyDescent="0.3">
      <c r="A8047" t="s">
        <v>68</v>
      </c>
      <c r="B8047" t="s">
        <v>191</v>
      </c>
      <c r="C8047" t="s">
        <v>119</v>
      </c>
      <c r="D8047">
        <v>2023</v>
      </c>
      <c r="G8047" t="s">
        <v>59</v>
      </c>
      <c r="I8047" t="s">
        <v>110</v>
      </c>
      <c r="J8047" t="s">
        <v>32</v>
      </c>
      <c r="K8047">
        <v>3.1400000000000006</v>
      </c>
      <c r="L8047" t="s">
        <v>180</v>
      </c>
    </row>
    <row r="8048" spans="1:12" x14ac:dyDescent="0.3">
      <c r="A8048" t="s">
        <v>68</v>
      </c>
      <c r="B8048" t="s">
        <v>191</v>
      </c>
      <c r="C8048" t="s">
        <v>119</v>
      </c>
      <c r="D8048">
        <v>2023</v>
      </c>
      <c r="G8048" t="s">
        <v>37</v>
      </c>
      <c r="I8048" t="s">
        <v>110</v>
      </c>
      <c r="J8048" t="s">
        <v>32</v>
      </c>
      <c r="K8048">
        <v>2.1899999999999977</v>
      </c>
      <c r="L8048" t="s">
        <v>180</v>
      </c>
    </row>
    <row r="8049" spans="1:12" x14ac:dyDescent="0.3">
      <c r="A8049" t="s">
        <v>68</v>
      </c>
      <c r="B8049" t="s">
        <v>191</v>
      </c>
      <c r="C8049" t="s">
        <v>119</v>
      </c>
      <c r="D8049">
        <v>2023</v>
      </c>
      <c r="G8049" t="s">
        <v>36</v>
      </c>
      <c r="I8049" t="s">
        <v>110</v>
      </c>
      <c r="J8049" t="s">
        <v>32</v>
      </c>
      <c r="K8049">
        <v>1.0899999999999999</v>
      </c>
      <c r="L8049" t="s">
        <v>180</v>
      </c>
    </row>
    <row r="8050" spans="1:12" x14ac:dyDescent="0.3">
      <c r="A8050" t="s">
        <v>68</v>
      </c>
      <c r="B8050" t="s">
        <v>191</v>
      </c>
      <c r="C8050" t="s">
        <v>119</v>
      </c>
      <c r="D8050">
        <v>2023</v>
      </c>
      <c r="G8050" t="s">
        <v>29</v>
      </c>
      <c r="I8050" t="s">
        <v>110</v>
      </c>
      <c r="J8050" t="s">
        <v>32</v>
      </c>
      <c r="K8050">
        <v>3.0100000000000016</v>
      </c>
      <c r="L8050" t="s">
        <v>180</v>
      </c>
    </row>
    <row r="8051" spans="1:12" x14ac:dyDescent="0.3">
      <c r="A8051" t="s">
        <v>68</v>
      </c>
      <c r="B8051" t="s">
        <v>191</v>
      </c>
      <c r="C8051" t="s">
        <v>119</v>
      </c>
      <c r="D8051">
        <v>2023</v>
      </c>
      <c r="G8051" t="s">
        <v>60</v>
      </c>
      <c r="I8051" t="s">
        <v>110</v>
      </c>
      <c r="J8051" t="s">
        <v>32</v>
      </c>
      <c r="K8051">
        <v>4.0200000000000031</v>
      </c>
      <c r="L8051" t="s">
        <v>180</v>
      </c>
    </row>
    <row r="8052" spans="1:12" x14ac:dyDescent="0.3">
      <c r="A8052" t="s">
        <v>68</v>
      </c>
      <c r="B8052" t="s">
        <v>191</v>
      </c>
      <c r="C8052" t="s">
        <v>119</v>
      </c>
      <c r="D8052">
        <v>2023</v>
      </c>
      <c r="G8052" t="s">
        <v>34</v>
      </c>
      <c r="I8052" t="s">
        <v>110</v>
      </c>
      <c r="J8052" t="s">
        <v>32</v>
      </c>
      <c r="K8052">
        <v>3.0599999999999987</v>
      </c>
      <c r="L8052" t="s">
        <v>180</v>
      </c>
    </row>
    <row r="8053" spans="1:12" x14ac:dyDescent="0.3">
      <c r="A8053" t="s">
        <v>68</v>
      </c>
      <c r="B8053" t="s">
        <v>191</v>
      </c>
      <c r="C8053" t="s">
        <v>119</v>
      </c>
      <c r="D8053">
        <v>2023</v>
      </c>
      <c r="G8053" t="s">
        <v>61</v>
      </c>
      <c r="I8053" t="s">
        <v>110</v>
      </c>
      <c r="J8053" t="s">
        <v>32</v>
      </c>
      <c r="K8053">
        <v>3.610000000000003</v>
      </c>
      <c r="L8053" t="s">
        <v>180</v>
      </c>
    </row>
    <row r="8054" spans="1:12" x14ac:dyDescent="0.3">
      <c r="A8054" t="s">
        <v>68</v>
      </c>
      <c r="B8054" t="s">
        <v>191</v>
      </c>
      <c r="C8054" t="s">
        <v>119</v>
      </c>
      <c r="D8054">
        <v>2023</v>
      </c>
      <c r="G8054" t="s">
        <v>58</v>
      </c>
      <c r="I8054" t="s">
        <v>110</v>
      </c>
      <c r="J8054" t="s">
        <v>32</v>
      </c>
      <c r="K8054">
        <v>5.0200000000000031</v>
      </c>
      <c r="L8054" t="s">
        <v>180</v>
      </c>
    </row>
    <row r="8055" spans="1:12" x14ac:dyDescent="0.3">
      <c r="A8055" t="s">
        <v>68</v>
      </c>
      <c r="B8055" t="s">
        <v>191</v>
      </c>
      <c r="C8055" t="s">
        <v>119</v>
      </c>
      <c r="D8055">
        <v>2023</v>
      </c>
      <c r="G8055" t="s">
        <v>62</v>
      </c>
      <c r="I8055" t="s">
        <v>110</v>
      </c>
      <c r="J8055" t="s">
        <v>32</v>
      </c>
      <c r="K8055">
        <v>3.2800000000000047</v>
      </c>
      <c r="L8055" t="s">
        <v>180</v>
      </c>
    </row>
    <row r="8056" spans="1:12" x14ac:dyDescent="0.3">
      <c r="A8056" t="s">
        <v>68</v>
      </c>
      <c r="B8056" t="s">
        <v>191</v>
      </c>
      <c r="C8056" t="s">
        <v>119</v>
      </c>
      <c r="D8056">
        <v>2023</v>
      </c>
      <c r="G8056" t="s">
        <v>63</v>
      </c>
      <c r="I8056" t="s">
        <v>110</v>
      </c>
      <c r="J8056" t="s">
        <v>32</v>
      </c>
      <c r="K8056">
        <v>3.3900000000000041</v>
      </c>
      <c r="L8056" t="s">
        <v>180</v>
      </c>
    </row>
    <row r="8057" spans="1:12" x14ac:dyDescent="0.3">
      <c r="A8057" t="s">
        <v>68</v>
      </c>
      <c r="B8057" t="s">
        <v>191</v>
      </c>
      <c r="C8057" t="s">
        <v>119</v>
      </c>
      <c r="D8057">
        <v>2023</v>
      </c>
      <c r="G8057" t="s">
        <v>43</v>
      </c>
      <c r="I8057" t="s">
        <v>110</v>
      </c>
      <c r="J8057" t="s">
        <v>32</v>
      </c>
      <c r="K8057">
        <v>1.6900000000000013</v>
      </c>
      <c r="L8057" t="s">
        <v>180</v>
      </c>
    </row>
    <row r="8058" spans="1:12" x14ac:dyDescent="0.3">
      <c r="A8058" t="s">
        <v>68</v>
      </c>
      <c r="B8058" t="s">
        <v>191</v>
      </c>
      <c r="C8058" t="s">
        <v>119</v>
      </c>
      <c r="D8058">
        <v>2023</v>
      </c>
      <c r="G8058" t="s">
        <v>197</v>
      </c>
      <c r="I8058" t="s">
        <v>110</v>
      </c>
      <c r="J8058" t="s">
        <v>32</v>
      </c>
      <c r="K8058">
        <v>7.0599999999999952</v>
      </c>
      <c r="L8058" t="s">
        <v>180</v>
      </c>
    </row>
    <row r="8059" spans="1:12" x14ac:dyDescent="0.3">
      <c r="A8059" t="s">
        <v>68</v>
      </c>
      <c r="B8059" t="s">
        <v>191</v>
      </c>
      <c r="C8059" t="s">
        <v>119</v>
      </c>
      <c r="D8059">
        <v>2023</v>
      </c>
      <c r="G8059" t="s">
        <v>64</v>
      </c>
      <c r="I8059" t="s">
        <v>110</v>
      </c>
      <c r="J8059" t="s">
        <v>32</v>
      </c>
      <c r="K8059">
        <v>0.71000000000000085</v>
      </c>
      <c r="L8059" t="s">
        <v>180</v>
      </c>
    </row>
    <row r="8060" spans="1:12" x14ac:dyDescent="0.3">
      <c r="A8060" t="s">
        <v>68</v>
      </c>
      <c r="B8060" t="s">
        <v>191</v>
      </c>
      <c r="C8060" t="s">
        <v>119</v>
      </c>
      <c r="D8060">
        <v>2023</v>
      </c>
      <c r="G8060" t="s">
        <v>198</v>
      </c>
      <c r="I8060" t="s">
        <v>110</v>
      </c>
      <c r="J8060" t="s">
        <v>32</v>
      </c>
      <c r="K8060">
        <v>4.3500000000000014</v>
      </c>
      <c r="L8060" t="s">
        <v>180</v>
      </c>
    </row>
    <row r="8061" spans="1:12" x14ac:dyDescent="0.3">
      <c r="A8061" t="s">
        <v>68</v>
      </c>
      <c r="B8061" t="s">
        <v>191</v>
      </c>
      <c r="C8061" t="s">
        <v>119</v>
      </c>
      <c r="D8061">
        <v>2023</v>
      </c>
      <c r="G8061" t="s">
        <v>38</v>
      </c>
      <c r="I8061" t="s">
        <v>110</v>
      </c>
      <c r="J8061" t="s">
        <v>32</v>
      </c>
      <c r="K8061">
        <v>4.9400000000000013</v>
      </c>
      <c r="L8061" t="s">
        <v>180</v>
      </c>
    </row>
    <row r="8062" spans="1:12" x14ac:dyDescent="0.3">
      <c r="A8062" t="s">
        <v>68</v>
      </c>
      <c r="B8062" t="s">
        <v>191</v>
      </c>
      <c r="C8062" t="s">
        <v>119</v>
      </c>
      <c r="D8062">
        <v>2023</v>
      </c>
      <c r="G8062" t="s">
        <v>65</v>
      </c>
      <c r="I8062" t="s">
        <v>110</v>
      </c>
      <c r="J8062" t="s">
        <v>32</v>
      </c>
      <c r="K8062">
        <v>4.8699999999999974</v>
      </c>
      <c r="L8062" t="s">
        <v>180</v>
      </c>
    </row>
    <row r="8063" spans="1:12" x14ac:dyDescent="0.3">
      <c r="A8063" t="s">
        <v>68</v>
      </c>
      <c r="B8063" t="s">
        <v>191</v>
      </c>
      <c r="C8063" t="s">
        <v>119</v>
      </c>
      <c r="D8063">
        <v>2023</v>
      </c>
      <c r="G8063" t="s">
        <v>39</v>
      </c>
      <c r="I8063" t="s">
        <v>110</v>
      </c>
      <c r="J8063" t="s">
        <v>32</v>
      </c>
      <c r="K8063">
        <v>2.5500000000000007</v>
      </c>
      <c r="L8063" t="s">
        <v>180</v>
      </c>
    </row>
    <row r="8064" spans="1:12" x14ac:dyDescent="0.3">
      <c r="A8064" t="s">
        <v>68</v>
      </c>
      <c r="B8064" t="s">
        <v>191</v>
      </c>
      <c r="C8064" t="s">
        <v>119</v>
      </c>
      <c r="D8064">
        <v>2023</v>
      </c>
      <c r="G8064" t="s">
        <v>200</v>
      </c>
      <c r="I8064" t="s">
        <v>110</v>
      </c>
      <c r="J8064" t="s">
        <v>32</v>
      </c>
      <c r="K8064">
        <v>3.2699999999999996</v>
      </c>
      <c r="L8064" t="s">
        <v>180</v>
      </c>
    </row>
    <row r="8065" spans="1:12" x14ac:dyDescent="0.3">
      <c r="A8065" t="s">
        <v>68</v>
      </c>
      <c r="B8065" t="s">
        <v>191</v>
      </c>
      <c r="C8065" t="s">
        <v>119</v>
      </c>
      <c r="D8065">
        <v>2023</v>
      </c>
      <c r="G8065" t="s">
        <v>67</v>
      </c>
      <c r="I8065" t="s">
        <v>110</v>
      </c>
      <c r="J8065" t="s">
        <v>32</v>
      </c>
      <c r="K8065">
        <v>4.5</v>
      </c>
      <c r="L8065" t="s">
        <v>180</v>
      </c>
    </row>
    <row r="8066" spans="1:12" x14ac:dyDescent="0.3">
      <c r="A8066" t="s">
        <v>68</v>
      </c>
      <c r="B8066" t="s">
        <v>191</v>
      </c>
      <c r="C8066" t="s">
        <v>119</v>
      </c>
      <c r="D8066">
        <v>2023</v>
      </c>
      <c r="G8066" t="s">
        <v>66</v>
      </c>
      <c r="I8066" t="s">
        <v>110</v>
      </c>
      <c r="J8066" t="s">
        <v>32</v>
      </c>
      <c r="K8066">
        <v>4.66</v>
      </c>
      <c r="L8066" t="s">
        <v>180</v>
      </c>
    </row>
    <row r="8067" spans="1:12" x14ac:dyDescent="0.3">
      <c r="A8067" t="s">
        <v>68</v>
      </c>
      <c r="B8067" t="s">
        <v>191</v>
      </c>
      <c r="C8067" t="s">
        <v>119</v>
      </c>
      <c r="D8067">
        <v>2023</v>
      </c>
      <c r="G8067" t="s">
        <v>40</v>
      </c>
      <c r="I8067" t="s">
        <v>110</v>
      </c>
      <c r="J8067" t="s">
        <v>32</v>
      </c>
      <c r="K8067">
        <v>2.120000000000001</v>
      </c>
      <c r="L8067" t="s">
        <v>180</v>
      </c>
    </row>
    <row r="8068" spans="1:12" x14ac:dyDescent="0.3">
      <c r="A8068" t="s">
        <v>68</v>
      </c>
      <c r="B8068" t="s">
        <v>191</v>
      </c>
      <c r="C8068" t="s">
        <v>119</v>
      </c>
      <c r="D8068">
        <v>2023</v>
      </c>
      <c r="G8068" t="s">
        <v>41</v>
      </c>
      <c r="I8068" t="s">
        <v>110</v>
      </c>
      <c r="J8068" t="s">
        <v>32</v>
      </c>
      <c r="K8068">
        <v>2.25</v>
      </c>
      <c r="L8068" t="s">
        <v>180</v>
      </c>
    </row>
    <row r="8069" spans="1:12" x14ac:dyDescent="0.3">
      <c r="A8069" t="s">
        <v>68</v>
      </c>
      <c r="B8069" t="s">
        <v>191</v>
      </c>
      <c r="C8069" t="s">
        <v>119</v>
      </c>
      <c r="D8069">
        <v>2023</v>
      </c>
      <c r="G8069" t="s">
        <v>42</v>
      </c>
      <c r="I8069" t="s">
        <v>110</v>
      </c>
      <c r="J8069" t="s">
        <v>32</v>
      </c>
      <c r="K8069">
        <v>0</v>
      </c>
      <c r="L8069" t="s">
        <v>180</v>
      </c>
    </row>
    <row r="8070" spans="1:12" x14ac:dyDescent="0.3">
      <c r="A8070" t="s">
        <v>68</v>
      </c>
      <c r="B8070" t="s">
        <v>191</v>
      </c>
      <c r="C8070" t="s">
        <v>121</v>
      </c>
      <c r="D8070" t="s">
        <v>122</v>
      </c>
      <c r="E8070" t="s">
        <v>44</v>
      </c>
      <c r="G8070" t="s">
        <v>29</v>
      </c>
      <c r="J8070" t="s">
        <v>69</v>
      </c>
      <c r="K8070">
        <v>11617.065000000001</v>
      </c>
      <c r="L8070" t="s">
        <v>146</v>
      </c>
    </row>
    <row r="8071" spans="1:12" x14ac:dyDescent="0.3">
      <c r="A8071" t="s">
        <v>68</v>
      </c>
      <c r="B8071" t="s">
        <v>191</v>
      </c>
      <c r="C8071" t="s">
        <v>121</v>
      </c>
      <c r="D8071" t="s">
        <v>122</v>
      </c>
      <c r="E8071" t="s">
        <v>46</v>
      </c>
      <c r="G8071" t="s">
        <v>29</v>
      </c>
      <c r="J8071" t="s">
        <v>69</v>
      </c>
      <c r="K8071">
        <v>11693.734</v>
      </c>
      <c r="L8071" t="s">
        <v>146</v>
      </c>
    </row>
    <row r="8072" spans="1:12" x14ac:dyDescent="0.3">
      <c r="A8072" t="s">
        <v>68</v>
      </c>
      <c r="B8072" t="s">
        <v>191</v>
      </c>
      <c r="C8072" t="s">
        <v>121</v>
      </c>
      <c r="D8072" t="s">
        <v>122</v>
      </c>
      <c r="E8072" t="s">
        <v>47</v>
      </c>
      <c r="G8072" t="s">
        <v>29</v>
      </c>
      <c r="J8072" t="s">
        <v>69</v>
      </c>
      <c r="K8072">
        <v>11153.606</v>
      </c>
      <c r="L8072" t="s">
        <v>146</v>
      </c>
    </row>
    <row r="8073" spans="1:12" x14ac:dyDescent="0.3">
      <c r="A8073" t="s">
        <v>68</v>
      </c>
      <c r="B8073" t="s">
        <v>191</v>
      </c>
      <c r="C8073" t="s">
        <v>121</v>
      </c>
      <c r="D8073" t="s">
        <v>122</v>
      </c>
      <c r="E8073" t="s">
        <v>48</v>
      </c>
      <c r="G8073" t="s">
        <v>29</v>
      </c>
      <c r="J8073" t="s">
        <v>69</v>
      </c>
      <c r="K8073">
        <v>11146.351000000001</v>
      </c>
      <c r="L8073" t="s">
        <v>146</v>
      </c>
    </row>
    <row r="8074" spans="1:12" x14ac:dyDescent="0.3">
      <c r="A8074" t="s">
        <v>68</v>
      </c>
      <c r="B8074" t="s">
        <v>191</v>
      </c>
      <c r="C8074" t="s">
        <v>121</v>
      </c>
      <c r="D8074" t="s">
        <v>122</v>
      </c>
      <c r="E8074" t="s">
        <v>49</v>
      </c>
      <c r="G8074" t="s">
        <v>29</v>
      </c>
      <c r="J8074" t="s">
        <v>69</v>
      </c>
      <c r="K8074">
        <v>10709.629000000001</v>
      </c>
      <c r="L8074" t="s">
        <v>146</v>
      </c>
    </row>
    <row r="8075" spans="1:12" x14ac:dyDescent="0.3">
      <c r="A8075" t="s">
        <v>68</v>
      </c>
      <c r="B8075" t="s">
        <v>191</v>
      </c>
      <c r="C8075" t="s">
        <v>121</v>
      </c>
      <c r="D8075" t="s">
        <v>122</v>
      </c>
      <c r="E8075" t="s">
        <v>50</v>
      </c>
      <c r="G8075" t="s">
        <v>29</v>
      </c>
      <c r="J8075" t="s">
        <v>69</v>
      </c>
      <c r="K8075">
        <v>10796.088999999996</v>
      </c>
      <c r="L8075" t="s">
        <v>146</v>
      </c>
    </row>
    <row r="8076" spans="1:12" x14ac:dyDescent="0.3">
      <c r="A8076" t="s">
        <v>68</v>
      </c>
      <c r="B8076" t="s">
        <v>191</v>
      </c>
      <c r="C8076" t="s">
        <v>121</v>
      </c>
      <c r="D8076" t="s">
        <v>122</v>
      </c>
      <c r="E8076" t="s">
        <v>51</v>
      </c>
      <c r="G8076" t="s">
        <v>29</v>
      </c>
      <c r="J8076" t="s">
        <v>69</v>
      </c>
      <c r="K8076">
        <v>11010.839</v>
      </c>
      <c r="L8076" t="s">
        <v>146</v>
      </c>
    </row>
    <row r="8077" spans="1:12" x14ac:dyDescent="0.3">
      <c r="A8077" t="s">
        <v>68</v>
      </c>
      <c r="B8077" t="s">
        <v>191</v>
      </c>
      <c r="C8077" t="s">
        <v>121</v>
      </c>
      <c r="D8077" t="s">
        <v>122</v>
      </c>
      <c r="E8077" t="s">
        <v>52</v>
      </c>
      <c r="G8077" t="s">
        <v>29</v>
      </c>
      <c r="J8077" t="s">
        <v>69</v>
      </c>
      <c r="K8077">
        <v>11083.078</v>
      </c>
      <c r="L8077" t="s">
        <v>146</v>
      </c>
    </row>
    <row r="8078" spans="1:12" x14ac:dyDescent="0.3">
      <c r="A8078" t="s">
        <v>68</v>
      </c>
      <c r="B8078" t="s">
        <v>191</v>
      </c>
      <c r="C8078" t="s">
        <v>121</v>
      </c>
      <c r="D8078" t="s">
        <v>122</v>
      </c>
      <c r="E8078" t="s">
        <v>53</v>
      </c>
      <c r="G8078" t="s">
        <v>29</v>
      </c>
      <c r="J8078" t="s">
        <v>69</v>
      </c>
      <c r="K8078">
        <v>10724.814</v>
      </c>
      <c r="L8078" t="s">
        <v>146</v>
      </c>
    </row>
    <row r="8079" spans="1:12" x14ac:dyDescent="0.3">
      <c r="A8079" t="s">
        <v>68</v>
      </c>
      <c r="B8079" t="s">
        <v>191</v>
      </c>
      <c r="C8079" t="s">
        <v>121</v>
      </c>
      <c r="D8079" t="s">
        <v>122</v>
      </c>
      <c r="E8079" t="s">
        <v>54</v>
      </c>
      <c r="G8079" t="s">
        <v>29</v>
      </c>
      <c r="J8079" t="s">
        <v>69</v>
      </c>
      <c r="K8079">
        <v>10738.078</v>
      </c>
      <c r="L8079" t="s">
        <v>146</v>
      </c>
    </row>
    <row r="8080" spans="1:12" x14ac:dyDescent="0.3">
      <c r="A8080" t="s">
        <v>68</v>
      </c>
      <c r="B8080" t="s">
        <v>191</v>
      </c>
      <c r="C8080" t="s">
        <v>121</v>
      </c>
      <c r="D8080" t="s">
        <v>122</v>
      </c>
      <c r="E8080" t="s">
        <v>55</v>
      </c>
      <c r="G8080" t="s">
        <v>29</v>
      </c>
      <c r="J8080" t="s">
        <v>69</v>
      </c>
      <c r="K8080">
        <v>10888.415000000001</v>
      </c>
      <c r="L8080" t="s">
        <v>146</v>
      </c>
    </row>
    <row r="8081" spans="1:12" x14ac:dyDescent="0.3">
      <c r="A8081" t="s">
        <v>68</v>
      </c>
      <c r="B8081" t="s">
        <v>191</v>
      </c>
      <c r="C8081" t="s">
        <v>121</v>
      </c>
      <c r="D8081" t="s">
        <v>122</v>
      </c>
      <c r="E8081" t="s">
        <v>56</v>
      </c>
      <c r="G8081" t="s">
        <v>29</v>
      </c>
      <c r="J8081" t="s">
        <v>69</v>
      </c>
      <c r="K8081">
        <v>11191.861000000001</v>
      </c>
      <c r="L8081" t="s">
        <v>146</v>
      </c>
    </row>
    <row r="8082" spans="1:12" x14ac:dyDescent="0.3">
      <c r="A8082" t="s">
        <v>68</v>
      </c>
      <c r="B8082" t="s">
        <v>191</v>
      </c>
      <c r="C8082" t="s">
        <v>121</v>
      </c>
      <c r="D8082" t="s">
        <v>123</v>
      </c>
      <c r="E8082" t="s">
        <v>44</v>
      </c>
      <c r="G8082" t="s">
        <v>29</v>
      </c>
      <c r="J8082" t="s">
        <v>69</v>
      </c>
      <c r="K8082">
        <v>11661.925999999999</v>
      </c>
      <c r="L8082" t="s">
        <v>146</v>
      </c>
    </row>
    <row r="8083" spans="1:12" x14ac:dyDescent="0.3">
      <c r="A8083" t="s">
        <v>68</v>
      </c>
      <c r="B8083" t="s">
        <v>191</v>
      </c>
      <c r="C8083" t="s">
        <v>121</v>
      </c>
      <c r="D8083" t="s">
        <v>123</v>
      </c>
      <c r="E8083" t="s">
        <v>46</v>
      </c>
      <c r="G8083" t="s">
        <v>29</v>
      </c>
      <c r="J8083" t="s">
        <v>69</v>
      </c>
      <c r="K8083">
        <v>11952.797</v>
      </c>
      <c r="L8083" t="s">
        <v>146</v>
      </c>
    </row>
    <row r="8084" spans="1:12" x14ac:dyDescent="0.3">
      <c r="A8084" t="s">
        <v>68</v>
      </c>
      <c r="B8084" t="s">
        <v>191</v>
      </c>
      <c r="C8084" t="s">
        <v>121</v>
      </c>
      <c r="D8084" t="s">
        <v>123</v>
      </c>
      <c r="E8084" t="s">
        <v>47</v>
      </c>
      <c r="G8084" t="s">
        <v>29</v>
      </c>
      <c r="J8084" t="s">
        <v>69</v>
      </c>
      <c r="K8084">
        <v>11868.681999999997</v>
      </c>
      <c r="L8084" t="s">
        <v>146</v>
      </c>
    </row>
    <row r="8085" spans="1:12" x14ac:dyDescent="0.3">
      <c r="A8085" t="s">
        <v>68</v>
      </c>
      <c r="B8085" t="s">
        <v>191</v>
      </c>
      <c r="C8085" t="s">
        <v>121</v>
      </c>
      <c r="D8085" t="s">
        <v>123</v>
      </c>
      <c r="E8085" t="s">
        <v>48</v>
      </c>
      <c r="G8085" t="s">
        <v>29</v>
      </c>
      <c r="J8085" t="s">
        <v>69</v>
      </c>
      <c r="K8085">
        <v>11482.147999999999</v>
      </c>
      <c r="L8085" t="s">
        <v>146</v>
      </c>
    </row>
    <row r="8086" spans="1:12" x14ac:dyDescent="0.3">
      <c r="A8086" t="s">
        <v>68</v>
      </c>
      <c r="B8086" t="s">
        <v>191</v>
      </c>
      <c r="C8086" t="s">
        <v>121</v>
      </c>
      <c r="D8086" t="s">
        <v>123</v>
      </c>
      <c r="E8086" t="s">
        <v>49</v>
      </c>
      <c r="G8086" t="s">
        <v>29</v>
      </c>
      <c r="J8086" t="s">
        <v>69</v>
      </c>
      <c r="K8086">
        <v>10833.634</v>
      </c>
      <c r="L8086" t="s">
        <v>146</v>
      </c>
    </row>
    <row r="8087" spans="1:12" x14ac:dyDescent="0.3">
      <c r="A8087" t="s">
        <v>68</v>
      </c>
      <c r="B8087" t="s">
        <v>191</v>
      </c>
      <c r="C8087" t="s">
        <v>121</v>
      </c>
      <c r="D8087" t="s">
        <v>123</v>
      </c>
      <c r="E8087" t="s">
        <v>50</v>
      </c>
      <c r="G8087" t="s">
        <v>29</v>
      </c>
      <c r="J8087" t="s">
        <v>69</v>
      </c>
      <c r="K8087">
        <v>10952.574999999999</v>
      </c>
      <c r="L8087" t="s">
        <v>146</v>
      </c>
    </row>
    <row r="8088" spans="1:12" x14ac:dyDescent="0.3">
      <c r="A8088" t="s">
        <v>68</v>
      </c>
      <c r="B8088" t="s">
        <v>191</v>
      </c>
      <c r="C8088" t="s">
        <v>121</v>
      </c>
      <c r="D8088" t="s">
        <v>123</v>
      </c>
      <c r="E8088" t="s">
        <v>51</v>
      </c>
      <c r="G8088" t="s">
        <v>29</v>
      </c>
      <c r="J8088" t="s">
        <v>69</v>
      </c>
      <c r="K8088">
        <v>11409.536999999998</v>
      </c>
      <c r="L8088" t="s">
        <v>146</v>
      </c>
    </row>
    <row r="8089" spans="1:12" x14ac:dyDescent="0.3">
      <c r="A8089" t="s">
        <v>68</v>
      </c>
      <c r="B8089" t="s">
        <v>191</v>
      </c>
      <c r="C8089" t="s">
        <v>121</v>
      </c>
      <c r="D8089" t="s">
        <v>123</v>
      </c>
      <c r="E8089" t="s">
        <v>52</v>
      </c>
      <c r="G8089" t="s">
        <v>29</v>
      </c>
      <c r="J8089" t="s">
        <v>69</v>
      </c>
      <c r="K8089">
        <v>11499.217000000001</v>
      </c>
      <c r="L8089" t="s">
        <v>146</v>
      </c>
    </row>
    <row r="8090" spans="1:12" x14ac:dyDescent="0.3">
      <c r="A8090" t="s">
        <v>68</v>
      </c>
      <c r="B8090" t="s">
        <v>191</v>
      </c>
      <c r="C8090" t="s">
        <v>121</v>
      </c>
      <c r="D8090" t="s">
        <v>123</v>
      </c>
      <c r="E8090" t="s">
        <v>53</v>
      </c>
      <c r="G8090" t="s">
        <v>29</v>
      </c>
      <c r="J8090" t="s">
        <v>69</v>
      </c>
      <c r="K8090">
        <v>10967.674999999996</v>
      </c>
      <c r="L8090" t="s">
        <v>146</v>
      </c>
    </row>
    <row r="8091" spans="1:12" x14ac:dyDescent="0.3">
      <c r="A8091" t="s">
        <v>68</v>
      </c>
      <c r="B8091" t="s">
        <v>191</v>
      </c>
      <c r="C8091" t="s">
        <v>121</v>
      </c>
      <c r="D8091" t="s">
        <v>123</v>
      </c>
      <c r="E8091" t="s">
        <v>54</v>
      </c>
      <c r="G8091" t="s">
        <v>29</v>
      </c>
      <c r="J8091" t="s">
        <v>69</v>
      </c>
      <c r="K8091">
        <v>10942.144</v>
      </c>
      <c r="L8091" t="s">
        <v>146</v>
      </c>
    </row>
    <row r="8092" spans="1:12" x14ac:dyDescent="0.3">
      <c r="A8092" t="s">
        <v>68</v>
      </c>
      <c r="B8092" t="s">
        <v>191</v>
      </c>
      <c r="C8092" t="s">
        <v>121</v>
      </c>
      <c r="D8092" t="s">
        <v>123</v>
      </c>
      <c r="E8092" t="s">
        <v>55</v>
      </c>
      <c r="G8092" t="s">
        <v>29</v>
      </c>
      <c r="J8092" t="s">
        <v>69</v>
      </c>
      <c r="K8092">
        <v>11333.529</v>
      </c>
      <c r="L8092" t="s">
        <v>146</v>
      </c>
    </row>
    <row r="8093" spans="1:12" x14ac:dyDescent="0.3">
      <c r="A8093" t="s">
        <v>68</v>
      </c>
      <c r="B8093" t="s">
        <v>191</v>
      </c>
      <c r="C8093" t="s">
        <v>121</v>
      </c>
      <c r="D8093" t="s">
        <v>123</v>
      </c>
      <c r="E8093" t="s">
        <v>56</v>
      </c>
      <c r="G8093" t="s">
        <v>29</v>
      </c>
      <c r="J8093" t="s">
        <v>69</v>
      </c>
      <c r="K8093">
        <v>11737.916999999996</v>
      </c>
      <c r="L8093" t="s">
        <v>146</v>
      </c>
    </row>
    <row r="8094" spans="1:12" x14ac:dyDescent="0.3">
      <c r="A8094" t="s">
        <v>68</v>
      </c>
      <c r="B8094" t="s">
        <v>191</v>
      </c>
      <c r="C8094" t="s">
        <v>121</v>
      </c>
      <c r="D8094" t="s">
        <v>124</v>
      </c>
      <c r="E8094" t="s">
        <v>44</v>
      </c>
      <c r="G8094" t="s">
        <v>29</v>
      </c>
      <c r="J8094" t="s">
        <v>69</v>
      </c>
      <c r="K8094">
        <v>12267.365</v>
      </c>
      <c r="L8094" t="s">
        <v>146</v>
      </c>
    </row>
    <row r="8095" spans="1:12" x14ac:dyDescent="0.3">
      <c r="A8095" t="s">
        <v>68</v>
      </c>
      <c r="B8095" t="s">
        <v>191</v>
      </c>
      <c r="C8095" t="s">
        <v>121</v>
      </c>
      <c r="D8095" t="s">
        <v>124</v>
      </c>
      <c r="E8095" t="s">
        <v>46</v>
      </c>
      <c r="G8095" t="s">
        <v>29</v>
      </c>
      <c r="J8095" t="s">
        <v>69</v>
      </c>
      <c r="K8095">
        <v>12262.446</v>
      </c>
      <c r="L8095" t="s">
        <v>146</v>
      </c>
    </row>
    <row r="8096" spans="1:12" x14ac:dyDescent="0.3">
      <c r="A8096" t="s">
        <v>68</v>
      </c>
      <c r="B8096" t="s">
        <v>191</v>
      </c>
      <c r="C8096" t="s">
        <v>121</v>
      </c>
      <c r="D8096" t="s">
        <v>124</v>
      </c>
      <c r="E8096" t="s">
        <v>47</v>
      </c>
      <c r="G8096" t="s">
        <v>29</v>
      </c>
      <c r="J8096" t="s">
        <v>69</v>
      </c>
      <c r="K8096">
        <v>11355.943000000003</v>
      </c>
      <c r="L8096" t="s">
        <v>146</v>
      </c>
    </row>
    <row r="8097" spans="1:12" x14ac:dyDescent="0.3">
      <c r="A8097" t="s">
        <v>68</v>
      </c>
      <c r="B8097" t="s">
        <v>191</v>
      </c>
      <c r="C8097" t="s">
        <v>121</v>
      </c>
      <c r="D8097" t="s">
        <v>124</v>
      </c>
      <c r="E8097" t="s">
        <v>48</v>
      </c>
      <c r="G8097" t="s">
        <v>29</v>
      </c>
      <c r="J8097" t="s">
        <v>69</v>
      </c>
      <c r="K8097">
        <v>11316.200999999999</v>
      </c>
      <c r="L8097" t="s">
        <v>146</v>
      </c>
    </row>
    <row r="8098" spans="1:12" x14ac:dyDescent="0.3">
      <c r="A8098" t="s">
        <v>68</v>
      </c>
      <c r="B8098" t="s">
        <v>191</v>
      </c>
      <c r="C8098" t="s">
        <v>121</v>
      </c>
      <c r="D8098" t="s">
        <v>124</v>
      </c>
      <c r="E8098" t="s">
        <v>49</v>
      </c>
      <c r="G8098" t="s">
        <v>29</v>
      </c>
      <c r="J8098" t="s">
        <v>69</v>
      </c>
      <c r="K8098">
        <v>11404.466999999999</v>
      </c>
      <c r="L8098" t="s">
        <v>146</v>
      </c>
    </row>
    <row r="8099" spans="1:12" x14ac:dyDescent="0.3">
      <c r="A8099" t="s">
        <v>68</v>
      </c>
      <c r="B8099" t="s">
        <v>191</v>
      </c>
      <c r="C8099" t="s">
        <v>121</v>
      </c>
      <c r="D8099" t="s">
        <v>124</v>
      </c>
      <c r="E8099" t="s">
        <v>50</v>
      </c>
      <c r="G8099" t="s">
        <v>29</v>
      </c>
      <c r="J8099" t="s">
        <v>69</v>
      </c>
      <c r="K8099">
        <v>11466.698000000002</v>
      </c>
      <c r="L8099" t="s">
        <v>146</v>
      </c>
    </row>
    <row r="8100" spans="1:12" x14ac:dyDescent="0.3">
      <c r="A8100" t="s">
        <v>68</v>
      </c>
      <c r="B8100" t="s">
        <v>191</v>
      </c>
      <c r="C8100" t="s">
        <v>121</v>
      </c>
      <c r="D8100" t="s">
        <v>124</v>
      </c>
      <c r="E8100" t="s">
        <v>51</v>
      </c>
      <c r="G8100" t="s">
        <v>29</v>
      </c>
      <c r="J8100" t="s">
        <v>69</v>
      </c>
      <c r="K8100">
        <v>11731.894</v>
      </c>
      <c r="L8100" t="s">
        <v>146</v>
      </c>
    </row>
    <row r="8101" spans="1:12" x14ac:dyDescent="0.3">
      <c r="A8101" t="s">
        <v>68</v>
      </c>
      <c r="B8101" t="s">
        <v>191</v>
      </c>
      <c r="C8101" t="s">
        <v>121</v>
      </c>
      <c r="D8101" t="s">
        <v>124</v>
      </c>
      <c r="E8101" t="s">
        <v>52</v>
      </c>
      <c r="G8101" t="s">
        <v>29</v>
      </c>
      <c r="J8101" t="s">
        <v>69</v>
      </c>
      <c r="K8101">
        <v>11912.255999999999</v>
      </c>
      <c r="L8101" t="s">
        <v>146</v>
      </c>
    </row>
    <row r="8102" spans="1:12" x14ac:dyDescent="0.3">
      <c r="A8102" t="s">
        <v>68</v>
      </c>
      <c r="B8102" t="s">
        <v>191</v>
      </c>
      <c r="C8102" t="s">
        <v>121</v>
      </c>
      <c r="D8102" t="s">
        <v>124</v>
      </c>
      <c r="E8102" t="s">
        <v>53</v>
      </c>
      <c r="G8102" t="s">
        <v>29</v>
      </c>
      <c r="J8102" t="s">
        <v>69</v>
      </c>
      <c r="K8102">
        <v>11742.758000000003</v>
      </c>
      <c r="L8102" t="s">
        <v>146</v>
      </c>
    </row>
    <row r="8103" spans="1:12" x14ac:dyDescent="0.3">
      <c r="A8103" t="s">
        <v>68</v>
      </c>
      <c r="B8103" t="s">
        <v>191</v>
      </c>
      <c r="C8103" t="s">
        <v>121</v>
      </c>
      <c r="D8103" t="s">
        <v>124</v>
      </c>
      <c r="E8103" t="s">
        <v>54</v>
      </c>
      <c r="G8103" t="s">
        <v>29</v>
      </c>
      <c r="J8103" t="s">
        <v>69</v>
      </c>
      <c r="K8103">
        <v>11943.419</v>
      </c>
      <c r="L8103" t="s">
        <v>146</v>
      </c>
    </row>
    <row r="8104" spans="1:12" x14ac:dyDescent="0.3">
      <c r="A8104" t="s">
        <v>68</v>
      </c>
      <c r="B8104" t="s">
        <v>191</v>
      </c>
      <c r="C8104" t="s">
        <v>121</v>
      </c>
      <c r="D8104" t="s">
        <v>124</v>
      </c>
      <c r="E8104" t="s">
        <v>55</v>
      </c>
      <c r="G8104" t="s">
        <v>29</v>
      </c>
      <c r="J8104" t="s">
        <v>69</v>
      </c>
      <c r="K8104">
        <v>12131.319</v>
      </c>
      <c r="L8104" t="s">
        <v>146</v>
      </c>
    </row>
    <row r="8105" spans="1:12" x14ac:dyDescent="0.3">
      <c r="A8105" t="s">
        <v>68</v>
      </c>
      <c r="B8105" t="s">
        <v>191</v>
      </c>
      <c r="C8105" t="s">
        <v>121</v>
      </c>
      <c r="D8105" t="s">
        <v>124</v>
      </c>
      <c r="E8105" t="s">
        <v>56</v>
      </c>
      <c r="G8105" t="s">
        <v>29</v>
      </c>
      <c r="J8105" t="s">
        <v>69</v>
      </c>
      <c r="K8105">
        <v>12475.959999999997</v>
      </c>
      <c r="L8105" t="s">
        <v>146</v>
      </c>
    </row>
    <row r="8106" spans="1:12" x14ac:dyDescent="0.3">
      <c r="A8106" t="s">
        <v>68</v>
      </c>
      <c r="B8106" t="s">
        <v>191</v>
      </c>
      <c r="C8106" t="s">
        <v>121</v>
      </c>
      <c r="D8106" t="s">
        <v>125</v>
      </c>
      <c r="E8106" t="s">
        <v>44</v>
      </c>
      <c r="G8106" t="s">
        <v>29</v>
      </c>
      <c r="J8106" t="s">
        <v>69</v>
      </c>
      <c r="K8106">
        <v>13063.638000000001</v>
      </c>
      <c r="L8106" t="s">
        <v>146</v>
      </c>
    </row>
    <row r="8107" spans="1:12" x14ac:dyDescent="0.3">
      <c r="A8107" t="s">
        <v>68</v>
      </c>
      <c r="B8107" t="s">
        <v>191</v>
      </c>
      <c r="C8107" t="s">
        <v>121</v>
      </c>
      <c r="D8107" t="s">
        <v>125</v>
      </c>
      <c r="E8107" t="s">
        <v>46</v>
      </c>
      <c r="G8107" t="s">
        <v>29</v>
      </c>
      <c r="J8107" t="s">
        <v>69</v>
      </c>
      <c r="K8107">
        <v>12961.413</v>
      </c>
      <c r="L8107" t="s">
        <v>146</v>
      </c>
    </row>
    <row r="8108" spans="1:12" x14ac:dyDescent="0.3">
      <c r="A8108" t="s">
        <v>68</v>
      </c>
      <c r="B8108" t="s">
        <v>191</v>
      </c>
      <c r="C8108" t="s">
        <v>121</v>
      </c>
      <c r="D8108" t="s">
        <v>125</v>
      </c>
      <c r="E8108" t="s">
        <v>47</v>
      </c>
      <c r="G8108" t="s">
        <v>29</v>
      </c>
      <c r="J8108" t="s">
        <v>69</v>
      </c>
      <c r="K8108">
        <v>12425.021999999994</v>
      </c>
      <c r="L8108" t="s">
        <v>146</v>
      </c>
    </row>
    <row r="8109" spans="1:12" x14ac:dyDescent="0.3">
      <c r="A8109" t="s">
        <v>68</v>
      </c>
      <c r="B8109" t="s">
        <v>191</v>
      </c>
      <c r="C8109" t="s">
        <v>121</v>
      </c>
      <c r="D8109" t="s">
        <v>125</v>
      </c>
      <c r="E8109" t="s">
        <v>48</v>
      </c>
      <c r="G8109" t="s">
        <v>29</v>
      </c>
      <c r="J8109" t="s">
        <v>69</v>
      </c>
      <c r="K8109">
        <v>12442.149000000001</v>
      </c>
      <c r="L8109" t="s">
        <v>146</v>
      </c>
    </row>
    <row r="8110" spans="1:12" x14ac:dyDescent="0.3">
      <c r="A8110" t="s">
        <v>68</v>
      </c>
      <c r="B8110" t="s">
        <v>191</v>
      </c>
      <c r="C8110" t="s">
        <v>121</v>
      </c>
      <c r="D8110" t="s">
        <v>125</v>
      </c>
      <c r="E8110" t="s">
        <v>49</v>
      </c>
      <c r="G8110" t="s">
        <v>29</v>
      </c>
      <c r="J8110" t="s">
        <v>69</v>
      </c>
      <c r="K8110">
        <v>12196.069</v>
      </c>
      <c r="L8110" t="s">
        <v>146</v>
      </c>
    </row>
    <row r="8111" spans="1:12" x14ac:dyDescent="0.3">
      <c r="A8111" t="s">
        <v>68</v>
      </c>
      <c r="B8111" t="s">
        <v>191</v>
      </c>
      <c r="C8111" t="s">
        <v>121</v>
      </c>
      <c r="D8111" t="s">
        <v>125</v>
      </c>
      <c r="E8111" t="s">
        <v>50</v>
      </c>
      <c r="G8111" t="s">
        <v>29</v>
      </c>
      <c r="J8111" t="s">
        <v>69</v>
      </c>
      <c r="K8111">
        <v>12204.393</v>
      </c>
      <c r="L8111" t="s">
        <v>146</v>
      </c>
    </row>
    <row r="8112" spans="1:12" x14ac:dyDescent="0.3">
      <c r="A8112" t="s">
        <v>68</v>
      </c>
      <c r="B8112" t="s">
        <v>191</v>
      </c>
      <c r="C8112" t="s">
        <v>121</v>
      </c>
      <c r="D8112" t="s">
        <v>125</v>
      </c>
      <c r="E8112" t="s">
        <v>51</v>
      </c>
      <c r="G8112" t="s">
        <v>29</v>
      </c>
      <c r="J8112" t="s">
        <v>69</v>
      </c>
      <c r="K8112">
        <v>12766.406999999999</v>
      </c>
      <c r="L8112" t="s">
        <v>146</v>
      </c>
    </row>
    <row r="8113" spans="1:12" x14ac:dyDescent="0.3">
      <c r="A8113" t="s">
        <v>68</v>
      </c>
      <c r="B8113" t="s">
        <v>191</v>
      </c>
      <c r="C8113" t="s">
        <v>121</v>
      </c>
      <c r="D8113" t="s">
        <v>125</v>
      </c>
      <c r="E8113" t="s">
        <v>52</v>
      </c>
      <c r="G8113" t="s">
        <v>29</v>
      </c>
      <c r="J8113" t="s">
        <v>69</v>
      </c>
      <c r="K8113">
        <v>13050.588</v>
      </c>
      <c r="L8113" t="s">
        <v>146</v>
      </c>
    </row>
    <row r="8114" spans="1:12" x14ac:dyDescent="0.3">
      <c r="A8114" t="s">
        <v>68</v>
      </c>
      <c r="B8114" t="s">
        <v>191</v>
      </c>
      <c r="C8114" t="s">
        <v>121</v>
      </c>
      <c r="D8114" t="s">
        <v>125</v>
      </c>
      <c r="E8114" t="s">
        <v>53</v>
      </c>
      <c r="G8114" t="s">
        <v>29</v>
      </c>
      <c r="J8114" t="s">
        <v>69</v>
      </c>
      <c r="K8114">
        <v>12550.971000000003</v>
      </c>
      <c r="L8114" t="s">
        <v>146</v>
      </c>
    </row>
    <row r="8115" spans="1:12" x14ac:dyDescent="0.3">
      <c r="A8115" t="s">
        <v>68</v>
      </c>
      <c r="B8115" t="s">
        <v>191</v>
      </c>
      <c r="C8115" t="s">
        <v>121</v>
      </c>
      <c r="D8115" t="s">
        <v>125</v>
      </c>
      <c r="E8115" t="s">
        <v>54</v>
      </c>
      <c r="G8115" t="s">
        <v>29</v>
      </c>
      <c r="J8115" t="s">
        <v>69</v>
      </c>
      <c r="K8115">
        <v>12531.343000000001</v>
      </c>
      <c r="L8115" t="s">
        <v>146</v>
      </c>
    </row>
    <row r="8116" spans="1:12" x14ac:dyDescent="0.3">
      <c r="A8116" t="s">
        <v>68</v>
      </c>
      <c r="B8116" t="s">
        <v>191</v>
      </c>
      <c r="C8116" t="s">
        <v>121</v>
      </c>
      <c r="D8116" t="s">
        <v>125</v>
      </c>
      <c r="E8116" t="s">
        <v>55</v>
      </c>
      <c r="G8116" t="s">
        <v>29</v>
      </c>
      <c r="J8116" t="s">
        <v>69</v>
      </c>
      <c r="K8116">
        <v>12746.802000000001</v>
      </c>
      <c r="L8116" t="s">
        <v>146</v>
      </c>
    </row>
    <row r="8117" spans="1:12" x14ac:dyDescent="0.3">
      <c r="A8117" t="s">
        <v>68</v>
      </c>
      <c r="B8117" t="s">
        <v>191</v>
      </c>
      <c r="C8117" t="s">
        <v>121</v>
      </c>
      <c r="D8117" t="s">
        <v>125</v>
      </c>
      <c r="E8117" t="s">
        <v>56</v>
      </c>
      <c r="G8117" t="s">
        <v>29</v>
      </c>
      <c r="J8117" t="s">
        <v>69</v>
      </c>
      <c r="K8117">
        <v>13287.840000000002</v>
      </c>
      <c r="L8117" t="s">
        <v>146</v>
      </c>
    </row>
    <row r="8118" spans="1:12" x14ac:dyDescent="0.3">
      <c r="A8118" t="s">
        <v>68</v>
      </c>
      <c r="B8118" t="s">
        <v>191</v>
      </c>
      <c r="C8118" t="s">
        <v>121</v>
      </c>
      <c r="D8118" t="s">
        <v>126</v>
      </c>
      <c r="E8118" t="s">
        <v>44</v>
      </c>
      <c r="G8118" t="s">
        <v>29</v>
      </c>
      <c r="J8118" t="s">
        <v>69</v>
      </c>
      <c r="K8118">
        <v>14290.096</v>
      </c>
      <c r="L8118" t="s">
        <v>146</v>
      </c>
    </row>
    <row r="8119" spans="1:12" x14ac:dyDescent="0.3">
      <c r="A8119" t="s">
        <v>68</v>
      </c>
      <c r="B8119" t="s">
        <v>191</v>
      </c>
      <c r="C8119" t="s">
        <v>121</v>
      </c>
      <c r="D8119" t="s">
        <v>126</v>
      </c>
      <c r="E8119" t="s">
        <v>46</v>
      </c>
      <c r="G8119" t="s">
        <v>29</v>
      </c>
      <c r="J8119" t="s">
        <v>69</v>
      </c>
      <c r="K8119">
        <v>14249.093999999999</v>
      </c>
      <c r="L8119" t="s">
        <v>146</v>
      </c>
    </row>
    <row r="8120" spans="1:12" x14ac:dyDescent="0.3">
      <c r="A8120" t="s">
        <v>68</v>
      </c>
      <c r="B8120" t="s">
        <v>191</v>
      </c>
      <c r="C8120" t="s">
        <v>121</v>
      </c>
      <c r="D8120" t="s">
        <v>126</v>
      </c>
      <c r="E8120" t="s">
        <v>47</v>
      </c>
      <c r="G8120" t="s">
        <v>29</v>
      </c>
      <c r="J8120" t="s">
        <v>69</v>
      </c>
      <c r="K8120">
        <v>13763.754999999999</v>
      </c>
      <c r="L8120" t="s">
        <v>146</v>
      </c>
    </row>
    <row r="8121" spans="1:12" x14ac:dyDescent="0.3">
      <c r="A8121" t="s">
        <v>68</v>
      </c>
      <c r="B8121" t="s">
        <v>191</v>
      </c>
      <c r="C8121" t="s">
        <v>121</v>
      </c>
      <c r="D8121" t="s">
        <v>126</v>
      </c>
      <c r="E8121" t="s">
        <v>48</v>
      </c>
      <c r="G8121" t="s">
        <v>29</v>
      </c>
      <c r="J8121" t="s">
        <v>69</v>
      </c>
      <c r="K8121">
        <v>13525.75</v>
      </c>
      <c r="L8121" t="s">
        <v>146</v>
      </c>
    </row>
    <row r="8122" spans="1:12" x14ac:dyDescent="0.3">
      <c r="A8122" t="s">
        <v>68</v>
      </c>
      <c r="B8122" t="s">
        <v>191</v>
      </c>
      <c r="C8122" t="s">
        <v>121</v>
      </c>
      <c r="D8122" t="s">
        <v>126</v>
      </c>
      <c r="E8122" t="s">
        <v>49</v>
      </c>
      <c r="G8122" t="s">
        <v>29</v>
      </c>
      <c r="J8122" t="s">
        <v>69</v>
      </c>
      <c r="K8122">
        <v>13032.007</v>
      </c>
      <c r="L8122" t="s">
        <v>146</v>
      </c>
    </row>
    <row r="8123" spans="1:12" x14ac:dyDescent="0.3">
      <c r="A8123" t="s">
        <v>68</v>
      </c>
      <c r="B8123" t="s">
        <v>191</v>
      </c>
      <c r="C8123" t="s">
        <v>121</v>
      </c>
      <c r="D8123" t="s">
        <v>126</v>
      </c>
      <c r="E8123" t="s">
        <v>50</v>
      </c>
      <c r="G8123" t="s">
        <v>29</v>
      </c>
      <c r="J8123" t="s">
        <v>69</v>
      </c>
      <c r="K8123">
        <v>13265.721000000003</v>
      </c>
      <c r="L8123" t="s">
        <v>146</v>
      </c>
    </row>
    <row r="8124" spans="1:12" x14ac:dyDescent="0.3">
      <c r="A8124" t="s">
        <v>68</v>
      </c>
      <c r="B8124" t="s">
        <v>191</v>
      </c>
      <c r="C8124" t="s">
        <v>121</v>
      </c>
      <c r="D8124" t="s">
        <v>126</v>
      </c>
      <c r="E8124" t="s">
        <v>51</v>
      </c>
      <c r="G8124" t="s">
        <v>29</v>
      </c>
      <c r="J8124" t="s">
        <v>69</v>
      </c>
      <c r="K8124">
        <v>13954.733</v>
      </c>
      <c r="L8124" t="s">
        <v>146</v>
      </c>
    </row>
    <row r="8125" spans="1:12" x14ac:dyDescent="0.3">
      <c r="A8125" t="s">
        <v>68</v>
      </c>
      <c r="B8125" t="s">
        <v>191</v>
      </c>
      <c r="C8125" t="s">
        <v>121</v>
      </c>
      <c r="D8125" t="s">
        <v>126</v>
      </c>
      <c r="E8125" t="s">
        <v>52</v>
      </c>
      <c r="G8125" t="s">
        <v>29</v>
      </c>
      <c r="J8125" t="s">
        <v>69</v>
      </c>
      <c r="K8125">
        <v>14223.939</v>
      </c>
      <c r="L8125" t="s">
        <v>146</v>
      </c>
    </row>
    <row r="8126" spans="1:12" x14ac:dyDescent="0.3">
      <c r="A8126" t="s">
        <v>68</v>
      </c>
      <c r="B8126" t="s">
        <v>191</v>
      </c>
      <c r="C8126" t="s">
        <v>121</v>
      </c>
      <c r="D8126" t="s">
        <v>126</v>
      </c>
      <c r="E8126" t="s">
        <v>53</v>
      </c>
      <c r="G8126" t="s">
        <v>29</v>
      </c>
      <c r="J8126" t="s">
        <v>69</v>
      </c>
      <c r="K8126">
        <v>13637.36</v>
      </c>
      <c r="L8126" t="s">
        <v>146</v>
      </c>
    </row>
    <row r="8127" spans="1:12" x14ac:dyDescent="0.3">
      <c r="A8127" t="s">
        <v>68</v>
      </c>
      <c r="B8127" t="s">
        <v>191</v>
      </c>
      <c r="C8127" t="s">
        <v>121</v>
      </c>
      <c r="D8127" t="s">
        <v>126</v>
      </c>
      <c r="E8127" t="s">
        <v>54</v>
      </c>
      <c r="G8127" t="s">
        <v>29</v>
      </c>
      <c r="J8127" t="s">
        <v>69</v>
      </c>
      <c r="K8127">
        <v>13534.703</v>
      </c>
      <c r="L8127" t="s">
        <v>146</v>
      </c>
    </row>
    <row r="8128" spans="1:12" x14ac:dyDescent="0.3">
      <c r="A8128" t="s">
        <v>68</v>
      </c>
      <c r="B8128" t="s">
        <v>191</v>
      </c>
      <c r="C8128" t="s">
        <v>121</v>
      </c>
      <c r="D8128" t="s">
        <v>126</v>
      </c>
      <c r="E8128" t="s">
        <v>55</v>
      </c>
      <c r="G8128" t="s">
        <v>29</v>
      </c>
      <c r="J8128" t="s">
        <v>69</v>
      </c>
      <c r="K8128">
        <v>13892.466999999999</v>
      </c>
      <c r="L8128" t="s">
        <v>146</v>
      </c>
    </row>
    <row r="8129" spans="1:12" x14ac:dyDescent="0.3">
      <c r="A8129" t="s">
        <v>68</v>
      </c>
      <c r="B8129" t="s">
        <v>191</v>
      </c>
      <c r="C8129" t="s">
        <v>121</v>
      </c>
      <c r="D8129" t="s">
        <v>126</v>
      </c>
      <c r="E8129" t="s">
        <v>56</v>
      </c>
      <c r="G8129" t="s">
        <v>29</v>
      </c>
      <c r="J8129" t="s">
        <v>69</v>
      </c>
      <c r="K8129">
        <v>14738.194000000001</v>
      </c>
      <c r="L8129" t="s">
        <v>146</v>
      </c>
    </row>
    <row r="8130" spans="1:12" x14ac:dyDescent="0.3">
      <c r="A8130" t="s">
        <v>68</v>
      </c>
      <c r="B8130" t="s">
        <v>191</v>
      </c>
      <c r="C8130" t="s">
        <v>121</v>
      </c>
      <c r="D8130" t="s">
        <v>127</v>
      </c>
      <c r="E8130" t="s">
        <v>44</v>
      </c>
      <c r="G8130" t="s">
        <v>29</v>
      </c>
      <c r="J8130" t="s">
        <v>69</v>
      </c>
      <c r="K8130">
        <v>15454.424000000001</v>
      </c>
      <c r="L8130" t="s">
        <v>146</v>
      </c>
    </row>
    <row r="8131" spans="1:12" x14ac:dyDescent="0.3">
      <c r="A8131" t="s">
        <v>68</v>
      </c>
      <c r="B8131" t="s">
        <v>191</v>
      </c>
      <c r="C8131" t="s">
        <v>121</v>
      </c>
      <c r="D8131" t="s">
        <v>127</v>
      </c>
      <c r="E8131" t="s">
        <v>46</v>
      </c>
      <c r="G8131" t="s">
        <v>29</v>
      </c>
      <c r="J8131" t="s">
        <v>69</v>
      </c>
      <c r="K8131">
        <v>15464.319</v>
      </c>
      <c r="L8131" t="s">
        <v>146</v>
      </c>
    </row>
    <row r="8132" spans="1:12" x14ac:dyDescent="0.3">
      <c r="A8132" t="s">
        <v>68</v>
      </c>
      <c r="B8132" t="s">
        <v>191</v>
      </c>
      <c r="C8132" t="s">
        <v>121</v>
      </c>
      <c r="D8132" t="s">
        <v>127</v>
      </c>
      <c r="E8132" t="s">
        <v>47</v>
      </c>
      <c r="G8132" t="s">
        <v>29</v>
      </c>
      <c r="J8132" t="s">
        <v>69</v>
      </c>
      <c r="K8132">
        <v>14649.665000000001</v>
      </c>
      <c r="L8132" t="s">
        <v>146</v>
      </c>
    </row>
    <row r="8133" spans="1:12" x14ac:dyDescent="0.3">
      <c r="A8133" t="s">
        <v>68</v>
      </c>
      <c r="B8133" t="s">
        <v>191</v>
      </c>
      <c r="C8133" t="s">
        <v>121</v>
      </c>
      <c r="D8133" t="s">
        <v>127</v>
      </c>
      <c r="E8133" t="s">
        <v>48</v>
      </c>
      <c r="G8133" t="s">
        <v>29</v>
      </c>
      <c r="J8133" t="s">
        <v>69</v>
      </c>
      <c r="K8133">
        <v>14466.761999999999</v>
      </c>
      <c r="L8133" t="s">
        <v>146</v>
      </c>
    </row>
    <row r="8134" spans="1:12" x14ac:dyDescent="0.3">
      <c r="A8134" t="s">
        <v>68</v>
      </c>
      <c r="B8134" t="s">
        <v>191</v>
      </c>
      <c r="C8134" t="s">
        <v>121</v>
      </c>
      <c r="D8134" t="s">
        <v>127</v>
      </c>
      <c r="E8134" t="s">
        <v>49</v>
      </c>
      <c r="G8134" t="s">
        <v>29</v>
      </c>
      <c r="J8134" t="s">
        <v>69</v>
      </c>
      <c r="K8134">
        <v>14042.909000000001</v>
      </c>
      <c r="L8134" t="s">
        <v>146</v>
      </c>
    </row>
    <row r="8135" spans="1:12" x14ac:dyDescent="0.3">
      <c r="A8135" t="s">
        <v>68</v>
      </c>
      <c r="B8135" t="s">
        <v>191</v>
      </c>
      <c r="C8135" t="s">
        <v>121</v>
      </c>
      <c r="D8135" t="s">
        <v>127</v>
      </c>
      <c r="E8135" t="s">
        <v>50</v>
      </c>
      <c r="G8135" t="s">
        <v>29</v>
      </c>
      <c r="J8135" t="s">
        <v>69</v>
      </c>
      <c r="K8135">
        <v>14204.608000000002</v>
      </c>
      <c r="L8135" t="s">
        <v>146</v>
      </c>
    </row>
    <row r="8136" spans="1:12" x14ac:dyDescent="0.3">
      <c r="A8136" t="s">
        <v>68</v>
      </c>
      <c r="B8136" t="s">
        <v>191</v>
      </c>
      <c r="C8136" t="s">
        <v>121</v>
      </c>
      <c r="D8136" t="s">
        <v>127</v>
      </c>
      <c r="E8136" t="s">
        <v>51</v>
      </c>
      <c r="G8136" t="s">
        <v>29</v>
      </c>
      <c r="J8136" t="s">
        <v>69</v>
      </c>
      <c r="K8136">
        <v>14745.112000000001</v>
      </c>
      <c r="L8136" t="s">
        <v>146</v>
      </c>
    </row>
    <row r="8137" spans="1:12" x14ac:dyDescent="0.3">
      <c r="A8137" t="s">
        <v>68</v>
      </c>
      <c r="B8137" t="s">
        <v>191</v>
      </c>
      <c r="C8137" t="s">
        <v>121</v>
      </c>
      <c r="D8137" t="s">
        <v>127</v>
      </c>
      <c r="E8137" t="s">
        <v>52</v>
      </c>
      <c r="G8137" t="s">
        <v>29</v>
      </c>
      <c r="J8137" t="s">
        <v>69</v>
      </c>
      <c r="K8137">
        <v>14828.014999999999</v>
      </c>
      <c r="L8137" t="s">
        <v>146</v>
      </c>
    </row>
    <row r="8138" spans="1:12" x14ac:dyDescent="0.3">
      <c r="A8138" t="s">
        <v>68</v>
      </c>
      <c r="B8138" t="s">
        <v>191</v>
      </c>
      <c r="C8138" t="s">
        <v>121</v>
      </c>
      <c r="D8138" t="s">
        <v>127</v>
      </c>
      <c r="E8138" t="s">
        <v>53</v>
      </c>
      <c r="G8138" t="s">
        <v>29</v>
      </c>
      <c r="J8138" t="s">
        <v>69</v>
      </c>
      <c r="K8138">
        <v>14498.682999999995</v>
      </c>
      <c r="L8138" t="s">
        <v>146</v>
      </c>
    </row>
    <row r="8139" spans="1:12" x14ac:dyDescent="0.3">
      <c r="A8139" t="s">
        <v>68</v>
      </c>
      <c r="B8139" t="s">
        <v>191</v>
      </c>
      <c r="C8139" t="s">
        <v>121</v>
      </c>
      <c r="D8139" t="s">
        <v>127</v>
      </c>
      <c r="E8139" t="s">
        <v>54</v>
      </c>
      <c r="G8139" t="s">
        <v>29</v>
      </c>
      <c r="J8139" t="s">
        <v>69</v>
      </c>
      <c r="K8139">
        <v>14487.645</v>
      </c>
      <c r="L8139" t="s">
        <v>146</v>
      </c>
    </row>
    <row r="8140" spans="1:12" x14ac:dyDescent="0.3">
      <c r="A8140" t="s">
        <v>68</v>
      </c>
      <c r="B8140" t="s">
        <v>191</v>
      </c>
      <c r="C8140" t="s">
        <v>121</v>
      </c>
      <c r="D8140" t="s">
        <v>127</v>
      </c>
      <c r="E8140" t="s">
        <v>55</v>
      </c>
      <c r="G8140" t="s">
        <v>29</v>
      </c>
      <c r="J8140" t="s">
        <v>69</v>
      </c>
      <c r="K8140">
        <v>14762.079000000002</v>
      </c>
      <c r="L8140" t="s">
        <v>146</v>
      </c>
    </row>
    <row r="8141" spans="1:12" x14ac:dyDescent="0.3">
      <c r="A8141" t="s">
        <v>68</v>
      </c>
      <c r="B8141" t="s">
        <v>191</v>
      </c>
      <c r="C8141" t="s">
        <v>121</v>
      </c>
      <c r="D8141" t="s">
        <v>127</v>
      </c>
      <c r="E8141" t="s">
        <v>56</v>
      </c>
      <c r="G8141" t="s">
        <v>29</v>
      </c>
      <c r="J8141" t="s">
        <v>69</v>
      </c>
      <c r="K8141">
        <v>15307.818000000003</v>
      </c>
      <c r="L8141" t="s">
        <v>146</v>
      </c>
    </row>
    <row r="8142" spans="1:12" x14ac:dyDescent="0.3">
      <c r="A8142" t="s">
        <v>68</v>
      </c>
      <c r="B8142" t="s">
        <v>191</v>
      </c>
      <c r="C8142" t="s">
        <v>121</v>
      </c>
      <c r="D8142" t="s">
        <v>128</v>
      </c>
      <c r="E8142" t="s">
        <v>44</v>
      </c>
      <c r="G8142" t="s">
        <v>29</v>
      </c>
      <c r="J8142" t="s">
        <v>69</v>
      </c>
      <c r="K8142">
        <v>15927.972</v>
      </c>
      <c r="L8142" t="s">
        <v>146</v>
      </c>
    </row>
    <row r="8143" spans="1:12" x14ac:dyDescent="0.3">
      <c r="A8143" t="s">
        <v>68</v>
      </c>
      <c r="B8143" t="s">
        <v>191</v>
      </c>
      <c r="C8143" t="s">
        <v>121</v>
      </c>
      <c r="D8143" t="s">
        <v>128</v>
      </c>
      <c r="E8143" t="s">
        <v>46</v>
      </c>
      <c r="G8143" t="s">
        <v>29</v>
      </c>
      <c r="J8143" t="s">
        <v>69</v>
      </c>
      <c r="K8143">
        <v>16099.932999999999</v>
      </c>
      <c r="L8143" t="s">
        <v>146</v>
      </c>
    </row>
    <row r="8144" spans="1:12" x14ac:dyDescent="0.3">
      <c r="A8144" t="s">
        <v>68</v>
      </c>
      <c r="B8144" t="s">
        <v>191</v>
      </c>
      <c r="C8144" t="s">
        <v>121</v>
      </c>
      <c r="D8144" t="s">
        <v>128</v>
      </c>
      <c r="E8144" t="s">
        <v>47</v>
      </c>
      <c r="G8144" t="s">
        <v>29</v>
      </c>
      <c r="J8144" t="s">
        <v>69</v>
      </c>
      <c r="K8144">
        <v>15513.272999999997</v>
      </c>
      <c r="L8144" t="s">
        <v>146</v>
      </c>
    </row>
    <row r="8145" spans="1:12" x14ac:dyDescent="0.3">
      <c r="A8145" t="s">
        <v>68</v>
      </c>
      <c r="B8145" t="s">
        <v>191</v>
      </c>
      <c r="C8145" t="s">
        <v>121</v>
      </c>
      <c r="D8145" t="s">
        <v>128</v>
      </c>
      <c r="E8145" t="s">
        <v>48</v>
      </c>
      <c r="G8145" t="s">
        <v>29</v>
      </c>
      <c r="J8145" t="s">
        <v>69</v>
      </c>
      <c r="K8145">
        <v>15269.178</v>
      </c>
      <c r="L8145" t="s">
        <v>146</v>
      </c>
    </row>
    <row r="8146" spans="1:12" x14ac:dyDescent="0.3">
      <c r="A8146" t="s">
        <v>68</v>
      </c>
      <c r="B8146" t="s">
        <v>191</v>
      </c>
      <c r="C8146" t="s">
        <v>121</v>
      </c>
      <c r="D8146" t="s">
        <v>128</v>
      </c>
      <c r="E8146" t="s">
        <v>49</v>
      </c>
      <c r="G8146" t="s">
        <v>29</v>
      </c>
      <c r="J8146" t="s">
        <v>69</v>
      </c>
      <c r="K8146">
        <v>14776.671</v>
      </c>
      <c r="L8146" t="s">
        <v>146</v>
      </c>
    </row>
    <row r="8147" spans="1:12" x14ac:dyDescent="0.3">
      <c r="A8147" t="s">
        <v>68</v>
      </c>
      <c r="B8147" t="s">
        <v>191</v>
      </c>
      <c r="C8147" t="s">
        <v>121</v>
      </c>
      <c r="D8147" t="s">
        <v>128</v>
      </c>
      <c r="E8147" t="s">
        <v>50</v>
      </c>
      <c r="G8147" t="s">
        <v>29</v>
      </c>
      <c r="J8147" t="s">
        <v>69</v>
      </c>
      <c r="K8147">
        <v>15249.529</v>
      </c>
      <c r="L8147" t="s">
        <v>146</v>
      </c>
    </row>
    <row r="8148" spans="1:12" x14ac:dyDescent="0.3">
      <c r="A8148" t="s">
        <v>68</v>
      </c>
      <c r="B8148" t="s">
        <v>191</v>
      </c>
      <c r="C8148" t="s">
        <v>121</v>
      </c>
      <c r="D8148" t="s">
        <v>128</v>
      </c>
      <c r="E8148" t="s">
        <v>51</v>
      </c>
      <c r="G8148" t="s">
        <v>29</v>
      </c>
      <c r="J8148" t="s">
        <v>69</v>
      </c>
      <c r="K8148">
        <v>15862.615</v>
      </c>
      <c r="L8148" t="s">
        <v>146</v>
      </c>
    </row>
    <row r="8149" spans="1:12" x14ac:dyDescent="0.3">
      <c r="A8149" t="s">
        <v>68</v>
      </c>
      <c r="B8149" t="s">
        <v>191</v>
      </c>
      <c r="C8149" t="s">
        <v>121</v>
      </c>
      <c r="D8149" t="s">
        <v>128</v>
      </c>
      <c r="E8149" t="s">
        <v>52</v>
      </c>
      <c r="G8149" t="s">
        <v>29</v>
      </c>
      <c r="J8149" t="s">
        <v>69</v>
      </c>
      <c r="K8149">
        <v>15979.178</v>
      </c>
      <c r="L8149" t="s">
        <v>146</v>
      </c>
    </row>
    <row r="8150" spans="1:12" x14ac:dyDescent="0.3">
      <c r="A8150" t="s">
        <v>68</v>
      </c>
      <c r="B8150" t="s">
        <v>191</v>
      </c>
      <c r="C8150" t="s">
        <v>121</v>
      </c>
      <c r="D8150" t="s">
        <v>128</v>
      </c>
      <c r="E8150" t="s">
        <v>53</v>
      </c>
      <c r="G8150" t="s">
        <v>29</v>
      </c>
      <c r="J8150" t="s">
        <v>69</v>
      </c>
      <c r="K8150">
        <v>15519.253000000001</v>
      </c>
      <c r="L8150" t="s">
        <v>146</v>
      </c>
    </row>
    <row r="8151" spans="1:12" x14ac:dyDescent="0.3">
      <c r="A8151" t="s">
        <v>68</v>
      </c>
      <c r="B8151" t="s">
        <v>191</v>
      </c>
      <c r="C8151" t="s">
        <v>121</v>
      </c>
      <c r="D8151" t="s">
        <v>128</v>
      </c>
      <c r="E8151" t="s">
        <v>54</v>
      </c>
      <c r="G8151" t="s">
        <v>29</v>
      </c>
      <c r="J8151" t="s">
        <v>69</v>
      </c>
      <c r="K8151">
        <v>15266.612000000001</v>
      </c>
      <c r="L8151" t="s">
        <v>146</v>
      </c>
    </row>
    <row r="8152" spans="1:12" x14ac:dyDescent="0.3">
      <c r="A8152" t="s">
        <v>68</v>
      </c>
      <c r="B8152" t="s">
        <v>191</v>
      </c>
      <c r="C8152" t="s">
        <v>121</v>
      </c>
      <c r="D8152" t="s">
        <v>128</v>
      </c>
      <c r="E8152" t="s">
        <v>55</v>
      </c>
      <c r="G8152" t="s">
        <v>29</v>
      </c>
      <c r="J8152" t="s">
        <v>69</v>
      </c>
      <c r="K8152">
        <v>15633.726000000001</v>
      </c>
      <c r="L8152" t="s">
        <v>146</v>
      </c>
    </row>
    <row r="8153" spans="1:12" x14ac:dyDescent="0.3">
      <c r="A8153" t="s">
        <v>68</v>
      </c>
      <c r="B8153" t="s">
        <v>191</v>
      </c>
      <c r="C8153" t="s">
        <v>121</v>
      </c>
      <c r="D8153" t="s">
        <v>128</v>
      </c>
      <c r="E8153" t="s">
        <v>56</v>
      </c>
      <c r="G8153" t="s">
        <v>29</v>
      </c>
      <c r="J8153" t="s">
        <v>69</v>
      </c>
      <c r="K8153">
        <v>16505.38</v>
      </c>
      <c r="L8153" t="s">
        <v>146</v>
      </c>
    </row>
    <row r="8154" spans="1:12" x14ac:dyDescent="0.3">
      <c r="A8154" t="s">
        <v>68</v>
      </c>
      <c r="B8154" t="s">
        <v>191</v>
      </c>
      <c r="C8154" t="s">
        <v>121</v>
      </c>
      <c r="D8154" t="s">
        <v>129</v>
      </c>
      <c r="E8154" t="s">
        <v>44</v>
      </c>
      <c r="G8154" t="s">
        <v>29</v>
      </c>
      <c r="J8154" t="s">
        <v>69</v>
      </c>
      <c r="K8154">
        <v>17146.411</v>
      </c>
      <c r="L8154" t="s">
        <v>146</v>
      </c>
    </row>
    <row r="8155" spans="1:12" x14ac:dyDescent="0.3">
      <c r="A8155" t="s">
        <v>68</v>
      </c>
      <c r="B8155" t="s">
        <v>191</v>
      </c>
      <c r="C8155" t="s">
        <v>121</v>
      </c>
      <c r="D8155" t="s">
        <v>129</v>
      </c>
      <c r="E8155" t="s">
        <v>46</v>
      </c>
      <c r="G8155" t="s">
        <v>29</v>
      </c>
      <c r="J8155" t="s">
        <v>69</v>
      </c>
      <c r="K8155">
        <v>16938.319</v>
      </c>
      <c r="L8155" t="s">
        <v>146</v>
      </c>
    </row>
    <row r="8156" spans="1:12" x14ac:dyDescent="0.3">
      <c r="A8156" t="s">
        <v>68</v>
      </c>
      <c r="B8156" t="s">
        <v>191</v>
      </c>
      <c r="C8156" t="s">
        <v>121</v>
      </c>
      <c r="D8156" t="s">
        <v>129</v>
      </c>
      <c r="E8156" t="s">
        <v>47</v>
      </c>
      <c r="G8156" t="s">
        <v>29</v>
      </c>
      <c r="J8156" t="s">
        <v>69</v>
      </c>
      <c r="K8156">
        <v>15949.33500000001</v>
      </c>
      <c r="L8156" t="s">
        <v>146</v>
      </c>
    </row>
    <row r="8157" spans="1:12" x14ac:dyDescent="0.3">
      <c r="A8157" t="s">
        <v>68</v>
      </c>
      <c r="B8157" t="s">
        <v>191</v>
      </c>
      <c r="C8157" t="s">
        <v>121</v>
      </c>
      <c r="D8157" t="s">
        <v>129</v>
      </c>
      <c r="E8157" t="s">
        <v>48</v>
      </c>
      <c r="G8157" t="s">
        <v>29</v>
      </c>
      <c r="J8157" t="s">
        <v>69</v>
      </c>
      <c r="K8157">
        <v>15850.229000000001</v>
      </c>
      <c r="L8157" t="s">
        <v>146</v>
      </c>
    </row>
    <row r="8158" spans="1:12" x14ac:dyDescent="0.3">
      <c r="A8158" t="s">
        <v>68</v>
      </c>
      <c r="B8158" t="s">
        <v>191</v>
      </c>
      <c r="C8158" t="s">
        <v>121</v>
      </c>
      <c r="D8158" t="s">
        <v>129</v>
      </c>
      <c r="E8158" t="s">
        <v>49</v>
      </c>
      <c r="G8158" t="s">
        <v>29</v>
      </c>
      <c r="J8158" t="s">
        <v>69</v>
      </c>
      <c r="K8158">
        <v>15661.109999999999</v>
      </c>
      <c r="L8158" t="s">
        <v>146</v>
      </c>
    </row>
    <row r="8159" spans="1:12" x14ac:dyDescent="0.3">
      <c r="A8159" t="s">
        <v>68</v>
      </c>
      <c r="B8159" t="s">
        <v>191</v>
      </c>
      <c r="C8159" t="s">
        <v>121</v>
      </c>
      <c r="D8159" t="s">
        <v>129</v>
      </c>
      <c r="E8159" t="s">
        <v>50</v>
      </c>
      <c r="G8159" t="s">
        <v>29</v>
      </c>
      <c r="J8159" t="s">
        <v>69</v>
      </c>
      <c r="K8159">
        <v>15713.470000000003</v>
      </c>
      <c r="L8159" t="s">
        <v>146</v>
      </c>
    </row>
    <row r="8160" spans="1:12" x14ac:dyDescent="0.3">
      <c r="A8160" t="s">
        <v>68</v>
      </c>
      <c r="B8160" t="s">
        <v>191</v>
      </c>
      <c r="C8160" t="s">
        <v>121</v>
      </c>
      <c r="D8160" t="s">
        <v>129</v>
      </c>
      <c r="E8160" t="s">
        <v>51</v>
      </c>
      <c r="G8160" t="s">
        <v>29</v>
      </c>
      <c r="J8160" t="s">
        <v>69</v>
      </c>
      <c r="K8160">
        <v>16209.926000000001</v>
      </c>
      <c r="L8160" t="s">
        <v>146</v>
      </c>
    </row>
    <row r="8161" spans="1:12" x14ac:dyDescent="0.3">
      <c r="A8161" t="s">
        <v>68</v>
      </c>
      <c r="B8161" t="s">
        <v>191</v>
      </c>
      <c r="C8161" t="s">
        <v>121</v>
      </c>
      <c r="D8161" t="s">
        <v>129</v>
      </c>
      <c r="E8161" t="s">
        <v>52</v>
      </c>
      <c r="G8161" t="s">
        <v>29</v>
      </c>
      <c r="J8161" t="s">
        <v>69</v>
      </c>
      <c r="K8161">
        <v>16320.98</v>
      </c>
      <c r="L8161" t="s">
        <v>146</v>
      </c>
    </row>
    <row r="8162" spans="1:12" x14ac:dyDescent="0.3">
      <c r="A8162" t="s">
        <v>68</v>
      </c>
      <c r="B8162" t="s">
        <v>191</v>
      </c>
      <c r="C8162" t="s">
        <v>121</v>
      </c>
      <c r="D8162" t="s">
        <v>129</v>
      </c>
      <c r="E8162" t="s">
        <v>53</v>
      </c>
      <c r="G8162" t="s">
        <v>29</v>
      </c>
      <c r="J8162" t="s">
        <v>69</v>
      </c>
      <c r="K8162">
        <v>15583.803</v>
      </c>
      <c r="L8162" t="s">
        <v>146</v>
      </c>
    </row>
    <row r="8163" spans="1:12" x14ac:dyDescent="0.3">
      <c r="A8163" t="s">
        <v>68</v>
      </c>
      <c r="B8163" t="s">
        <v>191</v>
      </c>
      <c r="C8163" t="s">
        <v>121</v>
      </c>
      <c r="D8163" t="s">
        <v>129</v>
      </c>
      <c r="E8163" t="s">
        <v>54</v>
      </c>
      <c r="G8163" t="s">
        <v>29</v>
      </c>
      <c r="J8163" t="s">
        <v>69</v>
      </c>
      <c r="K8163">
        <v>15653.956</v>
      </c>
      <c r="L8163" t="s">
        <v>146</v>
      </c>
    </row>
    <row r="8164" spans="1:12" x14ac:dyDescent="0.3">
      <c r="A8164" t="s">
        <v>68</v>
      </c>
      <c r="B8164" t="s">
        <v>191</v>
      </c>
      <c r="C8164" t="s">
        <v>121</v>
      </c>
      <c r="D8164" t="s">
        <v>129</v>
      </c>
      <c r="E8164" t="s">
        <v>55</v>
      </c>
      <c r="G8164" t="s">
        <v>29</v>
      </c>
      <c r="J8164" t="s">
        <v>69</v>
      </c>
      <c r="K8164">
        <v>16110.733999999999</v>
      </c>
      <c r="L8164" t="s">
        <v>146</v>
      </c>
    </row>
    <row r="8165" spans="1:12" x14ac:dyDescent="0.3">
      <c r="A8165" t="s">
        <v>68</v>
      </c>
      <c r="B8165" t="s">
        <v>191</v>
      </c>
      <c r="C8165" t="s">
        <v>121</v>
      </c>
      <c r="D8165" t="s">
        <v>129</v>
      </c>
      <c r="E8165" t="s">
        <v>56</v>
      </c>
      <c r="G8165" t="s">
        <v>29</v>
      </c>
      <c r="J8165" t="s">
        <v>69</v>
      </c>
      <c r="K8165">
        <v>16485.867000000002</v>
      </c>
      <c r="L8165" t="s">
        <v>146</v>
      </c>
    </row>
    <row r="8166" spans="1:12" x14ac:dyDescent="0.3">
      <c r="A8166" t="s">
        <v>68</v>
      </c>
      <c r="B8166" t="s">
        <v>191</v>
      </c>
      <c r="C8166" t="s">
        <v>121</v>
      </c>
      <c r="D8166" t="s">
        <v>130</v>
      </c>
      <c r="E8166" t="s">
        <v>44</v>
      </c>
      <c r="G8166" t="s">
        <v>29</v>
      </c>
      <c r="J8166" t="s">
        <v>69</v>
      </c>
      <c r="K8166">
        <v>17418.355000000003</v>
      </c>
      <c r="L8166" t="s">
        <v>146</v>
      </c>
    </row>
    <row r="8167" spans="1:12" x14ac:dyDescent="0.3">
      <c r="A8167" t="s">
        <v>68</v>
      </c>
      <c r="B8167" t="s">
        <v>191</v>
      </c>
      <c r="C8167" t="s">
        <v>121</v>
      </c>
      <c r="D8167" t="s">
        <v>130</v>
      </c>
      <c r="E8167" t="s">
        <v>46</v>
      </c>
      <c r="G8167" t="s">
        <v>29</v>
      </c>
      <c r="J8167" t="s">
        <v>69</v>
      </c>
      <c r="K8167">
        <v>18029.396000000001</v>
      </c>
      <c r="L8167" t="s">
        <v>146</v>
      </c>
    </row>
    <row r="8168" spans="1:12" x14ac:dyDescent="0.3">
      <c r="A8168" t="s">
        <v>68</v>
      </c>
      <c r="B8168" t="s">
        <v>191</v>
      </c>
      <c r="C8168" t="s">
        <v>121</v>
      </c>
      <c r="D8168" t="s">
        <v>130</v>
      </c>
      <c r="E8168" t="s">
        <v>47</v>
      </c>
      <c r="G8168" t="s">
        <v>29</v>
      </c>
      <c r="J8168" t="s">
        <v>69</v>
      </c>
      <c r="K8168">
        <v>17446.577000000001</v>
      </c>
      <c r="L8168" t="s">
        <v>146</v>
      </c>
    </row>
    <row r="8169" spans="1:12" x14ac:dyDescent="0.3">
      <c r="A8169" t="s">
        <v>68</v>
      </c>
      <c r="B8169" t="s">
        <v>191</v>
      </c>
      <c r="C8169" t="s">
        <v>121</v>
      </c>
      <c r="D8169" t="s">
        <v>130</v>
      </c>
      <c r="E8169" t="s">
        <v>48</v>
      </c>
      <c r="G8169" t="s">
        <v>29</v>
      </c>
      <c r="J8169" t="s">
        <v>69</v>
      </c>
      <c r="K8169">
        <v>16796.416999999998</v>
      </c>
      <c r="L8169" t="s">
        <v>146</v>
      </c>
    </row>
    <row r="8170" spans="1:12" x14ac:dyDescent="0.3">
      <c r="A8170" t="s">
        <v>68</v>
      </c>
      <c r="B8170" t="s">
        <v>191</v>
      </c>
      <c r="C8170" t="s">
        <v>121</v>
      </c>
      <c r="D8170" t="s">
        <v>130</v>
      </c>
      <c r="E8170" t="s">
        <v>49</v>
      </c>
      <c r="G8170" t="s">
        <v>29</v>
      </c>
      <c r="J8170" t="s">
        <v>69</v>
      </c>
      <c r="K8170">
        <v>16158.480000000001</v>
      </c>
      <c r="L8170" t="s">
        <v>146</v>
      </c>
    </row>
    <row r="8171" spans="1:12" x14ac:dyDescent="0.3">
      <c r="A8171" t="s">
        <v>68</v>
      </c>
      <c r="B8171" t="s">
        <v>191</v>
      </c>
      <c r="C8171" t="s">
        <v>121</v>
      </c>
      <c r="D8171" t="s">
        <v>130</v>
      </c>
      <c r="E8171" t="s">
        <v>50</v>
      </c>
      <c r="G8171" t="s">
        <v>29</v>
      </c>
      <c r="J8171" t="s">
        <v>69</v>
      </c>
      <c r="K8171">
        <v>16643.741000000002</v>
      </c>
      <c r="L8171" t="s">
        <v>146</v>
      </c>
    </row>
    <row r="8172" spans="1:12" x14ac:dyDescent="0.3">
      <c r="A8172" t="s">
        <v>68</v>
      </c>
      <c r="B8172" t="s">
        <v>191</v>
      </c>
      <c r="C8172" t="s">
        <v>121</v>
      </c>
      <c r="D8172" t="s">
        <v>130</v>
      </c>
      <c r="E8172" t="s">
        <v>51</v>
      </c>
      <c r="G8172" t="s">
        <v>29</v>
      </c>
      <c r="J8172" t="s">
        <v>69</v>
      </c>
      <c r="K8172">
        <v>17769.505000000001</v>
      </c>
      <c r="L8172" t="s">
        <v>146</v>
      </c>
    </row>
    <row r="8173" spans="1:12" x14ac:dyDescent="0.3">
      <c r="A8173" t="s">
        <v>68</v>
      </c>
      <c r="B8173" t="s">
        <v>191</v>
      </c>
      <c r="C8173" t="s">
        <v>121</v>
      </c>
      <c r="D8173" t="s">
        <v>130</v>
      </c>
      <c r="E8173" t="s">
        <v>52</v>
      </c>
      <c r="G8173" t="s">
        <v>29</v>
      </c>
      <c r="J8173" t="s">
        <v>69</v>
      </c>
      <c r="K8173">
        <v>18187.688999999998</v>
      </c>
      <c r="L8173" t="s">
        <v>146</v>
      </c>
    </row>
    <row r="8174" spans="1:12" x14ac:dyDescent="0.3">
      <c r="A8174" t="s">
        <v>68</v>
      </c>
      <c r="B8174" t="s">
        <v>191</v>
      </c>
      <c r="C8174" t="s">
        <v>121</v>
      </c>
      <c r="D8174" t="s">
        <v>130</v>
      </c>
      <c r="E8174" t="s">
        <v>53</v>
      </c>
      <c r="G8174" t="s">
        <v>29</v>
      </c>
      <c r="J8174" t="s">
        <v>69</v>
      </c>
      <c r="K8174">
        <v>17495.912000000004</v>
      </c>
      <c r="L8174" t="s">
        <v>146</v>
      </c>
    </row>
    <row r="8175" spans="1:12" x14ac:dyDescent="0.3">
      <c r="A8175" t="s">
        <v>68</v>
      </c>
      <c r="B8175" t="s">
        <v>191</v>
      </c>
      <c r="C8175" t="s">
        <v>121</v>
      </c>
      <c r="D8175" t="s">
        <v>130</v>
      </c>
      <c r="E8175" t="s">
        <v>54</v>
      </c>
      <c r="G8175" t="s">
        <v>29</v>
      </c>
      <c r="J8175" t="s">
        <v>69</v>
      </c>
      <c r="K8175">
        <v>17093.654999999999</v>
      </c>
      <c r="L8175" t="s">
        <v>146</v>
      </c>
    </row>
    <row r="8176" spans="1:12" x14ac:dyDescent="0.3">
      <c r="A8176" t="s">
        <v>68</v>
      </c>
      <c r="B8176" t="s">
        <v>191</v>
      </c>
      <c r="C8176" t="s">
        <v>121</v>
      </c>
      <c r="D8176" t="s">
        <v>130</v>
      </c>
      <c r="E8176" t="s">
        <v>55</v>
      </c>
      <c r="G8176" t="s">
        <v>29</v>
      </c>
      <c r="J8176" t="s">
        <v>69</v>
      </c>
      <c r="K8176">
        <v>17347.814000000002</v>
      </c>
      <c r="L8176" t="s">
        <v>146</v>
      </c>
    </row>
    <row r="8177" spans="1:12" x14ac:dyDescent="0.3">
      <c r="A8177" t="s">
        <v>68</v>
      </c>
      <c r="B8177" t="s">
        <v>191</v>
      </c>
      <c r="C8177" t="s">
        <v>121</v>
      </c>
      <c r="D8177" t="s">
        <v>130</v>
      </c>
      <c r="E8177" t="s">
        <v>56</v>
      </c>
      <c r="G8177" t="s">
        <v>29</v>
      </c>
      <c r="J8177" t="s">
        <v>69</v>
      </c>
      <c r="K8177">
        <v>17826.439000000002</v>
      </c>
      <c r="L8177" t="s">
        <v>146</v>
      </c>
    </row>
    <row r="8178" spans="1:12" x14ac:dyDescent="0.3">
      <c r="A8178" t="s">
        <v>68</v>
      </c>
      <c r="B8178" t="s">
        <v>191</v>
      </c>
      <c r="C8178" t="s">
        <v>121</v>
      </c>
      <c r="D8178" t="s">
        <v>131</v>
      </c>
      <c r="E8178" t="s">
        <v>44</v>
      </c>
      <c r="G8178" t="s">
        <v>29</v>
      </c>
      <c r="J8178" t="s">
        <v>69</v>
      </c>
      <c r="K8178">
        <v>18966.913</v>
      </c>
      <c r="L8178" t="s">
        <v>146</v>
      </c>
    </row>
    <row r="8179" spans="1:12" x14ac:dyDescent="0.3">
      <c r="A8179" t="s">
        <v>68</v>
      </c>
      <c r="B8179" t="s">
        <v>191</v>
      </c>
      <c r="C8179" t="s">
        <v>121</v>
      </c>
      <c r="D8179" t="s">
        <v>131</v>
      </c>
      <c r="E8179" t="s">
        <v>46</v>
      </c>
      <c r="G8179" t="s">
        <v>29</v>
      </c>
      <c r="J8179" t="s">
        <v>69</v>
      </c>
      <c r="K8179">
        <v>19032.225000000002</v>
      </c>
      <c r="L8179" t="s">
        <v>146</v>
      </c>
    </row>
    <row r="8180" spans="1:12" x14ac:dyDescent="0.3">
      <c r="A8180" t="s">
        <v>68</v>
      </c>
      <c r="B8180" t="s">
        <v>191</v>
      </c>
      <c r="C8180" t="s">
        <v>121</v>
      </c>
      <c r="D8180" t="s">
        <v>131</v>
      </c>
      <c r="E8180" t="s">
        <v>47</v>
      </c>
      <c r="G8180" t="s">
        <v>29</v>
      </c>
      <c r="J8180" t="s">
        <v>69</v>
      </c>
      <c r="K8180">
        <v>18896.198000000008</v>
      </c>
      <c r="L8180" t="s">
        <v>146</v>
      </c>
    </row>
    <row r="8181" spans="1:12" x14ac:dyDescent="0.3">
      <c r="A8181" t="s">
        <v>68</v>
      </c>
      <c r="B8181" t="s">
        <v>191</v>
      </c>
      <c r="C8181" t="s">
        <v>121</v>
      </c>
      <c r="D8181" t="s">
        <v>131</v>
      </c>
      <c r="E8181" t="s">
        <v>48</v>
      </c>
      <c r="G8181" t="s">
        <v>29</v>
      </c>
      <c r="J8181" t="s">
        <v>69</v>
      </c>
      <c r="K8181">
        <v>18792.095999999998</v>
      </c>
      <c r="L8181" t="s">
        <v>146</v>
      </c>
    </row>
    <row r="8182" spans="1:12" x14ac:dyDescent="0.3">
      <c r="A8182" t="s">
        <v>68</v>
      </c>
      <c r="B8182" t="s">
        <v>191</v>
      </c>
      <c r="C8182" t="s">
        <v>121</v>
      </c>
      <c r="D8182" t="s">
        <v>131</v>
      </c>
      <c r="E8182" t="s">
        <v>49</v>
      </c>
      <c r="G8182" t="s">
        <v>29</v>
      </c>
      <c r="J8182" t="s">
        <v>69</v>
      </c>
      <c r="K8182">
        <v>17758.514999999999</v>
      </c>
      <c r="L8182" t="s">
        <v>146</v>
      </c>
    </row>
    <row r="8183" spans="1:12" x14ac:dyDescent="0.3">
      <c r="A8183" t="s">
        <v>68</v>
      </c>
      <c r="B8183" t="s">
        <v>191</v>
      </c>
      <c r="C8183" t="s">
        <v>121</v>
      </c>
      <c r="D8183" t="s">
        <v>131</v>
      </c>
      <c r="E8183" t="s">
        <v>50</v>
      </c>
      <c r="G8183" t="s">
        <v>29</v>
      </c>
      <c r="J8183" t="s">
        <v>69</v>
      </c>
      <c r="K8183">
        <v>17796.457000000002</v>
      </c>
      <c r="L8183" t="s">
        <v>146</v>
      </c>
    </row>
    <row r="8184" spans="1:12" x14ac:dyDescent="0.3">
      <c r="A8184" t="s">
        <v>68</v>
      </c>
      <c r="B8184" t="s">
        <v>191</v>
      </c>
      <c r="C8184" t="s">
        <v>121</v>
      </c>
      <c r="D8184" t="s">
        <v>131</v>
      </c>
      <c r="E8184" t="s">
        <v>51</v>
      </c>
      <c r="G8184" t="s">
        <v>29</v>
      </c>
      <c r="J8184" t="s">
        <v>69</v>
      </c>
      <c r="K8184">
        <v>18770.825000000001</v>
      </c>
      <c r="L8184" t="s">
        <v>146</v>
      </c>
    </row>
    <row r="8185" spans="1:12" x14ac:dyDescent="0.3">
      <c r="A8185" t="s">
        <v>68</v>
      </c>
      <c r="B8185" t="s">
        <v>191</v>
      </c>
      <c r="C8185" t="s">
        <v>121</v>
      </c>
      <c r="D8185" t="s">
        <v>131</v>
      </c>
      <c r="E8185" t="s">
        <v>52</v>
      </c>
      <c r="G8185" t="s">
        <v>29</v>
      </c>
      <c r="J8185" t="s">
        <v>69</v>
      </c>
      <c r="K8185">
        <v>19139.914000000001</v>
      </c>
      <c r="L8185" t="s">
        <v>146</v>
      </c>
    </row>
    <row r="8186" spans="1:12" x14ac:dyDescent="0.3">
      <c r="A8186" t="s">
        <v>68</v>
      </c>
      <c r="B8186" t="s">
        <v>191</v>
      </c>
      <c r="C8186" t="s">
        <v>121</v>
      </c>
      <c r="D8186" t="s">
        <v>131</v>
      </c>
      <c r="E8186" t="s">
        <v>53</v>
      </c>
      <c r="G8186" t="s">
        <v>29</v>
      </c>
      <c r="J8186" t="s">
        <v>69</v>
      </c>
      <c r="K8186">
        <v>18496.618999999999</v>
      </c>
      <c r="L8186" t="s">
        <v>146</v>
      </c>
    </row>
    <row r="8187" spans="1:12" x14ac:dyDescent="0.3">
      <c r="A8187" t="s">
        <v>68</v>
      </c>
      <c r="B8187" t="s">
        <v>191</v>
      </c>
      <c r="C8187" t="s">
        <v>121</v>
      </c>
      <c r="D8187" t="s">
        <v>131</v>
      </c>
      <c r="E8187" t="s">
        <v>54</v>
      </c>
      <c r="G8187" t="s">
        <v>29</v>
      </c>
      <c r="J8187" t="s">
        <v>69</v>
      </c>
      <c r="K8187">
        <v>18318.965999999997</v>
      </c>
      <c r="L8187" t="s">
        <v>146</v>
      </c>
    </row>
    <row r="8188" spans="1:12" x14ac:dyDescent="0.3">
      <c r="A8188" t="s">
        <v>68</v>
      </c>
      <c r="B8188" t="s">
        <v>191</v>
      </c>
      <c r="C8188" t="s">
        <v>121</v>
      </c>
      <c r="D8188" t="s">
        <v>131</v>
      </c>
      <c r="E8188" t="s">
        <v>55</v>
      </c>
      <c r="G8188" t="s">
        <v>29</v>
      </c>
      <c r="J8188" t="s">
        <v>69</v>
      </c>
      <c r="K8188">
        <v>18562.798999999999</v>
      </c>
      <c r="L8188" t="s">
        <v>146</v>
      </c>
    </row>
    <row r="8189" spans="1:12" x14ac:dyDescent="0.3">
      <c r="A8189" t="s">
        <v>68</v>
      </c>
      <c r="B8189" t="s">
        <v>191</v>
      </c>
      <c r="C8189" t="s">
        <v>121</v>
      </c>
      <c r="D8189" t="s">
        <v>131</v>
      </c>
      <c r="E8189" t="s">
        <v>56</v>
      </c>
      <c r="G8189" t="s">
        <v>29</v>
      </c>
      <c r="J8189" t="s">
        <v>69</v>
      </c>
      <c r="K8189">
        <v>19372.483000000004</v>
      </c>
      <c r="L8189" t="s">
        <v>146</v>
      </c>
    </row>
    <row r="8190" spans="1:12" x14ac:dyDescent="0.3">
      <c r="A8190" t="s">
        <v>68</v>
      </c>
      <c r="B8190" t="s">
        <v>191</v>
      </c>
      <c r="C8190" t="s">
        <v>121</v>
      </c>
      <c r="D8190" t="s">
        <v>132</v>
      </c>
      <c r="E8190" t="s">
        <v>44</v>
      </c>
      <c r="G8190" t="s">
        <v>29</v>
      </c>
      <c r="J8190" t="s">
        <v>69</v>
      </c>
      <c r="K8190">
        <v>20322.311999999998</v>
      </c>
      <c r="L8190" t="s">
        <v>146</v>
      </c>
    </row>
    <row r="8191" spans="1:12" x14ac:dyDescent="0.3">
      <c r="A8191" t="s">
        <v>68</v>
      </c>
      <c r="B8191" t="s">
        <v>191</v>
      </c>
      <c r="C8191" t="s">
        <v>121</v>
      </c>
      <c r="D8191" t="s">
        <v>132</v>
      </c>
      <c r="E8191" t="s">
        <v>46</v>
      </c>
      <c r="G8191" t="s">
        <v>29</v>
      </c>
      <c r="J8191" t="s">
        <v>69</v>
      </c>
      <c r="K8191">
        <v>20770.82</v>
      </c>
      <c r="L8191" t="s">
        <v>146</v>
      </c>
    </row>
    <row r="8192" spans="1:12" x14ac:dyDescent="0.3">
      <c r="A8192" t="s">
        <v>68</v>
      </c>
      <c r="B8192" t="s">
        <v>191</v>
      </c>
      <c r="C8192" t="s">
        <v>121</v>
      </c>
      <c r="D8192" t="s">
        <v>132</v>
      </c>
      <c r="E8192" t="s">
        <v>47</v>
      </c>
      <c r="G8192" t="s">
        <v>29</v>
      </c>
      <c r="J8192" t="s">
        <v>69</v>
      </c>
      <c r="K8192">
        <v>20180.514000000006</v>
      </c>
      <c r="L8192" t="s">
        <v>146</v>
      </c>
    </row>
    <row r="8193" spans="1:12" x14ac:dyDescent="0.3">
      <c r="A8193" t="s">
        <v>68</v>
      </c>
      <c r="B8193" t="s">
        <v>191</v>
      </c>
      <c r="C8193" t="s">
        <v>121</v>
      </c>
      <c r="D8193" t="s">
        <v>132</v>
      </c>
      <c r="E8193" t="s">
        <v>48</v>
      </c>
      <c r="G8193" t="s">
        <v>29</v>
      </c>
      <c r="J8193" t="s">
        <v>69</v>
      </c>
      <c r="K8193">
        <v>19537.602999999999</v>
      </c>
      <c r="L8193" t="s">
        <v>146</v>
      </c>
    </row>
    <row r="8194" spans="1:12" x14ac:dyDescent="0.3">
      <c r="A8194" t="s">
        <v>68</v>
      </c>
      <c r="B8194" t="s">
        <v>191</v>
      </c>
      <c r="C8194" t="s">
        <v>121</v>
      </c>
      <c r="D8194" t="s">
        <v>132</v>
      </c>
      <c r="E8194" t="s">
        <v>49</v>
      </c>
      <c r="G8194" t="s">
        <v>29</v>
      </c>
      <c r="J8194" t="s">
        <v>69</v>
      </c>
      <c r="K8194">
        <v>18508.744999999999</v>
      </c>
      <c r="L8194" t="s">
        <v>146</v>
      </c>
    </row>
    <row r="8195" spans="1:12" x14ac:dyDescent="0.3">
      <c r="A8195" t="s">
        <v>68</v>
      </c>
      <c r="B8195" t="s">
        <v>191</v>
      </c>
      <c r="C8195" t="s">
        <v>121</v>
      </c>
      <c r="D8195" t="s">
        <v>132</v>
      </c>
      <c r="E8195" t="s">
        <v>50</v>
      </c>
      <c r="G8195" t="s">
        <v>29</v>
      </c>
      <c r="J8195" t="s">
        <v>69</v>
      </c>
      <c r="K8195">
        <v>18655.637999999995</v>
      </c>
      <c r="L8195" t="s">
        <v>146</v>
      </c>
    </row>
    <row r="8196" spans="1:12" x14ac:dyDescent="0.3">
      <c r="A8196" t="s">
        <v>68</v>
      </c>
      <c r="B8196" t="s">
        <v>191</v>
      </c>
      <c r="C8196" t="s">
        <v>121</v>
      </c>
      <c r="D8196" t="s">
        <v>132</v>
      </c>
      <c r="E8196" t="s">
        <v>51</v>
      </c>
      <c r="G8196" t="s">
        <v>29</v>
      </c>
      <c r="J8196" t="s">
        <v>69</v>
      </c>
      <c r="K8196">
        <v>19789.418000000001</v>
      </c>
      <c r="L8196" t="s">
        <v>146</v>
      </c>
    </row>
    <row r="8197" spans="1:12" x14ac:dyDescent="0.3">
      <c r="A8197" t="s">
        <v>68</v>
      </c>
      <c r="B8197" t="s">
        <v>191</v>
      </c>
      <c r="C8197" t="s">
        <v>121</v>
      </c>
      <c r="D8197" t="s">
        <v>132</v>
      </c>
      <c r="E8197" t="s">
        <v>52</v>
      </c>
      <c r="G8197" t="s">
        <v>29</v>
      </c>
      <c r="J8197" t="s">
        <v>69</v>
      </c>
      <c r="K8197">
        <v>20009.328000000001</v>
      </c>
      <c r="L8197" t="s">
        <v>146</v>
      </c>
    </row>
    <row r="8198" spans="1:12" x14ac:dyDescent="0.3">
      <c r="A8198" t="s">
        <v>68</v>
      </c>
      <c r="B8198" t="s">
        <v>191</v>
      </c>
      <c r="C8198" t="s">
        <v>121</v>
      </c>
      <c r="D8198" t="s">
        <v>132</v>
      </c>
      <c r="E8198" t="s">
        <v>53</v>
      </c>
      <c r="G8198" t="s">
        <v>29</v>
      </c>
      <c r="J8198" t="s">
        <v>69</v>
      </c>
      <c r="K8198">
        <v>19054.596999999994</v>
      </c>
      <c r="L8198" t="s">
        <v>146</v>
      </c>
    </row>
    <row r="8199" spans="1:12" x14ac:dyDescent="0.3">
      <c r="A8199" t="s">
        <v>68</v>
      </c>
      <c r="B8199" t="s">
        <v>191</v>
      </c>
      <c r="C8199" t="s">
        <v>121</v>
      </c>
      <c r="D8199" t="s">
        <v>132</v>
      </c>
      <c r="E8199" t="s">
        <v>54</v>
      </c>
      <c r="G8199" t="s">
        <v>29</v>
      </c>
      <c r="J8199" t="s">
        <v>69</v>
      </c>
      <c r="K8199">
        <v>18608.294999999998</v>
      </c>
      <c r="L8199" t="s">
        <v>146</v>
      </c>
    </row>
    <row r="8200" spans="1:12" x14ac:dyDescent="0.3">
      <c r="A8200" t="s">
        <v>68</v>
      </c>
      <c r="B8200" t="s">
        <v>191</v>
      </c>
      <c r="C8200" t="s">
        <v>121</v>
      </c>
      <c r="D8200" t="s">
        <v>132</v>
      </c>
      <c r="E8200" t="s">
        <v>55</v>
      </c>
      <c r="G8200" t="s">
        <v>29</v>
      </c>
      <c r="J8200" t="s">
        <v>69</v>
      </c>
      <c r="K8200">
        <v>18840.108</v>
      </c>
      <c r="L8200" t="s">
        <v>146</v>
      </c>
    </row>
    <row r="8201" spans="1:12" x14ac:dyDescent="0.3">
      <c r="A8201" t="s">
        <v>68</v>
      </c>
      <c r="B8201" t="s">
        <v>191</v>
      </c>
      <c r="C8201" t="s">
        <v>121</v>
      </c>
      <c r="D8201" t="s">
        <v>132</v>
      </c>
      <c r="E8201" t="s">
        <v>56</v>
      </c>
      <c r="G8201" t="s">
        <v>29</v>
      </c>
      <c r="J8201" t="s">
        <v>69</v>
      </c>
      <c r="K8201">
        <v>20077.622999999996</v>
      </c>
      <c r="L8201" t="s">
        <v>146</v>
      </c>
    </row>
    <row r="8202" spans="1:12" x14ac:dyDescent="0.3">
      <c r="A8202" t="s">
        <v>68</v>
      </c>
      <c r="B8202" t="s">
        <v>191</v>
      </c>
      <c r="C8202" t="s">
        <v>121</v>
      </c>
      <c r="D8202" t="s">
        <v>133</v>
      </c>
      <c r="E8202" t="s">
        <v>44</v>
      </c>
      <c r="G8202" t="s">
        <v>29</v>
      </c>
      <c r="J8202" t="s">
        <v>69</v>
      </c>
      <c r="K8202">
        <v>20739.414000000001</v>
      </c>
      <c r="L8202" t="s">
        <v>146</v>
      </c>
    </row>
    <row r="8203" spans="1:12" x14ac:dyDescent="0.3">
      <c r="A8203" t="s">
        <v>68</v>
      </c>
      <c r="B8203" t="s">
        <v>191</v>
      </c>
      <c r="C8203" t="s">
        <v>121</v>
      </c>
      <c r="D8203" t="s">
        <v>133</v>
      </c>
      <c r="E8203" t="s">
        <v>46</v>
      </c>
      <c r="G8203" t="s">
        <v>29</v>
      </c>
      <c r="J8203" t="s">
        <v>69</v>
      </c>
      <c r="K8203">
        <v>21520.181999999997</v>
      </c>
      <c r="L8203" t="s">
        <v>146</v>
      </c>
    </row>
    <row r="8204" spans="1:12" x14ac:dyDescent="0.3">
      <c r="A8204" t="s">
        <v>68</v>
      </c>
      <c r="B8204" t="s">
        <v>191</v>
      </c>
      <c r="C8204" t="s">
        <v>121</v>
      </c>
      <c r="D8204" t="s">
        <v>133</v>
      </c>
      <c r="E8204" t="s">
        <v>47</v>
      </c>
      <c r="G8204" t="s">
        <v>29</v>
      </c>
      <c r="J8204" t="s">
        <v>69</v>
      </c>
      <c r="K8204">
        <v>20819.052999999996</v>
      </c>
      <c r="L8204" t="s">
        <v>146</v>
      </c>
    </row>
    <row r="8205" spans="1:12" x14ac:dyDescent="0.3">
      <c r="A8205" t="s">
        <v>68</v>
      </c>
      <c r="B8205" t="s">
        <v>191</v>
      </c>
      <c r="C8205" t="s">
        <v>121</v>
      </c>
      <c r="D8205" t="s">
        <v>133</v>
      </c>
      <c r="E8205" t="s">
        <v>48</v>
      </c>
      <c r="G8205" t="s">
        <v>29</v>
      </c>
      <c r="J8205" t="s">
        <v>69</v>
      </c>
      <c r="K8205">
        <v>19746.481</v>
      </c>
      <c r="L8205" t="s">
        <v>146</v>
      </c>
    </row>
    <row r="8206" spans="1:12" x14ac:dyDescent="0.3">
      <c r="A8206" t="s">
        <v>68</v>
      </c>
      <c r="B8206" t="s">
        <v>191</v>
      </c>
      <c r="C8206" t="s">
        <v>121</v>
      </c>
      <c r="D8206" t="s">
        <v>133</v>
      </c>
      <c r="E8206" t="s">
        <v>49</v>
      </c>
      <c r="G8206" t="s">
        <v>29</v>
      </c>
      <c r="J8206" t="s">
        <v>69</v>
      </c>
      <c r="K8206">
        <v>18572.438999999998</v>
      </c>
      <c r="L8206" t="s">
        <v>146</v>
      </c>
    </row>
    <row r="8207" spans="1:12" x14ac:dyDescent="0.3">
      <c r="A8207" t="s">
        <v>68</v>
      </c>
      <c r="B8207" t="s">
        <v>191</v>
      </c>
      <c r="C8207" t="s">
        <v>121</v>
      </c>
      <c r="D8207" t="s">
        <v>133</v>
      </c>
      <c r="E8207" t="s">
        <v>50</v>
      </c>
      <c r="G8207" t="s">
        <v>29</v>
      </c>
      <c r="J8207" t="s">
        <v>69</v>
      </c>
      <c r="K8207">
        <v>19161.835000000006</v>
      </c>
      <c r="L8207" t="s">
        <v>146</v>
      </c>
    </row>
    <row r="8208" spans="1:12" x14ac:dyDescent="0.3">
      <c r="A8208" t="s">
        <v>68</v>
      </c>
      <c r="B8208" t="s">
        <v>191</v>
      </c>
      <c r="C8208" t="s">
        <v>121</v>
      </c>
      <c r="D8208" t="s">
        <v>133</v>
      </c>
      <c r="E8208" t="s">
        <v>51</v>
      </c>
      <c r="G8208" t="s">
        <v>29</v>
      </c>
      <c r="J8208" t="s">
        <v>69</v>
      </c>
      <c r="K8208">
        <v>20275.542000000001</v>
      </c>
      <c r="L8208" t="s">
        <v>146</v>
      </c>
    </row>
    <row r="8209" spans="1:12" x14ac:dyDescent="0.3">
      <c r="A8209" t="s">
        <v>68</v>
      </c>
      <c r="B8209" t="s">
        <v>191</v>
      </c>
      <c r="C8209" t="s">
        <v>121</v>
      </c>
      <c r="D8209" t="s">
        <v>133</v>
      </c>
      <c r="E8209" t="s">
        <v>52</v>
      </c>
      <c r="G8209" t="s">
        <v>29</v>
      </c>
      <c r="J8209" t="s">
        <v>69</v>
      </c>
      <c r="K8209">
        <v>20933.77</v>
      </c>
      <c r="L8209" t="s">
        <v>146</v>
      </c>
    </row>
    <row r="8210" spans="1:12" x14ac:dyDescent="0.3">
      <c r="A8210" t="s">
        <v>68</v>
      </c>
      <c r="B8210" t="s">
        <v>191</v>
      </c>
      <c r="C8210" t="s">
        <v>121</v>
      </c>
      <c r="D8210" t="s">
        <v>133</v>
      </c>
      <c r="E8210" t="s">
        <v>53</v>
      </c>
      <c r="G8210" t="s">
        <v>29</v>
      </c>
      <c r="J8210" t="s">
        <v>69</v>
      </c>
      <c r="K8210">
        <v>20038.729999999996</v>
      </c>
      <c r="L8210" t="s">
        <v>146</v>
      </c>
    </row>
    <row r="8211" spans="1:12" x14ac:dyDescent="0.3">
      <c r="A8211" t="s">
        <v>68</v>
      </c>
      <c r="B8211" t="s">
        <v>191</v>
      </c>
      <c r="C8211" t="s">
        <v>121</v>
      </c>
      <c r="D8211" t="s">
        <v>133</v>
      </c>
      <c r="E8211" t="s">
        <v>54</v>
      </c>
      <c r="G8211" t="s">
        <v>29</v>
      </c>
      <c r="J8211" t="s">
        <v>69</v>
      </c>
      <c r="K8211">
        <v>19676.310999999998</v>
      </c>
      <c r="L8211" t="s">
        <v>146</v>
      </c>
    </row>
    <row r="8212" spans="1:12" x14ac:dyDescent="0.3">
      <c r="A8212" t="s">
        <v>68</v>
      </c>
      <c r="B8212" t="s">
        <v>191</v>
      </c>
      <c r="C8212" t="s">
        <v>121</v>
      </c>
      <c r="D8212" t="s">
        <v>133</v>
      </c>
      <c r="E8212" t="s">
        <v>55</v>
      </c>
      <c r="G8212" t="s">
        <v>29</v>
      </c>
      <c r="J8212" t="s">
        <v>69</v>
      </c>
      <c r="K8212">
        <v>19468.153999999999</v>
      </c>
      <c r="L8212" t="s">
        <v>146</v>
      </c>
    </row>
    <row r="8213" spans="1:12" x14ac:dyDescent="0.3">
      <c r="A8213" t="s">
        <v>68</v>
      </c>
      <c r="B8213" t="s">
        <v>191</v>
      </c>
      <c r="C8213" t="s">
        <v>121</v>
      </c>
      <c r="D8213" t="s">
        <v>133</v>
      </c>
      <c r="E8213" t="s">
        <v>56</v>
      </c>
      <c r="G8213" t="s">
        <v>29</v>
      </c>
      <c r="J8213" t="s">
        <v>69</v>
      </c>
      <c r="K8213">
        <v>20013.088000000007</v>
      </c>
      <c r="L8213" t="s">
        <v>146</v>
      </c>
    </row>
    <row r="8214" spans="1:12" x14ac:dyDescent="0.3">
      <c r="A8214" t="s">
        <v>68</v>
      </c>
      <c r="B8214" t="s">
        <v>191</v>
      </c>
      <c r="C8214" t="s">
        <v>121</v>
      </c>
      <c r="D8214" t="s">
        <v>134</v>
      </c>
      <c r="E8214" t="s">
        <v>44</v>
      </c>
      <c r="G8214" t="s">
        <v>29</v>
      </c>
      <c r="J8214" t="s">
        <v>69</v>
      </c>
      <c r="K8214">
        <v>21641.321</v>
      </c>
      <c r="L8214" t="s">
        <v>146</v>
      </c>
    </row>
    <row r="8215" spans="1:12" x14ac:dyDescent="0.3">
      <c r="A8215" t="s">
        <v>68</v>
      </c>
      <c r="B8215" t="s">
        <v>191</v>
      </c>
      <c r="C8215" t="s">
        <v>121</v>
      </c>
      <c r="D8215" t="s">
        <v>134</v>
      </c>
      <c r="E8215" t="s">
        <v>46</v>
      </c>
      <c r="G8215" t="s">
        <v>29</v>
      </c>
      <c r="J8215" t="s">
        <v>69</v>
      </c>
      <c r="K8215">
        <v>21858.306</v>
      </c>
      <c r="L8215" t="s">
        <v>146</v>
      </c>
    </row>
    <row r="8216" spans="1:12" x14ac:dyDescent="0.3">
      <c r="A8216" t="s">
        <v>68</v>
      </c>
      <c r="B8216" t="s">
        <v>191</v>
      </c>
      <c r="C8216" t="s">
        <v>121</v>
      </c>
      <c r="D8216" t="s">
        <v>134</v>
      </c>
      <c r="E8216" t="s">
        <v>47</v>
      </c>
      <c r="G8216" t="s">
        <v>29</v>
      </c>
      <c r="J8216" t="s">
        <v>69</v>
      </c>
      <c r="K8216">
        <v>20804.775999999991</v>
      </c>
      <c r="L8216" t="s">
        <v>146</v>
      </c>
    </row>
    <row r="8217" spans="1:12" x14ac:dyDescent="0.3">
      <c r="A8217" t="s">
        <v>68</v>
      </c>
      <c r="B8217" t="s">
        <v>191</v>
      </c>
      <c r="C8217" t="s">
        <v>121</v>
      </c>
      <c r="D8217" t="s">
        <v>134</v>
      </c>
      <c r="E8217" t="s">
        <v>48</v>
      </c>
      <c r="G8217" t="s">
        <v>29</v>
      </c>
      <c r="J8217" t="s">
        <v>69</v>
      </c>
      <c r="K8217">
        <v>20562.323</v>
      </c>
      <c r="L8217" t="s">
        <v>146</v>
      </c>
    </row>
    <row r="8218" spans="1:12" x14ac:dyDescent="0.3">
      <c r="A8218" t="s">
        <v>68</v>
      </c>
      <c r="B8218" t="s">
        <v>191</v>
      </c>
      <c r="C8218" t="s">
        <v>121</v>
      </c>
      <c r="D8218" t="s">
        <v>134</v>
      </c>
      <c r="E8218" t="s">
        <v>49</v>
      </c>
      <c r="G8218" t="s">
        <v>29</v>
      </c>
      <c r="J8218" t="s">
        <v>69</v>
      </c>
      <c r="K8218">
        <v>19717.315999999999</v>
      </c>
      <c r="L8218" t="s">
        <v>146</v>
      </c>
    </row>
    <row r="8219" spans="1:12" x14ac:dyDescent="0.3">
      <c r="A8219" t="s">
        <v>68</v>
      </c>
      <c r="B8219" t="s">
        <v>191</v>
      </c>
      <c r="C8219" t="s">
        <v>121</v>
      </c>
      <c r="D8219" t="s">
        <v>134</v>
      </c>
      <c r="E8219" t="s">
        <v>50</v>
      </c>
      <c r="G8219" t="s">
        <v>29</v>
      </c>
      <c r="J8219" t="s">
        <v>69</v>
      </c>
      <c r="K8219">
        <v>19806.956999999999</v>
      </c>
      <c r="L8219" t="s">
        <v>146</v>
      </c>
    </row>
    <row r="8220" spans="1:12" x14ac:dyDescent="0.3">
      <c r="A8220" t="s">
        <v>68</v>
      </c>
      <c r="B8220" t="s">
        <v>191</v>
      </c>
      <c r="C8220" t="s">
        <v>121</v>
      </c>
      <c r="D8220" t="s">
        <v>134</v>
      </c>
      <c r="E8220" t="s">
        <v>51</v>
      </c>
      <c r="G8220" t="s">
        <v>29</v>
      </c>
      <c r="J8220" t="s">
        <v>69</v>
      </c>
      <c r="K8220">
        <v>20518.741999999998</v>
      </c>
      <c r="L8220" t="s">
        <v>146</v>
      </c>
    </row>
    <row r="8221" spans="1:12" x14ac:dyDescent="0.3">
      <c r="A8221" t="s">
        <v>68</v>
      </c>
      <c r="B8221" t="s">
        <v>191</v>
      </c>
      <c r="C8221" t="s">
        <v>121</v>
      </c>
      <c r="D8221" t="s">
        <v>134</v>
      </c>
      <c r="E8221" t="s">
        <v>52</v>
      </c>
      <c r="G8221" t="s">
        <v>29</v>
      </c>
      <c r="J8221" t="s">
        <v>69</v>
      </c>
      <c r="K8221">
        <v>21103.525000000001</v>
      </c>
      <c r="L8221" t="s">
        <v>146</v>
      </c>
    </row>
    <row r="8222" spans="1:12" x14ac:dyDescent="0.3">
      <c r="A8222" t="s">
        <v>68</v>
      </c>
      <c r="B8222" t="s">
        <v>191</v>
      </c>
      <c r="C8222" t="s">
        <v>121</v>
      </c>
      <c r="D8222" t="s">
        <v>134</v>
      </c>
      <c r="E8222" t="s">
        <v>53</v>
      </c>
      <c r="G8222" t="s">
        <v>29</v>
      </c>
      <c r="J8222" t="s">
        <v>69</v>
      </c>
      <c r="K8222">
        <v>20391.811999999994</v>
      </c>
      <c r="L8222" t="s">
        <v>146</v>
      </c>
    </row>
    <row r="8223" spans="1:12" x14ac:dyDescent="0.3">
      <c r="A8223" t="s">
        <v>68</v>
      </c>
      <c r="B8223" t="s">
        <v>191</v>
      </c>
      <c r="C8223" t="s">
        <v>121</v>
      </c>
      <c r="D8223" t="s">
        <v>134</v>
      </c>
      <c r="E8223" t="s">
        <v>54</v>
      </c>
      <c r="G8223" t="s">
        <v>29</v>
      </c>
      <c r="J8223" t="s">
        <v>69</v>
      </c>
      <c r="K8223">
        <v>20058.574000000001</v>
      </c>
      <c r="L8223" t="s">
        <v>146</v>
      </c>
    </row>
    <row r="8224" spans="1:12" x14ac:dyDescent="0.3">
      <c r="A8224" t="s">
        <v>68</v>
      </c>
      <c r="B8224" t="s">
        <v>191</v>
      </c>
      <c r="C8224" t="s">
        <v>121</v>
      </c>
      <c r="D8224" t="s">
        <v>134</v>
      </c>
      <c r="E8224" t="s">
        <v>55</v>
      </c>
      <c r="G8224" t="s">
        <v>29</v>
      </c>
      <c r="J8224" t="s">
        <v>69</v>
      </c>
      <c r="K8224">
        <v>20470.986000000001</v>
      </c>
      <c r="L8224" t="s">
        <v>146</v>
      </c>
    </row>
    <row r="8225" spans="1:12" x14ac:dyDescent="0.3">
      <c r="A8225" t="s">
        <v>68</v>
      </c>
      <c r="B8225" t="s">
        <v>191</v>
      </c>
      <c r="C8225" t="s">
        <v>121</v>
      </c>
      <c r="D8225" t="s">
        <v>134</v>
      </c>
      <c r="E8225" t="s">
        <v>56</v>
      </c>
      <c r="G8225" t="s">
        <v>29</v>
      </c>
      <c r="J8225" t="s">
        <v>69</v>
      </c>
      <c r="K8225">
        <v>21462.634000000005</v>
      </c>
      <c r="L8225" t="s">
        <v>146</v>
      </c>
    </row>
    <row r="8226" spans="1:12" x14ac:dyDescent="0.3">
      <c r="A8226" t="s">
        <v>68</v>
      </c>
      <c r="B8226" t="s">
        <v>191</v>
      </c>
      <c r="C8226" t="s">
        <v>121</v>
      </c>
      <c r="D8226" t="s">
        <v>135</v>
      </c>
      <c r="E8226" t="s">
        <v>44</v>
      </c>
      <c r="G8226" t="s">
        <v>29</v>
      </c>
      <c r="J8226" t="s">
        <v>69</v>
      </c>
      <c r="K8226">
        <v>22260.055</v>
      </c>
      <c r="L8226" t="s">
        <v>146</v>
      </c>
    </row>
    <row r="8227" spans="1:12" x14ac:dyDescent="0.3">
      <c r="A8227" t="s">
        <v>68</v>
      </c>
      <c r="B8227" t="s">
        <v>191</v>
      </c>
      <c r="C8227" t="s">
        <v>121</v>
      </c>
      <c r="D8227" t="s">
        <v>135</v>
      </c>
      <c r="E8227" t="s">
        <v>46</v>
      </c>
      <c r="G8227" t="s">
        <v>29</v>
      </c>
      <c r="J8227" t="s">
        <v>69</v>
      </c>
      <c r="K8227">
        <v>22306.671999999999</v>
      </c>
      <c r="L8227" t="s">
        <v>146</v>
      </c>
    </row>
    <row r="8228" spans="1:12" x14ac:dyDescent="0.3">
      <c r="A8228" t="s">
        <v>68</v>
      </c>
      <c r="B8228" t="s">
        <v>191</v>
      </c>
      <c r="C8228" t="s">
        <v>121</v>
      </c>
      <c r="D8228" t="s">
        <v>135</v>
      </c>
      <c r="E8228" t="s">
        <v>47</v>
      </c>
      <c r="G8228" t="s">
        <v>29</v>
      </c>
      <c r="J8228" t="s">
        <v>69</v>
      </c>
      <c r="K8228">
        <v>21343.218000000001</v>
      </c>
      <c r="L8228" t="s">
        <v>146</v>
      </c>
    </row>
    <row r="8229" spans="1:12" x14ac:dyDescent="0.3">
      <c r="A8229" t="s">
        <v>68</v>
      </c>
      <c r="B8229" t="s">
        <v>191</v>
      </c>
      <c r="C8229" t="s">
        <v>121</v>
      </c>
      <c r="D8229" t="s">
        <v>135</v>
      </c>
      <c r="E8229" t="s">
        <v>48</v>
      </c>
      <c r="G8229" t="s">
        <v>29</v>
      </c>
      <c r="J8229" t="s">
        <v>69</v>
      </c>
      <c r="K8229">
        <v>20775.159</v>
      </c>
      <c r="L8229" t="s">
        <v>146</v>
      </c>
    </row>
    <row r="8230" spans="1:12" x14ac:dyDescent="0.3">
      <c r="A8230" t="s">
        <v>68</v>
      </c>
      <c r="B8230" t="s">
        <v>191</v>
      </c>
      <c r="C8230" t="s">
        <v>121</v>
      </c>
      <c r="D8230" t="s">
        <v>135</v>
      </c>
      <c r="E8230" t="s">
        <v>49</v>
      </c>
      <c r="G8230" t="s">
        <v>29</v>
      </c>
      <c r="J8230" t="s">
        <v>69</v>
      </c>
      <c r="K8230">
        <v>20185.758000000002</v>
      </c>
      <c r="L8230" t="s">
        <v>146</v>
      </c>
    </row>
    <row r="8231" spans="1:12" x14ac:dyDescent="0.3">
      <c r="A8231" t="s">
        <v>68</v>
      </c>
      <c r="B8231" t="s">
        <v>191</v>
      </c>
      <c r="C8231" t="s">
        <v>121</v>
      </c>
      <c r="D8231" t="s">
        <v>135</v>
      </c>
      <c r="E8231" t="s">
        <v>50</v>
      </c>
      <c r="G8231" t="s">
        <v>29</v>
      </c>
      <c r="J8231" t="s">
        <v>69</v>
      </c>
      <c r="K8231">
        <v>19857.016</v>
      </c>
      <c r="L8231" t="s">
        <v>146</v>
      </c>
    </row>
    <row r="8232" spans="1:12" x14ac:dyDescent="0.3">
      <c r="A8232" t="s">
        <v>68</v>
      </c>
      <c r="B8232" t="s">
        <v>191</v>
      </c>
      <c r="C8232" t="s">
        <v>121</v>
      </c>
      <c r="D8232" t="s">
        <v>135</v>
      </c>
      <c r="E8232" t="s">
        <v>51</v>
      </c>
      <c r="G8232" t="s">
        <v>29</v>
      </c>
      <c r="J8232" t="s">
        <v>69</v>
      </c>
      <c r="K8232">
        <v>20451.138999999999</v>
      </c>
      <c r="L8232" t="s">
        <v>146</v>
      </c>
    </row>
    <row r="8233" spans="1:12" x14ac:dyDescent="0.3">
      <c r="A8233" t="s">
        <v>68</v>
      </c>
      <c r="B8233" t="s">
        <v>191</v>
      </c>
      <c r="C8233" t="s">
        <v>121</v>
      </c>
      <c r="D8233" t="s">
        <v>135</v>
      </c>
      <c r="E8233" t="s">
        <v>52</v>
      </c>
      <c r="G8233" t="s">
        <v>29</v>
      </c>
      <c r="J8233" t="s">
        <v>69</v>
      </c>
      <c r="K8233">
        <v>21282.619000000002</v>
      </c>
      <c r="L8233" t="s">
        <v>146</v>
      </c>
    </row>
    <row r="8234" spans="1:12" x14ac:dyDescent="0.3">
      <c r="A8234" t="s">
        <v>68</v>
      </c>
      <c r="B8234" t="s">
        <v>191</v>
      </c>
      <c r="C8234" t="s">
        <v>121</v>
      </c>
      <c r="D8234" t="s">
        <v>135</v>
      </c>
      <c r="E8234" t="s">
        <v>53</v>
      </c>
      <c r="G8234" t="s">
        <v>29</v>
      </c>
      <c r="J8234" t="s">
        <v>69</v>
      </c>
      <c r="K8234">
        <v>20652.788999999997</v>
      </c>
      <c r="L8234" t="s">
        <v>146</v>
      </c>
    </row>
    <row r="8235" spans="1:12" x14ac:dyDescent="0.3">
      <c r="A8235" t="s">
        <v>68</v>
      </c>
      <c r="B8235" t="s">
        <v>191</v>
      </c>
      <c r="C8235" t="s">
        <v>121</v>
      </c>
      <c r="D8235" t="s">
        <v>135</v>
      </c>
      <c r="E8235" t="s">
        <v>54</v>
      </c>
      <c r="G8235" t="s">
        <v>29</v>
      </c>
      <c r="J8235" t="s">
        <v>69</v>
      </c>
      <c r="K8235">
        <v>20055.281999999999</v>
      </c>
      <c r="L8235" t="s">
        <v>146</v>
      </c>
    </row>
    <row r="8236" spans="1:12" x14ac:dyDescent="0.3">
      <c r="A8236" t="s">
        <v>68</v>
      </c>
      <c r="B8236" t="s">
        <v>191</v>
      </c>
      <c r="C8236" t="s">
        <v>121</v>
      </c>
      <c r="D8236" t="s">
        <v>135</v>
      </c>
      <c r="E8236" t="s">
        <v>55</v>
      </c>
      <c r="G8236" t="s">
        <v>29</v>
      </c>
      <c r="J8236" t="s">
        <v>69</v>
      </c>
      <c r="K8236">
        <v>20146.181</v>
      </c>
      <c r="L8236" t="s">
        <v>146</v>
      </c>
    </row>
    <row r="8237" spans="1:12" x14ac:dyDescent="0.3">
      <c r="A8237" t="s">
        <v>68</v>
      </c>
      <c r="B8237" t="s">
        <v>191</v>
      </c>
      <c r="C8237" t="s">
        <v>121</v>
      </c>
      <c r="D8237" t="s">
        <v>135</v>
      </c>
      <c r="E8237" t="s">
        <v>56</v>
      </c>
      <c r="G8237" t="s">
        <v>29</v>
      </c>
      <c r="J8237" t="s">
        <v>69</v>
      </c>
      <c r="K8237">
        <v>20876.300999999999</v>
      </c>
      <c r="L8237" t="s">
        <v>146</v>
      </c>
    </row>
    <row r="8238" spans="1:12" x14ac:dyDescent="0.3">
      <c r="A8238" t="s">
        <v>68</v>
      </c>
      <c r="B8238" t="s">
        <v>191</v>
      </c>
      <c r="C8238" t="s">
        <v>121</v>
      </c>
      <c r="D8238" t="s">
        <v>136</v>
      </c>
      <c r="E8238" t="s">
        <v>44</v>
      </c>
      <c r="G8238" t="s">
        <v>29</v>
      </c>
      <c r="J8238" t="s">
        <v>69</v>
      </c>
      <c r="K8238">
        <v>21750.175000000003</v>
      </c>
      <c r="L8238" t="s">
        <v>146</v>
      </c>
    </row>
    <row r="8239" spans="1:12" x14ac:dyDescent="0.3">
      <c r="A8239" t="s">
        <v>68</v>
      </c>
      <c r="B8239" t="s">
        <v>191</v>
      </c>
      <c r="C8239" t="s">
        <v>121</v>
      </c>
      <c r="D8239" t="s">
        <v>136</v>
      </c>
      <c r="E8239" t="s">
        <v>46</v>
      </c>
      <c r="G8239" t="s">
        <v>29</v>
      </c>
      <c r="J8239" t="s">
        <v>69</v>
      </c>
      <c r="K8239">
        <v>21470.135999999999</v>
      </c>
      <c r="L8239" t="s">
        <v>146</v>
      </c>
    </row>
    <row r="8240" spans="1:12" x14ac:dyDescent="0.3">
      <c r="A8240" t="s">
        <v>68</v>
      </c>
      <c r="B8240" t="s">
        <v>191</v>
      </c>
      <c r="C8240" t="s">
        <v>121</v>
      </c>
      <c r="D8240" t="s">
        <v>136</v>
      </c>
      <c r="E8240" t="s">
        <v>47</v>
      </c>
      <c r="G8240" t="s">
        <v>29</v>
      </c>
      <c r="J8240" t="s">
        <v>69</v>
      </c>
      <c r="K8240">
        <v>20027.999</v>
      </c>
      <c r="L8240" t="s">
        <v>146</v>
      </c>
    </row>
    <row r="8241" spans="1:12" x14ac:dyDescent="0.3">
      <c r="A8241" t="s">
        <v>68</v>
      </c>
      <c r="B8241" t="s">
        <v>191</v>
      </c>
      <c r="C8241" t="s">
        <v>121</v>
      </c>
      <c r="D8241" t="s">
        <v>136</v>
      </c>
      <c r="E8241" t="s">
        <v>48</v>
      </c>
      <c r="G8241" t="s">
        <v>29</v>
      </c>
      <c r="J8241" t="s">
        <v>69</v>
      </c>
      <c r="K8241">
        <v>19247.285</v>
      </c>
      <c r="L8241" t="s">
        <v>146</v>
      </c>
    </row>
    <row r="8242" spans="1:12" x14ac:dyDescent="0.3">
      <c r="A8242" t="s">
        <v>68</v>
      </c>
      <c r="B8242" t="s">
        <v>191</v>
      </c>
      <c r="C8242" t="s">
        <v>121</v>
      </c>
      <c r="D8242" t="s">
        <v>136</v>
      </c>
      <c r="E8242" t="s">
        <v>49</v>
      </c>
      <c r="G8242" t="s">
        <v>29</v>
      </c>
      <c r="J8242" t="s">
        <v>69</v>
      </c>
      <c r="K8242">
        <v>18480.39</v>
      </c>
      <c r="L8242" t="s">
        <v>146</v>
      </c>
    </row>
    <row r="8243" spans="1:12" x14ac:dyDescent="0.3">
      <c r="A8243" t="s">
        <v>68</v>
      </c>
      <c r="B8243" t="s">
        <v>191</v>
      </c>
      <c r="C8243" t="s">
        <v>121</v>
      </c>
      <c r="D8243" t="s">
        <v>136</v>
      </c>
      <c r="E8243" t="s">
        <v>50</v>
      </c>
      <c r="G8243" t="s">
        <v>29</v>
      </c>
      <c r="J8243" t="s">
        <v>69</v>
      </c>
      <c r="K8243">
        <v>18719.063999999998</v>
      </c>
      <c r="L8243" t="s">
        <v>146</v>
      </c>
    </row>
    <row r="8244" spans="1:12" x14ac:dyDescent="0.3">
      <c r="A8244" t="s">
        <v>68</v>
      </c>
      <c r="B8244" t="s">
        <v>191</v>
      </c>
      <c r="C8244" t="s">
        <v>121</v>
      </c>
      <c r="D8244" t="s">
        <v>136</v>
      </c>
      <c r="E8244" t="s">
        <v>51</v>
      </c>
      <c r="G8244" t="s">
        <v>29</v>
      </c>
      <c r="J8244" t="s">
        <v>69</v>
      </c>
      <c r="K8244">
        <v>19797.491999999998</v>
      </c>
      <c r="L8244" t="s">
        <v>146</v>
      </c>
    </row>
    <row r="8245" spans="1:12" x14ac:dyDescent="0.3">
      <c r="A8245" t="s">
        <v>68</v>
      </c>
      <c r="B8245" t="s">
        <v>191</v>
      </c>
      <c r="C8245" t="s">
        <v>121</v>
      </c>
      <c r="D8245" t="s">
        <v>136</v>
      </c>
      <c r="E8245" t="s">
        <v>52</v>
      </c>
      <c r="G8245" t="s">
        <v>29</v>
      </c>
      <c r="J8245" t="s">
        <v>69</v>
      </c>
      <c r="K8245">
        <v>20665.582999999999</v>
      </c>
      <c r="L8245" t="s">
        <v>146</v>
      </c>
    </row>
    <row r="8246" spans="1:12" x14ac:dyDescent="0.3">
      <c r="A8246" t="s">
        <v>68</v>
      </c>
      <c r="B8246" t="s">
        <v>191</v>
      </c>
      <c r="C8246" t="s">
        <v>121</v>
      </c>
      <c r="D8246" t="s">
        <v>136</v>
      </c>
      <c r="E8246" t="s">
        <v>53</v>
      </c>
      <c r="G8246" t="s">
        <v>29</v>
      </c>
      <c r="J8246" t="s">
        <v>69</v>
      </c>
      <c r="K8246">
        <v>20066.012000000002</v>
      </c>
      <c r="L8246" t="s">
        <v>146</v>
      </c>
    </row>
    <row r="8247" spans="1:12" x14ac:dyDescent="0.3">
      <c r="A8247" t="s">
        <v>68</v>
      </c>
      <c r="B8247" t="s">
        <v>191</v>
      </c>
      <c r="C8247" t="s">
        <v>121</v>
      </c>
      <c r="D8247" t="s">
        <v>136</v>
      </c>
      <c r="E8247" t="s">
        <v>54</v>
      </c>
      <c r="G8247" t="s">
        <v>29</v>
      </c>
      <c r="J8247" t="s">
        <v>69</v>
      </c>
      <c r="K8247">
        <v>19399.55</v>
      </c>
      <c r="L8247" t="s">
        <v>146</v>
      </c>
    </row>
    <row r="8248" spans="1:12" x14ac:dyDescent="0.3">
      <c r="A8248" t="s">
        <v>68</v>
      </c>
      <c r="B8248" t="s">
        <v>191</v>
      </c>
      <c r="C8248" t="s">
        <v>121</v>
      </c>
      <c r="D8248" t="s">
        <v>136</v>
      </c>
      <c r="E8248" t="s">
        <v>55</v>
      </c>
      <c r="G8248" t="s">
        <v>29</v>
      </c>
      <c r="J8248" t="s">
        <v>69</v>
      </c>
      <c r="K8248">
        <v>19271.675000000003</v>
      </c>
      <c r="L8248" t="s">
        <v>146</v>
      </c>
    </row>
    <row r="8249" spans="1:12" x14ac:dyDescent="0.3">
      <c r="A8249" t="s">
        <v>68</v>
      </c>
      <c r="B8249" t="s">
        <v>191</v>
      </c>
      <c r="C8249" t="s">
        <v>121</v>
      </c>
      <c r="D8249" t="s">
        <v>136</v>
      </c>
      <c r="E8249" t="s">
        <v>56</v>
      </c>
      <c r="G8249" t="s">
        <v>29</v>
      </c>
      <c r="J8249" t="s">
        <v>69</v>
      </c>
      <c r="K8249">
        <v>19900.106</v>
      </c>
      <c r="L8249" t="s">
        <v>146</v>
      </c>
    </row>
    <row r="8250" spans="1:12" x14ac:dyDescent="0.3">
      <c r="A8250" t="s">
        <v>68</v>
      </c>
      <c r="B8250" t="s">
        <v>191</v>
      </c>
      <c r="C8250" t="s">
        <v>121</v>
      </c>
      <c r="D8250" t="s">
        <v>137</v>
      </c>
      <c r="E8250" t="s">
        <v>44</v>
      </c>
      <c r="G8250" t="s">
        <v>29</v>
      </c>
      <c r="J8250" t="s">
        <v>69</v>
      </c>
      <c r="K8250">
        <v>21479.303</v>
      </c>
      <c r="L8250" t="s">
        <v>146</v>
      </c>
    </row>
    <row r="8251" spans="1:12" x14ac:dyDescent="0.3">
      <c r="A8251" t="s">
        <v>68</v>
      </c>
      <c r="B8251" t="s">
        <v>191</v>
      </c>
      <c r="C8251" t="s">
        <v>121</v>
      </c>
      <c r="D8251" t="s">
        <v>137</v>
      </c>
      <c r="E8251" t="s">
        <v>46</v>
      </c>
      <c r="G8251" t="s">
        <v>29</v>
      </c>
      <c r="J8251" t="s">
        <v>69</v>
      </c>
      <c r="K8251">
        <v>21823.234999999997</v>
      </c>
      <c r="L8251" t="s">
        <v>146</v>
      </c>
    </row>
    <row r="8252" spans="1:12" x14ac:dyDescent="0.3">
      <c r="A8252" t="s">
        <v>68</v>
      </c>
      <c r="B8252" t="s">
        <v>191</v>
      </c>
      <c r="C8252" t="s">
        <v>121</v>
      </c>
      <c r="D8252" t="s">
        <v>137</v>
      </c>
      <c r="E8252" t="s">
        <v>47</v>
      </c>
      <c r="G8252" t="s">
        <v>29</v>
      </c>
      <c r="J8252" t="s">
        <v>69</v>
      </c>
      <c r="K8252">
        <v>21200.516</v>
      </c>
      <c r="L8252" t="s">
        <v>146</v>
      </c>
    </row>
    <row r="8253" spans="1:12" x14ac:dyDescent="0.3">
      <c r="A8253" t="s">
        <v>68</v>
      </c>
      <c r="B8253" t="s">
        <v>191</v>
      </c>
      <c r="C8253" t="s">
        <v>121</v>
      </c>
      <c r="D8253" t="s">
        <v>137</v>
      </c>
      <c r="E8253" t="s">
        <v>48</v>
      </c>
      <c r="G8253" t="s">
        <v>29</v>
      </c>
      <c r="J8253" t="s">
        <v>69</v>
      </c>
      <c r="K8253">
        <v>20706.932000000001</v>
      </c>
      <c r="L8253" t="s">
        <v>146</v>
      </c>
    </row>
    <row r="8254" spans="1:12" x14ac:dyDescent="0.3">
      <c r="A8254" t="s">
        <v>68</v>
      </c>
      <c r="B8254" t="s">
        <v>191</v>
      </c>
      <c r="C8254" t="s">
        <v>121</v>
      </c>
      <c r="D8254" t="s">
        <v>137</v>
      </c>
      <c r="E8254" t="s">
        <v>49</v>
      </c>
      <c r="G8254" t="s">
        <v>29</v>
      </c>
      <c r="J8254" t="s">
        <v>69</v>
      </c>
      <c r="K8254">
        <v>19447.156999999999</v>
      </c>
      <c r="L8254" t="s">
        <v>146</v>
      </c>
    </row>
    <row r="8255" spans="1:12" x14ac:dyDescent="0.3">
      <c r="A8255" t="s">
        <v>68</v>
      </c>
      <c r="B8255" t="s">
        <v>191</v>
      </c>
      <c r="C8255" t="s">
        <v>121</v>
      </c>
      <c r="D8255" t="s">
        <v>137</v>
      </c>
      <c r="E8255" t="s">
        <v>50</v>
      </c>
      <c r="G8255" t="s">
        <v>29</v>
      </c>
      <c r="J8255" t="s">
        <v>69</v>
      </c>
      <c r="K8255">
        <v>19326.373999999996</v>
      </c>
      <c r="L8255" t="s">
        <v>146</v>
      </c>
    </row>
    <row r="8256" spans="1:12" x14ac:dyDescent="0.3">
      <c r="A8256" t="s">
        <v>68</v>
      </c>
      <c r="B8256" t="s">
        <v>191</v>
      </c>
      <c r="C8256" t="s">
        <v>121</v>
      </c>
      <c r="D8256" t="s">
        <v>137</v>
      </c>
      <c r="E8256" t="s">
        <v>51</v>
      </c>
      <c r="G8256" t="s">
        <v>29</v>
      </c>
      <c r="J8256" t="s">
        <v>69</v>
      </c>
      <c r="K8256">
        <v>20156.204000000002</v>
      </c>
      <c r="L8256" t="s">
        <v>146</v>
      </c>
    </row>
    <row r="8257" spans="1:12" x14ac:dyDescent="0.3">
      <c r="A8257" t="s">
        <v>68</v>
      </c>
      <c r="B8257" t="s">
        <v>191</v>
      </c>
      <c r="C8257" t="s">
        <v>121</v>
      </c>
      <c r="D8257" t="s">
        <v>137</v>
      </c>
      <c r="E8257" t="s">
        <v>52</v>
      </c>
      <c r="G8257" t="s">
        <v>29</v>
      </c>
      <c r="J8257" t="s">
        <v>69</v>
      </c>
      <c r="K8257">
        <v>21227.439999999999</v>
      </c>
      <c r="L8257" t="s">
        <v>146</v>
      </c>
    </row>
    <row r="8258" spans="1:12" x14ac:dyDescent="0.3">
      <c r="A8258" t="s">
        <v>68</v>
      </c>
      <c r="B8258" t="s">
        <v>191</v>
      </c>
      <c r="C8258" t="s">
        <v>121</v>
      </c>
      <c r="D8258" t="s">
        <v>137</v>
      </c>
      <c r="E8258" t="s">
        <v>53</v>
      </c>
      <c r="G8258" t="s">
        <v>29</v>
      </c>
      <c r="J8258" t="s">
        <v>69</v>
      </c>
      <c r="K8258">
        <v>20543.841</v>
      </c>
      <c r="L8258" t="s">
        <v>146</v>
      </c>
    </row>
    <row r="8259" spans="1:12" x14ac:dyDescent="0.3">
      <c r="A8259" t="s">
        <v>68</v>
      </c>
      <c r="B8259" t="s">
        <v>191</v>
      </c>
      <c r="C8259" t="s">
        <v>121</v>
      </c>
      <c r="D8259" t="s">
        <v>137</v>
      </c>
      <c r="E8259" t="s">
        <v>54</v>
      </c>
      <c r="G8259" t="s">
        <v>29</v>
      </c>
      <c r="J8259" t="s">
        <v>69</v>
      </c>
      <c r="K8259">
        <v>19800.359</v>
      </c>
      <c r="L8259" t="s">
        <v>146</v>
      </c>
    </row>
    <row r="8260" spans="1:12" x14ac:dyDescent="0.3">
      <c r="A8260" t="s">
        <v>68</v>
      </c>
      <c r="B8260" t="s">
        <v>191</v>
      </c>
      <c r="C8260" t="s">
        <v>121</v>
      </c>
      <c r="D8260" t="s">
        <v>137</v>
      </c>
      <c r="E8260" t="s">
        <v>55</v>
      </c>
      <c r="G8260" t="s">
        <v>29</v>
      </c>
      <c r="J8260" t="s">
        <v>69</v>
      </c>
      <c r="K8260">
        <v>19903.037</v>
      </c>
      <c r="L8260" t="s">
        <v>146</v>
      </c>
    </row>
    <row r="8261" spans="1:12" x14ac:dyDescent="0.3">
      <c r="A8261" t="s">
        <v>68</v>
      </c>
      <c r="B8261" t="s">
        <v>191</v>
      </c>
      <c r="C8261" t="s">
        <v>121</v>
      </c>
      <c r="D8261" t="s">
        <v>137</v>
      </c>
      <c r="E8261" t="s">
        <v>56</v>
      </c>
      <c r="G8261" t="s">
        <v>29</v>
      </c>
      <c r="J8261" t="s">
        <v>69</v>
      </c>
      <c r="K8261">
        <v>20984.773000000001</v>
      </c>
      <c r="L8261" t="s">
        <v>146</v>
      </c>
    </row>
    <row r="8262" spans="1:12" x14ac:dyDescent="0.3">
      <c r="A8262" t="s">
        <v>68</v>
      </c>
      <c r="B8262" t="s">
        <v>191</v>
      </c>
      <c r="C8262" t="s">
        <v>121</v>
      </c>
      <c r="D8262" t="s">
        <v>138</v>
      </c>
      <c r="E8262" t="s">
        <v>44</v>
      </c>
      <c r="G8262" t="s">
        <v>29</v>
      </c>
      <c r="J8262" t="s">
        <v>69</v>
      </c>
      <c r="K8262">
        <v>21750.902000000002</v>
      </c>
      <c r="L8262" t="s">
        <v>146</v>
      </c>
    </row>
    <row r="8263" spans="1:12" x14ac:dyDescent="0.3">
      <c r="A8263" t="s">
        <v>68</v>
      </c>
      <c r="B8263" t="s">
        <v>191</v>
      </c>
      <c r="C8263" t="s">
        <v>121</v>
      </c>
      <c r="D8263" t="s">
        <v>138</v>
      </c>
      <c r="E8263" t="s">
        <v>46</v>
      </c>
      <c r="G8263" t="s">
        <v>29</v>
      </c>
      <c r="J8263" t="s">
        <v>69</v>
      </c>
      <c r="K8263">
        <v>21484.249</v>
      </c>
      <c r="L8263" t="s">
        <v>146</v>
      </c>
    </row>
    <row r="8264" spans="1:12" x14ac:dyDescent="0.3">
      <c r="A8264" t="s">
        <v>68</v>
      </c>
      <c r="B8264" t="s">
        <v>191</v>
      </c>
      <c r="C8264" t="s">
        <v>121</v>
      </c>
      <c r="D8264" t="s">
        <v>138</v>
      </c>
      <c r="E8264" t="s">
        <v>47</v>
      </c>
      <c r="G8264" t="s">
        <v>29</v>
      </c>
      <c r="J8264" t="s">
        <v>69</v>
      </c>
      <c r="K8264">
        <v>20650.816999999992</v>
      </c>
      <c r="L8264" t="s">
        <v>146</v>
      </c>
    </row>
    <row r="8265" spans="1:12" x14ac:dyDescent="0.3">
      <c r="A8265" t="s">
        <v>68</v>
      </c>
      <c r="B8265" t="s">
        <v>191</v>
      </c>
      <c r="C8265" t="s">
        <v>121</v>
      </c>
      <c r="D8265" t="s">
        <v>138</v>
      </c>
      <c r="E8265" t="s">
        <v>48</v>
      </c>
      <c r="G8265" t="s">
        <v>29</v>
      </c>
      <c r="J8265" t="s">
        <v>69</v>
      </c>
      <c r="K8265">
        <v>20166.127</v>
      </c>
      <c r="L8265" t="s">
        <v>146</v>
      </c>
    </row>
    <row r="8266" spans="1:12" x14ac:dyDescent="0.3">
      <c r="A8266" t="s">
        <v>68</v>
      </c>
      <c r="B8266" t="s">
        <v>191</v>
      </c>
      <c r="C8266" t="s">
        <v>121</v>
      </c>
      <c r="D8266" t="s">
        <v>138</v>
      </c>
      <c r="E8266" t="s">
        <v>49</v>
      </c>
      <c r="G8266" t="s">
        <v>29</v>
      </c>
      <c r="J8266" t="s">
        <v>69</v>
      </c>
      <c r="K8266">
        <v>18832.366999999998</v>
      </c>
      <c r="L8266" t="s">
        <v>146</v>
      </c>
    </row>
    <row r="8267" spans="1:12" x14ac:dyDescent="0.3">
      <c r="A8267" t="s">
        <v>68</v>
      </c>
      <c r="B8267" t="s">
        <v>191</v>
      </c>
      <c r="C8267" t="s">
        <v>121</v>
      </c>
      <c r="D8267" t="s">
        <v>138</v>
      </c>
      <c r="E8267" t="s">
        <v>50</v>
      </c>
      <c r="G8267" t="s">
        <v>29</v>
      </c>
      <c r="J8267" t="s">
        <v>69</v>
      </c>
      <c r="K8267">
        <v>19061.277999999991</v>
      </c>
      <c r="L8267" t="s">
        <v>146</v>
      </c>
    </row>
    <row r="8268" spans="1:12" x14ac:dyDescent="0.3">
      <c r="A8268" t="s">
        <v>68</v>
      </c>
      <c r="B8268" t="s">
        <v>191</v>
      </c>
      <c r="C8268" t="s">
        <v>121</v>
      </c>
      <c r="D8268" t="s">
        <v>138</v>
      </c>
      <c r="E8268" t="s">
        <v>51</v>
      </c>
      <c r="G8268" t="s">
        <v>29</v>
      </c>
      <c r="J8268" t="s">
        <v>69</v>
      </c>
      <c r="K8268">
        <v>19802.403999999999</v>
      </c>
      <c r="L8268" t="s">
        <v>146</v>
      </c>
    </row>
    <row r="8269" spans="1:12" x14ac:dyDescent="0.3">
      <c r="A8269" t="s">
        <v>68</v>
      </c>
      <c r="B8269" t="s">
        <v>191</v>
      </c>
      <c r="C8269" t="s">
        <v>121</v>
      </c>
      <c r="D8269" t="s">
        <v>138</v>
      </c>
      <c r="E8269" t="s">
        <v>52</v>
      </c>
      <c r="G8269" t="s">
        <v>29</v>
      </c>
      <c r="J8269" t="s">
        <v>69</v>
      </c>
      <c r="K8269">
        <v>20477.312000000002</v>
      </c>
      <c r="L8269" t="s">
        <v>146</v>
      </c>
    </row>
    <row r="8270" spans="1:12" x14ac:dyDescent="0.3">
      <c r="A8270" t="s">
        <v>68</v>
      </c>
      <c r="B8270" t="s">
        <v>191</v>
      </c>
      <c r="C8270" t="s">
        <v>121</v>
      </c>
      <c r="D8270" t="s">
        <v>138</v>
      </c>
      <c r="E8270" t="s">
        <v>53</v>
      </c>
      <c r="G8270" t="s">
        <v>29</v>
      </c>
      <c r="J8270" t="s">
        <v>69</v>
      </c>
      <c r="K8270">
        <v>20317.538999999993</v>
      </c>
      <c r="L8270" t="s">
        <v>146</v>
      </c>
    </row>
    <row r="8271" spans="1:12" x14ac:dyDescent="0.3">
      <c r="A8271" t="s">
        <v>68</v>
      </c>
      <c r="B8271" t="s">
        <v>191</v>
      </c>
      <c r="C8271" t="s">
        <v>121</v>
      </c>
      <c r="D8271" t="s">
        <v>138</v>
      </c>
      <c r="E8271" t="s">
        <v>54</v>
      </c>
      <c r="G8271" t="s">
        <v>29</v>
      </c>
      <c r="J8271" t="s">
        <v>69</v>
      </c>
      <c r="K8271">
        <v>19731.752999999997</v>
      </c>
      <c r="L8271" t="s">
        <v>146</v>
      </c>
    </row>
    <row r="8272" spans="1:12" x14ac:dyDescent="0.3">
      <c r="A8272" t="s">
        <v>68</v>
      </c>
      <c r="B8272" t="s">
        <v>191</v>
      </c>
      <c r="C8272" t="s">
        <v>121</v>
      </c>
      <c r="D8272" t="s">
        <v>138</v>
      </c>
      <c r="E8272" t="s">
        <v>55</v>
      </c>
      <c r="G8272" t="s">
        <v>29</v>
      </c>
      <c r="J8272" t="s">
        <v>69</v>
      </c>
      <c r="K8272">
        <v>19291.928</v>
      </c>
      <c r="L8272" t="s">
        <v>146</v>
      </c>
    </row>
    <row r="8273" spans="1:12" x14ac:dyDescent="0.3">
      <c r="A8273" t="s">
        <v>68</v>
      </c>
      <c r="B8273" t="s">
        <v>191</v>
      </c>
      <c r="C8273" t="s">
        <v>121</v>
      </c>
      <c r="D8273" t="s">
        <v>138</v>
      </c>
      <c r="E8273" t="s">
        <v>56</v>
      </c>
      <c r="G8273" t="s">
        <v>29</v>
      </c>
      <c r="J8273" t="s">
        <v>69</v>
      </c>
      <c r="K8273">
        <v>19597.54800000001</v>
      </c>
      <c r="L8273" t="s">
        <v>146</v>
      </c>
    </row>
    <row r="8274" spans="1:12" x14ac:dyDescent="0.3">
      <c r="A8274" t="s">
        <v>68</v>
      </c>
      <c r="B8274" t="s">
        <v>191</v>
      </c>
      <c r="C8274" t="s">
        <v>121</v>
      </c>
      <c r="D8274" t="s">
        <v>139</v>
      </c>
      <c r="E8274" t="s">
        <v>44</v>
      </c>
      <c r="G8274" t="s">
        <v>29</v>
      </c>
      <c r="J8274" t="s">
        <v>69</v>
      </c>
      <c r="K8274">
        <v>20686.48</v>
      </c>
      <c r="L8274" t="s">
        <v>146</v>
      </c>
    </row>
    <row r="8275" spans="1:12" x14ac:dyDescent="0.3">
      <c r="A8275" t="s">
        <v>68</v>
      </c>
      <c r="B8275" t="s">
        <v>191</v>
      </c>
      <c r="C8275" t="s">
        <v>121</v>
      </c>
      <c r="D8275" t="s">
        <v>139</v>
      </c>
      <c r="E8275" t="s">
        <v>46</v>
      </c>
      <c r="G8275" t="s">
        <v>29</v>
      </c>
      <c r="J8275" t="s">
        <v>69</v>
      </c>
      <c r="K8275">
        <v>21476.003000000001</v>
      </c>
      <c r="L8275" t="s">
        <v>146</v>
      </c>
    </row>
    <row r="8276" spans="1:12" x14ac:dyDescent="0.3">
      <c r="A8276" t="s">
        <v>68</v>
      </c>
      <c r="B8276" t="s">
        <v>191</v>
      </c>
      <c r="C8276" t="s">
        <v>121</v>
      </c>
      <c r="D8276" t="s">
        <v>139</v>
      </c>
      <c r="E8276" t="s">
        <v>47</v>
      </c>
      <c r="G8276" t="s">
        <v>29</v>
      </c>
      <c r="J8276" t="s">
        <v>69</v>
      </c>
      <c r="K8276">
        <v>21142.647000000001</v>
      </c>
      <c r="L8276" t="s">
        <v>146</v>
      </c>
    </row>
    <row r="8277" spans="1:12" x14ac:dyDescent="0.3">
      <c r="A8277" t="s">
        <v>68</v>
      </c>
      <c r="B8277" t="s">
        <v>191</v>
      </c>
      <c r="C8277" t="s">
        <v>121</v>
      </c>
      <c r="D8277" t="s">
        <v>139</v>
      </c>
      <c r="E8277" t="s">
        <v>48</v>
      </c>
      <c r="G8277" t="s">
        <v>29</v>
      </c>
      <c r="J8277" t="s">
        <v>69</v>
      </c>
      <c r="K8277">
        <v>19792.565999999999</v>
      </c>
      <c r="L8277" t="s">
        <v>146</v>
      </c>
    </row>
    <row r="8278" spans="1:12" x14ac:dyDescent="0.3">
      <c r="A8278" t="s">
        <v>68</v>
      </c>
      <c r="B8278" t="s">
        <v>191</v>
      </c>
      <c r="C8278" t="s">
        <v>121</v>
      </c>
      <c r="D8278" t="s">
        <v>139</v>
      </c>
      <c r="E8278" t="s">
        <v>49</v>
      </c>
      <c r="G8278" t="s">
        <v>29</v>
      </c>
      <c r="J8278" t="s">
        <v>69</v>
      </c>
      <c r="K8278">
        <v>18784.366999999998</v>
      </c>
      <c r="L8278" t="s">
        <v>146</v>
      </c>
    </row>
    <row r="8279" spans="1:12" x14ac:dyDescent="0.3">
      <c r="A8279" t="s">
        <v>68</v>
      </c>
      <c r="B8279" t="s">
        <v>191</v>
      </c>
      <c r="C8279" t="s">
        <v>121</v>
      </c>
      <c r="D8279" t="s">
        <v>139</v>
      </c>
      <c r="E8279" t="s">
        <v>50</v>
      </c>
      <c r="G8279" t="s">
        <v>29</v>
      </c>
      <c r="J8279" t="s">
        <v>69</v>
      </c>
      <c r="K8279">
        <v>19089.823000000004</v>
      </c>
      <c r="L8279" t="s">
        <v>146</v>
      </c>
    </row>
    <row r="8280" spans="1:12" x14ac:dyDescent="0.3">
      <c r="A8280" t="s">
        <v>68</v>
      </c>
      <c r="B8280" t="s">
        <v>191</v>
      </c>
      <c r="C8280" t="s">
        <v>121</v>
      </c>
      <c r="D8280" t="s">
        <v>139</v>
      </c>
      <c r="E8280" t="s">
        <v>51</v>
      </c>
      <c r="G8280" t="s">
        <v>29</v>
      </c>
      <c r="J8280" t="s">
        <v>69</v>
      </c>
      <c r="K8280">
        <v>19785.753000000001</v>
      </c>
      <c r="L8280" t="s">
        <v>146</v>
      </c>
    </row>
    <row r="8281" spans="1:12" x14ac:dyDescent="0.3">
      <c r="A8281" t="s">
        <v>68</v>
      </c>
      <c r="B8281" t="s">
        <v>191</v>
      </c>
      <c r="C8281" t="s">
        <v>121</v>
      </c>
      <c r="D8281" t="s">
        <v>139</v>
      </c>
      <c r="E8281" t="s">
        <v>52</v>
      </c>
      <c r="G8281" t="s">
        <v>29</v>
      </c>
      <c r="J8281" t="s">
        <v>69</v>
      </c>
      <c r="K8281">
        <v>20367.856</v>
      </c>
      <c r="L8281" t="s">
        <v>146</v>
      </c>
    </row>
    <row r="8282" spans="1:12" x14ac:dyDescent="0.3">
      <c r="A8282" t="s">
        <v>68</v>
      </c>
      <c r="B8282" t="s">
        <v>191</v>
      </c>
      <c r="C8282" t="s">
        <v>121</v>
      </c>
      <c r="D8282" t="s">
        <v>139</v>
      </c>
      <c r="E8282" t="s">
        <v>53</v>
      </c>
      <c r="G8282" t="s">
        <v>29</v>
      </c>
      <c r="J8282" t="s">
        <v>69</v>
      </c>
      <c r="K8282">
        <v>19978.023000000001</v>
      </c>
      <c r="L8282" t="s">
        <v>146</v>
      </c>
    </row>
    <row r="8283" spans="1:12" x14ac:dyDescent="0.3">
      <c r="A8283" t="s">
        <v>68</v>
      </c>
      <c r="B8283" t="s">
        <v>191</v>
      </c>
      <c r="C8283" t="s">
        <v>121</v>
      </c>
      <c r="D8283" t="s">
        <v>139</v>
      </c>
      <c r="E8283" t="s">
        <v>54</v>
      </c>
      <c r="G8283" t="s">
        <v>29</v>
      </c>
      <c r="J8283" t="s">
        <v>69</v>
      </c>
      <c r="K8283">
        <v>18987.003000000001</v>
      </c>
      <c r="L8283" t="s">
        <v>146</v>
      </c>
    </row>
    <row r="8284" spans="1:12" x14ac:dyDescent="0.3">
      <c r="A8284" t="s">
        <v>68</v>
      </c>
      <c r="B8284" t="s">
        <v>191</v>
      </c>
      <c r="C8284" t="s">
        <v>121</v>
      </c>
      <c r="D8284" t="s">
        <v>139</v>
      </c>
      <c r="E8284" t="s">
        <v>55</v>
      </c>
      <c r="G8284" t="s">
        <v>29</v>
      </c>
      <c r="J8284" t="s">
        <v>69</v>
      </c>
      <c r="K8284">
        <v>18776.571</v>
      </c>
      <c r="L8284" t="s">
        <v>146</v>
      </c>
    </row>
    <row r="8285" spans="1:12" x14ac:dyDescent="0.3">
      <c r="A8285" t="s">
        <v>68</v>
      </c>
      <c r="B8285" t="s">
        <v>191</v>
      </c>
      <c r="C8285" t="s">
        <v>121</v>
      </c>
      <c r="D8285" t="s">
        <v>139</v>
      </c>
      <c r="E8285" t="s">
        <v>56</v>
      </c>
      <c r="G8285" t="s">
        <v>29</v>
      </c>
      <c r="J8285" t="s">
        <v>69</v>
      </c>
      <c r="K8285">
        <v>19255</v>
      </c>
      <c r="L8285" t="s">
        <v>146</v>
      </c>
    </row>
    <row r="8286" spans="1:12" x14ac:dyDescent="0.3">
      <c r="A8286" t="s">
        <v>68</v>
      </c>
      <c r="B8286" t="s">
        <v>191</v>
      </c>
      <c r="C8286" t="s">
        <v>121</v>
      </c>
      <c r="D8286" t="s">
        <v>140</v>
      </c>
      <c r="E8286" t="s">
        <v>44</v>
      </c>
      <c r="G8286" t="s">
        <v>29</v>
      </c>
      <c r="J8286" t="s">
        <v>69</v>
      </c>
      <c r="K8286">
        <v>20192.371999999999</v>
      </c>
      <c r="L8286" t="s">
        <v>146</v>
      </c>
    </row>
    <row r="8287" spans="1:12" x14ac:dyDescent="0.3">
      <c r="A8287" t="s">
        <v>68</v>
      </c>
      <c r="B8287" t="s">
        <v>191</v>
      </c>
      <c r="C8287" t="s">
        <v>121</v>
      </c>
      <c r="D8287" t="s">
        <v>140</v>
      </c>
      <c r="E8287" t="s">
        <v>46</v>
      </c>
      <c r="G8287" t="s">
        <v>29</v>
      </c>
      <c r="J8287" t="s">
        <v>69</v>
      </c>
      <c r="K8287">
        <v>20471.689999999999</v>
      </c>
      <c r="L8287" t="s">
        <v>146</v>
      </c>
    </row>
    <row r="8288" spans="1:12" x14ac:dyDescent="0.3">
      <c r="A8288" t="s">
        <v>68</v>
      </c>
      <c r="B8288" t="s">
        <v>191</v>
      </c>
      <c r="C8288" t="s">
        <v>121</v>
      </c>
      <c r="D8288" t="s">
        <v>140</v>
      </c>
      <c r="E8288" t="s">
        <v>47</v>
      </c>
      <c r="G8288" t="s">
        <v>29</v>
      </c>
      <c r="J8288" t="s">
        <v>69</v>
      </c>
      <c r="K8288">
        <v>19757.423999999999</v>
      </c>
      <c r="L8288" t="s">
        <v>146</v>
      </c>
    </row>
    <row r="8289" spans="1:12" x14ac:dyDescent="0.3">
      <c r="A8289" t="s">
        <v>68</v>
      </c>
      <c r="B8289" t="s">
        <v>191</v>
      </c>
      <c r="C8289" t="s">
        <v>121</v>
      </c>
      <c r="D8289" t="s">
        <v>140</v>
      </c>
      <c r="E8289" t="s">
        <v>48</v>
      </c>
      <c r="G8289" t="s">
        <v>29</v>
      </c>
      <c r="J8289" t="s">
        <v>69</v>
      </c>
      <c r="K8289">
        <v>19394.82</v>
      </c>
      <c r="L8289" t="s">
        <v>146</v>
      </c>
    </row>
    <row r="8290" spans="1:12" x14ac:dyDescent="0.3">
      <c r="A8290" t="s">
        <v>68</v>
      </c>
      <c r="B8290" t="s">
        <v>191</v>
      </c>
      <c r="C8290" t="s">
        <v>121</v>
      </c>
      <c r="D8290" t="s">
        <v>140</v>
      </c>
      <c r="E8290" t="s">
        <v>49</v>
      </c>
      <c r="G8290" t="s">
        <v>29</v>
      </c>
      <c r="J8290" t="s">
        <v>69</v>
      </c>
      <c r="K8290">
        <v>18596.523999999998</v>
      </c>
      <c r="L8290" t="s">
        <v>146</v>
      </c>
    </row>
    <row r="8291" spans="1:12" x14ac:dyDescent="0.3">
      <c r="A8291" t="s">
        <v>68</v>
      </c>
      <c r="B8291" t="s">
        <v>191</v>
      </c>
      <c r="C8291" t="s">
        <v>121</v>
      </c>
      <c r="D8291" t="s">
        <v>140</v>
      </c>
      <c r="E8291" t="s">
        <v>50</v>
      </c>
      <c r="G8291" t="s">
        <v>29</v>
      </c>
      <c r="J8291" t="s">
        <v>69</v>
      </c>
      <c r="K8291">
        <v>18291.329000000012</v>
      </c>
      <c r="L8291" t="s">
        <v>146</v>
      </c>
    </row>
    <row r="8292" spans="1:12" x14ac:dyDescent="0.3">
      <c r="A8292" t="s">
        <v>68</v>
      </c>
      <c r="B8292" t="s">
        <v>191</v>
      </c>
      <c r="C8292" t="s">
        <v>121</v>
      </c>
      <c r="D8292" t="s">
        <v>140</v>
      </c>
      <c r="E8292" t="s">
        <v>51</v>
      </c>
      <c r="G8292" t="s">
        <v>29</v>
      </c>
      <c r="J8292" t="s">
        <v>69</v>
      </c>
      <c r="K8292">
        <v>18821.028000000002</v>
      </c>
      <c r="L8292" t="s">
        <v>146</v>
      </c>
    </row>
    <row r="8293" spans="1:12" x14ac:dyDescent="0.3">
      <c r="A8293" t="s">
        <v>68</v>
      </c>
      <c r="B8293" t="s">
        <v>191</v>
      </c>
      <c r="C8293" t="s">
        <v>121</v>
      </c>
      <c r="D8293" t="s">
        <v>140</v>
      </c>
      <c r="E8293" t="s">
        <v>52</v>
      </c>
      <c r="G8293" t="s">
        <v>29</v>
      </c>
      <c r="J8293" t="s">
        <v>69</v>
      </c>
      <c r="K8293">
        <v>19906.64</v>
      </c>
      <c r="L8293" t="s">
        <v>146</v>
      </c>
    </row>
    <row r="8294" spans="1:12" x14ac:dyDescent="0.3">
      <c r="A8294" t="s">
        <v>68</v>
      </c>
      <c r="B8294" t="s">
        <v>191</v>
      </c>
      <c r="C8294" t="s">
        <v>121</v>
      </c>
      <c r="D8294" t="s">
        <v>140</v>
      </c>
      <c r="E8294" t="s">
        <v>53</v>
      </c>
      <c r="G8294" t="s">
        <v>29</v>
      </c>
      <c r="J8294" t="s">
        <v>69</v>
      </c>
      <c r="K8294">
        <v>19495.373000000003</v>
      </c>
      <c r="L8294" t="s">
        <v>146</v>
      </c>
    </row>
    <row r="8295" spans="1:12" x14ac:dyDescent="0.3">
      <c r="A8295" t="s">
        <v>68</v>
      </c>
      <c r="B8295" t="s">
        <v>191</v>
      </c>
      <c r="C8295" t="s">
        <v>121</v>
      </c>
      <c r="D8295" t="s">
        <v>140</v>
      </c>
      <c r="E8295" t="s">
        <v>54</v>
      </c>
      <c r="G8295" t="s">
        <v>29</v>
      </c>
      <c r="J8295" t="s">
        <v>69</v>
      </c>
      <c r="K8295">
        <v>18830.636999999999</v>
      </c>
      <c r="L8295" t="s">
        <v>146</v>
      </c>
    </row>
    <row r="8296" spans="1:12" x14ac:dyDescent="0.3">
      <c r="A8296" t="s">
        <v>68</v>
      </c>
      <c r="B8296" t="s">
        <v>191</v>
      </c>
      <c r="C8296" t="s">
        <v>121</v>
      </c>
      <c r="D8296" t="s">
        <v>140</v>
      </c>
      <c r="E8296" t="s">
        <v>55</v>
      </c>
      <c r="G8296" t="s">
        <v>29</v>
      </c>
      <c r="J8296" t="s">
        <v>69</v>
      </c>
      <c r="K8296">
        <v>18860.100999999999</v>
      </c>
      <c r="L8296" t="s">
        <v>146</v>
      </c>
    </row>
    <row r="8297" spans="1:12" x14ac:dyDescent="0.3">
      <c r="A8297" t="s">
        <v>68</v>
      </c>
      <c r="B8297" t="s">
        <v>191</v>
      </c>
      <c r="C8297" t="s">
        <v>121</v>
      </c>
      <c r="D8297" t="s">
        <v>140</v>
      </c>
      <c r="E8297" t="s">
        <v>56</v>
      </c>
      <c r="G8297" t="s">
        <v>29</v>
      </c>
      <c r="J8297" t="s">
        <v>69</v>
      </c>
      <c r="K8297">
        <v>19497.613000000008</v>
      </c>
      <c r="L8297" t="s">
        <v>146</v>
      </c>
    </row>
    <row r="8298" spans="1:12" x14ac:dyDescent="0.3">
      <c r="A8298" t="s">
        <v>68</v>
      </c>
      <c r="B8298" t="s">
        <v>191</v>
      </c>
      <c r="C8298" t="s">
        <v>121</v>
      </c>
      <c r="D8298" t="s">
        <v>141</v>
      </c>
      <c r="E8298" t="s">
        <v>44</v>
      </c>
      <c r="G8298" t="s">
        <v>29</v>
      </c>
      <c r="J8298" t="s">
        <v>69</v>
      </c>
      <c r="K8298">
        <v>20321.911</v>
      </c>
      <c r="L8298" t="s">
        <v>146</v>
      </c>
    </row>
    <row r="8299" spans="1:12" x14ac:dyDescent="0.3">
      <c r="A8299" t="s">
        <v>68</v>
      </c>
      <c r="B8299" t="s">
        <v>191</v>
      </c>
      <c r="C8299" t="s">
        <v>121</v>
      </c>
      <c r="D8299" t="s">
        <v>141</v>
      </c>
      <c r="E8299" t="s">
        <v>46</v>
      </c>
      <c r="G8299" t="s">
        <v>29</v>
      </c>
      <c r="J8299" t="s">
        <v>69</v>
      </c>
      <c r="K8299">
        <v>20202.809999999998</v>
      </c>
      <c r="L8299" t="s">
        <v>146</v>
      </c>
    </row>
    <row r="8300" spans="1:12" x14ac:dyDescent="0.3">
      <c r="A8300" t="s">
        <v>68</v>
      </c>
      <c r="B8300" t="s">
        <v>191</v>
      </c>
      <c r="C8300" t="s">
        <v>121</v>
      </c>
      <c r="D8300" t="s">
        <v>141</v>
      </c>
      <c r="E8300" t="s">
        <v>47</v>
      </c>
      <c r="G8300" t="s">
        <v>29</v>
      </c>
      <c r="J8300" t="s">
        <v>69</v>
      </c>
      <c r="K8300">
        <v>19490.365000000002</v>
      </c>
      <c r="L8300" t="s">
        <v>146</v>
      </c>
    </row>
    <row r="8301" spans="1:12" x14ac:dyDescent="0.3">
      <c r="A8301" t="s">
        <v>68</v>
      </c>
      <c r="B8301" t="s">
        <v>191</v>
      </c>
      <c r="C8301" t="s">
        <v>121</v>
      </c>
      <c r="D8301" t="s">
        <v>141</v>
      </c>
      <c r="E8301" t="s">
        <v>48</v>
      </c>
      <c r="G8301" t="s">
        <v>29</v>
      </c>
      <c r="J8301" t="s">
        <v>69</v>
      </c>
      <c r="K8301">
        <v>19018.231</v>
      </c>
      <c r="L8301" t="s">
        <v>146</v>
      </c>
    </row>
    <row r="8302" spans="1:12" x14ac:dyDescent="0.3">
      <c r="A8302" t="s">
        <v>68</v>
      </c>
      <c r="B8302" t="s">
        <v>191</v>
      </c>
      <c r="C8302" t="s">
        <v>121</v>
      </c>
      <c r="D8302" t="s">
        <v>141</v>
      </c>
      <c r="E8302" t="s">
        <v>49</v>
      </c>
      <c r="G8302" t="s">
        <v>29</v>
      </c>
      <c r="J8302" t="s">
        <v>69</v>
      </c>
      <c r="K8302">
        <v>18174.019</v>
      </c>
      <c r="L8302" t="s">
        <v>146</v>
      </c>
    </row>
    <row r="8303" spans="1:12" x14ac:dyDescent="0.3">
      <c r="A8303" t="s">
        <v>68</v>
      </c>
      <c r="B8303" t="s">
        <v>191</v>
      </c>
      <c r="C8303" t="s">
        <v>121</v>
      </c>
      <c r="D8303" t="s">
        <v>141</v>
      </c>
      <c r="E8303" t="s">
        <v>50</v>
      </c>
      <c r="G8303" t="s">
        <v>29</v>
      </c>
      <c r="J8303" t="s">
        <v>69</v>
      </c>
      <c r="K8303">
        <v>18322.506000000001</v>
      </c>
      <c r="L8303" t="s">
        <v>146</v>
      </c>
    </row>
    <row r="8304" spans="1:12" x14ac:dyDescent="0.3">
      <c r="A8304" t="s">
        <v>68</v>
      </c>
      <c r="B8304" t="s">
        <v>191</v>
      </c>
      <c r="C8304" t="s">
        <v>121</v>
      </c>
      <c r="D8304" t="s">
        <v>141</v>
      </c>
      <c r="E8304" t="s">
        <v>51</v>
      </c>
      <c r="G8304" t="s">
        <v>29</v>
      </c>
      <c r="J8304" t="s">
        <v>69</v>
      </c>
      <c r="K8304">
        <v>18934.861000000001</v>
      </c>
      <c r="L8304" t="s">
        <v>146</v>
      </c>
    </row>
    <row r="8305" spans="1:12" x14ac:dyDescent="0.3">
      <c r="A8305" t="s">
        <v>68</v>
      </c>
      <c r="B8305" t="s">
        <v>191</v>
      </c>
      <c r="C8305" t="s">
        <v>121</v>
      </c>
      <c r="D8305" t="s">
        <v>141</v>
      </c>
      <c r="E8305" t="s">
        <v>52</v>
      </c>
      <c r="G8305" t="s">
        <v>29</v>
      </c>
      <c r="J8305" t="s">
        <v>69</v>
      </c>
      <c r="K8305">
        <v>19576.879000000001</v>
      </c>
      <c r="L8305" t="s">
        <v>146</v>
      </c>
    </row>
    <row r="8306" spans="1:12" x14ac:dyDescent="0.3">
      <c r="A8306" t="s">
        <v>68</v>
      </c>
      <c r="B8306" t="s">
        <v>191</v>
      </c>
      <c r="C8306" t="s">
        <v>121</v>
      </c>
      <c r="D8306" t="s">
        <v>141</v>
      </c>
      <c r="E8306" t="s">
        <v>53</v>
      </c>
      <c r="G8306" t="s">
        <v>29</v>
      </c>
      <c r="J8306" t="s">
        <v>69</v>
      </c>
      <c r="K8306">
        <v>19347.509999999995</v>
      </c>
      <c r="L8306" t="s">
        <v>146</v>
      </c>
    </row>
    <row r="8307" spans="1:12" x14ac:dyDescent="0.3">
      <c r="A8307" t="s">
        <v>68</v>
      </c>
      <c r="B8307" t="s">
        <v>191</v>
      </c>
      <c r="C8307" t="s">
        <v>121</v>
      </c>
      <c r="D8307" t="s">
        <v>141</v>
      </c>
      <c r="E8307" t="s">
        <v>54</v>
      </c>
      <c r="G8307" t="s">
        <v>29</v>
      </c>
      <c r="J8307" t="s">
        <v>69</v>
      </c>
      <c r="K8307">
        <v>19072.725999999999</v>
      </c>
      <c r="L8307" t="s">
        <v>146</v>
      </c>
    </row>
    <row r="8308" spans="1:12" x14ac:dyDescent="0.3">
      <c r="A8308" t="s">
        <v>68</v>
      </c>
      <c r="B8308" t="s">
        <v>191</v>
      </c>
      <c r="C8308" t="s">
        <v>121</v>
      </c>
      <c r="D8308" t="s">
        <v>141</v>
      </c>
      <c r="E8308" t="s">
        <v>55</v>
      </c>
      <c r="G8308" t="s">
        <v>29</v>
      </c>
      <c r="J8308" t="s">
        <v>69</v>
      </c>
      <c r="K8308">
        <v>18717.984</v>
      </c>
      <c r="L8308" t="s">
        <v>146</v>
      </c>
    </row>
    <row r="8309" spans="1:12" x14ac:dyDescent="0.3">
      <c r="A8309" t="s">
        <v>68</v>
      </c>
      <c r="B8309" t="s">
        <v>191</v>
      </c>
      <c r="C8309" t="s">
        <v>121</v>
      </c>
      <c r="D8309" t="s">
        <v>141</v>
      </c>
      <c r="E8309" t="s">
        <v>56</v>
      </c>
      <c r="G8309" t="s">
        <v>29</v>
      </c>
      <c r="J8309" t="s">
        <v>69</v>
      </c>
      <c r="K8309">
        <v>19001.019</v>
      </c>
      <c r="L8309" t="s">
        <v>146</v>
      </c>
    </row>
    <row r="8310" spans="1:12" x14ac:dyDescent="0.3">
      <c r="A8310" t="s">
        <v>68</v>
      </c>
      <c r="B8310" t="s">
        <v>191</v>
      </c>
      <c r="C8310" t="s">
        <v>121</v>
      </c>
      <c r="D8310" t="s">
        <v>142</v>
      </c>
      <c r="E8310" t="s">
        <v>44</v>
      </c>
      <c r="G8310" t="s">
        <v>29</v>
      </c>
      <c r="J8310" t="s">
        <v>69</v>
      </c>
      <c r="K8310">
        <v>20156.776999999998</v>
      </c>
      <c r="L8310" t="s">
        <v>146</v>
      </c>
    </row>
    <row r="8311" spans="1:12" x14ac:dyDescent="0.3">
      <c r="A8311" t="s">
        <v>68</v>
      </c>
      <c r="B8311" t="s">
        <v>191</v>
      </c>
      <c r="C8311" t="s">
        <v>121</v>
      </c>
      <c r="D8311" t="s">
        <v>142</v>
      </c>
      <c r="E8311" t="s">
        <v>46</v>
      </c>
      <c r="G8311" t="s">
        <v>29</v>
      </c>
      <c r="J8311" t="s">
        <v>69</v>
      </c>
      <c r="K8311">
        <v>20617.505000000001</v>
      </c>
      <c r="L8311" t="s">
        <v>146</v>
      </c>
    </row>
    <row r="8312" spans="1:12" x14ac:dyDescent="0.3">
      <c r="A8312" t="s">
        <v>68</v>
      </c>
      <c r="B8312" t="s">
        <v>191</v>
      </c>
      <c r="C8312" t="s">
        <v>121</v>
      </c>
      <c r="D8312" t="s">
        <v>142</v>
      </c>
      <c r="E8312" t="s">
        <v>47</v>
      </c>
      <c r="G8312" t="s">
        <v>29</v>
      </c>
      <c r="J8312" t="s">
        <v>69</v>
      </c>
      <c r="K8312">
        <v>19928.205999999998</v>
      </c>
      <c r="L8312" t="s">
        <v>146</v>
      </c>
    </row>
    <row r="8313" spans="1:12" x14ac:dyDescent="0.3">
      <c r="A8313" t="s">
        <v>68</v>
      </c>
      <c r="B8313" t="s">
        <v>191</v>
      </c>
      <c r="C8313" t="s">
        <v>121</v>
      </c>
      <c r="D8313" t="s">
        <v>142</v>
      </c>
      <c r="E8313" t="s">
        <v>48</v>
      </c>
      <c r="G8313" t="s">
        <v>29</v>
      </c>
      <c r="J8313" t="s">
        <v>69</v>
      </c>
      <c r="K8313">
        <v>19190.893</v>
      </c>
      <c r="L8313" t="s">
        <v>146</v>
      </c>
    </row>
    <row r="8314" spans="1:12" x14ac:dyDescent="0.3">
      <c r="A8314" t="s">
        <v>68</v>
      </c>
      <c r="B8314" t="s">
        <v>191</v>
      </c>
      <c r="C8314" t="s">
        <v>121</v>
      </c>
      <c r="D8314" t="s">
        <v>142</v>
      </c>
      <c r="E8314" t="s">
        <v>49</v>
      </c>
      <c r="G8314" t="s">
        <v>29</v>
      </c>
      <c r="J8314" t="s">
        <v>69</v>
      </c>
      <c r="K8314">
        <v>18278.339</v>
      </c>
      <c r="L8314" t="s">
        <v>146</v>
      </c>
    </row>
    <row r="8315" spans="1:12" x14ac:dyDescent="0.3">
      <c r="A8315" t="s">
        <v>68</v>
      </c>
      <c r="B8315" t="s">
        <v>191</v>
      </c>
      <c r="C8315" t="s">
        <v>121</v>
      </c>
      <c r="D8315" t="s">
        <v>142</v>
      </c>
      <c r="E8315" t="s">
        <v>50</v>
      </c>
      <c r="G8315" t="s">
        <v>29</v>
      </c>
      <c r="J8315" t="s">
        <v>69</v>
      </c>
      <c r="K8315">
        <v>18702.107</v>
      </c>
      <c r="L8315" t="s">
        <v>146</v>
      </c>
    </row>
    <row r="8316" spans="1:12" x14ac:dyDescent="0.3">
      <c r="A8316" t="s">
        <v>68</v>
      </c>
      <c r="B8316" t="s">
        <v>191</v>
      </c>
      <c r="C8316" t="s">
        <v>121</v>
      </c>
      <c r="D8316" t="s">
        <v>142</v>
      </c>
      <c r="E8316" t="s">
        <v>51</v>
      </c>
      <c r="G8316" t="s">
        <v>29</v>
      </c>
      <c r="J8316" t="s">
        <v>69</v>
      </c>
      <c r="K8316">
        <v>19999.510999999999</v>
      </c>
      <c r="L8316" t="s">
        <v>146</v>
      </c>
    </row>
    <row r="8317" spans="1:12" x14ac:dyDescent="0.3">
      <c r="A8317" t="s">
        <v>68</v>
      </c>
      <c r="B8317" t="s">
        <v>191</v>
      </c>
      <c r="C8317" t="s">
        <v>121</v>
      </c>
      <c r="D8317" t="s">
        <v>142</v>
      </c>
      <c r="E8317" t="s">
        <v>52</v>
      </c>
      <c r="G8317" t="s">
        <v>29</v>
      </c>
      <c r="J8317" t="s">
        <v>69</v>
      </c>
      <c r="K8317">
        <v>21125.955999999998</v>
      </c>
      <c r="L8317" t="s">
        <v>146</v>
      </c>
    </row>
    <row r="8318" spans="1:12" x14ac:dyDescent="0.3">
      <c r="A8318" t="s">
        <v>68</v>
      </c>
      <c r="B8318" t="s">
        <v>191</v>
      </c>
      <c r="C8318" t="s">
        <v>121</v>
      </c>
      <c r="D8318" t="s">
        <v>142</v>
      </c>
      <c r="E8318" t="s">
        <v>53</v>
      </c>
      <c r="G8318" t="s">
        <v>29</v>
      </c>
      <c r="J8318" t="s">
        <v>69</v>
      </c>
      <c r="K8318">
        <v>19879.221000000001</v>
      </c>
      <c r="L8318" t="s">
        <v>146</v>
      </c>
    </row>
    <row r="8319" spans="1:12" x14ac:dyDescent="0.3">
      <c r="A8319" t="s">
        <v>68</v>
      </c>
      <c r="B8319" t="s">
        <v>191</v>
      </c>
      <c r="C8319" t="s">
        <v>121</v>
      </c>
      <c r="D8319" t="s">
        <v>142</v>
      </c>
      <c r="E8319" t="s">
        <v>54</v>
      </c>
      <c r="G8319" t="s">
        <v>29</v>
      </c>
      <c r="J8319" t="s">
        <v>69</v>
      </c>
      <c r="K8319">
        <v>18812.563999999998</v>
      </c>
      <c r="L8319" t="s">
        <v>146</v>
      </c>
    </row>
    <row r="8320" spans="1:12" x14ac:dyDescent="0.3">
      <c r="A8320" t="s">
        <v>68</v>
      </c>
      <c r="B8320" t="s">
        <v>191</v>
      </c>
      <c r="C8320" t="s">
        <v>121</v>
      </c>
      <c r="D8320" t="s">
        <v>142</v>
      </c>
      <c r="E8320" t="s">
        <v>55</v>
      </c>
      <c r="G8320" t="s">
        <v>29</v>
      </c>
      <c r="J8320" t="s">
        <v>69</v>
      </c>
      <c r="K8320">
        <v>18662.174999999999</v>
      </c>
      <c r="L8320" t="s">
        <v>146</v>
      </c>
    </row>
    <row r="8321" spans="1:12" x14ac:dyDescent="0.3">
      <c r="A8321" t="s">
        <v>68</v>
      </c>
      <c r="B8321" t="s">
        <v>191</v>
      </c>
      <c r="C8321" t="s">
        <v>121</v>
      </c>
      <c r="D8321" t="s">
        <v>142</v>
      </c>
      <c r="E8321" t="s">
        <v>56</v>
      </c>
      <c r="G8321" t="s">
        <v>29</v>
      </c>
      <c r="J8321" t="s">
        <v>69</v>
      </c>
      <c r="K8321">
        <v>18955.036</v>
      </c>
      <c r="L8321" t="s">
        <v>146</v>
      </c>
    </row>
    <row r="8322" spans="1:12" x14ac:dyDescent="0.3">
      <c r="A8322" t="s">
        <v>68</v>
      </c>
      <c r="B8322" t="s">
        <v>191</v>
      </c>
      <c r="C8322" t="s">
        <v>121</v>
      </c>
      <c r="D8322" t="s">
        <v>143</v>
      </c>
      <c r="E8322" t="s">
        <v>44</v>
      </c>
      <c r="G8322" t="s">
        <v>29</v>
      </c>
      <c r="J8322" t="s">
        <v>69</v>
      </c>
      <c r="K8322">
        <v>19620.016</v>
      </c>
      <c r="L8322" t="s">
        <v>146</v>
      </c>
    </row>
    <row r="8323" spans="1:12" x14ac:dyDescent="0.3">
      <c r="A8323" t="s">
        <v>68</v>
      </c>
      <c r="B8323" t="s">
        <v>191</v>
      </c>
      <c r="C8323" t="s">
        <v>121</v>
      </c>
      <c r="D8323" t="s">
        <v>143</v>
      </c>
      <c r="E8323" t="s">
        <v>46</v>
      </c>
      <c r="G8323" t="s">
        <v>29</v>
      </c>
      <c r="J8323" t="s">
        <v>69</v>
      </c>
      <c r="K8323">
        <v>19866.066999999999</v>
      </c>
      <c r="L8323" t="s">
        <v>146</v>
      </c>
    </row>
    <row r="8324" spans="1:12" x14ac:dyDescent="0.3">
      <c r="A8324" t="s">
        <v>68</v>
      </c>
      <c r="B8324" t="s">
        <v>191</v>
      </c>
      <c r="C8324" t="s">
        <v>121</v>
      </c>
      <c r="D8324" t="s">
        <v>143</v>
      </c>
      <c r="E8324" t="s">
        <v>47</v>
      </c>
      <c r="G8324" t="s">
        <v>29</v>
      </c>
      <c r="J8324" t="s">
        <v>69</v>
      </c>
      <c r="K8324">
        <v>19753.287</v>
      </c>
      <c r="L8324" t="s">
        <v>146</v>
      </c>
    </row>
    <row r="8325" spans="1:12" x14ac:dyDescent="0.3">
      <c r="A8325" t="s">
        <v>68</v>
      </c>
      <c r="B8325" t="s">
        <v>191</v>
      </c>
      <c r="C8325" t="s">
        <v>121</v>
      </c>
      <c r="D8325" t="s">
        <v>143</v>
      </c>
      <c r="E8325" t="s">
        <v>48</v>
      </c>
      <c r="G8325" t="s">
        <v>29</v>
      </c>
      <c r="J8325" t="s">
        <v>69</v>
      </c>
      <c r="K8325">
        <v>19624.763999999999</v>
      </c>
      <c r="L8325" t="s">
        <v>146</v>
      </c>
    </row>
    <row r="8326" spans="1:12" x14ac:dyDescent="0.3">
      <c r="A8326" t="s">
        <v>68</v>
      </c>
      <c r="B8326" t="s">
        <v>191</v>
      </c>
      <c r="C8326" t="s">
        <v>121</v>
      </c>
      <c r="D8326" t="s">
        <v>143</v>
      </c>
      <c r="E8326" t="s">
        <v>49</v>
      </c>
      <c r="G8326" t="s">
        <v>29</v>
      </c>
      <c r="J8326" t="s">
        <v>69</v>
      </c>
      <c r="K8326">
        <v>18877.84</v>
      </c>
      <c r="L8326" t="s">
        <v>146</v>
      </c>
    </row>
    <row r="8327" spans="1:12" x14ac:dyDescent="0.3">
      <c r="A8327" t="s">
        <v>68</v>
      </c>
      <c r="B8327" t="s">
        <v>191</v>
      </c>
      <c r="C8327" t="s">
        <v>121</v>
      </c>
      <c r="D8327" t="s">
        <v>143</v>
      </c>
      <c r="E8327" t="s">
        <v>50</v>
      </c>
      <c r="G8327" t="s">
        <v>29</v>
      </c>
      <c r="J8327" t="s">
        <v>69</v>
      </c>
      <c r="K8327">
        <v>18741.735000000001</v>
      </c>
      <c r="L8327" t="s">
        <v>146</v>
      </c>
    </row>
    <row r="8328" spans="1:12" x14ac:dyDescent="0.3">
      <c r="A8328" t="s">
        <v>68</v>
      </c>
      <c r="B8328" t="s">
        <v>191</v>
      </c>
      <c r="C8328" t="s">
        <v>121</v>
      </c>
      <c r="D8328" t="s">
        <v>143</v>
      </c>
      <c r="E8328" t="s">
        <v>51</v>
      </c>
      <c r="G8328" t="s">
        <v>29</v>
      </c>
      <c r="J8328" t="s">
        <v>69</v>
      </c>
      <c r="K8328">
        <v>19560.808000000001</v>
      </c>
      <c r="L8328" t="s">
        <v>146</v>
      </c>
    </row>
    <row r="8329" spans="1:12" x14ac:dyDescent="0.3">
      <c r="A8329" t="s">
        <v>68</v>
      </c>
      <c r="B8329" t="s">
        <v>191</v>
      </c>
      <c r="C8329" t="s">
        <v>121</v>
      </c>
      <c r="D8329" t="s">
        <v>143</v>
      </c>
      <c r="E8329" t="s">
        <v>52</v>
      </c>
      <c r="G8329" t="s">
        <v>29</v>
      </c>
      <c r="J8329" t="s">
        <v>69</v>
      </c>
      <c r="K8329">
        <v>20547.971000000001</v>
      </c>
      <c r="L8329" t="s">
        <v>146</v>
      </c>
    </row>
    <row r="8330" spans="1:12" x14ac:dyDescent="0.3">
      <c r="A8330" t="s">
        <v>68</v>
      </c>
      <c r="B8330" t="s">
        <v>191</v>
      </c>
      <c r="C8330" t="s">
        <v>121</v>
      </c>
      <c r="D8330" t="s">
        <v>143</v>
      </c>
      <c r="E8330" t="s">
        <v>53</v>
      </c>
      <c r="G8330" t="s">
        <v>29</v>
      </c>
      <c r="J8330" t="s">
        <v>69</v>
      </c>
      <c r="K8330">
        <v>20276.724999999999</v>
      </c>
      <c r="L8330" t="s">
        <v>146</v>
      </c>
    </row>
    <row r="8331" spans="1:12" x14ac:dyDescent="0.3">
      <c r="A8331" t="s">
        <v>68</v>
      </c>
      <c r="B8331" t="s">
        <v>191</v>
      </c>
      <c r="C8331" t="s">
        <v>121</v>
      </c>
      <c r="D8331" t="s">
        <v>143</v>
      </c>
      <c r="E8331" t="s">
        <v>54</v>
      </c>
      <c r="G8331" t="s">
        <v>29</v>
      </c>
      <c r="J8331" t="s">
        <v>69</v>
      </c>
      <c r="K8331">
        <v>19534.996999999999</v>
      </c>
      <c r="L8331" t="s">
        <v>146</v>
      </c>
    </row>
    <row r="8332" spans="1:12" x14ac:dyDescent="0.3">
      <c r="A8332" t="s">
        <v>68</v>
      </c>
      <c r="B8332" t="s">
        <v>191</v>
      </c>
      <c r="C8332" t="s">
        <v>121</v>
      </c>
      <c r="D8332" t="s">
        <v>143</v>
      </c>
      <c r="E8332" t="s">
        <v>55</v>
      </c>
      <c r="G8332" t="s">
        <v>29</v>
      </c>
      <c r="J8332" t="s">
        <v>69</v>
      </c>
      <c r="K8332">
        <v>19061.699000000001</v>
      </c>
      <c r="L8332" t="s">
        <v>146</v>
      </c>
    </row>
    <row r="8333" spans="1:12" x14ac:dyDescent="0.3">
      <c r="A8333" t="s">
        <v>68</v>
      </c>
      <c r="B8333" t="s">
        <v>191</v>
      </c>
      <c r="C8333" t="s">
        <v>121</v>
      </c>
      <c r="D8333" t="s">
        <v>143</v>
      </c>
      <c r="E8333" t="s">
        <v>56</v>
      </c>
      <c r="G8333" t="s">
        <v>29</v>
      </c>
      <c r="J8333" t="s">
        <v>69</v>
      </c>
      <c r="K8333">
        <v>19443.453000000001</v>
      </c>
      <c r="L8333" t="s">
        <v>146</v>
      </c>
    </row>
    <row r="8334" spans="1:12" x14ac:dyDescent="0.3">
      <c r="A8334" t="s">
        <v>68</v>
      </c>
      <c r="B8334" t="s">
        <v>191</v>
      </c>
      <c r="C8334" t="s">
        <v>121</v>
      </c>
      <c r="D8334" t="s">
        <v>144</v>
      </c>
      <c r="E8334" t="s">
        <v>44</v>
      </c>
      <c r="G8334" t="s">
        <v>29</v>
      </c>
      <c r="J8334" t="s">
        <v>69</v>
      </c>
      <c r="K8334">
        <v>20361.274000000001</v>
      </c>
      <c r="L8334" t="s">
        <v>146</v>
      </c>
    </row>
    <row r="8335" spans="1:12" x14ac:dyDescent="0.3">
      <c r="A8335" t="s">
        <v>68</v>
      </c>
      <c r="B8335" t="s">
        <v>191</v>
      </c>
      <c r="C8335" t="s">
        <v>121</v>
      </c>
      <c r="D8335" t="s">
        <v>144</v>
      </c>
      <c r="E8335" t="s">
        <v>46</v>
      </c>
      <c r="G8335" t="s">
        <v>29</v>
      </c>
      <c r="J8335" t="s">
        <v>69</v>
      </c>
      <c r="K8335">
        <v>20572.699000000001</v>
      </c>
      <c r="L8335" t="s">
        <v>146</v>
      </c>
    </row>
    <row r="8336" spans="1:12" x14ac:dyDescent="0.3">
      <c r="A8336" t="s">
        <v>68</v>
      </c>
      <c r="B8336" t="s">
        <v>191</v>
      </c>
      <c r="C8336" t="s">
        <v>121</v>
      </c>
      <c r="D8336" t="s">
        <v>144</v>
      </c>
      <c r="E8336" t="s">
        <v>47</v>
      </c>
      <c r="G8336" t="s">
        <v>29</v>
      </c>
      <c r="J8336" t="s">
        <v>69</v>
      </c>
      <c r="K8336">
        <v>19454.685000000001</v>
      </c>
      <c r="L8336" t="s">
        <v>146</v>
      </c>
    </row>
    <row r="8337" spans="1:12" x14ac:dyDescent="0.3">
      <c r="A8337" t="s">
        <v>68</v>
      </c>
      <c r="B8337" t="s">
        <v>191</v>
      </c>
      <c r="C8337" t="s">
        <v>121</v>
      </c>
      <c r="D8337" t="s">
        <v>144</v>
      </c>
      <c r="E8337" t="s">
        <v>48</v>
      </c>
      <c r="G8337" t="s">
        <v>29</v>
      </c>
      <c r="J8337" t="s">
        <v>69</v>
      </c>
      <c r="K8337">
        <v>16549.830999999998</v>
      </c>
      <c r="L8337" t="s">
        <v>146</v>
      </c>
    </row>
    <row r="8338" spans="1:12" x14ac:dyDescent="0.3">
      <c r="A8338" t="s">
        <v>68</v>
      </c>
      <c r="B8338" t="s">
        <v>191</v>
      </c>
      <c r="C8338" t="s">
        <v>121</v>
      </c>
      <c r="D8338" t="s">
        <v>144</v>
      </c>
      <c r="E8338" t="s">
        <v>49</v>
      </c>
      <c r="G8338" t="s">
        <v>29</v>
      </c>
      <c r="J8338" t="s">
        <v>69</v>
      </c>
      <c r="K8338">
        <v>18500.057000000001</v>
      </c>
      <c r="L8338" t="s">
        <v>146</v>
      </c>
    </row>
    <row r="8339" spans="1:12" x14ac:dyDescent="0.3">
      <c r="A8339" t="s">
        <v>68</v>
      </c>
      <c r="B8339" t="s">
        <v>191</v>
      </c>
      <c r="C8339" t="s">
        <v>121</v>
      </c>
      <c r="D8339" t="s">
        <v>144</v>
      </c>
      <c r="E8339" t="s">
        <v>50</v>
      </c>
      <c r="G8339" t="s">
        <v>29</v>
      </c>
      <c r="J8339" t="s">
        <v>69</v>
      </c>
      <c r="K8339">
        <v>19281.740000000002</v>
      </c>
      <c r="L8339" t="s">
        <v>146</v>
      </c>
    </row>
    <row r="8340" spans="1:12" x14ac:dyDescent="0.3">
      <c r="A8340" t="s">
        <v>68</v>
      </c>
      <c r="B8340" t="s">
        <v>191</v>
      </c>
      <c r="C8340" t="s">
        <v>121</v>
      </c>
      <c r="D8340" t="s">
        <v>144</v>
      </c>
      <c r="E8340" t="s">
        <v>51</v>
      </c>
      <c r="G8340" t="s">
        <v>29</v>
      </c>
      <c r="J8340" t="s">
        <v>69</v>
      </c>
      <c r="K8340">
        <v>20475.347000000002</v>
      </c>
      <c r="L8340" t="s">
        <v>146</v>
      </c>
    </row>
    <row r="8341" spans="1:12" x14ac:dyDescent="0.3">
      <c r="A8341" t="s">
        <v>68</v>
      </c>
      <c r="B8341" t="s">
        <v>191</v>
      </c>
      <c r="C8341" t="s">
        <v>121</v>
      </c>
      <c r="D8341" t="s">
        <v>144</v>
      </c>
      <c r="E8341" t="s">
        <v>52</v>
      </c>
      <c r="G8341" t="s">
        <v>29</v>
      </c>
      <c r="J8341" t="s">
        <v>69</v>
      </c>
      <c r="K8341">
        <v>20984.951000000001</v>
      </c>
      <c r="L8341" t="s">
        <v>146</v>
      </c>
    </row>
    <row r="8342" spans="1:12" x14ac:dyDescent="0.3">
      <c r="A8342" t="s">
        <v>68</v>
      </c>
      <c r="B8342" t="s">
        <v>191</v>
      </c>
      <c r="C8342" t="s">
        <v>121</v>
      </c>
      <c r="D8342" t="s">
        <v>144</v>
      </c>
      <c r="E8342" t="s">
        <v>53</v>
      </c>
      <c r="G8342" t="s">
        <v>29</v>
      </c>
      <c r="J8342" t="s">
        <v>69</v>
      </c>
      <c r="K8342">
        <v>20350.223999999998</v>
      </c>
      <c r="L8342" t="s">
        <v>146</v>
      </c>
    </row>
    <row r="8343" spans="1:12" x14ac:dyDescent="0.3">
      <c r="A8343" t="s">
        <v>68</v>
      </c>
      <c r="B8343" t="s">
        <v>191</v>
      </c>
      <c r="C8343" t="s">
        <v>121</v>
      </c>
      <c r="D8343" t="s">
        <v>144</v>
      </c>
      <c r="E8343" t="s">
        <v>54</v>
      </c>
      <c r="G8343" t="s">
        <v>29</v>
      </c>
      <c r="J8343" t="s">
        <v>69</v>
      </c>
      <c r="K8343">
        <v>19333.675999999999</v>
      </c>
      <c r="L8343" t="s">
        <v>146</v>
      </c>
    </row>
    <row r="8344" spans="1:12" x14ac:dyDescent="0.3">
      <c r="A8344" t="s">
        <v>68</v>
      </c>
      <c r="B8344" t="s">
        <v>191</v>
      </c>
      <c r="C8344" t="s">
        <v>121</v>
      </c>
      <c r="D8344" t="s">
        <v>144</v>
      </c>
      <c r="E8344" t="s">
        <v>55</v>
      </c>
      <c r="G8344" t="s">
        <v>29</v>
      </c>
      <c r="J8344" t="s">
        <v>69</v>
      </c>
      <c r="K8344">
        <v>19231.84</v>
      </c>
      <c r="L8344" t="s">
        <v>146</v>
      </c>
    </row>
    <row r="8345" spans="1:12" x14ac:dyDescent="0.3">
      <c r="A8345" t="s">
        <v>68</v>
      </c>
      <c r="B8345" t="s">
        <v>191</v>
      </c>
      <c r="C8345" t="s">
        <v>121</v>
      </c>
      <c r="D8345" t="s">
        <v>144</v>
      </c>
      <c r="E8345" t="s">
        <v>56</v>
      </c>
      <c r="G8345" t="s">
        <v>29</v>
      </c>
      <c r="J8345" t="s">
        <v>69</v>
      </c>
      <c r="K8345">
        <v>19870.323</v>
      </c>
      <c r="L8345" t="s">
        <v>146</v>
      </c>
    </row>
    <row r="8346" spans="1:12" x14ac:dyDescent="0.3">
      <c r="A8346" t="s">
        <v>68</v>
      </c>
      <c r="B8346" t="s">
        <v>191</v>
      </c>
      <c r="C8346" t="s">
        <v>121</v>
      </c>
      <c r="D8346" t="s">
        <v>145</v>
      </c>
      <c r="E8346" t="s">
        <v>44</v>
      </c>
      <c r="G8346" t="s">
        <v>29</v>
      </c>
      <c r="J8346" t="s">
        <v>69</v>
      </c>
      <c r="K8346">
        <v>20729.036</v>
      </c>
      <c r="L8346" t="s">
        <v>146</v>
      </c>
    </row>
    <row r="8347" spans="1:12" x14ac:dyDescent="0.3">
      <c r="A8347" t="s">
        <v>68</v>
      </c>
      <c r="B8347" t="s">
        <v>191</v>
      </c>
      <c r="C8347" t="s">
        <v>121</v>
      </c>
      <c r="D8347" t="s">
        <v>145</v>
      </c>
      <c r="E8347" t="s">
        <v>46</v>
      </c>
      <c r="G8347" t="s">
        <v>29</v>
      </c>
      <c r="J8347" t="s">
        <v>69</v>
      </c>
      <c r="K8347">
        <v>20779.883999999998</v>
      </c>
      <c r="L8347" t="s">
        <v>146</v>
      </c>
    </row>
    <row r="8348" spans="1:12" x14ac:dyDescent="0.3">
      <c r="A8348" t="s">
        <v>68</v>
      </c>
      <c r="B8348" t="s">
        <v>191</v>
      </c>
      <c r="C8348" t="s">
        <v>121</v>
      </c>
      <c r="D8348" t="s">
        <v>145</v>
      </c>
      <c r="E8348" t="s">
        <v>47</v>
      </c>
      <c r="G8348" t="s">
        <v>29</v>
      </c>
      <c r="J8348" t="s">
        <v>69</v>
      </c>
      <c r="K8348">
        <v>20352.244999999999</v>
      </c>
      <c r="L8348" t="s">
        <v>146</v>
      </c>
    </row>
    <row r="8349" spans="1:12" x14ac:dyDescent="0.3">
      <c r="A8349" t="s">
        <v>68</v>
      </c>
      <c r="B8349" t="s">
        <v>191</v>
      </c>
      <c r="C8349" t="s">
        <v>121</v>
      </c>
      <c r="D8349" t="s">
        <v>145</v>
      </c>
      <c r="E8349" t="s">
        <v>48</v>
      </c>
      <c r="G8349" t="s">
        <v>29</v>
      </c>
      <c r="J8349" t="s">
        <v>69</v>
      </c>
      <c r="K8349">
        <v>20049.916000000001</v>
      </c>
      <c r="L8349" t="s">
        <v>146</v>
      </c>
    </row>
    <row r="8350" spans="1:12" x14ac:dyDescent="0.3">
      <c r="A8350" t="s">
        <v>68</v>
      </c>
      <c r="B8350" t="s">
        <v>191</v>
      </c>
      <c r="C8350" t="s">
        <v>121</v>
      </c>
      <c r="D8350" t="s">
        <v>145</v>
      </c>
      <c r="E8350" t="s">
        <v>49</v>
      </c>
      <c r="G8350" t="s">
        <v>29</v>
      </c>
      <c r="J8350" t="s">
        <v>69</v>
      </c>
      <c r="K8350">
        <v>19096.830999999998</v>
      </c>
      <c r="L8350" t="s">
        <v>146</v>
      </c>
    </row>
    <row r="8351" spans="1:12" x14ac:dyDescent="0.3">
      <c r="A8351" t="s">
        <v>68</v>
      </c>
      <c r="B8351" t="s">
        <v>191</v>
      </c>
      <c r="C8351" t="s">
        <v>121</v>
      </c>
      <c r="D8351" t="s">
        <v>145</v>
      </c>
      <c r="E8351" t="s">
        <v>50</v>
      </c>
      <c r="G8351" t="s">
        <v>29</v>
      </c>
      <c r="J8351" t="s">
        <v>69</v>
      </c>
      <c r="K8351">
        <v>18987.990000000002</v>
      </c>
      <c r="L8351" t="s">
        <v>146</v>
      </c>
    </row>
    <row r="8352" spans="1:12" x14ac:dyDescent="0.3">
      <c r="A8352" t="s">
        <v>68</v>
      </c>
      <c r="B8352" t="s">
        <v>191</v>
      </c>
      <c r="C8352" t="s">
        <v>121</v>
      </c>
      <c r="D8352" t="s">
        <v>145</v>
      </c>
      <c r="E8352" t="s">
        <v>51</v>
      </c>
      <c r="G8352" t="s">
        <v>29</v>
      </c>
      <c r="J8352" t="s">
        <v>69</v>
      </c>
      <c r="K8352">
        <v>19680.71</v>
      </c>
      <c r="L8352" t="s">
        <v>146</v>
      </c>
    </row>
    <row r="8353" spans="1:12" x14ac:dyDescent="0.3">
      <c r="A8353" t="s">
        <v>68</v>
      </c>
      <c r="B8353" t="s">
        <v>191</v>
      </c>
      <c r="C8353" t="s">
        <v>121</v>
      </c>
      <c r="D8353" t="s">
        <v>145</v>
      </c>
      <c r="E8353" t="s">
        <v>52</v>
      </c>
      <c r="G8353" t="s">
        <v>29</v>
      </c>
      <c r="J8353" t="s">
        <v>69</v>
      </c>
      <c r="K8353">
        <v>20722.749</v>
      </c>
      <c r="L8353" t="s">
        <v>146</v>
      </c>
    </row>
    <row r="8354" spans="1:12" x14ac:dyDescent="0.3">
      <c r="A8354" t="s">
        <v>68</v>
      </c>
      <c r="B8354" t="s">
        <v>191</v>
      </c>
      <c r="C8354" t="s">
        <v>121</v>
      </c>
      <c r="D8354" t="s">
        <v>145</v>
      </c>
      <c r="E8354" t="s">
        <v>53</v>
      </c>
      <c r="G8354" t="s">
        <v>29</v>
      </c>
      <c r="J8354" t="s">
        <v>69</v>
      </c>
      <c r="K8354">
        <v>20572.901000000002</v>
      </c>
      <c r="L8354" t="s">
        <v>146</v>
      </c>
    </row>
    <row r="8355" spans="1:12" x14ac:dyDescent="0.3">
      <c r="A8355" t="s">
        <v>68</v>
      </c>
      <c r="B8355" t="s">
        <v>191</v>
      </c>
      <c r="C8355" t="s">
        <v>121</v>
      </c>
      <c r="D8355" t="s">
        <v>145</v>
      </c>
      <c r="E8355" t="s">
        <v>54</v>
      </c>
      <c r="G8355" t="s">
        <v>29</v>
      </c>
      <c r="J8355" t="s">
        <v>69</v>
      </c>
      <c r="K8355">
        <v>19716.661</v>
      </c>
      <c r="L8355" t="s">
        <v>146</v>
      </c>
    </row>
    <row r="8356" spans="1:12" x14ac:dyDescent="0.3">
      <c r="A8356" t="s">
        <v>68</v>
      </c>
      <c r="B8356" t="s">
        <v>191</v>
      </c>
      <c r="C8356" t="s">
        <v>121</v>
      </c>
      <c r="D8356" t="s">
        <v>145</v>
      </c>
      <c r="E8356" t="s">
        <v>55</v>
      </c>
      <c r="G8356" t="s">
        <v>29</v>
      </c>
      <c r="J8356" t="s">
        <v>69</v>
      </c>
      <c r="K8356">
        <v>19377.264999999999</v>
      </c>
      <c r="L8356" t="s">
        <v>146</v>
      </c>
    </row>
    <row r="8357" spans="1:12" x14ac:dyDescent="0.3">
      <c r="A8357" t="s">
        <v>68</v>
      </c>
      <c r="B8357" t="s">
        <v>191</v>
      </c>
      <c r="C8357" t="s">
        <v>121</v>
      </c>
      <c r="D8357" t="s">
        <v>145</v>
      </c>
      <c r="E8357" t="s">
        <v>56</v>
      </c>
      <c r="G8357" t="s">
        <v>29</v>
      </c>
      <c r="J8357" t="s">
        <v>69</v>
      </c>
      <c r="K8357">
        <v>19622.845000000001</v>
      </c>
      <c r="L8357" t="s">
        <v>146</v>
      </c>
    </row>
    <row r="8358" spans="1:12" x14ac:dyDescent="0.3">
      <c r="A8358" t="s">
        <v>68</v>
      </c>
      <c r="B8358" t="s">
        <v>191</v>
      </c>
      <c r="C8358" t="s">
        <v>121</v>
      </c>
      <c r="D8358">
        <v>2019</v>
      </c>
      <c r="E8358" t="s">
        <v>44</v>
      </c>
      <c r="G8358" t="s">
        <v>29</v>
      </c>
      <c r="J8358" t="s">
        <v>69</v>
      </c>
      <c r="K8358">
        <v>20391.341</v>
      </c>
      <c r="L8358" t="s">
        <v>146</v>
      </c>
    </row>
    <row r="8359" spans="1:12" x14ac:dyDescent="0.3">
      <c r="A8359" t="s">
        <v>68</v>
      </c>
      <c r="B8359" t="s">
        <v>191</v>
      </c>
      <c r="C8359" t="s">
        <v>121</v>
      </c>
      <c r="D8359">
        <v>2019</v>
      </c>
      <c r="E8359" t="s">
        <v>46</v>
      </c>
      <c r="G8359" t="s">
        <v>29</v>
      </c>
      <c r="J8359" t="s">
        <v>69</v>
      </c>
      <c r="K8359">
        <v>20726.168000000001</v>
      </c>
      <c r="L8359" t="s">
        <v>146</v>
      </c>
    </row>
    <row r="8360" spans="1:12" x14ac:dyDescent="0.3">
      <c r="A8360" t="s">
        <v>68</v>
      </c>
      <c r="B8360" t="s">
        <v>191</v>
      </c>
      <c r="C8360" t="s">
        <v>121</v>
      </c>
      <c r="D8360">
        <v>2019</v>
      </c>
      <c r="E8360" t="s">
        <v>47</v>
      </c>
      <c r="G8360" t="s">
        <v>29</v>
      </c>
      <c r="J8360" t="s">
        <v>69</v>
      </c>
      <c r="K8360">
        <v>19517.509999999998</v>
      </c>
      <c r="L8360" t="s">
        <v>146</v>
      </c>
    </row>
    <row r="8361" spans="1:12" x14ac:dyDescent="0.3">
      <c r="A8361" t="s">
        <v>68</v>
      </c>
      <c r="B8361" t="s">
        <v>191</v>
      </c>
      <c r="C8361" t="s">
        <v>121</v>
      </c>
      <c r="D8361">
        <v>2019</v>
      </c>
      <c r="E8361" t="s">
        <v>48</v>
      </c>
      <c r="G8361" t="s">
        <v>29</v>
      </c>
      <c r="J8361" t="s">
        <v>69</v>
      </c>
      <c r="K8361">
        <v>19102.712</v>
      </c>
      <c r="L8361" t="s">
        <v>146</v>
      </c>
    </row>
    <row r="8362" spans="1:12" x14ac:dyDescent="0.3">
      <c r="A8362" t="s">
        <v>68</v>
      </c>
      <c r="B8362" t="s">
        <v>191</v>
      </c>
      <c r="C8362" t="s">
        <v>121</v>
      </c>
      <c r="D8362">
        <v>2019</v>
      </c>
      <c r="E8362" t="s">
        <v>49</v>
      </c>
      <c r="G8362" t="s">
        <v>29</v>
      </c>
      <c r="J8362" t="s">
        <v>69</v>
      </c>
      <c r="K8362">
        <v>18670.162</v>
      </c>
      <c r="L8362" t="s">
        <v>146</v>
      </c>
    </row>
    <row r="8363" spans="1:12" x14ac:dyDescent="0.3">
      <c r="A8363" t="s">
        <v>68</v>
      </c>
      <c r="B8363" t="s">
        <v>191</v>
      </c>
      <c r="C8363" t="s">
        <v>121</v>
      </c>
      <c r="D8363">
        <v>2019</v>
      </c>
      <c r="E8363" t="s">
        <v>50</v>
      </c>
      <c r="G8363" t="s">
        <v>29</v>
      </c>
      <c r="J8363" t="s">
        <v>69</v>
      </c>
      <c r="K8363">
        <v>18759.321</v>
      </c>
      <c r="L8363" t="s">
        <v>146</v>
      </c>
    </row>
    <row r="8364" spans="1:12" x14ac:dyDescent="0.3">
      <c r="A8364" t="s">
        <v>68</v>
      </c>
      <c r="B8364" t="s">
        <v>191</v>
      </c>
      <c r="C8364" t="s">
        <v>121</v>
      </c>
      <c r="D8364">
        <v>2019</v>
      </c>
      <c r="E8364" t="s">
        <v>51</v>
      </c>
      <c r="G8364" t="s">
        <v>29</v>
      </c>
      <c r="J8364" t="s">
        <v>69</v>
      </c>
      <c r="K8364">
        <v>19618.451000000001</v>
      </c>
      <c r="L8364" t="s">
        <v>146</v>
      </c>
    </row>
    <row r="8365" spans="1:12" x14ac:dyDescent="0.3">
      <c r="A8365" t="s">
        <v>68</v>
      </c>
      <c r="B8365" t="s">
        <v>191</v>
      </c>
      <c r="C8365" t="s">
        <v>121</v>
      </c>
      <c r="D8365">
        <v>2019</v>
      </c>
      <c r="E8365" t="s">
        <v>52</v>
      </c>
      <c r="G8365" t="s">
        <v>29</v>
      </c>
      <c r="J8365" t="s">
        <v>69</v>
      </c>
      <c r="K8365">
        <v>20760.437000000002</v>
      </c>
      <c r="L8365" t="s">
        <v>146</v>
      </c>
    </row>
    <row r="8366" spans="1:12" x14ac:dyDescent="0.3">
      <c r="A8366" t="s">
        <v>68</v>
      </c>
      <c r="B8366" t="s">
        <v>191</v>
      </c>
      <c r="C8366" t="s">
        <v>121</v>
      </c>
      <c r="D8366">
        <v>2019</v>
      </c>
      <c r="E8366" t="s">
        <v>53</v>
      </c>
      <c r="G8366" t="s">
        <v>29</v>
      </c>
      <c r="J8366" t="s">
        <v>69</v>
      </c>
      <c r="K8366">
        <v>20036.791000000001</v>
      </c>
      <c r="L8366" t="s">
        <v>146</v>
      </c>
    </row>
    <row r="8367" spans="1:12" x14ac:dyDescent="0.3">
      <c r="A8367" t="s">
        <v>68</v>
      </c>
      <c r="B8367" t="s">
        <v>191</v>
      </c>
      <c r="C8367" t="s">
        <v>121</v>
      </c>
      <c r="D8367">
        <v>2019</v>
      </c>
      <c r="E8367" t="s">
        <v>54</v>
      </c>
      <c r="G8367" t="s">
        <v>29</v>
      </c>
      <c r="J8367" t="s">
        <v>69</v>
      </c>
      <c r="K8367">
        <v>19157.383999999998</v>
      </c>
      <c r="L8367" t="s">
        <v>146</v>
      </c>
    </row>
    <row r="8368" spans="1:12" x14ac:dyDescent="0.3">
      <c r="A8368" t="s">
        <v>68</v>
      </c>
      <c r="B8368" t="s">
        <v>191</v>
      </c>
      <c r="C8368" t="s">
        <v>121</v>
      </c>
      <c r="D8368">
        <v>2019</v>
      </c>
      <c r="E8368" t="s">
        <v>55</v>
      </c>
      <c r="G8368" t="s">
        <v>29</v>
      </c>
      <c r="J8368" t="s">
        <v>69</v>
      </c>
      <c r="K8368">
        <v>19183.509999999998</v>
      </c>
      <c r="L8368" t="s">
        <v>146</v>
      </c>
    </row>
    <row r="8369" spans="1:12" x14ac:dyDescent="0.3">
      <c r="A8369" t="s">
        <v>68</v>
      </c>
      <c r="B8369" t="s">
        <v>191</v>
      </c>
      <c r="C8369" t="s">
        <v>121</v>
      </c>
      <c r="D8369">
        <v>2019</v>
      </c>
      <c r="E8369" t="s">
        <v>56</v>
      </c>
      <c r="G8369" t="s">
        <v>29</v>
      </c>
      <c r="J8369" t="s">
        <v>69</v>
      </c>
      <c r="K8369">
        <v>19506.001</v>
      </c>
      <c r="L8369" t="s">
        <v>146</v>
      </c>
    </row>
    <row r="8370" spans="1:12" x14ac:dyDescent="0.3">
      <c r="A8370" t="s">
        <v>68</v>
      </c>
      <c r="B8370" t="s">
        <v>191</v>
      </c>
      <c r="C8370" t="s">
        <v>121</v>
      </c>
      <c r="D8370" t="s">
        <v>122</v>
      </c>
      <c r="E8370" t="s">
        <v>44</v>
      </c>
      <c r="G8370" t="s">
        <v>29</v>
      </c>
      <c r="J8370" t="s">
        <v>70</v>
      </c>
      <c r="K8370">
        <v>1066.4969999999998</v>
      </c>
      <c r="L8370" t="s">
        <v>181</v>
      </c>
    </row>
    <row r="8371" spans="1:12" x14ac:dyDescent="0.3">
      <c r="A8371" t="s">
        <v>68</v>
      </c>
      <c r="B8371" t="s">
        <v>191</v>
      </c>
      <c r="C8371" t="s">
        <v>121</v>
      </c>
      <c r="D8371" t="s">
        <v>122</v>
      </c>
      <c r="E8371" t="s">
        <v>46</v>
      </c>
      <c r="G8371" t="s">
        <v>29</v>
      </c>
      <c r="J8371" t="s">
        <v>70</v>
      </c>
      <c r="K8371">
        <v>921.79699999999991</v>
      </c>
      <c r="L8371" t="s">
        <v>181</v>
      </c>
    </row>
    <row r="8372" spans="1:12" x14ac:dyDescent="0.3">
      <c r="A8372" t="s">
        <v>68</v>
      </c>
      <c r="B8372" t="s">
        <v>191</v>
      </c>
      <c r="C8372" t="s">
        <v>121</v>
      </c>
      <c r="D8372" t="s">
        <v>122</v>
      </c>
      <c r="E8372" t="s">
        <v>47</v>
      </c>
      <c r="G8372" t="s">
        <v>29</v>
      </c>
      <c r="J8372" t="s">
        <v>70</v>
      </c>
      <c r="K8372">
        <v>1014.1209999999994</v>
      </c>
      <c r="L8372" t="s">
        <v>181</v>
      </c>
    </row>
    <row r="8373" spans="1:12" x14ac:dyDescent="0.3">
      <c r="A8373" t="s">
        <v>68</v>
      </c>
      <c r="B8373" t="s">
        <v>191</v>
      </c>
      <c r="C8373" t="s">
        <v>121</v>
      </c>
      <c r="D8373" t="s">
        <v>122</v>
      </c>
      <c r="E8373" t="s">
        <v>48</v>
      </c>
      <c r="G8373" t="s">
        <v>29</v>
      </c>
      <c r="J8373" t="s">
        <v>70</v>
      </c>
      <c r="K8373">
        <v>901.43900000000008</v>
      </c>
      <c r="L8373" t="s">
        <v>181</v>
      </c>
    </row>
    <row r="8374" spans="1:12" x14ac:dyDescent="0.3">
      <c r="A8374" t="s">
        <v>68</v>
      </c>
      <c r="B8374" t="s">
        <v>191</v>
      </c>
      <c r="C8374" t="s">
        <v>121</v>
      </c>
      <c r="D8374" t="s">
        <v>122</v>
      </c>
      <c r="E8374" t="s">
        <v>49</v>
      </c>
      <c r="G8374" t="s">
        <v>29</v>
      </c>
      <c r="J8374" t="s">
        <v>70</v>
      </c>
      <c r="K8374">
        <v>945.80899999999997</v>
      </c>
      <c r="L8374" t="s">
        <v>181</v>
      </c>
    </row>
    <row r="8375" spans="1:12" x14ac:dyDescent="0.3">
      <c r="A8375" t="s">
        <v>68</v>
      </c>
      <c r="B8375" t="s">
        <v>191</v>
      </c>
      <c r="C8375" t="s">
        <v>121</v>
      </c>
      <c r="D8375" t="s">
        <v>122</v>
      </c>
      <c r="E8375" t="s">
        <v>50</v>
      </c>
      <c r="G8375" t="s">
        <v>29</v>
      </c>
      <c r="J8375" t="s">
        <v>70</v>
      </c>
      <c r="K8375">
        <v>942.68399999999951</v>
      </c>
      <c r="L8375" t="s">
        <v>181</v>
      </c>
    </row>
    <row r="8376" spans="1:12" x14ac:dyDescent="0.3">
      <c r="A8376" t="s">
        <v>68</v>
      </c>
      <c r="B8376" t="s">
        <v>191</v>
      </c>
      <c r="C8376" t="s">
        <v>121</v>
      </c>
      <c r="D8376" t="s">
        <v>122</v>
      </c>
      <c r="E8376" t="s">
        <v>51</v>
      </c>
      <c r="G8376" t="s">
        <v>29</v>
      </c>
      <c r="J8376" t="s">
        <v>70</v>
      </c>
      <c r="K8376">
        <v>991.93399999999997</v>
      </c>
      <c r="L8376" t="s">
        <v>181</v>
      </c>
    </row>
    <row r="8377" spans="1:12" x14ac:dyDescent="0.3">
      <c r="A8377" t="s">
        <v>68</v>
      </c>
      <c r="B8377" t="s">
        <v>191</v>
      </c>
      <c r="C8377" t="s">
        <v>121</v>
      </c>
      <c r="D8377" t="s">
        <v>122</v>
      </c>
      <c r="E8377" t="s">
        <v>52</v>
      </c>
      <c r="G8377" t="s">
        <v>29</v>
      </c>
      <c r="J8377" t="s">
        <v>70</v>
      </c>
      <c r="K8377">
        <v>915.77200000000005</v>
      </c>
      <c r="L8377" t="s">
        <v>181</v>
      </c>
    </row>
    <row r="8378" spans="1:12" x14ac:dyDescent="0.3">
      <c r="A8378" t="s">
        <v>68</v>
      </c>
      <c r="B8378" t="s">
        <v>191</v>
      </c>
      <c r="C8378" t="s">
        <v>121</v>
      </c>
      <c r="D8378" t="s">
        <v>122</v>
      </c>
      <c r="E8378" t="s">
        <v>53</v>
      </c>
      <c r="G8378" t="s">
        <v>29</v>
      </c>
      <c r="J8378" t="s">
        <v>70</v>
      </c>
      <c r="K8378">
        <v>933.23000000000025</v>
      </c>
      <c r="L8378" t="s">
        <v>181</v>
      </c>
    </row>
    <row r="8379" spans="1:12" x14ac:dyDescent="0.3">
      <c r="A8379" t="s">
        <v>68</v>
      </c>
      <c r="B8379" t="s">
        <v>191</v>
      </c>
      <c r="C8379" t="s">
        <v>121</v>
      </c>
      <c r="D8379" t="s">
        <v>122</v>
      </c>
      <c r="E8379" t="s">
        <v>54</v>
      </c>
      <c r="G8379" t="s">
        <v>29</v>
      </c>
      <c r="J8379" t="s">
        <v>70</v>
      </c>
      <c r="K8379">
        <v>942.60699999999997</v>
      </c>
      <c r="L8379" t="s">
        <v>181</v>
      </c>
    </row>
    <row r="8380" spans="1:12" x14ac:dyDescent="0.3">
      <c r="A8380" t="s">
        <v>68</v>
      </c>
      <c r="B8380" t="s">
        <v>191</v>
      </c>
      <c r="C8380" t="s">
        <v>121</v>
      </c>
      <c r="D8380" t="s">
        <v>122</v>
      </c>
      <c r="E8380" t="s">
        <v>55</v>
      </c>
      <c r="G8380" t="s">
        <v>29</v>
      </c>
      <c r="J8380" t="s">
        <v>70</v>
      </c>
      <c r="K8380">
        <v>960.82799999999997</v>
      </c>
      <c r="L8380" t="s">
        <v>181</v>
      </c>
    </row>
    <row r="8381" spans="1:12" x14ac:dyDescent="0.3">
      <c r="A8381" t="s">
        <v>68</v>
      </c>
      <c r="B8381" t="s">
        <v>191</v>
      </c>
      <c r="C8381" t="s">
        <v>121</v>
      </c>
      <c r="D8381" t="s">
        <v>122</v>
      </c>
      <c r="E8381" t="s">
        <v>56</v>
      </c>
      <c r="G8381" t="s">
        <v>29</v>
      </c>
      <c r="J8381" t="s">
        <v>70</v>
      </c>
      <c r="K8381">
        <v>1012.9</v>
      </c>
      <c r="L8381" t="s">
        <v>181</v>
      </c>
    </row>
    <row r="8382" spans="1:12" x14ac:dyDescent="0.3">
      <c r="A8382" t="s">
        <v>68</v>
      </c>
      <c r="B8382" t="s">
        <v>191</v>
      </c>
      <c r="C8382" t="s">
        <v>121</v>
      </c>
      <c r="D8382" t="s">
        <v>123</v>
      </c>
      <c r="E8382" t="s">
        <v>44</v>
      </c>
      <c r="G8382" t="s">
        <v>29</v>
      </c>
      <c r="J8382" t="s">
        <v>70</v>
      </c>
      <c r="K8382">
        <v>1060.3489999999999</v>
      </c>
      <c r="L8382" t="s">
        <v>181</v>
      </c>
    </row>
    <row r="8383" spans="1:12" x14ac:dyDescent="0.3">
      <c r="A8383" t="s">
        <v>68</v>
      </c>
      <c r="B8383" t="s">
        <v>191</v>
      </c>
      <c r="C8383" t="s">
        <v>121</v>
      </c>
      <c r="D8383" t="s">
        <v>123</v>
      </c>
      <c r="E8383" t="s">
        <v>46</v>
      </c>
      <c r="G8383" t="s">
        <v>29</v>
      </c>
      <c r="J8383" t="s">
        <v>70</v>
      </c>
      <c r="K8383">
        <v>1035.6679999999999</v>
      </c>
      <c r="L8383" t="s">
        <v>181</v>
      </c>
    </row>
    <row r="8384" spans="1:12" x14ac:dyDescent="0.3">
      <c r="A8384" t="s">
        <v>68</v>
      </c>
      <c r="B8384" t="s">
        <v>191</v>
      </c>
      <c r="C8384" t="s">
        <v>121</v>
      </c>
      <c r="D8384" t="s">
        <v>123</v>
      </c>
      <c r="E8384" t="s">
        <v>47</v>
      </c>
      <c r="G8384" t="s">
        <v>29</v>
      </c>
      <c r="J8384" t="s">
        <v>70</v>
      </c>
      <c r="K8384">
        <v>1036.5279999999998</v>
      </c>
      <c r="L8384" t="s">
        <v>181</v>
      </c>
    </row>
    <row r="8385" spans="1:12" x14ac:dyDescent="0.3">
      <c r="A8385" t="s">
        <v>68</v>
      </c>
      <c r="B8385" t="s">
        <v>191</v>
      </c>
      <c r="C8385" t="s">
        <v>121</v>
      </c>
      <c r="D8385" t="s">
        <v>123</v>
      </c>
      <c r="E8385" t="s">
        <v>48</v>
      </c>
      <c r="G8385" t="s">
        <v>29</v>
      </c>
      <c r="J8385" t="s">
        <v>70</v>
      </c>
      <c r="K8385">
        <v>917.95900000000006</v>
      </c>
      <c r="L8385" t="s">
        <v>181</v>
      </c>
    </row>
    <row r="8386" spans="1:12" x14ac:dyDescent="0.3">
      <c r="A8386" t="s">
        <v>68</v>
      </c>
      <c r="B8386" t="s">
        <v>191</v>
      </c>
      <c r="C8386" t="s">
        <v>121</v>
      </c>
      <c r="D8386" t="s">
        <v>123</v>
      </c>
      <c r="E8386" t="s">
        <v>49</v>
      </c>
      <c r="G8386" t="s">
        <v>29</v>
      </c>
      <c r="J8386" t="s">
        <v>70</v>
      </c>
      <c r="K8386">
        <v>956.24</v>
      </c>
      <c r="L8386" t="s">
        <v>181</v>
      </c>
    </row>
    <row r="8387" spans="1:12" x14ac:dyDescent="0.3">
      <c r="A8387" t="s">
        <v>68</v>
      </c>
      <c r="B8387" t="s">
        <v>191</v>
      </c>
      <c r="C8387" t="s">
        <v>121</v>
      </c>
      <c r="D8387" t="s">
        <v>123</v>
      </c>
      <c r="E8387" t="s">
        <v>50</v>
      </c>
      <c r="G8387" t="s">
        <v>29</v>
      </c>
      <c r="J8387" t="s">
        <v>70</v>
      </c>
      <c r="K8387">
        <v>978.86400000000003</v>
      </c>
      <c r="L8387" t="s">
        <v>181</v>
      </c>
    </row>
    <row r="8388" spans="1:12" x14ac:dyDescent="0.3">
      <c r="A8388" t="s">
        <v>68</v>
      </c>
      <c r="B8388" t="s">
        <v>191</v>
      </c>
      <c r="C8388" t="s">
        <v>121</v>
      </c>
      <c r="D8388" t="s">
        <v>123</v>
      </c>
      <c r="E8388" t="s">
        <v>51</v>
      </c>
      <c r="G8388" t="s">
        <v>29</v>
      </c>
      <c r="J8388" t="s">
        <v>70</v>
      </c>
      <c r="K8388">
        <v>1035.1420000000001</v>
      </c>
      <c r="L8388" t="s">
        <v>181</v>
      </c>
    </row>
    <row r="8389" spans="1:12" x14ac:dyDescent="0.3">
      <c r="A8389" t="s">
        <v>68</v>
      </c>
      <c r="B8389" t="s">
        <v>191</v>
      </c>
      <c r="C8389" t="s">
        <v>121</v>
      </c>
      <c r="D8389" t="s">
        <v>123</v>
      </c>
      <c r="E8389" t="s">
        <v>52</v>
      </c>
      <c r="G8389" t="s">
        <v>29</v>
      </c>
      <c r="J8389" t="s">
        <v>70</v>
      </c>
      <c r="K8389">
        <v>936.46</v>
      </c>
      <c r="L8389" t="s">
        <v>181</v>
      </c>
    </row>
    <row r="8390" spans="1:12" x14ac:dyDescent="0.3">
      <c r="A8390" t="s">
        <v>68</v>
      </c>
      <c r="B8390" t="s">
        <v>191</v>
      </c>
      <c r="C8390" t="s">
        <v>121</v>
      </c>
      <c r="D8390" t="s">
        <v>123</v>
      </c>
      <c r="E8390" t="s">
        <v>53</v>
      </c>
      <c r="G8390" t="s">
        <v>29</v>
      </c>
      <c r="J8390" t="s">
        <v>70</v>
      </c>
      <c r="K8390">
        <v>942.31099999999992</v>
      </c>
      <c r="L8390" t="s">
        <v>181</v>
      </c>
    </row>
    <row r="8391" spans="1:12" x14ac:dyDescent="0.3">
      <c r="A8391" t="s">
        <v>68</v>
      </c>
      <c r="B8391" t="s">
        <v>191</v>
      </c>
      <c r="C8391" t="s">
        <v>121</v>
      </c>
      <c r="D8391" t="s">
        <v>123</v>
      </c>
      <c r="E8391" t="s">
        <v>54</v>
      </c>
      <c r="G8391" t="s">
        <v>29</v>
      </c>
      <c r="J8391" t="s">
        <v>70</v>
      </c>
      <c r="K8391">
        <v>986.31500000000005</v>
      </c>
      <c r="L8391" t="s">
        <v>181</v>
      </c>
    </row>
    <row r="8392" spans="1:12" x14ac:dyDescent="0.3">
      <c r="A8392" t="s">
        <v>68</v>
      </c>
      <c r="B8392" t="s">
        <v>191</v>
      </c>
      <c r="C8392" t="s">
        <v>121</v>
      </c>
      <c r="D8392" t="s">
        <v>123</v>
      </c>
      <c r="E8392" t="s">
        <v>55</v>
      </c>
      <c r="G8392" t="s">
        <v>29</v>
      </c>
      <c r="J8392" t="s">
        <v>70</v>
      </c>
      <c r="K8392">
        <v>1015.311</v>
      </c>
      <c r="L8392" t="s">
        <v>181</v>
      </c>
    </row>
    <row r="8393" spans="1:12" x14ac:dyDescent="0.3">
      <c r="A8393" t="s">
        <v>68</v>
      </c>
      <c r="B8393" t="s">
        <v>191</v>
      </c>
      <c r="C8393" t="s">
        <v>121</v>
      </c>
      <c r="D8393" t="s">
        <v>123</v>
      </c>
      <c r="E8393" t="s">
        <v>56</v>
      </c>
      <c r="G8393" t="s">
        <v>29</v>
      </c>
      <c r="J8393" t="s">
        <v>70</v>
      </c>
      <c r="K8393">
        <v>1058.557</v>
      </c>
      <c r="L8393" t="s">
        <v>181</v>
      </c>
    </row>
    <row r="8394" spans="1:12" x14ac:dyDescent="0.3">
      <c r="A8394" t="s">
        <v>68</v>
      </c>
      <c r="B8394" t="s">
        <v>191</v>
      </c>
      <c r="C8394" t="s">
        <v>121</v>
      </c>
      <c r="D8394" t="s">
        <v>124</v>
      </c>
      <c r="E8394" t="s">
        <v>44</v>
      </c>
      <c r="G8394" t="s">
        <v>29</v>
      </c>
      <c r="J8394" t="s">
        <v>70</v>
      </c>
      <c r="K8394">
        <v>1087.194</v>
      </c>
      <c r="L8394" t="s">
        <v>181</v>
      </c>
    </row>
    <row r="8395" spans="1:12" x14ac:dyDescent="0.3">
      <c r="A8395" t="s">
        <v>68</v>
      </c>
      <c r="B8395" t="s">
        <v>191</v>
      </c>
      <c r="C8395" t="s">
        <v>121</v>
      </c>
      <c r="D8395" t="s">
        <v>124</v>
      </c>
      <c r="E8395" t="s">
        <v>46</v>
      </c>
      <c r="G8395" t="s">
        <v>29</v>
      </c>
      <c r="J8395" t="s">
        <v>70</v>
      </c>
      <c r="K8395">
        <v>919.15800000000002</v>
      </c>
      <c r="L8395" t="s">
        <v>181</v>
      </c>
    </row>
    <row r="8396" spans="1:12" x14ac:dyDescent="0.3">
      <c r="A8396" t="s">
        <v>68</v>
      </c>
      <c r="B8396" t="s">
        <v>191</v>
      </c>
      <c r="C8396" t="s">
        <v>121</v>
      </c>
      <c r="D8396" t="s">
        <v>124</v>
      </c>
      <c r="E8396" t="s">
        <v>47</v>
      </c>
      <c r="G8396" t="s">
        <v>29</v>
      </c>
      <c r="J8396" t="s">
        <v>70</v>
      </c>
      <c r="K8396">
        <v>951.44400000000155</v>
      </c>
      <c r="L8396" t="s">
        <v>181</v>
      </c>
    </row>
    <row r="8397" spans="1:12" x14ac:dyDescent="0.3">
      <c r="A8397" t="s">
        <v>68</v>
      </c>
      <c r="B8397" t="s">
        <v>191</v>
      </c>
      <c r="C8397" t="s">
        <v>121</v>
      </c>
      <c r="D8397" t="s">
        <v>124</v>
      </c>
      <c r="E8397" t="s">
        <v>48</v>
      </c>
      <c r="G8397" t="s">
        <v>29</v>
      </c>
      <c r="J8397" t="s">
        <v>70</v>
      </c>
      <c r="K8397">
        <v>950.75800000000004</v>
      </c>
      <c r="L8397" t="s">
        <v>181</v>
      </c>
    </row>
    <row r="8398" spans="1:12" x14ac:dyDescent="0.3">
      <c r="A8398" t="s">
        <v>68</v>
      </c>
      <c r="B8398" t="s">
        <v>191</v>
      </c>
      <c r="C8398" t="s">
        <v>121</v>
      </c>
      <c r="D8398" t="s">
        <v>124</v>
      </c>
      <c r="E8398" t="s">
        <v>49</v>
      </c>
      <c r="G8398" t="s">
        <v>29</v>
      </c>
      <c r="J8398" t="s">
        <v>70</v>
      </c>
      <c r="K8398">
        <v>960.74700000000007</v>
      </c>
      <c r="L8398" t="s">
        <v>181</v>
      </c>
    </row>
    <row r="8399" spans="1:12" x14ac:dyDescent="0.3">
      <c r="A8399" t="s">
        <v>68</v>
      </c>
      <c r="B8399" t="s">
        <v>191</v>
      </c>
      <c r="C8399" t="s">
        <v>121</v>
      </c>
      <c r="D8399" t="s">
        <v>124</v>
      </c>
      <c r="E8399" t="s">
        <v>50</v>
      </c>
      <c r="G8399" t="s">
        <v>29</v>
      </c>
      <c r="J8399" t="s">
        <v>70</v>
      </c>
      <c r="K8399">
        <v>959.24100000000021</v>
      </c>
      <c r="L8399" t="s">
        <v>181</v>
      </c>
    </row>
    <row r="8400" spans="1:12" x14ac:dyDescent="0.3">
      <c r="A8400" t="s">
        <v>68</v>
      </c>
      <c r="B8400" t="s">
        <v>191</v>
      </c>
      <c r="C8400" t="s">
        <v>121</v>
      </c>
      <c r="D8400" t="s">
        <v>124</v>
      </c>
      <c r="E8400" t="s">
        <v>51</v>
      </c>
      <c r="G8400" t="s">
        <v>29</v>
      </c>
      <c r="J8400" t="s">
        <v>70</v>
      </c>
      <c r="K8400">
        <v>1017.583</v>
      </c>
      <c r="L8400" t="s">
        <v>181</v>
      </c>
    </row>
    <row r="8401" spans="1:12" x14ac:dyDescent="0.3">
      <c r="A8401" t="s">
        <v>68</v>
      </c>
      <c r="B8401" t="s">
        <v>191</v>
      </c>
      <c r="C8401" t="s">
        <v>121</v>
      </c>
      <c r="D8401" t="s">
        <v>124</v>
      </c>
      <c r="E8401" t="s">
        <v>52</v>
      </c>
      <c r="G8401" t="s">
        <v>29</v>
      </c>
      <c r="J8401" t="s">
        <v>70</v>
      </c>
      <c r="K8401">
        <v>953.346</v>
      </c>
      <c r="L8401" t="s">
        <v>181</v>
      </c>
    </row>
    <row r="8402" spans="1:12" x14ac:dyDescent="0.3">
      <c r="A8402" t="s">
        <v>68</v>
      </c>
      <c r="B8402" t="s">
        <v>191</v>
      </c>
      <c r="C8402" t="s">
        <v>121</v>
      </c>
      <c r="D8402" t="s">
        <v>124</v>
      </c>
      <c r="E8402" t="s">
        <v>53</v>
      </c>
      <c r="G8402" t="s">
        <v>29</v>
      </c>
      <c r="J8402" t="s">
        <v>70</v>
      </c>
      <c r="K8402">
        <v>1002.5440000000001</v>
      </c>
      <c r="L8402" t="s">
        <v>181</v>
      </c>
    </row>
    <row r="8403" spans="1:12" x14ac:dyDescent="0.3">
      <c r="A8403" t="s">
        <v>68</v>
      </c>
      <c r="B8403" t="s">
        <v>191</v>
      </c>
      <c r="C8403" t="s">
        <v>121</v>
      </c>
      <c r="D8403" t="s">
        <v>124</v>
      </c>
      <c r="E8403" t="s">
        <v>54</v>
      </c>
      <c r="G8403" t="s">
        <v>29</v>
      </c>
      <c r="J8403" t="s">
        <v>70</v>
      </c>
      <c r="K8403">
        <v>1010.843</v>
      </c>
      <c r="L8403" t="s">
        <v>181</v>
      </c>
    </row>
    <row r="8404" spans="1:12" x14ac:dyDescent="0.3">
      <c r="A8404" t="s">
        <v>68</v>
      </c>
      <c r="B8404" t="s">
        <v>191</v>
      </c>
      <c r="C8404" t="s">
        <v>121</v>
      </c>
      <c r="D8404" t="s">
        <v>124</v>
      </c>
      <c r="E8404" t="s">
        <v>55</v>
      </c>
      <c r="G8404" t="s">
        <v>29</v>
      </c>
      <c r="J8404" t="s">
        <v>70</v>
      </c>
      <c r="K8404">
        <v>1023.654</v>
      </c>
      <c r="L8404" t="s">
        <v>181</v>
      </c>
    </row>
    <row r="8405" spans="1:12" x14ac:dyDescent="0.3">
      <c r="A8405" t="s">
        <v>68</v>
      </c>
      <c r="B8405" t="s">
        <v>191</v>
      </c>
      <c r="C8405" t="s">
        <v>121</v>
      </c>
      <c r="D8405" t="s">
        <v>124</v>
      </c>
      <c r="E8405" t="s">
        <v>56</v>
      </c>
      <c r="G8405" t="s">
        <v>29</v>
      </c>
      <c r="J8405" t="s">
        <v>70</v>
      </c>
      <c r="K8405">
        <v>1095.93</v>
      </c>
      <c r="L8405" t="s">
        <v>181</v>
      </c>
    </row>
    <row r="8406" spans="1:12" x14ac:dyDescent="0.3">
      <c r="A8406" t="s">
        <v>68</v>
      </c>
      <c r="B8406" t="s">
        <v>191</v>
      </c>
      <c r="C8406" t="s">
        <v>121</v>
      </c>
      <c r="D8406" t="s">
        <v>125</v>
      </c>
      <c r="E8406" t="s">
        <v>44</v>
      </c>
      <c r="G8406" t="s">
        <v>29</v>
      </c>
      <c r="J8406" t="s">
        <v>70</v>
      </c>
      <c r="K8406">
        <v>324.74900000000002</v>
      </c>
      <c r="L8406" t="s">
        <v>181</v>
      </c>
    </row>
    <row r="8407" spans="1:12" x14ac:dyDescent="0.3">
      <c r="A8407" t="s">
        <v>68</v>
      </c>
      <c r="B8407" t="s">
        <v>191</v>
      </c>
      <c r="C8407" t="s">
        <v>121</v>
      </c>
      <c r="D8407" t="s">
        <v>125</v>
      </c>
      <c r="E8407" t="s">
        <v>46</v>
      </c>
      <c r="G8407" t="s">
        <v>29</v>
      </c>
      <c r="J8407" t="s">
        <v>70</v>
      </c>
      <c r="K8407">
        <v>923.46299999999997</v>
      </c>
      <c r="L8407" t="s">
        <v>181</v>
      </c>
    </row>
    <row r="8408" spans="1:12" x14ac:dyDescent="0.3">
      <c r="A8408" t="s">
        <v>68</v>
      </c>
      <c r="B8408" t="s">
        <v>191</v>
      </c>
      <c r="C8408" t="s">
        <v>121</v>
      </c>
      <c r="D8408" t="s">
        <v>125</v>
      </c>
      <c r="E8408" t="s">
        <v>47</v>
      </c>
      <c r="G8408" t="s">
        <v>29</v>
      </c>
      <c r="J8408" t="s">
        <v>70</v>
      </c>
      <c r="K8408">
        <v>1165.816</v>
      </c>
      <c r="L8408" t="s">
        <v>181</v>
      </c>
    </row>
    <row r="8409" spans="1:12" x14ac:dyDescent="0.3">
      <c r="A8409" t="s">
        <v>68</v>
      </c>
      <c r="B8409" t="s">
        <v>191</v>
      </c>
      <c r="C8409" t="s">
        <v>121</v>
      </c>
      <c r="D8409" t="s">
        <v>125</v>
      </c>
      <c r="E8409" t="s">
        <v>48</v>
      </c>
      <c r="G8409" t="s">
        <v>29</v>
      </c>
      <c r="J8409" t="s">
        <v>70</v>
      </c>
      <c r="K8409">
        <v>1041.1479999999999</v>
      </c>
      <c r="L8409" t="s">
        <v>181</v>
      </c>
    </row>
    <row r="8410" spans="1:12" x14ac:dyDescent="0.3">
      <c r="A8410" t="s">
        <v>68</v>
      </c>
      <c r="B8410" t="s">
        <v>191</v>
      </c>
      <c r="C8410" t="s">
        <v>121</v>
      </c>
      <c r="D8410" t="s">
        <v>125</v>
      </c>
      <c r="E8410" t="s">
        <v>49</v>
      </c>
      <c r="G8410" t="s">
        <v>29</v>
      </c>
      <c r="J8410" t="s">
        <v>70</v>
      </c>
      <c r="K8410">
        <v>1030.845</v>
      </c>
      <c r="L8410" t="s">
        <v>181</v>
      </c>
    </row>
    <row r="8411" spans="1:12" x14ac:dyDescent="0.3">
      <c r="A8411" t="s">
        <v>68</v>
      </c>
      <c r="B8411" t="s">
        <v>191</v>
      </c>
      <c r="C8411" t="s">
        <v>121</v>
      </c>
      <c r="D8411" t="s">
        <v>125</v>
      </c>
      <c r="E8411" t="s">
        <v>50</v>
      </c>
      <c r="G8411" t="s">
        <v>29</v>
      </c>
      <c r="J8411" t="s">
        <v>70</v>
      </c>
      <c r="K8411">
        <v>1097.42</v>
      </c>
      <c r="L8411" t="s">
        <v>181</v>
      </c>
    </row>
    <row r="8412" spans="1:12" x14ac:dyDescent="0.3">
      <c r="A8412" t="s">
        <v>68</v>
      </c>
      <c r="B8412" t="s">
        <v>191</v>
      </c>
      <c r="C8412" t="s">
        <v>121</v>
      </c>
      <c r="D8412" t="s">
        <v>125</v>
      </c>
      <c r="E8412" t="s">
        <v>51</v>
      </c>
      <c r="G8412" t="s">
        <v>29</v>
      </c>
      <c r="J8412" t="s">
        <v>70</v>
      </c>
      <c r="K8412">
        <v>1093.1559999999999</v>
      </c>
      <c r="L8412" t="s">
        <v>181</v>
      </c>
    </row>
    <row r="8413" spans="1:12" x14ac:dyDescent="0.3">
      <c r="A8413" t="s">
        <v>68</v>
      </c>
      <c r="B8413" t="s">
        <v>191</v>
      </c>
      <c r="C8413" t="s">
        <v>121</v>
      </c>
      <c r="D8413" t="s">
        <v>125</v>
      </c>
      <c r="E8413" t="s">
        <v>52</v>
      </c>
      <c r="G8413" t="s">
        <v>29</v>
      </c>
      <c r="J8413" t="s">
        <v>70</v>
      </c>
      <c r="K8413">
        <v>1081.884</v>
      </c>
      <c r="L8413" t="s">
        <v>181</v>
      </c>
    </row>
    <row r="8414" spans="1:12" x14ac:dyDescent="0.3">
      <c r="A8414" t="s">
        <v>68</v>
      </c>
      <c r="B8414" t="s">
        <v>191</v>
      </c>
      <c r="C8414" t="s">
        <v>121</v>
      </c>
      <c r="D8414" t="s">
        <v>125</v>
      </c>
      <c r="E8414" t="s">
        <v>53</v>
      </c>
      <c r="G8414" t="s">
        <v>29</v>
      </c>
      <c r="J8414" t="s">
        <v>70</v>
      </c>
      <c r="K8414">
        <v>1183.0039999999999</v>
      </c>
      <c r="L8414" t="s">
        <v>181</v>
      </c>
    </row>
    <row r="8415" spans="1:12" x14ac:dyDescent="0.3">
      <c r="A8415" t="s">
        <v>68</v>
      </c>
      <c r="B8415" t="s">
        <v>191</v>
      </c>
      <c r="C8415" t="s">
        <v>121</v>
      </c>
      <c r="D8415" t="s">
        <v>125</v>
      </c>
      <c r="E8415" t="s">
        <v>54</v>
      </c>
      <c r="G8415" t="s">
        <v>29</v>
      </c>
      <c r="J8415" t="s">
        <v>70</v>
      </c>
      <c r="K8415">
        <v>910.63300000000004</v>
      </c>
      <c r="L8415" t="s">
        <v>181</v>
      </c>
    </row>
    <row r="8416" spans="1:12" x14ac:dyDescent="0.3">
      <c r="A8416" t="s">
        <v>68</v>
      </c>
      <c r="B8416" t="s">
        <v>191</v>
      </c>
      <c r="C8416" t="s">
        <v>121</v>
      </c>
      <c r="D8416" t="s">
        <v>125</v>
      </c>
      <c r="E8416" t="s">
        <v>55</v>
      </c>
      <c r="G8416" t="s">
        <v>29</v>
      </c>
      <c r="J8416" t="s">
        <v>70</v>
      </c>
      <c r="K8416">
        <v>1078.614</v>
      </c>
      <c r="L8416" t="s">
        <v>181</v>
      </c>
    </row>
    <row r="8417" spans="1:12" x14ac:dyDescent="0.3">
      <c r="A8417" t="s">
        <v>68</v>
      </c>
      <c r="B8417" t="s">
        <v>191</v>
      </c>
      <c r="C8417" t="s">
        <v>121</v>
      </c>
      <c r="D8417" t="s">
        <v>125</v>
      </c>
      <c r="E8417" t="s">
        <v>56</v>
      </c>
      <c r="G8417" t="s">
        <v>29</v>
      </c>
      <c r="J8417" t="s">
        <v>70</v>
      </c>
      <c r="K8417">
        <v>1310.4399999999998</v>
      </c>
      <c r="L8417" t="s">
        <v>181</v>
      </c>
    </row>
    <row r="8418" spans="1:12" x14ac:dyDescent="0.3">
      <c r="A8418" t="s">
        <v>68</v>
      </c>
      <c r="B8418" t="s">
        <v>191</v>
      </c>
      <c r="C8418" t="s">
        <v>121</v>
      </c>
      <c r="D8418" t="s">
        <v>126</v>
      </c>
      <c r="E8418" t="s">
        <v>44</v>
      </c>
      <c r="G8418" t="s">
        <v>29</v>
      </c>
      <c r="J8418" t="s">
        <v>70</v>
      </c>
      <c r="K8418">
        <v>1093.6189999999999</v>
      </c>
      <c r="L8418" t="s">
        <v>181</v>
      </c>
    </row>
    <row r="8419" spans="1:12" x14ac:dyDescent="0.3">
      <c r="A8419" t="s">
        <v>68</v>
      </c>
      <c r="B8419" t="s">
        <v>191</v>
      </c>
      <c r="C8419" t="s">
        <v>121</v>
      </c>
      <c r="D8419" t="s">
        <v>126</v>
      </c>
      <c r="E8419" t="s">
        <v>46</v>
      </c>
      <c r="G8419" t="s">
        <v>29</v>
      </c>
      <c r="J8419" t="s">
        <v>70</v>
      </c>
      <c r="K8419">
        <v>1082.309</v>
      </c>
      <c r="L8419" t="s">
        <v>181</v>
      </c>
    </row>
    <row r="8420" spans="1:12" x14ac:dyDescent="0.3">
      <c r="A8420" t="s">
        <v>68</v>
      </c>
      <c r="B8420" t="s">
        <v>191</v>
      </c>
      <c r="C8420" t="s">
        <v>121</v>
      </c>
      <c r="D8420" t="s">
        <v>126</v>
      </c>
      <c r="E8420" t="s">
        <v>47</v>
      </c>
      <c r="G8420" t="s">
        <v>29</v>
      </c>
      <c r="J8420" t="s">
        <v>70</v>
      </c>
      <c r="K8420">
        <v>1159.1599999999967</v>
      </c>
      <c r="L8420" t="s">
        <v>181</v>
      </c>
    </row>
    <row r="8421" spans="1:12" x14ac:dyDescent="0.3">
      <c r="A8421" t="s">
        <v>68</v>
      </c>
      <c r="B8421" t="s">
        <v>191</v>
      </c>
      <c r="C8421" t="s">
        <v>121</v>
      </c>
      <c r="D8421" t="s">
        <v>126</v>
      </c>
      <c r="E8421" t="s">
        <v>48</v>
      </c>
      <c r="G8421" t="s">
        <v>29</v>
      </c>
      <c r="J8421" t="s">
        <v>70</v>
      </c>
      <c r="K8421">
        <v>996.42100000000005</v>
      </c>
      <c r="L8421" t="s">
        <v>181</v>
      </c>
    </row>
    <row r="8422" spans="1:12" x14ac:dyDescent="0.3">
      <c r="A8422" t="s">
        <v>68</v>
      </c>
      <c r="B8422" t="s">
        <v>191</v>
      </c>
      <c r="C8422" t="s">
        <v>121</v>
      </c>
      <c r="D8422" t="s">
        <v>126</v>
      </c>
      <c r="E8422" t="s">
        <v>49</v>
      </c>
      <c r="G8422" t="s">
        <v>29</v>
      </c>
      <c r="J8422" t="s">
        <v>70</v>
      </c>
      <c r="K8422">
        <v>989.04</v>
      </c>
      <c r="L8422" t="s">
        <v>181</v>
      </c>
    </row>
    <row r="8423" spans="1:12" x14ac:dyDescent="0.3">
      <c r="A8423" t="s">
        <v>68</v>
      </c>
      <c r="B8423" t="s">
        <v>191</v>
      </c>
      <c r="C8423" t="s">
        <v>121</v>
      </c>
      <c r="D8423" t="s">
        <v>126</v>
      </c>
      <c r="E8423" t="s">
        <v>50</v>
      </c>
      <c r="G8423" t="s">
        <v>29</v>
      </c>
      <c r="J8423" t="s">
        <v>70</v>
      </c>
      <c r="K8423">
        <v>1033.223</v>
      </c>
      <c r="L8423" t="s">
        <v>181</v>
      </c>
    </row>
    <row r="8424" spans="1:12" x14ac:dyDescent="0.3">
      <c r="A8424" t="s">
        <v>68</v>
      </c>
      <c r="B8424" t="s">
        <v>191</v>
      </c>
      <c r="C8424" t="s">
        <v>121</v>
      </c>
      <c r="D8424" t="s">
        <v>126</v>
      </c>
      <c r="E8424" t="s">
        <v>51</v>
      </c>
      <c r="G8424" t="s">
        <v>29</v>
      </c>
      <c r="J8424" t="s">
        <v>70</v>
      </c>
      <c r="K8424">
        <v>899.33</v>
      </c>
      <c r="L8424" t="s">
        <v>181</v>
      </c>
    </row>
    <row r="8425" spans="1:12" x14ac:dyDescent="0.3">
      <c r="A8425" t="s">
        <v>68</v>
      </c>
      <c r="B8425" t="s">
        <v>191</v>
      </c>
      <c r="C8425" t="s">
        <v>121</v>
      </c>
      <c r="D8425" t="s">
        <v>126</v>
      </c>
      <c r="E8425" t="s">
        <v>52</v>
      </c>
      <c r="G8425" t="s">
        <v>29</v>
      </c>
      <c r="J8425" t="s">
        <v>70</v>
      </c>
      <c r="K8425">
        <v>898.04</v>
      </c>
      <c r="L8425" t="s">
        <v>181</v>
      </c>
    </row>
    <row r="8426" spans="1:12" x14ac:dyDescent="0.3">
      <c r="A8426" t="s">
        <v>68</v>
      </c>
      <c r="B8426" t="s">
        <v>191</v>
      </c>
      <c r="C8426" t="s">
        <v>121</v>
      </c>
      <c r="D8426" t="s">
        <v>126</v>
      </c>
      <c r="E8426" t="s">
        <v>53</v>
      </c>
      <c r="G8426" t="s">
        <v>29</v>
      </c>
      <c r="J8426" t="s">
        <v>70</v>
      </c>
      <c r="K8426">
        <v>1370.8650000000002</v>
      </c>
      <c r="L8426" t="s">
        <v>181</v>
      </c>
    </row>
    <row r="8427" spans="1:12" x14ac:dyDescent="0.3">
      <c r="A8427" t="s">
        <v>68</v>
      </c>
      <c r="B8427" t="s">
        <v>191</v>
      </c>
      <c r="C8427" t="s">
        <v>121</v>
      </c>
      <c r="D8427" t="s">
        <v>126</v>
      </c>
      <c r="E8427" t="s">
        <v>54</v>
      </c>
      <c r="G8427" t="s">
        <v>29</v>
      </c>
      <c r="J8427" t="s">
        <v>70</v>
      </c>
      <c r="K8427">
        <v>904.51499999999999</v>
      </c>
      <c r="L8427" t="s">
        <v>181</v>
      </c>
    </row>
    <row r="8428" spans="1:12" x14ac:dyDescent="0.3">
      <c r="A8428" t="s">
        <v>68</v>
      </c>
      <c r="B8428" t="s">
        <v>191</v>
      </c>
      <c r="C8428" t="s">
        <v>121</v>
      </c>
      <c r="D8428" t="s">
        <v>126</v>
      </c>
      <c r="E8428" t="s">
        <v>55</v>
      </c>
      <c r="G8428" t="s">
        <v>29</v>
      </c>
      <c r="J8428" t="s">
        <v>70</v>
      </c>
      <c r="K8428">
        <v>764.83100000000002</v>
      </c>
      <c r="L8428" t="s">
        <v>181</v>
      </c>
    </row>
    <row r="8429" spans="1:12" x14ac:dyDescent="0.3">
      <c r="A8429" t="s">
        <v>68</v>
      </c>
      <c r="B8429" t="s">
        <v>191</v>
      </c>
      <c r="C8429" t="s">
        <v>121</v>
      </c>
      <c r="D8429" t="s">
        <v>126</v>
      </c>
      <c r="E8429" t="s">
        <v>56</v>
      </c>
      <c r="G8429" t="s">
        <v>29</v>
      </c>
      <c r="J8429" t="s">
        <v>70</v>
      </c>
      <c r="K8429">
        <v>1407.4439999999997</v>
      </c>
      <c r="L8429" t="s">
        <v>181</v>
      </c>
    </row>
    <row r="8430" spans="1:12" x14ac:dyDescent="0.3">
      <c r="A8430" t="s">
        <v>68</v>
      </c>
      <c r="B8430" t="s">
        <v>191</v>
      </c>
      <c r="C8430" t="s">
        <v>121</v>
      </c>
      <c r="D8430" t="s">
        <v>127</v>
      </c>
      <c r="E8430" t="s">
        <v>44</v>
      </c>
      <c r="G8430" t="s">
        <v>29</v>
      </c>
      <c r="J8430" t="s">
        <v>70</v>
      </c>
      <c r="K8430">
        <v>1135.2139999999999</v>
      </c>
      <c r="L8430" t="s">
        <v>181</v>
      </c>
    </row>
    <row r="8431" spans="1:12" x14ac:dyDescent="0.3">
      <c r="A8431" t="s">
        <v>68</v>
      </c>
      <c r="B8431" t="s">
        <v>191</v>
      </c>
      <c r="C8431" t="s">
        <v>121</v>
      </c>
      <c r="D8431" t="s">
        <v>127</v>
      </c>
      <c r="E8431" t="s">
        <v>46</v>
      </c>
      <c r="G8431" t="s">
        <v>29</v>
      </c>
      <c r="J8431" t="s">
        <v>70</v>
      </c>
      <c r="K8431">
        <v>1108.7180000000001</v>
      </c>
      <c r="L8431" t="s">
        <v>181</v>
      </c>
    </row>
    <row r="8432" spans="1:12" x14ac:dyDescent="0.3">
      <c r="A8432" t="s">
        <v>68</v>
      </c>
      <c r="B8432" t="s">
        <v>191</v>
      </c>
      <c r="C8432" t="s">
        <v>121</v>
      </c>
      <c r="D8432" t="s">
        <v>127</v>
      </c>
      <c r="E8432" t="s">
        <v>47</v>
      </c>
      <c r="G8432" t="s">
        <v>29</v>
      </c>
      <c r="J8432" t="s">
        <v>70</v>
      </c>
      <c r="K8432">
        <v>1181.1540000000002</v>
      </c>
      <c r="L8432" t="s">
        <v>181</v>
      </c>
    </row>
    <row r="8433" spans="1:12" x14ac:dyDescent="0.3">
      <c r="A8433" t="s">
        <v>68</v>
      </c>
      <c r="B8433" t="s">
        <v>191</v>
      </c>
      <c r="C8433" t="s">
        <v>121</v>
      </c>
      <c r="D8433" t="s">
        <v>127</v>
      </c>
      <c r="E8433" t="s">
        <v>48</v>
      </c>
      <c r="G8433" t="s">
        <v>29</v>
      </c>
      <c r="J8433" t="s">
        <v>70</v>
      </c>
      <c r="K8433">
        <v>955.78499999999997</v>
      </c>
      <c r="L8433" t="s">
        <v>181</v>
      </c>
    </row>
    <row r="8434" spans="1:12" x14ac:dyDescent="0.3">
      <c r="A8434" t="s">
        <v>68</v>
      </c>
      <c r="B8434" t="s">
        <v>191</v>
      </c>
      <c r="C8434" t="s">
        <v>121</v>
      </c>
      <c r="D8434" t="s">
        <v>127</v>
      </c>
      <c r="E8434" t="s">
        <v>49</v>
      </c>
      <c r="G8434" t="s">
        <v>29</v>
      </c>
      <c r="J8434" t="s">
        <v>70</v>
      </c>
      <c r="K8434">
        <v>1033.4849999999999</v>
      </c>
      <c r="L8434" t="s">
        <v>181</v>
      </c>
    </row>
    <row r="8435" spans="1:12" x14ac:dyDescent="0.3">
      <c r="A8435" t="s">
        <v>68</v>
      </c>
      <c r="B8435" t="s">
        <v>191</v>
      </c>
      <c r="C8435" t="s">
        <v>121</v>
      </c>
      <c r="D8435" t="s">
        <v>127</v>
      </c>
      <c r="E8435" t="s">
        <v>50</v>
      </c>
      <c r="G8435" t="s">
        <v>29</v>
      </c>
      <c r="J8435" t="s">
        <v>70</v>
      </c>
      <c r="K8435">
        <v>1093.836</v>
      </c>
      <c r="L8435" t="s">
        <v>181</v>
      </c>
    </row>
    <row r="8436" spans="1:12" x14ac:dyDescent="0.3">
      <c r="A8436" t="s">
        <v>68</v>
      </c>
      <c r="B8436" t="s">
        <v>191</v>
      </c>
      <c r="C8436" t="s">
        <v>121</v>
      </c>
      <c r="D8436" t="s">
        <v>127</v>
      </c>
      <c r="E8436" t="s">
        <v>51</v>
      </c>
      <c r="G8436" t="s">
        <v>29</v>
      </c>
      <c r="J8436" t="s">
        <v>70</v>
      </c>
      <c r="K8436">
        <v>1054.76</v>
      </c>
      <c r="L8436" t="s">
        <v>181</v>
      </c>
    </row>
    <row r="8437" spans="1:12" x14ac:dyDescent="0.3">
      <c r="A8437" t="s">
        <v>68</v>
      </c>
      <c r="B8437" t="s">
        <v>191</v>
      </c>
      <c r="C8437" t="s">
        <v>121</v>
      </c>
      <c r="D8437" t="s">
        <v>127</v>
      </c>
      <c r="E8437" t="s">
        <v>52</v>
      </c>
      <c r="G8437" t="s">
        <v>29</v>
      </c>
      <c r="J8437" t="s">
        <v>70</v>
      </c>
      <c r="K8437">
        <v>1027.7909999999999</v>
      </c>
      <c r="L8437" t="s">
        <v>181</v>
      </c>
    </row>
    <row r="8438" spans="1:12" x14ac:dyDescent="0.3">
      <c r="A8438" t="s">
        <v>68</v>
      </c>
      <c r="B8438" t="s">
        <v>191</v>
      </c>
      <c r="C8438" t="s">
        <v>121</v>
      </c>
      <c r="D8438" t="s">
        <v>127</v>
      </c>
      <c r="E8438" t="s">
        <v>53</v>
      </c>
      <c r="G8438" t="s">
        <v>29</v>
      </c>
      <c r="J8438" t="s">
        <v>70</v>
      </c>
      <c r="K8438">
        <v>1129.684</v>
      </c>
      <c r="L8438" t="s">
        <v>181</v>
      </c>
    </row>
    <row r="8439" spans="1:12" x14ac:dyDescent="0.3">
      <c r="A8439" t="s">
        <v>68</v>
      </c>
      <c r="B8439" t="s">
        <v>191</v>
      </c>
      <c r="C8439" t="s">
        <v>121</v>
      </c>
      <c r="D8439" t="s">
        <v>127</v>
      </c>
      <c r="E8439" t="s">
        <v>54</v>
      </c>
      <c r="G8439" t="s">
        <v>29</v>
      </c>
      <c r="J8439" t="s">
        <v>70</v>
      </c>
      <c r="K8439">
        <v>1084.277</v>
      </c>
      <c r="L8439" t="s">
        <v>181</v>
      </c>
    </row>
    <row r="8440" spans="1:12" x14ac:dyDescent="0.3">
      <c r="A8440" t="s">
        <v>68</v>
      </c>
      <c r="B8440" t="s">
        <v>191</v>
      </c>
      <c r="C8440" t="s">
        <v>121</v>
      </c>
      <c r="D8440" t="s">
        <v>127</v>
      </c>
      <c r="E8440" t="s">
        <v>55</v>
      </c>
      <c r="G8440" t="s">
        <v>29</v>
      </c>
      <c r="J8440" t="s">
        <v>70</v>
      </c>
      <c r="K8440">
        <v>1110.855</v>
      </c>
      <c r="L8440" t="s">
        <v>181</v>
      </c>
    </row>
    <row r="8441" spans="1:12" x14ac:dyDescent="0.3">
      <c r="A8441" t="s">
        <v>68</v>
      </c>
      <c r="B8441" t="s">
        <v>191</v>
      </c>
      <c r="C8441" t="s">
        <v>121</v>
      </c>
      <c r="D8441" t="s">
        <v>127</v>
      </c>
      <c r="E8441" t="s">
        <v>56</v>
      </c>
      <c r="G8441" t="s">
        <v>29</v>
      </c>
      <c r="J8441" t="s">
        <v>70</v>
      </c>
      <c r="K8441">
        <v>1107.752</v>
      </c>
      <c r="L8441" t="s">
        <v>181</v>
      </c>
    </row>
    <row r="8442" spans="1:12" x14ac:dyDescent="0.3">
      <c r="A8442" t="s">
        <v>68</v>
      </c>
      <c r="B8442" t="s">
        <v>191</v>
      </c>
      <c r="C8442" t="s">
        <v>121</v>
      </c>
      <c r="D8442" t="s">
        <v>128</v>
      </c>
      <c r="E8442" t="s">
        <v>44</v>
      </c>
      <c r="G8442" t="s">
        <v>29</v>
      </c>
      <c r="J8442" t="s">
        <v>70</v>
      </c>
      <c r="K8442">
        <v>1222.643</v>
      </c>
      <c r="L8442" t="s">
        <v>181</v>
      </c>
    </row>
    <row r="8443" spans="1:12" x14ac:dyDescent="0.3">
      <c r="A8443" t="s">
        <v>68</v>
      </c>
      <c r="B8443" t="s">
        <v>191</v>
      </c>
      <c r="C8443" t="s">
        <v>121</v>
      </c>
      <c r="D8443" t="s">
        <v>128</v>
      </c>
      <c r="E8443" t="s">
        <v>46</v>
      </c>
      <c r="G8443" t="s">
        <v>29</v>
      </c>
      <c r="J8443" t="s">
        <v>70</v>
      </c>
      <c r="K8443">
        <v>1095.6110000000001</v>
      </c>
      <c r="L8443" t="s">
        <v>181</v>
      </c>
    </row>
    <row r="8444" spans="1:12" x14ac:dyDescent="0.3">
      <c r="A8444" t="s">
        <v>68</v>
      </c>
      <c r="B8444" t="s">
        <v>191</v>
      </c>
      <c r="C8444" t="s">
        <v>121</v>
      </c>
      <c r="D8444" t="s">
        <v>128</v>
      </c>
      <c r="E8444" t="s">
        <v>47</v>
      </c>
      <c r="G8444" t="s">
        <v>29</v>
      </c>
      <c r="J8444" t="s">
        <v>70</v>
      </c>
      <c r="K8444">
        <v>1210.74</v>
      </c>
      <c r="L8444" t="s">
        <v>181</v>
      </c>
    </row>
    <row r="8445" spans="1:12" x14ac:dyDescent="0.3">
      <c r="A8445" t="s">
        <v>68</v>
      </c>
      <c r="B8445" t="s">
        <v>191</v>
      </c>
      <c r="C8445" t="s">
        <v>121</v>
      </c>
      <c r="D8445" t="s">
        <v>128</v>
      </c>
      <c r="E8445" t="s">
        <v>48</v>
      </c>
      <c r="G8445" t="s">
        <v>29</v>
      </c>
      <c r="J8445" t="s">
        <v>70</v>
      </c>
      <c r="K8445">
        <v>974.41800000000001</v>
      </c>
      <c r="L8445" t="s">
        <v>181</v>
      </c>
    </row>
    <row r="8446" spans="1:12" x14ac:dyDescent="0.3">
      <c r="A8446" t="s">
        <v>68</v>
      </c>
      <c r="B8446" t="s">
        <v>191</v>
      </c>
      <c r="C8446" t="s">
        <v>121</v>
      </c>
      <c r="D8446" t="s">
        <v>128</v>
      </c>
      <c r="E8446" t="s">
        <v>49</v>
      </c>
      <c r="G8446" t="s">
        <v>29</v>
      </c>
      <c r="J8446" t="s">
        <v>70</v>
      </c>
      <c r="K8446">
        <v>1103.6089999999999</v>
      </c>
      <c r="L8446" t="s">
        <v>181</v>
      </c>
    </row>
    <row r="8447" spans="1:12" x14ac:dyDescent="0.3">
      <c r="A8447" t="s">
        <v>68</v>
      </c>
      <c r="B8447" t="s">
        <v>191</v>
      </c>
      <c r="C8447" t="s">
        <v>121</v>
      </c>
      <c r="D8447" t="s">
        <v>128</v>
      </c>
      <c r="E8447" t="s">
        <v>50</v>
      </c>
      <c r="G8447" t="s">
        <v>29</v>
      </c>
      <c r="J8447" t="s">
        <v>70</v>
      </c>
      <c r="K8447">
        <v>1124.373</v>
      </c>
      <c r="L8447" t="s">
        <v>181</v>
      </c>
    </row>
    <row r="8448" spans="1:12" x14ac:dyDescent="0.3">
      <c r="A8448" t="s">
        <v>68</v>
      </c>
      <c r="B8448" t="s">
        <v>191</v>
      </c>
      <c r="C8448" t="s">
        <v>121</v>
      </c>
      <c r="D8448" t="s">
        <v>128</v>
      </c>
      <c r="E8448" t="s">
        <v>51</v>
      </c>
      <c r="G8448" t="s">
        <v>29</v>
      </c>
      <c r="J8448" t="s">
        <v>70</v>
      </c>
      <c r="K8448">
        <v>1117.1769999999999</v>
      </c>
      <c r="L8448" t="s">
        <v>181</v>
      </c>
    </row>
    <row r="8449" spans="1:21" x14ac:dyDescent="0.3">
      <c r="A8449" t="s">
        <v>68</v>
      </c>
      <c r="B8449" t="s">
        <v>191</v>
      </c>
      <c r="C8449" t="s">
        <v>121</v>
      </c>
      <c r="D8449" t="s">
        <v>128</v>
      </c>
      <c r="E8449" t="s">
        <v>52</v>
      </c>
      <c r="G8449" t="s">
        <v>29</v>
      </c>
      <c r="J8449" t="s">
        <v>70</v>
      </c>
      <c r="K8449">
        <v>1116.1489999999999</v>
      </c>
      <c r="L8449" t="s">
        <v>181</v>
      </c>
    </row>
    <row r="8450" spans="1:21" x14ac:dyDescent="0.3">
      <c r="A8450" t="s">
        <v>68</v>
      </c>
      <c r="B8450" t="s">
        <v>191</v>
      </c>
      <c r="C8450" t="s">
        <v>121</v>
      </c>
      <c r="D8450" t="s">
        <v>128</v>
      </c>
      <c r="E8450" t="s">
        <v>53</v>
      </c>
      <c r="G8450" t="s">
        <v>29</v>
      </c>
      <c r="J8450" t="s">
        <v>70</v>
      </c>
      <c r="K8450">
        <v>1139.3399999999999</v>
      </c>
      <c r="L8450" t="s">
        <v>181</v>
      </c>
    </row>
    <row r="8451" spans="1:21" x14ac:dyDescent="0.3">
      <c r="A8451" t="s">
        <v>68</v>
      </c>
      <c r="B8451" t="s">
        <v>191</v>
      </c>
      <c r="C8451" t="s">
        <v>121</v>
      </c>
      <c r="D8451" t="s">
        <v>128</v>
      </c>
      <c r="E8451" t="s">
        <v>54</v>
      </c>
      <c r="G8451" t="s">
        <v>29</v>
      </c>
      <c r="J8451" t="s">
        <v>70</v>
      </c>
      <c r="K8451">
        <v>1144.5</v>
      </c>
      <c r="L8451" t="s">
        <v>181</v>
      </c>
    </row>
    <row r="8452" spans="1:21" x14ac:dyDescent="0.3">
      <c r="A8452" t="s">
        <v>68</v>
      </c>
      <c r="B8452" t="s">
        <v>191</v>
      </c>
      <c r="C8452" t="s">
        <v>121</v>
      </c>
      <c r="D8452" t="s">
        <v>128</v>
      </c>
      <c r="E8452" t="s">
        <v>55</v>
      </c>
      <c r="G8452" t="s">
        <v>29</v>
      </c>
      <c r="J8452" t="s">
        <v>70</v>
      </c>
      <c r="K8452">
        <v>1153.1959999999999</v>
      </c>
      <c r="L8452" t="s">
        <v>181</v>
      </c>
    </row>
    <row r="8453" spans="1:21" x14ac:dyDescent="0.3">
      <c r="A8453" t="s">
        <v>68</v>
      </c>
      <c r="B8453" t="s">
        <v>191</v>
      </c>
      <c r="C8453" t="s">
        <v>121</v>
      </c>
      <c r="D8453" t="s">
        <v>128</v>
      </c>
      <c r="E8453" t="s">
        <v>56</v>
      </c>
      <c r="G8453" t="s">
        <v>29</v>
      </c>
      <c r="J8453" t="s">
        <v>70</v>
      </c>
      <c r="K8453">
        <v>1112.1610000000001</v>
      </c>
      <c r="L8453" t="s">
        <v>181</v>
      </c>
    </row>
    <row r="8454" spans="1:21" x14ac:dyDescent="0.3">
      <c r="A8454" t="s">
        <v>68</v>
      </c>
      <c r="B8454" t="s">
        <v>191</v>
      </c>
      <c r="C8454" t="s">
        <v>121</v>
      </c>
      <c r="D8454" t="s">
        <v>129</v>
      </c>
      <c r="E8454" t="s">
        <v>44</v>
      </c>
      <c r="G8454" t="s">
        <v>29</v>
      </c>
      <c r="J8454" t="s">
        <v>70</v>
      </c>
      <c r="K8454">
        <v>1295.172</v>
      </c>
      <c r="L8454" t="s">
        <v>181</v>
      </c>
    </row>
    <row r="8455" spans="1:21" x14ac:dyDescent="0.3">
      <c r="A8455" t="s">
        <v>68</v>
      </c>
      <c r="B8455" t="s">
        <v>191</v>
      </c>
      <c r="C8455" t="s">
        <v>121</v>
      </c>
      <c r="D8455" t="s">
        <v>129</v>
      </c>
      <c r="E8455" t="s">
        <v>46</v>
      </c>
      <c r="G8455" t="s">
        <v>29</v>
      </c>
      <c r="J8455" t="s">
        <v>70</v>
      </c>
      <c r="K8455">
        <v>1199.7529999999999</v>
      </c>
      <c r="L8455" t="s">
        <v>181</v>
      </c>
      <c r="O8455" t="s">
        <v>152</v>
      </c>
      <c r="P8455" t="s">
        <v>84</v>
      </c>
      <c r="T8455">
        <v>2001</v>
      </c>
      <c r="U8455" t="s">
        <v>84</v>
      </c>
    </row>
    <row r="8456" spans="1:21" x14ac:dyDescent="0.3">
      <c r="A8456" t="s">
        <v>68</v>
      </c>
      <c r="B8456" t="s">
        <v>191</v>
      </c>
      <c r="C8456" t="s">
        <v>121</v>
      </c>
      <c r="D8456" t="s">
        <v>129</v>
      </c>
      <c r="E8456" t="s">
        <v>47</v>
      </c>
      <c r="G8456" t="s">
        <v>29</v>
      </c>
      <c r="J8456" t="s">
        <v>70</v>
      </c>
      <c r="K8456">
        <v>1191.5089999999984</v>
      </c>
      <c r="L8456" t="s">
        <v>181</v>
      </c>
      <c r="P8456" t="s">
        <v>85</v>
      </c>
      <c r="U8456" t="s">
        <v>85</v>
      </c>
    </row>
    <row r="8457" spans="1:21" x14ac:dyDescent="0.3">
      <c r="A8457" t="s">
        <v>68</v>
      </c>
      <c r="B8457" t="s">
        <v>191</v>
      </c>
      <c r="C8457" t="s">
        <v>121</v>
      </c>
      <c r="D8457" t="s">
        <v>129</v>
      </c>
      <c r="E8457" t="s">
        <v>48</v>
      </c>
      <c r="G8457" t="s">
        <v>29</v>
      </c>
      <c r="J8457" t="s">
        <v>70</v>
      </c>
      <c r="K8457">
        <v>1147.778</v>
      </c>
      <c r="L8457" t="s">
        <v>181</v>
      </c>
      <c r="P8457" t="s">
        <v>89</v>
      </c>
      <c r="U8457" t="s">
        <v>89</v>
      </c>
    </row>
    <row r="8458" spans="1:21" x14ac:dyDescent="0.3">
      <c r="A8458" t="s">
        <v>68</v>
      </c>
      <c r="B8458" t="s">
        <v>191</v>
      </c>
      <c r="C8458" t="s">
        <v>121</v>
      </c>
      <c r="D8458" t="s">
        <v>129</v>
      </c>
      <c r="E8458" t="s">
        <v>49</v>
      </c>
      <c r="G8458" t="s">
        <v>29</v>
      </c>
      <c r="J8458" t="s">
        <v>70</v>
      </c>
      <c r="K8458">
        <v>1165.7470000000001</v>
      </c>
      <c r="L8458" t="s">
        <v>181</v>
      </c>
      <c r="P8458" t="s">
        <v>86</v>
      </c>
      <c r="U8458" t="s">
        <v>86</v>
      </c>
    </row>
    <row r="8459" spans="1:21" x14ac:dyDescent="0.3">
      <c r="A8459" t="s">
        <v>68</v>
      </c>
      <c r="B8459" t="s">
        <v>191</v>
      </c>
      <c r="C8459" t="s">
        <v>121</v>
      </c>
      <c r="D8459" t="s">
        <v>129</v>
      </c>
      <c r="E8459" t="s">
        <v>50</v>
      </c>
      <c r="G8459" t="s">
        <v>29</v>
      </c>
      <c r="J8459" t="s">
        <v>70</v>
      </c>
      <c r="K8459">
        <v>1126.7849999999999</v>
      </c>
      <c r="L8459" t="s">
        <v>181</v>
      </c>
      <c r="P8459" t="s">
        <v>87</v>
      </c>
      <c r="U8459" t="s">
        <v>87</v>
      </c>
    </row>
    <row r="8460" spans="1:21" x14ac:dyDescent="0.3">
      <c r="A8460" t="s">
        <v>68</v>
      </c>
      <c r="B8460" t="s">
        <v>191</v>
      </c>
      <c r="C8460" t="s">
        <v>121</v>
      </c>
      <c r="D8460" t="s">
        <v>129</v>
      </c>
      <c r="E8460" t="s">
        <v>51</v>
      </c>
      <c r="G8460" t="s">
        <v>29</v>
      </c>
      <c r="J8460" t="s">
        <v>70</v>
      </c>
      <c r="K8460">
        <v>1200.0409999999999</v>
      </c>
      <c r="L8460" t="s">
        <v>181</v>
      </c>
      <c r="P8460" t="s">
        <v>88</v>
      </c>
      <c r="U8460" t="s">
        <v>90</v>
      </c>
    </row>
    <row r="8461" spans="1:21" x14ac:dyDescent="0.3">
      <c r="A8461" t="s">
        <v>68</v>
      </c>
      <c r="B8461" t="s">
        <v>191</v>
      </c>
      <c r="C8461" t="s">
        <v>121</v>
      </c>
      <c r="D8461" t="s">
        <v>129</v>
      </c>
      <c r="E8461" t="s">
        <v>52</v>
      </c>
      <c r="G8461" t="s">
        <v>29</v>
      </c>
      <c r="J8461" t="s">
        <v>70</v>
      </c>
      <c r="K8461">
        <v>1169.057</v>
      </c>
      <c r="L8461" t="s">
        <v>181</v>
      </c>
      <c r="O8461">
        <v>1999</v>
      </c>
      <c r="P8461" t="s">
        <v>91</v>
      </c>
      <c r="U8461" t="s">
        <v>88</v>
      </c>
    </row>
    <row r="8462" spans="1:21" x14ac:dyDescent="0.3">
      <c r="A8462" t="s">
        <v>68</v>
      </c>
      <c r="B8462" t="s">
        <v>191</v>
      </c>
      <c r="C8462" t="s">
        <v>121</v>
      </c>
      <c r="D8462" t="s">
        <v>129</v>
      </c>
      <c r="E8462" t="s">
        <v>53</v>
      </c>
      <c r="G8462" t="s">
        <v>29</v>
      </c>
      <c r="J8462" t="s">
        <v>70</v>
      </c>
      <c r="K8462">
        <v>1213.24</v>
      </c>
      <c r="L8462" t="s">
        <v>181</v>
      </c>
      <c r="P8462" t="s">
        <v>92</v>
      </c>
      <c r="T8462">
        <v>2009</v>
      </c>
      <c r="U8462" t="s">
        <v>80</v>
      </c>
    </row>
    <row r="8463" spans="1:21" x14ac:dyDescent="0.3">
      <c r="A8463" t="s">
        <v>68</v>
      </c>
      <c r="B8463" t="s">
        <v>191</v>
      </c>
      <c r="C8463" t="s">
        <v>121</v>
      </c>
      <c r="D8463" t="s">
        <v>129</v>
      </c>
      <c r="E8463" t="s">
        <v>54</v>
      </c>
      <c r="G8463" t="s">
        <v>29</v>
      </c>
      <c r="J8463" t="s">
        <v>70</v>
      </c>
      <c r="K8463">
        <v>1236.309</v>
      </c>
      <c r="L8463" t="s">
        <v>181</v>
      </c>
      <c r="P8463" t="s">
        <v>93</v>
      </c>
      <c r="U8463" t="s">
        <v>81</v>
      </c>
    </row>
    <row r="8464" spans="1:21" x14ac:dyDescent="0.3">
      <c r="A8464" t="s">
        <v>68</v>
      </c>
      <c r="B8464" t="s">
        <v>191</v>
      </c>
      <c r="C8464" t="s">
        <v>121</v>
      </c>
      <c r="D8464" t="s">
        <v>129</v>
      </c>
      <c r="E8464" t="s">
        <v>55</v>
      </c>
      <c r="G8464" t="s">
        <v>29</v>
      </c>
      <c r="J8464" t="s">
        <v>70</v>
      </c>
      <c r="K8464">
        <v>1162.6420000000001</v>
      </c>
      <c r="L8464" t="s">
        <v>181</v>
      </c>
      <c r="O8464" t="s">
        <v>153</v>
      </c>
      <c r="P8464" t="s">
        <v>90</v>
      </c>
      <c r="U8464" t="s">
        <v>82</v>
      </c>
    </row>
    <row r="8465" spans="1:21" x14ac:dyDescent="0.3">
      <c r="A8465" t="s">
        <v>68</v>
      </c>
      <c r="B8465" t="s">
        <v>191</v>
      </c>
      <c r="C8465" t="s">
        <v>121</v>
      </c>
      <c r="D8465" t="s">
        <v>129</v>
      </c>
      <c r="E8465" t="s">
        <v>56</v>
      </c>
      <c r="G8465" t="s">
        <v>29</v>
      </c>
      <c r="J8465" t="s">
        <v>70</v>
      </c>
      <c r="K8465">
        <v>1264.0640000000001</v>
      </c>
      <c r="L8465" t="s">
        <v>181</v>
      </c>
      <c r="O8465">
        <v>2009</v>
      </c>
      <c r="P8465" t="s">
        <v>80</v>
      </c>
      <c r="U8465" t="s">
        <v>83</v>
      </c>
    </row>
    <row r="8466" spans="1:21" x14ac:dyDescent="0.3">
      <c r="A8466" t="s">
        <v>68</v>
      </c>
      <c r="B8466" t="s">
        <v>191</v>
      </c>
      <c r="C8466" t="s">
        <v>121</v>
      </c>
      <c r="D8466" t="s">
        <v>130</v>
      </c>
      <c r="E8466" t="s">
        <v>44</v>
      </c>
      <c r="G8466" t="s">
        <v>29</v>
      </c>
      <c r="J8466" t="s">
        <v>70</v>
      </c>
      <c r="K8466">
        <v>1279.9659999999999</v>
      </c>
      <c r="L8466" t="s">
        <v>181</v>
      </c>
      <c r="P8466" t="s">
        <v>81</v>
      </c>
      <c r="U8466" t="s">
        <v>78</v>
      </c>
    </row>
    <row r="8467" spans="1:21" x14ac:dyDescent="0.3">
      <c r="A8467" t="s">
        <v>68</v>
      </c>
      <c r="B8467" t="s">
        <v>191</v>
      </c>
      <c r="C8467" t="s">
        <v>121</v>
      </c>
      <c r="D8467" t="s">
        <v>130</v>
      </c>
      <c r="E8467" t="s">
        <v>46</v>
      </c>
      <c r="G8467" t="s">
        <v>29</v>
      </c>
      <c r="J8467" t="s">
        <v>70</v>
      </c>
      <c r="K8467">
        <v>1319.0740000000001</v>
      </c>
      <c r="L8467" t="s">
        <v>181</v>
      </c>
      <c r="P8467" t="s">
        <v>82</v>
      </c>
      <c r="U8467" t="s">
        <v>79</v>
      </c>
    </row>
    <row r="8468" spans="1:21" x14ac:dyDescent="0.3">
      <c r="A8468" t="s">
        <v>68</v>
      </c>
      <c r="B8468" t="s">
        <v>191</v>
      </c>
      <c r="C8468" t="s">
        <v>121</v>
      </c>
      <c r="D8468" t="s">
        <v>130</v>
      </c>
      <c r="E8468" t="s">
        <v>47</v>
      </c>
      <c r="G8468" t="s">
        <v>29</v>
      </c>
      <c r="J8468" t="s">
        <v>70</v>
      </c>
      <c r="K8468">
        <v>1415.9259999999999</v>
      </c>
      <c r="L8468" t="s">
        <v>181</v>
      </c>
      <c r="P8468" t="s">
        <v>83</v>
      </c>
      <c r="U8468" t="s">
        <v>73</v>
      </c>
    </row>
    <row r="8469" spans="1:21" x14ac:dyDescent="0.3">
      <c r="A8469" t="s">
        <v>68</v>
      </c>
      <c r="B8469" t="s">
        <v>191</v>
      </c>
      <c r="C8469" t="s">
        <v>121</v>
      </c>
      <c r="D8469" t="s">
        <v>130</v>
      </c>
      <c r="E8469" t="s">
        <v>48</v>
      </c>
      <c r="G8469" t="s">
        <v>29</v>
      </c>
      <c r="J8469" t="s">
        <v>70</v>
      </c>
      <c r="K8469">
        <v>1182.2080000000001</v>
      </c>
      <c r="L8469" t="s">
        <v>181</v>
      </c>
      <c r="P8469" t="s">
        <v>78</v>
      </c>
      <c r="U8469" t="s">
        <v>74</v>
      </c>
    </row>
    <row r="8470" spans="1:21" x14ac:dyDescent="0.3">
      <c r="A8470" t="s">
        <v>68</v>
      </c>
      <c r="B8470" t="s">
        <v>191</v>
      </c>
      <c r="C8470" t="s">
        <v>121</v>
      </c>
      <c r="D8470" t="s">
        <v>130</v>
      </c>
      <c r="E8470" t="s">
        <v>49</v>
      </c>
      <c r="G8470" t="s">
        <v>29</v>
      </c>
      <c r="J8470" t="s">
        <v>70</v>
      </c>
      <c r="K8470">
        <v>1260.546</v>
      </c>
      <c r="L8470" t="s">
        <v>181</v>
      </c>
      <c r="P8470" t="s">
        <v>79</v>
      </c>
      <c r="U8470" t="s">
        <v>75</v>
      </c>
    </row>
    <row r="8471" spans="1:21" x14ac:dyDescent="0.3">
      <c r="A8471" t="s">
        <v>68</v>
      </c>
      <c r="B8471" t="s">
        <v>191</v>
      </c>
      <c r="C8471" t="s">
        <v>121</v>
      </c>
      <c r="D8471" t="s">
        <v>130</v>
      </c>
      <c r="E8471" t="s">
        <v>50</v>
      </c>
      <c r="G8471" t="s">
        <v>29</v>
      </c>
      <c r="J8471" t="s">
        <v>70</v>
      </c>
      <c r="K8471">
        <v>1267.5829999999999</v>
      </c>
      <c r="L8471" t="s">
        <v>181</v>
      </c>
      <c r="O8471">
        <v>2011</v>
      </c>
      <c r="P8471" t="s">
        <v>73</v>
      </c>
      <c r="U8471" t="s">
        <v>76</v>
      </c>
    </row>
    <row r="8472" spans="1:21" x14ac:dyDescent="0.3">
      <c r="A8472" t="s">
        <v>68</v>
      </c>
      <c r="B8472" t="s">
        <v>191</v>
      </c>
      <c r="C8472" t="s">
        <v>121</v>
      </c>
      <c r="D8472" t="s">
        <v>130</v>
      </c>
      <c r="E8472" t="s">
        <v>51</v>
      </c>
      <c r="G8472" t="s">
        <v>29</v>
      </c>
      <c r="J8472" t="s">
        <v>70</v>
      </c>
      <c r="K8472">
        <v>1325.2660000000001</v>
      </c>
      <c r="L8472" t="s">
        <v>181</v>
      </c>
      <c r="P8472" t="s">
        <v>74</v>
      </c>
      <c r="U8472" t="s">
        <v>77</v>
      </c>
    </row>
    <row r="8473" spans="1:21" x14ac:dyDescent="0.3">
      <c r="A8473" t="s">
        <v>68</v>
      </c>
      <c r="B8473" t="s">
        <v>191</v>
      </c>
      <c r="C8473" t="s">
        <v>121</v>
      </c>
      <c r="D8473" t="s">
        <v>130</v>
      </c>
      <c r="E8473" t="s">
        <v>52</v>
      </c>
      <c r="G8473" t="s">
        <v>29</v>
      </c>
      <c r="J8473" t="s">
        <v>70</v>
      </c>
      <c r="K8473">
        <v>1322.55</v>
      </c>
      <c r="L8473" t="s">
        <v>181</v>
      </c>
      <c r="P8473" t="s">
        <v>75</v>
      </c>
    </row>
    <row r="8474" spans="1:21" x14ac:dyDescent="0.3">
      <c r="A8474" t="s">
        <v>68</v>
      </c>
      <c r="B8474" t="s">
        <v>191</v>
      </c>
      <c r="C8474" t="s">
        <v>121</v>
      </c>
      <c r="D8474" t="s">
        <v>130</v>
      </c>
      <c r="E8474" t="s">
        <v>53</v>
      </c>
      <c r="G8474" t="s">
        <v>29</v>
      </c>
      <c r="J8474" t="s">
        <v>70</v>
      </c>
      <c r="K8474">
        <v>1413.19</v>
      </c>
      <c r="L8474" t="s">
        <v>181</v>
      </c>
      <c r="P8474" t="s">
        <v>76</v>
      </c>
      <c r="U8474" t="s">
        <v>73</v>
      </c>
    </row>
    <row r="8475" spans="1:21" x14ac:dyDescent="0.3">
      <c r="A8475" t="s">
        <v>68</v>
      </c>
      <c r="B8475" t="s">
        <v>191</v>
      </c>
      <c r="C8475" t="s">
        <v>121</v>
      </c>
      <c r="D8475" t="s">
        <v>130</v>
      </c>
      <c r="E8475" t="s">
        <v>54</v>
      </c>
      <c r="G8475" t="s">
        <v>29</v>
      </c>
      <c r="J8475" t="s">
        <v>70</v>
      </c>
      <c r="K8475">
        <v>1301.855</v>
      </c>
      <c r="L8475" t="s">
        <v>181</v>
      </c>
      <c r="P8475" t="s">
        <v>77</v>
      </c>
      <c r="U8475" t="s">
        <v>74</v>
      </c>
    </row>
    <row r="8476" spans="1:21" x14ac:dyDescent="0.3">
      <c r="A8476" t="s">
        <v>68</v>
      </c>
      <c r="B8476" t="s">
        <v>191</v>
      </c>
      <c r="C8476" t="s">
        <v>121</v>
      </c>
      <c r="D8476" t="s">
        <v>130</v>
      </c>
      <c r="E8476" t="s">
        <v>55</v>
      </c>
      <c r="G8476" t="s">
        <v>29</v>
      </c>
      <c r="J8476" t="s">
        <v>70</v>
      </c>
      <c r="K8476">
        <v>1234.873</v>
      </c>
      <c r="L8476" t="s">
        <v>181</v>
      </c>
      <c r="U8476" t="s">
        <v>75</v>
      </c>
    </row>
    <row r="8477" spans="1:21" x14ac:dyDescent="0.3">
      <c r="A8477" t="s">
        <v>68</v>
      </c>
      <c r="B8477" t="s">
        <v>191</v>
      </c>
      <c r="C8477" t="s">
        <v>121</v>
      </c>
      <c r="D8477" t="s">
        <v>130</v>
      </c>
      <c r="E8477" t="s">
        <v>56</v>
      </c>
      <c r="G8477" t="s">
        <v>29</v>
      </c>
      <c r="J8477" t="s">
        <v>70</v>
      </c>
      <c r="K8477">
        <v>1388.9559999999999</v>
      </c>
      <c r="L8477" t="s">
        <v>181</v>
      </c>
      <c r="U8477" t="s">
        <v>76</v>
      </c>
    </row>
    <row r="8478" spans="1:21" x14ac:dyDescent="0.3">
      <c r="A8478" t="s">
        <v>68</v>
      </c>
      <c r="B8478" t="s">
        <v>191</v>
      </c>
      <c r="C8478" t="s">
        <v>121</v>
      </c>
      <c r="D8478" t="s">
        <v>131</v>
      </c>
      <c r="E8478" t="s">
        <v>44</v>
      </c>
      <c r="G8478" t="s">
        <v>29</v>
      </c>
      <c r="J8478" t="s">
        <v>70</v>
      </c>
      <c r="K8478">
        <v>1373.8910000000001</v>
      </c>
      <c r="L8478" t="s">
        <v>181</v>
      </c>
      <c r="U8478" t="s">
        <v>77</v>
      </c>
    </row>
    <row r="8479" spans="1:21" x14ac:dyDescent="0.3">
      <c r="A8479" t="s">
        <v>68</v>
      </c>
      <c r="B8479" t="s">
        <v>191</v>
      </c>
      <c r="C8479" t="s">
        <v>121</v>
      </c>
      <c r="D8479" t="s">
        <v>131</v>
      </c>
      <c r="E8479" t="s">
        <v>46</v>
      </c>
      <c r="G8479" t="s">
        <v>29</v>
      </c>
      <c r="J8479" t="s">
        <v>70</v>
      </c>
      <c r="K8479">
        <v>1472.37</v>
      </c>
      <c r="L8479" t="s">
        <v>181</v>
      </c>
    </row>
    <row r="8480" spans="1:21" x14ac:dyDescent="0.3">
      <c r="A8480" t="s">
        <v>68</v>
      </c>
      <c r="B8480" t="s">
        <v>191</v>
      </c>
      <c r="C8480" t="s">
        <v>121</v>
      </c>
      <c r="D8480" t="s">
        <v>131</v>
      </c>
      <c r="E8480" t="s">
        <v>47</v>
      </c>
      <c r="G8480" t="s">
        <v>29</v>
      </c>
      <c r="J8480" t="s">
        <v>70</v>
      </c>
      <c r="K8480">
        <v>1524.8979999999999</v>
      </c>
      <c r="L8480" t="s">
        <v>181</v>
      </c>
    </row>
    <row r="8481" spans="1:12" x14ac:dyDescent="0.3">
      <c r="A8481" t="s">
        <v>68</v>
      </c>
      <c r="B8481" t="s">
        <v>191</v>
      </c>
      <c r="C8481" t="s">
        <v>121</v>
      </c>
      <c r="D8481" t="s">
        <v>131</v>
      </c>
      <c r="E8481" t="s">
        <v>48</v>
      </c>
      <c r="G8481" t="s">
        <v>29</v>
      </c>
      <c r="J8481" t="s">
        <v>70</v>
      </c>
      <c r="K8481">
        <v>1351.9949999999999</v>
      </c>
      <c r="L8481" t="s">
        <v>181</v>
      </c>
    </row>
    <row r="8482" spans="1:12" x14ac:dyDescent="0.3">
      <c r="A8482" t="s">
        <v>68</v>
      </c>
      <c r="B8482" t="s">
        <v>191</v>
      </c>
      <c r="C8482" t="s">
        <v>121</v>
      </c>
      <c r="D8482" t="s">
        <v>131</v>
      </c>
      <c r="E8482" t="s">
        <v>49</v>
      </c>
      <c r="G8482" t="s">
        <v>29</v>
      </c>
      <c r="J8482" t="s">
        <v>70</v>
      </c>
      <c r="K8482">
        <v>1313.529</v>
      </c>
      <c r="L8482" t="s">
        <v>181</v>
      </c>
    </row>
    <row r="8483" spans="1:12" x14ac:dyDescent="0.3">
      <c r="A8483" t="s">
        <v>68</v>
      </c>
      <c r="B8483" t="s">
        <v>191</v>
      </c>
      <c r="C8483" t="s">
        <v>121</v>
      </c>
      <c r="D8483" t="s">
        <v>131</v>
      </c>
      <c r="E8483" t="s">
        <v>50</v>
      </c>
      <c r="G8483" t="s">
        <v>29</v>
      </c>
      <c r="J8483" t="s">
        <v>70</v>
      </c>
      <c r="K8483">
        <v>1320.1079999999999</v>
      </c>
      <c r="L8483" t="s">
        <v>181</v>
      </c>
    </row>
    <row r="8484" spans="1:12" x14ac:dyDescent="0.3">
      <c r="A8484" t="s">
        <v>68</v>
      </c>
      <c r="B8484" t="s">
        <v>191</v>
      </c>
      <c r="C8484" t="s">
        <v>121</v>
      </c>
      <c r="D8484" t="s">
        <v>131</v>
      </c>
      <c r="E8484" t="s">
        <v>51</v>
      </c>
      <c r="G8484" t="s">
        <v>29</v>
      </c>
      <c r="J8484" t="s">
        <v>70</v>
      </c>
      <c r="K8484">
        <v>1379.2570000000001</v>
      </c>
      <c r="L8484" t="s">
        <v>181</v>
      </c>
    </row>
    <row r="8485" spans="1:12" x14ac:dyDescent="0.3">
      <c r="A8485" t="s">
        <v>68</v>
      </c>
      <c r="B8485" t="s">
        <v>191</v>
      </c>
      <c r="C8485" t="s">
        <v>121</v>
      </c>
      <c r="D8485" t="s">
        <v>131</v>
      </c>
      <c r="E8485" t="s">
        <v>52</v>
      </c>
      <c r="G8485" t="s">
        <v>29</v>
      </c>
      <c r="J8485" t="s">
        <v>70</v>
      </c>
      <c r="K8485">
        <v>1415.6469999999999</v>
      </c>
      <c r="L8485" t="s">
        <v>181</v>
      </c>
    </row>
    <row r="8486" spans="1:12" x14ac:dyDescent="0.3">
      <c r="A8486" t="s">
        <v>68</v>
      </c>
      <c r="B8486" t="s">
        <v>191</v>
      </c>
      <c r="C8486" t="s">
        <v>121</v>
      </c>
      <c r="D8486" t="s">
        <v>131</v>
      </c>
      <c r="E8486" t="s">
        <v>53</v>
      </c>
      <c r="G8486" t="s">
        <v>29</v>
      </c>
      <c r="J8486" t="s">
        <v>70</v>
      </c>
      <c r="K8486">
        <v>1438.6320000000001</v>
      </c>
      <c r="L8486" t="s">
        <v>181</v>
      </c>
    </row>
    <row r="8487" spans="1:12" x14ac:dyDescent="0.3">
      <c r="A8487" t="s">
        <v>68</v>
      </c>
      <c r="B8487" t="s">
        <v>191</v>
      </c>
      <c r="C8487" t="s">
        <v>121</v>
      </c>
      <c r="D8487" t="s">
        <v>131</v>
      </c>
      <c r="E8487" t="s">
        <v>54</v>
      </c>
      <c r="G8487" t="s">
        <v>29</v>
      </c>
      <c r="J8487" t="s">
        <v>70</v>
      </c>
      <c r="K8487">
        <v>1358.739</v>
      </c>
      <c r="L8487" t="s">
        <v>181</v>
      </c>
    </row>
    <row r="8488" spans="1:12" x14ac:dyDescent="0.3">
      <c r="A8488" t="s">
        <v>68</v>
      </c>
      <c r="B8488" t="s">
        <v>191</v>
      </c>
      <c r="C8488" t="s">
        <v>121</v>
      </c>
      <c r="D8488" t="s">
        <v>131</v>
      </c>
      <c r="E8488" t="s">
        <v>55</v>
      </c>
      <c r="G8488" t="s">
        <v>29</v>
      </c>
      <c r="J8488" t="s">
        <v>70</v>
      </c>
      <c r="K8488">
        <v>1377.633</v>
      </c>
      <c r="L8488" t="s">
        <v>181</v>
      </c>
    </row>
    <row r="8489" spans="1:12" x14ac:dyDescent="0.3">
      <c r="A8489" t="s">
        <v>68</v>
      </c>
      <c r="B8489" t="s">
        <v>191</v>
      </c>
      <c r="C8489" t="s">
        <v>121</v>
      </c>
      <c r="D8489" t="s">
        <v>131</v>
      </c>
      <c r="E8489" t="s">
        <v>56</v>
      </c>
      <c r="G8489" t="s">
        <v>29</v>
      </c>
      <c r="J8489" t="s">
        <v>70</v>
      </c>
      <c r="K8489">
        <v>1468.1959999999999</v>
      </c>
      <c r="L8489" t="s">
        <v>181</v>
      </c>
    </row>
    <row r="8490" spans="1:12" x14ac:dyDescent="0.3">
      <c r="A8490" t="s">
        <v>68</v>
      </c>
      <c r="B8490" t="s">
        <v>191</v>
      </c>
      <c r="C8490" t="s">
        <v>121</v>
      </c>
      <c r="D8490" t="s">
        <v>132</v>
      </c>
      <c r="E8490" t="s">
        <v>44</v>
      </c>
      <c r="G8490" t="s">
        <v>29</v>
      </c>
      <c r="J8490" t="s">
        <v>70</v>
      </c>
      <c r="K8490">
        <v>1444.354</v>
      </c>
      <c r="L8490" t="s">
        <v>181</v>
      </c>
    </row>
    <row r="8491" spans="1:12" x14ac:dyDescent="0.3">
      <c r="A8491" t="s">
        <v>68</v>
      </c>
      <c r="B8491" t="s">
        <v>191</v>
      </c>
      <c r="C8491" t="s">
        <v>121</v>
      </c>
      <c r="D8491" t="s">
        <v>132</v>
      </c>
      <c r="E8491" t="s">
        <v>46</v>
      </c>
      <c r="G8491" t="s">
        <v>29</v>
      </c>
      <c r="J8491" t="s">
        <v>70</v>
      </c>
      <c r="K8491">
        <v>1491.855</v>
      </c>
      <c r="L8491" t="s">
        <v>181</v>
      </c>
    </row>
    <row r="8492" spans="1:12" x14ac:dyDescent="0.3">
      <c r="A8492" t="s">
        <v>68</v>
      </c>
      <c r="B8492" t="s">
        <v>191</v>
      </c>
      <c r="C8492" t="s">
        <v>121</v>
      </c>
      <c r="D8492" t="s">
        <v>132</v>
      </c>
      <c r="E8492" t="s">
        <v>47</v>
      </c>
      <c r="G8492" t="s">
        <v>29</v>
      </c>
      <c r="J8492" t="s">
        <v>70</v>
      </c>
      <c r="K8492">
        <v>1652.9290000000001</v>
      </c>
      <c r="L8492" t="s">
        <v>181</v>
      </c>
    </row>
    <row r="8493" spans="1:12" x14ac:dyDescent="0.3">
      <c r="A8493" t="s">
        <v>68</v>
      </c>
      <c r="B8493" t="s">
        <v>191</v>
      </c>
      <c r="C8493" t="s">
        <v>121</v>
      </c>
      <c r="D8493" t="s">
        <v>132</v>
      </c>
      <c r="E8493" t="s">
        <v>48</v>
      </c>
      <c r="G8493" t="s">
        <v>29</v>
      </c>
      <c r="J8493" t="s">
        <v>70</v>
      </c>
      <c r="K8493">
        <v>1474.3150000000001</v>
      </c>
      <c r="L8493" t="s">
        <v>181</v>
      </c>
    </row>
    <row r="8494" spans="1:12" x14ac:dyDescent="0.3">
      <c r="A8494" t="s">
        <v>68</v>
      </c>
      <c r="B8494" t="s">
        <v>191</v>
      </c>
      <c r="C8494" t="s">
        <v>121</v>
      </c>
      <c r="D8494" t="s">
        <v>132</v>
      </c>
      <c r="E8494" t="s">
        <v>49</v>
      </c>
      <c r="G8494" t="s">
        <v>29</v>
      </c>
      <c r="J8494" t="s">
        <v>70</v>
      </c>
      <c r="K8494">
        <v>1291.1769999999999</v>
      </c>
      <c r="L8494" t="s">
        <v>181</v>
      </c>
    </row>
    <row r="8495" spans="1:12" x14ac:dyDescent="0.3">
      <c r="A8495" t="s">
        <v>68</v>
      </c>
      <c r="B8495" t="s">
        <v>191</v>
      </c>
      <c r="C8495" t="s">
        <v>121</v>
      </c>
      <c r="D8495" t="s">
        <v>132</v>
      </c>
      <c r="E8495" t="s">
        <v>50</v>
      </c>
      <c r="G8495" t="s">
        <v>29</v>
      </c>
      <c r="J8495" t="s">
        <v>70</v>
      </c>
      <c r="K8495">
        <v>1512.2950000000001</v>
      </c>
      <c r="L8495" t="s">
        <v>181</v>
      </c>
    </row>
    <row r="8496" spans="1:12" x14ac:dyDescent="0.3">
      <c r="A8496" t="s">
        <v>68</v>
      </c>
      <c r="B8496" t="s">
        <v>191</v>
      </c>
      <c r="C8496" t="s">
        <v>121</v>
      </c>
      <c r="D8496" t="s">
        <v>132</v>
      </c>
      <c r="E8496" t="s">
        <v>51</v>
      </c>
      <c r="G8496" t="s">
        <v>29</v>
      </c>
      <c r="J8496" t="s">
        <v>70</v>
      </c>
      <c r="K8496">
        <v>1387.722</v>
      </c>
      <c r="L8496" t="s">
        <v>181</v>
      </c>
    </row>
    <row r="8497" spans="1:12" x14ac:dyDescent="0.3">
      <c r="A8497" t="s">
        <v>68</v>
      </c>
      <c r="B8497" t="s">
        <v>191</v>
      </c>
      <c r="C8497" t="s">
        <v>121</v>
      </c>
      <c r="D8497" t="s">
        <v>132</v>
      </c>
      <c r="E8497" t="s">
        <v>52</v>
      </c>
      <c r="G8497" t="s">
        <v>29</v>
      </c>
      <c r="J8497" t="s">
        <v>70</v>
      </c>
      <c r="K8497">
        <v>1495.4749999999999</v>
      </c>
      <c r="L8497" t="s">
        <v>181</v>
      </c>
    </row>
    <row r="8498" spans="1:12" x14ac:dyDescent="0.3">
      <c r="A8498" t="s">
        <v>68</v>
      </c>
      <c r="B8498" t="s">
        <v>191</v>
      </c>
      <c r="C8498" t="s">
        <v>121</v>
      </c>
      <c r="D8498" t="s">
        <v>132</v>
      </c>
      <c r="E8498" t="s">
        <v>53</v>
      </c>
      <c r="G8498" t="s">
        <v>29</v>
      </c>
      <c r="J8498" t="s">
        <v>70</v>
      </c>
      <c r="K8498">
        <v>1511</v>
      </c>
      <c r="L8498" t="s">
        <v>181</v>
      </c>
    </row>
    <row r="8499" spans="1:12" x14ac:dyDescent="0.3">
      <c r="A8499" t="s">
        <v>68</v>
      </c>
      <c r="B8499" t="s">
        <v>191</v>
      </c>
      <c r="C8499" t="s">
        <v>121</v>
      </c>
      <c r="D8499" t="s">
        <v>132</v>
      </c>
      <c r="E8499" t="s">
        <v>54</v>
      </c>
      <c r="G8499" t="s">
        <v>29</v>
      </c>
      <c r="J8499" t="s">
        <v>70</v>
      </c>
      <c r="K8499">
        <v>1403.7</v>
      </c>
      <c r="L8499" t="s">
        <v>181</v>
      </c>
    </row>
    <row r="8500" spans="1:12" x14ac:dyDescent="0.3">
      <c r="A8500" t="s">
        <v>68</v>
      </c>
      <c r="B8500" t="s">
        <v>191</v>
      </c>
      <c r="C8500" t="s">
        <v>121</v>
      </c>
      <c r="D8500" t="s">
        <v>132</v>
      </c>
      <c r="E8500" t="s">
        <v>55</v>
      </c>
      <c r="G8500" t="s">
        <v>29</v>
      </c>
      <c r="J8500" t="s">
        <v>70</v>
      </c>
      <c r="K8500">
        <v>1423.729</v>
      </c>
      <c r="L8500" t="s">
        <v>181</v>
      </c>
    </row>
    <row r="8501" spans="1:12" x14ac:dyDescent="0.3">
      <c r="A8501" t="s">
        <v>68</v>
      </c>
      <c r="B8501" t="s">
        <v>191</v>
      </c>
      <c r="C8501" t="s">
        <v>121</v>
      </c>
      <c r="D8501" t="s">
        <v>132</v>
      </c>
      <c r="E8501" t="s">
        <v>56</v>
      </c>
      <c r="G8501" t="s">
        <v>29</v>
      </c>
      <c r="J8501" t="s">
        <v>70</v>
      </c>
      <c r="K8501">
        <v>1592.164</v>
      </c>
      <c r="L8501" t="s">
        <v>181</v>
      </c>
    </row>
    <row r="8502" spans="1:12" x14ac:dyDescent="0.3">
      <c r="A8502" t="s">
        <v>68</v>
      </c>
      <c r="B8502" t="s">
        <v>191</v>
      </c>
      <c r="C8502" t="s">
        <v>121</v>
      </c>
      <c r="D8502" t="s">
        <v>133</v>
      </c>
      <c r="E8502" t="s">
        <v>44</v>
      </c>
      <c r="G8502" t="s">
        <v>29</v>
      </c>
      <c r="J8502" t="s">
        <v>70</v>
      </c>
      <c r="K8502">
        <v>1601.203</v>
      </c>
      <c r="L8502" t="s">
        <v>181</v>
      </c>
    </row>
    <row r="8503" spans="1:12" x14ac:dyDescent="0.3">
      <c r="A8503" t="s">
        <v>68</v>
      </c>
      <c r="B8503" t="s">
        <v>191</v>
      </c>
      <c r="C8503" t="s">
        <v>121</v>
      </c>
      <c r="D8503" t="s">
        <v>133</v>
      </c>
      <c r="E8503" t="s">
        <v>46</v>
      </c>
      <c r="G8503" t="s">
        <v>29</v>
      </c>
      <c r="J8503" t="s">
        <v>70</v>
      </c>
      <c r="K8503">
        <v>1653.9880000000001</v>
      </c>
      <c r="L8503" t="s">
        <v>181</v>
      </c>
    </row>
    <row r="8504" spans="1:12" x14ac:dyDescent="0.3">
      <c r="A8504" t="s">
        <v>68</v>
      </c>
      <c r="B8504" t="s">
        <v>191</v>
      </c>
      <c r="C8504" t="s">
        <v>121</v>
      </c>
      <c r="D8504" t="s">
        <v>133</v>
      </c>
      <c r="E8504" t="s">
        <v>47</v>
      </c>
      <c r="G8504" t="s">
        <v>29</v>
      </c>
      <c r="J8504" t="s">
        <v>70</v>
      </c>
      <c r="K8504">
        <v>1841.3780000000006</v>
      </c>
      <c r="L8504" t="s">
        <v>181</v>
      </c>
    </row>
    <row r="8505" spans="1:12" x14ac:dyDescent="0.3">
      <c r="A8505" t="s">
        <v>68</v>
      </c>
      <c r="B8505" t="s">
        <v>191</v>
      </c>
      <c r="C8505" t="s">
        <v>121</v>
      </c>
      <c r="D8505" t="s">
        <v>133</v>
      </c>
      <c r="E8505" t="s">
        <v>48</v>
      </c>
      <c r="G8505" t="s">
        <v>29</v>
      </c>
      <c r="J8505" t="s">
        <v>70</v>
      </c>
      <c r="K8505">
        <v>1516.0509999999999</v>
      </c>
      <c r="L8505" t="s">
        <v>181</v>
      </c>
    </row>
    <row r="8506" spans="1:12" x14ac:dyDescent="0.3">
      <c r="A8506" t="s">
        <v>68</v>
      </c>
      <c r="B8506" t="s">
        <v>191</v>
      </c>
      <c r="C8506" t="s">
        <v>121</v>
      </c>
      <c r="D8506" t="s">
        <v>133</v>
      </c>
      <c r="E8506" t="s">
        <v>49</v>
      </c>
      <c r="G8506" t="s">
        <v>29</v>
      </c>
      <c r="J8506" t="s">
        <v>70</v>
      </c>
      <c r="K8506">
        <v>1551.769</v>
      </c>
      <c r="L8506" t="s">
        <v>181</v>
      </c>
    </row>
    <row r="8507" spans="1:12" x14ac:dyDescent="0.3">
      <c r="A8507" t="s">
        <v>68</v>
      </c>
      <c r="B8507" t="s">
        <v>191</v>
      </c>
      <c r="C8507" t="s">
        <v>121</v>
      </c>
      <c r="D8507" t="s">
        <v>133</v>
      </c>
      <c r="E8507" t="s">
        <v>50</v>
      </c>
      <c r="G8507" t="s">
        <v>29</v>
      </c>
      <c r="J8507" t="s">
        <v>70</v>
      </c>
      <c r="K8507">
        <v>1635.913</v>
      </c>
      <c r="L8507" t="s">
        <v>181</v>
      </c>
    </row>
    <row r="8508" spans="1:12" x14ac:dyDescent="0.3">
      <c r="A8508" t="s">
        <v>68</v>
      </c>
      <c r="B8508" t="s">
        <v>191</v>
      </c>
      <c r="C8508" t="s">
        <v>121</v>
      </c>
      <c r="D8508" t="s">
        <v>133</v>
      </c>
      <c r="E8508" t="s">
        <v>51</v>
      </c>
      <c r="G8508" t="s">
        <v>29</v>
      </c>
      <c r="J8508" t="s">
        <v>70</v>
      </c>
      <c r="K8508">
        <v>1612.5530000000001</v>
      </c>
      <c r="L8508" t="s">
        <v>181</v>
      </c>
    </row>
    <row r="8509" spans="1:12" x14ac:dyDescent="0.3">
      <c r="A8509" t="s">
        <v>68</v>
      </c>
      <c r="B8509" t="s">
        <v>191</v>
      </c>
      <c r="C8509" t="s">
        <v>121</v>
      </c>
      <c r="D8509" t="s">
        <v>133</v>
      </c>
      <c r="E8509" t="s">
        <v>52</v>
      </c>
      <c r="G8509" t="s">
        <v>29</v>
      </c>
      <c r="J8509" t="s">
        <v>70</v>
      </c>
      <c r="K8509">
        <v>1782.5889999999999</v>
      </c>
      <c r="L8509" t="s">
        <v>181</v>
      </c>
    </row>
    <row r="8510" spans="1:12" x14ac:dyDescent="0.3">
      <c r="A8510" t="s">
        <v>68</v>
      </c>
      <c r="B8510" t="s">
        <v>191</v>
      </c>
      <c r="C8510" t="s">
        <v>121</v>
      </c>
      <c r="D8510" t="s">
        <v>133</v>
      </c>
      <c r="E8510" t="s">
        <v>53</v>
      </c>
      <c r="G8510" t="s">
        <v>29</v>
      </c>
      <c r="J8510" t="s">
        <v>70</v>
      </c>
      <c r="K8510">
        <v>1743.7050000000002</v>
      </c>
      <c r="L8510" t="s">
        <v>181</v>
      </c>
    </row>
    <row r="8511" spans="1:12" x14ac:dyDescent="0.3">
      <c r="A8511" t="s">
        <v>68</v>
      </c>
      <c r="B8511" t="s">
        <v>191</v>
      </c>
      <c r="C8511" t="s">
        <v>121</v>
      </c>
      <c r="D8511" t="s">
        <v>133</v>
      </c>
      <c r="E8511" t="s">
        <v>54</v>
      </c>
      <c r="G8511" t="s">
        <v>29</v>
      </c>
      <c r="J8511" t="s">
        <v>70</v>
      </c>
      <c r="K8511">
        <v>1692.6880000000001</v>
      </c>
      <c r="L8511" t="s">
        <v>181</v>
      </c>
    </row>
    <row r="8512" spans="1:12" x14ac:dyDescent="0.3">
      <c r="A8512" t="s">
        <v>68</v>
      </c>
      <c r="B8512" t="s">
        <v>191</v>
      </c>
      <c r="C8512" t="s">
        <v>121</v>
      </c>
      <c r="D8512" t="s">
        <v>133</v>
      </c>
      <c r="E8512" t="s">
        <v>55</v>
      </c>
      <c r="G8512" t="s">
        <v>29</v>
      </c>
      <c r="J8512" t="s">
        <v>70</v>
      </c>
      <c r="K8512">
        <v>1708.6859999999999</v>
      </c>
      <c r="L8512" t="s">
        <v>181</v>
      </c>
    </row>
    <row r="8513" spans="1:12" x14ac:dyDescent="0.3">
      <c r="A8513" t="s">
        <v>68</v>
      </c>
      <c r="B8513" t="s">
        <v>191</v>
      </c>
      <c r="C8513" t="s">
        <v>121</v>
      </c>
      <c r="D8513" t="s">
        <v>133</v>
      </c>
      <c r="E8513" t="s">
        <v>56</v>
      </c>
      <c r="G8513" t="s">
        <v>29</v>
      </c>
      <c r="J8513" t="s">
        <v>70</v>
      </c>
      <c r="K8513">
        <v>1670.7459999999999</v>
      </c>
      <c r="L8513" t="s">
        <v>181</v>
      </c>
    </row>
    <row r="8514" spans="1:12" x14ac:dyDescent="0.3">
      <c r="A8514" t="s">
        <v>68</v>
      </c>
      <c r="B8514" t="s">
        <v>191</v>
      </c>
      <c r="C8514" t="s">
        <v>121</v>
      </c>
      <c r="D8514" t="s">
        <v>134</v>
      </c>
      <c r="E8514" t="s">
        <v>44</v>
      </c>
      <c r="G8514" t="s">
        <v>29</v>
      </c>
      <c r="J8514" t="s">
        <v>70</v>
      </c>
      <c r="K8514">
        <v>1810.029</v>
      </c>
      <c r="L8514" t="s">
        <v>181</v>
      </c>
    </row>
    <row r="8515" spans="1:12" x14ac:dyDescent="0.3">
      <c r="A8515" t="s">
        <v>68</v>
      </c>
      <c r="B8515" t="s">
        <v>191</v>
      </c>
      <c r="C8515" t="s">
        <v>121</v>
      </c>
      <c r="D8515" t="s">
        <v>134</v>
      </c>
      <c r="E8515" t="s">
        <v>46</v>
      </c>
      <c r="G8515" t="s">
        <v>29</v>
      </c>
      <c r="J8515" t="s">
        <v>70</v>
      </c>
      <c r="K8515">
        <v>1850.7829999999999</v>
      </c>
      <c r="L8515" t="s">
        <v>181</v>
      </c>
    </row>
    <row r="8516" spans="1:12" x14ac:dyDescent="0.3">
      <c r="A8516" t="s">
        <v>68</v>
      </c>
      <c r="B8516" t="s">
        <v>191</v>
      </c>
      <c r="C8516" t="s">
        <v>121</v>
      </c>
      <c r="D8516" t="s">
        <v>134</v>
      </c>
      <c r="E8516" t="s">
        <v>47</v>
      </c>
      <c r="G8516" t="s">
        <v>29</v>
      </c>
      <c r="J8516" t="s">
        <v>70</v>
      </c>
      <c r="K8516">
        <v>1961.7049999999999</v>
      </c>
      <c r="L8516" t="s">
        <v>181</v>
      </c>
    </row>
    <row r="8517" spans="1:12" x14ac:dyDescent="0.3">
      <c r="A8517" t="s">
        <v>68</v>
      </c>
      <c r="B8517" t="s">
        <v>191</v>
      </c>
      <c r="C8517" t="s">
        <v>121</v>
      </c>
      <c r="D8517" t="s">
        <v>134</v>
      </c>
      <c r="E8517" t="s">
        <v>48</v>
      </c>
      <c r="G8517" t="s">
        <v>29</v>
      </c>
      <c r="J8517" t="s">
        <v>70</v>
      </c>
      <c r="K8517">
        <v>1783.58</v>
      </c>
      <c r="L8517" t="s">
        <v>181</v>
      </c>
    </row>
    <row r="8518" spans="1:12" x14ac:dyDescent="0.3">
      <c r="A8518" t="s">
        <v>68</v>
      </c>
      <c r="B8518" t="s">
        <v>191</v>
      </c>
      <c r="C8518" t="s">
        <v>121</v>
      </c>
      <c r="D8518" t="s">
        <v>134</v>
      </c>
      <c r="E8518" t="s">
        <v>49</v>
      </c>
      <c r="G8518" t="s">
        <v>29</v>
      </c>
      <c r="J8518" t="s">
        <v>70</v>
      </c>
      <c r="K8518">
        <v>1783.4359999999999</v>
      </c>
      <c r="L8518" t="s">
        <v>181</v>
      </c>
    </row>
    <row r="8519" spans="1:12" x14ac:dyDescent="0.3">
      <c r="A8519" t="s">
        <v>68</v>
      </c>
      <c r="B8519" t="s">
        <v>191</v>
      </c>
      <c r="C8519" t="s">
        <v>121</v>
      </c>
      <c r="D8519" t="s">
        <v>134</v>
      </c>
      <c r="E8519" t="s">
        <v>50</v>
      </c>
      <c r="G8519" t="s">
        <v>29</v>
      </c>
      <c r="J8519" t="s">
        <v>70</v>
      </c>
      <c r="K8519">
        <v>1783.7439999999999</v>
      </c>
      <c r="L8519" t="s">
        <v>181</v>
      </c>
    </row>
    <row r="8520" spans="1:12" x14ac:dyDescent="0.3">
      <c r="A8520" t="s">
        <v>68</v>
      </c>
      <c r="B8520" t="s">
        <v>191</v>
      </c>
      <c r="C8520" t="s">
        <v>121</v>
      </c>
      <c r="D8520" t="s">
        <v>134</v>
      </c>
      <c r="E8520" t="s">
        <v>51</v>
      </c>
      <c r="G8520" t="s">
        <v>29</v>
      </c>
      <c r="J8520" t="s">
        <v>70</v>
      </c>
      <c r="K8520">
        <v>1767.6690000000001</v>
      </c>
      <c r="L8520" t="s">
        <v>181</v>
      </c>
    </row>
    <row r="8521" spans="1:12" x14ac:dyDescent="0.3">
      <c r="A8521" t="s">
        <v>68</v>
      </c>
      <c r="B8521" t="s">
        <v>191</v>
      </c>
      <c r="C8521" t="s">
        <v>121</v>
      </c>
      <c r="D8521" t="s">
        <v>134</v>
      </c>
      <c r="E8521" t="s">
        <v>52</v>
      </c>
      <c r="G8521" t="s">
        <v>29</v>
      </c>
      <c r="J8521" t="s">
        <v>70</v>
      </c>
      <c r="K8521">
        <v>1896.21</v>
      </c>
      <c r="L8521" t="s">
        <v>181</v>
      </c>
    </row>
    <row r="8522" spans="1:12" x14ac:dyDescent="0.3">
      <c r="A8522" t="s">
        <v>68</v>
      </c>
      <c r="B8522" t="s">
        <v>191</v>
      </c>
      <c r="C8522" t="s">
        <v>121</v>
      </c>
      <c r="D8522" t="s">
        <v>134</v>
      </c>
      <c r="E8522" t="s">
        <v>53</v>
      </c>
      <c r="G8522" t="s">
        <v>29</v>
      </c>
      <c r="J8522" t="s">
        <v>70</v>
      </c>
      <c r="K8522">
        <v>1822.729</v>
      </c>
      <c r="L8522" t="s">
        <v>181</v>
      </c>
    </row>
    <row r="8523" spans="1:12" x14ac:dyDescent="0.3">
      <c r="A8523" t="s">
        <v>68</v>
      </c>
      <c r="B8523" t="s">
        <v>191</v>
      </c>
      <c r="C8523" t="s">
        <v>121</v>
      </c>
      <c r="D8523" t="s">
        <v>134</v>
      </c>
      <c r="E8523" t="s">
        <v>54</v>
      </c>
      <c r="G8523" t="s">
        <v>29</v>
      </c>
      <c r="J8523" t="s">
        <v>70</v>
      </c>
      <c r="K8523">
        <v>1879.2909999999999</v>
      </c>
      <c r="L8523" t="s">
        <v>181</v>
      </c>
    </row>
    <row r="8524" spans="1:12" x14ac:dyDescent="0.3">
      <c r="A8524" t="s">
        <v>68</v>
      </c>
      <c r="B8524" t="s">
        <v>191</v>
      </c>
      <c r="C8524" t="s">
        <v>121</v>
      </c>
      <c r="D8524" t="s">
        <v>134</v>
      </c>
      <c r="E8524" t="s">
        <v>55</v>
      </c>
      <c r="G8524" t="s">
        <v>29</v>
      </c>
      <c r="J8524" t="s">
        <v>70</v>
      </c>
      <c r="K8524">
        <v>1825.4459999999999</v>
      </c>
      <c r="L8524" t="s">
        <v>181</v>
      </c>
    </row>
    <row r="8525" spans="1:12" x14ac:dyDescent="0.3">
      <c r="A8525" t="s">
        <v>68</v>
      </c>
      <c r="B8525" t="s">
        <v>191</v>
      </c>
      <c r="C8525" t="s">
        <v>121</v>
      </c>
      <c r="D8525" t="s">
        <v>134</v>
      </c>
      <c r="E8525" t="s">
        <v>56</v>
      </c>
      <c r="G8525" t="s">
        <v>29</v>
      </c>
      <c r="J8525" t="s">
        <v>70</v>
      </c>
      <c r="K8525">
        <v>1916.0100000000007</v>
      </c>
      <c r="L8525" t="s">
        <v>181</v>
      </c>
    </row>
    <row r="8526" spans="1:12" x14ac:dyDescent="0.3">
      <c r="A8526" t="s">
        <v>68</v>
      </c>
      <c r="B8526" t="s">
        <v>191</v>
      </c>
      <c r="C8526" t="s">
        <v>121</v>
      </c>
      <c r="D8526" t="s">
        <v>135</v>
      </c>
      <c r="E8526" t="s">
        <v>44</v>
      </c>
      <c r="G8526" t="s">
        <v>29</v>
      </c>
      <c r="J8526" t="s">
        <v>70</v>
      </c>
      <c r="K8526">
        <v>2034.9259999999999</v>
      </c>
      <c r="L8526" t="s">
        <v>181</v>
      </c>
    </row>
    <row r="8527" spans="1:12" x14ac:dyDescent="0.3">
      <c r="A8527" t="s">
        <v>68</v>
      </c>
      <c r="B8527" t="s">
        <v>191</v>
      </c>
      <c r="C8527" t="s">
        <v>121</v>
      </c>
      <c r="D8527" t="s">
        <v>135</v>
      </c>
      <c r="E8527" t="s">
        <v>46</v>
      </c>
      <c r="G8527" t="s">
        <v>29</v>
      </c>
      <c r="J8527" t="s">
        <v>70</v>
      </c>
      <c r="K8527">
        <v>2039.326</v>
      </c>
      <c r="L8527" t="s">
        <v>181</v>
      </c>
    </row>
    <row r="8528" spans="1:12" x14ac:dyDescent="0.3">
      <c r="A8528" t="s">
        <v>68</v>
      </c>
      <c r="B8528" t="s">
        <v>191</v>
      </c>
      <c r="C8528" t="s">
        <v>121</v>
      </c>
      <c r="D8528" t="s">
        <v>135</v>
      </c>
      <c r="E8528" t="s">
        <v>47</v>
      </c>
      <c r="G8528" t="s">
        <v>29</v>
      </c>
      <c r="J8528" t="s">
        <v>70</v>
      </c>
      <c r="K8528">
        <v>1982.4180000000003</v>
      </c>
      <c r="L8528" t="s">
        <v>181</v>
      </c>
    </row>
    <row r="8529" spans="1:12" x14ac:dyDescent="0.3">
      <c r="A8529" t="s">
        <v>68</v>
      </c>
      <c r="B8529" t="s">
        <v>191</v>
      </c>
      <c r="C8529" t="s">
        <v>121</v>
      </c>
      <c r="D8529" t="s">
        <v>135</v>
      </c>
      <c r="E8529" t="s">
        <v>48</v>
      </c>
      <c r="G8529" t="s">
        <v>29</v>
      </c>
      <c r="J8529" t="s">
        <v>70</v>
      </c>
      <c r="K8529">
        <v>2028.8820000000001</v>
      </c>
      <c r="L8529" t="s">
        <v>181</v>
      </c>
    </row>
    <row r="8530" spans="1:12" x14ac:dyDescent="0.3">
      <c r="A8530" t="s">
        <v>68</v>
      </c>
      <c r="B8530" t="s">
        <v>191</v>
      </c>
      <c r="C8530" t="s">
        <v>121</v>
      </c>
      <c r="D8530" t="s">
        <v>135</v>
      </c>
      <c r="E8530" t="s">
        <v>49</v>
      </c>
      <c r="G8530" t="s">
        <v>29</v>
      </c>
      <c r="J8530" t="s">
        <v>70</v>
      </c>
      <c r="K8530">
        <v>1864.1590000000001</v>
      </c>
      <c r="L8530" t="s">
        <v>181</v>
      </c>
    </row>
    <row r="8531" spans="1:12" x14ac:dyDescent="0.3">
      <c r="A8531" t="s">
        <v>68</v>
      </c>
      <c r="B8531" t="s">
        <v>191</v>
      </c>
      <c r="C8531" t="s">
        <v>121</v>
      </c>
      <c r="D8531" t="s">
        <v>135</v>
      </c>
      <c r="E8531" t="s">
        <v>50</v>
      </c>
      <c r="G8531" t="s">
        <v>29</v>
      </c>
      <c r="J8531" t="s">
        <v>70</v>
      </c>
      <c r="K8531">
        <v>1861.3840000000002</v>
      </c>
      <c r="L8531" t="s">
        <v>181</v>
      </c>
    </row>
    <row r="8532" spans="1:12" x14ac:dyDescent="0.3">
      <c r="A8532" t="s">
        <v>68</v>
      </c>
      <c r="B8532" t="s">
        <v>191</v>
      </c>
      <c r="C8532" t="s">
        <v>121</v>
      </c>
      <c r="D8532" t="s">
        <v>135</v>
      </c>
      <c r="E8532" t="s">
        <v>51</v>
      </c>
      <c r="G8532" t="s">
        <v>29</v>
      </c>
      <c r="J8532" t="s">
        <v>70</v>
      </c>
      <c r="K8532">
        <v>1944.0329999999999</v>
      </c>
      <c r="L8532" t="s">
        <v>181</v>
      </c>
    </row>
    <row r="8533" spans="1:12" x14ac:dyDescent="0.3">
      <c r="A8533" t="s">
        <v>68</v>
      </c>
      <c r="B8533" t="s">
        <v>191</v>
      </c>
      <c r="C8533" t="s">
        <v>121</v>
      </c>
      <c r="D8533" t="s">
        <v>135</v>
      </c>
      <c r="E8533" t="s">
        <v>52</v>
      </c>
      <c r="G8533" t="s">
        <v>29</v>
      </c>
      <c r="J8533" t="s">
        <v>70</v>
      </c>
      <c r="K8533">
        <v>2082.337</v>
      </c>
      <c r="L8533" t="s">
        <v>181</v>
      </c>
    </row>
    <row r="8534" spans="1:12" x14ac:dyDescent="0.3">
      <c r="A8534" t="s">
        <v>68</v>
      </c>
      <c r="B8534" t="s">
        <v>191</v>
      </c>
      <c r="C8534" t="s">
        <v>121</v>
      </c>
      <c r="D8534" t="s">
        <v>135</v>
      </c>
      <c r="E8534" t="s">
        <v>53</v>
      </c>
      <c r="G8534" t="s">
        <v>29</v>
      </c>
      <c r="J8534" t="s">
        <v>70</v>
      </c>
      <c r="K8534">
        <v>2489.0889999999995</v>
      </c>
      <c r="L8534" t="s">
        <v>181</v>
      </c>
    </row>
    <row r="8535" spans="1:12" x14ac:dyDescent="0.3">
      <c r="A8535" t="s">
        <v>68</v>
      </c>
      <c r="B8535" t="s">
        <v>191</v>
      </c>
      <c r="C8535" t="s">
        <v>121</v>
      </c>
      <c r="D8535" t="s">
        <v>135</v>
      </c>
      <c r="E8535" t="s">
        <v>54</v>
      </c>
      <c r="G8535" t="s">
        <v>29</v>
      </c>
      <c r="J8535" t="s">
        <v>70</v>
      </c>
      <c r="K8535">
        <v>2122.2849999999999</v>
      </c>
      <c r="L8535" t="s">
        <v>181</v>
      </c>
    </row>
    <row r="8536" spans="1:12" x14ac:dyDescent="0.3">
      <c r="A8536" t="s">
        <v>68</v>
      </c>
      <c r="B8536" t="s">
        <v>191</v>
      </c>
      <c r="C8536" t="s">
        <v>121</v>
      </c>
      <c r="D8536" t="s">
        <v>135</v>
      </c>
      <c r="E8536" t="s">
        <v>55</v>
      </c>
      <c r="G8536" t="s">
        <v>29</v>
      </c>
      <c r="J8536" t="s">
        <v>70</v>
      </c>
      <c r="K8536">
        <v>2017.2249999999999</v>
      </c>
      <c r="L8536" t="s">
        <v>181</v>
      </c>
    </row>
    <row r="8537" spans="1:12" x14ac:dyDescent="0.3">
      <c r="A8537" t="s">
        <v>68</v>
      </c>
      <c r="B8537" t="s">
        <v>191</v>
      </c>
      <c r="C8537" t="s">
        <v>121</v>
      </c>
      <c r="D8537" t="s">
        <v>135</v>
      </c>
      <c r="E8537" t="s">
        <v>56</v>
      </c>
      <c r="G8537" t="s">
        <v>29</v>
      </c>
      <c r="J8537" t="s">
        <v>70</v>
      </c>
      <c r="K8537">
        <v>2534.71</v>
      </c>
      <c r="L8537" t="s">
        <v>181</v>
      </c>
    </row>
    <row r="8538" spans="1:12" x14ac:dyDescent="0.3">
      <c r="A8538" t="s">
        <v>68</v>
      </c>
      <c r="B8538" t="s">
        <v>191</v>
      </c>
      <c r="C8538" t="s">
        <v>121</v>
      </c>
      <c r="D8538" t="s">
        <v>136</v>
      </c>
      <c r="E8538" t="s">
        <v>44</v>
      </c>
      <c r="G8538" t="s">
        <v>29</v>
      </c>
      <c r="J8538" t="s">
        <v>70</v>
      </c>
      <c r="K8538">
        <v>2279.0680000000002</v>
      </c>
      <c r="L8538" t="s">
        <v>181</v>
      </c>
    </row>
    <row r="8539" spans="1:12" x14ac:dyDescent="0.3">
      <c r="A8539" t="s">
        <v>68</v>
      </c>
      <c r="B8539" t="s">
        <v>191</v>
      </c>
      <c r="C8539" t="s">
        <v>121</v>
      </c>
      <c r="D8539" t="s">
        <v>136</v>
      </c>
      <c r="E8539" t="s">
        <v>46</v>
      </c>
      <c r="G8539" t="s">
        <v>29</v>
      </c>
      <c r="J8539" t="s">
        <v>70</v>
      </c>
      <c r="K8539">
        <v>2469.9580000000001</v>
      </c>
      <c r="L8539" t="s">
        <v>181</v>
      </c>
    </row>
    <row r="8540" spans="1:12" x14ac:dyDescent="0.3">
      <c r="A8540" t="s">
        <v>68</v>
      </c>
      <c r="B8540" t="s">
        <v>191</v>
      </c>
      <c r="C8540" t="s">
        <v>121</v>
      </c>
      <c r="D8540" t="s">
        <v>136</v>
      </c>
      <c r="E8540" t="s">
        <v>47</v>
      </c>
      <c r="G8540" t="s">
        <v>29</v>
      </c>
      <c r="J8540" t="s">
        <v>70</v>
      </c>
      <c r="K8540">
        <v>2338.1950000000002</v>
      </c>
      <c r="L8540" t="s">
        <v>181</v>
      </c>
    </row>
    <row r="8541" spans="1:12" x14ac:dyDescent="0.3">
      <c r="A8541" t="s">
        <v>68</v>
      </c>
      <c r="B8541" t="s">
        <v>191</v>
      </c>
      <c r="C8541" t="s">
        <v>121</v>
      </c>
      <c r="D8541" t="s">
        <v>136</v>
      </c>
      <c r="E8541" t="s">
        <v>48</v>
      </c>
      <c r="G8541" t="s">
        <v>29</v>
      </c>
      <c r="J8541" t="s">
        <v>70</v>
      </c>
      <c r="K8541">
        <v>2065.5010000000002</v>
      </c>
      <c r="L8541" t="s">
        <v>181</v>
      </c>
    </row>
    <row r="8542" spans="1:12" x14ac:dyDescent="0.3">
      <c r="A8542" t="s">
        <v>68</v>
      </c>
      <c r="B8542" t="s">
        <v>191</v>
      </c>
      <c r="C8542" t="s">
        <v>121</v>
      </c>
      <c r="D8542" t="s">
        <v>136</v>
      </c>
      <c r="E8542" t="s">
        <v>49</v>
      </c>
      <c r="G8542" t="s">
        <v>29</v>
      </c>
      <c r="J8542" t="s">
        <v>70</v>
      </c>
      <c r="K8542">
        <v>2059.0250000000001</v>
      </c>
      <c r="L8542" t="s">
        <v>181</v>
      </c>
    </row>
    <row r="8543" spans="1:12" x14ac:dyDescent="0.3">
      <c r="A8543" t="s">
        <v>68</v>
      </c>
      <c r="B8543" t="s">
        <v>191</v>
      </c>
      <c r="C8543" t="s">
        <v>121</v>
      </c>
      <c r="D8543" t="s">
        <v>136</v>
      </c>
      <c r="E8543" t="s">
        <v>50</v>
      </c>
      <c r="G8543" t="s">
        <v>29</v>
      </c>
      <c r="J8543" t="s">
        <v>70</v>
      </c>
      <c r="K8543">
        <v>2115.7869999999998</v>
      </c>
      <c r="L8543" t="s">
        <v>181</v>
      </c>
    </row>
    <row r="8544" spans="1:12" x14ac:dyDescent="0.3">
      <c r="A8544" t="s">
        <v>68</v>
      </c>
      <c r="B8544" t="s">
        <v>191</v>
      </c>
      <c r="C8544" t="s">
        <v>121</v>
      </c>
      <c r="D8544" t="s">
        <v>136</v>
      </c>
      <c r="E8544" t="s">
        <v>51</v>
      </c>
      <c r="G8544" t="s">
        <v>29</v>
      </c>
      <c r="J8544" t="s">
        <v>70</v>
      </c>
      <c r="K8544">
        <v>1979.873</v>
      </c>
      <c r="L8544" t="s">
        <v>181</v>
      </c>
    </row>
    <row r="8545" spans="1:12" x14ac:dyDescent="0.3">
      <c r="A8545" t="s">
        <v>68</v>
      </c>
      <c r="B8545" t="s">
        <v>191</v>
      </c>
      <c r="C8545" t="s">
        <v>121</v>
      </c>
      <c r="D8545" t="s">
        <v>136</v>
      </c>
      <c r="E8545" t="s">
        <v>52</v>
      </c>
      <c r="G8545" t="s">
        <v>29</v>
      </c>
      <c r="J8545" t="s">
        <v>70</v>
      </c>
      <c r="K8545">
        <v>2314.223</v>
      </c>
      <c r="L8545" t="s">
        <v>181</v>
      </c>
    </row>
    <row r="8546" spans="1:12" x14ac:dyDescent="0.3">
      <c r="A8546" t="s">
        <v>68</v>
      </c>
      <c r="B8546" t="s">
        <v>191</v>
      </c>
      <c r="C8546" t="s">
        <v>121</v>
      </c>
      <c r="D8546" t="s">
        <v>136</v>
      </c>
      <c r="E8546" t="s">
        <v>53</v>
      </c>
      <c r="G8546" t="s">
        <v>29</v>
      </c>
      <c r="J8546" t="s">
        <v>70</v>
      </c>
      <c r="K8546">
        <v>2127.2190000000001</v>
      </c>
      <c r="L8546" t="s">
        <v>181</v>
      </c>
    </row>
    <row r="8547" spans="1:12" x14ac:dyDescent="0.3">
      <c r="A8547" t="s">
        <v>68</v>
      </c>
      <c r="B8547" t="s">
        <v>191</v>
      </c>
      <c r="C8547" t="s">
        <v>121</v>
      </c>
      <c r="D8547" t="s">
        <v>136</v>
      </c>
      <c r="E8547" t="s">
        <v>54</v>
      </c>
      <c r="G8547" t="s">
        <v>29</v>
      </c>
      <c r="J8547" t="s">
        <v>70</v>
      </c>
      <c r="K8547">
        <v>2057.442</v>
      </c>
      <c r="L8547" t="s">
        <v>181</v>
      </c>
    </row>
    <row r="8548" spans="1:12" x14ac:dyDescent="0.3">
      <c r="A8548" t="s">
        <v>68</v>
      </c>
      <c r="B8548" t="s">
        <v>191</v>
      </c>
      <c r="C8548" t="s">
        <v>121</v>
      </c>
      <c r="D8548" t="s">
        <v>136</v>
      </c>
      <c r="E8548" t="s">
        <v>55</v>
      </c>
      <c r="G8548" t="s">
        <v>29</v>
      </c>
      <c r="J8548" t="s">
        <v>70</v>
      </c>
      <c r="K8548">
        <v>2493.7449999999999</v>
      </c>
      <c r="L8548" t="s">
        <v>181</v>
      </c>
    </row>
    <row r="8549" spans="1:12" x14ac:dyDescent="0.3">
      <c r="A8549" t="s">
        <v>68</v>
      </c>
      <c r="B8549" t="s">
        <v>191</v>
      </c>
      <c r="C8549" t="s">
        <v>121</v>
      </c>
      <c r="D8549" t="s">
        <v>136</v>
      </c>
      <c r="E8549" t="s">
        <v>56</v>
      </c>
      <c r="G8549" t="s">
        <v>29</v>
      </c>
      <c r="J8549" t="s">
        <v>70</v>
      </c>
      <c r="K8549">
        <v>2415.9899999999998</v>
      </c>
      <c r="L8549" t="s">
        <v>181</v>
      </c>
    </row>
    <row r="8550" spans="1:12" x14ac:dyDescent="0.3">
      <c r="A8550" t="s">
        <v>68</v>
      </c>
      <c r="B8550" t="s">
        <v>191</v>
      </c>
      <c r="C8550" t="s">
        <v>121</v>
      </c>
      <c r="D8550" t="s">
        <v>137</v>
      </c>
      <c r="E8550" t="s">
        <v>44</v>
      </c>
      <c r="G8550" t="s">
        <v>29</v>
      </c>
      <c r="J8550" t="s">
        <v>70</v>
      </c>
      <c r="K8550">
        <v>2400.4050000000002</v>
      </c>
      <c r="L8550" t="s">
        <v>181</v>
      </c>
    </row>
    <row r="8551" spans="1:12" x14ac:dyDescent="0.3">
      <c r="A8551" t="s">
        <v>68</v>
      </c>
      <c r="B8551" t="s">
        <v>191</v>
      </c>
      <c r="C8551" t="s">
        <v>121</v>
      </c>
      <c r="D8551" t="s">
        <v>137</v>
      </c>
      <c r="E8551" t="s">
        <v>46</v>
      </c>
      <c r="G8551" t="s">
        <v>29</v>
      </c>
      <c r="J8551" t="s">
        <v>70</v>
      </c>
      <c r="K8551">
        <v>2462.498</v>
      </c>
      <c r="L8551" t="s">
        <v>181</v>
      </c>
    </row>
    <row r="8552" spans="1:12" x14ac:dyDescent="0.3">
      <c r="A8552" t="s">
        <v>68</v>
      </c>
      <c r="B8552" t="s">
        <v>191</v>
      </c>
      <c r="C8552" t="s">
        <v>121</v>
      </c>
      <c r="D8552" t="s">
        <v>137</v>
      </c>
      <c r="E8552" t="s">
        <v>47</v>
      </c>
      <c r="G8552" t="s">
        <v>29</v>
      </c>
      <c r="J8552" t="s">
        <v>70</v>
      </c>
      <c r="K8552">
        <v>2656.556</v>
      </c>
      <c r="L8552" t="s">
        <v>181</v>
      </c>
    </row>
    <row r="8553" spans="1:12" x14ac:dyDescent="0.3">
      <c r="A8553" t="s">
        <v>68</v>
      </c>
      <c r="B8553" t="s">
        <v>191</v>
      </c>
      <c r="C8553" t="s">
        <v>121</v>
      </c>
      <c r="D8553" t="s">
        <v>137</v>
      </c>
      <c r="E8553" t="s">
        <v>48</v>
      </c>
      <c r="G8553" t="s">
        <v>29</v>
      </c>
      <c r="J8553" t="s">
        <v>70</v>
      </c>
      <c r="K8553">
        <v>2273.386</v>
      </c>
      <c r="L8553" t="s">
        <v>181</v>
      </c>
    </row>
    <row r="8554" spans="1:12" x14ac:dyDescent="0.3">
      <c r="A8554" t="s">
        <v>68</v>
      </c>
      <c r="B8554" t="s">
        <v>191</v>
      </c>
      <c r="C8554" t="s">
        <v>121</v>
      </c>
      <c r="D8554" t="s">
        <v>137</v>
      </c>
      <c r="E8554" t="s">
        <v>49</v>
      </c>
      <c r="G8554" t="s">
        <v>29</v>
      </c>
      <c r="J8554" t="s">
        <v>70</v>
      </c>
      <c r="K8554">
        <v>2098.645</v>
      </c>
      <c r="L8554" t="s">
        <v>181</v>
      </c>
    </row>
    <row r="8555" spans="1:12" x14ac:dyDescent="0.3">
      <c r="A8555" t="s">
        <v>68</v>
      </c>
      <c r="B8555" t="s">
        <v>191</v>
      </c>
      <c r="C8555" t="s">
        <v>121</v>
      </c>
      <c r="D8555" t="s">
        <v>137</v>
      </c>
      <c r="E8555" t="s">
        <v>50</v>
      </c>
      <c r="G8555" t="s">
        <v>29</v>
      </c>
      <c r="J8555" t="s">
        <v>70</v>
      </c>
      <c r="K8555">
        <v>2270.8919999999998</v>
      </c>
      <c r="L8555" t="s">
        <v>181</v>
      </c>
    </row>
    <row r="8556" spans="1:12" x14ac:dyDescent="0.3">
      <c r="A8556" t="s">
        <v>68</v>
      </c>
      <c r="B8556" t="s">
        <v>191</v>
      </c>
      <c r="C8556" t="s">
        <v>121</v>
      </c>
      <c r="D8556" t="s">
        <v>137</v>
      </c>
      <c r="E8556" t="s">
        <v>51</v>
      </c>
      <c r="G8556" t="s">
        <v>29</v>
      </c>
      <c r="J8556" t="s">
        <v>70</v>
      </c>
      <c r="K8556">
        <v>2398.904</v>
      </c>
      <c r="L8556" t="s">
        <v>181</v>
      </c>
    </row>
    <row r="8557" spans="1:12" x14ac:dyDescent="0.3">
      <c r="A8557" t="s">
        <v>68</v>
      </c>
      <c r="B8557" t="s">
        <v>191</v>
      </c>
      <c r="C8557" t="s">
        <v>121</v>
      </c>
      <c r="D8557" t="s">
        <v>137</v>
      </c>
      <c r="E8557" t="s">
        <v>52</v>
      </c>
      <c r="G8557" t="s">
        <v>29</v>
      </c>
      <c r="J8557" t="s">
        <v>70</v>
      </c>
      <c r="K8557">
        <v>2503.33</v>
      </c>
      <c r="L8557" t="s">
        <v>181</v>
      </c>
    </row>
    <row r="8558" spans="1:12" x14ac:dyDescent="0.3">
      <c r="A8558" t="s">
        <v>68</v>
      </c>
      <c r="B8558" t="s">
        <v>191</v>
      </c>
      <c r="C8558" t="s">
        <v>121</v>
      </c>
      <c r="D8558" t="s">
        <v>137</v>
      </c>
      <c r="E8558" t="s">
        <v>53</v>
      </c>
      <c r="G8558" t="s">
        <v>29</v>
      </c>
      <c r="J8558" t="s">
        <v>70</v>
      </c>
      <c r="K8558">
        <v>2301.4749999999995</v>
      </c>
      <c r="L8558" t="s">
        <v>181</v>
      </c>
    </row>
    <row r="8559" spans="1:12" x14ac:dyDescent="0.3">
      <c r="A8559" t="s">
        <v>68</v>
      </c>
      <c r="B8559" t="s">
        <v>191</v>
      </c>
      <c r="C8559" t="s">
        <v>121</v>
      </c>
      <c r="D8559" t="s">
        <v>137</v>
      </c>
      <c r="E8559" t="s">
        <v>54</v>
      </c>
      <c r="G8559" t="s">
        <v>29</v>
      </c>
      <c r="J8559" t="s">
        <v>70</v>
      </c>
      <c r="K8559">
        <v>2228.1579999999999</v>
      </c>
      <c r="L8559" t="s">
        <v>181</v>
      </c>
    </row>
    <row r="8560" spans="1:12" x14ac:dyDescent="0.3">
      <c r="A8560" t="s">
        <v>68</v>
      </c>
      <c r="B8560" t="s">
        <v>191</v>
      </c>
      <c r="C8560" t="s">
        <v>121</v>
      </c>
      <c r="D8560" t="s">
        <v>137</v>
      </c>
      <c r="E8560" t="s">
        <v>55</v>
      </c>
      <c r="G8560" t="s">
        <v>29</v>
      </c>
      <c r="J8560" t="s">
        <v>70</v>
      </c>
      <c r="K8560">
        <v>2265.8829999999998</v>
      </c>
      <c r="L8560" t="s">
        <v>181</v>
      </c>
    </row>
    <row r="8561" spans="1:12" x14ac:dyDescent="0.3">
      <c r="A8561" t="s">
        <v>68</v>
      </c>
      <c r="B8561" t="s">
        <v>191</v>
      </c>
      <c r="C8561" t="s">
        <v>121</v>
      </c>
      <c r="D8561" t="s">
        <v>137</v>
      </c>
      <c r="E8561" t="s">
        <v>56</v>
      </c>
      <c r="G8561" t="s">
        <v>29</v>
      </c>
      <c r="J8561" t="s">
        <v>70</v>
      </c>
      <c r="K8561">
        <v>2316.7330000000002</v>
      </c>
      <c r="L8561" t="s">
        <v>181</v>
      </c>
    </row>
    <row r="8562" spans="1:12" x14ac:dyDescent="0.3">
      <c r="A8562" t="s">
        <v>68</v>
      </c>
      <c r="B8562" t="s">
        <v>191</v>
      </c>
      <c r="C8562" t="s">
        <v>121</v>
      </c>
      <c r="D8562" t="s">
        <v>138</v>
      </c>
      <c r="E8562" t="s">
        <v>44</v>
      </c>
      <c r="G8562" t="s">
        <v>29</v>
      </c>
      <c r="J8562" t="s">
        <v>70</v>
      </c>
      <c r="K8562">
        <v>2503.5729999999999</v>
      </c>
      <c r="L8562" t="s">
        <v>181</v>
      </c>
    </row>
    <row r="8563" spans="1:12" x14ac:dyDescent="0.3">
      <c r="A8563" t="s">
        <v>68</v>
      </c>
      <c r="B8563" t="s">
        <v>191</v>
      </c>
      <c r="C8563" t="s">
        <v>121</v>
      </c>
      <c r="D8563" t="s">
        <v>138</v>
      </c>
      <c r="E8563" t="s">
        <v>46</v>
      </c>
      <c r="G8563" t="s">
        <v>29</v>
      </c>
      <c r="J8563" t="s">
        <v>70</v>
      </c>
      <c r="K8563">
        <v>2701.2759999999998</v>
      </c>
      <c r="L8563" t="s">
        <v>181</v>
      </c>
    </row>
    <row r="8564" spans="1:12" x14ac:dyDescent="0.3">
      <c r="A8564" t="s">
        <v>68</v>
      </c>
      <c r="B8564" t="s">
        <v>191</v>
      </c>
      <c r="C8564" t="s">
        <v>121</v>
      </c>
      <c r="D8564" t="s">
        <v>138</v>
      </c>
      <c r="E8564" t="s">
        <v>47</v>
      </c>
      <c r="G8564" t="s">
        <v>29</v>
      </c>
      <c r="J8564" t="s">
        <v>70</v>
      </c>
      <c r="K8564">
        <v>2631.9329999999995</v>
      </c>
      <c r="L8564" t="s">
        <v>181</v>
      </c>
    </row>
    <row r="8565" spans="1:12" x14ac:dyDescent="0.3">
      <c r="A8565" t="s">
        <v>68</v>
      </c>
      <c r="B8565" t="s">
        <v>191</v>
      </c>
      <c r="C8565" t="s">
        <v>121</v>
      </c>
      <c r="D8565" t="s">
        <v>138</v>
      </c>
      <c r="E8565" t="s">
        <v>48</v>
      </c>
      <c r="G8565" t="s">
        <v>29</v>
      </c>
      <c r="J8565" t="s">
        <v>70</v>
      </c>
      <c r="K8565">
        <v>2183.7739999999999</v>
      </c>
      <c r="L8565" t="s">
        <v>181</v>
      </c>
    </row>
    <row r="8566" spans="1:12" x14ac:dyDescent="0.3">
      <c r="A8566" t="s">
        <v>68</v>
      </c>
      <c r="B8566" t="s">
        <v>191</v>
      </c>
      <c r="C8566" t="s">
        <v>121</v>
      </c>
      <c r="D8566" t="s">
        <v>138</v>
      </c>
      <c r="E8566" t="s">
        <v>49</v>
      </c>
      <c r="G8566" t="s">
        <v>29</v>
      </c>
      <c r="J8566" t="s">
        <v>70</v>
      </c>
      <c r="K8566">
        <v>2246.88</v>
      </c>
      <c r="L8566" t="s">
        <v>181</v>
      </c>
    </row>
    <row r="8567" spans="1:12" x14ac:dyDescent="0.3">
      <c r="A8567" t="s">
        <v>68</v>
      </c>
      <c r="B8567" t="s">
        <v>191</v>
      </c>
      <c r="C8567" t="s">
        <v>121</v>
      </c>
      <c r="D8567" t="s">
        <v>138</v>
      </c>
      <c r="E8567" t="s">
        <v>50</v>
      </c>
      <c r="G8567" t="s">
        <v>29</v>
      </c>
      <c r="J8567" t="s">
        <v>70</v>
      </c>
      <c r="K8567">
        <v>2291.2369999999992</v>
      </c>
      <c r="L8567" t="s">
        <v>181</v>
      </c>
    </row>
    <row r="8568" spans="1:12" x14ac:dyDescent="0.3">
      <c r="A8568" t="s">
        <v>68</v>
      </c>
      <c r="B8568" t="s">
        <v>191</v>
      </c>
      <c r="C8568" t="s">
        <v>121</v>
      </c>
      <c r="D8568" t="s">
        <v>138</v>
      </c>
      <c r="E8568" t="s">
        <v>51</v>
      </c>
      <c r="G8568" t="s">
        <v>29</v>
      </c>
      <c r="J8568" t="s">
        <v>70</v>
      </c>
      <c r="K8568">
        <v>2390.1909999999998</v>
      </c>
      <c r="L8568" t="s">
        <v>181</v>
      </c>
    </row>
    <row r="8569" spans="1:12" x14ac:dyDescent="0.3">
      <c r="A8569" t="s">
        <v>68</v>
      </c>
      <c r="B8569" t="s">
        <v>191</v>
      </c>
      <c r="C8569" t="s">
        <v>121</v>
      </c>
      <c r="D8569" t="s">
        <v>138</v>
      </c>
      <c r="E8569" t="s">
        <v>52</v>
      </c>
      <c r="G8569" t="s">
        <v>29</v>
      </c>
      <c r="J8569" t="s">
        <v>70</v>
      </c>
      <c r="K8569">
        <v>2556.0100000000002</v>
      </c>
      <c r="L8569" t="s">
        <v>181</v>
      </c>
    </row>
    <row r="8570" spans="1:12" x14ac:dyDescent="0.3">
      <c r="A8570" t="s">
        <v>68</v>
      </c>
      <c r="B8570" t="s">
        <v>191</v>
      </c>
      <c r="C8570" t="s">
        <v>121</v>
      </c>
      <c r="D8570" t="s">
        <v>138</v>
      </c>
      <c r="E8570" t="s">
        <v>53</v>
      </c>
      <c r="G8570" t="s">
        <v>29</v>
      </c>
      <c r="J8570" t="s">
        <v>70</v>
      </c>
      <c r="K8570">
        <v>2519.5839999999998</v>
      </c>
      <c r="L8570" t="s">
        <v>181</v>
      </c>
    </row>
    <row r="8571" spans="1:12" x14ac:dyDescent="0.3">
      <c r="A8571" t="s">
        <v>68</v>
      </c>
      <c r="B8571" t="s">
        <v>191</v>
      </c>
      <c r="C8571" t="s">
        <v>121</v>
      </c>
      <c r="D8571" t="s">
        <v>138</v>
      </c>
      <c r="E8571" t="s">
        <v>54</v>
      </c>
      <c r="G8571" t="s">
        <v>29</v>
      </c>
      <c r="J8571" t="s">
        <v>70</v>
      </c>
      <c r="K8571">
        <v>2381.0839999999998</v>
      </c>
      <c r="L8571" t="s">
        <v>181</v>
      </c>
    </row>
    <row r="8572" spans="1:12" x14ac:dyDescent="0.3">
      <c r="A8572" t="s">
        <v>68</v>
      </c>
      <c r="B8572" t="s">
        <v>191</v>
      </c>
      <c r="C8572" t="s">
        <v>121</v>
      </c>
      <c r="D8572" t="s">
        <v>138</v>
      </c>
      <c r="E8572" t="s">
        <v>55</v>
      </c>
      <c r="G8572" t="s">
        <v>29</v>
      </c>
      <c r="J8572" t="s">
        <v>70</v>
      </c>
      <c r="K8572">
        <v>2336.8519999999999</v>
      </c>
      <c r="L8572" t="s">
        <v>181</v>
      </c>
    </row>
    <row r="8573" spans="1:12" x14ac:dyDescent="0.3">
      <c r="A8573" t="s">
        <v>68</v>
      </c>
      <c r="B8573" t="s">
        <v>191</v>
      </c>
      <c r="C8573" t="s">
        <v>121</v>
      </c>
      <c r="D8573" t="s">
        <v>138</v>
      </c>
      <c r="E8573" t="s">
        <v>56</v>
      </c>
      <c r="G8573" t="s">
        <v>29</v>
      </c>
      <c r="J8573" t="s">
        <v>70</v>
      </c>
      <c r="K8573">
        <v>2373.3409999999999</v>
      </c>
      <c r="L8573" t="s">
        <v>181</v>
      </c>
    </row>
    <row r="8574" spans="1:12" x14ac:dyDescent="0.3">
      <c r="A8574" t="s">
        <v>68</v>
      </c>
      <c r="B8574" t="s">
        <v>191</v>
      </c>
      <c r="C8574" t="s">
        <v>121</v>
      </c>
      <c r="D8574" t="s">
        <v>139</v>
      </c>
      <c r="E8574" t="s">
        <v>44</v>
      </c>
      <c r="G8574" t="s">
        <v>29</v>
      </c>
      <c r="J8574" t="s">
        <v>70</v>
      </c>
      <c r="K8574">
        <v>2546.7939999999999</v>
      </c>
      <c r="L8574" t="s">
        <v>181</v>
      </c>
    </row>
    <row r="8575" spans="1:12" x14ac:dyDescent="0.3">
      <c r="A8575" t="s">
        <v>68</v>
      </c>
      <c r="B8575" t="s">
        <v>191</v>
      </c>
      <c r="C8575" t="s">
        <v>121</v>
      </c>
      <c r="D8575" t="s">
        <v>139</v>
      </c>
      <c r="E8575" t="s">
        <v>46</v>
      </c>
      <c r="G8575" t="s">
        <v>29</v>
      </c>
      <c r="J8575" t="s">
        <v>70</v>
      </c>
      <c r="K8575">
        <v>2672.8110000000001</v>
      </c>
      <c r="L8575" t="s">
        <v>181</v>
      </c>
    </row>
    <row r="8576" spans="1:12" x14ac:dyDescent="0.3">
      <c r="A8576" t="s">
        <v>68</v>
      </c>
      <c r="B8576" t="s">
        <v>191</v>
      </c>
      <c r="C8576" t="s">
        <v>121</v>
      </c>
      <c r="D8576" t="s">
        <v>139</v>
      </c>
      <c r="E8576" t="s">
        <v>47</v>
      </c>
      <c r="G8576" t="s">
        <v>29</v>
      </c>
      <c r="J8576" t="s">
        <v>70</v>
      </c>
      <c r="K8576">
        <v>2722.2640000000001</v>
      </c>
      <c r="L8576" t="s">
        <v>181</v>
      </c>
    </row>
    <row r="8577" spans="1:12" x14ac:dyDescent="0.3">
      <c r="A8577" t="s">
        <v>68</v>
      </c>
      <c r="B8577" t="s">
        <v>191</v>
      </c>
      <c r="C8577" t="s">
        <v>121</v>
      </c>
      <c r="D8577" t="s">
        <v>139</v>
      </c>
      <c r="E8577" t="s">
        <v>48</v>
      </c>
      <c r="G8577" t="s">
        <v>29</v>
      </c>
      <c r="J8577" t="s">
        <v>70</v>
      </c>
      <c r="K8577">
        <v>2263.018</v>
      </c>
      <c r="L8577" t="s">
        <v>181</v>
      </c>
    </row>
    <row r="8578" spans="1:12" x14ac:dyDescent="0.3">
      <c r="A8578" t="s">
        <v>68</v>
      </c>
      <c r="B8578" t="s">
        <v>191</v>
      </c>
      <c r="C8578" t="s">
        <v>121</v>
      </c>
      <c r="D8578" t="s">
        <v>139</v>
      </c>
      <c r="E8578" t="s">
        <v>49</v>
      </c>
      <c r="G8578" t="s">
        <v>29</v>
      </c>
      <c r="J8578" t="s">
        <v>70</v>
      </c>
      <c r="K8578">
        <v>2385.212</v>
      </c>
      <c r="L8578" t="s">
        <v>181</v>
      </c>
    </row>
    <row r="8579" spans="1:12" x14ac:dyDescent="0.3">
      <c r="A8579" t="s">
        <v>68</v>
      </c>
      <c r="B8579" t="s">
        <v>191</v>
      </c>
      <c r="C8579" t="s">
        <v>121</v>
      </c>
      <c r="D8579" t="s">
        <v>139</v>
      </c>
      <c r="E8579" t="s">
        <v>50</v>
      </c>
      <c r="G8579" t="s">
        <v>29</v>
      </c>
      <c r="J8579" t="s">
        <v>70</v>
      </c>
      <c r="K8579">
        <v>2379.757000000001</v>
      </c>
      <c r="L8579" t="s">
        <v>181</v>
      </c>
    </row>
    <row r="8580" spans="1:12" x14ac:dyDescent="0.3">
      <c r="A8580" t="s">
        <v>68</v>
      </c>
      <c r="B8580" t="s">
        <v>191</v>
      </c>
      <c r="C8580" t="s">
        <v>121</v>
      </c>
      <c r="D8580" t="s">
        <v>139</v>
      </c>
      <c r="E8580" t="s">
        <v>51</v>
      </c>
      <c r="G8580" t="s">
        <v>29</v>
      </c>
      <c r="J8580" t="s">
        <v>70</v>
      </c>
      <c r="K8580">
        <v>2634.7460000000001</v>
      </c>
      <c r="L8580" t="s">
        <v>181</v>
      </c>
    </row>
    <row r="8581" spans="1:12" x14ac:dyDescent="0.3">
      <c r="A8581" t="s">
        <v>68</v>
      </c>
      <c r="B8581" t="s">
        <v>191</v>
      </c>
      <c r="C8581" t="s">
        <v>121</v>
      </c>
      <c r="D8581" t="s">
        <v>139</v>
      </c>
      <c r="E8581" t="s">
        <v>52</v>
      </c>
      <c r="G8581" t="s">
        <v>29</v>
      </c>
      <c r="J8581" t="s">
        <v>70</v>
      </c>
      <c r="K8581">
        <v>2746.855</v>
      </c>
      <c r="L8581" t="s">
        <v>181</v>
      </c>
    </row>
    <row r="8582" spans="1:12" x14ac:dyDescent="0.3">
      <c r="A8582" t="s">
        <v>68</v>
      </c>
      <c r="B8582" t="s">
        <v>191</v>
      </c>
      <c r="C8582" t="s">
        <v>121</v>
      </c>
      <c r="D8582" t="s">
        <v>139</v>
      </c>
      <c r="E8582" t="s">
        <v>53</v>
      </c>
      <c r="G8582" t="s">
        <v>29</v>
      </c>
      <c r="J8582" t="s">
        <v>70</v>
      </c>
      <c r="K8582">
        <v>2716.5390000000002</v>
      </c>
      <c r="L8582" t="s">
        <v>181</v>
      </c>
    </row>
    <row r="8583" spans="1:12" x14ac:dyDescent="0.3">
      <c r="A8583" t="s">
        <v>68</v>
      </c>
      <c r="B8583" t="s">
        <v>191</v>
      </c>
      <c r="C8583" t="s">
        <v>121</v>
      </c>
      <c r="D8583" t="s">
        <v>139</v>
      </c>
      <c r="E8583" t="s">
        <v>54</v>
      </c>
      <c r="G8583" t="s">
        <v>29</v>
      </c>
      <c r="J8583" t="s">
        <v>70</v>
      </c>
      <c r="K8583">
        <v>2686.0990000000002</v>
      </c>
      <c r="L8583" t="s">
        <v>181</v>
      </c>
    </row>
    <row r="8584" spans="1:12" x14ac:dyDescent="0.3">
      <c r="A8584" t="s">
        <v>68</v>
      </c>
      <c r="B8584" t="s">
        <v>191</v>
      </c>
      <c r="C8584" t="s">
        <v>121</v>
      </c>
      <c r="D8584" t="s">
        <v>139</v>
      </c>
      <c r="E8584" t="s">
        <v>55</v>
      </c>
      <c r="G8584" t="s">
        <v>29</v>
      </c>
      <c r="J8584" t="s">
        <v>70</v>
      </c>
      <c r="K8584">
        <v>2685.6030000000001</v>
      </c>
      <c r="L8584" t="s">
        <v>181</v>
      </c>
    </row>
    <row r="8585" spans="1:12" x14ac:dyDescent="0.3">
      <c r="A8585" t="s">
        <v>68</v>
      </c>
      <c r="B8585" t="s">
        <v>191</v>
      </c>
      <c r="C8585" t="s">
        <v>121</v>
      </c>
      <c r="D8585" t="s">
        <v>139</v>
      </c>
      <c r="E8585" t="s">
        <v>56</v>
      </c>
      <c r="G8585" t="s">
        <v>29</v>
      </c>
      <c r="J8585" t="s">
        <v>70</v>
      </c>
      <c r="K8585">
        <v>2409.0189999999998</v>
      </c>
      <c r="L8585" t="s">
        <v>181</v>
      </c>
    </row>
    <row r="8586" spans="1:12" x14ac:dyDescent="0.3">
      <c r="A8586" t="s">
        <v>68</v>
      </c>
      <c r="B8586" t="s">
        <v>191</v>
      </c>
      <c r="C8586" t="s">
        <v>121</v>
      </c>
      <c r="D8586" t="s">
        <v>140</v>
      </c>
      <c r="E8586" t="s">
        <v>44</v>
      </c>
      <c r="G8586" t="s">
        <v>29</v>
      </c>
      <c r="J8586" t="s">
        <v>70</v>
      </c>
      <c r="K8586">
        <v>2758.8220000000001</v>
      </c>
      <c r="L8586" t="s">
        <v>181</v>
      </c>
    </row>
    <row r="8587" spans="1:12" x14ac:dyDescent="0.3">
      <c r="A8587" t="s">
        <v>68</v>
      </c>
      <c r="B8587" t="s">
        <v>191</v>
      </c>
      <c r="C8587" t="s">
        <v>121</v>
      </c>
      <c r="D8587" t="s">
        <v>140</v>
      </c>
      <c r="E8587" t="s">
        <v>46</v>
      </c>
      <c r="G8587" t="s">
        <v>29</v>
      </c>
      <c r="J8587" t="s">
        <v>70</v>
      </c>
      <c r="K8587">
        <v>2682.3380000000002</v>
      </c>
      <c r="L8587" t="s">
        <v>181</v>
      </c>
    </row>
    <row r="8588" spans="1:12" x14ac:dyDescent="0.3">
      <c r="A8588" t="s">
        <v>68</v>
      </c>
      <c r="B8588" t="s">
        <v>191</v>
      </c>
      <c r="C8588" t="s">
        <v>121</v>
      </c>
      <c r="D8588" t="s">
        <v>140</v>
      </c>
      <c r="E8588" t="s">
        <v>47</v>
      </c>
      <c r="G8588" t="s">
        <v>29</v>
      </c>
      <c r="J8588" t="s">
        <v>70</v>
      </c>
      <c r="K8588">
        <v>2550.0540000000001</v>
      </c>
      <c r="L8588" t="s">
        <v>181</v>
      </c>
    </row>
    <row r="8589" spans="1:12" x14ac:dyDescent="0.3">
      <c r="A8589" t="s">
        <v>68</v>
      </c>
      <c r="B8589" t="s">
        <v>191</v>
      </c>
      <c r="C8589" t="s">
        <v>121</v>
      </c>
      <c r="D8589" t="s">
        <v>140</v>
      </c>
      <c r="E8589" t="s">
        <v>48</v>
      </c>
      <c r="G8589" t="s">
        <v>29</v>
      </c>
      <c r="J8589" t="s">
        <v>70</v>
      </c>
      <c r="K8589">
        <v>2109.5030000000002</v>
      </c>
      <c r="L8589" t="s">
        <v>181</v>
      </c>
    </row>
    <row r="8590" spans="1:12" x14ac:dyDescent="0.3">
      <c r="A8590" t="s">
        <v>68</v>
      </c>
      <c r="B8590" t="s">
        <v>191</v>
      </c>
      <c r="C8590" t="s">
        <v>121</v>
      </c>
      <c r="D8590" t="s">
        <v>140</v>
      </c>
      <c r="E8590" t="s">
        <v>49</v>
      </c>
      <c r="G8590" t="s">
        <v>29</v>
      </c>
      <c r="J8590" t="s">
        <v>70</v>
      </c>
      <c r="K8590">
        <v>2242.489</v>
      </c>
      <c r="L8590" t="s">
        <v>181</v>
      </c>
    </row>
    <row r="8591" spans="1:12" x14ac:dyDescent="0.3">
      <c r="A8591" t="s">
        <v>68</v>
      </c>
      <c r="B8591" t="s">
        <v>191</v>
      </c>
      <c r="C8591" t="s">
        <v>121</v>
      </c>
      <c r="D8591" t="s">
        <v>140</v>
      </c>
      <c r="E8591" t="s">
        <v>50</v>
      </c>
      <c r="G8591" t="s">
        <v>29</v>
      </c>
      <c r="J8591" t="s">
        <v>70</v>
      </c>
      <c r="K8591">
        <v>2224.2190000000001</v>
      </c>
      <c r="L8591" t="s">
        <v>181</v>
      </c>
    </row>
    <row r="8592" spans="1:12" x14ac:dyDescent="0.3">
      <c r="A8592" t="s">
        <v>68</v>
      </c>
      <c r="B8592" t="s">
        <v>191</v>
      </c>
      <c r="C8592" t="s">
        <v>121</v>
      </c>
      <c r="D8592" t="s">
        <v>140</v>
      </c>
      <c r="E8592" t="s">
        <v>51</v>
      </c>
      <c r="G8592" t="s">
        <v>29</v>
      </c>
      <c r="J8592" t="s">
        <v>70</v>
      </c>
      <c r="K8592">
        <v>2405.0039999999999</v>
      </c>
      <c r="L8592" t="s">
        <v>181</v>
      </c>
    </row>
    <row r="8593" spans="1:12" x14ac:dyDescent="0.3">
      <c r="A8593" t="s">
        <v>68</v>
      </c>
      <c r="B8593" t="s">
        <v>191</v>
      </c>
      <c r="C8593" t="s">
        <v>121</v>
      </c>
      <c r="D8593" t="s">
        <v>140</v>
      </c>
      <c r="E8593" t="s">
        <v>52</v>
      </c>
      <c r="G8593" t="s">
        <v>29</v>
      </c>
      <c r="J8593" t="s">
        <v>70</v>
      </c>
      <c r="K8593">
        <v>2558.0129999999999</v>
      </c>
      <c r="L8593" t="s">
        <v>181</v>
      </c>
    </row>
    <row r="8594" spans="1:12" x14ac:dyDescent="0.3">
      <c r="A8594" t="s">
        <v>68</v>
      </c>
      <c r="B8594" t="s">
        <v>191</v>
      </c>
      <c r="C8594" t="s">
        <v>121</v>
      </c>
      <c r="D8594" t="s">
        <v>140</v>
      </c>
      <c r="E8594" t="s">
        <v>53</v>
      </c>
      <c r="G8594" t="s">
        <v>29</v>
      </c>
      <c r="J8594" t="s">
        <v>70</v>
      </c>
      <c r="K8594">
        <v>2598.2869999999998</v>
      </c>
      <c r="L8594" t="s">
        <v>181</v>
      </c>
    </row>
    <row r="8595" spans="1:12" x14ac:dyDescent="0.3">
      <c r="A8595" t="s">
        <v>68</v>
      </c>
      <c r="B8595" t="s">
        <v>191</v>
      </c>
      <c r="C8595" t="s">
        <v>121</v>
      </c>
      <c r="D8595" t="s">
        <v>140</v>
      </c>
      <c r="E8595" t="s">
        <v>54</v>
      </c>
      <c r="G8595" t="s">
        <v>29</v>
      </c>
      <c r="J8595" t="s">
        <v>70</v>
      </c>
      <c r="K8595">
        <v>2632.806</v>
      </c>
      <c r="L8595" t="s">
        <v>181</v>
      </c>
    </row>
    <row r="8596" spans="1:12" x14ac:dyDescent="0.3">
      <c r="A8596" t="s">
        <v>68</v>
      </c>
      <c r="B8596" t="s">
        <v>191</v>
      </c>
      <c r="C8596" t="s">
        <v>121</v>
      </c>
      <c r="D8596" t="s">
        <v>140</v>
      </c>
      <c r="E8596" t="s">
        <v>55</v>
      </c>
      <c r="G8596" t="s">
        <v>29</v>
      </c>
      <c r="J8596" t="s">
        <v>70</v>
      </c>
      <c r="K8596">
        <v>2376.0320000000002</v>
      </c>
      <c r="L8596" t="s">
        <v>181</v>
      </c>
    </row>
    <row r="8597" spans="1:12" x14ac:dyDescent="0.3">
      <c r="A8597" t="s">
        <v>68</v>
      </c>
      <c r="B8597" t="s">
        <v>191</v>
      </c>
      <c r="C8597" t="s">
        <v>121</v>
      </c>
      <c r="D8597" t="s">
        <v>140</v>
      </c>
      <c r="E8597" t="s">
        <v>56</v>
      </c>
      <c r="G8597" t="s">
        <v>29</v>
      </c>
      <c r="J8597" t="s">
        <v>70</v>
      </c>
      <c r="K8597">
        <v>2401.4580000000001</v>
      </c>
      <c r="L8597" t="s">
        <v>181</v>
      </c>
    </row>
    <row r="8598" spans="1:12" x14ac:dyDescent="0.3">
      <c r="A8598" t="s">
        <v>68</v>
      </c>
      <c r="B8598" t="s">
        <v>191</v>
      </c>
      <c r="C8598" t="s">
        <v>121</v>
      </c>
      <c r="D8598" t="s">
        <v>141</v>
      </c>
      <c r="E8598" t="s">
        <v>44</v>
      </c>
      <c r="G8598" t="s">
        <v>29</v>
      </c>
      <c r="J8598" t="s">
        <v>70</v>
      </c>
      <c r="K8598">
        <v>2786.9459999999999</v>
      </c>
      <c r="L8598" t="s">
        <v>181</v>
      </c>
    </row>
    <row r="8599" spans="1:12" x14ac:dyDescent="0.3">
      <c r="A8599" t="s">
        <v>68</v>
      </c>
      <c r="B8599" t="s">
        <v>191</v>
      </c>
      <c r="C8599" t="s">
        <v>121</v>
      </c>
      <c r="D8599" t="s">
        <v>141</v>
      </c>
      <c r="E8599" t="s">
        <v>46</v>
      </c>
      <c r="G8599" t="s">
        <v>29</v>
      </c>
      <c r="J8599" t="s">
        <v>70</v>
      </c>
      <c r="K8599">
        <v>2512.56</v>
      </c>
      <c r="L8599" t="s">
        <v>181</v>
      </c>
    </row>
    <row r="8600" spans="1:12" x14ac:dyDescent="0.3">
      <c r="A8600" t="s">
        <v>68</v>
      </c>
      <c r="B8600" t="s">
        <v>191</v>
      </c>
      <c r="C8600" t="s">
        <v>121</v>
      </c>
      <c r="D8600" t="s">
        <v>141</v>
      </c>
      <c r="E8600" t="s">
        <v>47</v>
      </c>
      <c r="G8600" t="s">
        <v>29</v>
      </c>
      <c r="J8600" t="s">
        <v>70</v>
      </c>
      <c r="K8600">
        <v>2515.025000000001</v>
      </c>
      <c r="L8600" t="s">
        <v>181</v>
      </c>
    </row>
    <row r="8601" spans="1:12" x14ac:dyDescent="0.3">
      <c r="A8601" t="s">
        <v>68</v>
      </c>
      <c r="B8601" t="s">
        <v>191</v>
      </c>
      <c r="C8601" t="s">
        <v>121</v>
      </c>
      <c r="D8601" t="s">
        <v>141</v>
      </c>
      <c r="E8601" t="s">
        <v>48</v>
      </c>
      <c r="G8601" t="s">
        <v>29</v>
      </c>
      <c r="J8601" t="s">
        <v>70</v>
      </c>
      <c r="K8601">
        <v>2270.665</v>
      </c>
      <c r="L8601" t="s">
        <v>181</v>
      </c>
    </row>
    <row r="8602" spans="1:12" x14ac:dyDescent="0.3">
      <c r="A8602" t="s">
        <v>68</v>
      </c>
      <c r="B8602" t="s">
        <v>191</v>
      </c>
      <c r="C8602" t="s">
        <v>121</v>
      </c>
      <c r="D8602" t="s">
        <v>141</v>
      </c>
      <c r="E8602" t="s">
        <v>49</v>
      </c>
      <c r="G8602" t="s">
        <v>29</v>
      </c>
      <c r="J8602" t="s">
        <v>70</v>
      </c>
      <c r="K8602">
        <v>2311.395</v>
      </c>
      <c r="L8602" t="s">
        <v>181</v>
      </c>
    </row>
    <row r="8603" spans="1:12" x14ac:dyDescent="0.3">
      <c r="A8603" t="s">
        <v>68</v>
      </c>
      <c r="B8603" t="s">
        <v>191</v>
      </c>
      <c r="C8603" t="s">
        <v>121</v>
      </c>
      <c r="D8603" t="s">
        <v>141</v>
      </c>
      <c r="E8603" t="s">
        <v>50</v>
      </c>
      <c r="G8603" t="s">
        <v>29</v>
      </c>
      <c r="J8603" t="s">
        <v>70</v>
      </c>
      <c r="K8603">
        <v>2215.6860000000001</v>
      </c>
      <c r="L8603" t="s">
        <v>181</v>
      </c>
    </row>
    <row r="8604" spans="1:12" x14ac:dyDescent="0.3">
      <c r="A8604" t="s">
        <v>68</v>
      </c>
      <c r="B8604" t="s">
        <v>191</v>
      </c>
      <c r="C8604" t="s">
        <v>121</v>
      </c>
      <c r="D8604" t="s">
        <v>141</v>
      </c>
      <c r="E8604" t="s">
        <v>51</v>
      </c>
      <c r="G8604" t="s">
        <v>29</v>
      </c>
      <c r="J8604" t="s">
        <v>70</v>
      </c>
      <c r="K8604">
        <v>2295.0219999999999</v>
      </c>
      <c r="L8604" t="s">
        <v>181</v>
      </c>
    </row>
    <row r="8605" spans="1:12" x14ac:dyDescent="0.3">
      <c r="A8605" t="s">
        <v>68</v>
      </c>
      <c r="B8605" t="s">
        <v>191</v>
      </c>
      <c r="C8605" t="s">
        <v>121</v>
      </c>
      <c r="D8605" t="s">
        <v>141</v>
      </c>
      <c r="E8605" t="s">
        <v>52</v>
      </c>
      <c r="G8605" t="s">
        <v>29</v>
      </c>
      <c r="J8605" t="s">
        <v>70</v>
      </c>
      <c r="K8605">
        <v>2388.3960000000002</v>
      </c>
      <c r="L8605" t="s">
        <v>181</v>
      </c>
    </row>
    <row r="8606" spans="1:12" x14ac:dyDescent="0.3">
      <c r="A8606" t="s">
        <v>68</v>
      </c>
      <c r="B8606" t="s">
        <v>191</v>
      </c>
      <c r="C8606" t="s">
        <v>121</v>
      </c>
      <c r="D8606" t="s">
        <v>141</v>
      </c>
      <c r="E8606" t="s">
        <v>53</v>
      </c>
      <c r="G8606" t="s">
        <v>29</v>
      </c>
      <c r="J8606" t="s">
        <v>70</v>
      </c>
      <c r="K8606">
        <v>2526.0450000000001</v>
      </c>
      <c r="L8606" t="s">
        <v>181</v>
      </c>
    </row>
    <row r="8607" spans="1:12" x14ac:dyDescent="0.3">
      <c r="A8607" t="s">
        <v>68</v>
      </c>
      <c r="B8607" t="s">
        <v>191</v>
      </c>
      <c r="C8607" t="s">
        <v>121</v>
      </c>
      <c r="D8607" t="s">
        <v>141</v>
      </c>
      <c r="E8607" t="s">
        <v>54</v>
      </c>
      <c r="G8607" t="s">
        <v>29</v>
      </c>
      <c r="J8607" t="s">
        <v>70</v>
      </c>
      <c r="K8607">
        <v>2534.4969999999998</v>
      </c>
      <c r="L8607" t="s">
        <v>181</v>
      </c>
    </row>
    <row r="8608" spans="1:12" x14ac:dyDescent="0.3">
      <c r="A8608" t="s">
        <v>68</v>
      </c>
      <c r="B8608" t="s">
        <v>191</v>
      </c>
      <c r="C8608" t="s">
        <v>121</v>
      </c>
      <c r="D8608" t="s">
        <v>141</v>
      </c>
      <c r="E8608" t="s">
        <v>55</v>
      </c>
      <c r="G8608" t="s">
        <v>29</v>
      </c>
      <c r="J8608" t="s">
        <v>70</v>
      </c>
      <c r="K8608">
        <v>2278.48</v>
      </c>
      <c r="L8608" t="s">
        <v>181</v>
      </c>
    </row>
    <row r="8609" spans="1:12" x14ac:dyDescent="0.3">
      <c r="A8609" t="s">
        <v>68</v>
      </c>
      <c r="B8609" t="s">
        <v>191</v>
      </c>
      <c r="C8609" t="s">
        <v>121</v>
      </c>
      <c r="D8609" t="s">
        <v>141</v>
      </c>
      <c r="E8609" t="s">
        <v>56</v>
      </c>
      <c r="G8609" t="s">
        <v>29</v>
      </c>
      <c r="J8609" t="s">
        <v>70</v>
      </c>
      <c r="K8609">
        <v>2389.5839999999998</v>
      </c>
      <c r="L8609" t="s">
        <v>181</v>
      </c>
    </row>
    <row r="8610" spans="1:12" x14ac:dyDescent="0.3">
      <c r="A8610" t="s">
        <v>68</v>
      </c>
      <c r="B8610" t="s">
        <v>191</v>
      </c>
      <c r="C8610" t="s">
        <v>121</v>
      </c>
      <c r="D8610" t="s">
        <v>142</v>
      </c>
      <c r="E8610" t="s">
        <v>44</v>
      </c>
      <c r="G8610" t="s">
        <v>29</v>
      </c>
      <c r="J8610" t="s">
        <v>70</v>
      </c>
      <c r="K8610">
        <v>2689.9940000000001</v>
      </c>
      <c r="L8610" t="s">
        <v>181</v>
      </c>
    </row>
    <row r="8611" spans="1:12" x14ac:dyDescent="0.3">
      <c r="A8611" t="s">
        <v>68</v>
      </c>
      <c r="B8611" t="s">
        <v>191</v>
      </c>
      <c r="C8611" t="s">
        <v>121</v>
      </c>
      <c r="D8611" t="s">
        <v>142</v>
      </c>
      <c r="E8611" t="s">
        <v>46</v>
      </c>
      <c r="G8611" t="s">
        <v>29</v>
      </c>
      <c r="J8611" t="s">
        <v>70</v>
      </c>
      <c r="K8611">
        <v>2666.8980000000001</v>
      </c>
      <c r="L8611" t="s">
        <v>181</v>
      </c>
    </row>
    <row r="8612" spans="1:12" x14ac:dyDescent="0.3">
      <c r="A8612" t="s">
        <v>68</v>
      </c>
      <c r="B8612" t="s">
        <v>191</v>
      </c>
      <c r="C8612" t="s">
        <v>121</v>
      </c>
      <c r="D8612" t="s">
        <v>142</v>
      </c>
      <c r="E8612" t="s">
        <v>47</v>
      </c>
      <c r="G8612" t="s">
        <v>29</v>
      </c>
      <c r="J8612" t="s">
        <v>70</v>
      </c>
      <c r="K8612">
        <v>2615.125</v>
      </c>
      <c r="L8612" t="s">
        <v>181</v>
      </c>
    </row>
    <row r="8613" spans="1:12" x14ac:dyDescent="0.3">
      <c r="A8613" t="s">
        <v>68</v>
      </c>
      <c r="B8613" t="s">
        <v>191</v>
      </c>
      <c r="C8613" t="s">
        <v>121</v>
      </c>
      <c r="D8613" t="s">
        <v>142</v>
      </c>
      <c r="E8613" t="s">
        <v>48</v>
      </c>
      <c r="G8613" t="s">
        <v>29</v>
      </c>
      <c r="J8613" t="s">
        <v>70</v>
      </c>
      <c r="K8613">
        <v>2366.681</v>
      </c>
      <c r="L8613" t="s">
        <v>181</v>
      </c>
    </row>
    <row r="8614" spans="1:12" x14ac:dyDescent="0.3">
      <c r="A8614" t="s">
        <v>68</v>
      </c>
      <c r="B8614" t="s">
        <v>191</v>
      </c>
      <c r="C8614" t="s">
        <v>121</v>
      </c>
      <c r="D8614" t="s">
        <v>142</v>
      </c>
      <c r="E8614" t="s">
        <v>49</v>
      </c>
      <c r="G8614" t="s">
        <v>29</v>
      </c>
      <c r="J8614" t="s">
        <v>70</v>
      </c>
      <c r="K8614">
        <v>2341.056</v>
      </c>
      <c r="L8614" t="s">
        <v>181</v>
      </c>
    </row>
    <row r="8615" spans="1:12" x14ac:dyDescent="0.3">
      <c r="A8615" t="s">
        <v>68</v>
      </c>
      <c r="B8615" t="s">
        <v>191</v>
      </c>
      <c r="C8615" t="s">
        <v>121</v>
      </c>
      <c r="D8615" t="s">
        <v>142</v>
      </c>
      <c r="E8615" t="s">
        <v>50</v>
      </c>
      <c r="G8615" t="s">
        <v>29</v>
      </c>
      <c r="J8615" t="s">
        <v>70</v>
      </c>
      <c r="K8615">
        <v>2462.944</v>
      </c>
      <c r="L8615" t="s">
        <v>181</v>
      </c>
    </row>
    <row r="8616" spans="1:12" x14ac:dyDescent="0.3">
      <c r="A8616" t="s">
        <v>68</v>
      </c>
      <c r="B8616" t="s">
        <v>191</v>
      </c>
      <c r="C8616" t="s">
        <v>121</v>
      </c>
      <c r="D8616" t="s">
        <v>142</v>
      </c>
      <c r="E8616" t="s">
        <v>51</v>
      </c>
      <c r="G8616" t="s">
        <v>29</v>
      </c>
      <c r="J8616" t="s">
        <v>70</v>
      </c>
      <c r="K8616">
        <v>2642.0320000000002</v>
      </c>
      <c r="L8616" t="s">
        <v>181</v>
      </c>
    </row>
    <row r="8617" spans="1:12" x14ac:dyDescent="0.3">
      <c r="A8617" t="s">
        <v>68</v>
      </c>
      <c r="B8617" t="s">
        <v>191</v>
      </c>
      <c r="C8617" t="s">
        <v>121</v>
      </c>
      <c r="D8617" t="s">
        <v>142</v>
      </c>
      <c r="E8617" t="s">
        <v>52</v>
      </c>
      <c r="G8617" t="s">
        <v>29</v>
      </c>
      <c r="J8617" t="s">
        <v>70</v>
      </c>
      <c r="K8617">
        <v>2801.0819999999999</v>
      </c>
      <c r="L8617" t="s">
        <v>181</v>
      </c>
    </row>
    <row r="8618" spans="1:12" x14ac:dyDescent="0.3">
      <c r="A8618" t="s">
        <v>68</v>
      </c>
      <c r="B8618" t="s">
        <v>191</v>
      </c>
      <c r="C8618" t="s">
        <v>121</v>
      </c>
      <c r="D8618" t="s">
        <v>142</v>
      </c>
      <c r="E8618" t="s">
        <v>53</v>
      </c>
      <c r="G8618" t="s">
        <v>29</v>
      </c>
      <c r="J8618" t="s">
        <v>70</v>
      </c>
      <c r="K8618">
        <v>2671.1680000000001</v>
      </c>
      <c r="L8618" t="s">
        <v>181</v>
      </c>
    </row>
    <row r="8619" spans="1:12" x14ac:dyDescent="0.3">
      <c r="A8619" t="s">
        <v>68</v>
      </c>
      <c r="B8619" t="s">
        <v>191</v>
      </c>
      <c r="C8619" t="s">
        <v>121</v>
      </c>
      <c r="D8619" t="s">
        <v>142</v>
      </c>
      <c r="E8619" t="s">
        <v>54</v>
      </c>
      <c r="G8619" t="s">
        <v>29</v>
      </c>
      <c r="J8619" t="s">
        <v>70</v>
      </c>
      <c r="K8619">
        <v>2442.8820000000001</v>
      </c>
      <c r="L8619" t="s">
        <v>181</v>
      </c>
    </row>
    <row r="8620" spans="1:12" x14ac:dyDescent="0.3">
      <c r="A8620" t="s">
        <v>68</v>
      </c>
      <c r="B8620" t="s">
        <v>191</v>
      </c>
      <c r="C8620" t="s">
        <v>121</v>
      </c>
      <c r="D8620" t="s">
        <v>142</v>
      </c>
      <c r="E8620" t="s">
        <v>55</v>
      </c>
      <c r="G8620" t="s">
        <v>29</v>
      </c>
      <c r="J8620" t="s">
        <v>70</v>
      </c>
      <c r="K8620">
        <v>2322.4789999999998</v>
      </c>
      <c r="L8620" t="s">
        <v>181</v>
      </c>
    </row>
    <row r="8621" spans="1:12" x14ac:dyDescent="0.3">
      <c r="A8621" t="s">
        <v>68</v>
      </c>
      <c r="B8621" t="s">
        <v>191</v>
      </c>
      <c r="C8621" t="s">
        <v>121</v>
      </c>
      <c r="D8621" t="s">
        <v>142</v>
      </c>
      <c r="E8621" t="s">
        <v>56</v>
      </c>
      <c r="G8621" t="s">
        <v>29</v>
      </c>
      <c r="J8621" t="s">
        <v>70</v>
      </c>
      <c r="K8621">
        <v>2496.65</v>
      </c>
      <c r="L8621" t="s">
        <v>181</v>
      </c>
    </row>
    <row r="8622" spans="1:12" x14ac:dyDescent="0.3">
      <c r="A8622" t="s">
        <v>68</v>
      </c>
      <c r="B8622" t="s">
        <v>191</v>
      </c>
      <c r="C8622" t="s">
        <v>121</v>
      </c>
      <c r="D8622" t="s">
        <v>143</v>
      </c>
      <c r="E8622" t="s">
        <v>44</v>
      </c>
      <c r="G8622" t="s">
        <v>29</v>
      </c>
      <c r="J8622" t="s">
        <v>70</v>
      </c>
      <c r="K8622">
        <v>2520.73</v>
      </c>
      <c r="L8622" t="s">
        <v>181</v>
      </c>
    </row>
    <row r="8623" spans="1:12" x14ac:dyDescent="0.3">
      <c r="A8623" t="s">
        <v>68</v>
      </c>
      <c r="B8623" t="s">
        <v>191</v>
      </c>
      <c r="C8623" t="s">
        <v>121</v>
      </c>
      <c r="D8623" t="s">
        <v>143</v>
      </c>
      <c r="E8623" t="s">
        <v>46</v>
      </c>
      <c r="G8623" t="s">
        <v>29</v>
      </c>
      <c r="J8623" t="s">
        <v>70</v>
      </c>
      <c r="K8623">
        <v>2435.7559999999999</v>
      </c>
      <c r="L8623" t="s">
        <v>181</v>
      </c>
    </row>
    <row r="8624" spans="1:12" x14ac:dyDescent="0.3">
      <c r="A8624" t="s">
        <v>68</v>
      </c>
      <c r="B8624" t="s">
        <v>191</v>
      </c>
      <c r="C8624" t="s">
        <v>121</v>
      </c>
      <c r="D8624" t="s">
        <v>143</v>
      </c>
      <c r="E8624" t="s">
        <v>47</v>
      </c>
      <c r="G8624" t="s">
        <v>29</v>
      </c>
      <c r="J8624" t="s">
        <v>70</v>
      </c>
      <c r="K8624">
        <v>2310.6860000000001</v>
      </c>
      <c r="L8624" t="s">
        <v>181</v>
      </c>
    </row>
    <row r="8625" spans="1:12" x14ac:dyDescent="0.3">
      <c r="A8625" t="s">
        <v>68</v>
      </c>
      <c r="B8625" t="s">
        <v>191</v>
      </c>
      <c r="C8625" t="s">
        <v>121</v>
      </c>
      <c r="D8625" t="s">
        <v>143</v>
      </c>
      <c r="E8625" t="s">
        <v>48</v>
      </c>
      <c r="G8625" t="s">
        <v>29</v>
      </c>
      <c r="J8625" t="s">
        <v>70</v>
      </c>
      <c r="K8625">
        <v>2335.4740000000002</v>
      </c>
      <c r="L8625" t="s">
        <v>181</v>
      </c>
    </row>
    <row r="8626" spans="1:12" x14ac:dyDescent="0.3">
      <c r="A8626" t="s">
        <v>68</v>
      </c>
      <c r="B8626" t="s">
        <v>191</v>
      </c>
      <c r="C8626" t="s">
        <v>121</v>
      </c>
      <c r="D8626" t="s">
        <v>143</v>
      </c>
      <c r="E8626" t="s">
        <v>49</v>
      </c>
      <c r="G8626" t="s">
        <v>29</v>
      </c>
      <c r="J8626" t="s">
        <v>70</v>
      </c>
      <c r="K8626">
        <v>2146.7420000000002</v>
      </c>
      <c r="L8626" t="s">
        <v>181</v>
      </c>
    </row>
    <row r="8627" spans="1:12" x14ac:dyDescent="0.3">
      <c r="A8627" t="s">
        <v>68</v>
      </c>
      <c r="B8627" t="s">
        <v>191</v>
      </c>
      <c r="C8627" t="s">
        <v>121</v>
      </c>
      <c r="D8627" t="s">
        <v>143</v>
      </c>
      <c r="E8627" t="s">
        <v>50</v>
      </c>
      <c r="G8627" t="s">
        <v>29</v>
      </c>
      <c r="J8627" t="s">
        <v>70</v>
      </c>
      <c r="K8627">
        <v>2276.06</v>
      </c>
      <c r="L8627" t="s">
        <v>181</v>
      </c>
    </row>
    <row r="8628" spans="1:12" x14ac:dyDescent="0.3">
      <c r="A8628" t="s">
        <v>68</v>
      </c>
      <c r="B8628" t="s">
        <v>191</v>
      </c>
      <c r="C8628" t="s">
        <v>121</v>
      </c>
      <c r="D8628" t="s">
        <v>143</v>
      </c>
      <c r="E8628" t="s">
        <v>51</v>
      </c>
      <c r="G8628" t="s">
        <v>29</v>
      </c>
      <c r="J8628" t="s">
        <v>70</v>
      </c>
      <c r="K8628">
        <v>2318.558</v>
      </c>
      <c r="L8628" t="s">
        <v>181</v>
      </c>
    </row>
    <row r="8629" spans="1:12" x14ac:dyDescent="0.3">
      <c r="A8629" t="s">
        <v>68</v>
      </c>
      <c r="B8629" t="s">
        <v>191</v>
      </c>
      <c r="C8629" t="s">
        <v>121</v>
      </c>
      <c r="D8629" t="s">
        <v>143</v>
      </c>
      <c r="E8629" t="s">
        <v>52</v>
      </c>
      <c r="G8629" t="s">
        <v>29</v>
      </c>
      <c r="J8629" t="s">
        <v>70</v>
      </c>
      <c r="K8629">
        <v>2585.8760000000002</v>
      </c>
      <c r="L8629" t="s">
        <v>181</v>
      </c>
    </row>
    <row r="8630" spans="1:12" x14ac:dyDescent="0.3">
      <c r="A8630" t="s">
        <v>68</v>
      </c>
      <c r="B8630" t="s">
        <v>191</v>
      </c>
      <c r="C8630" t="s">
        <v>121</v>
      </c>
      <c r="D8630" t="s">
        <v>143</v>
      </c>
      <c r="E8630" t="s">
        <v>53</v>
      </c>
      <c r="G8630" t="s">
        <v>29</v>
      </c>
      <c r="J8630" t="s">
        <v>70</v>
      </c>
      <c r="K8630">
        <v>2546.0909999999999</v>
      </c>
      <c r="L8630" t="s">
        <v>181</v>
      </c>
    </row>
    <row r="8631" spans="1:12" x14ac:dyDescent="0.3">
      <c r="A8631" t="s">
        <v>68</v>
      </c>
      <c r="B8631" t="s">
        <v>191</v>
      </c>
      <c r="C8631" t="s">
        <v>121</v>
      </c>
      <c r="D8631" t="s">
        <v>143</v>
      </c>
      <c r="E8631" t="s">
        <v>54</v>
      </c>
      <c r="G8631" t="s">
        <v>29</v>
      </c>
      <c r="J8631" t="s">
        <v>70</v>
      </c>
      <c r="K8631">
        <v>2437.672</v>
      </c>
      <c r="L8631" t="s">
        <v>181</v>
      </c>
    </row>
    <row r="8632" spans="1:12" x14ac:dyDescent="0.3">
      <c r="A8632" t="s">
        <v>68</v>
      </c>
      <c r="B8632" t="s">
        <v>191</v>
      </c>
      <c r="C8632" t="s">
        <v>121</v>
      </c>
      <c r="D8632" t="s">
        <v>143</v>
      </c>
      <c r="E8632" t="s">
        <v>55</v>
      </c>
      <c r="G8632" t="s">
        <v>29</v>
      </c>
      <c r="J8632" t="s">
        <v>70</v>
      </c>
      <c r="K8632">
        <v>2334.0259999999998</v>
      </c>
      <c r="L8632" t="s">
        <v>181</v>
      </c>
    </row>
    <row r="8633" spans="1:12" x14ac:dyDescent="0.3">
      <c r="A8633" t="s">
        <v>68</v>
      </c>
      <c r="B8633" t="s">
        <v>191</v>
      </c>
      <c r="C8633" t="s">
        <v>121</v>
      </c>
      <c r="D8633" t="s">
        <v>143</v>
      </c>
      <c r="E8633" t="s">
        <v>56</v>
      </c>
      <c r="G8633" t="s">
        <v>29</v>
      </c>
      <c r="J8633" t="s">
        <v>70</v>
      </c>
      <c r="K8633">
        <v>2538.6</v>
      </c>
      <c r="L8633" t="s">
        <v>181</v>
      </c>
    </row>
    <row r="8634" spans="1:12" x14ac:dyDescent="0.3">
      <c r="A8634" t="s">
        <v>68</v>
      </c>
      <c r="B8634" t="s">
        <v>191</v>
      </c>
      <c r="C8634" t="s">
        <v>121</v>
      </c>
      <c r="D8634" t="s">
        <v>144</v>
      </c>
      <c r="E8634" t="s">
        <v>44</v>
      </c>
      <c r="G8634" t="s">
        <v>29</v>
      </c>
      <c r="J8634" t="s">
        <v>70</v>
      </c>
      <c r="K8634">
        <v>2645.9229999999998</v>
      </c>
      <c r="L8634" t="s">
        <v>181</v>
      </c>
    </row>
    <row r="8635" spans="1:12" x14ac:dyDescent="0.3">
      <c r="A8635" t="s">
        <v>68</v>
      </c>
      <c r="B8635" t="s">
        <v>191</v>
      </c>
      <c r="C8635" t="s">
        <v>121</v>
      </c>
      <c r="D8635" t="s">
        <v>144</v>
      </c>
      <c r="E8635" t="s">
        <v>46</v>
      </c>
      <c r="G8635" t="s">
        <v>29</v>
      </c>
      <c r="J8635" t="s">
        <v>70</v>
      </c>
      <c r="K8635">
        <v>2695.4659999999999</v>
      </c>
      <c r="L8635" t="s">
        <v>181</v>
      </c>
    </row>
    <row r="8636" spans="1:12" x14ac:dyDescent="0.3">
      <c r="A8636" t="s">
        <v>68</v>
      </c>
      <c r="B8636" t="s">
        <v>191</v>
      </c>
      <c r="C8636" t="s">
        <v>121</v>
      </c>
      <c r="D8636" t="s">
        <v>144</v>
      </c>
      <c r="E8636" t="s">
        <v>47</v>
      </c>
      <c r="G8636" t="s">
        <v>29</v>
      </c>
      <c r="J8636" t="s">
        <v>70</v>
      </c>
      <c r="K8636">
        <v>2540.1779999999999</v>
      </c>
      <c r="L8636" t="s">
        <v>181</v>
      </c>
    </row>
    <row r="8637" spans="1:12" x14ac:dyDescent="0.3">
      <c r="A8637" t="s">
        <v>68</v>
      </c>
      <c r="B8637" t="s">
        <v>191</v>
      </c>
      <c r="C8637" t="s">
        <v>121</v>
      </c>
      <c r="D8637" t="s">
        <v>144</v>
      </c>
      <c r="E8637" t="s">
        <v>48</v>
      </c>
      <c r="G8637" t="s">
        <v>29</v>
      </c>
      <c r="J8637" t="s">
        <v>70</v>
      </c>
      <c r="K8637">
        <v>2099.9299999999998</v>
      </c>
      <c r="L8637" t="s">
        <v>181</v>
      </c>
    </row>
    <row r="8638" spans="1:12" x14ac:dyDescent="0.3">
      <c r="A8638" t="s">
        <v>68</v>
      </c>
      <c r="B8638" t="s">
        <v>191</v>
      </c>
      <c r="C8638" t="s">
        <v>121</v>
      </c>
      <c r="D8638" t="s">
        <v>144</v>
      </c>
      <c r="E8638" t="s">
        <v>49</v>
      </c>
      <c r="G8638" t="s">
        <v>29</v>
      </c>
      <c r="J8638" t="s">
        <v>70</v>
      </c>
      <c r="K8638">
        <v>2279.8490000000002</v>
      </c>
      <c r="L8638" t="s">
        <v>181</v>
      </c>
    </row>
    <row r="8639" spans="1:12" x14ac:dyDescent="0.3">
      <c r="A8639" t="s">
        <v>68</v>
      </c>
      <c r="B8639" t="s">
        <v>191</v>
      </c>
      <c r="C8639" t="s">
        <v>121</v>
      </c>
      <c r="D8639" t="s">
        <v>144</v>
      </c>
      <c r="E8639" t="s">
        <v>50</v>
      </c>
      <c r="G8639" t="s">
        <v>29</v>
      </c>
      <c r="J8639" t="s">
        <v>70</v>
      </c>
      <c r="K8639">
        <v>2398.1799999999998</v>
      </c>
      <c r="L8639" t="s">
        <v>181</v>
      </c>
    </row>
    <row r="8640" spans="1:12" x14ac:dyDescent="0.3">
      <c r="A8640" t="s">
        <v>68</v>
      </c>
      <c r="B8640" t="s">
        <v>191</v>
      </c>
      <c r="C8640" t="s">
        <v>121</v>
      </c>
      <c r="D8640" t="s">
        <v>144</v>
      </c>
      <c r="E8640" t="s">
        <v>51</v>
      </c>
      <c r="G8640" t="s">
        <v>29</v>
      </c>
      <c r="J8640" t="s">
        <v>70</v>
      </c>
      <c r="K8640">
        <v>2408.5169999999998</v>
      </c>
      <c r="L8640" t="s">
        <v>181</v>
      </c>
    </row>
    <row r="8641" spans="1:12" x14ac:dyDescent="0.3">
      <c r="A8641" t="s">
        <v>68</v>
      </c>
      <c r="B8641" t="s">
        <v>191</v>
      </c>
      <c r="C8641" t="s">
        <v>121</v>
      </c>
      <c r="D8641" t="s">
        <v>144</v>
      </c>
      <c r="E8641" t="s">
        <v>52</v>
      </c>
      <c r="G8641" t="s">
        <v>29</v>
      </c>
      <c r="J8641" t="s">
        <v>70</v>
      </c>
      <c r="K8641">
        <v>2638.8150000000001</v>
      </c>
      <c r="L8641" t="s">
        <v>181</v>
      </c>
    </row>
    <row r="8642" spans="1:12" x14ac:dyDescent="0.3">
      <c r="A8642" t="s">
        <v>68</v>
      </c>
      <c r="B8642" t="s">
        <v>191</v>
      </c>
      <c r="C8642" t="s">
        <v>121</v>
      </c>
      <c r="D8642" t="s">
        <v>144</v>
      </c>
      <c r="E8642" t="s">
        <v>53</v>
      </c>
      <c r="G8642" t="s">
        <v>29</v>
      </c>
      <c r="J8642" t="s">
        <v>70</v>
      </c>
      <c r="K8642">
        <v>2482.7020000000002</v>
      </c>
      <c r="L8642" t="s">
        <v>181</v>
      </c>
    </row>
    <row r="8643" spans="1:12" x14ac:dyDescent="0.3">
      <c r="A8643" t="s">
        <v>68</v>
      </c>
      <c r="B8643" t="s">
        <v>191</v>
      </c>
      <c r="C8643" t="s">
        <v>121</v>
      </c>
      <c r="D8643" t="s">
        <v>144</v>
      </c>
      <c r="E8643" t="s">
        <v>54</v>
      </c>
      <c r="G8643" t="s">
        <v>29</v>
      </c>
      <c r="J8643" t="s">
        <v>70</v>
      </c>
      <c r="K8643">
        <v>2377.404</v>
      </c>
      <c r="L8643" t="s">
        <v>181</v>
      </c>
    </row>
    <row r="8644" spans="1:12" x14ac:dyDescent="0.3">
      <c r="A8644" t="s">
        <v>68</v>
      </c>
      <c r="B8644" t="s">
        <v>191</v>
      </c>
      <c r="C8644" t="s">
        <v>121</v>
      </c>
      <c r="D8644" t="s">
        <v>144</v>
      </c>
      <c r="E8644" t="s">
        <v>55</v>
      </c>
      <c r="G8644" t="s">
        <v>29</v>
      </c>
      <c r="J8644" t="s">
        <v>70</v>
      </c>
      <c r="K8644">
        <v>2431.9810000000002</v>
      </c>
      <c r="L8644" t="s">
        <v>181</v>
      </c>
    </row>
    <row r="8645" spans="1:12" x14ac:dyDescent="0.3">
      <c r="A8645" t="s">
        <v>68</v>
      </c>
      <c r="B8645" t="s">
        <v>191</v>
      </c>
      <c r="C8645" t="s">
        <v>121</v>
      </c>
      <c r="D8645" t="s">
        <v>144</v>
      </c>
      <c r="E8645" t="s">
        <v>56</v>
      </c>
      <c r="G8645" t="s">
        <v>29</v>
      </c>
      <c r="J8645" t="s">
        <v>70</v>
      </c>
      <c r="K8645">
        <v>2514.4850000000001</v>
      </c>
      <c r="L8645" t="s">
        <v>181</v>
      </c>
    </row>
    <row r="8646" spans="1:12" x14ac:dyDescent="0.3">
      <c r="A8646" t="s">
        <v>68</v>
      </c>
      <c r="B8646" t="s">
        <v>191</v>
      </c>
      <c r="C8646" t="s">
        <v>121</v>
      </c>
      <c r="D8646" t="s">
        <v>145</v>
      </c>
      <c r="E8646" t="s">
        <v>44</v>
      </c>
      <c r="G8646" t="s">
        <v>29</v>
      </c>
      <c r="J8646" t="s">
        <v>70</v>
      </c>
      <c r="K8646">
        <v>2679.5039999999999</v>
      </c>
      <c r="L8646" t="s">
        <v>181</v>
      </c>
    </row>
    <row r="8647" spans="1:12" x14ac:dyDescent="0.3">
      <c r="A8647" t="s">
        <v>68</v>
      </c>
      <c r="B8647" t="s">
        <v>191</v>
      </c>
      <c r="C8647" t="s">
        <v>121</v>
      </c>
      <c r="D8647" t="s">
        <v>145</v>
      </c>
      <c r="E8647" t="s">
        <v>46</v>
      </c>
      <c r="G8647" t="s">
        <v>29</v>
      </c>
      <c r="J8647" t="s">
        <v>70</v>
      </c>
      <c r="K8647">
        <v>2562.5549999999998</v>
      </c>
      <c r="L8647" t="s">
        <v>181</v>
      </c>
    </row>
    <row r="8648" spans="1:12" x14ac:dyDescent="0.3">
      <c r="A8648" t="s">
        <v>68</v>
      </c>
      <c r="B8648" t="s">
        <v>191</v>
      </c>
      <c r="C8648" t="s">
        <v>121</v>
      </c>
      <c r="D8648" t="s">
        <v>145</v>
      </c>
      <c r="E8648" t="s">
        <v>47</v>
      </c>
      <c r="G8648" t="s">
        <v>29</v>
      </c>
      <c r="J8648" t="s">
        <v>70</v>
      </c>
      <c r="K8648">
        <v>2629.518</v>
      </c>
      <c r="L8648" t="s">
        <v>181</v>
      </c>
    </row>
    <row r="8649" spans="1:12" x14ac:dyDescent="0.3">
      <c r="A8649" t="s">
        <v>68</v>
      </c>
      <c r="B8649" t="s">
        <v>191</v>
      </c>
      <c r="C8649" t="s">
        <v>121</v>
      </c>
      <c r="D8649" t="s">
        <v>145</v>
      </c>
      <c r="E8649" t="s">
        <v>48</v>
      </c>
      <c r="G8649" t="s">
        <v>29</v>
      </c>
      <c r="J8649" t="s">
        <v>70</v>
      </c>
      <c r="K8649">
        <v>2462.6109999999999</v>
      </c>
      <c r="L8649" t="s">
        <v>181</v>
      </c>
    </row>
    <row r="8650" spans="1:12" x14ac:dyDescent="0.3">
      <c r="A8650" t="s">
        <v>68</v>
      </c>
      <c r="B8650" t="s">
        <v>191</v>
      </c>
      <c r="C8650" t="s">
        <v>121</v>
      </c>
      <c r="D8650" t="s">
        <v>145</v>
      </c>
      <c r="E8650" t="s">
        <v>49</v>
      </c>
      <c r="G8650" t="s">
        <v>29</v>
      </c>
      <c r="J8650" t="s">
        <v>70</v>
      </c>
      <c r="K8650">
        <v>2325.0160000000001</v>
      </c>
      <c r="L8650" t="s">
        <v>181</v>
      </c>
    </row>
    <row r="8651" spans="1:12" x14ac:dyDescent="0.3">
      <c r="A8651" t="s">
        <v>68</v>
      </c>
      <c r="B8651" t="s">
        <v>191</v>
      </c>
      <c r="C8651" t="s">
        <v>121</v>
      </c>
      <c r="D8651" t="s">
        <v>145</v>
      </c>
      <c r="E8651" t="s">
        <v>50</v>
      </c>
      <c r="G8651" t="s">
        <v>29</v>
      </c>
      <c r="J8651" t="s">
        <v>70</v>
      </c>
      <c r="K8651">
        <v>2468.8330000000001</v>
      </c>
      <c r="L8651" t="s">
        <v>181</v>
      </c>
    </row>
    <row r="8652" spans="1:12" x14ac:dyDescent="0.3">
      <c r="A8652" t="s">
        <v>68</v>
      </c>
      <c r="B8652" t="s">
        <v>191</v>
      </c>
      <c r="C8652" t="s">
        <v>121</v>
      </c>
      <c r="D8652" t="s">
        <v>145</v>
      </c>
      <c r="E8652" t="s">
        <v>51</v>
      </c>
      <c r="G8652" t="s">
        <v>29</v>
      </c>
      <c r="J8652" t="s">
        <v>70</v>
      </c>
      <c r="K8652">
        <v>2527.1190000000001</v>
      </c>
      <c r="L8652" t="s">
        <v>181</v>
      </c>
    </row>
    <row r="8653" spans="1:12" x14ac:dyDescent="0.3">
      <c r="A8653" t="s">
        <v>68</v>
      </c>
      <c r="B8653" t="s">
        <v>191</v>
      </c>
      <c r="C8653" t="s">
        <v>121</v>
      </c>
      <c r="D8653" t="s">
        <v>145</v>
      </c>
      <c r="E8653" t="s">
        <v>52</v>
      </c>
      <c r="G8653" t="s">
        <v>29</v>
      </c>
      <c r="J8653" t="s">
        <v>70</v>
      </c>
      <c r="K8653">
        <v>2853.3829999999998</v>
      </c>
      <c r="L8653" t="s">
        <v>181</v>
      </c>
    </row>
    <row r="8654" spans="1:12" x14ac:dyDescent="0.3">
      <c r="A8654" t="s">
        <v>68</v>
      </c>
      <c r="B8654" t="s">
        <v>191</v>
      </c>
      <c r="C8654" t="s">
        <v>121</v>
      </c>
      <c r="D8654" t="s">
        <v>145</v>
      </c>
      <c r="E8654" t="s">
        <v>53</v>
      </c>
      <c r="G8654" t="s">
        <v>29</v>
      </c>
      <c r="J8654" t="s">
        <v>70</v>
      </c>
      <c r="K8654">
        <v>2705.7539999999999</v>
      </c>
      <c r="L8654" t="s">
        <v>181</v>
      </c>
    </row>
    <row r="8655" spans="1:12" x14ac:dyDescent="0.3">
      <c r="A8655" t="s">
        <v>68</v>
      </c>
      <c r="B8655" t="s">
        <v>191</v>
      </c>
      <c r="C8655" t="s">
        <v>121</v>
      </c>
      <c r="D8655" t="s">
        <v>145</v>
      </c>
      <c r="E8655" t="s">
        <v>54</v>
      </c>
      <c r="G8655" t="s">
        <v>29</v>
      </c>
      <c r="J8655" t="s">
        <v>70</v>
      </c>
      <c r="K8655">
        <v>2695.3760000000002</v>
      </c>
      <c r="L8655" t="s">
        <v>181</v>
      </c>
    </row>
    <row r="8656" spans="1:12" x14ac:dyDescent="0.3">
      <c r="A8656" t="s">
        <v>68</v>
      </c>
      <c r="B8656" t="s">
        <v>191</v>
      </c>
      <c r="C8656" t="s">
        <v>121</v>
      </c>
      <c r="D8656" t="s">
        <v>145</v>
      </c>
      <c r="E8656" t="s">
        <v>55</v>
      </c>
      <c r="G8656" t="s">
        <v>29</v>
      </c>
      <c r="J8656" t="s">
        <v>70</v>
      </c>
      <c r="K8656">
        <v>2468.0120000000002</v>
      </c>
      <c r="L8656" t="s">
        <v>181</v>
      </c>
    </row>
    <row r="8657" spans="1:12" x14ac:dyDescent="0.3">
      <c r="A8657" t="s">
        <v>68</v>
      </c>
      <c r="B8657" t="s">
        <v>191</v>
      </c>
      <c r="C8657" t="s">
        <v>121</v>
      </c>
      <c r="D8657" t="s">
        <v>145</v>
      </c>
      <c r="E8657" t="s">
        <v>56</v>
      </c>
      <c r="G8657" t="s">
        <v>29</v>
      </c>
      <c r="J8657" t="s">
        <v>70</v>
      </c>
      <c r="K8657">
        <v>2752.5320000000002</v>
      </c>
      <c r="L8657" t="s">
        <v>181</v>
      </c>
    </row>
    <row r="8658" spans="1:12" x14ac:dyDescent="0.3">
      <c r="A8658" t="s">
        <v>68</v>
      </c>
      <c r="B8658" t="s">
        <v>191</v>
      </c>
      <c r="C8658" t="s">
        <v>121</v>
      </c>
      <c r="D8658">
        <v>2019</v>
      </c>
      <c r="E8658" t="s">
        <v>44</v>
      </c>
      <c r="G8658" t="s">
        <v>29</v>
      </c>
      <c r="J8658" t="s">
        <v>70</v>
      </c>
      <c r="K8658">
        <v>2722.3829999999998</v>
      </c>
      <c r="L8658" t="s">
        <v>181</v>
      </c>
    </row>
    <row r="8659" spans="1:12" x14ac:dyDescent="0.3">
      <c r="A8659" t="s">
        <v>68</v>
      </c>
      <c r="B8659" t="s">
        <v>191</v>
      </c>
      <c r="C8659" t="s">
        <v>121</v>
      </c>
      <c r="D8659">
        <v>2019</v>
      </c>
      <c r="E8659" t="s">
        <v>46</v>
      </c>
      <c r="G8659" t="s">
        <v>29</v>
      </c>
      <c r="J8659" t="s">
        <v>70</v>
      </c>
      <c r="K8659">
        <v>2702.027</v>
      </c>
      <c r="L8659" t="s">
        <v>181</v>
      </c>
    </row>
    <row r="8660" spans="1:12" x14ac:dyDescent="0.3">
      <c r="A8660" t="s">
        <v>68</v>
      </c>
      <c r="B8660" t="s">
        <v>191</v>
      </c>
      <c r="C8660" t="s">
        <v>121</v>
      </c>
      <c r="D8660">
        <v>2019</v>
      </c>
      <c r="E8660" t="s">
        <v>47</v>
      </c>
      <c r="G8660" t="s">
        <v>29</v>
      </c>
      <c r="J8660" t="s">
        <v>70</v>
      </c>
      <c r="K8660">
        <v>2672.3719999999998</v>
      </c>
      <c r="L8660" t="s">
        <v>181</v>
      </c>
    </row>
    <row r="8661" spans="1:12" x14ac:dyDescent="0.3">
      <c r="A8661" t="s">
        <v>68</v>
      </c>
      <c r="B8661" t="s">
        <v>191</v>
      </c>
      <c r="C8661" t="s">
        <v>121</v>
      </c>
      <c r="D8661">
        <v>2019</v>
      </c>
      <c r="E8661" t="s">
        <v>48</v>
      </c>
      <c r="G8661" t="s">
        <v>29</v>
      </c>
      <c r="J8661" t="s">
        <v>70</v>
      </c>
      <c r="K8661">
        <v>2450.7530000000002</v>
      </c>
      <c r="L8661" t="s">
        <v>181</v>
      </c>
    </row>
    <row r="8662" spans="1:12" x14ac:dyDescent="0.3">
      <c r="A8662" t="s">
        <v>68</v>
      </c>
      <c r="B8662" t="s">
        <v>191</v>
      </c>
      <c r="C8662" t="s">
        <v>121</v>
      </c>
      <c r="D8662">
        <v>2019</v>
      </c>
      <c r="E8662" t="s">
        <v>49</v>
      </c>
      <c r="G8662" t="s">
        <v>29</v>
      </c>
      <c r="J8662" t="s">
        <v>70</v>
      </c>
      <c r="K8662">
        <v>2472.0259999999998</v>
      </c>
      <c r="L8662" t="s">
        <v>181</v>
      </c>
    </row>
    <row r="8663" spans="1:12" x14ac:dyDescent="0.3">
      <c r="A8663" t="s">
        <v>68</v>
      </c>
      <c r="B8663" t="s">
        <v>191</v>
      </c>
      <c r="C8663" t="s">
        <v>121</v>
      </c>
      <c r="D8663">
        <v>2019</v>
      </c>
      <c r="E8663" t="s">
        <v>50</v>
      </c>
      <c r="G8663" t="s">
        <v>29</v>
      </c>
      <c r="J8663" t="s">
        <v>70</v>
      </c>
      <c r="K8663">
        <v>2393.808</v>
      </c>
      <c r="L8663" t="s">
        <v>181</v>
      </c>
    </row>
    <row r="8664" spans="1:12" x14ac:dyDescent="0.3">
      <c r="A8664" t="s">
        <v>68</v>
      </c>
      <c r="B8664" t="s">
        <v>191</v>
      </c>
      <c r="C8664" t="s">
        <v>121</v>
      </c>
      <c r="D8664">
        <v>2019</v>
      </c>
      <c r="E8664" t="s">
        <v>51</v>
      </c>
      <c r="G8664" t="s">
        <v>29</v>
      </c>
      <c r="J8664" t="s">
        <v>70</v>
      </c>
      <c r="K8664">
        <v>2518.0250000000001</v>
      </c>
      <c r="L8664" t="s">
        <v>181</v>
      </c>
    </row>
    <row r="8665" spans="1:12" x14ac:dyDescent="0.3">
      <c r="A8665" t="s">
        <v>68</v>
      </c>
      <c r="B8665" t="s">
        <v>191</v>
      </c>
      <c r="C8665" t="s">
        <v>121</v>
      </c>
      <c r="D8665">
        <v>2019</v>
      </c>
      <c r="E8665" t="s">
        <v>52</v>
      </c>
      <c r="G8665" t="s">
        <v>29</v>
      </c>
      <c r="J8665" t="s">
        <v>70</v>
      </c>
      <c r="K8665">
        <v>2803.0349999999999</v>
      </c>
      <c r="L8665" t="s">
        <v>181</v>
      </c>
    </row>
    <row r="8666" spans="1:12" x14ac:dyDescent="0.3">
      <c r="A8666" t="s">
        <v>68</v>
      </c>
      <c r="B8666" t="s">
        <v>191</v>
      </c>
      <c r="C8666" t="s">
        <v>121</v>
      </c>
      <c r="D8666">
        <v>2019</v>
      </c>
      <c r="E8666" t="s">
        <v>53</v>
      </c>
      <c r="G8666" t="s">
        <v>29</v>
      </c>
      <c r="J8666" t="s">
        <v>70</v>
      </c>
      <c r="K8666">
        <v>2611.5230000000001</v>
      </c>
      <c r="L8666" t="s">
        <v>181</v>
      </c>
    </row>
    <row r="8667" spans="1:12" x14ac:dyDescent="0.3">
      <c r="A8667" t="s">
        <v>68</v>
      </c>
      <c r="B8667" t="s">
        <v>191</v>
      </c>
      <c r="C8667" t="s">
        <v>121</v>
      </c>
      <c r="D8667">
        <v>2019</v>
      </c>
      <c r="E8667" t="s">
        <v>54</v>
      </c>
      <c r="G8667" t="s">
        <v>29</v>
      </c>
      <c r="J8667" t="s">
        <v>70</v>
      </c>
      <c r="K8667">
        <v>2468.172</v>
      </c>
      <c r="L8667" t="s">
        <v>181</v>
      </c>
    </row>
    <row r="8668" spans="1:12" x14ac:dyDescent="0.3">
      <c r="A8668" t="s">
        <v>68</v>
      </c>
      <c r="B8668" t="s">
        <v>191</v>
      </c>
      <c r="C8668" t="s">
        <v>121</v>
      </c>
      <c r="D8668">
        <v>2019</v>
      </c>
      <c r="E8668" t="s">
        <v>55</v>
      </c>
      <c r="G8668" t="s">
        <v>29</v>
      </c>
      <c r="J8668" t="s">
        <v>70</v>
      </c>
      <c r="K8668">
        <v>2470.0390000000002</v>
      </c>
      <c r="L8668" t="s">
        <v>181</v>
      </c>
    </row>
    <row r="8669" spans="1:12" x14ac:dyDescent="0.3">
      <c r="A8669" t="s">
        <v>68</v>
      </c>
      <c r="B8669" t="s">
        <v>191</v>
      </c>
      <c r="C8669" t="s">
        <v>121</v>
      </c>
      <c r="D8669">
        <v>2019</v>
      </c>
      <c r="E8669" t="s">
        <v>56</v>
      </c>
      <c r="G8669" t="s">
        <v>29</v>
      </c>
      <c r="J8669" t="s">
        <v>70</v>
      </c>
      <c r="K8669">
        <v>2558.3589999999999</v>
      </c>
      <c r="L8669" t="s">
        <v>181</v>
      </c>
    </row>
    <row r="8670" spans="1:12" x14ac:dyDescent="0.3">
      <c r="A8670" t="s">
        <v>68</v>
      </c>
      <c r="B8670" t="s">
        <v>191</v>
      </c>
      <c r="C8670" t="s">
        <v>121</v>
      </c>
      <c r="D8670" t="s">
        <v>122</v>
      </c>
      <c r="E8670" t="s">
        <v>44</v>
      </c>
      <c r="G8670" t="s">
        <v>29</v>
      </c>
      <c r="J8670" t="s">
        <v>193</v>
      </c>
      <c r="K8670">
        <v>0</v>
      </c>
      <c r="L8670" t="s">
        <v>181</v>
      </c>
    </row>
    <row r="8671" spans="1:12" x14ac:dyDescent="0.3">
      <c r="A8671" t="s">
        <v>68</v>
      </c>
      <c r="B8671" t="s">
        <v>191</v>
      </c>
      <c r="C8671" t="s">
        <v>121</v>
      </c>
      <c r="D8671" t="s">
        <v>122</v>
      </c>
      <c r="E8671" t="s">
        <v>46</v>
      </c>
      <c r="G8671" t="s">
        <v>29</v>
      </c>
      <c r="J8671" t="s">
        <v>193</v>
      </c>
      <c r="K8671">
        <v>0</v>
      </c>
      <c r="L8671" t="s">
        <v>181</v>
      </c>
    </row>
    <row r="8672" spans="1:12" x14ac:dyDescent="0.3">
      <c r="A8672" t="s">
        <v>68</v>
      </c>
      <c r="B8672" t="s">
        <v>191</v>
      </c>
      <c r="C8672" t="s">
        <v>121</v>
      </c>
      <c r="D8672" t="s">
        <v>122</v>
      </c>
      <c r="E8672" t="s">
        <v>47</v>
      </c>
      <c r="G8672" t="s">
        <v>29</v>
      </c>
      <c r="J8672" t="s">
        <v>193</v>
      </c>
      <c r="K8672">
        <v>0</v>
      </c>
      <c r="L8672" t="s">
        <v>181</v>
      </c>
    </row>
    <row r="8673" spans="1:12" x14ac:dyDescent="0.3">
      <c r="A8673" t="s">
        <v>68</v>
      </c>
      <c r="B8673" t="s">
        <v>191</v>
      </c>
      <c r="C8673" t="s">
        <v>121</v>
      </c>
      <c r="D8673" t="s">
        <v>122</v>
      </c>
      <c r="E8673" t="s">
        <v>48</v>
      </c>
      <c r="G8673" t="s">
        <v>29</v>
      </c>
      <c r="J8673" t="s">
        <v>193</v>
      </c>
      <c r="K8673">
        <v>0</v>
      </c>
      <c r="L8673" t="s">
        <v>181</v>
      </c>
    </row>
    <row r="8674" spans="1:12" x14ac:dyDescent="0.3">
      <c r="A8674" t="s">
        <v>68</v>
      </c>
      <c r="B8674" t="s">
        <v>191</v>
      </c>
      <c r="C8674" t="s">
        <v>121</v>
      </c>
      <c r="D8674" t="s">
        <v>122</v>
      </c>
      <c r="E8674" t="s">
        <v>49</v>
      </c>
      <c r="G8674" t="s">
        <v>29</v>
      </c>
      <c r="J8674" t="s">
        <v>193</v>
      </c>
      <c r="K8674">
        <v>0</v>
      </c>
      <c r="L8674" t="s">
        <v>181</v>
      </c>
    </row>
    <row r="8675" spans="1:12" x14ac:dyDescent="0.3">
      <c r="A8675" t="s">
        <v>68</v>
      </c>
      <c r="B8675" t="s">
        <v>191</v>
      </c>
      <c r="C8675" t="s">
        <v>121</v>
      </c>
      <c r="D8675" t="s">
        <v>122</v>
      </c>
      <c r="E8675" t="s">
        <v>50</v>
      </c>
      <c r="G8675" t="s">
        <v>29</v>
      </c>
      <c r="J8675" t="s">
        <v>193</v>
      </c>
      <c r="K8675">
        <v>0</v>
      </c>
      <c r="L8675" t="s">
        <v>181</v>
      </c>
    </row>
    <row r="8676" spans="1:12" x14ac:dyDescent="0.3">
      <c r="A8676" t="s">
        <v>68</v>
      </c>
      <c r="B8676" t="s">
        <v>191</v>
      </c>
      <c r="C8676" t="s">
        <v>121</v>
      </c>
      <c r="D8676" t="s">
        <v>122</v>
      </c>
      <c r="E8676" t="s">
        <v>51</v>
      </c>
      <c r="G8676" t="s">
        <v>29</v>
      </c>
      <c r="J8676" t="s">
        <v>193</v>
      </c>
      <c r="K8676">
        <v>0</v>
      </c>
      <c r="L8676" t="s">
        <v>181</v>
      </c>
    </row>
    <row r="8677" spans="1:12" x14ac:dyDescent="0.3">
      <c r="A8677" t="s">
        <v>68</v>
      </c>
      <c r="B8677" t="s">
        <v>191</v>
      </c>
      <c r="C8677" t="s">
        <v>121</v>
      </c>
      <c r="D8677" t="s">
        <v>122</v>
      </c>
      <c r="E8677" t="s">
        <v>52</v>
      </c>
      <c r="G8677" t="s">
        <v>29</v>
      </c>
      <c r="J8677" t="s">
        <v>193</v>
      </c>
      <c r="K8677">
        <v>0</v>
      </c>
      <c r="L8677" t="s">
        <v>181</v>
      </c>
    </row>
    <row r="8678" spans="1:12" x14ac:dyDescent="0.3">
      <c r="A8678" t="s">
        <v>68</v>
      </c>
      <c r="B8678" t="s">
        <v>191</v>
      </c>
      <c r="C8678" t="s">
        <v>121</v>
      </c>
      <c r="D8678" t="s">
        <v>122</v>
      </c>
      <c r="E8678" t="s">
        <v>53</v>
      </c>
      <c r="G8678" t="s">
        <v>29</v>
      </c>
      <c r="J8678" t="s">
        <v>193</v>
      </c>
      <c r="K8678">
        <v>0</v>
      </c>
      <c r="L8678" t="s">
        <v>181</v>
      </c>
    </row>
    <row r="8679" spans="1:12" x14ac:dyDescent="0.3">
      <c r="A8679" t="s">
        <v>68</v>
      </c>
      <c r="B8679" t="s">
        <v>191</v>
      </c>
      <c r="C8679" t="s">
        <v>121</v>
      </c>
      <c r="D8679" t="s">
        <v>122</v>
      </c>
      <c r="E8679" t="s">
        <v>54</v>
      </c>
      <c r="G8679" t="s">
        <v>29</v>
      </c>
      <c r="J8679" t="s">
        <v>193</v>
      </c>
      <c r="K8679">
        <v>0</v>
      </c>
      <c r="L8679" t="s">
        <v>181</v>
      </c>
    </row>
    <row r="8680" spans="1:12" x14ac:dyDescent="0.3">
      <c r="A8680" t="s">
        <v>68</v>
      </c>
      <c r="B8680" t="s">
        <v>191</v>
      </c>
      <c r="C8680" t="s">
        <v>121</v>
      </c>
      <c r="D8680" t="s">
        <v>122</v>
      </c>
      <c r="E8680" t="s">
        <v>55</v>
      </c>
      <c r="G8680" t="s">
        <v>29</v>
      </c>
      <c r="J8680" t="s">
        <v>193</v>
      </c>
      <c r="K8680">
        <v>0</v>
      </c>
      <c r="L8680" t="s">
        <v>181</v>
      </c>
    </row>
    <row r="8681" spans="1:12" x14ac:dyDescent="0.3">
      <c r="A8681" t="s">
        <v>68</v>
      </c>
      <c r="B8681" t="s">
        <v>191</v>
      </c>
      <c r="C8681" t="s">
        <v>121</v>
      </c>
      <c r="D8681" t="s">
        <v>122</v>
      </c>
      <c r="E8681" t="s">
        <v>56</v>
      </c>
      <c r="G8681" t="s">
        <v>29</v>
      </c>
      <c r="J8681" t="s">
        <v>193</v>
      </c>
      <c r="K8681">
        <v>0</v>
      </c>
      <c r="L8681" t="s">
        <v>181</v>
      </c>
    </row>
    <row r="8682" spans="1:12" x14ac:dyDescent="0.3">
      <c r="A8682" t="s">
        <v>68</v>
      </c>
      <c r="B8682" t="s">
        <v>191</v>
      </c>
      <c r="C8682" t="s">
        <v>121</v>
      </c>
      <c r="D8682" t="s">
        <v>123</v>
      </c>
      <c r="E8682" t="s">
        <v>44</v>
      </c>
      <c r="G8682" t="s">
        <v>29</v>
      </c>
      <c r="J8682" t="s">
        <v>193</v>
      </c>
      <c r="K8682">
        <v>0</v>
      </c>
      <c r="L8682" t="s">
        <v>181</v>
      </c>
    </row>
    <row r="8683" spans="1:12" x14ac:dyDescent="0.3">
      <c r="A8683" t="s">
        <v>68</v>
      </c>
      <c r="B8683" t="s">
        <v>191</v>
      </c>
      <c r="C8683" t="s">
        <v>121</v>
      </c>
      <c r="D8683" t="s">
        <v>123</v>
      </c>
      <c r="E8683" t="s">
        <v>46</v>
      </c>
      <c r="G8683" t="s">
        <v>29</v>
      </c>
      <c r="J8683" t="s">
        <v>193</v>
      </c>
      <c r="K8683">
        <v>0</v>
      </c>
      <c r="L8683" t="s">
        <v>181</v>
      </c>
    </row>
    <row r="8684" spans="1:12" x14ac:dyDescent="0.3">
      <c r="A8684" t="s">
        <v>68</v>
      </c>
      <c r="B8684" t="s">
        <v>191</v>
      </c>
      <c r="C8684" t="s">
        <v>121</v>
      </c>
      <c r="D8684" t="s">
        <v>123</v>
      </c>
      <c r="E8684" t="s">
        <v>47</v>
      </c>
      <c r="G8684" t="s">
        <v>29</v>
      </c>
      <c r="J8684" t="s">
        <v>193</v>
      </c>
      <c r="K8684">
        <v>0</v>
      </c>
      <c r="L8684" t="s">
        <v>181</v>
      </c>
    </row>
    <row r="8685" spans="1:12" x14ac:dyDescent="0.3">
      <c r="A8685" t="s">
        <v>68</v>
      </c>
      <c r="B8685" t="s">
        <v>191</v>
      </c>
      <c r="C8685" t="s">
        <v>121</v>
      </c>
      <c r="D8685" t="s">
        <v>123</v>
      </c>
      <c r="E8685" t="s">
        <v>48</v>
      </c>
      <c r="G8685" t="s">
        <v>29</v>
      </c>
      <c r="J8685" t="s">
        <v>193</v>
      </c>
      <c r="K8685">
        <v>0</v>
      </c>
      <c r="L8685" t="s">
        <v>181</v>
      </c>
    </row>
    <row r="8686" spans="1:12" x14ac:dyDescent="0.3">
      <c r="A8686" t="s">
        <v>68</v>
      </c>
      <c r="B8686" t="s">
        <v>191</v>
      </c>
      <c r="C8686" t="s">
        <v>121</v>
      </c>
      <c r="D8686" t="s">
        <v>123</v>
      </c>
      <c r="E8686" t="s">
        <v>49</v>
      </c>
      <c r="G8686" t="s">
        <v>29</v>
      </c>
      <c r="J8686" t="s">
        <v>193</v>
      </c>
      <c r="K8686">
        <v>0</v>
      </c>
      <c r="L8686" t="s">
        <v>181</v>
      </c>
    </row>
    <row r="8687" spans="1:12" x14ac:dyDescent="0.3">
      <c r="A8687" t="s">
        <v>68</v>
      </c>
      <c r="B8687" t="s">
        <v>191</v>
      </c>
      <c r="C8687" t="s">
        <v>121</v>
      </c>
      <c r="D8687" t="s">
        <v>123</v>
      </c>
      <c r="E8687" t="s">
        <v>50</v>
      </c>
      <c r="G8687" t="s">
        <v>29</v>
      </c>
      <c r="J8687" t="s">
        <v>193</v>
      </c>
      <c r="K8687">
        <v>0</v>
      </c>
      <c r="L8687" t="s">
        <v>181</v>
      </c>
    </row>
    <row r="8688" spans="1:12" x14ac:dyDescent="0.3">
      <c r="A8688" t="s">
        <v>68</v>
      </c>
      <c r="B8688" t="s">
        <v>191</v>
      </c>
      <c r="C8688" t="s">
        <v>121</v>
      </c>
      <c r="D8688" t="s">
        <v>123</v>
      </c>
      <c r="E8688" t="s">
        <v>51</v>
      </c>
      <c r="G8688" t="s">
        <v>29</v>
      </c>
      <c r="J8688" t="s">
        <v>193</v>
      </c>
      <c r="K8688">
        <v>0</v>
      </c>
      <c r="L8688" t="s">
        <v>181</v>
      </c>
    </row>
    <row r="8689" spans="1:12" x14ac:dyDescent="0.3">
      <c r="A8689" t="s">
        <v>68</v>
      </c>
      <c r="B8689" t="s">
        <v>191</v>
      </c>
      <c r="C8689" t="s">
        <v>121</v>
      </c>
      <c r="D8689" t="s">
        <v>123</v>
      </c>
      <c r="E8689" t="s">
        <v>52</v>
      </c>
      <c r="G8689" t="s">
        <v>29</v>
      </c>
      <c r="J8689" t="s">
        <v>193</v>
      </c>
      <c r="K8689">
        <v>0</v>
      </c>
      <c r="L8689" t="s">
        <v>181</v>
      </c>
    </row>
    <row r="8690" spans="1:12" x14ac:dyDescent="0.3">
      <c r="A8690" t="s">
        <v>68</v>
      </c>
      <c r="B8690" t="s">
        <v>191</v>
      </c>
      <c r="C8690" t="s">
        <v>121</v>
      </c>
      <c r="D8690" t="s">
        <v>123</v>
      </c>
      <c r="E8690" t="s">
        <v>53</v>
      </c>
      <c r="G8690" t="s">
        <v>29</v>
      </c>
      <c r="J8690" t="s">
        <v>193</v>
      </c>
      <c r="K8690">
        <v>0</v>
      </c>
      <c r="L8690" t="s">
        <v>181</v>
      </c>
    </row>
    <row r="8691" spans="1:12" x14ac:dyDescent="0.3">
      <c r="A8691" t="s">
        <v>68</v>
      </c>
      <c r="B8691" t="s">
        <v>191</v>
      </c>
      <c r="C8691" t="s">
        <v>121</v>
      </c>
      <c r="D8691" t="s">
        <v>123</v>
      </c>
      <c r="E8691" t="s">
        <v>54</v>
      </c>
      <c r="G8691" t="s">
        <v>29</v>
      </c>
      <c r="J8691" t="s">
        <v>193</v>
      </c>
      <c r="K8691">
        <v>0</v>
      </c>
      <c r="L8691" t="s">
        <v>181</v>
      </c>
    </row>
    <row r="8692" spans="1:12" x14ac:dyDescent="0.3">
      <c r="A8692" t="s">
        <v>68</v>
      </c>
      <c r="B8692" t="s">
        <v>191</v>
      </c>
      <c r="C8692" t="s">
        <v>121</v>
      </c>
      <c r="D8692" t="s">
        <v>123</v>
      </c>
      <c r="E8692" t="s">
        <v>55</v>
      </c>
      <c r="G8692" t="s">
        <v>29</v>
      </c>
      <c r="J8692" t="s">
        <v>193</v>
      </c>
      <c r="K8692">
        <v>0</v>
      </c>
      <c r="L8692" t="s">
        <v>181</v>
      </c>
    </row>
    <row r="8693" spans="1:12" x14ac:dyDescent="0.3">
      <c r="A8693" t="s">
        <v>68</v>
      </c>
      <c r="B8693" t="s">
        <v>191</v>
      </c>
      <c r="C8693" t="s">
        <v>121</v>
      </c>
      <c r="D8693" t="s">
        <v>123</v>
      </c>
      <c r="E8693" t="s">
        <v>56</v>
      </c>
      <c r="G8693" t="s">
        <v>29</v>
      </c>
      <c r="J8693" t="s">
        <v>193</v>
      </c>
      <c r="K8693">
        <v>0</v>
      </c>
      <c r="L8693" t="s">
        <v>181</v>
      </c>
    </row>
    <row r="8694" spans="1:12" x14ac:dyDescent="0.3">
      <c r="A8694" t="s">
        <v>68</v>
      </c>
      <c r="B8694" t="s">
        <v>191</v>
      </c>
      <c r="C8694" t="s">
        <v>121</v>
      </c>
      <c r="D8694" t="s">
        <v>124</v>
      </c>
      <c r="E8694" t="s">
        <v>44</v>
      </c>
      <c r="G8694" t="s">
        <v>29</v>
      </c>
      <c r="J8694" t="s">
        <v>193</v>
      </c>
      <c r="K8694">
        <v>0</v>
      </c>
      <c r="L8694" t="s">
        <v>181</v>
      </c>
    </row>
    <row r="8695" spans="1:12" x14ac:dyDescent="0.3">
      <c r="A8695" t="s">
        <v>68</v>
      </c>
      <c r="B8695" t="s">
        <v>191</v>
      </c>
      <c r="C8695" t="s">
        <v>121</v>
      </c>
      <c r="D8695" t="s">
        <v>124</v>
      </c>
      <c r="E8695" t="s">
        <v>46</v>
      </c>
      <c r="G8695" t="s">
        <v>29</v>
      </c>
      <c r="J8695" t="s">
        <v>193</v>
      </c>
      <c r="K8695">
        <v>0</v>
      </c>
      <c r="L8695" t="s">
        <v>181</v>
      </c>
    </row>
    <row r="8696" spans="1:12" x14ac:dyDescent="0.3">
      <c r="A8696" t="s">
        <v>68</v>
      </c>
      <c r="B8696" t="s">
        <v>191</v>
      </c>
      <c r="C8696" t="s">
        <v>121</v>
      </c>
      <c r="D8696" t="s">
        <v>124</v>
      </c>
      <c r="E8696" t="s">
        <v>47</v>
      </c>
      <c r="G8696" t="s">
        <v>29</v>
      </c>
      <c r="J8696" t="s">
        <v>193</v>
      </c>
      <c r="K8696">
        <v>0</v>
      </c>
      <c r="L8696" t="s">
        <v>181</v>
      </c>
    </row>
    <row r="8697" spans="1:12" x14ac:dyDescent="0.3">
      <c r="A8697" t="s">
        <v>68</v>
      </c>
      <c r="B8697" t="s">
        <v>191</v>
      </c>
      <c r="C8697" t="s">
        <v>121</v>
      </c>
      <c r="D8697" t="s">
        <v>124</v>
      </c>
      <c r="E8697" t="s">
        <v>48</v>
      </c>
      <c r="G8697" t="s">
        <v>29</v>
      </c>
      <c r="J8697" t="s">
        <v>193</v>
      </c>
      <c r="K8697">
        <v>0</v>
      </c>
      <c r="L8697" t="s">
        <v>181</v>
      </c>
    </row>
    <row r="8698" spans="1:12" x14ac:dyDescent="0.3">
      <c r="A8698" t="s">
        <v>68</v>
      </c>
      <c r="B8698" t="s">
        <v>191</v>
      </c>
      <c r="C8698" t="s">
        <v>121</v>
      </c>
      <c r="D8698" t="s">
        <v>124</v>
      </c>
      <c r="E8698" t="s">
        <v>49</v>
      </c>
      <c r="G8698" t="s">
        <v>29</v>
      </c>
      <c r="J8698" t="s">
        <v>193</v>
      </c>
      <c r="K8698">
        <v>0</v>
      </c>
      <c r="L8698" t="s">
        <v>181</v>
      </c>
    </row>
    <row r="8699" spans="1:12" x14ac:dyDescent="0.3">
      <c r="A8699" t="s">
        <v>68</v>
      </c>
      <c r="B8699" t="s">
        <v>191</v>
      </c>
      <c r="C8699" t="s">
        <v>121</v>
      </c>
      <c r="D8699" t="s">
        <v>124</v>
      </c>
      <c r="E8699" t="s">
        <v>50</v>
      </c>
      <c r="G8699" t="s">
        <v>29</v>
      </c>
      <c r="J8699" t="s">
        <v>193</v>
      </c>
      <c r="K8699">
        <v>0</v>
      </c>
      <c r="L8699" t="s">
        <v>181</v>
      </c>
    </row>
    <row r="8700" spans="1:12" x14ac:dyDescent="0.3">
      <c r="A8700" t="s">
        <v>68</v>
      </c>
      <c r="B8700" t="s">
        <v>191</v>
      </c>
      <c r="C8700" t="s">
        <v>121</v>
      </c>
      <c r="D8700" t="s">
        <v>124</v>
      </c>
      <c r="E8700" t="s">
        <v>51</v>
      </c>
      <c r="G8700" t="s">
        <v>29</v>
      </c>
      <c r="J8700" t="s">
        <v>193</v>
      </c>
      <c r="K8700">
        <v>0</v>
      </c>
      <c r="L8700" t="s">
        <v>181</v>
      </c>
    </row>
    <row r="8701" spans="1:12" x14ac:dyDescent="0.3">
      <c r="A8701" t="s">
        <v>68</v>
      </c>
      <c r="B8701" t="s">
        <v>191</v>
      </c>
      <c r="C8701" t="s">
        <v>121</v>
      </c>
      <c r="D8701" t="s">
        <v>124</v>
      </c>
      <c r="E8701" t="s">
        <v>52</v>
      </c>
      <c r="G8701" t="s">
        <v>29</v>
      </c>
      <c r="J8701" t="s">
        <v>193</v>
      </c>
      <c r="K8701">
        <v>0</v>
      </c>
      <c r="L8701" t="s">
        <v>181</v>
      </c>
    </row>
    <row r="8702" spans="1:12" x14ac:dyDescent="0.3">
      <c r="A8702" t="s">
        <v>68</v>
      </c>
      <c r="B8702" t="s">
        <v>191</v>
      </c>
      <c r="C8702" t="s">
        <v>121</v>
      </c>
      <c r="D8702" t="s">
        <v>124</v>
      </c>
      <c r="E8702" t="s">
        <v>53</v>
      </c>
      <c r="G8702" t="s">
        <v>29</v>
      </c>
      <c r="J8702" t="s">
        <v>193</v>
      </c>
      <c r="K8702">
        <v>0</v>
      </c>
      <c r="L8702" t="s">
        <v>181</v>
      </c>
    </row>
    <row r="8703" spans="1:12" x14ac:dyDescent="0.3">
      <c r="A8703" t="s">
        <v>68</v>
      </c>
      <c r="B8703" t="s">
        <v>191</v>
      </c>
      <c r="C8703" t="s">
        <v>121</v>
      </c>
      <c r="D8703" t="s">
        <v>124</v>
      </c>
      <c r="E8703" t="s">
        <v>54</v>
      </c>
      <c r="G8703" t="s">
        <v>29</v>
      </c>
      <c r="J8703" t="s">
        <v>193</v>
      </c>
      <c r="K8703">
        <v>0</v>
      </c>
      <c r="L8703" t="s">
        <v>181</v>
      </c>
    </row>
    <row r="8704" spans="1:12" x14ac:dyDescent="0.3">
      <c r="A8704" t="s">
        <v>68</v>
      </c>
      <c r="B8704" t="s">
        <v>191</v>
      </c>
      <c r="C8704" t="s">
        <v>121</v>
      </c>
      <c r="D8704" t="s">
        <v>124</v>
      </c>
      <c r="E8704" t="s">
        <v>55</v>
      </c>
      <c r="G8704" t="s">
        <v>29</v>
      </c>
      <c r="J8704" t="s">
        <v>193</v>
      </c>
      <c r="K8704">
        <v>0</v>
      </c>
      <c r="L8704" t="s">
        <v>181</v>
      </c>
    </row>
    <row r="8705" spans="1:12" x14ac:dyDescent="0.3">
      <c r="A8705" t="s">
        <v>68</v>
      </c>
      <c r="B8705" t="s">
        <v>191</v>
      </c>
      <c r="C8705" t="s">
        <v>121</v>
      </c>
      <c r="D8705" t="s">
        <v>124</v>
      </c>
      <c r="E8705" t="s">
        <v>56</v>
      </c>
      <c r="G8705" t="s">
        <v>29</v>
      </c>
      <c r="J8705" t="s">
        <v>193</v>
      </c>
      <c r="K8705">
        <v>0</v>
      </c>
      <c r="L8705" t="s">
        <v>181</v>
      </c>
    </row>
    <row r="8706" spans="1:12" x14ac:dyDescent="0.3">
      <c r="A8706" t="s">
        <v>68</v>
      </c>
      <c r="B8706" t="s">
        <v>191</v>
      </c>
      <c r="C8706" t="s">
        <v>121</v>
      </c>
      <c r="D8706" t="s">
        <v>125</v>
      </c>
      <c r="E8706" t="s">
        <v>44</v>
      </c>
      <c r="G8706" t="s">
        <v>29</v>
      </c>
      <c r="J8706" t="s">
        <v>193</v>
      </c>
      <c r="K8706">
        <v>310.15200000000004</v>
      </c>
      <c r="L8706" t="s">
        <v>181</v>
      </c>
    </row>
    <row r="8707" spans="1:12" x14ac:dyDescent="0.3">
      <c r="A8707" t="s">
        <v>68</v>
      </c>
      <c r="B8707" t="s">
        <v>191</v>
      </c>
      <c r="C8707" t="s">
        <v>121</v>
      </c>
      <c r="D8707" t="s">
        <v>125</v>
      </c>
      <c r="E8707" t="s">
        <v>46</v>
      </c>
      <c r="G8707" t="s">
        <v>29</v>
      </c>
      <c r="J8707" t="s">
        <v>193</v>
      </c>
      <c r="K8707">
        <v>881.05099999999993</v>
      </c>
      <c r="L8707" t="s">
        <v>181</v>
      </c>
    </row>
    <row r="8708" spans="1:12" x14ac:dyDescent="0.3">
      <c r="A8708" t="s">
        <v>68</v>
      </c>
      <c r="B8708" t="s">
        <v>191</v>
      </c>
      <c r="C8708" t="s">
        <v>121</v>
      </c>
      <c r="D8708" t="s">
        <v>125</v>
      </c>
      <c r="E8708" t="s">
        <v>47</v>
      </c>
      <c r="G8708" t="s">
        <v>29</v>
      </c>
      <c r="J8708" t="s">
        <v>193</v>
      </c>
      <c r="K8708">
        <v>1112.71</v>
      </c>
      <c r="L8708" t="s">
        <v>181</v>
      </c>
    </row>
    <row r="8709" spans="1:12" x14ac:dyDescent="0.3">
      <c r="A8709" t="s">
        <v>68</v>
      </c>
      <c r="B8709" t="s">
        <v>191</v>
      </c>
      <c r="C8709" t="s">
        <v>121</v>
      </c>
      <c r="D8709" t="s">
        <v>125</v>
      </c>
      <c r="E8709" t="s">
        <v>48</v>
      </c>
      <c r="G8709" t="s">
        <v>29</v>
      </c>
      <c r="J8709" t="s">
        <v>193</v>
      </c>
      <c r="K8709">
        <v>993.30499999999995</v>
      </c>
      <c r="L8709" t="s">
        <v>181</v>
      </c>
    </row>
    <row r="8710" spans="1:12" x14ac:dyDescent="0.3">
      <c r="A8710" t="s">
        <v>68</v>
      </c>
      <c r="B8710" t="s">
        <v>191</v>
      </c>
      <c r="C8710" t="s">
        <v>121</v>
      </c>
      <c r="D8710" t="s">
        <v>125</v>
      </c>
      <c r="E8710" t="s">
        <v>49</v>
      </c>
      <c r="G8710" t="s">
        <v>29</v>
      </c>
      <c r="J8710" t="s">
        <v>193</v>
      </c>
      <c r="K8710">
        <v>982.96</v>
      </c>
      <c r="L8710" t="s">
        <v>181</v>
      </c>
    </row>
    <row r="8711" spans="1:12" x14ac:dyDescent="0.3">
      <c r="A8711" t="s">
        <v>68</v>
      </c>
      <c r="B8711" t="s">
        <v>191</v>
      </c>
      <c r="C8711" t="s">
        <v>121</v>
      </c>
      <c r="D8711" t="s">
        <v>125</v>
      </c>
      <c r="E8711" t="s">
        <v>50</v>
      </c>
      <c r="G8711" t="s">
        <v>29</v>
      </c>
      <c r="J8711" t="s">
        <v>193</v>
      </c>
      <c r="K8711">
        <v>1047.116</v>
      </c>
      <c r="L8711" t="s">
        <v>181</v>
      </c>
    </row>
    <row r="8712" spans="1:12" x14ac:dyDescent="0.3">
      <c r="A8712" t="s">
        <v>68</v>
      </c>
      <c r="B8712" t="s">
        <v>191</v>
      </c>
      <c r="C8712" t="s">
        <v>121</v>
      </c>
      <c r="D8712" t="s">
        <v>125</v>
      </c>
      <c r="E8712" t="s">
        <v>51</v>
      </c>
      <c r="G8712" t="s">
        <v>29</v>
      </c>
      <c r="J8712" t="s">
        <v>193</v>
      </c>
      <c r="K8712">
        <v>1068.347</v>
      </c>
      <c r="L8712" t="s">
        <v>181</v>
      </c>
    </row>
    <row r="8713" spans="1:12" x14ac:dyDescent="0.3">
      <c r="A8713" t="s">
        <v>68</v>
      </c>
      <c r="B8713" t="s">
        <v>191</v>
      </c>
      <c r="C8713" t="s">
        <v>121</v>
      </c>
      <c r="D8713" t="s">
        <v>125</v>
      </c>
      <c r="E8713" t="s">
        <v>52</v>
      </c>
      <c r="G8713" t="s">
        <v>29</v>
      </c>
      <c r="J8713" t="s">
        <v>193</v>
      </c>
      <c r="K8713">
        <v>1023.359</v>
      </c>
      <c r="L8713" t="s">
        <v>181</v>
      </c>
    </row>
    <row r="8714" spans="1:12" x14ac:dyDescent="0.3">
      <c r="A8714" t="s">
        <v>68</v>
      </c>
      <c r="B8714" t="s">
        <v>191</v>
      </c>
      <c r="C8714" t="s">
        <v>121</v>
      </c>
      <c r="D8714" t="s">
        <v>125</v>
      </c>
      <c r="E8714" t="s">
        <v>53</v>
      </c>
      <c r="G8714" t="s">
        <v>29</v>
      </c>
      <c r="J8714" t="s">
        <v>193</v>
      </c>
      <c r="K8714">
        <v>1128.8829999999998</v>
      </c>
      <c r="L8714" t="s">
        <v>181</v>
      </c>
    </row>
    <row r="8715" spans="1:12" x14ac:dyDescent="0.3">
      <c r="A8715" t="s">
        <v>68</v>
      </c>
      <c r="B8715" t="s">
        <v>191</v>
      </c>
      <c r="C8715" t="s">
        <v>121</v>
      </c>
      <c r="D8715" t="s">
        <v>125</v>
      </c>
      <c r="E8715" t="s">
        <v>54</v>
      </c>
      <c r="G8715" t="s">
        <v>29</v>
      </c>
      <c r="J8715" t="s">
        <v>193</v>
      </c>
      <c r="K8715">
        <v>845.81200000000001</v>
      </c>
      <c r="L8715" t="s">
        <v>181</v>
      </c>
    </row>
    <row r="8716" spans="1:12" x14ac:dyDescent="0.3">
      <c r="A8716" t="s">
        <v>68</v>
      </c>
      <c r="B8716" t="s">
        <v>191</v>
      </c>
      <c r="C8716" t="s">
        <v>121</v>
      </c>
      <c r="D8716" t="s">
        <v>125</v>
      </c>
      <c r="E8716" t="s">
        <v>55</v>
      </c>
      <c r="G8716" t="s">
        <v>29</v>
      </c>
      <c r="J8716" t="s">
        <v>193</v>
      </c>
      <c r="K8716">
        <v>1028.798</v>
      </c>
      <c r="L8716" t="s">
        <v>181</v>
      </c>
    </row>
    <row r="8717" spans="1:12" x14ac:dyDescent="0.3">
      <c r="A8717" t="s">
        <v>68</v>
      </c>
      <c r="B8717" t="s">
        <v>191</v>
      </c>
      <c r="C8717" t="s">
        <v>121</v>
      </c>
      <c r="D8717" t="s">
        <v>125</v>
      </c>
      <c r="E8717" t="s">
        <v>56</v>
      </c>
      <c r="G8717" t="s">
        <v>29</v>
      </c>
      <c r="J8717" t="s">
        <v>193</v>
      </c>
      <c r="K8717">
        <v>1256.8409999999999</v>
      </c>
      <c r="L8717" t="s">
        <v>181</v>
      </c>
    </row>
    <row r="8718" spans="1:12" x14ac:dyDescent="0.3">
      <c r="A8718" t="s">
        <v>68</v>
      </c>
      <c r="B8718" t="s">
        <v>191</v>
      </c>
      <c r="C8718" t="s">
        <v>121</v>
      </c>
      <c r="D8718" t="s">
        <v>126</v>
      </c>
      <c r="E8718" t="s">
        <v>44</v>
      </c>
      <c r="G8718" t="s">
        <v>29</v>
      </c>
      <c r="J8718" t="s">
        <v>193</v>
      </c>
      <c r="K8718">
        <v>1040.29</v>
      </c>
      <c r="L8718" t="s">
        <v>181</v>
      </c>
    </row>
    <row r="8719" spans="1:12" x14ac:dyDescent="0.3">
      <c r="A8719" t="s">
        <v>68</v>
      </c>
      <c r="B8719" t="s">
        <v>191</v>
      </c>
      <c r="C8719" t="s">
        <v>121</v>
      </c>
      <c r="D8719" t="s">
        <v>126</v>
      </c>
      <c r="E8719" t="s">
        <v>46</v>
      </c>
      <c r="G8719" t="s">
        <v>29</v>
      </c>
      <c r="J8719" t="s">
        <v>193</v>
      </c>
      <c r="K8719">
        <v>1029.5989999999999</v>
      </c>
      <c r="L8719" t="s">
        <v>181</v>
      </c>
    </row>
    <row r="8720" spans="1:12" x14ac:dyDescent="0.3">
      <c r="A8720" t="s">
        <v>68</v>
      </c>
      <c r="B8720" t="s">
        <v>191</v>
      </c>
      <c r="C8720" t="s">
        <v>121</v>
      </c>
      <c r="D8720" t="s">
        <v>126</v>
      </c>
      <c r="E8720" t="s">
        <v>47</v>
      </c>
      <c r="G8720" t="s">
        <v>29</v>
      </c>
      <c r="J8720" t="s">
        <v>193</v>
      </c>
      <c r="K8720">
        <v>1102.9599999999966</v>
      </c>
      <c r="L8720" t="s">
        <v>181</v>
      </c>
    </row>
    <row r="8721" spans="1:12" x14ac:dyDescent="0.3">
      <c r="A8721" t="s">
        <v>68</v>
      </c>
      <c r="B8721" t="s">
        <v>191</v>
      </c>
      <c r="C8721" t="s">
        <v>121</v>
      </c>
      <c r="D8721" t="s">
        <v>126</v>
      </c>
      <c r="E8721" t="s">
        <v>48</v>
      </c>
      <c r="G8721" t="s">
        <v>29</v>
      </c>
      <c r="J8721" t="s">
        <v>193</v>
      </c>
      <c r="K8721">
        <v>947.904</v>
      </c>
      <c r="L8721" t="s">
        <v>181</v>
      </c>
    </row>
    <row r="8722" spans="1:12" x14ac:dyDescent="0.3">
      <c r="A8722" t="s">
        <v>68</v>
      </c>
      <c r="B8722" t="s">
        <v>191</v>
      </c>
      <c r="C8722" t="s">
        <v>121</v>
      </c>
      <c r="D8722" t="s">
        <v>126</v>
      </c>
      <c r="E8722" t="s">
        <v>49</v>
      </c>
      <c r="G8722" t="s">
        <v>29</v>
      </c>
      <c r="J8722" t="s">
        <v>193</v>
      </c>
      <c r="K8722">
        <v>940.85399999999993</v>
      </c>
      <c r="L8722" t="s">
        <v>181</v>
      </c>
    </row>
    <row r="8723" spans="1:12" x14ac:dyDescent="0.3">
      <c r="A8723" t="s">
        <v>68</v>
      </c>
      <c r="B8723" t="s">
        <v>191</v>
      </c>
      <c r="C8723" t="s">
        <v>121</v>
      </c>
      <c r="D8723" t="s">
        <v>126</v>
      </c>
      <c r="E8723" t="s">
        <v>50</v>
      </c>
      <c r="G8723" t="s">
        <v>29</v>
      </c>
      <c r="J8723" t="s">
        <v>193</v>
      </c>
      <c r="K8723">
        <v>983.10199999999998</v>
      </c>
      <c r="L8723" t="s">
        <v>181</v>
      </c>
    </row>
    <row r="8724" spans="1:12" x14ac:dyDescent="0.3">
      <c r="A8724" t="s">
        <v>68</v>
      </c>
      <c r="B8724" t="s">
        <v>191</v>
      </c>
      <c r="C8724" t="s">
        <v>121</v>
      </c>
      <c r="D8724" t="s">
        <v>126</v>
      </c>
      <c r="E8724" t="s">
        <v>51</v>
      </c>
      <c r="G8724" t="s">
        <v>29</v>
      </c>
      <c r="J8724" t="s">
        <v>193</v>
      </c>
      <c r="K8724">
        <v>858.178</v>
      </c>
      <c r="L8724" t="s">
        <v>181</v>
      </c>
    </row>
    <row r="8725" spans="1:12" x14ac:dyDescent="0.3">
      <c r="A8725" t="s">
        <v>68</v>
      </c>
      <c r="B8725" t="s">
        <v>191</v>
      </c>
      <c r="C8725" t="s">
        <v>121</v>
      </c>
      <c r="D8725" t="s">
        <v>126</v>
      </c>
      <c r="E8725" t="s">
        <v>52</v>
      </c>
      <c r="G8725" t="s">
        <v>29</v>
      </c>
      <c r="J8725" t="s">
        <v>193</v>
      </c>
      <c r="K8725">
        <v>851.68599999999992</v>
      </c>
      <c r="L8725" t="s">
        <v>181</v>
      </c>
    </row>
    <row r="8726" spans="1:12" x14ac:dyDescent="0.3">
      <c r="A8726" t="s">
        <v>68</v>
      </c>
      <c r="B8726" t="s">
        <v>191</v>
      </c>
      <c r="C8726" t="s">
        <v>121</v>
      </c>
      <c r="D8726" t="s">
        <v>126</v>
      </c>
      <c r="E8726" t="s">
        <v>53</v>
      </c>
      <c r="G8726" t="s">
        <v>29</v>
      </c>
      <c r="J8726" t="s">
        <v>193</v>
      </c>
      <c r="K8726">
        <v>1304.2130000000002</v>
      </c>
      <c r="L8726" t="s">
        <v>181</v>
      </c>
    </row>
    <row r="8727" spans="1:12" x14ac:dyDescent="0.3">
      <c r="A8727" t="s">
        <v>68</v>
      </c>
      <c r="B8727" t="s">
        <v>191</v>
      </c>
      <c r="C8727" t="s">
        <v>121</v>
      </c>
      <c r="D8727" t="s">
        <v>126</v>
      </c>
      <c r="E8727" t="s">
        <v>54</v>
      </c>
      <c r="G8727" t="s">
        <v>29</v>
      </c>
      <c r="J8727" t="s">
        <v>193</v>
      </c>
      <c r="K8727">
        <v>860.46100000000001</v>
      </c>
      <c r="L8727" t="s">
        <v>181</v>
      </c>
    </row>
    <row r="8728" spans="1:12" x14ac:dyDescent="0.3">
      <c r="A8728" t="s">
        <v>68</v>
      </c>
      <c r="B8728" t="s">
        <v>191</v>
      </c>
      <c r="C8728" t="s">
        <v>121</v>
      </c>
      <c r="D8728" t="s">
        <v>126</v>
      </c>
      <c r="E8728" t="s">
        <v>55</v>
      </c>
      <c r="G8728" t="s">
        <v>29</v>
      </c>
      <c r="J8728" t="s">
        <v>193</v>
      </c>
      <c r="K8728">
        <v>727.52300000000002</v>
      </c>
      <c r="L8728" t="s">
        <v>181</v>
      </c>
    </row>
    <row r="8729" spans="1:12" x14ac:dyDescent="0.3">
      <c r="A8729" t="s">
        <v>68</v>
      </c>
      <c r="B8729" t="s">
        <v>191</v>
      </c>
      <c r="C8729" t="s">
        <v>121</v>
      </c>
      <c r="D8729" t="s">
        <v>126</v>
      </c>
      <c r="E8729" t="s">
        <v>56</v>
      </c>
      <c r="G8729" t="s">
        <v>29</v>
      </c>
      <c r="J8729" t="s">
        <v>193</v>
      </c>
      <c r="K8729">
        <v>1339.1869999999997</v>
      </c>
      <c r="L8729" t="s">
        <v>181</v>
      </c>
    </row>
    <row r="8730" spans="1:12" x14ac:dyDescent="0.3">
      <c r="A8730" t="s">
        <v>68</v>
      </c>
      <c r="B8730" t="s">
        <v>191</v>
      </c>
      <c r="C8730" t="s">
        <v>121</v>
      </c>
      <c r="D8730" t="s">
        <v>127</v>
      </c>
      <c r="E8730" t="s">
        <v>44</v>
      </c>
      <c r="G8730" t="s">
        <v>29</v>
      </c>
      <c r="J8730" t="s">
        <v>193</v>
      </c>
      <c r="K8730">
        <v>1079.9859999999999</v>
      </c>
      <c r="L8730" t="s">
        <v>181</v>
      </c>
    </row>
    <row r="8731" spans="1:12" x14ac:dyDescent="0.3">
      <c r="A8731" t="s">
        <v>68</v>
      </c>
      <c r="B8731" t="s">
        <v>191</v>
      </c>
      <c r="C8731" t="s">
        <v>121</v>
      </c>
      <c r="D8731" t="s">
        <v>127</v>
      </c>
      <c r="E8731" t="s">
        <v>46</v>
      </c>
      <c r="G8731" t="s">
        <v>29</v>
      </c>
      <c r="J8731" t="s">
        <v>193</v>
      </c>
      <c r="K8731">
        <v>1054.779</v>
      </c>
      <c r="L8731" t="s">
        <v>181</v>
      </c>
    </row>
    <row r="8732" spans="1:12" x14ac:dyDescent="0.3">
      <c r="A8732" t="s">
        <v>68</v>
      </c>
      <c r="B8732" t="s">
        <v>191</v>
      </c>
      <c r="C8732" t="s">
        <v>121</v>
      </c>
      <c r="D8732" t="s">
        <v>127</v>
      </c>
      <c r="E8732" t="s">
        <v>47</v>
      </c>
      <c r="G8732" t="s">
        <v>29</v>
      </c>
      <c r="J8732" t="s">
        <v>193</v>
      </c>
      <c r="K8732">
        <v>1123.6910000000003</v>
      </c>
      <c r="L8732" t="s">
        <v>181</v>
      </c>
    </row>
    <row r="8733" spans="1:12" x14ac:dyDescent="0.3">
      <c r="A8733" t="s">
        <v>68</v>
      </c>
      <c r="B8733" t="s">
        <v>191</v>
      </c>
      <c r="C8733" t="s">
        <v>121</v>
      </c>
      <c r="D8733" t="s">
        <v>127</v>
      </c>
      <c r="E8733" t="s">
        <v>48</v>
      </c>
      <c r="G8733" t="s">
        <v>29</v>
      </c>
      <c r="J8733" t="s">
        <v>193</v>
      </c>
      <c r="K8733">
        <v>909.28699999999992</v>
      </c>
      <c r="L8733" t="s">
        <v>181</v>
      </c>
    </row>
    <row r="8734" spans="1:12" x14ac:dyDescent="0.3">
      <c r="A8734" t="s">
        <v>68</v>
      </c>
      <c r="B8734" t="s">
        <v>191</v>
      </c>
      <c r="C8734" t="s">
        <v>121</v>
      </c>
      <c r="D8734" t="s">
        <v>127</v>
      </c>
      <c r="E8734" t="s">
        <v>49</v>
      </c>
      <c r="G8734" t="s">
        <v>29</v>
      </c>
      <c r="J8734" t="s">
        <v>193</v>
      </c>
      <c r="K8734">
        <v>983.20699999999988</v>
      </c>
      <c r="L8734" t="s">
        <v>181</v>
      </c>
    </row>
    <row r="8735" spans="1:12" x14ac:dyDescent="0.3">
      <c r="A8735" t="s">
        <v>68</v>
      </c>
      <c r="B8735" t="s">
        <v>191</v>
      </c>
      <c r="C8735" t="s">
        <v>121</v>
      </c>
      <c r="D8735" t="s">
        <v>127</v>
      </c>
      <c r="E8735" t="s">
        <v>50</v>
      </c>
      <c r="G8735" t="s">
        <v>29</v>
      </c>
      <c r="J8735" t="s">
        <v>193</v>
      </c>
      <c r="K8735">
        <v>1040.6210000000001</v>
      </c>
      <c r="L8735" t="s">
        <v>181</v>
      </c>
    </row>
    <row r="8736" spans="1:12" x14ac:dyDescent="0.3">
      <c r="A8736" t="s">
        <v>68</v>
      </c>
      <c r="B8736" t="s">
        <v>191</v>
      </c>
      <c r="C8736" t="s">
        <v>121</v>
      </c>
      <c r="D8736" t="s">
        <v>127</v>
      </c>
      <c r="E8736" t="s">
        <v>51</v>
      </c>
      <c r="G8736" t="s">
        <v>29</v>
      </c>
      <c r="J8736" t="s">
        <v>193</v>
      </c>
      <c r="K8736">
        <v>1003.564</v>
      </c>
      <c r="L8736" t="s">
        <v>181</v>
      </c>
    </row>
    <row r="8737" spans="1:12" x14ac:dyDescent="0.3">
      <c r="A8737" t="s">
        <v>68</v>
      </c>
      <c r="B8737" t="s">
        <v>191</v>
      </c>
      <c r="C8737" t="s">
        <v>121</v>
      </c>
      <c r="D8737" t="s">
        <v>127</v>
      </c>
      <c r="E8737" t="s">
        <v>52</v>
      </c>
      <c r="G8737" t="s">
        <v>29</v>
      </c>
      <c r="J8737" t="s">
        <v>193</v>
      </c>
      <c r="K8737">
        <v>977.79</v>
      </c>
      <c r="L8737" t="s">
        <v>181</v>
      </c>
    </row>
    <row r="8738" spans="1:12" x14ac:dyDescent="0.3">
      <c r="A8738" t="s">
        <v>68</v>
      </c>
      <c r="B8738" t="s">
        <v>191</v>
      </c>
      <c r="C8738" t="s">
        <v>121</v>
      </c>
      <c r="D8738" t="s">
        <v>127</v>
      </c>
      <c r="E8738" t="s">
        <v>53</v>
      </c>
      <c r="G8738" t="s">
        <v>29</v>
      </c>
      <c r="J8738" t="s">
        <v>193</v>
      </c>
      <c r="K8738">
        <v>1074.7249999999999</v>
      </c>
      <c r="L8738" t="s">
        <v>181</v>
      </c>
    </row>
    <row r="8739" spans="1:12" x14ac:dyDescent="0.3">
      <c r="A8739" t="s">
        <v>68</v>
      </c>
      <c r="B8739" t="s">
        <v>191</v>
      </c>
      <c r="C8739" t="s">
        <v>121</v>
      </c>
      <c r="D8739" t="s">
        <v>127</v>
      </c>
      <c r="E8739" t="s">
        <v>54</v>
      </c>
      <c r="G8739" t="s">
        <v>29</v>
      </c>
      <c r="J8739" t="s">
        <v>193</v>
      </c>
      <c r="K8739">
        <v>1031.528</v>
      </c>
      <c r="L8739" t="s">
        <v>181</v>
      </c>
    </row>
    <row r="8740" spans="1:12" x14ac:dyDescent="0.3">
      <c r="A8740" t="s">
        <v>68</v>
      </c>
      <c r="B8740" t="s">
        <v>191</v>
      </c>
      <c r="C8740" t="s">
        <v>121</v>
      </c>
      <c r="D8740" t="s">
        <v>127</v>
      </c>
      <c r="E8740" t="s">
        <v>55</v>
      </c>
      <c r="G8740" t="s">
        <v>29</v>
      </c>
      <c r="J8740" t="s">
        <v>193</v>
      </c>
      <c r="K8740">
        <v>1056.8120000000001</v>
      </c>
      <c r="L8740" t="s">
        <v>181</v>
      </c>
    </row>
    <row r="8741" spans="1:12" x14ac:dyDescent="0.3">
      <c r="A8741" t="s">
        <v>68</v>
      </c>
      <c r="B8741" t="s">
        <v>191</v>
      </c>
      <c r="C8741" t="s">
        <v>121</v>
      </c>
      <c r="D8741" t="s">
        <v>127</v>
      </c>
      <c r="E8741" t="s">
        <v>56</v>
      </c>
      <c r="G8741" t="s">
        <v>29</v>
      </c>
      <c r="J8741" t="s">
        <v>193</v>
      </c>
      <c r="K8741">
        <v>1053.8530000000001</v>
      </c>
      <c r="L8741" t="s">
        <v>181</v>
      </c>
    </row>
    <row r="8742" spans="1:12" x14ac:dyDescent="0.3">
      <c r="A8742" t="s">
        <v>68</v>
      </c>
      <c r="B8742" t="s">
        <v>191</v>
      </c>
      <c r="C8742" t="s">
        <v>121</v>
      </c>
      <c r="D8742" t="s">
        <v>128</v>
      </c>
      <c r="E8742" t="s">
        <v>44</v>
      </c>
      <c r="G8742" t="s">
        <v>29</v>
      </c>
      <c r="J8742" t="s">
        <v>193</v>
      </c>
      <c r="K8742">
        <v>1163.171</v>
      </c>
      <c r="L8742" t="s">
        <v>181</v>
      </c>
    </row>
    <row r="8743" spans="1:12" x14ac:dyDescent="0.3">
      <c r="A8743" t="s">
        <v>68</v>
      </c>
      <c r="B8743" t="s">
        <v>191</v>
      </c>
      <c r="C8743" t="s">
        <v>121</v>
      </c>
      <c r="D8743" t="s">
        <v>128</v>
      </c>
      <c r="E8743" t="s">
        <v>46</v>
      </c>
      <c r="G8743" t="s">
        <v>29</v>
      </c>
      <c r="J8743" t="s">
        <v>193</v>
      </c>
      <c r="K8743">
        <v>1042.3180000000002</v>
      </c>
      <c r="L8743" t="s">
        <v>181</v>
      </c>
    </row>
    <row r="8744" spans="1:12" x14ac:dyDescent="0.3">
      <c r="A8744" t="s">
        <v>68</v>
      </c>
      <c r="B8744" t="s">
        <v>191</v>
      </c>
      <c r="C8744" t="s">
        <v>121</v>
      </c>
      <c r="D8744" t="s">
        <v>128</v>
      </c>
      <c r="E8744" t="s">
        <v>47</v>
      </c>
      <c r="G8744" t="s">
        <v>29</v>
      </c>
      <c r="J8744" t="s">
        <v>193</v>
      </c>
      <c r="K8744">
        <v>1151.8430000000001</v>
      </c>
      <c r="L8744" t="s">
        <v>181</v>
      </c>
    </row>
    <row r="8745" spans="1:12" x14ac:dyDescent="0.3">
      <c r="A8745" t="s">
        <v>68</v>
      </c>
      <c r="B8745" t="s">
        <v>191</v>
      </c>
      <c r="C8745" t="s">
        <v>121</v>
      </c>
      <c r="D8745" t="s">
        <v>128</v>
      </c>
      <c r="E8745" t="s">
        <v>48</v>
      </c>
      <c r="G8745" t="s">
        <v>29</v>
      </c>
      <c r="J8745" t="s">
        <v>193</v>
      </c>
      <c r="K8745">
        <v>927.02</v>
      </c>
      <c r="L8745" t="s">
        <v>181</v>
      </c>
    </row>
    <row r="8746" spans="1:12" x14ac:dyDescent="0.3">
      <c r="A8746" t="s">
        <v>68</v>
      </c>
      <c r="B8746" t="s">
        <v>191</v>
      </c>
      <c r="C8746" t="s">
        <v>121</v>
      </c>
      <c r="D8746" t="s">
        <v>128</v>
      </c>
      <c r="E8746" t="s">
        <v>49</v>
      </c>
      <c r="G8746" t="s">
        <v>29</v>
      </c>
      <c r="J8746" t="s">
        <v>193</v>
      </c>
      <c r="K8746">
        <v>1049.9269999999999</v>
      </c>
      <c r="L8746" t="s">
        <v>181</v>
      </c>
    </row>
    <row r="8747" spans="1:12" x14ac:dyDescent="0.3">
      <c r="A8747" t="s">
        <v>68</v>
      </c>
      <c r="B8747" t="s">
        <v>191</v>
      </c>
      <c r="C8747" t="s">
        <v>121</v>
      </c>
      <c r="D8747" t="s">
        <v>128</v>
      </c>
      <c r="E8747" t="s">
        <v>50</v>
      </c>
      <c r="G8747" t="s">
        <v>29</v>
      </c>
      <c r="J8747" t="s">
        <v>193</v>
      </c>
      <c r="K8747">
        <v>1069.681</v>
      </c>
      <c r="L8747" t="s">
        <v>181</v>
      </c>
    </row>
    <row r="8748" spans="1:12" x14ac:dyDescent="0.3">
      <c r="A8748" t="s">
        <v>68</v>
      </c>
      <c r="B8748" t="s">
        <v>191</v>
      </c>
      <c r="C8748" t="s">
        <v>121</v>
      </c>
      <c r="D8748" t="s">
        <v>128</v>
      </c>
      <c r="E8748" t="s">
        <v>51</v>
      </c>
      <c r="G8748" t="s">
        <v>29</v>
      </c>
      <c r="J8748" t="s">
        <v>193</v>
      </c>
      <c r="K8748">
        <v>1062.8349999999998</v>
      </c>
      <c r="L8748" t="s">
        <v>181</v>
      </c>
    </row>
    <row r="8749" spans="1:12" x14ac:dyDescent="0.3">
      <c r="A8749" t="s">
        <v>68</v>
      </c>
      <c r="B8749" t="s">
        <v>191</v>
      </c>
      <c r="C8749" t="s">
        <v>121</v>
      </c>
      <c r="D8749" t="s">
        <v>128</v>
      </c>
      <c r="E8749" t="s">
        <v>52</v>
      </c>
      <c r="G8749" t="s">
        <v>29</v>
      </c>
      <c r="J8749" t="s">
        <v>193</v>
      </c>
      <c r="K8749">
        <v>1061.857</v>
      </c>
      <c r="L8749" t="s">
        <v>181</v>
      </c>
    </row>
    <row r="8750" spans="1:12" x14ac:dyDescent="0.3">
      <c r="A8750" t="s">
        <v>68</v>
      </c>
      <c r="B8750" t="s">
        <v>191</v>
      </c>
      <c r="C8750" t="s">
        <v>121</v>
      </c>
      <c r="D8750" t="s">
        <v>128</v>
      </c>
      <c r="E8750" t="s">
        <v>53</v>
      </c>
      <c r="G8750" t="s">
        <v>29</v>
      </c>
      <c r="J8750" t="s">
        <v>193</v>
      </c>
      <c r="K8750">
        <v>1083.9159999999999</v>
      </c>
      <c r="L8750" t="s">
        <v>181</v>
      </c>
    </row>
    <row r="8751" spans="1:12" x14ac:dyDescent="0.3">
      <c r="A8751" t="s">
        <v>68</v>
      </c>
      <c r="B8751" t="s">
        <v>191</v>
      </c>
      <c r="C8751" t="s">
        <v>121</v>
      </c>
      <c r="D8751" t="s">
        <v>128</v>
      </c>
      <c r="E8751" t="s">
        <v>54</v>
      </c>
      <c r="G8751" t="s">
        <v>29</v>
      </c>
      <c r="J8751" t="s">
        <v>193</v>
      </c>
      <c r="K8751">
        <v>1088.829</v>
      </c>
      <c r="L8751" t="s">
        <v>181</v>
      </c>
    </row>
    <row r="8752" spans="1:12" x14ac:dyDescent="0.3">
      <c r="A8752" t="s">
        <v>68</v>
      </c>
      <c r="B8752" t="s">
        <v>191</v>
      </c>
      <c r="C8752" t="s">
        <v>121</v>
      </c>
      <c r="D8752" t="s">
        <v>128</v>
      </c>
      <c r="E8752" t="s">
        <v>55</v>
      </c>
      <c r="G8752" t="s">
        <v>29</v>
      </c>
      <c r="J8752" t="s">
        <v>193</v>
      </c>
      <c r="K8752">
        <v>1097.1019999999999</v>
      </c>
      <c r="L8752" t="s">
        <v>181</v>
      </c>
    </row>
    <row r="8753" spans="1:12" x14ac:dyDescent="0.3">
      <c r="A8753" t="s">
        <v>68</v>
      </c>
      <c r="B8753" t="s">
        <v>191</v>
      </c>
      <c r="C8753" t="s">
        <v>121</v>
      </c>
      <c r="D8753" t="s">
        <v>128</v>
      </c>
      <c r="E8753" t="s">
        <v>56</v>
      </c>
      <c r="G8753" t="s">
        <v>29</v>
      </c>
      <c r="J8753" t="s">
        <v>193</v>
      </c>
      <c r="K8753">
        <v>1058.0650000000001</v>
      </c>
      <c r="L8753" t="s">
        <v>181</v>
      </c>
    </row>
    <row r="8754" spans="1:12" x14ac:dyDescent="0.3">
      <c r="A8754" t="s">
        <v>68</v>
      </c>
      <c r="B8754" t="s">
        <v>191</v>
      </c>
      <c r="C8754" t="s">
        <v>121</v>
      </c>
      <c r="D8754" t="s">
        <v>129</v>
      </c>
      <c r="E8754" t="s">
        <v>44</v>
      </c>
      <c r="G8754" t="s">
        <v>29</v>
      </c>
      <c r="J8754" t="s">
        <v>193</v>
      </c>
      <c r="K8754">
        <v>1232.1759999999999</v>
      </c>
      <c r="L8754" t="s">
        <v>181</v>
      </c>
    </row>
    <row r="8755" spans="1:12" x14ac:dyDescent="0.3">
      <c r="A8755" t="s">
        <v>68</v>
      </c>
      <c r="B8755" t="s">
        <v>191</v>
      </c>
      <c r="C8755" t="s">
        <v>121</v>
      </c>
      <c r="D8755" t="s">
        <v>129</v>
      </c>
      <c r="E8755" t="s">
        <v>46</v>
      </c>
      <c r="G8755" t="s">
        <v>29</v>
      </c>
      <c r="J8755" t="s">
        <v>193</v>
      </c>
      <c r="K8755">
        <v>1141.3979999999999</v>
      </c>
      <c r="L8755" t="s">
        <v>181</v>
      </c>
    </row>
    <row r="8756" spans="1:12" x14ac:dyDescent="0.3">
      <c r="A8756" t="s">
        <v>68</v>
      </c>
      <c r="B8756" t="s">
        <v>191</v>
      </c>
      <c r="C8756" t="s">
        <v>121</v>
      </c>
      <c r="D8756" t="s">
        <v>129</v>
      </c>
      <c r="E8756" t="s">
        <v>47</v>
      </c>
      <c r="G8756" t="s">
        <v>29</v>
      </c>
      <c r="J8756" t="s">
        <v>193</v>
      </c>
      <c r="K8756">
        <v>1133.5419999999983</v>
      </c>
      <c r="L8756" t="s">
        <v>181</v>
      </c>
    </row>
    <row r="8757" spans="1:12" x14ac:dyDescent="0.3">
      <c r="A8757" t="s">
        <v>68</v>
      </c>
      <c r="B8757" t="s">
        <v>191</v>
      </c>
      <c r="C8757" t="s">
        <v>121</v>
      </c>
      <c r="D8757" t="s">
        <v>129</v>
      </c>
      <c r="E8757" t="s">
        <v>48</v>
      </c>
      <c r="G8757" t="s">
        <v>29</v>
      </c>
      <c r="J8757" t="s">
        <v>193</v>
      </c>
      <c r="K8757">
        <v>1091.951</v>
      </c>
      <c r="L8757" t="s">
        <v>181</v>
      </c>
    </row>
    <row r="8758" spans="1:12" x14ac:dyDescent="0.3">
      <c r="A8758" t="s">
        <v>68</v>
      </c>
      <c r="B8758" t="s">
        <v>191</v>
      </c>
      <c r="C8758" t="s">
        <v>121</v>
      </c>
      <c r="D8758" t="s">
        <v>129</v>
      </c>
      <c r="E8758" t="s">
        <v>49</v>
      </c>
      <c r="G8758" t="s">
        <v>29</v>
      </c>
      <c r="J8758" t="s">
        <v>193</v>
      </c>
      <c r="K8758">
        <v>1109.046</v>
      </c>
      <c r="L8758" t="s">
        <v>181</v>
      </c>
    </row>
    <row r="8759" spans="1:12" x14ac:dyDescent="0.3">
      <c r="A8759" t="s">
        <v>68</v>
      </c>
      <c r="B8759" t="s">
        <v>191</v>
      </c>
      <c r="C8759" t="s">
        <v>121</v>
      </c>
      <c r="D8759" t="s">
        <v>129</v>
      </c>
      <c r="E8759" t="s">
        <v>50</v>
      </c>
      <c r="G8759" t="s">
        <v>29</v>
      </c>
      <c r="J8759" t="s">
        <v>193</v>
      </c>
      <c r="K8759">
        <v>1071.9589999999998</v>
      </c>
      <c r="L8759" t="s">
        <v>181</v>
      </c>
    </row>
    <row r="8760" spans="1:12" x14ac:dyDescent="0.3">
      <c r="A8760" t="s">
        <v>68</v>
      </c>
      <c r="B8760" t="s">
        <v>191</v>
      </c>
      <c r="C8760" t="s">
        <v>121</v>
      </c>
      <c r="D8760" t="s">
        <v>129</v>
      </c>
      <c r="E8760" t="s">
        <v>51</v>
      </c>
      <c r="G8760" t="s">
        <v>29</v>
      </c>
      <c r="J8760" t="s">
        <v>193</v>
      </c>
      <c r="K8760">
        <v>1141.682</v>
      </c>
      <c r="L8760" t="s">
        <v>181</v>
      </c>
    </row>
    <row r="8761" spans="1:12" x14ac:dyDescent="0.3">
      <c r="A8761" t="s">
        <v>68</v>
      </c>
      <c r="B8761" t="s">
        <v>191</v>
      </c>
      <c r="C8761" t="s">
        <v>121</v>
      </c>
      <c r="D8761" t="s">
        <v>129</v>
      </c>
      <c r="E8761" t="s">
        <v>52</v>
      </c>
      <c r="G8761" t="s">
        <v>29</v>
      </c>
      <c r="J8761" t="s">
        <v>193</v>
      </c>
      <c r="K8761">
        <v>1112.2</v>
      </c>
      <c r="L8761" t="s">
        <v>181</v>
      </c>
    </row>
    <row r="8762" spans="1:12" x14ac:dyDescent="0.3">
      <c r="A8762" t="s">
        <v>68</v>
      </c>
      <c r="B8762" t="s">
        <v>191</v>
      </c>
      <c r="C8762" t="s">
        <v>121</v>
      </c>
      <c r="D8762" t="s">
        <v>129</v>
      </c>
      <c r="E8762" t="s">
        <v>53</v>
      </c>
      <c r="G8762" t="s">
        <v>29</v>
      </c>
      <c r="J8762" t="s">
        <v>193</v>
      </c>
      <c r="K8762">
        <v>1154.2239999999999</v>
      </c>
      <c r="L8762" t="s">
        <v>181</v>
      </c>
    </row>
    <row r="8763" spans="1:12" x14ac:dyDescent="0.3">
      <c r="A8763" t="s">
        <v>68</v>
      </c>
      <c r="B8763" t="s">
        <v>191</v>
      </c>
      <c r="C8763" t="s">
        <v>121</v>
      </c>
      <c r="D8763" t="s">
        <v>129</v>
      </c>
      <c r="E8763" t="s">
        <v>54</v>
      </c>
      <c r="G8763" t="s">
        <v>29</v>
      </c>
      <c r="J8763" t="s">
        <v>193</v>
      </c>
      <c r="K8763">
        <v>1176.1849999999999</v>
      </c>
      <c r="L8763" t="s">
        <v>181</v>
      </c>
    </row>
    <row r="8764" spans="1:12" x14ac:dyDescent="0.3">
      <c r="A8764" t="s">
        <v>68</v>
      </c>
      <c r="B8764" t="s">
        <v>191</v>
      </c>
      <c r="C8764" t="s">
        <v>121</v>
      </c>
      <c r="D8764" t="s">
        <v>129</v>
      </c>
      <c r="E8764" t="s">
        <v>55</v>
      </c>
      <c r="G8764" t="s">
        <v>29</v>
      </c>
      <c r="J8764" t="s">
        <v>193</v>
      </c>
      <c r="K8764">
        <v>1106.1000000000001</v>
      </c>
      <c r="L8764" t="s">
        <v>181</v>
      </c>
    </row>
    <row r="8765" spans="1:12" x14ac:dyDescent="0.3">
      <c r="A8765" t="s">
        <v>68</v>
      </c>
      <c r="B8765" t="s">
        <v>191</v>
      </c>
      <c r="C8765" t="s">
        <v>121</v>
      </c>
      <c r="D8765" t="s">
        <v>129</v>
      </c>
      <c r="E8765" t="s">
        <v>56</v>
      </c>
      <c r="G8765" t="s">
        <v>29</v>
      </c>
      <c r="J8765" t="s">
        <v>193</v>
      </c>
      <c r="K8765">
        <v>1202.5440000000001</v>
      </c>
      <c r="L8765" t="s">
        <v>181</v>
      </c>
    </row>
    <row r="8766" spans="1:12" x14ac:dyDescent="0.3">
      <c r="A8766" t="s">
        <v>68</v>
      </c>
      <c r="B8766" t="s">
        <v>191</v>
      </c>
      <c r="C8766" t="s">
        <v>121</v>
      </c>
      <c r="D8766" t="s">
        <v>130</v>
      </c>
      <c r="E8766" t="s">
        <v>44</v>
      </c>
      <c r="G8766" t="s">
        <v>29</v>
      </c>
      <c r="J8766" t="s">
        <v>193</v>
      </c>
      <c r="K8766">
        <v>1217.7099999999998</v>
      </c>
      <c r="L8766" t="s">
        <v>181</v>
      </c>
    </row>
    <row r="8767" spans="1:12" x14ac:dyDescent="0.3">
      <c r="A8767" t="s">
        <v>68</v>
      </c>
      <c r="B8767" t="s">
        <v>191</v>
      </c>
      <c r="C8767" t="s">
        <v>121</v>
      </c>
      <c r="D8767" t="s">
        <v>130</v>
      </c>
      <c r="E8767" t="s">
        <v>46</v>
      </c>
      <c r="G8767" t="s">
        <v>29</v>
      </c>
      <c r="J8767" t="s">
        <v>193</v>
      </c>
      <c r="K8767">
        <v>1254.8800000000001</v>
      </c>
      <c r="L8767" t="s">
        <v>181</v>
      </c>
    </row>
    <row r="8768" spans="1:12" x14ac:dyDescent="0.3">
      <c r="A8768" t="s">
        <v>68</v>
      </c>
      <c r="B8768" t="s">
        <v>191</v>
      </c>
      <c r="C8768" t="s">
        <v>121</v>
      </c>
      <c r="D8768" t="s">
        <v>130</v>
      </c>
      <c r="E8768" t="s">
        <v>47</v>
      </c>
      <c r="G8768" t="s">
        <v>29</v>
      </c>
      <c r="J8768" t="s">
        <v>193</v>
      </c>
      <c r="K8768">
        <v>1346.933</v>
      </c>
      <c r="L8768" t="s">
        <v>181</v>
      </c>
    </row>
    <row r="8769" spans="1:12" x14ac:dyDescent="0.3">
      <c r="A8769" t="s">
        <v>68</v>
      </c>
      <c r="B8769" t="s">
        <v>191</v>
      </c>
      <c r="C8769" t="s">
        <v>121</v>
      </c>
      <c r="D8769" t="s">
        <v>130</v>
      </c>
      <c r="E8769" t="s">
        <v>48</v>
      </c>
      <c r="G8769" t="s">
        <v>29</v>
      </c>
      <c r="J8769" t="s">
        <v>193</v>
      </c>
      <c r="K8769">
        <v>1124.7140000000002</v>
      </c>
      <c r="L8769" t="s">
        <v>181</v>
      </c>
    </row>
    <row r="8770" spans="1:12" x14ac:dyDescent="0.3">
      <c r="A8770" t="s">
        <v>68</v>
      </c>
      <c r="B8770" t="s">
        <v>191</v>
      </c>
      <c r="C8770" t="s">
        <v>121</v>
      </c>
      <c r="D8770" t="s">
        <v>130</v>
      </c>
      <c r="E8770" t="s">
        <v>49</v>
      </c>
      <c r="G8770" t="s">
        <v>29</v>
      </c>
      <c r="J8770" t="s">
        <v>193</v>
      </c>
      <c r="K8770">
        <v>1199.1760000000002</v>
      </c>
      <c r="L8770" t="s">
        <v>181</v>
      </c>
    </row>
    <row r="8771" spans="1:12" x14ac:dyDescent="0.3">
      <c r="A8771" t="s">
        <v>68</v>
      </c>
      <c r="B8771" t="s">
        <v>191</v>
      </c>
      <c r="C8771" t="s">
        <v>121</v>
      </c>
      <c r="D8771" t="s">
        <v>130</v>
      </c>
      <c r="E8771" t="s">
        <v>50</v>
      </c>
      <c r="G8771" t="s">
        <v>29</v>
      </c>
      <c r="J8771" t="s">
        <v>193</v>
      </c>
      <c r="K8771">
        <v>1205.9009999999998</v>
      </c>
      <c r="L8771" t="s">
        <v>181</v>
      </c>
    </row>
    <row r="8772" spans="1:12" x14ac:dyDescent="0.3">
      <c r="A8772" t="s">
        <v>68</v>
      </c>
      <c r="B8772" t="s">
        <v>191</v>
      </c>
      <c r="C8772" t="s">
        <v>121</v>
      </c>
      <c r="D8772" t="s">
        <v>130</v>
      </c>
      <c r="E8772" t="s">
        <v>51</v>
      </c>
      <c r="G8772" t="s">
        <v>29</v>
      </c>
      <c r="J8772" t="s">
        <v>193</v>
      </c>
      <c r="K8772">
        <v>1260.865</v>
      </c>
      <c r="L8772" t="s">
        <v>181</v>
      </c>
    </row>
    <row r="8773" spans="1:12" x14ac:dyDescent="0.3">
      <c r="A8773" t="s">
        <v>68</v>
      </c>
      <c r="B8773" t="s">
        <v>191</v>
      </c>
      <c r="C8773" t="s">
        <v>121</v>
      </c>
      <c r="D8773" t="s">
        <v>130</v>
      </c>
      <c r="E8773" t="s">
        <v>52</v>
      </c>
      <c r="G8773" t="s">
        <v>29</v>
      </c>
      <c r="J8773" t="s">
        <v>193</v>
      </c>
      <c r="K8773">
        <v>1258.2759999999998</v>
      </c>
      <c r="L8773" t="s">
        <v>181</v>
      </c>
    </row>
    <row r="8774" spans="1:12" x14ac:dyDescent="0.3">
      <c r="A8774" t="s">
        <v>68</v>
      </c>
      <c r="B8774" t="s">
        <v>191</v>
      </c>
      <c r="C8774" t="s">
        <v>121</v>
      </c>
      <c r="D8774" t="s">
        <v>130</v>
      </c>
      <c r="E8774" t="s">
        <v>53</v>
      </c>
      <c r="G8774" t="s">
        <v>29</v>
      </c>
      <c r="J8774" t="s">
        <v>193</v>
      </c>
      <c r="K8774">
        <v>1344.4870000000001</v>
      </c>
      <c r="L8774" t="s">
        <v>181</v>
      </c>
    </row>
    <row r="8775" spans="1:12" x14ac:dyDescent="0.3">
      <c r="A8775" t="s">
        <v>68</v>
      </c>
      <c r="B8775" t="s">
        <v>191</v>
      </c>
      <c r="C8775" t="s">
        <v>121</v>
      </c>
      <c r="D8775" t="s">
        <v>130</v>
      </c>
      <c r="E8775" t="s">
        <v>54</v>
      </c>
      <c r="G8775" t="s">
        <v>29</v>
      </c>
      <c r="J8775" t="s">
        <v>193</v>
      </c>
      <c r="K8775">
        <v>1238.5899999999999</v>
      </c>
      <c r="L8775" t="s">
        <v>181</v>
      </c>
    </row>
    <row r="8776" spans="1:12" x14ac:dyDescent="0.3">
      <c r="A8776" t="s">
        <v>68</v>
      </c>
      <c r="B8776" t="s">
        <v>191</v>
      </c>
      <c r="C8776" t="s">
        <v>121</v>
      </c>
      <c r="D8776" t="s">
        <v>130</v>
      </c>
      <c r="E8776" t="s">
        <v>55</v>
      </c>
      <c r="G8776" t="s">
        <v>29</v>
      </c>
      <c r="J8776" t="s">
        <v>193</v>
      </c>
      <c r="K8776">
        <v>1174.8620000000001</v>
      </c>
      <c r="L8776" t="s">
        <v>181</v>
      </c>
    </row>
    <row r="8777" spans="1:12" x14ac:dyDescent="0.3">
      <c r="A8777" t="s">
        <v>68</v>
      </c>
      <c r="B8777" t="s">
        <v>191</v>
      </c>
      <c r="C8777" t="s">
        <v>121</v>
      </c>
      <c r="D8777" t="s">
        <v>130</v>
      </c>
      <c r="E8777" t="s">
        <v>56</v>
      </c>
      <c r="G8777" t="s">
        <v>29</v>
      </c>
      <c r="J8777" t="s">
        <v>193</v>
      </c>
      <c r="K8777">
        <v>1321.3969999999999</v>
      </c>
      <c r="L8777" t="s">
        <v>181</v>
      </c>
    </row>
    <row r="8778" spans="1:12" x14ac:dyDescent="0.3">
      <c r="A8778" t="s">
        <v>68</v>
      </c>
      <c r="B8778" t="s">
        <v>191</v>
      </c>
      <c r="C8778" t="s">
        <v>121</v>
      </c>
      <c r="D8778" t="s">
        <v>131</v>
      </c>
      <c r="E8778" t="s">
        <v>44</v>
      </c>
      <c r="G8778" t="s">
        <v>29</v>
      </c>
      <c r="J8778" t="s">
        <v>193</v>
      </c>
      <c r="K8778">
        <v>1307.076</v>
      </c>
      <c r="L8778" t="s">
        <v>181</v>
      </c>
    </row>
    <row r="8779" spans="1:12" x14ac:dyDescent="0.3">
      <c r="A8779" t="s">
        <v>68</v>
      </c>
      <c r="B8779" t="s">
        <v>191</v>
      </c>
      <c r="C8779" t="s">
        <v>121</v>
      </c>
      <c r="D8779" t="s">
        <v>131</v>
      </c>
      <c r="E8779" t="s">
        <v>46</v>
      </c>
      <c r="G8779" t="s">
        <v>29</v>
      </c>
      <c r="J8779" t="s">
        <v>193</v>
      </c>
      <c r="K8779">
        <v>1400.7649999999999</v>
      </c>
      <c r="L8779" t="s">
        <v>181</v>
      </c>
    </row>
    <row r="8780" spans="1:12" x14ac:dyDescent="0.3">
      <c r="A8780" t="s">
        <v>68</v>
      </c>
      <c r="B8780" t="s">
        <v>191</v>
      </c>
      <c r="C8780" t="s">
        <v>121</v>
      </c>
      <c r="D8780" t="s">
        <v>131</v>
      </c>
      <c r="E8780" t="s">
        <v>47</v>
      </c>
      <c r="G8780" t="s">
        <v>29</v>
      </c>
      <c r="J8780" t="s">
        <v>193</v>
      </c>
      <c r="K8780">
        <v>1450.7279999999998</v>
      </c>
      <c r="L8780" t="s">
        <v>181</v>
      </c>
    </row>
    <row r="8781" spans="1:12" x14ac:dyDescent="0.3">
      <c r="A8781" t="s">
        <v>68</v>
      </c>
      <c r="B8781" t="s">
        <v>191</v>
      </c>
      <c r="C8781" t="s">
        <v>121</v>
      </c>
      <c r="D8781" t="s">
        <v>131</v>
      </c>
      <c r="E8781" t="s">
        <v>48</v>
      </c>
      <c r="G8781" t="s">
        <v>29</v>
      </c>
      <c r="J8781" t="s">
        <v>193</v>
      </c>
      <c r="K8781">
        <v>1286.2449999999999</v>
      </c>
      <c r="L8781" t="s">
        <v>181</v>
      </c>
    </row>
    <row r="8782" spans="1:12" x14ac:dyDescent="0.3">
      <c r="A8782" t="s">
        <v>68</v>
      </c>
      <c r="B8782" t="s">
        <v>191</v>
      </c>
      <c r="C8782" t="s">
        <v>121</v>
      </c>
      <c r="D8782" t="s">
        <v>131</v>
      </c>
      <c r="E8782" t="s">
        <v>49</v>
      </c>
      <c r="G8782" t="s">
        <v>29</v>
      </c>
      <c r="J8782" t="s">
        <v>193</v>
      </c>
      <c r="K8782">
        <v>1249.652</v>
      </c>
      <c r="L8782" t="s">
        <v>181</v>
      </c>
    </row>
    <row r="8783" spans="1:12" x14ac:dyDescent="0.3">
      <c r="A8783" t="s">
        <v>68</v>
      </c>
      <c r="B8783" t="s">
        <v>191</v>
      </c>
      <c r="C8783" t="s">
        <v>121</v>
      </c>
      <c r="D8783" t="s">
        <v>131</v>
      </c>
      <c r="E8783" t="s">
        <v>50</v>
      </c>
      <c r="G8783" t="s">
        <v>29</v>
      </c>
      <c r="J8783" t="s">
        <v>193</v>
      </c>
      <c r="K8783">
        <v>1255.857</v>
      </c>
      <c r="L8783" t="s">
        <v>181</v>
      </c>
    </row>
    <row r="8784" spans="1:12" x14ac:dyDescent="0.3">
      <c r="A8784" t="s">
        <v>68</v>
      </c>
      <c r="B8784" t="s">
        <v>191</v>
      </c>
      <c r="C8784" t="s">
        <v>121</v>
      </c>
      <c r="D8784" t="s">
        <v>131</v>
      </c>
      <c r="E8784" t="s">
        <v>51</v>
      </c>
      <c r="G8784" t="s">
        <v>29</v>
      </c>
      <c r="J8784" t="s">
        <v>193</v>
      </c>
      <c r="K8784">
        <v>1312.1849999999999</v>
      </c>
      <c r="L8784" t="s">
        <v>181</v>
      </c>
    </row>
    <row r="8785" spans="1:12" x14ac:dyDescent="0.3">
      <c r="A8785" t="s">
        <v>68</v>
      </c>
      <c r="B8785" t="s">
        <v>191</v>
      </c>
      <c r="C8785" t="s">
        <v>121</v>
      </c>
      <c r="D8785" t="s">
        <v>131</v>
      </c>
      <c r="E8785" t="s">
        <v>52</v>
      </c>
      <c r="G8785" t="s">
        <v>29</v>
      </c>
      <c r="J8785" t="s">
        <v>193</v>
      </c>
      <c r="K8785">
        <v>1346.8</v>
      </c>
      <c r="L8785" t="s">
        <v>181</v>
      </c>
    </row>
    <row r="8786" spans="1:12" x14ac:dyDescent="0.3">
      <c r="A8786" t="s">
        <v>68</v>
      </c>
      <c r="B8786" t="s">
        <v>191</v>
      </c>
      <c r="C8786" t="s">
        <v>121</v>
      </c>
      <c r="D8786" t="s">
        <v>131</v>
      </c>
      <c r="E8786" t="s">
        <v>53</v>
      </c>
      <c r="G8786" t="s">
        <v>29</v>
      </c>
      <c r="J8786" t="s">
        <v>193</v>
      </c>
      <c r="K8786">
        <v>1368.6380000000001</v>
      </c>
      <c r="L8786" t="s">
        <v>181</v>
      </c>
    </row>
    <row r="8787" spans="1:12" x14ac:dyDescent="0.3">
      <c r="A8787" t="s">
        <v>68</v>
      </c>
      <c r="B8787" t="s">
        <v>191</v>
      </c>
      <c r="C8787" t="s">
        <v>121</v>
      </c>
      <c r="D8787" t="s">
        <v>131</v>
      </c>
      <c r="E8787" t="s">
        <v>54</v>
      </c>
      <c r="G8787" t="s">
        <v>29</v>
      </c>
      <c r="J8787" t="s">
        <v>193</v>
      </c>
      <c r="K8787">
        <v>1292.663</v>
      </c>
      <c r="L8787" t="s">
        <v>181</v>
      </c>
    </row>
    <row r="8788" spans="1:12" x14ac:dyDescent="0.3">
      <c r="A8788" t="s">
        <v>68</v>
      </c>
      <c r="B8788" t="s">
        <v>191</v>
      </c>
      <c r="C8788" t="s">
        <v>121</v>
      </c>
      <c r="D8788" t="s">
        <v>131</v>
      </c>
      <c r="E8788" t="s">
        <v>55</v>
      </c>
      <c r="G8788" t="s">
        <v>29</v>
      </c>
      <c r="J8788" t="s">
        <v>193</v>
      </c>
      <c r="K8788">
        <v>1310.6369999999999</v>
      </c>
      <c r="L8788" t="s">
        <v>181</v>
      </c>
    </row>
    <row r="8789" spans="1:12" x14ac:dyDescent="0.3">
      <c r="A8789" t="s">
        <v>68</v>
      </c>
      <c r="B8789" t="s">
        <v>191</v>
      </c>
      <c r="C8789" t="s">
        <v>121</v>
      </c>
      <c r="D8789" t="s">
        <v>131</v>
      </c>
      <c r="E8789" t="s">
        <v>56</v>
      </c>
      <c r="G8789" t="s">
        <v>29</v>
      </c>
      <c r="J8789" t="s">
        <v>193</v>
      </c>
      <c r="K8789">
        <v>1396.7569999999998</v>
      </c>
      <c r="L8789" t="s">
        <v>181</v>
      </c>
    </row>
    <row r="8790" spans="1:12" x14ac:dyDescent="0.3">
      <c r="A8790" t="s">
        <v>68</v>
      </c>
      <c r="B8790" t="s">
        <v>191</v>
      </c>
      <c r="C8790" t="s">
        <v>121</v>
      </c>
      <c r="D8790" t="s">
        <v>132</v>
      </c>
      <c r="E8790" t="s">
        <v>44</v>
      </c>
      <c r="G8790" t="s">
        <v>29</v>
      </c>
      <c r="J8790" t="s">
        <v>193</v>
      </c>
      <c r="K8790">
        <v>1374.037</v>
      </c>
      <c r="L8790" t="s">
        <v>181</v>
      </c>
    </row>
    <row r="8791" spans="1:12" x14ac:dyDescent="0.3">
      <c r="A8791" t="s">
        <v>68</v>
      </c>
      <c r="B8791" t="s">
        <v>191</v>
      </c>
      <c r="C8791" t="s">
        <v>121</v>
      </c>
      <c r="D8791" t="s">
        <v>132</v>
      </c>
      <c r="E8791" t="s">
        <v>46</v>
      </c>
      <c r="G8791" t="s">
        <v>29</v>
      </c>
      <c r="J8791" t="s">
        <v>193</v>
      </c>
      <c r="K8791">
        <v>1419.2239999999999</v>
      </c>
      <c r="L8791" t="s">
        <v>181</v>
      </c>
    </row>
    <row r="8792" spans="1:12" x14ac:dyDescent="0.3">
      <c r="A8792" t="s">
        <v>68</v>
      </c>
      <c r="B8792" t="s">
        <v>191</v>
      </c>
      <c r="C8792" t="s">
        <v>121</v>
      </c>
      <c r="D8792" t="s">
        <v>132</v>
      </c>
      <c r="E8792" t="s">
        <v>47</v>
      </c>
      <c r="G8792" t="s">
        <v>29</v>
      </c>
      <c r="J8792" t="s">
        <v>193</v>
      </c>
      <c r="K8792">
        <v>1572.404</v>
      </c>
      <c r="L8792" t="s">
        <v>181</v>
      </c>
    </row>
    <row r="8793" spans="1:12" x14ac:dyDescent="0.3">
      <c r="A8793" t="s">
        <v>68</v>
      </c>
      <c r="B8793" t="s">
        <v>191</v>
      </c>
      <c r="C8793" t="s">
        <v>121</v>
      </c>
      <c r="D8793" t="s">
        <v>132</v>
      </c>
      <c r="E8793" t="s">
        <v>48</v>
      </c>
      <c r="G8793" t="s">
        <v>29</v>
      </c>
      <c r="J8793" t="s">
        <v>193</v>
      </c>
      <c r="K8793">
        <v>1402.539</v>
      </c>
      <c r="L8793" t="s">
        <v>181</v>
      </c>
    </row>
    <row r="8794" spans="1:12" x14ac:dyDescent="0.3">
      <c r="A8794" t="s">
        <v>68</v>
      </c>
      <c r="B8794" t="s">
        <v>191</v>
      </c>
      <c r="C8794" t="s">
        <v>121</v>
      </c>
      <c r="D8794" t="s">
        <v>132</v>
      </c>
      <c r="E8794" t="s">
        <v>49</v>
      </c>
      <c r="G8794" t="s">
        <v>29</v>
      </c>
      <c r="J8794" t="s">
        <v>193</v>
      </c>
      <c r="K8794">
        <v>1228.317</v>
      </c>
      <c r="L8794" t="s">
        <v>181</v>
      </c>
    </row>
    <row r="8795" spans="1:12" x14ac:dyDescent="0.3">
      <c r="A8795" t="s">
        <v>68</v>
      </c>
      <c r="B8795" t="s">
        <v>191</v>
      </c>
      <c r="C8795" t="s">
        <v>121</v>
      </c>
      <c r="D8795" t="s">
        <v>132</v>
      </c>
      <c r="E8795" t="s">
        <v>50</v>
      </c>
      <c r="G8795" t="s">
        <v>29</v>
      </c>
      <c r="J8795" t="s">
        <v>193</v>
      </c>
      <c r="K8795">
        <v>1438.5170000000001</v>
      </c>
      <c r="L8795" t="s">
        <v>181</v>
      </c>
    </row>
    <row r="8796" spans="1:12" x14ac:dyDescent="0.3">
      <c r="A8796" t="s">
        <v>68</v>
      </c>
      <c r="B8796" t="s">
        <v>191</v>
      </c>
      <c r="C8796" t="s">
        <v>121</v>
      </c>
      <c r="D8796" t="s">
        <v>132</v>
      </c>
      <c r="E8796" t="s">
        <v>51</v>
      </c>
      <c r="G8796" t="s">
        <v>29</v>
      </c>
      <c r="J8796" t="s">
        <v>193</v>
      </c>
      <c r="K8796">
        <v>1320.116</v>
      </c>
      <c r="L8796" t="s">
        <v>181</v>
      </c>
    </row>
    <row r="8797" spans="1:12" x14ac:dyDescent="0.3">
      <c r="A8797" t="s">
        <v>68</v>
      </c>
      <c r="B8797" t="s">
        <v>191</v>
      </c>
      <c r="C8797" t="s">
        <v>121</v>
      </c>
      <c r="D8797" t="s">
        <v>132</v>
      </c>
      <c r="E8797" t="s">
        <v>52</v>
      </c>
      <c r="G8797" t="s">
        <v>29</v>
      </c>
      <c r="J8797" t="s">
        <v>193</v>
      </c>
      <c r="K8797">
        <v>1422.6669999999999</v>
      </c>
      <c r="L8797" t="s">
        <v>181</v>
      </c>
    </row>
    <row r="8798" spans="1:12" x14ac:dyDescent="0.3">
      <c r="A8798" t="s">
        <v>68</v>
      </c>
      <c r="B8798" t="s">
        <v>191</v>
      </c>
      <c r="C8798" t="s">
        <v>121</v>
      </c>
      <c r="D8798" t="s">
        <v>132</v>
      </c>
      <c r="E8798" t="s">
        <v>53</v>
      </c>
      <c r="G8798" t="s">
        <v>29</v>
      </c>
      <c r="J8798" t="s">
        <v>193</v>
      </c>
      <c r="K8798">
        <v>1437.394</v>
      </c>
      <c r="L8798" t="s">
        <v>181</v>
      </c>
    </row>
    <row r="8799" spans="1:12" x14ac:dyDescent="0.3">
      <c r="A8799" t="s">
        <v>68</v>
      </c>
      <c r="B8799" t="s">
        <v>191</v>
      </c>
      <c r="C8799" t="s">
        <v>121</v>
      </c>
      <c r="D8799" t="s">
        <v>132</v>
      </c>
      <c r="E8799" t="s">
        <v>54</v>
      </c>
      <c r="G8799" t="s">
        <v>29</v>
      </c>
      <c r="J8799" t="s">
        <v>193</v>
      </c>
      <c r="K8799">
        <v>1335.3620000000001</v>
      </c>
      <c r="L8799" t="s">
        <v>181</v>
      </c>
    </row>
    <row r="8800" spans="1:12" x14ac:dyDescent="0.3">
      <c r="A8800" t="s">
        <v>68</v>
      </c>
      <c r="B8800" t="s">
        <v>191</v>
      </c>
      <c r="C8800" t="s">
        <v>121</v>
      </c>
      <c r="D8800" t="s">
        <v>132</v>
      </c>
      <c r="E8800" t="s">
        <v>55</v>
      </c>
      <c r="G8800" t="s">
        <v>29</v>
      </c>
      <c r="J8800" t="s">
        <v>193</v>
      </c>
      <c r="K8800">
        <v>1354.4110000000001</v>
      </c>
      <c r="L8800" t="s">
        <v>181</v>
      </c>
    </row>
    <row r="8801" spans="1:12" x14ac:dyDescent="0.3">
      <c r="A8801" t="s">
        <v>68</v>
      </c>
      <c r="B8801" t="s">
        <v>191</v>
      </c>
      <c r="C8801" t="s">
        <v>121</v>
      </c>
      <c r="D8801" t="s">
        <v>132</v>
      </c>
      <c r="E8801" t="s">
        <v>56</v>
      </c>
      <c r="G8801" t="s">
        <v>29</v>
      </c>
      <c r="J8801" t="s">
        <v>193</v>
      </c>
      <c r="K8801">
        <v>1515.7450000000001</v>
      </c>
      <c r="L8801" t="s">
        <v>181</v>
      </c>
    </row>
    <row r="8802" spans="1:12" x14ac:dyDescent="0.3">
      <c r="A8802" t="s">
        <v>68</v>
      </c>
      <c r="B8802" t="s">
        <v>191</v>
      </c>
      <c r="C8802" t="s">
        <v>121</v>
      </c>
      <c r="D8802" t="s">
        <v>133</v>
      </c>
      <c r="E8802" t="s">
        <v>44</v>
      </c>
      <c r="G8802" t="s">
        <v>29</v>
      </c>
      <c r="J8802" t="s">
        <v>193</v>
      </c>
      <c r="K8802">
        <v>1523.3319999999999</v>
      </c>
      <c r="L8802" t="s">
        <v>181</v>
      </c>
    </row>
    <row r="8803" spans="1:12" x14ac:dyDescent="0.3">
      <c r="A8803" t="s">
        <v>68</v>
      </c>
      <c r="B8803" t="s">
        <v>191</v>
      </c>
      <c r="C8803" t="s">
        <v>121</v>
      </c>
      <c r="D8803" t="s">
        <v>133</v>
      </c>
      <c r="E8803" t="s">
        <v>46</v>
      </c>
      <c r="G8803" t="s">
        <v>29</v>
      </c>
      <c r="J8803" t="s">
        <v>193</v>
      </c>
      <c r="K8803">
        <v>1573.482</v>
      </c>
      <c r="L8803" t="s">
        <v>181</v>
      </c>
    </row>
    <row r="8804" spans="1:12" x14ac:dyDescent="0.3">
      <c r="A8804" t="s">
        <v>68</v>
      </c>
      <c r="B8804" t="s">
        <v>191</v>
      </c>
      <c r="C8804" t="s">
        <v>121</v>
      </c>
      <c r="D8804" t="s">
        <v>133</v>
      </c>
      <c r="E8804" t="s">
        <v>47</v>
      </c>
      <c r="G8804" t="s">
        <v>29</v>
      </c>
      <c r="J8804" t="s">
        <v>193</v>
      </c>
      <c r="K8804">
        <v>1751.7960000000007</v>
      </c>
      <c r="L8804" t="s">
        <v>181</v>
      </c>
    </row>
    <row r="8805" spans="1:12" x14ac:dyDescent="0.3">
      <c r="A8805" t="s">
        <v>68</v>
      </c>
      <c r="B8805" t="s">
        <v>191</v>
      </c>
      <c r="C8805" t="s">
        <v>121</v>
      </c>
      <c r="D8805" t="s">
        <v>133</v>
      </c>
      <c r="E8805" t="s">
        <v>48</v>
      </c>
      <c r="G8805" t="s">
        <v>29</v>
      </c>
      <c r="J8805" t="s">
        <v>193</v>
      </c>
      <c r="K8805">
        <v>1442.3219999999999</v>
      </c>
      <c r="L8805" t="s">
        <v>181</v>
      </c>
    </row>
    <row r="8806" spans="1:12" x14ac:dyDescent="0.3">
      <c r="A8806" t="s">
        <v>68</v>
      </c>
      <c r="B8806" t="s">
        <v>191</v>
      </c>
      <c r="C8806" t="s">
        <v>121</v>
      </c>
      <c r="D8806" t="s">
        <v>133</v>
      </c>
      <c r="E8806" t="s">
        <v>49</v>
      </c>
      <c r="G8806" t="s">
        <v>29</v>
      </c>
      <c r="J8806" t="s">
        <v>193</v>
      </c>
      <c r="K8806">
        <v>1476.3009999999999</v>
      </c>
      <c r="L8806" t="s">
        <v>181</v>
      </c>
    </row>
    <row r="8807" spans="1:12" x14ac:dyDescent="0.3">
      <c r="A8807" t="s">
        <v>68</v>
      </c>
      <c r="B8807" t="s">
        <v>191</v>
      </c>
      <c r="C8807" t="s">
        <v>121</v>
      </c>
      <c r="D8807" t="s">
        <v>133</v>
      </c>
      <c r="E8807" t="s">
        <v>50</v>
      </c>
      <c r="G8807" t="s">
        <v>29</v>
      </c>
      <c r="J8807" t="s">
        <v>193</v>
      </c>
      <c r="K8807">
        <v>1556.345</v>
      </c>
      <c r="L8807" t="s">
        <v>181</v>
      </c>
    </row>
    <row r="8808" spans="1:12" x14ac:dyDescent="0.3">
      <c r="A8808" t="s">
        <v>68</v>
      </c>
      <c r="B8808" t="s">
        <v>191</v>
      </c>
      <c r="C8808" t="s">
        <v>121</v>
      </c>
      <c r="D8808" t="s">
        <v>133</v>
      </c>
      <c r="E8808" t="s">
        <v>51</v>
      </c>
      <c r="G8808" t="s">
        <v>29</v>
      </c>
      <c r="J8808" t="s">
        <v>193</v>
      </c>
      <c r="K8808">
        <v>1534.1290000000001</v>
      </c>
      <c r="L8808" t="s">
        <v>181</v>
      </c>
    </row>
    <row r="8809" spans="1:12" x14ac:dyDescent="0.3">
      <c r="A8809" t="s">
        <v>68</v>
      </c>
      <c r="B8809" t="s">
        <v>191</v>
      </c>
      <c r="C8809" t="s">
        <v>121</v>
      </c>
      <c r="D8809" t="s">
        <v>133</v>
      </c>
      <c r="E8809" t="s">
        <v>52</v>
      </c>
      <c r="G8809" t="s">
        <v>29</v>
      </c>
      <c r="J8809" t="s">
        <v>193</v>
      </c>
      <c r="K8809">
        <v>1695.895</v>
      </c>
      <c r="L8809" t="s">
        <v>181</v>
      </c>
    </row>
    <row r="8810" spans="1:12" x14ac:dyDescent="0.3">
      <c r="A8810" t="s">
        <v>68</v>
      </c>
      <c r="B8810" t="s">
        <v>191</v>
      </c>
      <c r="C8810" t="s">
        <v>121</v>
      </c>
      <c r="D8810" t="s">
        <v>133</v>
      </c>
      <c r="E8810" t="s">
        <v>53</v>
      </c>
      <c r="G8810" t="s">
        <v>29</v>
      </c>
      <c r="J8810" t="s">
        <v>193</v>
      </c>
      <c r="K8810">
        <v>1658.8990000000001</v>
      </c>
      <c r="L8810" t="s">
        <v>181</v>
      </c>
    </row>
    <row r="8811" spans="1:12" x14ac:dyDescent="0.3">
      <c r="A8811" t="s">
        <v>68</v>
      </c>
      <c r="B8811" t="s">
        <v>191</v>
      </c>
      <c r="C8811" t="s">
        <v>121</v>
      </c>
      <c r="D8811" t="s">
        <v>133</v>
      </c>
      <c r="E8811" t="s">
        <v>54</v>
      </c>
      <c r="G8811" t="s">
        <v>29</v>
      </c>
      <c r="J8811" t="s">
        <v>193</v>
      </c>
      <c r="K8811">
        <v>1610.3680000000002</v>
      </c>
      <c r="L8811" t="s">
        <v>181</v>
      </c>
    </row>
    <row r="8812" spans="1:12" x14ac:dyDescent="0.3">
      <c r="A8812" t="s">
        <v>68</v>
      </c>
      <c r="B8812" t="s">
        <v>191</v>
      </c>
      <c r="C8812" t="s">
        <v>121</v>
      </c>
      <c r="D8812" t="s">
        <v>133</v>
      </c>
      <c r="E8812" t="s">
        <v>55</v>
      </c>
      <c r="G8812" t="s">
        <v>29</v>
      </c>
      <c r="J8812" t="s">
        <v>193</v>
      </c>
      <c r="K8812">
        <v>1625.5909999999999</v>
      </c>
      <c r="L8812" t="s">
        <v>181</v>
      </c>
    </row>
    <row r="8813" spans="1:12" x14ac:dyDescent="0.3">
      <c r="A8813" t="s">
        <v>68</v>
      </c>
      <c r="B8813" t="s">
        <v>191</v>
      </c>
      <c r="C8813" t="s">
        <v>121</v>
      </c>
      <c r="D8813" t="s">
        <v>133</v>
      </c>
      <c r="E8813" t="s">
        <v>56</v>
      </c>
      <c r="G8813" t="s">
        <v>29</v>
      </c>
      <c r="J8813" t="s">
        <v>193</v>
      </c>
      <c r="K8813">
        <v>1589.4309999999998</v>
      </c>
      <c r="L8813" t="s">
        <v>181</v>
      </c>
    </row>
    <row r="8814" spans="1:12" x14ac:dyDescent="0.3">
      <c r="A8814" t="s">
        <v>68</v>
      </c>
      <c r="B8814" t="s">
        <v>191</v>
      </c>
      <c r="C8814" t="s">
        <v>121</v>
      </c>
      <c r="D8814" t="s">
        <v>134</v>
      </c>
      <c r="E8814" t="s">
        <v>44</v>
      </c>
      <c r="G8814" t="s">
        <v>29</v>
      </c>
      <c r="J8814" t="s">
        <v>193</v>
      </c>
      <c r="K8814">
        <v>1721.7080000000001</v>
      </c>
      <c r="L8814" t="s">
        <v>181</v>
      </c>
    </row>
    <row r="8815" spans="1:12" x14ac:dyDescent="0.3">
      <c r="A8815" t="s">
        <v>68</v>
      </c>
      <c r="B8815" t="s">
        <v>191</v>
      </c>
      <c r="C8815" t="s">
        <v>121</v>
      </c>
      <c r="D8815" t="s">
        <v>134</v>
      </c>
      <c r="E8815" t="s">
        <v>46</v>
      </c>
      <c r="G8815" t="s">
        <v>29</v>
      </c>
      <c r="J8815" t="s">
        <v>193</v>
      </c>
      <c r="K8815">
        <v>1760.4779999999998</v>
      </c>
      <c r="L8815" t="s">
        <v>181</v>
      </c>
    </row>
    <row r="8816" spans="1:12" x14ac:dyDescent="0.3">
      <c r="A8816" t="s">
        <v>68</v>
      </c>
      <c r="B8816" t="s">
        <v>191</v>
      </c>
      <c r="C8816" t="s">
        <v>121</v>
      </c>
      <c r="D8816" t="s">
        <v>134</v>
      </c>
      <c r="E8816" t="s">
        <v>47</v>
      </c>
      <c r="G8816" t="s">
        <v>29</v>
      </c>
      <c r="J8816" t="s">
        <v>193</v>
      </c>
      <c r="K8816">
        <v>1865.971</v>
      </c>
      <c r="L8816" t="s">
        <v>181</v>
      </c>
    </row>
    <row r="8817" spans="1:12" x14ac:dyDescent="0.3">
      <c r="A8817" t="s">
        <v>68</v>
      </c>
      <c r="B8817" t="s">
        <v>191</v>
      </c>
      <c r="C8817" t="s">
        <v>121</v>
      </c>
      <c r="D8817" t="s">
        <v>134</v>
      </c>
      <c r="E8817" t="s">
        <v>48</v>
      </c>
      <c r="G8817" t="s">
        <v>29</v>
      </c>
      <c r="J8817" t="s">
        <v>193</v>
      </c>
      <c r="K8817">
        <v>1696.915</v>
      </c>
      <c r="L8817" t="s">
        <v>181</v>
      </c>
    </row>
    <row r="8818" spans="1:12" x14ac:dyDescent="0.3">
      <c r="A8818" t="s">
        <v>68</v>
      </c>
      <c r="B8818" t="s">
        <v>191</v>
      </c>
      <c r="C8818" t="s">
        <v>121</v>
      </c>
      <c r="D8818" t="s">
        <v>134</v>
      </c>
      <c r="E8818" t="s">
        <v>49</v>
      </c>
      <c r="G8818" t="s">
        <v>29</v>
      </c>
      <c r="J8818" t="s">
        <v>193</v>
      </c>
      <c r="K8818">
        <v>1696.7839999999999</v>
      </c>
      <c r="L8818" t="s">
        <v>181</v>
      </c>
    </row>
    <row r="8819" spans="1:12" x14ac:dyDescent="0.3">
      <c r="A8819" t="s">
        <v>68</v>
      </c>
      <c r="B8819" t="s">
        <v>191</v>
      </c>
      <c r="C8819" t="s">
        <v>121</v>
      </c>
      <c r="D8819" t="s">
        <v>134</v>
      </c>
      <c r="E8819" t="s">
        <v>50</v>
      </c>
      <c r="G8819" t="s">
        <v>29</v>
      </c>
      <c r="J8819" t="s">
        <v>193</v>
      </c>
      <c r="K8819">
        <v>1697.0829999999999</v>
      </c>
      <c r="L8819" t="s">
        <v>181</v>
      </c>
    </row>
    <row r="8820" spans="1:12" x14ac:dyDescent="0.3">
      <c r="A8820" t="s">
        <v>68</v>
      </c>
      <c r="B8820" t="s">
        <v>191</v>
      </c>
      <c r="C8820" t="s">
        <v>121</v>
      </c>
      <c r="D8820" t="s">
        <v>134</v>
      </c>
      <c r="E8820" t="s">
        <v>51</v>
      </c>
      <c r="G8820" t="s">
        <v>29</v>
      </c>
      <c r="J8820" t="s">
        <v>193</v>
      </c>
      <c r="K8820">
        <v>1681.789</v>
      </c>
      <c r="L8820" t="s">
        <v>181</v>
      </c>
    </row>
    <row r="8821" spans="1:12" x14ac:dyDescent="0.3">
      <c r="A8821" t="s">
        <v>68</v>
      </c>
      <c r="B8821" t="s">
        <v>191</v>
      </c>
      <c r="C8821" t="s">
        <v>121</v>
      </c>
      <c r="D8821" t="s">
        <v>134</v>
      </c>
      <c r="E8821" t="s">
        <v>52</v>
      </c>
      <c r="G8821" t="s">
        <v>29</v>
      </c>
      <c r="J8821" t="s">
        <v>193</v>
      </c>
      <c r="K8821">
        <v>1804.085</v>
      </c>
      <c r="L8821" t="s">
        <v>181</v>
      </c>
    </row>
    <row r="8822" spans="1:12" x14ac:dyDescent="0.3">
      <c r="A8822" t="s">
        <v>68</v>
      </c>
      <c r="B8822" t="s">
        <v>191</v>
      </c>
      <c r="C8822" t="s">
        <v>121</v>
      </c>
      <c r="D8822" t="s">
        <v>134</v>
      </c>
      <c r="E8822" t="s">
        <v>53</v>
      </c>
      <c r="G8822" t="s">
        <v>29</v>
      </c>
      <c r="J8822" t="s">
        <v>193</v>
      </c>
      <c r="K8822">
        <v>1734.174</v>
      </c>
      <c r="L8822" t="s">
        <v>181</v>
      </c>
    </row>
    <row r="8823" spans="1:12" x14ac:dyDescent="0.3">
      <c r="A8823" t="s">
        <v>68</v>
      </c>
      <c r="B8823" t="s">
        <v>191</v>
      </c>
      <c r="C8823" t="s">
        <v>121</v>
      </c>
      <c r="D8823" t="s">
        <v>134</v>
      </c>
      <c r="E8823" t="s">
        <v>54</v>
      </c>
      <c r="G8823" t="s">
        <v>29</v>
      </c>
      <c r="J8823" t="s">
        <v>193</v>
      </c>
      <c r="K8823">
        <v>1787.9879999999998</v>
      </c>
      <c r="L8823" t="s">
        <v>181</v>
      </c>
    </row>
    <row r="8824" spans="1:12" x14ac:dyDescent="0.3">
      <c r="A8824" t="s">
        <v>68</v>
      </c>
      <c r="B8824" t="s">
        <v>191</v>
      </c>
      <c r="C8824" t="s">
        <v>121</v>
      </c>
      <c r="D8824" t="s">
        <v>134</v>
      </c>
      <c r="E8824" t="s">
        <v>55</v>
      </c>
      <c r="G8824" t="s">
        <v>29</v>
      </c>
      <c r="J8824" t="s">
        <v>193</v>
      </c>
      <c r="K8824">
        <v>1736.759</v>
      </c>
      <c r="L8824" t="s">
        <v>181</v>
      </c>
    </row>
    <row r="8825" spans="1:12" x14ac:dyDescent="0.3">
      <c r="A8825" t="s">
        <v>68</v>
      </c>
      <c r="B8825" t="s">
        <v>191</v>
      </c>
      <c r="C8825" t="s">
        <v>121</v>
      </c>
      <c r="D8825" t="s">
        <v>134</v>
      </c>
      <c r="E8825" t="s">
        <v>56</v>
      </c>
      <c r="G8825" t="s">
        <v>29</v>
      </c>
      <c r="J8825" t="s">
        <v>193</v>
      </c>
      <c r="K8825">
        <v>1822.9220000000007</v>
      </c>
      <c r="L8825" t="s">
        <v>181</v>
      </c>
    </row>
    <row r="8826" spans="1:12" x14ac:dyDescent="0.3">
      <c r="A8826" t="s">
        <v>68</v>
      </c>
      <c r="B8826" t="s">
        <v>191</v>
      </c>
      <c r="C8826" t="s">
        <v>121</v>
      </c>
      <c r="D8826" t="s">
        <v>135</v>
      </c>
      <c r="E8826" t="s">
        <v>44</v>
      </c>
      <c r="G8826" t="s">
        <v>29</v>
      </c>
      <c r="J8826" t="s">
        <v>193</v>
      </c>
      <c r="K8826">
        <v>1935.951</v>
      </c>
      <c r="L8826" t="s">
        <v>181</v>
      </c>
    </row>
    <row r="8827" spans="1:12" x14ac:dyDescent="0.3">
      <c r="A8827" t="s">
        <v>68</v>
      </c>
      <c r="B8827" t="s">
        <v>191</v>
      </c>
      <c r="C8827" t="s">
        <v>121</v>
      </c>
      <c r="D8827" t="s">
        <v>135</v>
      </c>
      <c r="E8827" t="s">
        <v>46</v>
      </c>
      <c r="G8827" t="s">
        <v>29</v>
      </c>
      <c r="J8827" t="s">
        <v>193</v>
      </c>
      <c r="K8827">
        <v>1940.1369999999999</v>
      </c>
      <c r="L8827" t="s">
        <v>181</v>
      </c>
    </row>
    <row r="8828" spans="1:12" x14ac:dyDescent="0.3">
      <c r="A8828" t="s">
        <v>68</v>
      </c>
      <c r="B8828" t="s">
        <v>191</v>
      </c>
      <c r="C8828" t="s">
        <v>121</v>
      </c>
      <c r="D8828" t="s">
        <v>135</v>
      </c>
      <c r="E8828" t="s">
        <v>47</v>
      </c>
      <c r="G8828" t="s">
        <v>29</v>
      </c>
      <c r="J8828" t="s">
        <v>193</v>
      </c>
      <c r="K8828">
        <v>1885.9960000000003</v>
      </c>
      <c r="L8828" t="s">
        <v>181</v>
      </c>
    </row>
    <row r="8829" spans="1:12" x14ac:dyDescent="0.3">
      <c r="A8829" t="s">
        <v>68</v>
      </c>
      <c r="B8829" t="s">
        <v>191</v>
      </c>
      <c r="C8829" t="s">
        <v>121</v>
      </c>
      <c r="D8829" t="s">
        <v>135</v>
      </c>
      <c r="E8829" t="s">
        <v>48</v>
      </c>
      <c r="G8829" t="s">
        <v>29</v>
      </c>
      <c r="J8829" t="s">
        <v>193</v>
      </c>
      <c r="K8829">
        <v>1930.201</v>
      </c>
      <c r="L8829" t="s">
        <v>181</v>
      </c>
    </row>
    <row r="8830" spans="1:12" x14ac:dyDescent="0.3">
      <c r="A8830" t="s">
        <v>68</v>
      </c>
      <c r="B8830" t="s">
        <v>191</v>
      </c>
      <c r="C8830" t="s">
        <v>121</v>
      </c>
      <c r="D8830" t="s">
        <v>135</v>
      </c>
      <c r="E8830" t="s">
        <v>49</v>
      </c>
      <c r="G8830" t="s">
        <v>29</v>
      </c>
      <c r="J8830" t="s">
        <v>193</v>
      </c>
      <c r="K8830">
        <v>1773.49</v>
      </c>
      <c r="L8830" t="s">
        <v>181</v>
      </c>
    </row>
    <row r="8831" spans="1:12" x14ac:dyDescent="0.3">
      <c r="A8831" t="s">
        <v>68</v>
      </c>
      <c r="B8831" t="s">
        <v>191</v>
      </c>
      <c r="C8831" t="s">
        <v>121</v>
      </c>
      <c r="D8831" t="s">
        <v>135</v>
      </c>
      <c r="E8831" t="s">
        <v>50</v>
      </c>
      <c r="G8831" t="s">
        <v>29</v>
      </c>
      <c r="J8831" t="s">
        <v>193</v>
      </c>
      <c r="K8831">
        <v>1770.8420000000003</v>
      </c>
      <c r="L8831" t="s">
        <v>181</v>
      </c>
    </row>
    <row r="8832" spans="1:12" x14ac:dyDescent="0.3">
      <c r="A8832" t="s">
        <v>68</v>
      </c>
      <c r="B8832" t="s">
        <v>191</v>
      </c>
      <c r="C8832" t="s">
        <v>121</v>
      </c>
      <c r="D8832" t="s">
        <v>135</v>
      </c>
      <c r="E8832" t="s">
        <v>51</v>
      </c>
      <c r="G8832" t="s">
        <v>29</v>
      </c>
      <c r="J8832" t="s">
        <v>193</v>
      </c>
      <c r="K8832">
        <v>1849.4789999999998</v>
      </c>
      <c r="L8832" t="s">
        <v>181</v>
      </c>
    </row>
    <row r="8833" spans="1:12" x14ac:dyDescent="0.3">
      <c r="A8833" t="s">
        <v>68</v>
      </c>
      <c r="B8833" t="s">
        <v>191</v>
      </c>
      <c r="C8833" t="s">
        <v>121</v>
      </c>
      <c r="D8833" t="s">
        <v>135</v>
      </c>
      <c r="E8833" t="s">
        <v>52</v>
      </c>
      <c r="G8833" t="s">
        <v>29</v>
      </c>
      <c r="J8833" t="s">
        <v>193</v>
      </c>
      <c r="K8833">
        <v>1981.056</v>
      </c>
      <c r="L8833" t="s">
        <v>181</v>
      </c>
    </row>
    <row r="8834" spans="1:12" x14ac:dyDescent="0.3">
      <c r="A8834" t="s">
        <v>68</v>
      </c>
      <c r="B8834" t="s">
        <v>191</v>
      </c>
      <c r="C8834" t="s">
        <v>121</v>
      </c>
      <c r="D8834" t="s">
        <v>135</v>
      </c>
      <c r="E8834" t="s">
        <v>53</v>
      </c>
      <c r="G8834" t="s">
        <v>29</v>
      </c>
      <c r="J8834" t="s">
        <v>193</v>
      </c>
      <c r="K8834">
        <v>2367.9919999999993</v>
      </c>
      <c r="L8834" t="s">
        <v>181</v>
      </c>
    </row>
    <row r="8835" spans="1:12" x14ac:dyDescent="0.3">
      <c r="A8835" t="s">
        <v>68</v>
      </c>
      <c r="B8835" t="s">
        <v>191</v>
      </c>
      <c r="C8835" t="s">
        <v>121</v>
      </c>
      <c r="D8835" t="s">
        <v>135</v>
      </c>
      <c r="E8835" t="s">
        <v>54</v>
      </c>
      <c r="G8835" t="s">
        <v>29</v>
      </c>
      <c r="J8835" t="s">
        <v>193</v>
      </c>
      <c r="K8835">
        <v>2019.0559999999998</v>
      </c>
      <c r="L8835" t="s">
        <v>181</v>
      </c>
    </row>
    <row r="8836" spans="1:12" x14ac:dyDescent="0.3">
      <c r="A8836" t="s">
        <v>68</v>
      </c>
      <c r="B8836" t="s">
        <v>191</v>
      </c>
      <c r="C8836" t="s">
        <v>121</v>
      </c>
      <c r="D8836" t="s">
        <v>135</v>
      </c>
      <c r="E8836" t="s">
        <v>55</v>
      </c>
      <c r="G8836" t="s">
        <v>29</v>
      </c>
      <c r="J8836" t="s">
        <v>193</v>
      </c>
      <c r="K8836">
        <v>1919.105</v>
      </c>
      <c r="L8836" t="s">
        <v>181</v>
      </c>
    </row>
    <row r="8837" spans="1:12" x14ac:dyDescent="0.3">
      <c r="A8837" t="s">
        <v>68</v>
      </c>
      <c r="B8837" t="s">
        <v>191</v>
      </c>
      <c r="C8837" t="s">
        <v>121</v>
      </c>
      <c r="D8837" t="s">
        <v>135</v>
      </c>
      <c r="E8837" t="s">
        <v>56</v>
      </c>
      <c r="G8837" t="s">
        <v>29</v>
      </c>
      <c r="J8837" t="s">
        <v>193</v>
      </c>
      <c r="K8837">
        <v>2411.4090000000001</v>
      </c>
      <c r="L8837" t="s">
        <v>181</v>
      </c>
    </row>
    <row r="8838" spans="1:12" x14ac:dyDescent="0.3">
      <c r="A8838" t="s">
        <v>68</v>
      </c>
      <c r="B8838" t="s">
        <v>191</v>
      </c>
      <c r="C8838" t="s">
        <v>121</v>
      </c>
      <c r="D8838" t="s">
        <v>136</v>
      </c>
      <c r="E8838" t="s">
        <v>44</v>
      </c>
      <c r="G8838" t="s">
        <v>29</v>
      </c>
      <c r="J8838" t="s">
        <v>193</v>
      </c>
      <c r="K8838">
        <v>2168.2190000000001</v>
      </c>
      <c r="L8838" t="s">
        <v>181</v>
      </c>
    </row>
    <row r="8839" spans="1:12" x14ac:dyDescent="0.3">
      <c r="A8839" t="s">
        <v>68</v>
      </c>
      <c r="B8839" t="s">
        <v>191</v>
      </c>
      <c r="C8839" t="s">
        <v>121</v>
      </c>
      <c r="D8839" t="s">
        <v>136</v>
      </c>
      <c r="E8839" t="s">
        <v>46</v>
      </c>
      <c r="G8839" t="s">
        <v>29</v>
      </c>
      <c r="J8839" t="s">
        <v>193</v>
      </c>
      <c r="K8839">
        <v>2349.8250000000003</v>
      </c>
      <c r="L8839" t="s">
        <v>181</v>
      </c>
    </row>
    <row r="8840" spans="1:12" x14ac:dyDescent="0.3">
      <c r="A8840" t="s">
        <v>68</v>
      </c>
      <c r="B8840" t="s">
        <v>191</v>
      </c>
      <c r="C8840" t="s">
        <v>121</v>
      </c>
      <c r="D8840" t="s">
        <v>136</v>
      </c>
      <c r="E8840" t="s">
        <v>47</v>
      </c>
      <c r="G8840" t="s">
        <v>29</v>
      </c>
      <c r="J8840" t="s">
        <v>193</v>
      </c>
      <c r="K8840">
        <v>2224.4140000000002</v>
      </c>
      <c r="L8840" t="s">
        <v>181</v>
      </c>
    </row>
    <row r="8841" spans="1:12" x14ac:dyDescent="0.3">
      <c r="A8841" t="s">
        <v>68</v>
      </c>
      <c r="B8841" t="s">
        <v>191</v>
      </c>
      <c r="C8841" t="s">
        <v>121</v>
      </c>
      <c r="D8841" t="s">
        <v>136</v>
      </c>
      <c r="E8841" t="s">
        <v>48</v>
      </c>
      <c r="G8841" t="s">
        <v>29</v>
      </c>
      <c r="J8841" t="s">
        <v>193</v>
      </c>
      <c r="K8841">
        <v>1965.0410000000002</v>
      </c>
      <c r="L8841" t="s">
        <v>181</v>
      </c>
    </row>
    <row r="8842" spans="1:12" x14ac:dyDescent="0.3">
      <c r="A8842" t="s">
        <v>68</v>
      </c>
      <c r="B8842" t="s">
        <v>191</v>
      </c>
      <c r="C8842" t="s">
        <v>121</v>
      </c>
      <c r="D8842" t="s">
        <v>136</v>
      </c>
      <c r="E8842" t="s">
        <v>49</v>
      </c>
      <c r="G8842" t="s">
        <v>29</v>
      </c>
      <c r="J8842" t="s">
        <v>193</v>
      </c>
      <c r="K8842">
        <v>1958.885</v>
      </c>
      <c r="L8842" t="s">
        <v>181</v>
      </c>
    </row>
    <row r="8843" spans="1:12" x14ac:dyDescent="0.3">
      <c r="A8843" t="s">
        <v>68</v>
      </c>
      <c r="B8843" t="s">
        <v>191</v>
      </c>
      <c r="C8843" t="s">
        <v>121</v>
      </c>
      <c r="D8843" t="s">
        <v>136</v>
      </c>
      <c r="E8843" t="s">
        <v>50</v>
      </c>
      <c r="G8843" t="s">
        <v>29</v>
      </c>
      <c r="J8843" t="s">
        <v>193</v>
      </c>
      <c r="K8843">
        <v>2012.8739999999998</v>
      </c>
      <c r="L8843" t="s">
        <v>181</v>
      </c>
    </row>
    <row r="8844" spans="1:12" x14ac:dyDescent="0.3">
      <c r="A8844" t="s">
        <v>68</v>
      </c>
      <c r="B8844" t="s">
        <v>191</v>
      </c>
      <c r="C8844" t="s">
        <v>121</v>
      </c>
      <c r="D8844" t="s">
        <v>136</v>
      </c>
      <c r="E8844" t="s">
        <v>51</v>
      </c>
      <c r="G8844" t="s">
        <v>29</v>
      </c>
      <c r="J8844" t="s">
        <v>193</v>
      </c>
      <c r="K8844">
        <v>1883.5720000000001</v>
      </c>
      <c r="L8844" t="s">
        <v>181</v>
      </c>
    </row>
    <row r="8845" spans="1:12" x14ac:dyDescent="0.3">
      <c r="A8845" t="s">
        <v>68</v>
      </c>
      <c r="B8845" t="s">
        <v>191</v>
      </c>
      <c r="C8845" t="s">
        <v>121</v>
      </c>
      <c r="D8845" t="s">
        <v>136</v>
      </c>
      <c r="E8845" t="s">
        <v>52</v>
      </c>
      <c r="G8845" t="s">
        <v>29</v>
      </c>
      <c r="J8845" t="s">
        <v>193</v>
      </c>
      <c r="K8845">
        <v>2201.6660000000002</v>
      </c>
      <c r="L8845" t="s">
        <v>181</v>
      </c>
    </row>
    <row r="8846" spans="1:12" x14ac:dyDescent="0.3">
      <c r="A8846" t="s">
        <v>68</v>
      </c>
      <c r="B8846" t="s">
        <v>191</v>
      </c>
      <c r="C8846" t="s">
        <v>121</v>
      </c>
      <c r="D8846" t="s">
        <v>136</v>
      </c>
      <c r="E8846" t="s">
        <v>53</v>
      </c>
      <c r="G8846" t="s">
        <v>29</v>
      </c>
      <c r="J8846" t="s">
        <v>193</v>
      </c>
      <c r="K8846">
        <v>2023.74</v>
      </c>
      <c r="L8846" t="s">
        <v>181</v>
      </c>
    </row>
    <row r="8847" spans="1:12" x14ac:dyDescent="0.3">
      <c r="A8847" t="s">
        <v>68</v>
      </c>
      <c r="B8847" t="s">
        <v>191</v>
      </c>
      <c r="C8847" t="s">
        <v>121</v>
      </c>
      <c r="D8847" t="s">
        <v>136</v>
      </c>
      <c r="E8847" t="s">
        <v>54</v>
      </c>
      <c r="G8847" t="s">
        <v>29</v>
      </c>
      <c r="J8847" t="s">
        <v>193</v>
      </c>
      <c r="K8847">
        <v>1957.3789999999999</v>
      </c>
      <c r="L8847" t="s">
        <v>181</v>
      </c>
    </row>
    <row r="8848" spans="1:12" x14ac:dyDescent="0.3">
      <c r="A8848" t="s">
        <v>68</v>
      </c>
      <c r="B8848" t="s">
        <v>191</v>
      </c>
      <c r="C8848" t="s">
        <v>121</v>
      </c>
      <c r="D8848" t="s">
        <v>136</v>
      </c>
      <c r="E8848" t="s">
        <v>55</v>
      </c>
      <c r="G8848" t="s">
        <v>29</v>
      </c>
      <c r="J8848" t="s">
        <v>193</v>
      </c>
      <c r="K8848">
        <v>2372.4629999999997</v>
      </c>
      <c r="L8848" t="s">
        <v>181</v>
      </c>
    </row>
    <row r="8849" spans="1:12" x14ac:dyDescent="0.3">
      <c r="A8849" t="s">
        <v>68</v>
      </c>
      <c r="B8849" t="s">
        <v>191</v>
      </c>
      <c r="C8849" t="s">
        <v>121</v>
      </c>
      <c r="D8849" t="s">
        <v>136</v>
      </c>
      <c r="E8849" t="s">
        <v>56</v>
      </c>
      <c r="G8849" t="s">
        <v>29</v>
      </c>
      <c r="J8849" t="s">
        <v>193</v>
      </c>
      <c r="K8849">
        <v>2298.4829999999997</v>
      </c>
      <c r="L8849" t="s">
        <v>181</v>
      </c>
    </row>
    <row r="8850" spans="1:12" x14ac:dyDescent="0.3">
      <c r="A8850" t="s">
        <v>68</v>
      </c>
      <c r="B8850" t="s">
        <v>191</v>
      </c>
      <c r="C8850" t="s">
        <v>121</v>
      </c>
      <c r="D8850" t="s">
        <v>137</v>
      </c>
      <c r="E8850" t="s">
        <v>44</v>
      </c>
      <c r="G8850" t="s">
        <v>29</v>
      </c>
      <c r="J8850" t="s">
        <v>193</v>
      </c>
      <c r="K8850">
        <v>2283.6560000000004</v>
      </c>
      <c r="L8850" t="s">
        <v>181</v>
      </c>
    </row>
    <row r="8851" spans="1:12" x14ac:dyDescent="0.3">
      <c r="A8851" t="s">
        <v>68</v>
      </c>
      <c r="B8851" t="s">
        <v>191</v>
      </c>
      <c r="C8851" t="s">
        <v>121</v>
      </c>
      <c r="D8851" t="s">
        <v>137</v>
      </c>
      <c r="E8851" t="s">
        <v>46</v>
      </c>
      <c r="G8851" t="s">
        <v>29</v>
      </c>
      <c r="J8851" t="s">
        <v>193</v>
      </c>
      <c r="K8851">
        <v>2342.7260000000001</v>
      </c>
      <c r="L8851" t="s">
        <v>181</v>
      </c>
    </row>
    <row r="8852" spans="1:12" x14ac:dyDescent="0.3">
      <c r="A8852" t="s">
        <v>68</v>
      </c>
      <c r="B8852" t="s">
        <v>191</v>
      </c>
      <c r="C8852" t="s">
        <v>121</v>
      </c>
      <c r="D8852" t="s">
        <v>137</v>
      </c>
      <c r="E8852" t="s">
        <v>47</v>
      </c>
      <c r="G8852" t="s">
        <v>29</v>
      </c>
      <c r="J8852" t="s">
        <v>193</v>
      </c>
      <c r="K8852">
        <v>2527.3380000000002</v>
      </c>
      <c r="L8852" t="s">
        <v>181</v>
      </c>
    </row>
    <row r="8853" spans="1:12" x14ac:dyDescent="0.3">
      <c r="A8853" t="s">
        <v>68</v>
      </c>
      <c r="B8853" t="s">
        <v>191</v>
      </c>
      <c r="C8853" t="s">
        <v>121</v>
      </c>
      <c r="D8853" t="s">
        <v>137</v>
      </c>
      <c r="E8853" t="s">
        <v>48</v>
      </c>
      <c r="G8853" t="s">
        <v>29</v>
      </c>
      <c r="J8853" t="s">
        <v>193</v>
      </c>
      <c r="K8853">
        <v>2162.819</v>
      </c>
      <c r="L8853" t="s">
        <v>181</v>
      </c>
    </row>
    <row r="8854" spans="1:12" x14ac:dyDescent="0.3">
      <c r="A8854" t="s">
        <v>68</v>
      </c>
      <c r="B8854" t="s">
        <v>191</v>
      </c>
      <c r="C8854" t="s">
        <v>121</v>
      </c>
      <c r="D8854" t="s">
        <v>137</v>
      </c>
      <c r="E8854" t="s">
        <v>49</v>
      </c>
      <c r="G8854" t="s">
        <v>29</v>
      </c>
      <c r="J8854" t="s">
        <v>193</v>
      </c>
      <c r="K8854">
        <v>1996.5729999999999</v>
      </c>
      <c r="L8854" t="s">
        <v>181</v>
      </c>
    </row>
    <row r="8855" spans="1:12" x14ac:dyDescent="0.3">
      <c r="A8855" t="s">
        <v>68</v>
      </c>
      <c r="B8855" t="s">
        <v>191</v>
      </c>
      <c r="C8855" t="s">
        <v>121</v>
      </c>
      <c r="D8855" t="s">
        <v>137</v>
      </c>
      <c r="E8855" t="s">
        <v>50</v>
      </c>
      <c r="G8855" t="s">
        <v>29</v>
      </c>
      <c r="J8855" t="s">
        <v>193</v>
      </c>
      <c r="K8855">
        <v>2160.4369999999999</v>
      </c>
      <c r="L8855" t="s">
        <v>181</v>
      </c>
    </row>
    <row r="8856" spans="1:12" x14ac:dyDescent="0.3">
      <c r="A8856" t="s">
        <v>68</v>
      </c>
      <c r="B8856" t="s">
        <v>191</v>
      </c>
      <c r="C8856" t="s">
        <v>121</v>
      </c>
      <c r="D8856" t="s">
        <v>137</v>
      </c>
      <c r="E8856" t="s">
        <v>51</v>
      </c>
      <c r="G8856" t="s">
        <v>29</v>
      </c>
      <c r="J8856" t="s">
        <v>193</v>
      </c>
      <c r="K8856">
        <v>2282.2179999999998</v>
      </c>
      <c r="L8856" t="s">
        <v>181</v>
      </c>
    </row>
    <row r="8857" spans="1:12" x14ac:dyDescent="0.3">
      <c r="A8857" t="s">
        <v>68</v>
      </c>
      <c r="B8857" t="s">
        <v>191</v>
      </c>
      <c r="C8857" t="s">
        <v>121</v>
      </c>
      <c r="D8857" t="s">
        <v>137</v>
      </c>
      <c r="E8857" t="s">
        <v>52</v>
      </c>
      <c r="G8857" t="s">
        <v>29</v>
      </c>
      <c r="J8857" t="s">
        <v>193</v>
      </c>
      <c r="K8857">
        <v>2381.5729999999999</v>
      </c>
      <c r="L8857" t="s">
        <v>181</v>
      </c>
    </row>
    <row r="8858" spans="1:12" x14ac:dyDescent="0.3">
      <c r="A8858" t="s">
        <v>68</v>
      </c>
      <c r="B8858" t="s">
        <v>191</v>
      </c>
      <c r="C8858" t="s">
        <v>121</v>
      </c>
      <c r="D8858" t="s">
        <v>137</v>
      </c>
      <c r="E8858" t="s">
        <v>53</v>
      </c>
      <c r="G8858" t="s">
        <v>29</v>
      </c>
      <c r="J8858" t="s">
        <v>193</v>
      </c>
      <c r="K8858">
        <v>2189.5119999999993</v>
      </c>
      <c r="L8858" t="s">
        <v>181</v>
      </c>
    </row>
    <row r="8859" spans="1:12" x14ac:dyDescent="0.3">
      <c r="A8859" t="s">
        <v>68</v>
      </c>
      <c r="B8859" t="s">
        <v>191</v>
      </c>
      <c r="C8859" t="s">
        <v>121</v>
      </c>
      <c r="D8859" t="s">
        <v>137</v>
      </c>
      <c r="E8859" t="s">
        <v>54</v>
      </c>
      <c r="G8859" t="s">
        <v>29</v>
      </c>
      <c r="J8859" t="s">
        <v>193</v>
      </c>
      <c r="K8859">
        <v>2119.7829999999999</v>
      </c>
      <c r="L8859" t="s">
        <v>181</v>
      </c>
    </row>
    <row r="8860" spans="1:12" x14ac:dyDescent="0.3">
      <c r="A8860" t="s">
        <v>68</v>
      </c>
      <c r="B8860" t="s">
        <v>191</v>
      </c>
      <c r="C8860" t="s">
        <v>121</v>
      </c>
      <c r="D8860" t="s">
        <v>137</v>
      </c>
      <c r="E8860" t="s">
        <v>55</v>
      </c>
      <c r="G8860" t="s">
        <v>29</v>
      </c>
      <c r="J8860" t="s">
        <v>193</v>
      </c>
      <c r="K8860">
        <v>2155.6729999999998</v>
      </c>
      <c r="L8860" t="s">
        <v>181</v>
      </c>
    </row>
    <row r="8861" spans="1:12" x14ac:dyDescent="0.3">
      <c r="A8861" t="s">
        <v>68</v>
      </c>
      <c r="B8861" t="s">
        <v>191</v>
      </c>
      <c r="C8861" t="s">
        <v>121</v>
      </c>
      <c r="D8861" t="s">
        <v>137</v>
      </c>
      <c r="E8861" t="s">
        <v>56</v>
      </c>
      <c r="G8861" t="s">
        <v>29</v>
      </c>
      <c r="J8861" t="s">
        <v>193</v>
      </c>
      <c r="K8861">
        <v>2203.9740000000002</v>
      </c>
      <c r="L8861" t="s">
        <v>181</v>
      </c>
    </row>
    <row r="8862" spans="1:12" x14ac:dyDescent="0.3">
      <c r="A8862" t="s">
        <v>68</v>
      </c>
      <c r="B8862" t="s">
        <v>191</v>
      </c>
      <c r="C8862" t="s">
        <v>121</v>
      </c>
      <c r="D8862" t="s">
        <v>138</v>
      </c>
      <c r="E8862" t="s">
        <v>44</v>
      </c>
      <c r="G8862" t="s">
        <v>29</v>
      </c>
      <c r="J8862" t="s">
        <v>193</v>
      </c>
      <c r="K8862">
        <v>2381.4299999999998</v>
      </c>
      <c r="L8862" t="s">
        <v>181</v>
      </c>
    </row>
    <row r="8863" spans="1:12" x14ac:dyDescent="0.3">
      <c r="A8863" t="s">
        <v>68</v>
      </c>
      <c r="B8863" t="s">
        <v>191</v>
      </c>
      <c r="C8863" t="s">
        <v>121</v>
      </c>
      <c r="D8863" t="s">
        <v>138</v>
      </c>
      <c r="E8863" t="s">
        <v>46</v>
      </c>
      <c r="G8863" t="s">
        <v>29</v>
      </c>
      <c r="J8863" t="s">
        <v>193</v>
      </c>
      <c r="K8863">
        <v>2570.4459999999999</v>
      </c>
      <c r="L8863" t="s">
        <v>181</v>
      </c>
    </row>
    <row r="8864" spans="1:12" x14ac:dyDescent="0.3">
      <c r="A8864" t="s">
        <v>68</v>
      </c>
      <c r="B8864" t="s">
        <v>191</v>
      </c>
      <c r="C8864" t="s">
        <v>121</v>
      </c>
      <c r="D8864" t="s">
        <v>138</v>
      </c>
      <c r="E8864" t="s">
        <v>47</v>
      </c>
      <c r="G8864" t="s">
        <v>29</v>
      </c>
      <c r="J8864" t="s">
        <v>193</v>
      </c>
      <c r="K8864">
        <v>2504.4109999999996</v>
      </c>
      <c r="L8864" t="s">
        <v>181</v>
      </c>
    </row>
    <row r="8865" spans="1:12" x14ac:dyDescent="0.3">
      <c r="A8865" t="s">
        <v>68</v>
      </c>
      <c r="B8865" t="s">
        <v>191</v>
      </c>
      <c r="C8865" t="s">
        <v>121</v>
      </c>
      <c r="D8865" t="s">
        <v>138</v>
      </c>
      <c r="E8865" t="s">
        <v>48</v>
      </c>
      <c r="G8865" t="s">
        <v>29</v>
      </c>
      <c r="J8865" t="s">
        <v>193</v>
      </c>
      <c r="K8865">
        <v>2078.0050000000001</v>
      </c>
      <c r="L8865" t="s">
        <v>181</v>
      </c>
    </row>
    <row r="8866" spans="1:12" x14ac:dyDescent="0.3">
      <c r="A8866" t="s">
        <v>68</v>
      </c>
      <c r="B8866" t="s">
        <v>191</v>
      </c>
      <c r="C8866" t="s">
        <v>121</v>
      </c>
      <c r="D8866" t="s">
        <v>138</v>
      </c>
      <c r="E8866" t="s">
        <v>49</v>
      </c>
      <c r="G8866" t="s">
        <v>29</v>
      </c>
      <c r="J8866" t="s">
        <v>193</v>
      </c>
      <c r="K8866">
        <v>2138.0550000000003</v>
      </c>
      <c r="L8866" t="s">
        <v>181</v>
      </c>
    </row>
    <row r="8867" spans="1:12" x14ac:dyDescent="0.3">
      <c r="A8867" t="s">
        <v>68</v>
      </c>
      <c r="B8867" t="s">
        <v>191</v>
      </c>
      <c r="C8867" t="s">
        <v>121</v>
      </c>
      <c r="D8867" t="s">
        <v>138</v>
      </c>
      <c r="E8867" t="s">
        <v>50</v>
      </c>
      <c r="G8867" t="s">
        <v>29</v>
      </c>
      <c r="J8867" t="s">
        <v>193</v>
      </c>
      <c r="K8867">
        <v>2180.2409999999991</v>
      </c>
      <c r="L8867" t="s">
        <v>181</v>
      </c>
    </row>
    <row r="8868" spans="1:12" x14ac:dyDescent="0.3">
      <c r="A8868" t="s">
        <v>68</v>
      </c>
      <c r="B8868" t="s">
        <v>191</v>
      </c>
      <c r="C8868" t="s">
        <v>121</v>
      </c>
      <c r="D8868" t="s">
        <v>138</v>
      </c>
      <c r="E8868" t="s">
        <v>51</v>
      </c>
      <c r="G8868" t="s">
        <v>29</v>
      </c>
      <c r="J8868" t="s">
        <v>193</v>
      </c>
      <c r="K8868">
        <v>2273.8879999999999</v>
      </c>
      <c r="L8868" t="s">
        <v>181</v>
      </c>
    </row>
    <row r="8869" spans="1:12" x14ac:dyDescent="0.3">
      <c r="A8869" t="s">
        <v>68</v>
      </c>
      <c r="B8869" t="s">
        <v>191</v>
      </c>
      <c r="C8869" t="s">
        <v>121</v>
      </c>
      <c r="D8869" t="s">
        <v>138</v>
      </c>
      <c r="E8869" t="s">
        <v>52</v>
      </c>
      <c r="G8869" t="s">
        <v>29</v>
      </c>
      <c r="J8869" t="s">
        <v>193</v>
      </c>
      <c r="K8869">
        <v>2431.2960000000003</v>
      </c>
      <c r="L8869" t="s">
        <v>181</v>
      </c>
    </row>
    <row r="8870" spans="1:12" x14ac:dyDescent="0.3">
      <c r="A8870" t="s">
        <v>68</v>
      </c>
      <c r="B8870" t="s">
        <v>191</v>
      </c>
      <c r="C8870" t="s">
        <v>121</v>
      </c>
      <c r="D8870" t="s">
        <v>138</v>
      </c>
      <c r="E8870" t="s">
        <v>53</v>
      </c>
      <c r="G8870" t="s">
        <v>29</v>
      </c>
      <c r="J8870" t="s">
        <v>193</v>
      </c>
      <c r="K8870">
        <v>2396.9279999999999</v>
      </c>
      <c r="L8870" t="s">
        <v>181</v>
      </c>
    </row>
    <row r="8871" spans="1:12" x14ac:dyDescent="0.3">
      <c r="A8871" t="s">
        <v>68</v>
      </c>
      <c r="B8871" t="s">
        <v>191</v>
      </c>
      <c r="C8871" t="s">
        <v>121</v>
      </c>
      <c r="D8871" t="s">
        <v>138</v>
      </c>
      <c r="E8871" t="s">
        <v>54</v>
      </c>
      <c r="G8871" t="s">
        <v>29</v>
      </c>
      <c r="J8871" t="s">
        <v>193</v>
      </c>
      <c r="K8871">
        <v>2265.0459999999998</v>
      </c>
      <c r="L8871" t="s">
        <v>181</v>
      </c>
    </row>
    <row r="8872" spans="1:12" x14ac:dyDescent="0.3">
      <c r="A8872" t="s">
        <v>68</v>
      </c>
      <c r="B8872" t="s">
        <v>191</v>
      </c>
      <c r="C8872" t="s">
        <v>121</v>
      </c>
      <c r="D8872" t="s">
        <v>138</v>
      </c>
      <c r="E8872" t="s">
        <v>55</v>
      </c>
      <c r="G8872" t="s">
        <v>29</v>
      </c>
      <c r="J8872" t="s">
        <v>193</v>
      </c>
      <c r="K8872">
        <v>2223.6790000000001</v>
      </c>
      <c r="L8872" t="s">
        <v>181</v>
      </c>
    </row>
    <row r="8873" spans="1:12" x14ac:dyDescent="0.3">
      <c r="A8873" t="s">
        <v>68</v>
      </c>
      <c r="B8873" t="s">
        <v>191</v>
      </c>
      <c r="C8873" t="s">
        <v>121</v>
      </c>
      <c r="D8873" t="s">
        <v>138</v>
      </c>
      <c r="E8873" t="s">
        <v>56</v>
      </c>
      <c r="G8873" t="s">
        <v>29</v>
      </c>
      <c r="J8873" t="s">
        <v>193</v>
      </c>
      <c r="K8873">
        <v>2256.31</v>
      </c>
      <c r="L8873" t="s">
        <v>181</v>
      </c>
    </row>
    <row r="8874" spans="1:12" x14ac:dyDescent="0.3">
      <c r="A8874" t="s">
        <v>68</v>
      </c>
      <c r="B8874" t="s">
        <v>191</v>
      </c>
      <c r="C8874" t="s">
        <v>121</v>
      </c>
      <c r="D8874" t="s">
        <v>139</v>
      </c>
      <c r="E8874" t="s">
        <v>44</v>
      </c>
      <c r="G8874" t="s">
        <v>29</v>
      </c>
      <c r="J8874" t="s">
        <v>193</v>
      </c>
      <c r="K8874">
        <v>2422.433</v>
      </c>
      <c r="L8874" t="s">
        <v>181</v>
      </c>
    </row>
    <row r="8875" spans="1:12" x14ac:dyDescent="0.3">
      <c r="A8875" t="s">
        <v>68</v>
      </c>
      <c r="B8875" t="s">
        <v>191</v>
      </c>
      <c r="C8875" t="s">
        <v>121</v>
      </c>
      <c r="D8875" t="s">
        <v>139</v>
      </c>
      <c r="E8875" t="s">
        <v>46</v>
      </c>
      <c r="G8875" t="s">
        <v>29</v>
      </c>
      <c r="J8875" t="s">
        <v>193</v>
      </c>
      <c r="K8875">
        <v>2543.3270000000002</v>
      </c>
      <c r="L8875" t="s">
        <v>181</v>
      </c>
    </row>
    <row r="8876" spans="1:12" x14ac:dyDescent="0.3">
      <c r="A8876" t="s">
        <v>68</v>
      </c>
      <c r="B8876" t="s">
        <v>191</v>
      </c>
      <c r="C8876" t="s">
        <v>121</v>
      </c>
      <c r="D8876" t="s">
        <v>139</v>
      </c>
      <c r="E8876" t="s">
        <v>47</v>
      </c>
      <c r="G8876" t="s">
        <v>29</v>
      </c>
      <c r="J8876" t="s">
        <v>193</v>
      </c>
      <c r="K8876">
        <v>2590.0039999999999</v>
      </c>
      <c r="L8876" t="s">
        <v>181</v>
      </c>
    </row>
    <row r="8877" spans="1:12" x14ac:dyDescent="0.3">
      <c r="A8877" t="s">
        <v>68</v>
      </c>
      <c r="B8877" t="s">
        <v>191</v>
      </c>
      <c r="C8877" t="s">
        <v>121</v>
      </c>
      <c r="D8877" t="s">
        <v>139</v>
      </c>
      <c r="E8877" t="s">
        <v>48</v>
      </c>
      <c r="G8877" t="s">
        <v>29</v>
      </c>
      <c r="J8877" t="s">
        <v>193</v>
      </c>
      <c r="K8877">
        <v>2152.3330000000001</v>
      </c>
      <c r="L8877" t="s">
        <v>181</v>
      </c>
    </row>
    <row r="8878" spans="1:12" x14ac:dyDescent="0.3">
      <c r="A8878" t="s">
        <v>68</v>
      </c>
      <c r="B8878" t="s">
        <v>191</v>
      </c>
      <c r="C8878" t="s">
        <v>121</v>
      </c>
      <c r="D8878" t="s">
        <v>139</v>
      </c>
      <c r="E8878" t="s">
        <v>49</v>
      </c>
      <c r="G8878" t="s">
        <v>29</v>
      </c>
      <c r="J8878" t="s">
        <v>193</v>
      </c>
      <c r="K8878">
        <v>2269.087</v>
      </c>
      <c r="L8878" t="s">
        <v>181</v>
      </c>
    </row>
    <row r="8879" spans="1:12" x14ac:dyDescent="0.3">
      <c r="A8879" t="s">
        <v>68</v>
      </c>
      <c r="B8879" t="s">
        <v>191</v>
      </c>
      <c r="C8879" t="s">
        <v>121</v>
      </c>
      <c r="D8879" t="s">
        <v>139</v>
      </c>
      <c r="E8879" t="s">
        <v>50</v>
      </c>
      <c r="G8879" t="s">
        <v>29</v>
      </c>
      <c r="J8879" t="s">
        <v>193</v>
      </c>
      <c r="K8879">
        <v>2264.2410000000009</v>
      </c>
      <c r="L8879" t="s">
        <v>181</v>
      </c>
    </row>
    <row r="8880" spans="1:12" x14ac:dyDescent="0.3">
      <c r="A8880" t="s">
        <v>68</v>
      </c>
      <c r="B8880" t="s">
        <v>191</v>
      </c>
      <c r="C8880" t="s">
        <v>121</v>
      </c>
      <c r="D8880" t="s">
        <v>139</v>
      </c>
      <c r="E8880" t="s">
        <v>51</v>
      </c>
      <c r="G8880" t="s">
        <v>29</v>
      </c>
      <c r="J8880" t="s">
        <v>193</v>
      </c>
      <c r="K8880">
        <v>2507.0010000000002</v>
      </c>
      <c r="L8880" t="s">
        <v>181</v>
      </c>
    </row>
    <row r="8881" spans="1:12" x14ac:dyDescent="0.3">
      <c r="A8881" t="s">
        <v>68</v>
      </c>
      <c r="B8881" t="s">
        <v>191</v>
      </c>
      <c r="C8881" t="s">
        <v>121</v>
      </c>
      <c r="D8881" t="s">
        <v>139</v>
      </c>
      <c r="E8881" t="s">
        <v>52</v>
      </c>
      <c r="G8881" t="s">
        <v>29</v>
      </c>
      <c r="J8881" t="s">
        <v>193</v>
      </c>
      <c r="K8881">
        <v>2613.6149999999998</v>
      </c>
      <c r="L8881" t="s">
        <v>181</v>
      </c>
    </row>
    <row r="8882" spans="1:12" x14ac:dyDescent="0.3">
      <c r="A8882" t="s">
        <v>68</v>
      </c>
      <c r="B8882" t="s">
        <v>191</v>
      </c>
      <c r="C8882" t="s">
        <v>121</v>
      </c>
      <c r="D8882" t="s">
        <v>139</v>
      </c>
      <c r="E8882" t="s">
        <v>53</v>
      </c>
      <c r="G8882" t="s">
        <v>29</v>
      </c>
      <c r="J8882" t="s">
        <v>193</v>
      </c>
      <c r="K8882">
        <v>2584.395</v>
      </c>
      <c r="L8882" t="s">
        <v>181</v>
      </c>
    </row>
    <row r="8883" spans="1:12" x14ac:dyDescent="0.3">
      <c r="A8883" t="s">
        <v>68</v>
      </c>
      <c r="B8883" t="s">
        <v>191</v>
      </c>
      <c r="C8883" t="s">
        <v>121</v>
      </c>
      <c r="D8883" t="s">
        <v>139</v>
      </c>
      <c r="E8883" t="s">
        <v>54</v>
      </c>
      <c r="G8883" t="s">
        <v>29</v>
      </c>
      <c r="J8883" t="s">
        <v>193</v>
      </c>
      <c r="K8883">
        <v>2555.8990000000003</v>
      </c>
      <c r="L8883" t="s">
        <v>181</v>
      </c>
    </row>
    <row r="8884" spans="1:12" x14ac:dyDescent="0.3">
      <c r="A8884" t="s">
        <v>68</v>
      </c>
      <c r="B8884" t="s">
        <v>191</v>
      </c>
      <c r="C8884" t="s">
        <v>121</v>
      </c>
      <c r="D8884" t="s">
        <v>139</v>
      </c>
      <c r="E8884" t="s">
        <v>55</v>
      </c>
      <c r="G8884" t="s">
        <v>29</v>
      </c>
      <c r="J8884" t="s">
        <v>193</v>
      </c>
      <c r="K8884">
        <v>2555.453</v>
      </c>
      <c r="L8884" t="s">
        <v>181</v>
      </c>
    </row>
    <row r="8885" spans="1:12" x14ac:dyDescent="0.3">
      <c r="A8885" t="s">
        <v>68</v>
      </c>
      <c r="B8885" t="s">
        <v>191</v>
      </c>
      <c r="C8885" t="s">
        <v>121</v>
      </c>
      <c r="D8885" t="s">
        <v>139</v>
      </c>
      <c r="E8885" t="s">
        <v>56</v>
      </c>
      <c r="G8885" t="s">
        <v>29</v>
      </c>
      <c r="J8885" t="s">
        <v>193</v>
      </c>
      <c r="K8885">
        <v>2290.4479999999999</v>
      </c>
      <c r="L8885" t="s">
        <v>181</v>
      </c>
    </row>
    <row r="8886" spans="1:12" x14ac:dyDescent="0.3">
      <c r="A8886" t="s">
        <v>68</v>
      </c>
      <c r="B8886" t="s">
        <v>191</v>
      </c>
      <c r="C8886" t="s">
        <v>121</v>
      </c>
      <c r="D8886" t="s">
        <v>140</v>
      </c>
      <c r="E8886" t="s">
        <v>44</v>
      </c>
      <c r="G8886" t="s">
        <v>29</v>
      </c>
      <c r="J8886" t="s">
        <v>193</v>
      </c>
      <c r="K8886">
        <v>2625.029</v>
      </c>
      <c r="L8886" t="s">
        <v>181</v>
      </c>
    </row>
    <row r="8887" spans="1:12" x14ac:dyDescent="0.3">
      <c r="A8887" t="s">
        <v>68</v>
      </c>
      <c r="B8887" t="s">
        <v>191</v>
      </c>
      <c r="C8887" t="s">
        <v>121</v>
      </c>
      <c r="D8887" t="s">
        <v>140</v>
      </c>
      <c r="E8887" t="s">
        <v>46</v>
      </c>
      <c r="G8887" t="s">
        <v>29</v>
      </c>
      <c r="J8887" t="s">
        <v>193</v>
      </c>
      <c r="K8887">
        <v>2552.1560000000004</v>
      </c>
      <c r="L8887" t="s">
        <v>181</v>
      </c>
    </row>
    <row r="8888" spans="1:12" x14ac:dyDescent="0.3">
      <c r="A8888" t="s">
        <v>68</v>
      </c>
      <c r="B8888" t="s">
        <v>191</v>
      </c>
      <c r="C8888" t="s">
        <v>121</v>
      </c>
      <c r="D8888" t="s">
        <v>140</v>
      </c>
      <c r="E8888" t="s">
        <v>47</v>
      </c>
      <c r="G8888" t="s">
        <v>29</v>
      </c>
      <c r="J8888" t="s">
        <v>193</v>
      </c>
      <c r="K8888">
        <v>2425.8240000000001</v>
      </c>
      <c r="L8888" t="s">
        <v>181</v>
      </c>
    </row>
    <row r="8889" spans="1:12" x14ac:dyDescent="0.3">
      <c r="A8889" t="s">
        <v>68</v>
      </c>
      <c r="B8889" t="s">
        <v>191</v>
      </c>
      <c r="C8889" t="s">
        <v>121</v>
      </c>
      <c r="D8889" t="s">
        <v>140</v>
      </c>
      <c r="E8889" t="s">
        <v>48</v>
      </c>
      <c r="G8889" t="s">
        <v>29</v>
      </c>
      <c r="J8889" t="s">
        <v>193</v>
      </c>
      <c r="K8889">
        <v>2007.1870000000001</v>
      </c>
      <c r="L8889" t="s">
        <v>181</v>
      </c>
    </row>
    <row r="8890" spans="1:12" x14ac:dyDescent="0.3">
      <c r="A8890" t="s">
        <v>68</v>
      </c>
      <c r="B8890" t="s">
        <v>191</v>
      </c>
      <c r="C8890" t="s">
        <v>121</v>
      </c>
      <c r="D8890" t="s">
        <v>140</v>
      </c>
      <c r="E8890" t="s">
        <v>49</v>
      </c>
      <c r="G8890" t="s">
        <v>29</v>
      </c>
      <c r="J8890" t="s">
        <v>193</v>
      </c>
      <c r="K8890">
        <v>2133.723</v>
      </c>
      <c r="L8890" t="s">
        <v>181</v>
      </c>
    </row>
    <row r="8891" spans="1:12" x14ac:dyDescent="0.3">
      <c r="A8891" t="s">
        <v>68</v>
      </c>
      <c r="B8891" t="s">
        <v>191</v>
      </c>
      <c r="C8891" t="s">
        <v>121</v>
      </c>
      <c r="D8891" t="s">
        <v>140</v>
      </c>
      <c r="E8891" t="s">
        <v>50</v>
      </c>
      <c r="G8891" t="s">
        <v>29</v>
      </c>
      <c r="J8891" t="s">
        <v>193</v>
      </c>
      <c r="K8891">
        <v>2115.761</v>
      </c>
      <c r="L8891" t="s">
        <v>181</v>
      </c>
    </row>
    <row r="8892" spans="1:12" x14ac:dyDescent="0.3">
      <c r="A8892" t="s">
        <v>68</v>
      </c>
      <c r="B8892" t="s">
        <v>191</v>
      </c>
      <c r="C8892" t="s">
        <v>121</v>
      </c>
      <c r="D8892" t="s">
        <v>140</v>
      </c>
      <c r="E8892" t="s">
        <v>51</v>
      </c>
      <c r="G8892" t="s">
        <v>29</v>
      </c>
      <c r="J8892" t="s">
        <v>193</v>
      </c>
      <c r="K8892">
        <v>2288.3679999999999</v>
      </c>
      <c r="L8892" t="s">
        <v>181</v>
      </c>
    </row>
    <row r="8893" spans="1:12" x14ac:dyDescent="0.3">
      <c r="A8893" t="s">
        <v>68</v>
      </c>
      <c r="B8893" t="s">
        <v>191</v>
      </c>
      <c r="C8893" t="s">
        <v>121</v>
      </c>
      <c r="D8893" t="s">
        <v>140</v>
      </c>
      <c r="E8893" t="s">
        <v>52</v>
      </c>
      <c r="G8893" t="s">
        <v>29</v>
      </c>
      <c r="J8893" t="s">
        <v>193</v>
      </c>
      <c r="K8893">
        <v>2433.9659999999999</v>
      </c>
      <c r="L8893" t="s">
        <v>181</v>
      </c>
    </row>
    <row r="8894" spans="1:12" x14ac:dyDescent="0.3">
      <c r="A8894" t="s">
        <v>68</v>
      </c>
      <c r="B8894" t="s">
        <v>191</v>
      </c>
      <c r="C8894" t="s">
        <v>121</v>
      </c>
      <c r="D8894" t="s">
        <v>140</v>
      </c>
      <c r="E8894" t="s">
        <v>53</v>
      </c>
      <c r="G8894" t="s">
        <v>29</v>
      </c>
      <c r="J8894" t="s">
        <v>193</v>
      </c>
      <c r="K8894">
        <v>2471.413</v>
      </c>
      <c r="L8894" t="s">
        <v>181</v>
      </c>
    </row>
    <row r="8895" spans="1:12" x14ac:dyDescent="0.3">
      <c r="A8895" t="s">
        <v>68</v>
      </c>
      <c r="B8895" t="s">
        <v>191</v>
      </c>
      <c r="C8895" t="s">
        <v>121</v>
      </c>
      <c r="D8895" t="s">
        <v>140</v>
      </c>
      <c r="E8895" t="s">
        <v>54</v>
      </c>
      <c r="G8895" t="s">
        <v>29</v>
      </c>
      <c r="J8895" t="s">
        <v>193</v>
      </c>
      <c r="K8895">
        <v>2505.105</v>
      </c>
      <c r="L8895" t="s">
        <v>181</v>
      </c>
    </row>
    <row r="8896" spans="1:12" x14ac:dyDescent="0.3">
      <c r="A8896" t="s">
        <v>68</v>
      </c>
      <c r="B8896" t="s">
        <v>191</v>
      </c>
      <c r="C8896" t="s">
        <v>121</v>
      </c>
      <c r="D8896" t="s">
        <v>140</v>
      </c>
      <c r="E8896" t="s">
        <v>55</v>
      </c>
      <c r="G8896" t="s">
        <v>29</v>
      </c>
      <c r="J8896" t="s">
        <v>193</v>
      </c>
      <c r="K8896">
        <v>2260.3180000000002</v>
      </c>
      <c r="L8896" t="s">
        <v>181</v>
      </c>
    </row>
    <row r="8897" spans="1:12" x14ac:dyDescent="0.3">
      <c r="A8897" t="s">
        <v>68</v>
      </c>
      <c r="B8897" t="s">
        <v>191</v>
      </c>
      <c r="C8897" t="s">
        <v>121</v>
      </c>
      <c r="D8897" t="s">
        <v>140</v>
      </c>
      <c r="E8897" t="s">
        <v>56</v>
      </c>
      <c r="G8897" t="s">
        <v>29</v>
      </c>
      <c r="J8897" t="s">
        <v>193</v>
      </c>
      <c r="K8897">
        <v>2283.444</v>
      </c>
      <c r="L8897" t="s">
        <v>181</v>
      </c>
    </row>
    <row r="8898" spans="1:12" x14ac:dyDescent="0.3">
      <c r="A8898" t="s">
        <v>68</v>
      </c>
      <c r="B8898" t="s">
        <v>191</v>
      </c>
      <c r="C8898" t="s">
        <v>121</v>
      </c>
      <c r="D8898" t="s">
        <v>141</v>
      </c>
      <c r="E8898" t="s">
        <v>44</v>
      </c>
      <c r="G8898" t="s">
        <v>29</v>
      </c>
      <c r="J8898" t="s">
        <v>193</v>
      </c>
      <c r="K8898">
        <v>2616.5259999999998</v>
      </c>
      <c r="L8898" t="s">
        <v>181</v>
      </c>
    </row>
    <row r="8899" spans="1:12" x14ac:dyDescent="0.3">
      <c r="A8899" t="s">
        <v>68</v>
      </c>
      <c r="B8899" t="s">
        <v>191</v>
      </c>
      <c r="C8899" t="s">
        <v>121</v>
      </c>
      <c r="D8899" t="s">
        <v>141</v>
      </c>
      <c r="E8899" t="s">
        <v>46</v>
      </c>
      <c r="G8899" t="s">
        <v>29</v>
      </c>
      <c r="J8899" t="s">
        <v>193</v>
      </c>
      <c r="K8899">
        <v>2354.3939999999998</v>
      </c>
      <c r="L8899" t="s">
        <v>181</v>
      </c>
    </row>
    <row r="8900" spans="1:12" x14ac:dyDescent="0.3">
      <c r="A8900" t="s">
        <v>68</v>
      </c>
      <c r="B8900" t="s">
        <v>191</v>
      </c>
      <c r="C8900" t="s">
        <v>121</v>
      </c>
      <c r="D8900" t="s">
        <v>141</v>
      </c>
      <c r="E8900" t="s">
        <v>47</v>
      </c>
      <c r="G8900" t="s">
        <v>29</v>
      </c>
      <c r="J8900" t="s">
        <v>193</v>
      </c>
      <c r="K8900">
        <v>2383.9089999999997</v>
      </c>
      <c r="L8900" t="s">
        <v>181</v>
      </c>
    </row>
    <row r="8901" spans="1:12" x14ac:dyDescent="0.3">
      <c r="A8901" t="s">
        <v>68</v>
      </c>
      <c r="B8901" t="s">
        <v>191</v>
      </c>
      <c r="C8901" t="s">
        <v>121</v>
      </c>
      <c r="D8901" t="s">
        <v>141</v>
      </c>
      <c r="E8901" t="s">
        <v>48</v>
      </c>
      <c r="G8901" t="s">
        <v>29</v>
      </c>
      <c r="J8901" t="s">
        <v>193</v>
      </c>
      <c r="K8901">
        <v>2141.1989999999996</v>
      </c>
      <c r="L8901" t="s">
        <v>181</v>
      </c>
    </row>
    <row r="8902" spans="1:12" x14ac:dyDescent="0.3">
      <c r="A8902" t="s">
        <v>68</v>
      </c>
      <c r="B8902" t="s">
        <v>191</v>
      </c>
      <c r="C8902" t="s">
        <v>121</v>
      </c>
      <c r="D8902" t="s">
        <v>141</v>
      </c>
      <c r="E8902" t="s">
        <v>49</v>
      </c>
      <c r="G8902" t="s">
        <v>29</v>
      </c>
      <c r="J8902" t="s">
        <v>193</v>
      </c>
      <c r="K8902">
        <v>2202.7510000000002</v>
      </c>
      <c r="L8902" t="s">
        <v>181</v>
      </c>
    </row>
    <row r="8903" spans="1:12" x14ac:dyDescent="0.3">
      <c r="A8903" t="s">
        <v>68</v>
      </c>
      <c r="B8903" t="s">
        <v>191</v>
      </c>
      <c r="C8903" t="s">
        <v>121</v>
      </c>
      <c r="D8903" t="s">
        <v>141</v>
      </c>
      <c r="E8903" t="s">
        <v>50</v>
      </c>
      <c r="G8903" t="s">
        <v>29</v>
      </c>
      <c r="J8903" t="s">
        <v>193</v>
      </c>
      <c r="K8903">
        <v>2127.9579999999996</v>
      </c>
      <c r="L8903" t="s">
        <v>181</v>
      </c>
    </row>
    <row r="8904" spans="1:12" x14ac:dyDescent="0.3">
      <c r="A8904" t="s">
        <v>68</v>
      </c>
      <c r="B8904" t="s">
        <v>191</v>
      </c>
      <c r="C8904" t="s">
        <v>121</v>
      </c>
      <c r="D8904" t="s">
        <v>141</v>
      </c>
      <c r="E8904" t="s">
        <v>51</v>
      </c>
      <c r="G8904" t="s">
        <v>29</v>
      </c>
      <c r="J8904" t="s">
        <v>193</v>
      </c>
      <c r="K8904">
        <v>2197.6660000000002</v>
      </c>
      <c r="L8904" t="s">
        <v>181</v>
      </c>
    </row>
    <row r="8905" spans="1:12" x14ac:dyDescent="0.3">
      <c r="A8905" t="s">
        <v>68</v>
      </c>
      <c r="B8905" t="s">
        <v>191</v>
      </c>
      <c r="C8905" t="s">
        <v>121</v>
      </c>
      <c r="D8905" t="s">
        <v>141</v>
      </c>
      <c r="E8905" t="s">
        <v>52</v>
      </c>
      <c r="G8905" t="s">
        <v>29</v>
      </c>
      <c r="J8905" t="s">
        <v>193</v>
      </c>
      <c r="K8905">
        <v>2283.297</v>
      </c>
      <c r="L8905" t="s">
        <v>181</v>
      </c>
    </row>
    <row r="8906" spans="1:12" x14ac:dyDescent="0.3">
      <c r="A8906" t="s">
        <v>68</v>
      </c>
      <c r="B8906" t="s">
        <v>191</v>
      </c>
      <c r="C8906" t="s">
        <v>121</v>
      </c>
      <c r="D8906" t="s">
        <v>141</v>
      </c>
      <c r="E8906" t="s">
        <v>53</v>
      </c>
      <c r="G8906" t="s">
        <v>29</v>
      </c>
      <c r="J8906" t="s">
        <v>193</v>
      </c>
      <c r="K8906">
        <v>2419.8589999999999</v>
      </c>
      <c r="L8906" t="s">
        <v>181</v>
      </c>
    </row>
    <row r="8907" spans="1:12" x14ac:dyDescent="0.3">
      <c r="A8907" t="s">
        <v>68</v>
      </c>
      <c r="B8907" t="s">
        <v>191</v>
      </c>
      <c r="C8907" t="s">
        <v>121</v>
      </c>
      <c r="D8907" t="s">
        <v>141</v>
      </c>
      <c r="E8907" t="s">
        <v>54</v>
      </c>
      <c r="G8907" t="s">
        <v>29</v>
      </c>
      <c r="J8907" t="s">
        <v>193</v>
      </c>
      <c r="K8907">
        <v>2423.4380000000001</v>
      </c>
      <c r="L8907" t="s">
        <v>181</v>
      </c>
    </row>
    <row r="8908" spans="1:12" x14ac:dyDescent="0.3">
      <c r="A8908" t="s">
        <v>68</v>
      </c>
      <c r="B8908" t="s">
        <v>191</v>
      </c>
      <c r="C8908" t="s">
        <v>121</v>
      </c>
      <c r="D8908" t="s">
        <v>141</v>
      </c>
      <c r="E8908" t="s">
        <v>55</v>
      </c>
      <c r="G8908" t="s">
        <v>29</v>
      </c>
      <c r="J8908" t="s">
        <v>193</v>
      </c>
      <c r="K8908">
        <v>2180.0830000000001</v>
      </c>
      <c r="L8908" t="s">
        <v>181</v>
      </c>
    </row>
    <row r="8909" spans="1:12" x14ac:dyDescent="0.3">
      <c r="A8909" t="s">
        <v>68</v>
      </c>
      <c r="B8909" t="s">
        <v>191</v>
      </c>
      <c r="C8909" t="s">
        <v>121</v>
      </c>
      <c r="D8909" t="s">
        <v>141</v>
      </c>
      <c r="E8909" t="s">
        <v>56</v>
      </c>
      <c r="G8909" t="s">
        <v>29</v>
      </c>
      <c r="J8909" t="s">
        <v>193</v>
      </c>
      <c r="K8909">
        <v>2321.4319999999998</v>
      </c>
      <c r="L8909" t="s">
        <v>181</v>
      </c>
    </row>
    <row r="8910" spans="1:12" x14ac:dyDescent="0.3">
      <c r="A8910" t="s">
        <v>68</v>
      </c>
      <c r="B8910" t="s">
        <v>191</v>
      </c>
      <c r="C8910" t="s">
        <v>121</v>
      </c>
      <c r="D8910" t="s">
        <v>142</v>
      </c>
      <c r="E8910" t="s">
        <v>44</v>
      </c>
      <c r="G8910" t="s">
        <v>29</v>
      </c>
      <c r="J8910" t="s">
        <v>193</v>
      </c>
      <c r="K8910">
        <v>2564.3450000000003</v>
      </c>
      <c r="L8910" t="s">
        <v>181</v>
      </c>
    </row>
    <row r="8911" spans="1:12" x14ac:dyDescent="0.3">
      <c r="A8911" t="s">
        <v>68</v>
      </c>
      <c r="B8911" t="s">
        <v>191</v>
      </c>
      <c r="C8911" t="s">
        <v>121</v>
      </c>
      <c r="D8911" t="s">
        <v>142</v>
      </c>
      <c r="E8911" t="s">
        <v>46</v>
      </c>
      <c r="G8911" t="s">
        <v>29</v>
      </c>
      <c r="J8911" t="s">
        <v>193</v>
      </c>
      <c r="K8911">
        <v>2542.6390000000001</v>
      </c>
      <c r="L8911" t="s">
        <v>181</v>
      </c>
    </row>
    <row r="8912" spans="1:12" x14ac:dyDescent="0.3">
      <c r="A8912" t="s">
        <v>68</v>
      </c>
      <c r="B8912" t="s">
        <v>191</v>
      </c>
      <c r="C8912" t="s">
        <v>121</v>
      </c>
      <c r="D8912" t="s">
        <v>142</v>
      </c>
      <c r="E8912" t="s">
        <v>47</v>
      </c>
      <c r="G8912" t="s">
        <v>29</v>
      </c>
      <c r="J8912" t="s">
        <v>193</v>
      </c>
      <c r="K8912">
        <v>2495.4259999999999</v>
      </c>
      <c r="L8912" t="s">
        <v>181</v>
      </c>
    </row>
    <row r="8913" spans="1:12" x14ac:dyDescent="0.3">
      <c r="A8913" t="s">
        <v>68</v>
      </c>
      <c r="B8913" t="s">
        <v>191</v>
      </c>
      <c r="C8913" t="s">
        <v>121</v>
      </c>
      <c r="D8913" t="s">
        <v>142</v>
      </c>
      <c r="E8913" t="s">
        <v>48</v>
      </c>
      <c r="G8913" t="s">
        <v>29</v>
      </c>
      <c r="J8913" t="s">
        <v>193</v>
      </c>
      <c r="K8913">
        <v>2259.2310000000002</v>
      </c>
      <c r="L8913" t="s">
        <v>181</v>
      </c>
    </row>
    <row r="8914" spans="1:12" x14ac:dyDescent="0.3">
      <c r="A8914" t="s">
        <v>68</v>
      </c>
      <c r="B8914" t="s">
        <v>191</v>
      </c>
      <c r="C8914" t="s">
        <v>121</v>
      </c>
      <c r="D8914" t="s">
        <v>142</v>
      </c>
      <c r="E8914" t="s">
        <v>49</v>
      </c>
      <c r="G8914" t="s">
        <v>29</v>
      </c>
      <c r="J8914" t="s">
        <v>193</v>
      </c>
      <c r="K8914">
        <v>2236.0419999999999</v>
      </c>
      <c r="L8914" t="s">
        <v>181</v>
      </c>
    </row>
    <row r="8915" spans="1:12" x14ac:dyDescent="0.3">
      <c r="A8915" t="s">
        <v>68</v>
      </c>
      <c r="B8915" t="s">
        <v>191</v>
      </c>
      <c r="C8915" t="s">
        <v>121</v>
      </c>
      <c r="D8915" t="s">
        <v>142</v>
      </c>
      <c r="E8915" t="s">
        <v>50</v>
      </c>
      <c r="G8915" t="s">
        <v>29</v>
      </c>
      <c r="J8915" t="s">
        <v>193</v>
      </c>
      <c r="K8915">
        <v>2353.7869999999998</v>
      </c>
      <c r="L8915" t="s">
        <v>181</v>
      </c>
    </row>
    <row r="8916" spans="1:12" x14ac:dyDescent="0.3">
      <c r="A8916" t="s">
        <v>68</v>
      </c>
      <c r="B8916" t="s">
        <v>191</v>
      </c>
      <c r="C8916" t="s">
        <v>121</v>
      </c>
      <c r="D8916" t="s">
        <v>142</v>
      </c>
      <c r="E8916" t="s">
        <v>51</v>
      </c>
      <c r="G8916" t="s">
        <v>29</v>
      </c>
      <c r="J8916" t="s">
        <v>193</v>
      </c>
      <c r="K8916">
        <v>2523.7290000000003</v>
      </c>
      <c r="L8916" t="s">
        <v>181</v>
      </c>
    </row>
    <row r="8917" spans="1:12" x14ac:dyDescent="0.3">
      <c r="A8917" t="s">
        <v>68</v>
      </c>
      <c r="B8917" t="s">
        <v>191</v>
      </c>
      <c r="C8917" t="s">
        <v>121</v>
      </c>
      <c r="D8917" t="s">
        <v>142</v>
      </c>
      <c r="E8917" t="s">
        <v>52</v>
      </c>
      <c r="G8917" t="s">
        <v>29</v>
      </c>
      <c r="J8917" t="s">
        <v>193</v>
      </c>
      <c r="K8917">
        <v>2676.6439999999998</v>
      </c>
      <c r="L8917" t="s">
        <v>181</v>
      </c>
    </row>
    <row r="8918" spans="1:12" x14ac:dyDescent="0.3">
      <c r="A8918" t="s">
        <v>68</v>
      </c>
      <c r="B8918" t="s">
        <v>191</v>
      </c>
      <c r="C8918" t="s">
        <v>121</v>
      </c>
      <c r="D8918" t="s">
        <v>142</v>
      </c>
      <c r="E8918" t="s">
        <v>53</v>
      </c>
      <c r="G8918" t="s">
        <v>29</v>
      </c>
      <c r="J8918" t="s">
        <v>193</v>
      </c>
      <c r="K8918">
        <v>2552.2570000000001</v>
      </c>
      <c r="L8918" t="s">
        <v>181</v>
      </c>
    </row>
    <row r="8919" spans="1:12" x14ac:dyDescent="0.3">
      <c r="A8919" t="s">
        <v>68</v>
      </c>
      <c r="B8919" t="s">
        <v>191</v>
      </c>
      <c r="C8919" t="s">
        <v>121</v>
      </c>
      <c r="D8919" t="s">
        <v>142</v>
      </c>
      <c r="E8919" t="s">
        <v>54</v>
      </c>
      <c r="G8919" t="s">
        <v>29</v>
      </c>
      <c r="J8919" t="s">
        <v>193</v>
      </c>
      <c r="K8919">
        <v>2335.1080000000002</v>
      </c>
      <c r="L8919" t="s">
        <v>181</v>
      </c>
    </row>
    <row r="8920" spans="1:12" x14ac:dyDescent="0.3">
      <c r="A8920" t="s">
        <v>68</v>
      </c>
      <c r="B8920" t="s">
        <v>191</v>
      </c>
      <c r="C8920" t="s">
        <v>121</v>
      </c>
      <c r="D8920" t="s">
        <v>142</v>
      </c>
      <c r="E8920" t="s">
        <v>55</v>
      </c>
      <c r="G8920" t="s">
        <v>29</v>
      </c>
      <c r="J8920" t="s">
        <v>193</v>
      </c>
      <c r="K8920">
        <v>2219.6479999999997</v>
      </c>
      <c r="L8920" t="s">
        <v>181</v>
      </c>
    </row>
    <row r="8921" spans="1:12" x14ac:dyDescent="0.3">
      <c r="A8921" t="s">
        <v>68</v>
      </c>
      <c r="B8921" t="s">
        <v>191</v>
      </c>
      <c r="C8921" t="s">
        <v>121</v>
      </c>
      <c r="D8921" t="s">
        <v>142</v>
      </c>
      <c r="E8921" t="s">
        <v>56</v>
      </c>
      <c r="G8921" t="s">
        <v>29</v>
      </c>
      <c r="J8921" t="s">
        <v>193</v>
      </c>
      <c r="K8921">
        <v>2385.3050000000003</v>
      </c>
      <c r="L8921" t="s">
        <v>181</v>
      </c>
    </row>
    <row r="8922" spans="1:12" x14ac:dyDescent="0.3">
      <c r="A8922" t="s">
        <v>68</v>
      </c>
      <c r="B8922" t="s">
        <v>191</v>
      </c>
      <c r="C8922" t="s">
        <v>121</v>
      </c>
      <c r="D8922" t="s">
        <v>143</v>
      </c>
      <c r="E8922" t="s">
        <v>44</v>
      </c>
      <c r="G8922" t="s">
        <v>29</v>
      </c>
      <c r="J8922" t="s">
        <v>193</v>
      </c>
      <c r="K8922">
        <v>2407.3420000000001</v>
      </c>
      <c r="L8922" t="s">
        <v>181</v>
      </c>
    </row>
    <row r="8923" spans="1:12" x14ac:dyDescent="0.3">
      <c r="A8923" t="s">
        <v>68</v>
      </c>
      <c r="B8923" t="s">
        <v>191</v>
      </c>
      <c r="C8923" t="s">
        <v>121</v>
      </c>
      <c r="D8923" t="s">
        <v>143</v>
      </c>
      <c r="E8923" t="s">
        <v>46</v>
      </c>
      <c r="G8923" t="s">
        <v>29</v>
      </c>
      <c r="J8923" t="s">
        <v>193</v>
      </c>
      <c r="K8923">
        <v>2325.98</v>
      </c>
      <c r="L8923" t="s">
        <v>181</v>
      </c>
    </row>
    <row r="8924" spans="1:12" x14ac:dyDescent="0.3">
      <c r="A8924" t="s">
        <v>68</v>
      </c>
      <c r="B8924" t="s">
        <v>191</v>
      </c>
      <c r="C8924" t="s">
        <v>121</v>
      </c>
      <c r="D8924" t="s">
        <v>143</v>
      </c>
      <c r="E8924" t="s">
        <v>47</v>
      </c>
      <c r="G8924" t="s">
        <v>29</v>
      </c>
      <c r="J8924" t="s">
        <v>193</v>
      </c>
      <c r="K8924">
        <v>2206.6469999999999</v>
      </c>
      <c r="L8924" t="s">
        <v>181</v>
      </c>
    </row>
    <row r="8925" spans="1:12" x14ac:dyDescent="0.3">
      <c r="A8925" t="s">
        <v>68</v>
      </c>
      <c r="B8925" t="s">
        <v>191</v>
      </c>
      <c r="C8925" t="s">
        <v>121</v>
      </c>
      <c r="D8925" t="s">
        <v>143</v>
      </c>
      <c r="E8925" t="s">
        <v>48</v>
      </c>
      <c r="G8925" t="s">
        <v>29</v>
      </c>
      <c r="J8925" t="s">
        <v>193</v>
      </c>
      <c r="K8925">
        <v>2230.009</v>
      </c>
      <c r="L8925" t="s">
        <v>181</v>
      </c>
    </row>
    <row r="8926" spans="1:12" x14ac:dyDescent="0.3">
      <c r="A8926" t="s">
        <v>68</v>
      </c>
      <c r="B8926" t="s">
        <v>191</v>
      </c>
      <c r="C8926" t="s">
        <v>121</v>
      </c>
      <c r="D8926" t="s">
        <v>143</v>
      </c>
      <c r="E8926" t="s">
        <v>49</v>
      </c>
      <c r="G8926" t="s">
        <v>29</v>
      </c>
      <c r="J8926" t="s">
        <v>193</v>
      </c>
      <c r="K8926">
        <v>2050.1710000000003</v>
      </c>
      <c r="L8926" t="s">
        <v>181</v>
      </c>
    </row>
    <row r="8927" spans="1:12" x14ac:dyDescent="0.3">
      <c r="A8927" t="s">
        <v>68</v>
      </c>
      <c r="B8927" t="s">
        <v>191</v>
      </c>
      <c r="C8927" t="s">
        <v>121</v>
      </c>
      <c r="D8927" t="s">
        <v>143</v>
      </c>
      <c r="E8927" t="s">
        <v>50</v>
      </c>
      <c r="G8927" t="s">
        <v>29</v>
      </c>
      <c r="J8927" t="s">
        <v>193</v>
      </c>
      <c r="K8927">
        <v>2174.0700000000002</v>
      </c>
      <c r="L8927" t="s">
        <v>181</v>
      </c>
    </row>
    <row r="8928" spans="1:12" x14ac:dyDescent="0.3">
      <c r="A8928" t="s">
        <v>68</v>
      </c>
      <c r="B8928" t="s">
        <v>191</v>
      </c>
      <c r="C8928" t="s">
        <v>121</v>
      </c>
      <c r="D8928" t="s">
        <v>143</v>
      </c>
      <c r="E8928" t="s">
        <v>51</v>
      </c>
      <c r="G8928" t="s">
        <v>29</v>
      </c>
      <c r="J8928" t="s">
        <v>193</v>
      </c>
      <c r="K8928">
        <v>2215.5100000000002</v>
      </c>
      <c r="L8928" t="s">
        <v>181</v>
      </c>
    </row>
    <row r="8929" spans="1:12" x14ac:dyDescent="0.3">
      <c r="A8929" t="s">
        <v>68</v>
      </c>
      <c r="B8929" t="s">
        <v>191</v>
      </c>
      <c r="C8929" t="s">
        <v>121</v>
      </c>
      <c r="D8929" t="s">
        <v>143</v>
      </c>
      <c r="E8929" t="s">
        <v>52</v>
      </c>
      <c r="G8929" t="s">
        <v>29</v>
      </c>
      <c r="J8929" t="s">
        <v>193</v>
      </c>
      <c r="K8929">
        <v>2470.19</v>
      </c>
      <c r="L8929" t="s">
        <v>181</v>
      </c>
    </row>
    <row r="8930" spans="1:12" x14ac:dyDescent="0.3">
      <c r="A8930" t="s">
        <v>68</v>
      </c>
      <c r="B8930" t="s">
        <v>191</v>
      </c>
      <c r="C8930" t="s">
        <v>121</v>
      </c>
      <c r="D8930" t="s">
        <v>143</v>
      </c>
      <c r="E8930" t="s">
        <v>53</v>
      </c>
      <c r="G8930" t="s">
        <v>29</v>
      </c>
      <c r="J8930" t="s">
        <v>193</v>
      </c>
      <c r="K8930">
        <v>2431.8959999999997</v>
      </c>
      <c r="L8930" t="s">
        <v>181</v>
      </c>
    </row>
    <row r="8931" spans="1:12" x14ac:dyDescent="0.3">
      <c r="A8931" t="s">
        <v>68</v>
      </c>
      <c r="B8931" t="s">
        <v>191</v>
      </c>
      <c r="C8931" t="s">
        <v>121</v>
      </c>
      <c r="D8931" t="s">
        <v>143</v>
      </c>
      <c r="E8931" t="s">
        <v>54</v>
      </c>
      <c r="G8931" t="s">
        <v>29</v>
      </c>
      <c r="J8931" t="s">
        <v>193</v>
      </c>
      <c r="K8931">
        <v>2329.4209999999998</v>
      </c>
      <c r="L8931" t="s">
        <v>181</v>
      </c>
    </row>
    <row r="8932" spans="1:12" x14ac:dyDescent="0.3">
      <c r="A8932" t="s">
        <v>68</v>
      </c>
      <c r="B8932" t="s">
        <v>191</v>
      </c>
      <c r="C8932" t="s">
        <v>121</v>
      </c>
      <c r="D8932" t="s">
        <v>143</v>
      </c>
      <c r="E8932" t="s">
        <v>55</v>
      </c>
      <c r="G8932" t="s">
        <v>29</v>
      </c>
      <c r="J8932" t="s">
        <v>193</v>
      </c>
      <c r="K8932">
        <v>2230.127</v>
      </c>
      <c r="L8932" t="s">
        <v>181</v>
      </c>
    </row>
    <row r="8933" spans="1:12" x14ac:dyDescent="0.3">
      <c r="A8933" t="s">
        <v>68</v>
      </c>
      <c r="B8933" t="s">
        <v>191</v>
      </c>
      <c r="C8933" t="s">
        <v>121</v>
      </c>
      <c r="D8933" t="s">
        <v>143</v>
      </c>
      <c r="E8933" t="s">
        <v>56</v>
      </c>
      <c r="G8933" t="s">
        <v>29</v>
      </c>
      <c r="J8933" t="s">
        <v>193</v>
      </c>
      <c r="K8933">
        <v>2425.4859999999999</v>
      </c>
      <c r="L8933" t="s">
        <v>181</v>
      </c>
    </row>
    <row r="8934" spans="1:12" x14ac:dyDescent="0.3">
      <c r="A8934" t="s">
        <v>68</v>
      </c>
      <c r="B8934" t="s">
        <v>191</v>
      </c>
      <c r="C8934" t="s">
        <v>121</v>
      </c>
      <c r="D8934" t="s">
        <v>144</v>
      </c>
      <c r="E8934" t="s">
        <v>44</v>
      </c>
      <c r="G8934" t="s">
        <v>29</v>
      </c>
      <c r="J8934" t="s">
        <v>193</v>
      </c>
      <c r="K8934">
        <v>2530.2749999999996</v>
      </c>
      <c r="L8934" t="s">
        <v>181</v>
      </c>
    </row>
    <row r="8935" spans="1:12" x14ac:dyDescent="0.3">
      <c r="A8935" t="s">
        <v>68</v>
      </c>
      <c r="B8935" t="s">
        <v>191</v>
      </c>
      <c r="C8935" t="s">
        <v>121</v>
      </c>
      <c r="D8935" t="s">
        <v>144</v>
      </c>
      <c r="E8935" t="s">
        <v>46</v>
      </c>
      <c r="G8935" t="s">
        <v>29</v>
      </c>
      <c r="J8935" t="s">
        <v>193</v>
      </c>
      <c r="K8935">
        <v>2575.3339999999998</v>
      </c>
      <c r="L8935" t="s">
        <v>181</v>
      </c>
    </row>
    <row r="8936" spans="1:12" x14ac:dyDescent="0.3">
      <c r="A8936" t="s">
        <v>68</v>
      </c>
      <c r="B8936" t="s">
        <v>191</v>
      </c>
      <c r="C8936" t="s">
        <v>121</v>
      </c>
      <c r="D8936" t="s">
        <v>144</v>
      </c>
      <c r="E8936" t="s">
        <v>47</v>
      </c>
      <c r="G8936" t="s">
        <v>29</v>
      </c>
      <c r="J8936" t="s">
        <v>193</v>
      </c>
      <c r="K8936">
        <v>2426.5729999999999</v>
      </c>
      <c r="L8936" t="s">
        <v>181</v>
      </c>
    </row>
    <row r="8937" spans="1:12" x14ac:dyDescent="0.3">
      <c r="A8937" t="s">
        <v>68</v>
      </c>
      <c r="B8937" t="s">
        <v>191</v>
      </c>
      <c r="C8937" t="s">
        <v>121</v>
      </c>
      <c r="D8937" t="s">
        <v>144</v>
      </c>
      <c r="E8937" t="s">
        <v>48</v>
      </c>
      <c r="G8937" t="s">
        <v>29</v>
      </c>
      <c r="J8937" t="s">
        <v>193</v>
      </c>
      <c r="K8937">
        <v>2007.3249999999998</v>
      </c>
      <c r="L8937" t="s">
        <v>181</v>
      </c>
    </row>
    <row r="8938" spans="1:12" x14ac:dyDescent="0.3">
      <c r="A8938" t="s">
        <v>68</v>
      </c>
      <c r="B8938" t="s">
        <v>191</v>
      </c>
      <c r="C8938" t="s">
        <v>121</v>
      </c>
      <c r="D8938" t="s">
        <v>144</v>
      </c>
      <c r="E8938" t="s">
        <v>49</v>
      </c>
      <c r="G8938" t="s">
        <v>29</v>
      </c>
      <c r="J8938" t="s">
        <v>193</v>
      </c>
      <c r="K8938">
        <v>2178.8420000000001</v>
      </c>
      <c r="L8938" t="s">
        <v>181</v>
      </c>
    </row>
    <row r="8939" spans="1:12" x14ac:dyDescent="0.3">
      <c r="A8939" t="s">
        <v>68</v>
      </c>
      <c r="B8939" t="s">
        <v>191</v>
      </c>
      <c r="C8939" t="s">
        <v>121</v>
      </c>
      <c r="D8939" t="s">
        <v>144</v>
      </c>
      <c r="E8939" t="s">
        <v>50</v>
      </c>
      <c r="G8939" t="s">
        <v>29</v>
      </c>
      <c r="J8939" t="s">
        <v>193</v>
      </c>
      <c r="K8939">
        <v>2291.8619999999996</v>
      </c>
      <c r="L8939" t="s">
        <v>181</v>
      </c>
    </row>
    <row r="8940" spans="1:12" x14ac:dyDescent="0.3">
      <c r="A8940" t="s">
        <v>68</v>
      </c>
      <c r="B8940" t="s">
        <v>191</v>
      </c>
      <c r="C8940" t="s">
        <v>121</v>
      </c>
      <c r="D8940" t="s">
        <v>144</v>
      </c>
      <c r="E8940" t="s">
        <v>51</v>
      </c>
      <c r="G8940" t="s">
        <v>29</v>
      </c>
      <c r="J8940" t="s">
        <v>193</v>
      </c>
      <c r="K8940">
        <v>2302.277</v>
      </c>
      <c r="L8940" t="s">
        <v>181</v>
      </c>
    </row>
    <row r="8941" spans="1:12" x14ac:dyDescent="0.3">
      <c r="A8941" t="s">
        <v>68</v>
      </c>
      <c r="B8941" t="s">
        <v>191</v>
      </c>
      <c r="C8941" t="s">
        <v>121</v>
      </c>
      <c r="D8941" t="s">
        <v>144</v>
      </c>
      <c r="E8941" t="s">
        <v>52</v>
      </c>
      <c r="G8941" t="s">
        <v>29</v>
      </c>
      <c r="J8941" t="s">
        <v>193</v>
      </c>
      <c r="K8941">
        <v>2521.6419999999998</v>
      </c>
      <c r="L8941" t="s">
        <v>181</v>
      </c>
    </row>
    <row r="8942" spans="1:12" x14ac:dyDescent="0.3">
      <c r="A8942" t="s">
        <v>68</v>
      </c>
      <c r="B8942" t="s">
        <v>191</v>
      </c>
      <c r="C8942" t="s">
        <v>121</v>
      </c>
      <c r="D8942" t="s">
        <v>144</v>
      </c>
      <c r="E8942" t="s">
        <v>53</v>
      </c>
      <c r="G8942" t="s">
        <v>29</v>
      </c>
      <c r="J8942" t="s">
        <v>193</v>
      </c>
      <c r="K8942">
        <v>2371.8360000000002</v>
      </c>
      <c r="L8942" t="s">
        <v>181</v>
      </c>
    </row>
    <row r="8943" spans="1:12" x14ac:dyDescent="0.3">
      <c r="A8943" t="s">
        <v>68</v>
      </c>
      <c r="B8943" t="s">
        <v>191</v>
      </c>
      <c r="C8943" t="s">
        <v>121</v>
      </c>
      <c r="D8943" t="s">
        <v>144</v>
      </c>
      <c r="E8943" t="s">
        <v>54</v>
      </c>
      <c r="G8943" t="s">
        <v>29</v>
      </c>
      <c r="J8943" t="s">
        <v>193</v>
      </c>
      <c r="K8943">
        <v>2273.3249999999998</v>
      </c>
      <c r="L8943" t="s">
        <v>181</v>
      </c>
    </row>
    <row r="8944" spans="1:12" x14ac:dyDescent="0.3">
      <c r="A8944" t="s">
        <v>68</v>
      </c>
      <c r="B8944" t="s">
        <v>191</v>
      </c>
      <c r="C8944" t="s">
        <v>121</v>
      </c>
      <c r="D8944" t="s">
        <v>144</v>
      </c>
      <c r="E8944" t="s">
        <v>55</v>
      </c>
      <c r="G8944" t="s">
        <v>29</v>
      </c>
      <c r="J8944" t="s">
        <v>193</v>
      </c>
      <c r="K8944">
        <v>2324.71</v>
      </c>
      <c r="L8944" t="s">
        <v>181</v>
      </c>
    </row>
    <row r="8945" spans="1:12" x14ac:dyDescent="0.3">
      <c r="A8945" t="s">
        <v>68</v>
      </c>
      <c r="B8945" t="s">
        <v>191</v>
      </c>
      <c r="C8945" t="s">
        <v>121</v>
      </c>
      <c r="D8945" t="s">
        <v>144</v>
      </c>
      <c r="E8945" t="s">
        <v>56</v>
      </c>
      <c r="G8945" t="s">
        <v>29</v>
      </c>
      <c r="J8945" t="s">
        <v>193</v>
      </c>
      <c r="K8945">
        <v>2404.8760000000002</v>
      </c>
      <c r="L8945" t="s">
        <v>181</v>
      </c>
    </row>
    <row r="8946" spans="1:12" x14ac:dyDescent="0.3">
      <c r="A8946" t="s">
        <v>68</v>
      </c>
      <c r="B8946" t="s">
        <v>191</v>
      </c>
      <c r="C8946" t="s">
        <v>121</v>
      </c>
      <c r="D8946" t="s">
        <v>145</v>
      </c>
      <c r="E8946" t="s">
        <v>44</v>
      </c>
      <c r="G8946" t="s">
        <v>29</v>
      </c>
      <c r="J8946" t="s">
        <v>193</v>
      </c>
      <c r="K8946">
        <v>2559.5569999999998</v>
      </c>
      <c r="L8946" t="s">
        <v>181</v>
      </c>
    </row>
    <row r="8947" spans="1:12" x14ac:dyDescent="0.3">
      <c r="A8947" t="s">
        <v>68</v>
      </c>
      <c r="B8947" t="s">
        <v>191</v>
      </c>
      <c r="C8947" t="s">
        <v>121</v>
      </c>
      <c r="D8947" t="s">
        <v>145</v>
      </c>
      <c r="E8947" t="s">
        <v>46</v>
      </c>
      <c r="G8947" t="s">
        <v>29</v>
      </c>
      <c r="J8947" t="s">
        <v>193</v>
      </c>
      <c r="K8947">
        <v>2449.6229999999996</v>
      </c>
      <c r="L8947" t="s">
        <v>181</v>
      </c>
    </row>
    <row r="8948" spans="1:12" x14ac:dyDescent="0.3">
      <c r="A8948" t="s">
        <v>68</v>
      </c>
      <c r="B8948" t="s">
        <v>191</v>
      </c>
      <c r="C8948" t="s">
        <v>121</v>
      </c>
      <c r="D8948" t="s">
        <v>145</v>
      </c>
      <c r="E8948" t="s">
        <v>47</v>
      </c>
      <c r="G8948" t="s">
        <v>29</v>
      </c>
      <c r="J8948" t="s">
        <v>193</v>
      </c>
      <c r="K8948">
        <v>2513.098</v>
      </c>
      <c r="L8948" t="s">
        <v>181</v>
      </c>
    </row>
    <row r="8949" spans="1:12" x14ac:dyDescent="0.3">
      <c r="A8949" t="s">
        <v>68</v>
      </c>
      <c r="B8949" t="s">
        <v>191</v>
      </c>
      <c r="C8949" t="s">
        <v>121</v>
      </c>
      <c r="D8949" t="s">
        <v>145</v>
      </c>
      <c r="E8949" t="s">
        <v>48</v>
      </c>
      <c r="G8949" t="s">
        <v>29</v>
      </c>
      <c r="J8949" t="s">
        <v>193</v>
      </c>
      <c r="K8949">
        <v>2354.0520000000001</v>
      </c>
      <c r="L8949" t="s">
        <v>181</v>
      </c>
    </row>
    <row r="8950" spans="1:12" x14ac:dyDescent="0.3">
      <c r="A8950" t="s">
        <v>68</v>
      </c>
      <c r="B8950" t="s">
        <v>191</v>
      </c>
      <c r="C8950" t="s">
        <v>121</v>
      </c>
      <c r="D8950" t="s">
        <v>145</v>
      </c>
      <c r="E8950" t="s">
        <v>49</v>
      </c>
      <c r="G8950" t="s">
        <v>29</v>
      </c>
      <c r="J8950" t="s">
        <v>193</v>
      </c>
      <c r="K8950">
        <v>2222.9470000000001</v>
      </c>
      <c r="L8950" t="s">
        <v>181</v>
      </c>
    </row>
    <row r="8951" spans="1:12" x14ac:dyDescent="0.3">
      <c r="A8951" t="s">
        <v>68</v>
      </c>
      <c r="B8951" t="s">
        <v>191</v>
      </c>
      <c r="C8951" t="s">
        <v>121</v>
      </c>
      <c r="D8951" t="s">
        <v>145</v>
      </c>
      <c r="E8951" t="s">
        <v>50</v>
      </c>
      <c r="G8951" t="s">
        <v>29</v>
      </c>
      <c r="J8951" t="s">
        <v>193</v>
      </c>
      <c r="K8951">
        <v>2362.364</v>
      </c>
      <c r="L8951" t="s">
        <v>181</v>
      </c>
    </row>
    <row r="8952" spans="1:12" x14ac:dyDescent="0.3">
      <c r="A8952" t="s">
        <v>68</v>
      </c>
      <c r="B8952" t="s">
        <v>191</v>
      </c>
      <c r="C8952" t="s">
        <v>121</v>
      </c>
      <c r="D8952" t="s">
        <v>145</v>
      </c>
      <c r="E8952" t="s">
        <v>51</v>
      </c>
      <c r="G8952" t="s">
        <v>29</v>
      </c>
      <c r="J8952" t="s">
        <v>193</v>
      </c>
      <c r="K8952">
        <v>2417.5389999999998</v>
      </c>
      <c r="L8952" t="s">
        <v>181</v>
      </c>
    </row>
    <row r="8953" spans="1:12" x14ac:dyDescent="0.3">
      <c r="A8953" t="s">
        <v>68</v>
      </c>
      <c r="B8953" t="s">
        <v>191</v>
      </c>
      <c r="C8953" t="s">
        <v>121</v>
      </c>
      <c r="D8953" t="s">
        <v>145</v>
      </c>
      <c r="E8953" t="s">
        <v>52</v>
      </c>
      <c r="G8953" t="s">
        <v>29</v>
      </c>
      <c r="J8953" t="s">
        <v>193</v>
      </c>
      <c r="K8953">
        <v>2729.1080000000002</v>
      </c>
      <c r="L8953" t="s">
        <v>181</v>
      </c>
    </row>
    <row r="8954" spans="1:12" x14ac:dyDescent="0.3">
      <c r="A8954" t="s">
        <v>68</v>
      </c>
      <c r="B8954" t="s">
        <v>191</v>
      </c>
      <c r="C8954" t="s">
        <v>121</v>
      </c>
      <c r="D8954" t="s">
        <v>145</v>
      </c>
      <c r="E8954" t="s">
        <v>53</v>
      </c>
      <c r="G8954" t="s">
        <v>29</v>
      </c>
      <c r="J8954" t="s">
        <v>193</v>
      </c>
      <c r="K8954">
        <v>2588.1179999999999</v>
      </c>
      <c r="L8954" t="s">
        <v>181</v>
      </c>
    </row>
    <row r="8955" spans="1:12" x14ac:dyDescent="0.3">
      <c r="A8955" t="s">
        <v>68</v>
      </c>
      <c r="B8955" t="s">
        <v>191</v>
      </c>
      <c r="C8955" t="s">
        <v>121</v>
      </c>
      <c r="D8955" t="s">
        <v>145</v>
      </c>
      <c r="E8955" t="s">
        <v>54</v>
      </c>
      <c r="G8955" t="s">
        <v>29</v>
      </c>
      <c r="J8955" t="s">
        <v>193</v>
      </c>
      <c r="K8955">
        <v>2578.0550000000003</v>
      </c>
      <c r="L8955" t="s">
        <v>181</v>
      </c>
    </row>
    <row r="8956" spans="1:12" x14ac:dyDescent="0.3">
      <c r="A8956" t="s">
        <v>68</v>
      </c>
      <c r="B8956" t="s">
        <v>191</v>
      </c>
      <c r="C8956" t="s">
        <v>121</v>
      </c>
      <c r="D8956" t="s">
        <v>145</v>
      </c>
      <c r="E8956" t="s">
        <v>55</v>
      </c>
      <c r="G8956" t="s">
        <v>29</v>
      </c>
      <c r="J8956" t="s">
        <v>193</v>
      </c>
      <c r="K8956">
        <v>2361.2130000000002</v>
      </c>
      <c r="L8956" t="s">
        <v>181</v>
      </c>
    </row>
    <row r="8957" spans="1:12" x14ac:dyDescent="0.3">
      <c r="A8957" t="s">
        <v>68</v>
      </c>
      <c r="B8957" t="s">
        <v>191</v>
      </c>
      <c r="C8957" t="s">
        <v>121</v>
      </c>
      <c r="D8957" t="s">
        <v>145</v>
      </c>
      <c r="E8957" t="s">
        <v>56</v>
      </c>
      <c r="G8957" t="s">
        <v>29</v>
      </c>
      <c r="J8957" t="s">
        <v>193</v>
      </c>
      <c r="K8957">
        <v>2631.2129999999997</v>
      </c>
      <c r="L8957" t="s">
        <v>181</v>
      </c>
    </row>
    <row r="8958" spans="1:12" x14ac:dyDescent="0.3">
      <c r="A8958" t="s">
        <v>68</v>
      </c>
      <c r="B8958" t="s">
        <v>191</v>
      </c>
      <c r="C8958" t="s">
        <v>121</v>
      </c>
      <c r="D8958">
        <v>2019</v>
      </c>
      <c r="E8958" t="s">
        <v>44</v>
      </c>
      <c r="G8958" t="s">
        <v>29</v>
      </c>
      <c r="J8958" t="s">
        <v>193</v>
      </c>
      <c r="K8958">
        <v>2602.2159999999999</v>
      </c>
      <c r="L8958" t="s">
        <v>181</v>
      </c>
    </row>
    <row r="8959" spans="1:12" x14ac:dyDescent="0.3">
      <c r="A8959" t="s">
        <v>68</v>
      </c>
      <c r="B8959" t="s">
        <v>191</v>
      </c>
      <c r="C8959" t="s">
        <v>121</v>
      </c>
      <c r="D8959">
        <v>2019</v>
      </c>
      <c r="E8959" t="s">
        <v>46</v>
      </c>
      <c r="G8959" t="s">
        <v>29</v>
      </c>
      <c r="J8959" t="s">
        <v>193</v>
      </c>
      <c r="K8959">
        <v>2582.9569999999999</v>
      </c>
      <c r="L8959" t="s">
        <v>181</v>
      </c>
    </row>
    <row r="8960" spans="1:12" x14ac:dyDescent="0.3">
      <c r="A8960" t="s">
        <v>68</v>
      </c>
      <c r="B8960" t="s">
        <v>191</v>
      </c>
      <c r="C8960" t="s">
        <v>121</v>
      </c>
      <c r="D8960">
        <v>2019</v>
      </c>
      <c r="E8960" t="s">
        <v>47</v>
      </c>
      <c r="G8960" t="s">
        <v>29</v>
      </c>
      <c r="J8960" t="s">
        <v>193</v>
      </c>
      <c r="K8960">
        <v>2554.902</v>
      </c>
      <c r="L8960" t="s">
        <v>181</v>
      </c>
    </row>
    <row r="8961" spans="1:12" x14ac:dyDescent="0.3">
      <c r="A8961" t="s">
        <v>68</v>
      </c>
      <c r="B8961" t="s">
        <v>191</v>
      </c>
      <c r="C8961" t="s">
        <v>121</v>
      </c>
      <c r="D8961">
        <v>2019</v>
      </c>
      <c r="E8961" t="s">
        <v>48</v>
      </c>
      <c r="G8961" t="s">
        <v>29</v>
      </c>
      <c r="J8961" t="s">
        <v>193</v>
      </c>
      <c r="K8961">
        <v>2342.56</v>
      </c>
      <c r="L8961" t="s">
        <v>181</v>
      </c>
    </row>
    <row r="8962" spans="1:12" x14ac:dyDescent="0.3">
      <c r="A8962" t="s">
        <v>68</v>
      </c>
      <c r="B8962" t="s">
        <v>191</v>
      </c>
      <c r="C8962" t="s">
        <v>121</v>
      </c>
      <c r="D8962">
        <v>2019</v>
      </c>
      <c r="E8962" t="s">
        <v>49</v>
      </c>
      <c r="G8962" t="s">
        <v>29</v>
      </c>
      <c r="J8962" t="s">
        <v>193</v>
      </c>
      <c r="K8962">
        <v>2363.4079999999999</v>
      </c>
      <c r="L8962" t="s">
        <v>181</v>
      </c>
    </row>
    <row r="8963" spans="1:12" x14ac:dyDescent="0.3">
      <c r="A8963" t="s">
        <v>68</v>
      </c>
      <c r="B8963" t="s">
        <v>191</v>
      </c>
      <c r="C8963" t="s">
        <v>121</v>
      </c>
      <c r="D8963">
        <v>2019</v>
      </c>
      <c r="E8963" t="s">
        <v>50</v>
      </c>
      <c r="G8963" t="s">
        <v>29</v>
      </c>
      <c r="J8963" t="s">
        <v>193</v>
      </c>
      <c r="K8963">
        <v>2287.8779999999997</v>
      </c>
      <c r="L8963" t="s">
        <v>181</v>
      </c>
    </row>
    <row r="8964" spans="1:12" x14ac:dyDescent="0.3">
      <c r="A8964" t="s">
        <v>68</v>
      </c>
      <c r="B8964" t="s">
        <v>191</v>
      </c>
      <c r="C8964" t="s">
        <v>121</v>
      </c>
      <c r="D8964">
        <v>2019</v>
      </c>
      <c r="E8964" t="s">
        <v>51</v>
      </c>
      <c r="G8964" t="s">
        <v>29</v>
      </c>
      <c r="J8964" t="s">
        <v>193</v>
      </c>
      <c r="K8964">
        <v>2406.39</v>
      </c>
      <c r="L8964" t="s">
        <v>181</v>
      </c>
    </row>
    <row r="8965" spans="1:12" x14ac:dyDescent="0.3">
      <c r="A8965" t="s">
        <v>68</v>
      </c>
      <c r="B8965" t="s">
        <v>191</v>
      </c>
      <c r="C8965" t="s">
        <v>121</v>
      </c>
      <c r="D8965">
        <v>2019</v>
      </c>
      <c r="E8965" t="s">
        <v>52</v>
      </c>
      <c r="G8965" t="s">
        <v>29</v>
      </c>
      <c r="J8965" t="s">
        <v>193</v>
      </c>
      <c r="K8965">
        <v>2678.665</v>
      </c>
      <c r="L8965" t="s">
        <v>181</v>
      </c>
    </row>
    <row r="8966" spans="1:12" x14ac:dyDescent="0.3">
      <c r="A8966" t="s">
        <v>68</v>
      </c>
      <c r="B8966" t="s">
        <v>191</v>
      </c>
      <c r="C8966" t="s">
        <v>121</v>
      </c>
      <c r="D8966">
        <v>2019</v>
      </c>
      <c r="E8966" t="s">
        <v>53</v>
      </c>
      <c r="G8966" t="s">
        <v>29</v>
      </c>
      <c r="J8966" t="s">
        <v>193</v>
      </c>
      <c r="K8966">
        <v>2494.817</v>
      </c>
      <c r="L8966" t="s">
        <v>181</v>
      </c>
    </row>
    <row r="8967" spans="1:12" x14ac:dyDescent="0.3">
      <c r="A8967" t="s">
        <v>68</v>
      </c>
      <c r="B8967" t="s">
        <v>191</v>
      </c>
      <c r="C8967" t="s">
        <v>121</v>
      </c>
      <c r="D8967">
        <v>2019</v>
      </c>
      <c r="E8967" t="s">
        <v>54</v>
      </c>
      <c r="G8967" t="s">
        <v>29</v>
      </c>
      <c r="J8967" t="s">
        <v>193</v>
      </c>
      <c r="K8967">
        <v>2358.9190000000003</v>
      </c>
      <c r="L8967" t="s">
        <v>181</v>
      </c>
    </row>
    <row r="8968" spans="1:12" x14ac:dyDescent="0.3">
      <c r="A8968" t="s">
        <v>68</v>
      </c>
      <c r="B8968" t="s">
        <v>191</v>
      </c>
      <c r="C8968" t="s">
        <v>121</v>
      </c>
      <c r="D8968">
        <v>2019</v>
      </c>
      <c r="E8968" t="s">
        <v>55</v>
      </c>
      <c r="G8968" t="s">
        <v>29</v>
      </c>
      <c r="J8968" t="s">
        <v>193</v>
      </c>
      <c r="K8968">
        <v>2360.7579999999998</v>
      </c>
      <c r="L8968" t="s">
        <v>181</v>
      </c>
    </row>
    <row r="8969" spans="1:12" x14ac:dyDescent="0.3">
      <c r="A8969" t="s">
        <v>68</v>
      </c>
      <c r="B8969" t="s">
        <v>191</v>
      </c>
      <c r="C8969" t="s">
        <v>121</v>
      </c>
      <c r="D8969">
        <v>2019</v>
      </c>
      <c r="E8969" t="s">
        <v>56</v>
      </c>
      <c r="G8969" t="s">
        <v>29</v>
      </c>
      <c r="J8969" t="s">
        <v>193</v>
      </c>
      <c r="K8969">
        <v>2444.2330000000002</v>
      </c>
      <c r="L8969" t="s">
        <v>181</v>
      </c>
    </row>
    <row r="8970" spans="1:12" x14ac:dyDescent="0.3">
      <c r="A8970" t="s">
        <v>68</v>
      </c>
      <c r="B8970" t="s">
        <v>191</v>
      </c>
      <c r="C8970" t="s">
        <v>121</v>
      </c>
      <c r="D8970" t="s">
        <v>122</v>
      </c>
      <c r="E8970" t="s">
        <v>44</v>
      </c>
      <c r="G8970" t="s">
        <v>29</v>
      </c>
      <c r="J8970" t="s">
        <v>194</v>
      </c>
      <c r="K8970">
        <v>0</v>
      </c>
      <c r="L8970" t="s">
        <v>181</v>
      </c>
    </row>
    <row r="8971" spans="1:12" x14ac:dyDescent="0.3">
      <c r="A8971" t="s">
        <v>68</v>
      </c>
      <c r="B8971" t="s">
        <v>191</v>
      </c>
      <c r="C8971" t="s">
        <v>121</v>
      </c>
      <c r="D8971" t="s">
        <v>122</v>
      </c>
      <c r="E8971" t="s">
        <v>46</v>
      </c>
      <c r="G8971" t="s">
        <v>29</v>
      </c>
      <c r="J8971" t="s">
        <v>194</v>
      </c>
      <c r="K8971">
        <v>0</v>
      </c>
      <c r="L8971" t="s">
        <v>181</v>
      </c>
    </row>
    <row r="8972" spans="1:12" x14ac:dyDescent="0.3">
      <c r="A8972" t="s">
        <v>68</v>
      </c>
      <c r="B8972" t="s">
        <v>191</v>
      </c>
      <c r="C8972" t="s">
        <v>121</v>
      </c>
      <c r="D8972" t="s">
        <v>122</v>
      </c>
      <c r="E8972" t="s">
        <v>47</v>
      </c>
      <c r="G8972" t="s">
        <v>29</v>
      </c>
      <c r="J8972" t="s">
        <v>194</v>
      </c>
      <c r="K8972">
        <v>0</v>
      </c>
      <c r="L8972" t="s">
        <v>181</v>
      </c>
    </row>
    <row r="8973" spans="1:12" x14ac:dyDescent="0.3">
      <c r="A8973" t="s">
        <v>68</v>
      </c>
      <c r="B8973" t="s">
        <v>191</v>
      </c>
      <c r="C8973" t="s">
        <v>121</v>
      </c>
      <c r="D8973" t="s">
        <v>122</v>
      </c>
      <c r="E8973" t="s">
        <v>48</v>
      </c>
      <c r="G8973" t="s">
        <v>29</v>
      </c>
      <c r="J8973" t="s">
        <v>194</v>
      </c>
      <c r="K8973">
        <v>0</v>
      </c>
      <c r="L8973" t="s">
        <v>181</v>
      </c>
    </row>
    <row r="8974" spans="1:12" x14ac:dyDescent="0.3">
      <c r="A8974" t="s">
        <v>68</v>
      </c>
      <c r="B8974" t="s">
        <v>191</v>
      </c>
      <c r="C8974" t="s">
        <v>121</v>
      </c>
      <c r="D8974" t="s">
        <v>122</v>
      </c>
      <c r="E8974" t="s">
        <v>49</v>
      </c>
      <c r="G8974" t="s">
        <v>29</v>
      </c>
      <c r="J8974" t="s">
        <v>194</v>
      </c>
      <c r="K8974">
        <v>0</v>
      </c>
      <c r="L8974" t="s">
        <v>181</v>
      </c>
    </row>
    <row r="8975" spans="1:12" x14ac:dyDescent="0.3">
      <c r="A8975" t="s">
        <v>68</v>
      </c>
      <c r="B8975" t="s">
        <v>191</v>
      </c>
      <c r="C8975" t="s">
        <v>121</v>
      </c>
      <c r="D8975" t="s">
        <v>122</v>
      </c>
      <c r="E8975" t="s">
        <v>50</v>
      </c>
      <c r="G8975" t="s">
        <v>29</v>
      </c>
      <c r="J8975" t="s">
        <v>194</v>
      </c>
      <c r="K8975">
        <v>0</v>
      </c>
      <c r="L8975" t="s">
        <v>181</v>
      </c>
    </row>
    <row r="8976" spans="1:12" x14ac:dyDescent="0.3">
      <c r="A8976" t="s">
        <v>68</v>
      </c>
      <c r="B8976" t="s">
        <v>191</v>
      </c>
      <c r="C8976" t="s">
        <v>121</v>
      </c>
      <c r="D8976" t="s">
        <v>122</v>
      </c>
      <c r="E8976" t="s">
        <v>51</v>
      </c>
      <c r="G8976" t="s">
        <v>29</v>
      </c>
      <c r="J8976" t="s">
        <v>194</v>
      </c>
      <c r="K8976">
        <v>0</v>
      </c>
      <c r="L8976" t="s">
        <v>181</v>
      </c>
    </row>
    <row r="8977" spans="1:12" x14ac:dyDescent="0.3">
      <c r="A8977" t="s">
        <v>68</v>
      </c>
      <c r="B8977" t="s">
        <v>191</v>
      </c>
      <c r="C8977" t="s">
        <v>121</v>
      </c>
      <c r="D8977" t="s">
        <v>122</v>
      </c>
      <c r="E8977" t="s">
        <v>52</v>
      </c>
      <c r="G8977" t="s">
        <v>29</v>
      </c>
      <c r="J8977" t="s">
        <v>194</v>
      </c>
      <c r="K8977">
        <v>0</v>
      </c>
      <c r="L8977" t="s">
        <v>181</v>
      </c>
    </row>
    <row r="8978" spans="1:12" x14ac:dyDescent="0.3">
      <c r="A8978" t="s">
        <v>68</v>
      </c>
      <c r="B8978" t="s">
        <v>191</v>
      </c>
      <c r="C8978" t="s">
        <v>121</v>
      </c>
      <c r="D8978" t="s">
        <v>122</v>
      </c>
      <c r="E8978" t="s">
        <v>53</v>
      </c>
      <c r="G8978" t="s">
        <v>29</v>
      </c>
      <c r="J8978" t="s">
        <v>194</v>
      </c>
      <c r="K8978">
        <v>0</v>
      </c>
      <c r="L8978" t="s">
        <v>181</v>
      </c>
    </row>
    <row r="8979" spans="1:12" x14ac:dyDescent="0.3">
      <c r="A8979" t="s">
        <v>68</v>
      </c>
      <c r="B8979" t="s">
        <v>191</v>
      </c>
      <c r="C8979" t="s">
        <v>121</v>
      </c>
      <c r="D8979" t="s">
        <v>122</v>
      </c>
      <c r="E8979" t="s">
        <v>54</v>
      </c>
      <c r="G8979" t="s">
        <v>29</v>
      </c>
      <c r="J8979" t="s">
        <v>194</v>
      </c>
      <c r="K8979">
        <v>0</v>
      </c>
      <c r="L8979" t="s">
        <v>181</v>
      </c>
    </row>
    <row r="8980" spans="1:12" x14ac:dyDescent="0.3">
      <c r="A8980" t="s">
        <v>68</v>
      </c>
      <c r="B8980" t="s">
        <v>191</v>
      </c>
      <c r="C8980" t="s">
        <v>121</v>
      </c>
      <c r="D8980" t="s">
        <v>122</v>
      </c>
      <c r="E8980" t="s">
        <v>55</v>
      </c>
      <c r="G8980" t="s">
        <v>29</v>
      </c>
      <c r="J8980" t="s">
        <v>194</v>
      </c>
      <c r="K8980">
        <v>0</v>
      </c>
      <c r="L8980" t="s">
        <v>181</v>
      </c>
    </row>
    <row r="8981" spans="1:12" x14ac:dyDescent="0.3">
      <c r="A8981" t="s">
        <v>68</v>
      </c>
      <c r="B8981" t="s">
        <v>191</v>
      </c>
      <c r="C8981" t="s">
        <v>121</v>
      </c>
      <c r="D8981" t="s">
        <v>122</v>
      </c>
      <c r="E8981" t="s">
        <v>56</v>
      </c>
      <c r="G8981" t="s">
        <v>29</v>
      </c>
      <c r="J8981" t="s">
        <v>194</v>
      </c>
      <c r="K8981">
        <v>0</v>
      </c>
      <c r="L8981" t="s">
        <v>181</v>
      </c>
    </row>
    <row r="8982" spans="1:12" x14ac:dyDescent="0.3">
      <c r="A8982" t="s">
        <v>68</v>
      </c>
      <c r="B8982" t="s">
        <v>191</v>
      </c>
      <c r="C8982" t="s">
        <v>121</v>
      </c>
      <c r="D8982" t="s">
        <v>123</v>
      </c>
      <c r="E8982" t="s">
        <v>44</v>
      </c>
      <c r="G8982" t="s">
        <v>29</v>
      </c>
      <c r="J8982" t="s">
        <v>194</v>
      </c>
      <c r="K8982">
        <v>0</v>
      </c>
      <c r="L8982" t="s">
        <v>181</v>
      </c>
    </row>
    <row r="8983" spans="1:12" x14ac:dyDescent="0.3">
      <c r="A8983" t="s">
        <v>68</v>
      </c>
      <c r="B8983" t="s">
        <v>191</v>
      </c>
      <c r="C8983" t="s">
        <v>121</v>
      </c>
      <c r="D8983" t="s">
        <v>123</v>
      </c>
      <c r="E8983" t="s">
        <v>46</v>
      </c>
      <c r="G8983" t="s">
        <v>29</v>
      </c>
      <c r="J8983" t="s">
        <v>194</v>
      </c>
      <c r="K8983">
        <v>0</v>
      </c>
      <c r="L8983" t="s">
        <v>181</v>
      </c>
    </row>
    <row r="8984" spans="1:12" x14ac:dyDescent="0.3">
      <c r="A8984" t="s">
        <v>68</v>
      </c>
      <c r="B8984" t="s">
        <v>191</v>
      </c>
      <c r="C8984" t="s">
        <v>121</v>
      </c>
      <c r="D8984" t="s">
        <v>123</v>
      </c>
      <c r="E8984" t="s">
        <v>47</v>
      </c>
      <c r="G8984" t="s">
        <v>29</v>
      </c>
      <c r="J8984" t="s">
        <v>194</v>
      </c>
      <c r="K8984">
        <v>0</v>
      </c>
      <c r="L8984" t="s">
        <v>181</v>
      </c>
    </row>
    <row r="8985" spans="1:12" x14ac:dyDescent="0.3">
      <c r="A8985" t="s">
        <v>68</v>
      </c>
      <c r="B8985" t="s">
        <v>191</v>
      </c>
      <c r="C8985" t="s">
        <v>121</v>
      </c>
      <c r="D8985" t="s">
        <v>123</v>
      </c>
      <c r="E8985" t="s">
        <v>48</v>
      </c>
      <c r="G8985" t="s">
        <v>29</v>
      </c>
      <c r="J8985" t="s">
        <v>194</v>
      </c>
      <c r="K8985">
        <v>0</v>
      </c>
      <c r="L8985" t="s">
        <v>181</v>
      </c>
    </row>
    <row r="8986" spans="1:12" x14ac:dyDescent="0.3">
      <c r="A8986" t="s">
        <v>68</v>
      </c>
      <c r="B8986" t="s">
        <v>191</v>
      </c>
      <c r="C8986" t="s">
        <v>121</v>
      </c>
      <c r="D8986" t="s">
        <v>123</v>
      </c>
      <c r="E8986" t="s">
        <v>49</v>
      </c>
      <c r="G8986" t="s">
        <v>29</v>
      </c>
      <c r="J8986" t="s">
        <v>194</v>
      </c>
      <c r="K8986">
        <v>0</v>
      </c>
      <c r="L8986" t="s">
        <v>181</v>
      </c>
    </row>
    <row r="8987" spans="1:12" x14ac:dyDescent="0.3">
      <c r="A8987" t="s">
        <v>68</v>
      </c>
      <c r="B8987" t="s">
        <v>191</v>
      </c>
      <c r="C8987" t="s">
        <v>121</v>
      </c>
      <c r="D8987" t="s">
        <v>123</v>
      </c>
      <c r="E8987" t="s">
        <v>50</v>
      </c>
      <c r="G8987" t="s">
        <v>29</v>
      </c>
      <c r="J8987" t="s">
        <v>194</v>
      </c>
      <c r="K8987">
        <v>0</v>
      </c>
      <c r="L8987" t="s">
        <v>181</v>
      </c>
    </row>
    <row r="8988" spans="1:12" x14ac:dyDescent="0.3">
      <c r="A8988" t="s">
        <v>68</v>
      </c>
      <c r="B8988" t="s">
        <v>191</v>
      </c>
      <c r="C8988" t="s">
        <v>121</v>
      </c>
      <c r="D8988" t="s">
        <v>123</v>
      </c>
      <c r="E8988" t="s">
        <v>51</v>
      </c>
      <c r="G8988" t="s">
        <v>29</v>
      </c>
      <c r="J8988" t="s">
        <v>194</v>
      </c>
      <c r="K8988">
        <v>0</v>
      </c>
      <c r="L8988" t="s">
        <v>181</v>
      </c>
    </row>
    <row r="8989" spans="1:12" x14ac:dyDescent="0.3">
      <c r="A8989" t="s">
        <v>68</v>
      </c>
      <c r="B8989" t="s">
        <v>191</v>
      </c>
      <c r="C8989" t="s">
        <v>121</v>
      </c>
      <c r="D8989" t="s">
        <v>123</v>
      </c>
      <c r="E8989" t="s">
        <v>52</v>
      </c>
      <c r="G8989" t="s">
        <v>29</v>
      </c>
      <c r="J8989" t="s">
        <v>194</v>
      </c>
      <c r="K8989">
        <v>0</v>
      </c>
      <c r="L8989" t="s">
        <v>181</v>
      </c>
    </row>
    <row r="8990" spans="1:12" x14ac:dyDescent="0.3">
      <c r="A8990" t="s">
        <v>68</v>
      </c>
      <c r="B8990" t="s">
        <v>191</v>
      </c>
      <c r="C8990" t="s">
        <v>121</v>
      </c>
      <c r="D8990" t="s">
        <v>123</v>
      </c>
      <c r="E8990" t="s">
        <v>53</v>
      </c>
      <c r="G8990" t="s">
        <v>29</v>
      </c>
      <c r="J8990" t="s">
        <v>194</v>
      </c>
      <c r="K8990">
        <v>0</v>
      </c>
      <c r="L8990" t="s">
        <v>181</v>
      </c>
    </row>
    <row r="8991" spans="1:12" x14ac:dyDescent="0.3">
      <c r="A8991" t="s">
        <v>68</v>
      </c>
      <c r="B8991" t="s">
        <v>191</v>
      </c>
      <c r="C8991" t="s">
        <v>121</v>
      </c>
      <c r="D8991" t="s">
        <v>123</v>
      </c>
      <c r="E8991" t="s">
        <v>54</v>
      </c>
      <c r="G8991" t="s">
        <v>29</v>
      </c>
      <c r="J8991" t="s">
        <v>194</v>
      </c>
      <c r="K8991">
        <v>0</v>
      </c>
      <c r="L8991" t="s">
        <v>181</v>
      </c>
    </row>
    <row r="8992" spans="1:12" x14ac:dyDescent="0.3">
      <c r="A8992" t="s">
        <v>68</v>
      </c>
      <c r="B8992" t="s">
        <v>191</v>
      </c>
      <c r="C8992" t="s">
        <v>121</v>
      </c>
      <c r="D8992" t="s">
        <v>123</v>
      </c>
      <c r="E8992" t="s">
        <v>55</v>
      </c>
      <c r="G8992" t="s">
        <v>29</v>
      </c>
      <c r="J8992" t="s">
        <v>194</v>
      </c>
      <c r="K8992">
        <v>0</v>
      </c>
      <c r="L8992" t="s">
        <v>181</v>
      </c>
    </row>
    <row r="8993" spans="1:12" x14ac:dyDescent="0.3">
      <c r="A8993" t="s">
        <v>68</v>
      </c>
      <c r="B8993" t="s">
        <v>191</v>
      </c>
      <c r="C8993" t="s">
        <v>121</v>
      </c>
      <c r="D8993" t="s">
        <v>123</v>
      </c>
      <c r="E8993" t="s">
        <v>56</v>
      </c>
      <c r="G8993" t="s">
        <v>29</v>
      </c>
      <c r="J8993" t="s">
        <v>194</v>
      </c>
      <c r="K8993">
        <v>0</v>
      </c>
      <c r="L8993" t="s">
        <v>181</v>
      </c>
    </row>
    <row r="8994" spans="1:12" x14ac:dyDescent="0.3">
      <c r="A8994" t="s">
        <v>68</v>
      </c>
      <c r="B8994" t="s">
        <v>191</v>
      </c>
      <c r="C8994" t="s">
        <v>121</v>
      </c>
      <c r="D8994" t="s">
        <v>124</v>
      </c>
      <c r="E8994" t="s">
        <v>44</v>
      </c>
      <c r="G8994" t="s">
        <v>29</v>
      </c>
      <c r="J8994" t="s">
        <v>194</v>
      </c>
      <c r="K8994">
        <v>0</v>
      </c>
      <c r="L8994" t="s">
        <v>181</v>
      </c>
    </row>
    <row r="8995" spans="1:12" x14ac:dyDescent="0.3">
      <c r="A8995" t="s">
        <v>68</v>
      </c>
      <c r="B8995" t="s">
        <v>191</v>
      </c>
      <c r="C8995" t="s">
        <v>121</v>
      </c>
      <c r="D8995" t="s">
        <v>124</v>
      </c>
      <c r="E8995" t="s">
        <v>46</v>
      </c>
      <c r="G8995" t="s">
        <v>29</v>
      </c>
      <c r="J8995" t="s">
        <v>194</v>
      </c>
      <c r="K8995">
        <v>0</v>
      </c>
      <c r="L8995" t="s">
        <v>181</v>
      </c>
    </row>
    <row r="8996" spans="1:12" x14ac:dyDescent="0.3">
      <c r="A8996" t="s">
        <v>68</v>
      </c>
      <c r="B8996" t="s">
        <v>191</v>
      </c>
      <c r="C8996" t="s">
        <v>121</v>
      </c>
      <c r="D8996" t="s">
        <v>124</v>
      </c>
      <c r="E8996" t="s">
        <v>47</v>
      </c>
      <c r="G8996" t="s">
        <v>29</v>
      </c>
      <c r="J8996" t="s">
        <v>194</v>
      </c>
      <c r="K8996">
        <v>0</v>
      </c>
      <c r="L8996" t="s">
        <v>181</v>
      </c>
    </row>
    <row r="8997" spans="1:12" x14ac:dyDescent="0.3">
      <c r="A8997" t="s">
        <v>68</v>
      </c>
      <c r="B8997" t="s">
        <v>191</v>
      </c>
      <c r="C8997" t="s">
        <v>121</v>
      </c>
      <c r="D8997" t="s">
        <v>124</v>
      </c>
      <c r="E8997" t="s">
        <v>48</v>
      </c>
      <c r="G8997" t="s">
        <v>29</v>
      </c>
      <c r="J8997" t="s">
        <v>194</v>
      </c>
      <c r="K8997">
        <v>0</v>
      </c>
      <c r="L8997" t="s">
        <v>181</v>
      </c>
    </row>
    <row r="8998" spans="1:12" x14ac:dyDescent="0.3">
      <c r="A8998" t="s">
        <v>68</v>
      </c>
      <c r="B8998" t="s">
        <v>191</v>
      </c>
      <c r="C8998" t="s">
        <v>121</v>
      </c>
      <c r="D8998" t="s">
        <v>124</v>
      </c>
      <c r="E8998" t="s">
        <v>49</v>
      </c>
      <c r="G8998" t="s">
        <v>29</v>
      </c>
      <c r="J8998" t="s">
        <v>194</v>
      </c>
      <c r="K8998">
        <v>0</v>
      </c>
      <c r="L8998" t="s">
        <v>181</v>
      </c>
    </row>
    <row r="8999" spans="1:12" x14ac:dyDescent="0.3">
      <c r="A8999" t="s">
        <v>68</v>
      </c>
      <c r="B8999" t="s">
        <v>191</v>
      </c>
      <c r="C8999" t="s">
        <v>121</v>
      </c>
      <c r="D8999" t="s">
        <v>124</v>
      </c>
      <c r="E8999" t="s">
        <v>50</v>
      </c>
      <c r="G8999" t="s">
        <v>29</v>
      </c>
      <c r="J8999" t="s">
        <v>194</v>
      </c>
      <c r="K8999">
        <v>0</v>
      </c>
      <c r="L8999" t="s">
        <v>181</v>
      </c>
    </row>
    <row r="9000" spans="1:12" x14ac:dyDescent="0.3">
      <c r="A9000" t="s">
        <v>68</v>
      </c>
      <c r="B9000" t="s">
        <v>191</v>
      </c>
      <c r="C9000" t="s">
        <v>121</v>
      </c>
      <c r="D9000" t="s">
        <v>124</v>
      </c>
      <c r="E9000" t="s">
        <v>51</v>
      </c>
      <c r="G9000" t="s">
        <v>29</v>
      </c>
      <c r="J9000" t="s">
        <v>194</v>
      </c>
      <c r="K9000">
        <v>0</v>
      </c>
      <c r="L9000" t="s">
        <v>181</v>
      </c>
    </row>
    <row r="9001" spans="1:12" x14ac:dyDescent="0.3">
      <c r="A9001" t="s">
        <v>68</v>
      </c>
      <c r="B9001" t="s">
        <v>191</v>
      </c>
      <c r="C9001" t="s">
        <v>121</v>
      </c>
      <c r="D9001" t="s">
        <v>124</v>
      </c>
      <c r="E9001" t="s">
        <v>52</v>
      </c>
      <c r="G9001" t="s">
        <v>29</v>
      </c>
      <c r="J9001" t="s">
        <v>194</v>
      </c>
      <c r="K9001">
        <v>0</v>
      </c>
      <c r="L9001" t="s">
        <v>181</v>
      </c>
    </row>
    <row r="9002" spans="1:12" x14ac:dyDescent="0.3">
      <c r="A9002" t="s">
        <v>68</v>
      </c>
      <c r="B9002" t="s">
        <v>191</v>
      </c>
      <c r="C9002" t="s">
        <v>121</v>
      </c>
      <c r="D9002" t="s">
        <v>124</v>
      </c>
      <c r="E9002" t="s">
        <v>53</v>
      </c>
      <c r="G9002" t="s">
        <v>29</v>
      </c>
      <c r="J9002" t="s">
        <v>194</v>
      </c>
      <c r="K9002">
        <v>0</v>
      </c>
      <c r="L9002" t="s">
        <v>181</v>
      </c>
    </row>
    <row r="9003" spans="1:12" x14ac:dyDescent="0.3">
      <c r="A9003" t="s">
        <v>68</v>
      </c>
      <c r="B9003" t="s">
        <v>191</v>
      </c>
      <c r="C9003" t="s">
        <v>121</v>
      </c>
      <c r="D9003" t="s">
        <v>124</v>
      </c>
      <c r="E9003" t="s">
        <v>54</v>
      </c>
      <c r="G9003" t="s">
        <v>29</v>
      </c>
      <c r="J9003" t="s">
        <v>194</v>
      </c>
      <c r="K9003">
        <v>0</v>
      </c>
      <c r="L9003" t="s">
        <v>181</v>
      </c>
    </row>
    <row r="9004" spans="1:12" x14ac:dyDescent="0.3">
      <c r="A9004" t="s">
        <v>68</v>
      </c>
      <c r="B9004" t="s">
        <v>191</v>
      </c>
      <c r="C9004" t="s">
        <v>121</v>
      </c>
      <c r="D9004" t="s">
        <v>124</v>
      </c>
      <c r="E9004" t="s">
        <v>55</v>
      </c>
      <c r="G9004" t="s">
        <v>29</v>
      </c>
      <c r="J9004" t="s">
        <v>194</v>
      </c>
      <c r="K9004">
        <v>0</v>
      </c>
      <c r="L9004" t="s">
        <v>181</v>
      </c>
    </row>
    <row r="9005" spans="1:12" x14ac:dyDescent="0.3">
      <c r="A9005" t="s">
        <v>68</v>
      </c>
      <c r="B9005" t="s">
        <v>191</v>
      </c>
      <c r="C9005" t="s">
        <v>121</v>
      </c>
      <c r="D9005" t="s">
        <v>124</v>
      </c>
      <c r="E9005" t="s">
        <v>56</v>
      </c>
      <c r="G9005" t="s">
        <v>29</v>
      </c>
      <c r="J9005" t="s">
        <v>194</v>
      </c>
      <c r="K9005">
        <v>0</v>
      </c>
      <c r="L9005" t="s">
        <v>181</v>
      </c>
    </row>
    <row r="9006" spans="1:12" x14ac:dyDescent="0.3">
      <c r="A9006" t="s">
        <v>68</v>
      </c>
      <c r="B9006" t="s">
        <v>191</v>
      </c>
      <c r="C9006" t="s">
        <v>121</v>
      </c>
      <c r="D9006" t="s">
        <v>125</v>
      </c>
      <c r="E9006" t="s">
        <v>44</v>
      </c>
      <c r="G9006" t="s">
        <v>29</v>
      </c>
      <c r="J9006" t="s">
        <v>194</v>
      </c>
      <c r="K9006">
        <v>310.15200000000004</v>
      </c>
      <c r="L9006" t="s">
        <v>181</v>
      </c>
    </row>
    <row r="9007" spans="1:12" x14ac:dyDescent="0.3">
      <c r="A9007" t="s">
        <v>68</v>
      </c>
      <c r="B9007" t="s">
        <v>191</v>
      </c>
      <c r="C9007" t="s">
        <v>121</v>
      </c>
      <c r="D9007" t="s">
        <v>125</v>
      </c>
      <c r="E9007" t="s">
        <v>46</v>
      </c>
      <c r="G9007" t="s">
        <v>29</v>
      </c>
      <c r="J9007" t="s">
        <v>194</v>
      </c>
      <c r="K9007">
        <v>881.05099999999993</v>
      </c>
      <c r="L9007" t="s">
        <v>181</v>
      </c>
    </row>
    <row r="9008" spans="1:12" x14ac:dyDescent="0.3">
      <c r="A9008" t="s">
        <v>68</v>
      </c>
      <c r="B9008" t="s">
        <v>191</v>
      </c>
      <c r="C9008" t="s">
        <v>121</v>
      </c>
      <c r="D9008" t="s">
        <v>125</v>
      </c>
      <c r="E9008" t="s">
        <v>47</v>
      </c>
      <c r="G9008" t="s">
        <v>29</v>
      </c>
      <c r="J9008" t="s">
        <v>194</v>
      </c>
      <c r="K9008">
        <v>1112.71</v>
      </c>
      <c r="L9008" t="s">
        <v>181</v>
      </c>
    </row>
    <row r="9009" spans="1:12" x14ac:dyDescent="0.3">
      <c r="A9009" t="s">
        <v>68</v>
      </c>
      <c r="B9009" t="s">
        <v>191</v>
      </c>
      <c r="C9009" t="s">
        <v>121</v>
      </c>
      <c r="D9009" t="s">
        <v>125</v>
      </c>
      <c r="E9009" t="s">
        <v>48</v>
      </c>
      <c r="G9009" t="s">
        <v>29</v>
      </c>
      <c r="J9009" t="s">
        <v>194</v>
      </c>
      <c r="K9009">
        <v>993.30499999999995</v>
      </c>
      <c r="L9009" t="s">
        <v>181</v>
      </c>
    </row>
    <row r="9010" spans="1:12" x14ac:dyDescent="0.3">
      <c r="A9010" t="s">
        <v>68</v>
      </c>
      <c r="B9010" t="s">
        <v>191</v>
      </c>
      <c r="C9010" t="s">
        <v>121</v>
      </c>
      <c r="D9010" t="s">
        <v>125</v>
      </c>
      <c r="E9010" t="s">
        <v>49</v>
      </c>
      <c r="G9010" t="s">
        <v>29</v>
      </c>
      <c r="J9010" t="s">
        <v>194</v>
      </c>
      <c r="K9010">
        <v>982.96</v>
      </c>
      <c r="L9010" t="s">
        <v>181</v>
      </c>
    </row>
    <row r="9011" spans="1:12" x14ac:dyDescent="0.3">
      <c r="A9011" t="s">
        <v>68</v>
      </c>
      <c r="B9011" t="s">
        <v>191</v>
      </c>
      <c r="C9011" t="s">
        <v>121</v>
      </c>
      <c r="D9011" t="s">
        <v>125</v>
      </c>
      <c r="E9011" t="s">
        <v>50</v>
      </c>
      <c r="G9011" t="s">
        <v>29</v>
      </c>
      <c r="J9011" t="s">
        <v>194</v>
      </c>
      <c r="K9011">
        <v>1047.116</v>
      </c>
      <c r="L9011" t="s">
        <v>181</v>
      </c>
    </row>
    <row r="9012" spans="1:12" x14ac:dyDescent="0.3">
      <c r="A9012" t="s">
        <v>68</v>
      </c>
      <c r="B9012" t="s">
        <v>191</v>
      </c>
      <c r="C9012" t="s">
        <v>121</v>
      </c>
      <c r="D9012" t="s">
        <v>125</v>
      </c>
      <c r="E9012" t="s">
        <v>51</v>
      </c>
      <c r="G9012" t="s">
        <v>29</v>
      </c>
      <c r="J9012" t="s">
        <v>194</v>
      </c>
      <c r="K9012">
        <v>1068.347</v>
      </c>
      <c r="L9012" t="s">
        <v>181</v>
      </c>
    </row>
    <row r="9013" spans="1:12" x14ac:dyDescent="0.3">
      <c r="A9013" t="s">
        <v>68</v>
      </c>
      <c r="B9013" t="s">
        <v>191</v>
      </c>
      <c r="C9013" t="s">
        <v>121</v>
      </c>
      <c r="D9013" t="s">
        <v>125</v>
      </c>
      <c r="E9013" t="s">
        <v>52</v>
      </c>
      <c r="G9013" t="s">
        <v>29</v>
      </c>
      <c r="J9013" t="s">
        <v>194</v>
      </c>
      <c r="K9013">
        <v>1023.359</v>
      </c>
      <c r="L9013" t="s">
        <v>181</v>
      </c>
    </row>
    <row r="9014" spans="1:12" x14ac:dyDescent="0.3">
      <c r="A9014" t="s">
        <v>68</v>
      </c>
      <c r="B9014" t="s">
        <v>191</v>
      </c>
      <c r="C9014" t="s">
        <v>121</v>
      </c>
      <c r="D9014" t="s">
        <v>125</v>
      </c>
      <c r="E9014" t="s">
        <v>53</v>
      </c>
      <c r="G9014" t="s">
        <v>29</v>
      </c>
      <c r="J9014" t="s">
        <v>194</v>
      </c>
      <c r="K9014">
        <v>1128.8829999999998</v>
      </c>
      <c r="L9014" t="s">
        <v>181</v>
      </c>
    </row>
    <row r="9015" spans="1:12" x14ac:dyDescent="0.3">
      <c r="A9015" t="s">
        <v>68</v>
      </c>
      <c r="B9015" t="s">
        <v>191</v>
      </c>
      <c r="C9015" t="s">
        <v>121</v>
      </c>
      <c r="D9015" t="s">
        <v>125</v>
      </c>
      <c r="E9015" t="s">
        <v>54</v>
      </c>
      <c r="G9015" t="s">
        <v>29</v>
      </c>
      <c r="J9015" t="s">
        <v>194</v>
      </c>
      <c r="K9015">
        <v>845.81200000000001</v>
      </c>
      <c r="L9015" t="s">
        <v>181</v>
      </c>
    </row>
    <row r="9016" spans="1:12" x14ac:dyDescent="0.3">
      <c r="A9016" t="s">
        <v>68</v>
      </c>
      <c r="B9016" t="s">
        <v>191</v>
      </c>
      <c r="C9016" t="s">
        <v>121</v>
      </c>
      <c r="D9016" t="s">
        <v>125</v>
      </c>
      <c r="E9016" t="s">
        <v>55</v>
      </c>
      <c r="G9016" t="s">
        <v>29</v>
      </c>
      <c r="J9016" t="s">
        <v>194</v>
      </c>
      <c r="K9016">
        <v>1028.798</v>
      </c>
      <c r="L9016" t="s">
        <v>181</v>
      </c>
    </row>
    <row r="9017" spans="1:12" x14ac:dyDescent="0.3">
      <c r="A9017" t="s">
        <v>68</v>
      </c>
      <c r="B9017" t="s">
        <v>191</v>
      </c>
      <c r="C9017" t="s">
        <v>121</v>
      </c>
      <c r="D9017" t="s">
        <v>125</v>
      </c>
      <c r="E9017" t="s">
        <v>56</v>
      </c>
      <c r="G9017" t="s">
        <v>29</v>
      </c>
      <c r="J9017" t="s">
        <v>194</v>
      </c>
      <c r="K9017">
        <v>1256.8409999999999</v>
      </c>
      <c r="L9017" t="s">
        <v>181</v>
      </c>
    </row>
    <row r="9018" spans="1:12" x14ac:dyDescent="0.3">
      <c r="A9018" t="s">
        <v>68</v>
      </c>
      <c r="B9018" t="s">
        <v>191</v>
      </c>
      <c r="C9018" t="s">
        <v>121</v>
      </c>
      <c r="D9018" t="s">
        <v>126</v>
      </c>
      <c r="E9018" t="s">
        <v>44</v>
      </c>
      <c r="G9018" t="s">
        <v>29</v>
      </c>
      <c r="J9018" t="s">
        <v>194</v>
      </c>
      <c r="K9018">
        <v>1040.29</v>
      </c>
      <c r="L9018" t="s">
        <v>181</v>
      </c>
    </row>
    <row r="9019" spans="1:12" x14ac:dyDescent="0.3">
      <c r="A9019" t="s">
        <v>68</v>
      </c>
      <c r="B9019" t="s">
        <v>191</v>
      </c>
      <c r="C9019" t="s">
        <v>121</v>
      </c>
      <c r="D9019" t="s">
        <v>126</v>
      </c>
      <c r="E9019" t="s">
        <v>46</v>
      </c>
      <c r="G9019" t="s">
        <v>29</v>
      </c>
      <c r="J9019" t="s">
        <v>194</v>
      </c>
      <c r="K9019">
        <v>1029.5989999999999</v>
      </c>
      <c r="L9019" t="s">
        <v>181</v>
      </c>
    </row>
    <row r="9020" spans="1:12" x14ac:dyDescent="0.3">
      <c r="A9020" t="s">
        <v>68</v>
      </c>
      <c r="B9020" t="s">
        <v>191</v>
      </c>
      <c r="C9020" t="s">
        <v>121</v>
      </c>
      <c r="D9020" t="s">
        <v>126</v>
      </c>
      <c r="E9020" t="s">
        <v>47</v>
      </c>
      <c r="G9020" t="s">
        <v>29</v>
      </c>
      <c r="J9020" t="s">
        <v>194</v>
      </c>
      <c r="K9020">
        <v>1102.9599999999966</v>
      </c>
      <c r="L9020" t="s">
        <v>181</v>
      </c>
    </row>
    <row r="9021" spans="1:12" x14ac:dyDescent="0.3">
      <c r="A9021" t="s">
        <v>68</v>
      </c>
      <c r="B9021" t="s">
        <v>191</v>
      </c>
      <c r="C9021" t="s">
        <v>121</v>
      </c>
      <c r="D9021" t="s">
        <v>126</v>
      </c>
      <c r="E9021" t="s">
        <v>48</v>
      </c>
      <c r="G9021" t="s">
        <v>29</v>
      </c>
      <c r="J9021" t="s">
        <v>194</v>
      </c>
      <c r="K9021">
        <v>947.904</v>
      </c>
      <c r="L9021" t="s">
        <v>181</v>
      </c>
    </row>
    <row r="9022" spans="1:12" x14ac:dyDescent="0.3">
      <c r="A9022" t="s">
        <v>68</v>
      </c>
      <c r="B9022" t="s">
        <v>191</v>
      </c>
      <c r="C9022" t="s">
        <v>121</v>
      </c>
      <c r="D9022" t="s">
        <v>126</v>
      </c>
      <c r="E9022" t="s">
        <v>49</v>
      </c>
      <c r="G9022" t="s">
        <v>29</v>
      </c>
      <c r="J9022" t="s">
        <v>194</v>
      </c>
      <c r="K9022">
        <v>940.85399999999993</v>
      </c>
      <c r="L9022" t="s">
        <v>181</v>
      </c>
    </row>
    <row r="9023" spans="1:12" x14ac:dyDescent="0.3">
      <c r="A9023" t="s">
        <v>68</v>
      </c>
      <c r="B9023" t="s">
        <v>191</v>
      </c>
      <c r="C9023" t="s">
        <v>121</v>
      </c>
      <c r="D9023" t="s">
        <v>126</v>
      </c>
      <c r="E9023" t="s">
        <v>50</v>
      </c>
      <c r="G9023" t="s">
        <v>29</v>
      </c>
      <c r="J9023" t="s">
        <v>194</v>
      </c>
      <c r="K9023">
        <v>983.10199999999998</v>
      </c>
      <c r="L9023" t="s">
        <v>181</v>
      </c>
    </row>
    <row r="9024" spans="1:12" x14ac:dyDescent="0.3">
      <c r="A9024" t="s">
        <v>68</v>
      </c>
      <c r="B9024" t="s">
        <v>191</v>
      </c>
      <c r="C9024" t="s">
        <v>121</v>
      </c>
      <c r="D9024" t="s">
        <v>126</v>
      </c>
      <c r="E9024" t="s">
        <v>51</v>
      </c>
      <c r="G9024" t="s">
        <v>29</v>
      </c>
      <c r="J9024" t="s">
        <v>194</v>
      </c>
      <c r="K9024">
        <v>858.178</v>
      </c>
      <c r="L9024" t="s">
        <v>181</v>
      </c>
    </row>
    <row r="9025" spans="1:12" x14ac:dyDescent="0.3">
      <c r="A9025" t="s">
        <v>68</v>
      </c>
      <c r="B9025" t="s">
        <v>191</v>
      </c>
      <c r="C9025" t="s">
        <v>121</v>
      </c>
      <c r="D9025" t="s">
        <v>126</v>
      </c>
      <c r="E9025" t="s">
        <v>52</v>
      </c>
      <c r="G9025" t="s">
        <v>29</v>
      </c>
      <c r="J9025" t="s">
        <v>194</v>
      </c>
      <c r="K9025">
        <v>851.68599999999992</v>
      </c>
      <c r="L9025" t="s">
        <v>181</v>
      </c>
    </row>
    <row r="9026" spans="1:12" x14ac:dyDescent="0.3">
      <c r="A9026" t="s">
        <v>68</v>
      </c>
      <c r="B9026" t="s">
        <v>191</v>
      </c>
      <c r="C9026" t="s">
        <v>121</v>
      </c>
      <c r="D9026" t="s">
        <v>126</v>
      </c>
      <c r="E9026" t="s">
        <v>53</v>
      </c>
      <c r="G9026" t="s">
        <v>29</v>
      </c>
      <c r="J9026" t="s">
        <v>194</v>
      </c>
      <c r="K9026">
        <v>1304.2130000000002</v>
      </c>
      <c r="L9026" t="s">
        <v>181</v>
      </c>
    </row>
    <row r="9027" spans="1:12" x14ac:dyDescent="0.3">
      <c r="A9027" t="s">
        <v>68</v>
      </c>
      <c r="B9027" t="s">
        <v>191</v>
      </c>
      <c r="C9027" t="s">
        <v>121</v>
      </c>
      <c r="D9027" t="s">
        <v>126</v>
      </c>
      <c r="E9027" t="s">
        <v>54</v>
      </c>
      <c r="G9027" t="s">
        <v>29</v>
      </c>
      <c r="J9027" t="s">
        <v>194</v>
      </c>
      <c r="K9027">
        <v>860.46100000000001</v>
      </c>
      <c r="L9027" t="s">
        <v>181</v>
      </c>
    </row>
    <row r="9028" spans="1:12" x14ac:dyDescent="0.3">
      <c r="A9028" t="s">
        <v>68</v>
      </c>
      <c r="B9028" t="s">
        <v>191</v>
      </c>
      <c r="C9028" t="s">
        <v>121</v>
      </c>
      <c r="D9028" t="s">
        <v>126</v>
      </c>
      <c r="E9028" t="s">
        <v>55</v>
      </c>
      <c r="G9028" t="s">
        <v>29</v>
      </c>
      <c r="J9028" t="s">
        <v>194</v>
      </c>
      <c r="K9028">
        <v>727.52300000000002</v>
      </c>
      <c r="L9028" t="s">
        <v>181</v>
      </c>
    </row>
    <row r="9029" spans="1:12" x14ac:dyDescent="0.3">
      <c r="A9029" t="s">
        <v>68</v>
      </c>
      <c r="B9029" t="s">
        <v>191</v>
      </c>
      <c r="C9029" t="s">
        <v>121</v>
      </c>
      <c r="D9029" t="s">
        <v>126</v>
      </c>
      <c r="E9029" t="s">
        <v>56</v>
      </c>
      <c r="G9029" t="s">
        <v>29</v>
      </c>
      <c r="J9029" t="s">
        <v>194</v>
      </c>
      <c r="K9029">
        <v>1339.1869999999997</v>
      </c>
      <c r="L9029" t="s">
        <v>181</v>
      </c>
    </row>
    <row r="9030" spans="1:12" x14ac:dyDescent="0.3">
      <c r="A9030" t="s">
        <v>68</v>
      </c>
      <c r="B9030" t="s">
        <v>191</v>
      </c>
      <c r="C9030" t="s">
        <v>121</v>
      </c>
      <c r="D9030" t="s">
        <v>127</v>
      </c>
      <c r="E9030" t="s">
        <v>44</v>
      </c>
      <c r="G9030" t="s">
        <v>29</v>
      </c>
      <c r="J9030" t="s">
        <v>194</v>
      </c>
      <c r="K9030">
        <v>1079.9859999999999</v>
      </c>
      <c r="L9030" t="s">
        <v>181</v>
      </c>
    </row>
    <row r="9031" spans="1:12" x14ac:dyDescent="0.3">
      <c r="A9031" t="s">
        <v>68</v>
      </c>
      <c r="B9031" t="s">
        <v>191</v>
      </c>
      <c r="C9031" t="s">
        <v>121</v>
      </c>
      <c r="D9031" t="s">
        <v>127</v>
      </c>
      <c r="E9031" t="s">
        <v>46</v>
      </c>
      <c r="G9031" t="s">
        <v>29</v>
      </c>
      <c r="J9031" t="s">
        <v>194</v>
      </c>
      <c r="K9031">
        <v>1054.779</v>
      </c>
      <c r="L9031" t="s">
        <v>181</v>
      </c>
    </row>
    <row r="9032" spans="1:12" x14ac:dyDescent="0.3">
      <c r="A9032" t="s">
        <v>68</v>
      </c>
      <c r="B9032" t="s">
        <v>191</v>
      </c>
      <c r="C9032" t="s">
        <v>121</v>
      </c>
      <c r="D9032" t="s">
        <v>127</v>
      </c>
      <c r="E9032" t="s">
        <v>47</v>
      </c>
      <c r="G9032" t="s">
        <v>29</v>
      </c>
      <c r="J9032" t="s">
        <v>194</v>
      </c>
      <c r="K9032">
        <v>1123.6910000000003</v>
      </c>
      <c r="L9032" t="s">
        <v>181</v>
      </c>
    </row>
    <row r="9033" spans="1:12" x14ac:dyDescent="0.3">
      <c r="A9033" t="s">
        <v>68</v>
      </c>
      <c r="B9033" t="s">
        <v>191</v>
      </c>
      <c r="C9033" t="s">
        <v>121</v>
      </c>
      <c r="D9033" t="s">
        <v>127</v>
      </c>
      <c r="E9033" t="s">
        <v>48</v>
      </c>
      <c r="G9033" t="s">
        <v>29</v>
      </c>
      <c r="J9033" t="s">
        <v>194</v>
      </c>
      <c r="K9033">
        <v>909.28699999999992</v>
      </c>
      <c r="L9033" t="s">
        <v>181</v>
      </c>
    </row>
    <row r="9034" spans="1:12" x14ac:dyDescent="0.3">
      <c r="A9034" t="s">
        <v>68</v>
      </c>
      <c r="B9034" t="s">
        <v>191</v>
      </c>
      <c r="C9034" t="s">
        <v>121</v>
      </c>
      <c r="D9034" t="s">
        <v>127</v>
      </c>
      <c r="E9034" t="s">
        <v>49</v>
      </c>
      <c r="G9034" t="s">
        <v>29</v>
      </c>
      <c r="J9034" t="s">
        <v>194</v>
      </c>
      <c r="K9034">
        <v>983.20699999999988</v>
      </c>
      <c r="L9034" t="s">
        <v>181</v>
      </c>
    </row>
    <row r="9035" spans="1:12" x14ac:dyDescent="0.3">
      <c r="A9035" t="s">
        <v>68</v>
      </c>
      <c r="B9035" t="s">
        <v>191</v>
      </c>
      <c r="C9035" t="s">
        <v>121</v>
      </c>
      <c r="D9035" t="s">
        <v>127</v>
      </c>
      <c r="E9035" t="s">
        <v>50</v>
      </c>
      <c r="G9035" t="s">
        <v>29</v>
      </c>
      <c r="J9035" t="s">
        <v>194</v>
      </c>
      <c r="K9035">
        <v>1040.6210000000001</v>
      </c>
      <c r="L9035" t="s">
        <v>181</v>
      </c>
    </row>
    <row r="9036" spans="1:12" x14ac:dyDescent="0.3">
      <c r="A9036" t="s">
        <v>68</v>
      </c>
      <c r="B9036" t="s">
        <v>191</v>
      </c>
      <c r="C9036" t="s">
        <v>121</v>
      </c>
      <c r="D9036" t="s">
        <v>127</v>
      </c>
      <c r="E9036" t="s">
        <v>51</v>
      </c>
      <c r="G9036" t="s">
        <v>29</v>
      </c>
      <c r="J9036" t="s">
        <v>194</v>
      </c>
      <c r="K9036">
        <v>1003.564</v>
      </c>
      <c r="L9036" t="s">
        <v>181</v>
      </c>
    </row>
    <row r="9037" spans="1:12" x14ac:dyDescent="0.3">
      <c r="A9037" t="s">
        <v>68</v>
      </c>
      <c r="B9037" t="s">
        <v>191</v>
      </c>
      <c r="C9037" t="s">
        <v>121</v>
      </c>
      <c r="D9037" t="s">
        <v>127</v>
      </c>
      <c r="E9037" t="s">
        <v>52</v>
      </c>
      <c r="G9037" t="s">
        <v>29</v>
      </c>
      <c r="J9037" t="s">
        <v>194</v>
      </c>
      <c r="K9037">
        <v>977.79</v>
      </c>
      <c r="L9037" t="s">
        <v>181</v>
      </c>
    </row>
    <row r="9038" spans="1:12" x14ac:dyDescent="0.3">
      <c r="A9038" t="s">
        <v>68</v>
      </c>
      <c r="B9038" t="s">
        <v>191</v>
      </c>
      <c r="C9038" t="s">
        <v>121</v>
      </c>
      <c r="D9038" t="s">
        <v>127</v>
      </c>
      <c r="E9038" t="s">
        <v>53</v>
      </c>
      <c r="G9038" t="s">
        <v>29</v>
      </c>
      <c r="J9038" t="s">
        <v>194</v>
      </c>
      <c r="K9038">
        <v>1074.7249999999999</v>
      </c>
      <c r="L9038" t="s">
        <v>181</v>
      </c>
    </row>
    <row r="9039" spans="1:12" x14ac:dyDescent="0.3">
      <c r="A9039" t="s">
        <v>68</v>
      </c>
      <c r="B9039" t="s">
        <v>191</v>
      </c>
      <c r="C9039" t="s">
        <v>121</v>
      </c>
      <c r="D9039" t="s">
        <v>127</v>
      </c>
      <c r="E9039" t="s">
        <v>54</v>
      </c>
      <c r="G9039" t="s">
        <v>29</v>
      </c>
      <c r="J9039" t="s">
        <v>194</v>
      </c>
      <c r="K9039">
        <v>1031.528</v>
      </c>
      <c r="L9039" t="s">
        <v>181</v>
      </c>
    </row>
    <row r="9040" spans="1:12" x14ac:dyDescent="0.3">
      <c r="A9040" t="s">
        <v>68</v>
      </c>
      <c r="B9040" t="s">
        <v>191</v>
      </c>
      <c r="C9040" t="s">
        <v>121</v>
      </c>
      <c r="D9040" t="s">
        <v>127</v>
      </c>
      <c r="E9040" t="s">
        <v>55</v>
      </c>
      <c r="G9040" t="s">
        <v>29</v>
      </c>
      <c r="J9040" t="s">
        <v>194</v>
      </c>
      <c r="K9040">
        <v>1056.8120000000001</v>
      </c>
      <c r="L9040" t="s">
        <v>181</v>
      </c>
    </row>
    <row r="9041" spans="1:12" x14ac:dyDescent="0.3">
      <c r="A9041" t="s">
        <v>68</v>
      </c>
      <c r="B9041" t="s">
        <v>191</v>
      </c>
      <c r="C9041" t="s">
        <v>121</v>
      </c>
      <c r="D9041" t="s">
        <v>127</v>
      </c>
      <c r="E9041" t="s">
        <v>56</v>
      </c>
      <c r="G9041" t="s">
        <v>29</v>
      </c>
      <c r="J9041" t="s">
        <v>194</v>
      </c>
      <c r="K9041">
        <v>1053.8530000000001</v>
      </c>
      <c r="L9041" t="s">
        <v>181</v>
      </c>
    </row>
    <row r="9042" spans="1:12" x14ac:dyDescent="0.3">
      <c r="A9042" t="s">
        <v>68</v>
      </c>
      <c r="B9042" t="s">
        <v>191</v>
      </c>
      <c r="C9042" t="s">
        <v>121</v>
      </c>
      <c r="D9042" t="s">
        <v>128</v>
      </c>
      <c r="E9042" t="s">
        <v>44</v>
      </c>
      <c r="G9042" t="s">
        <v>29</v>
      </c>
      <c r="J9042" t="s">
        <v>194</v>
      </c>
      <c r="K9042">
        <v>1163.171</v>
      </c>
      <c r="L9042" t="s">
        <v>181</v>
      </c>
    </row>
    <row r="9043" spans="1:12" x14ac:dyDescent="0.3">
      <c r="A9043" t="s">
        <v>68</v>
      </c>
      <c r="B9043" t="s">
        <v>191</v>
      </c>
      <c r="C9043" t="s">
        <v>121</v>
      </c>
      <c r="D9043" t="s">
        <v>128</v>
      </c>
      <c r="E9043" t="s">
        <v>46</v>
      </c>
      <c r="G9043" t="s">
        <v>29</v>
      </c>
      <c r="J9043" t="s">
        <v>194</v>
      </c>
      <c r="K9043">
        <v>1042.3180000000002</v>
      </c>
      <c r="L9043" t="s">
        <v>181</v>
      </c>
    </row>
    <row r="9044" spans="1:12" x14ac:dyDescent="0.3">
      <c r="A9044" t="s">
        <v>68</v>
      </c>
      <c r="B9044" t="s">
        <v>191</v>
      </c>
      <c r="C9044" t="s">
        <v>121</v>
      </c>
      <c r="D9044" t="s">
        <v>128</v>
      </c>
      <c r="E9044" t="s">
        <v>47</v>
      </c>
      <c r="G9044" t="s">
        <v>29</v>
      </c>
      <c r="J9044" t="s">
        <v>194</v>
      </c>
      <c r="K9044">
        <v>1151.8430000000001</v>
      </c>
      <c r="L9044" t="s">
        <v>181</v>
      </c>
    </row>
    <row r="9045" spans="1:12" x14ac:dyDescent="0.3">
      <c r="A9045" t="s">
        <v>68</v>
      </c>
      <c r="B9045" t="s">
        <v>191</v>
      </c>
      <c r="C9045" t="s">
        <v>121</v>
      </c>
      <c r="D9045" t="s">
        <v>128</v>
      </c>
      <c r="E9045" t="s">
        <v>48</v>
      </c>
      <c r="G9045" t="s">
        <v>29</v>
      </c>
      <c r="J9045" t="s">
        <v>194</v>
      </c>
      <c r="K9045">
        <v>927.02</v>
      </c>
      <c r="L9045" t="s">
        <v>181</v>
      </c>
    </row>
    <row r="9046" spans="1:12" x14ac:dyDescent="0.3">
      <c r="A9046" t="s">
        <v>68</v>
      </c>
      <c r="B9046" t="s">
        <v>191</v>
      </c>
      <c r="C9046" t="s">
        <v>121</v>
      </c>
      <c r="D9046" t="s">
        <v>128</v>
      </c>
      <c r="E9046" t="s">
        <v>49</v>
      </c>
      <c r="G9046" t="s">
        <v>29</v>
      </c>
      <c r="J9046" t="s">
        <v>194</v>
      </c>
      <c r="K9046">
        <v>1049.9269999999999</v>
      </c>
      <c r="L9046" t="s">
        <v>181</v>
      </c>
    </row>
    <row r="9047" spans="1:12" x14ac:dyDescent="0.3">
      <c r="A9047" t="s">
        <v>68</v>
      </c>
      <c r="B9047" t="s">
        <v>191</v>
      </c>
      <c r="C9047" t="s">
        <v>121</v>
      </c>
      <c r="D9047" t="s">
        <v>128</v>
      </c>
      <c r="E9047" t="s">
        <v>50</v>
      </c>
      <c r="G9047" t="s">
        <v>29</v>
      </c>
      <c r="J9047" t="s">
        <v>194</v>
      </c>
      <c r="K9047">
        <v>1069.681</v>
      </c>
      <c r="L9047" t="s">
        <v>181</v>
      </c>
    </row>
    <row r="9048" spans="1:12" x14ac:dyDescent="0.3">
      <c r="A9048" t="s">
        <v>68</v>
      </c>
      <c r="B9048" t="s">
        <v>191</v>
      </c>
      <c r="C9048" t="s">
        <v>121</v>
      </c>
      <c r="D9048" t="s">
        <v>128</v>
      </c>
      <c r="E9048" t="s">
        <v>51</v>
      </c>
      <c r="G9048" t="s">
        <v>29</v>
      </c>
      <c r="J9048" t="s">
        <v>194</v>
      </c>
      <c r="K9048">
        <v>1062.8349999999998</v>
      </c>
      <c r="L9048" t="s">
        <v>181</v>
      </c>
    </row>
    <row r="9049" spans="1:12" x14ac:dyDescent="0.3">
      <c r="A9049" t="s">
        <v>68</v>
      </c>
      <c r="B9049" t="s">
        <v>191</v>
      </c>
      <c r="C9049" t="s">
        <v>121</v>
      </c>
      <c r="D9049" t="s">
        <v>128</v>
      </c>
      <c r="E9049" t="s">
        <v>52</v>
      </c>
      <c r="G9049" t="s">
        <v>29</v>
      </c>
      <c r="J9049" t="s">
        <v>194</v>
      </c>
      <c r="K9049">
        <v>1061.857</v>
      </c>
      <c r="L9049" t="s">
        <v>181</v>
      </c>
    </row>
    <row r="9050" spans="1:12" x14ac:dyDescent="0.3">
      <c r="A9050" t="s">
        <v>68</v>
      </c>
      <c r="B9050" t="s">
        <v>191</v>
      </c>
      <c r="C9050" t="s">
        <v>121</v>
      </c>
      <c r="D9050" t="s">
        <v>128</v>
      </c>
      <c r="E9050" t="s">
        <v>53</v>
      </c>
      <c r="G9050" t="s">
        <v>29</v>
      </c>
      <c r="J9050" t="s">
        <v>194</v>
      </c>
      <c r="K9050">
        <v>1083.9159999999999</v>
      </c>
      <c r="L9050" t="s">
        <v>181</v>
      </c>
    </row>
    <row r="9051" spans="1:12" x14ac:dyDescent="0.3">
      <c r="A9051" t="s">
        <v>68</v>
      </c>
      <c r="B9051" t="s">
        <v>191</v>
      </c>
      <c r="C9051" t="s">
        <v>121</v>
      </c>
      <c r="D9051" t="s">
        <v>128</v>
      </c>
      <c r="E9051" t="s">
        <v>54</v>
      </c>
      <c r="G9051" t="s">
        <v>29</v>
      </c>
      <c r="J9051" t="s">
        <v>194</v>
      </c>
      <c r="K9051">
        <v>1088.829</v>
      </c>
      <c r="L9051" t="s">
        <v>181</v>
      </c>
    </row>
    <row r="9052" spans="1:12" x14ac:dyDescent="0.3">
      <c r="A9052" t="s">
        <v>68</v>
      </c>
      <c r="B9052" t="s">
        <v>191</v>
      </c>
      <c r="C9052" t="s">
        <v>121</v>
      </c>
      <c r="D9052" t="s">
        <v>128</v>
      </c>
      <c r="E9052" t="s">
        <v>55</v>
      </c>
      <c r="G9052" t="s">
        <v>29</v>
      </c>
      <c r="J9052" t="s">
        <v>194</v>
      </c>
      <c r="K9052">
        <v>1097.1019999999999</v>
      </c>
      <c r="L9052" t="s">
        <v>181</v>
      </c>
    </row>
    <row r="9053" spans="1:12" x14ac:dyDescent="0.3">
      <c r="A9053" t="s">
        <v>68</v>
      </c>
      <c r="B9053" t="s">
        <v>191</v>
      </c>
      <c r="C9053" t="s">
        <v>121</v>
      </c>
      <c r="D9053" t="s">
        <v>128</v>
      </c>
      <c r="E9053" t="s">
        <v>56</v>
      </c>
      <c r="G9053" t="s">
        <v>29</v>
      </c>
      <c r="J9053" t="s">
        <v>194</v>
      </c>
      <c r="K9053">
        <v>1058.0650000000001</v>
      </c>
      <c r="L9053" t="s">
        <v>181</v>
      </c>
    </row>
    <row r="9054" spans="1:12" x14ac:dyDescent="0.3">
      <c r="A9054" t="s">
        <v>68</v>
      </c>
      <c r="B9054" t="s">
        <v>191</v>
      </c>
      <c r="C9054" t="s">
        <v>121</v>
      </c>
      <c r="D9054" t="s">
        <v>129</v>
      </c>
      <c r="E9054" t="s">
        <v>44</v>
      </c>
      <c r="G9054" t="s">
        <v>29</v>
      </c>
      <c r="J9054" t="s">
        <v>194</v>
      </c>
      <c r="K9054">
        <v>1232.1759999999999</v>
      </c>
      <c r="L9054" t="s">
        <v>181</v>
      </c>
    </row>
    <row r="9055" spans="1:12" x14ac:dyDescent="0.3">
      <c r="A9055" t="s">
        <v>68</v>
      </c>
      <c r="B9055" t="s">
        <v>191</v>
      </c>
      <c r="C9055" t="s">
        <v>121</v>
      </c>
      <c r="D9055" t="s">
        <v>129</v>
      </c>
      <c r="E9055" t="s">
        <v>46</v>
      </c>
      <c r="G9055" t="s">
        <v>29</v>
      </c>
      <c r="J9055" t="s">
        <v>194</v>
      </c>
      <c r="K9055">
        <v>1141.3979999999999</v>
      </c>
      <c r="L9055" t="s">
        <v>181</v>
      </c>
    </row>
    <row r="9056" spans="1:12" x14ac:dyDescent="0.3">
      <c r="A9056" t="s">
        <v>68</v>
      </c>
      <c r="B9056" t="s">
        <v>191</v>
      </c>
      <c r="C9056" t="s">
        <v>121</v>
      </c>
      <c r="D9056" t="s">
        <v>129</v>
      </c>
      <c r="E9056" t="s">
        <v>47</v>
      </c>
      <c r="G9056" t="s">
        <v>29</v>
      </c>
      <c r="J9056" t="s">
        <v>194</v>
      </c>
      <c r="K9056">
        <v>1133.5419999999983</v>
      </c>
      <c r="L9056" t="s">
        <v>181</v>
      </c>
    </row>
    <row r="9057" spans="1:12" x14ac:dyDescent="0.3">
      <c r="A9057" t="s">
        <v>68</v>
      </c>
      <c r="B9057" t="s">
        <v>191</v>
      </c>
      <c r="C9057" t="s">
        <v>121</v>
      </c>
      <c r="D9057" t="s">
        <v>129</v>
      </c>
      <c r="E9057" t="s">
        <v>48</v>
      </c>
      <c r="G9057" t="s">
        <v>29</v>
      </c>
      <c r="J9057" t="s">
        <v>194</v>
      </c>
      <c r="K9057">
        <v>1091.951</v>
      </c>
      <c r="L9057" t="s">
        <v>181</v>
      </c>
    </row>
    <row r="9058" spans="1:12" x14ac:dyDescent="0.3">
      <c r="A9058" t="s">
        <v>68</v>
      </c>
      <c r="B9058" t="s">
        <v>191</v>
      </c>
      <c r="C9058" t="s">
        <v>121</v>
      </c>
      <c r="D9058" t="s">
        <v>129</v>
      </c>
      <c r="E9058" t="s">
        <v>49</v>
      </c>
      <c r="G9058" t="s">
        <v>29</v>
      </c>
      <c r="J9058" t="s">
        <v>194</v>
      </c>
      <c r="K9058">
        <v>1109.046</v>
      </c>
      <c r="L9058" t="s">
        <v>181</v>
      </c>
    </row>
    <row r="9059" spans="1:12" x14ac:dyDescent="0.3">
      <c r="A9059" t="s">
        <v>68</v>
      </c>
      <c r="B9059" t="s">
        <v>191</v>
      </c>
      <c r="C9059" t="s">
        <v>121</v>
      </c>
      <c r="D9059" t="s">
        <v>129</v>
      </c>
      <c r="E9059" t="s">
        <v>50</v>
      </c>
      <c r="G9059" t="s">
        <v>29</v>
      </c>
      <c r="J9059" t="s">
        <v>194</v>
      </c>
      <c r="K9059">
        <v>1071.9589999999998</v>
      </c>
      <c r="L9059" t="s">
        <v>181</v>
      </c>
    </row>
    <row r="9060" spans="1:12" x14ac:dyDescent="0.3">
      <c r="A9060" t="s">
        <v>68</v>
      </c>
      <c r="B9060" t="s">
        <v>191</v>
      </c>
      <c r="C9060" t="s">
        <v>121</v>
      </c>
      <c r="D9060" t="s">
        <v>129</v>
      </c>
      <c r="E9060" t="s">
        <v>51</v>
      </c>
      <c r="G9060" t="s">
        <v>29</v>
      </c>
      <c r="J9060" t="s">
        <v>194</v>
      </c>
      <c r="K9060">
        <v>1141.682</v>
      </c>
      <c r="L9060" t="s">
        <v>181</v>
      </c>
    </row>
    <row r="9061" spans="1:12" x14ac:dyDescent="0.3">
      <c r="A9061" t="s">
        <v>68</v>
      </c>
      <c r="B9061" t="s">
        <v>191</v>
      </c>
      <c r="C9061" t="s">
        <v>121</v>
      </c>
      <c r="D9061" t="s">
        <v>129</v>
      </c>
      <c r="E9061" t="s">
        <v>52</v>
      </c>
      <c r="G9061" t="s">
        <v>29</v>
      </c>
      <c r="J9061" t="s">
        <v>194</v>
      </c>
      <c r="K9061">
        <v>1112.2</v>
      </c>
      <c r="L9061" t="s">
        <v>181</v>
      </c>
    </row>
    <row r="9062" spans="1:12" x14ac:dyDescent="0.3">
      <c r="A9062" t="s">
        <v>68</v>
      </c>
      <c r="B9062" t="s">
        <v>191</v>
      </c>
      <c r="C9062" t="s">
        <v>121</v>
      </c>
      <c r="D9062" t="s">
        <v>129</v>
      </c>
      <c r="E9062" t="s">
        <v>53</v>
      </c>
      <c r="G9062" t="s">
        <v>29</v>
      </c>
      <c r="J9062" t="s">
        <v>194</v>
      </c>
      <c r="K9062">
        <v>1154.2239999999999</v>
      </c>
      <c r="L9062" t="s">
        <v>181</v>
      </c>
    </row>
    <row r="9063" spans="1:12" x14ac:dyDescent="0.3">
      <c r="A9063" t="s">
        <v>68</v>
      </c>
      <c r="B9063" t="s">
        <v>191</v>
      </c>
      <c r="C9063" t="s">
        <v>121</v>
      </c>
      <c r="D9063" t="s">
        <v>129</v>
      </c>
      <c r="E9063" t="s">
        <v>54</v>
      </c>
      <c r="G9063" t="s">
        <v>29</v>
      </c>
      <c r="J9063" t="s">
        <v>194</v>
      </c>
      <c r="K9063">
        <v>1176.1849999999999</v>
      </c>
      <c r="L9063" t="s">
        <v>181</v>
      </c>
    </row>
    <row r="9064" spans="1:12" x14ac:dyDescent="0.3">
      <c r="A9064" t="s">
        <v>68</v>
      </c>
      <c r="B9064" t="s">
        <v>191</v>
      </c>
      <c r="C9064" t="s">
        <v>121</v>
      </c>
      <c r="D9064" t="s">
        <v>129</v>
      </c>
      <c r="E9064" t="s">
        <v>55</v>
      </c>
      <c r="G9064" t="s">
        <v>29</v>
      </c>
      <c r="J9064" t="s">
        <v>194</v>
      </c>
      <c r="K9064">
        <v>1106.1000000000001</v>
      </c>
      <c r="L9064" t="s">
        <v>181</v>
      </c>
    </row>
    <row r="9065" spans="1:12" x14ac:dyDescent="0.3">
      <c r="A9065" t="s">
        <v>68</v>
      </c>
      <c r="B9065" t="s">
        <v>191</v>
      </c>
      <c r="C9065" t="s">
        <v>121</v>
      </c>
      <c r="D9065" t="s">
        <v>129</v>
      </c>
      <c r="E9065" t="s">
        <v>56</v>
      </c>
      <c r="G9065" t="s">
        <v>29</v>
      </c>
      <c r="J9065" t="s">
        <v>194</v>
      </c>
      <c r="K9065">
        <v>1202.5440000000001</v>
      </c>
      <c r="L9065" t="s">
        <v>181</v>
      </c>
    </row>
    <row r="9066" spans="1:12" x14ac:dyDescent="0.3">
      <c r="A9066" t="s">
        <v>68</v>
      </c>
      <c r="B9066" t="s">
        <v>191</v>
      </c>
      <c r="C9066" t="s">
        <v>121</v>
      </c>
      <c r="D9066" t="s">
        <v>130</v>
      </c>
      <c r="E9066" t="s">
        <v>44</v>
      </c>
      <c r="G9066" t="s">
        <v>29</v>
      </c>
      <c r="J9066" t="s">
        <v>194</v>
      </c>
      <c r="K9066">
        <v>1217.7099999999998</v>
      </c>
      <c r="L9066" t="s">
        <v>181</v>
      </c>
    </row>
    <row r="9067" spans="1:12" x14ac:dyDescent="0.3">
      <c r="A9067" t="s">
        <v>68</v>
      </c>
      <c r="B9067" t="s">
        <v>191</v>
      </c>
      <c r="C9067" t="s">
        <v>121</v>
      </c>
      <c r="D9067" t="s">
        <v>130</v>
      </c>
      <c r="E9067" t="s">
        <v>46</v>
      </c>
      <c r="G9067" t="s">
        <v>29</v>
      </c>
      <c r="J9067" t="s">
        <v>194</v>
      </c>
      <c r="K9067">
        <v>1254.8800000000001</v>
      </c>
      <c r="L9067" t="s">
        <v>181</v>
      </c>
    </row>
    <row r="9068" spans="1:12" x14ac:dyDescent="0.3">
      <c r="A9068" t="s">
        <v>68</v>
      </c>
      <c r="B9068" t="s">
        <v>191</v>
      </c>
      <c r="C9068" t="s">
        <v>121</v>
      </c>
      <c r="D9068" t="s">
        <v>130</v>
      </c>
      <c r="E9068" t="s">
        <v>47</v>
      </c>
      <c r="G9068" t="s">
        <v>29</v>
      </c>
      <c r="J9068" t="s">
        <v>194</v>
      </c>
      <c r="K9068">
        <v>1346.933</v>
      </c>
      <c r="L9068" t="s">
        <v>181</v>
      </c>
    </row>
    <row r="9069" spans="1:12" x14ac:dyDescent="0.3">
      <c r="A9069" t="s">
        <v>68</v>
      </c>
      <c r="B9069" t="s">
        <v>191</v>
      </c>
      <c r="C9069" t="s">
        <v>121</v>
      </c>
      <c r="D9069" t="s">
        <v>130</v>
      </c>
      <c r="E9069" t="s">
        <v>48</v>
      </c>
      <c r="G9069" t="s">
        <v>29</v>
      </c>
      <c r="J9069" t="s">
        <v>194</v>
      </c>
      <c r="K9069">
        <v>1124.7140000000002</v>
      </c>
      <c r="L9069" t="s">
        <v>181</v>
      </c>
    </row>
    <row r="9070" spans="1:12" x14ac:dyDescent="0.3">
      <c r="A9070" t="s">
        <v>68</v>
      </c>
      <c r="B9070" t="s">
        <v>191</v>
      </c>
      <c r="C9070" t="s">
        <v>121</v>
      </c>
      <c r="D9070" t="s">
        <v>130</v>
      </c>
      <c r="E9070" t="s">
        <v>49</v>
      </c>
      <c r="G9070" t="s">
        <v>29</v>
      </c>
      <c r="J9070" t="s">
        <v>194</v>
      </c>
      <c r="K9070">
        <v>1199.1760000000002</v>
      </c>
      <c r="L9070" t="s">
        <v>181</v>
      </c>
    </row>
    <row r="9071" spans="1:12" x14ac:dyDescent="0.3">
      <c r="A9071" t="s">
        <v>68</v>
      </c>
      <c r="B9071" t="s">
        <v>191</v>
      </c>
      <c r="C9071" t="s">
        <v>121</v>
      </c>
      <c r="D9071" t="s">
        <v>130</v>
      </c>
      <c r="E9071" t="s">
        <v>50</v>
      </c>
      <c r="G9071" t="s">
        <v>29</v>
      </c>
      <c r="J9071" t="s">
        <v>194</v>
      </c>
      <c r="K9071">
        <v>1205.9009999999998</v>
      </c>
      <c r="L9071" t="s">
        <v>181</v>
      </c>
    </row>
    <row r="9072" spans="1:12" x14ac:dyDescent="0.3">
      <c r="A9072" t="s">
        <v>68</v>
      </c>
      <c r="B9072" t="s">
        <v>191</v>
      </c>
      <c r="C9072" t="s">
        <v>121</v>
      </c>
      <c r="D9072" t="s">
        <v>130</v>
      </c>
      <c r="E9072" t="s">
        <v>51</v>
      </c>
      <c r="G9072" t="s">
        <v>29</v>
      </c>
      <c r="J9072" t="s">
        <v>194</v>
      </c>
      <c r="K9072">
        <v>1260.865</v>
      </c>
      <c r="L9072" t="s">
        <v>181</v>
      </c>
    </row>
    <row r="9073" spans="1:12" x14ac:dyDescent="0.3">
      <c r="A9073" t="s">
        <v>68</v>
      </c>
      <c r="B9073" t="s">
        <v>191</v>
      </c>
      <c r="C9073" t="s">
        <v>121</v>
      </c>
      <c r="D9073" t="s">
        <v>130</v>
      </c>
      <c r="E9073" t="s">
        <v>52</v>
      </c>
      <c r="G9073" t="s">
        <v>29</v>
      </c>
      <c r="J9073" t="s">
        <v>194</v>
      </c>
      <c r="K9073">
        <v>1258.2759999999998</v>
      </c>
      <c r="L9073" t="s">
        <v>181</v>
      </c>
    </row>
    <row r="9074" spans="1:12" x14ac:dyDescent="0.3">
      <c r="A9074" t="s">
        <v>68</v>
      </c>
      <c r="B9074" t="s">
        <v>191</v>
      </c>
      <c r="C9074" t="s">
        <v>121</v>
      </c>
      <c r="D9074" t="s">
        <v>130</v>
      </c>
      <c r="E9074" t="s">
        <v>53</v>
      </c>
      <c r="G9074" t="s">
        <v>29</v>
      </c>
      <c r="J9074" t="s">
        <v>194</v>
      </c>
      <c r="K9074">
        <v>1344.4870000000001</v>
      </c>
      <c r="L9074" t="s">
        <v>181</v>
      </c>
    </row>
    <row r="9075" spans="1:12" x14ac:dyDescent="0.3">
      <c r="A9075" t="s">
        <v>68</v>
      </c>
      <c r="B9075" t="s">
        <v>191</v>
      </c>
      <c r="C9075" t="s">
        <v>121</v>
      </c>
      <c r="D9075" t="s">
        <v>130</v>
      </c>
      <c r="E9075" t="s">
        <v>54</v>
      </c>
      <c r="G9075" t="s">
        <v>29</v>
      </c>
      <c r="J9075" t="s">
        <v>194</v>
      </c>
      <c r="K9075">
        <v>1238.5899999999999</v>
      </c>
      <c r="L9075" t="s">
        <v>181</v>
      </c>
    </row>
    <row r="9076" spans="1:12" x14ac:dyDescent="0.3">
      <c r="A9076" t="s">
        <v>68</v>
      </c>
      <c r="B9076" t="s">
        <v>191</v>
      </c>
      <c r="C9076" t="s">
        <v>121</v>
      </c>
      <c r="D9076" t="s">
        <v>130</v>
      </c>
      <c r="E9076" t="s">
        <v>55</v>
      </c>
      <c r="G9076" t="s">
        <v>29</v>
      </c>
      <c r="J9076" t="s">
        <v>194</v>
      </c>
      <c r="K9076">
        <v>1174.8620000000001</v>
      </c>
      <c r="L9076" t="s">
        <v>181</v>
      </c>
    </row>
    <row r="9077" spans="1:12" x14ac:dyDescent="0.3">
      <c r="A9077" t="s">
        <v>68</v>
      </c>
      <c r="B9077" t="s">
        <v>191</v>
      </c>
      <c r="C9077" t="s">
        <v>121</v>
      </c>
      <c r="D9077" t="s">
        <v>130</v>
      </c>
      <c r="E9077" t="s">
        <v>56</v>
      </c>
      <c r="G9077" t="s">
        <v>29</v>
      </c>
      <c r="J9077" t="s">
        <v>194</v>
      </c>
      <c r="K9077">
        <v>1321.3969999999999</v>
      </c>
      <c r="L9077" t="s">
        <v>181</v>
      </c>
    </row>
    <row r="9078" spans="1:12" x14ac:dyDescent="0.3">
      <c r="A9078" t="s">
        <v>68</v>
      </c>
      <c r="B9078" t="s">
        <v>191</v>
      </c>
      <c r="C9078" t="s">
        <v>121</v>
      </c>
      <c r="D9078" t="s">
        <v>131</v>
      </c>
      <c r="E9078" t="s">
        <v>44</v>
      </c>
      <c r="G9078" t="s">
        <v>29</v>
      </c>
      <c r="J9078" t="s">
        <v>194</v>
      </c>
      <c r="K9078">
        <v>1307.076</v>
      </c>
      <c r="L9078" t="s">
        <v>181</v>
      </c>
    </row>
    <row r="9079" spans="1:12" x14ac:dyDescent="0.3">
      <c r="A9079" t="s">
        <v>68</v>
      </c>
      <c r="B9079" t="s">
        <v>191</v>
      </c>
      <c r="C9079" t="s">
        <v>121</v>
      </c>
      <c r="D9079" t="s">
        <v>131</v>
      </c>
      <c r="E9079" t="s">
        <v>46</v>
      </c>
      <c r="G9079" t="s">
        <v>29</v>
      </c>
      <c r="J9079" t="s">
        <v>194</v>
      </c>
      <c r="K9079">
        <v>1400.7649999999999</v>
      </c>
      <c r="L9079" t="s">
        <v>181</v>
      </c>
    </row>
    <row r="9080" spans="1:12" x14ac:dyDescent="0.3">
      <c r="A9080" t="s">
        <v>68</v>
      </c>
      <c r="B9080" t="s">
        <v>191</v>
      </c>
      <c r="C9080" t="s">
        <v>121</v>
      </c>
      <c r="D9080" t="s">
        <v>131</v>
      </c>
      <c r="E9080" t="s">
        <v>47</v>
      </c>
      <c r="G9080" t="s">
        <v>29</v>
      </c>
      <c r="J9080" t="s">
        <v>194</v>
      </c>
      <c r="K9080">
        <v>1450.7279999999998</v>
      </c>
      <c r="L9080" t="s">
        <v>181</v>
      </c>
    </row>
    <row r="9081" spans="1:12" x14ac:dyDescent="0.3">
      <c r="A9081" t="s">
        <v>68</v>
      </c>
      <c r="B9081" t="s">
        <v>191</v>
      </c>
      <c r="C9081" t="s">
        <v>121</v>
      </c>
      <c r="D9081" t="s">
        <v>131</v>
      </c>
      <c r="E9081" t="s">
        <v>48</v>
      </c>
      <c r="G9081" t="s">
        <v>29</v>
      </c>
      <c r="J9081" t="s">
        <v>194</v>
      </c>
      <c r="K9081">
        <v>1286.2449999999999</v>
      </c>
      <c r="L9081" t="s">
        <v>181</v>
      </c>
    </row>
    <row r="9082" spans="1:12" x14ac:dyDescent="0.3">
      <c r="A9082" t="s">
        <v>68</v>
      </c>
      <c r="B9082" t="s">
        <v>191</v>
      </c>
      <c r="C9082" t="s">
        <v>121</v>
      </c>
      <c r="D9082" t="s">
        <v>131</v>
      </c>
      <c r="E9082" t="s">
        <v>49</v>
      </c>
      <c r="G9082" t="s">
        <v>29</v>
      </c>
      <c r="J9082" t="s">
        <v>194</v>
      </c>
      <c r="K9082">
        <v>1249.652</v>
      </c>
      <c r="L9082" t="s">
        <v>181</v>
      </c>
    </row>
    <row r="9083" spans="1:12" x14ac:dyDescent="0.3">
      <c r="A9083" t="s">
        <v>68</v>
      </c>
      <c r="B9083" t="s">
        <v>191</v>
      </c>
      <c r="C9083" t="s">
        <v>121</v>
      </c>
      <c r="D9083" t="s">
        <v>131</v>
      </c>
      <c r="E9083" t="s">
        <v>50</v>
      </c>
      <c r="G9083" t="s">
        <v>29</v>
      </c>
      <c r="J9083" t="s">
        <v>194</v>
      </c>
      <c r="K9083">
        <v>1255.857</v>
      </c>
      <c r="L9083" t="s">
        <v>181</v>
      </c>
    </row>
    <row r="9084" spans="1:12" x14ac:dyDescent="0.3">
      <c r="A9084" t="s">
        <v>68</v>
      </c>
      <c r="B9084" t="s">
        <v>191</v>
      </c>
      <c r="C9084" t="s">
        <v>121</v>
      </c>
      <c r="D9084" t="s">
        <v>131</v>
      </c>
      <c r="E9084" t="s">
        <v>51</v>
      </c>
      <c r="G9084" t="s">
        <v>29</v>
      </c>
      <c r="J9084" t="s">
        <v>194</v>
      </c>
      <c r="K9084">
        <v>1312.1849999999999</v>
      </c>
      <c r="L9084" t="s">
        <v>181</v>
      </c>
    </row>
    <row r="9085" spans="1:12" x14ac:dyDescent="0.3">
      <c r="A9085" t="s">
        <v>68</v>
      </c>
      <c r="B9085" t="s">
        <v>191</v>
      </c>
      <c r="C9085" t="s">
        <v>121</v>
      </c>
      <c r="D9085" t="s">
        <v>131</v>
      </c>
      <c r="E9085" t="s">
        <v>52</v>
      </c>
      <c r="G9085" t="s">
        <v>29</v>
      </c>
      <c r="J9085" t="s">
        <v>194</v>
      </c>
      <c r="K9085">
        <v>1346.8</v>
      </c>
      <c r="L9085" t="s">
        <v>181</v>
      </c>
    </row>
    <row r="9086" spans="1:12" x14ac:dyDescent="0.3">
      <c r="A9086" t="s">
        <v>68</v>
      </c>
      <c r="B9086" t="s">
        <v>191</v>
      </c>
      <c r="C9086" t="s">
        <v>121</v>
      </c>
      <c r="D9086" t="s">
        <v>131</v>
      </c>
      <c r="E9086" t="s">
        <v>53</v>
      </c>
      <c r="G9086" t="s">
        <v>29</v>
      </c>
      <c r="J9086" t="s">
        <v>194</v>
      </c>
      <c r="K9086">
        <v>1368.6380000000001</v>
      </c>
      <c r="L9086" t="s">
        <v>181</v>
      </c>
    </row>
    <row r="9087" spans="1:12" x14ac:dyDescent="0.3">
      <c r="A9087" t="s">
        <v>68</v>
      </c>
      <c r="B9087" t="s">
        <v>191</v>
      </c>
      <c r="C9087" t="s">
        <v>121</v>
      </c>
      <c r="D9087" t="s">
        <v>131</v>
      </c>
      <c r="E9087" t="s">
        <v>54</v>
      </c>
      <c r="G9087" t="s">
        <v>29</v>
      </c>
      <c r="J9087" t="s">
        <v>194</v>
      </c>
      <c r="K9087">
        <v>1292.663</v>
      </c>
      <c r="L9087" t="s">
        <v>181</v>
      </c>
    </row>
    <row r="9088" spans="1:12" x14ac:dyDescent="0.3">
      <c r="A9088" t="s">
        <v>68</v>
      </c>
      <c r="B9088" t="s">
        <v>191</v>
      </c>
      <c r="C9088" t="s">
        <v>121</v>
      </c>
      <c r="D9088" t="s">
        <v>131</v>
      </c>
      <c r="E9088" t="s">
        <v>55</v>
      </c>
      <c r="G9088" t="s">
        <v>29</v>
      </c>
      <c r="J9088" t="s">
        <v>194</v>
      </c>
      <c r="K9088">
        <v>1310.6369999999999</v>
      </c>
      <c r="L9088" t="s">
        <v>181</v>
      </c>
    </row>
    <row r="9089" spans="1:12" x14ac:dyDescent="0.3">
      <c r="A9089" t="s">
        <v>68</v>
      </c>
      <c r="B9089" t="s">
        <v>191</v>
      </c>
      <c r="C9089" t="s">
        <v>121</v>
      </c>
      <c r="D9089" t="s">
        <v>131</v>
      </c>
      <c r="E9089" t="s">
        <v>56</v>
      </c>
      <c r="G9089" t="s">
        <v>29</v>
      </c>
      <c r="J9089" t="s">
        <v>194</v>
      </c>
      <c r="K9089">
        <v>1396.7569999999998</v>
      </c>
      <c r="L9089" t="s">
        <v>181</v>
      </c>
    </row>
    <row r="9090" spans="1:12" x14ac:dyDescent="0.3">
      <c r="A9090" t="s">
        <v>68</v>
      </c>
      <c r="B9090" t="s">
        <v>191</v>
      </c>
      <c r="C9090" t="s">
        <v>121</v>
      </c>
      <c r="D9090" t="s">
        <v>132</v>
      </c>
      <c r="E9090" t="s">
        <v>44</v>
      </c>
      <c r="G9090" t="s">
        <v>29</v>
      </c>
      <c r="J9090" t="s">
        <v>194</v>
      </c>
      <c r="K9090">
        <v>1374.037</v>
      </c>
      <c r="L9090" t="s">
        <v>181</v>
      </c>
    </row>
    <row r="9091" spans="1:12" x14ac:dyDescent="0.3">
      <c r="A9091" t="s">
        <v>68</v>
      </c>
      <c r="B9091" t="s">
        <v>191</v>
      </c>
      <c r="C9091" t="s">
        <v>121</v>
      </c>
      <c r="D9091" t="s">
        <v>132</v>
      </c>
      <c r="E9091" t="s">
        <v>46</v>
      </c>
      <c r="G9091" t="s">
        <v>29</v>
      </c>
      <c r="J9091" t="s">
        <v>194</v>
      </c>
      <c r="K9091">
        <v>1419.2239999999999</v>
      </c>
      <c r="L9091" t="s">
        <v>181</v>
      </c>
    </row>
    <row r="9092" spans="1:12" x14ac:dyDescent="0.3">
      <c r="A9092" t="s">
        <v>68</v>
      </c>
      <c r="B9092" t="s">
        <v>191</v>
      </c>
      <c r="C9092" t="s">
        <v>121</v>
      </c>
      <c r="D9092" t="s">
        <v>132</v>
      </c>
      <c r="E9092" t="s">
        <v>47</v>
      </c>
      <c r="G9092" t="s">
        <v>29</v>
      </c>
      <c r="J9092" t="s">
        <v>194</v>
      </c>
      <c r="K9092">
        <v>1572.404</v>
      </c>
      <c r="L9092" t="s">
        <v>181</v>
      </c>
    </row>
    <row r="9093" spans="1:12" x14ac:dyDescent="0.3">
      <c r="A9093" t="s">
        <v>68</v>
      </c>
      <c r="B9093" t="s">
        <v>191</v>
      </c>
      <c r="C9093" t="s">
        <v>121</v>
      </c>
      <c r="D9093" t="s">
        <v>132</v>
      </c>
      <c r="E9093" t="s">
        <v>48</v>
      </c>
      <c r="G9093" t="s">
        <v>29</v>
      </c>
      <c r="J9093" t="s">
        <v>194</v>
      </c>
      <c r="K9093">
        <v>1402.539</v>
      </c>
      <c r="L9093" t="s">
        <v>181</v>
      </c>
    </row>
    <row r="9094" spans="1:12" x14ac:dyDescent="0.3">
      <c r="A9094" t="s">
        <v>68</v>
      </c>
      <c r="B9094" t="s">
        <v>191</v>
      </c>
      <c r="C9094" t="s">
        <v>121</v>
      </c>
      <c r="D9094" t="s">
        <v>132</v>
      </c>
      <c r="E9094" t="s">
        <v>49</v>
      </c>
      <c r="G9094" t="s">
        <v>29</v>
      </c>
      <c r="J9094" t="s">
        <v>194</v>
      </c>
      <c r="K9094">
        <v>1228.317</v>
      </c>
      <c r="L9094" t="s">
        <v>181</v>
      </c>
    </row>
    <row r="9095" spans="1:12" x14ac:dyDescent="0.3">
      <c r="A9095" t="s">
        <v>68</v>
      </c>
      <c r="B9095" t="s">
        <v>191</v>
      </c>
      <c r="C9095" t="s">
        <v>121</v>
      </c>
      <c r="D9095" t="s">
        <v>132</v>
      </c>
      <c r="E9095" t="s">
        <v>50</v>
      </c>
      <c r="G9095" t="s">
        <v>29</v>
      </c>
      <c r="J9095" t="s">
        <v>194</v>
      </c>
      <c r="K9095">
        <v>1438.5170000000001</v>
      </c>
      <c r="L9095" t="s">
        <v>181</v>
      </c>
    </row>
    <row r="9096" spans="1:12" x14ac:dyDescent="0.3">
      <c r="A9096" t="s">
        <v>68</v>
      </c>
      <c r="B9096" t="s">
        <v>191</v>
      </c>
      <c r="C9096" t="s">
        <v>121</v>
      </c>
      <c r="D9096" t="s">
        <v>132</v>
      </c>
      <c r="E9096" t="s">
        <v>51</v>
      </c>
      <c r="G9096" t="s">
        <v>29</v>
      </c>
      <c r="J9096" t="s">
        <v>194</v>
      </c>
      <c r="K9096">
        <v>1320.116</v>
      </c>
      <c r="L9096" t="s">
        <v>181</v>
      </c>
    </row>
    <row r="9097" spans="1:12" x14ac:dyDescent="0.3">
      <c r="A9097" t="s">
        <v>68</v>
      </c>
      <c r="B9097" t="s">
        <v>191</v>
      </c>
      <c r="C9097" t="s">
        <v>121</v>
      </c>
      <c r="D9097" t="s">
        <v>132</v>
      </c>
      <c r="E9097" t="s">
        <v>52</v>
      </c>
      <c r="G9097" t="s">
        <v>29</v>
      </c>
      <c r="J9097" t="s">
        <v>194</v>
      </c>
      <c r="K9097">
        <v>1422.6669999999999</v>
      </c>
      <c r="L9097" t="s">
        <v>181</v>
      </c>
    </row>
    <row r="9098" spans="1:12" x14ac:dyDescent="0.3">
      <c r="A9098" t="s">
        <v>68</v>
      </c>
      <c r="B9098" t="s">
        <v>191</v>
      </c>
      <c r="C9098" t="s">
        <v>121</v>
      </c>
      <c r="D9098" t="s">
        <v>132</v>
      </c>
      <c r="E9098" t="s">
        <v>53</v>
      </c>
      <c r="G9098" t="s">
        <v>29</v>
      </c>
      <c r="J9098" t="s">
        <v>194</v>
      </c>
      <c r="K9098">
        <v>1437.394</v>
      </c>
      <c r="L9098" t="s">
        <v>181</v>
      </c>
    </row>
    <row r="9099" spans="1:12" x14ac:dyDescent="0.3">
      <c r="A9099" t="s">
        <v>68</v>
      </c>
      <c r="B9099" t="s">
        <v>191</v>
      </c>
      <c r="C9099" t="s">
        <v>121</v>
      </c>
      <c r="D9099" t="s">
        <v>132</v>
      </c>
      <c r="E9099" t="s">
        <v>54</v>
      </c>
      <c r="G9099" t="s">
        <v>29</v>
      </c>
      <c r="J9099" t="s">
        <v>194</v>
      </c>
      <c r="K9099">
        <v>1335.3620000000001</v>
      </c>
      <c r="L9099" t="s">
        <v>181</v>
      </c>
    </row>
    <row r="9100" spans="1:12" x14ac:dyDescent="0.3">
      <c r="A9100" t="s">
        <v>68</v>
      </c>
      <c r="B9100" t="s">
        <v>191</v>
      </c>
      <c r="C9100" t="s">
        <v>121</v>
      </c>
      <c r="D9100" t="s">
        <v>132</v>
      </c>
      <c r="E9100" t="s">
        <v>55</v>
      </c>
      <c r="G9100" t="s">
        <v>29</v>
      </c>
      <c r="J9100" t="s">
        <v>194</v>
      </c>
      <c r="K9100">
        <v>1354.4110000000001</v>
      </c>
      <c r="L9100" t="s">
        <v>181</v>
      </c>
    </row>
    <row r="9101" spans="1:12" x14ac:dyDescent="0.3">
      <c r="A9101" t="s">
        <v>68</v>
      </c>
      <c r="B9101" t="s">
        <v>191</v>
      </c>
      <c r="C9101" t="s">
        <v>121</v>
      </c>
      <c r="D9101" t="s">
        <v>132</v>
      </c>
      <c r="E9101" t="s">
        <v>56</v>
      </c>
      <c r="G9101" t="s">
        <v>29</v>
      </c>
      <c r="J9101" t="s">
        <v>194</v>
      </c>
      <c r="K9101">
        <v>1515.7450000000001</v>
      </c>
      <c r="L9101" t="s">
        <v>181</v>
      </c>
    </row>
    <row r="9102" spans="1:12" x14ac:dyDescent="0.3">
      <c r="A9102" t="s">
        <v>68</v>
      </c>
      <c r="B9102" t="s">
        <v>191</v>
      </c>
      <c r="C9102" t="s">
        <v>121</v>
      </c>
      <c r="D9102" t="s">
        <v>133</v>
      </c>
      <c r="E9102" t="s">
        <v>44</v>
      </c>
      <c r="G9102" t="s">
        <v>29</v>
      </c>
      <c r="J9102" t="s">
        <v>194</v>
      </c>
      <c r="K9102">
        <v>1523.3319999999999</v>
      </c>
      <c r="L9102" t="s">
        <v>181</v>
      </c>
    </row>
    <row r="9103" spans="1:12" x14ac:dyDescent="0.3">
      <c r="A9103" t="s">
        <v>68</v>
      </c>
      <c r="B9103" t="s">
        <v>191</v>
      </c>
      <c r="C9103" t="s">
        <v>121</v>
      </c>
      <c r="D9103" t="s">
        <v>133</v>
      </c>
      <c r="E9103" t="s">
        <v>46</v>
      </c>
      <c r="G9103" t="s">
        <v>29</v>
      </c>
      <c r="J9103" t="s">
        <v>194</v>
      </c>
      <c r="K9103">
        <v>1573.482</v>
      </c>
      <c r="L9103" t="s">
        <v>181</v>
      </c>
    </row>
    <row r="9104" spans="1:12" x14ac:dyDescent="0.3">
      <c r="A9104" t="s">
        <v>68</v>
      </c>
      <c r="B9104" t="s">
        <v>191</v>
      </c>
      <c r="C9104" t="s">
        <v>121</v>
      </c>
      <c r="D9104" t="s">
        <v>133</v>
      </c>
      <c r="E9104" t="s">
        <v>47</v>
      </c>
      <c r="G9104" t="s">
        <v>29</v>
      </c>
      <c r="J9104" t="s">
        <v>194</v>
      </c>
      <c r="K9104">
        <v>1751.7960000000007</v>
      </c>
      <c r="L9104" t="s">
        <v>181</v>
      </c>
    </row>
    <row r="9105" spans="1:12" x14ac:dyDescent="0.3">
      <c r="A9105" t="s">
        <v>68</v>
      </c>
      <c r="B9105" t="s">
        <v>191</v>
      </c>
      <c r="C9105" t="s">
        <v>121</v>
      </c>
      <c r="D9105" t="s">
        <v>133</v>
      </c>
      <c r="E9105" t="s">
        <v>48</v>
      </c>
      <c r="G9105" t="s">
        <v>29</v>
      </c>
      <c r="J9105" t="s">
        <v>194</v>
      </c>
      <c r="K9105">
        <v>1442.3219999999999</v>
      </c>
      <c r="L9105" t="s">
        <v>181</v>
      </c>
    </row>
    <row r="9106" spans="1:12" x14ac:dyDescent="0.3">
      <c r="A9106" t="s">
        <v>68</v>
      </c>
      <c r="B9106" t="s">
        <v>191</v>
      </c>
      <c r="C9106" t="s">
        <v>121</v>
      </c>
      <c r="D9106" t="s">
        <v>133</v>
      </c>
      <c r="E9106" t="s">
        <v>49</v>
      </c>
      <c r="G9106" t="s">
        <v>29</v>
      </c>
      <c r="J9106" t="s">
        <v>194</v>
      </c>
      <c r="K9106">
        <v>1476.3009999999999</v>
      </c>
      <c r="L9106" t="s">
        <v>181</v>
      </c>
    </row>
    <row r="9107" spans="1:12" x14ac:dyDescent="0.3">
      <c r="A9107" t="s">
        <v>68</v>
      </c>
      <c r="B9107" t="s">
        <v>191</v>
      </c>
      <c r="C9107" t="s">
        <v>121</v>
      </c>
      <c r="D9107" t="s">
        <v>133</v>
      </c>
      <c r="E9107" t="s">
        <v>50</v>
      </c>
      <c r="G9107" t="s">
        <v>29</v>
      </c>
      <c r="J9107" t="s">
        <v>194</v>
      </c>
      <c r="K9107">
        <v>1556.345</v>
      </c>
      <c r="L9107" t="s">
        <v>181</v>
      </c>
    </row>
    <row r="9108" spans="1:12" x14ac:dyDescent="0.3">
      <c r="A9108" t="s">
        <v>68</v>
      </c>
      <c r="B9108" t="s">
        <v>191</v>
      </c>
      <c r="C9108" t="s">
        <v>121</v>
      </c>
      <c r="D9108" t="s">
        <v>133</v>
      </c>
      <c r="E9108" t="s">
        <v>51</v>
      </c>
      <c r="G9108" t="s">
        <v>29</v>
      </c>
      <c r="J9108" t="s">
        <v>194</v>
      </c>
      <c r="K9108">
        <v>1534.1290000000001</v>
      </c>
      <c r="L9108" t="s">
        <v>181</v>
      </c>
    </row>
    <row r="9109" spans="1:12" x14ac:dyDescent="0.3">
      <c r="A9109" t="s">
        <v>68</v>
      </c>
      <c r="B9109" t="s">
        <v>191</v>
      </c>
      <c r="C9109" t="s">
        <v>121</v>
      </c>
      <c r="D9109" t="s">
        <v>133</v>
      </c>
      <c r="E9109" t="s">
        <v>52</v>
      </c>
      <c r="G9109" t="s">
        <v>29</v>
      </c>
      <c r="J9109" t="s">
        <v>194</v>
      </c>
      <c r="K9109">
        <v>1695.895</v>
      </c>
      <c r="L9109" t="s">
        <v>181</v>
      </c>
    </row>
    <row r="9110" spans="1:12" x14ac:dyDescent="0.3">
      <c r="A9110" t="s">
        <v>68</v>
      </c>
      <c r="B9110" t="s">
        <v>191</v>
      </c>
      <c r="C9110" t="s">
        <v>121</v>
      </c>
      <c r="D9110" t="s">
        <v>133</v>
      </c>
      <c r="E9110" t="s">
        <v>53</v>
      </c>
      <c r="G9110" t="s">
        <v>29</v>
      </c>
      <c r="J9110" t="s">
        <v>194</v>
      </c>
      <c r="K9110">
        <v>1658.8990000000001</v>
      </c>
      <c r="L9110" t="s">
        <v>181</v>
      </c>
    </row>
    <row r="9111" spans="1:12" x14ac:dyDescent="0.3">
      <c r="A9111" t="s">
        <v>68</v>
      </c>
      <c r="B9111" t="s">
        <v>191</v>
      </c>
      <c r="C9111" t="s">
        <v>121</v>
      </c>
      <c r="D9111" t="s">
        <v>133</v>
      </c>
      <c r="E9111" t="s">
        <v>54</v>
      </c>
      <c r="G9111" t="s">
        <v>29</v>
      </c>
      <c r="J9111" t="s">
        <v>194</v>
      </c>
      <c r="K9111">
        <v>1610.3680000000002</v>
      </c>
      <c r="L9111" t="s">
        <v>181</v>
      </c>
    </row>
    <row r="9112" spans="1:12" x14ac:dyDescent="0.3">
      <c r="A9112" t="s">
        <v>68</v>
      </c>
      <c r="B9112" t="s">
        <v>191</v>
      </c>
      <c r="C9112" t="s">
        <v>121</v>
      </c>
      <c r="D9112" t="s">
        <v>133</v>
      </c>
      <c r="E9112" t="s">
        <v>55</v>
      </c>
      <c r="G9112" t="s">
        <v>29</v>
      </c>
      <c r="J9112" t="s">
        <v>194</v>
      </c>
      <c r="K9112">
        <v>1625.5909999999999</v>
      </c>
      <c r="L9112" t="s">
        <v>181</v>
      </c>
    </row>
    <row r="9113" spans="1:12" x14ac:dyDescent="0.3">
      <c r="A9113" t="s">
        <v>68</v>
      </c>
      <c r="B9113" t="s">
        <v>191</v>
      </c>
      <c r="C9113" t="s">
        <v>121</v>
      </c>
      <c r="D9113" t="s">
        <v>133</v>
      </c>
      <c r="E9113" t="s">
        <v>56</v>
      </c>
      <c r="G9113" t="s">
        <v>29</v>
      </c>
      <c r="J9113" t="s">
        <v>194</v>
      </c>
      <c r="K9113">
        <v>1589.4309999999998</v>
      </c>
      <c r="L9113" t="s">
        <v>181</v>
      </c>
    </row>
    <row r="9114" spans="1:12" x14ac:dyDescent="0.3">
      <c r="A9114" t="s">
        <v>68</v>
      </c>
      <c r="B9114" t="s">
        <v>191</v>
      </c>
      <c r="C9114" t="s">
        <v>121</v>
      </c>
      <c r="D9114" t="s">
        <v>134</v>
      </c>
      <c r="E9114" t="s">
        <v>44</v>
      </c>
      <c r="G9114" t="s">
        <v>29</v>
      </c>
      <c r="J9114" t="s">
        <v>194</v>
      </c>
      <c r="K9114">
        <v>1721.7080000000001</v>
      </c>
      <c r="L9114" t="s">
        <v>181</v>
      </c>
    </row>
    <row r="9115" spans="1:12" x14ac:dyDescent="0.3">
      <c r="A9115" t="s">
        <v>68</v>
      </c>
      <c r="B9115" t="s">
        <v>191</v>
      </c>
      <c r="C9115" t="s">
        <v>121</v>
      </c>
      <c r="D9115" t="s">
        <v>134</v>
      </c>
      <c r="E9115" t="s">
        <v>46</v>
      </c>
      <c r="G9115" t="s">
        <v>29</v>
      </c>
      <c r="J9115" t="s">
        <v>194</v>
      </c>
      <c r="K9115">
        <v>1760.4779999999998</v>
      </c>
      <c r="L9115" t="s">
        <v>181</v>
      </c>
    </row>
    <row r="9116" spans="1:12" x14ac:dyDescent="0.3">
      <c r="A9116" t="s">
        <v>68</v>
      </c>
      <c r="B9116" t="s">
        <v>191</v>
      </c>
      <c r="C9116" t="s">
        <v>121</v>
      </c>
      <c r="D9116" t="s">
        <v>134</v>
      </c>
      <c r="E9116" t="s">
        <v>47</v>
      </c>
      <c r="G9116" t="s">
        <v>29</v>
      </c>
      <c r="J9116" t="s">
        <v>194</v>
      </c>
      <c r="K9116">
        <v>1865.971</v>
      </c>
      <c r="L9116" t="s">
        <v>181</v>
      </c>
    </row>
    <row r="9117" spans="1:12" x14ac:dyDescent="0.3">
      <c r="A9117" t="s">
        <v>68</v>
      </c>
      <c r="B9117" t="s">
        <v>191</v>
      </c>
      <c r="C9117" t="s">
        <v>121</v>
      </c>
      <c r="D9117" t="s">
        <v>134</v>
      </c>
      <c r="E9117" t="s">
        <v>48</v>
      </c>
      <c r="G9117" t="s">
        <v>29</v>
      </c>
      <c r="J9117" t="s">
        <v>194</v>
      </c>
      <c r="K9117">
        <v>1696.915</v>
      </c>
      <c r="L9117" t="s">
        <v>181</v>
      </c>
    </row>
    <row r="9118" spans="1:12" x14ac:dyDescent="0.3">
      <c r="A9118" t="s">
        <v>68</v>
      </c>
      <c r="B9118" t="s">
        <v>191</v>
      </c>
      <c r="C9118" t="s">
        <v>121</v>
      </c>
      <c r="D9118" t="s">
        <v>134</v>
      </c>
      <c r="E9118" t="s">
        <v>49</v>
      </c>
      <c r="G9118" t="s">
        <v>29</v>
      </c>
      <c r="J9118" t="s">
        <v>194</v>
      </c>
      <c r="K9118">
        <v>1696.7839999999999</v>
      </c>
      <c r="L9118" t="s">
        <v>181</v>
      </c>
    </row>
    <row r="9119" spans="1:12" x14ac:dyDescent="0.3">
      <c r="A9119" t="s">
        <v>68</v>
      </c>
      <c r="B9119" t="s">
        <v>191</v>
      </c>
      <c r="C9119" t="s">
        <v>121</v>
      </c>
      <c r="D9119" t="s">
        <v>134</v>
      </c>
      <c r="E9119" t="s">
        <v>50</v>
      </c>
      <c r="G9119" t="s">
        <v>29</v>
      </c>
      <c r="J9119" t="s">
        <v>194</v>
      </c>
      <c r="K9119">
        <v>1697.0829999999999</v>
      </c>
      <c r="L9119" t="s">
        <v>181</v>
      </c>
    </row>
    <row r="9120" spans="1:12" x14ac:dyDescent="0.3">
      <c r="A9120" t="s">
        <v>68</v>
      </c>
      <c r="B9120" t="s">
        <v>191</v>
      </c>
      <c r="C9120" t="s">
        <v>121</v>
      </c>
      <c r="D9120" t="s">
        <v>134</v>
      </c>
      <c r="E9120" t="s">
        <v>51</v>
      </c>
      <c r="G9120" t="s">
        <v>29</v>
      </c>
      <c r="J9120" t="s">
        <v>194</v>
      </c>
      <c r="K9120">
        <v>1681.789</v>
      </c>
      <c r="L9120" t="s">
        <v>181</v>
      </c>
    </row>
    <row r="9121" spans="1:12" x14ac:dyDescent="0.3">
      <c r="A9121" t="s">
        <v>68</v>
      </c>
      <c r="B9121" t="s">
        <v>191</v>
      </c>
      <c r="C9121" t="s">
        <v>121</v>
      </c>
      <c r="D9121" t="s">
        <v>134</v>
      </c>
      <c r="E9121" t="s">
        <v>52</v>
      </c>
      <c r="G9121" t="s">
        <v>29</v>
      </c>
      <c r="J9121" t="s">
        <v>194</v>
      </c>
      <c r="K9121">
        <v>1804.085</v>
      </c>
      <c r="L9121" t="s">
        <v>181</v>
      </c>
    </row>
    <row r="9122" spans="1:12" x14ac:dyDescent="0.3">
      <c r="A9122" t="s">
        <v>68</v>
      </c>
      <c r="B9122" t="s">
        <v>191</v>
      </c>
      <c r="C9122" t="s">
        <v>121</v>
      </c>
      <c r="D9122" t="s">
        <v>134</v>
      </c>
      <c r="E9122" t="s">
        <v>53</v>
      </c>
      <c r="G9122" t="s">
        <v>29</v>
      </c>
      <c r="J9122" t="s">
        <v>194</v>
      </c>
      <c r="K9122">
        <v>1734.174</v>
      </c>
      <c r="L9122" t="s">
        <v>181</v>
      </c>
    </row>
    <row r="9123" spans="1:12" x14ac:dyDescent="0.3">
      <c r="A9123" t="s">
        <v>68</v>
      </c>
      <c r="B9123" t="s">
        <v>191</v>
      </c>
      <c r="C9123" t="s">
        <v>121</v>
      </c>
      <c r="D9123" t="s">
        <v>134</v>
      </c>
      <c r="E9123" t="s">
        <v>54</v>
      </c>
      <c r="G9123" t="s">
        <v>29</v>
      </c>
      <c r="J9123" t="s">
        <v>194</v>
      </c>
      <c r="K9123">
        <v>1787.9879999999998</v>
      </c>
      <c r="L9123" t="s">
        <v>181</v>
      </c>
    </row>
    <row r="9124" spans="1:12" x14ac:dyDescent="0.3">
      <c r="A9124" t="s">
        <v>68</v>
      </c>
      <c r="B9124" t="s">
        <v>191</v>
      </c>
      <c r="C9124" t="s">
        <v>121</v>
      </c>
      <c r="D9124" t="s">
        <v>134</v>
      </c>
      <c r="E9124" t="s">
        <v>55</v>
      </c>
      <c r="G9124" t="s">
        <v>29</v>
      </c>
      <c r="J9124" t="s">
        <v>194</v>
      </c>
      <c r="K9124">
        <v>1736.759</v>
      </c>
      <c r="L9124" t="s">
        <v>181</v>
      </c>
    </row>
    <row r="9125" spans="1:12" x14ac:dyDescent="0.3">
      <c r="A9125" t="s">
        <v>68</v>
      </c>
      <c r="B9125" t="s">
        <v>191</v>
      </c>
      <c r="C9125" t="s">
        <v>121</v>
      </c>
      <c r="D9125" t="s">
        <v>134</v>
      </c>
      <c r="E9125" t="s">
        <v>56</v>
      </c>
      <c r="G9125" t="s">
        <v>29</v>
      </c>
      <c r="J9125" t="s">
        <v>194</v>
      </c>
      <c r="K9125">
        <v>1822.9220000000007</v>
      </c>
      <c r="L9125" t="s">
        <v>181</v>
      </c>
    </row>
    <row r="9126" spans="1:12" x14ac:dyDescent="0.3">
      <c r="A9126" t="s">
        <v>68</v>
      </c>
      <c r="B9126" t="s">
        <v>191</v>
      </c>
      <c r="C9126" t="s">
        <v>121</v>
      </c>
      <c r="D9126" t="s">
        <v>135</v>
      </c>
      <c r="E9126" t="s">
        <v>44</v>
      </c>
      <c r="G9126" t="s">
        <v>29</v>
      </c>
      <c r="J9126" t="s">
        <v>194</v>
      </c>
      <c r="K9126">
        <v>1935.951</v>
      </c>
      <c r="L9126" t="s">
        <v>181</v>
      </c>
    </row>
    <row r="9127" spans="1:12" x14ac:dyDescent="0.3">
      <c r="A9127" t="s">
        <v>68</v>
      </c>
      <c r="B9127" t="s">
        <v>191</v>
      </c>
      <c r="C9127" t="s">
        <v>121</v>
      </c>
      <c r="D9127" t="s">
        <v>135</v>
      </c>
      <c r="E9127" t="s">
        <v>46</v>
      </c>
      <c r="G9127" t="s">
        <v>29</v>
      </c>
      <c r="J9127" t="s">
        <v>194</v>
      </c>
      <c r="K9127">
        <v>1940.1369999999999</v>
      </c>
      <c r="L9127" t="s">
        <v>181</v>
      </c>
    </row>
    <row r="9128" spans="1:12" x14ac:dyDescent="0.3">
      <c r="A9128" t="s">
        <v>68</v>
      </c>
      <c r="B9128" t="s">
        <v>191</v>
      </c>
      <c r="C9128" t="s">
        <v>121</v>
      </c>
      <c r="D9128" t="s">
        <v>135</v>
      </c>
      <c r="E9128" t="s">
        <v>47</v>
      </c>
      <c r="G9128" t="s">
        <v>29</v>
      </c>
      <c r="J9128" t="s">
        <v>194</v>
      </c>
      <c r="K9128">
        <v>1885.9960000000003</v>
      </c>
      <c r="L9128" t="s">
        <v>181</v>
      </c>
    </row>
    <row r="9129" spans="1:12" x14ac:dyDescent="0.3">
      <c r="A9129" t="s">
        <v>68</v>
      </c>
      <c r="B9129" t="s">
        <v>191</v>
      </c>
      <c r="C9129" t="s">
        <v>121</v>
      </c>
      <c r="D9129" t="s">
        <v>135</v>
      </c>
      <c r="E9129" t="s">
        <v>48</v>
      </c>
      <c r="G9129" t="s">
        <v>29</v>
      </c>
      <c r="J9129" t="s">
        <v>194</v>
      </c>
      <c r="K9129">
        <v>1930.201</v>
      </c>
      <c r="L9129" t="s">
        <v>181</v>
      </c>
    </row>
    <row r="9130" spans="1:12" x14ac:dyDescent="0.3">
      <c r="A9130" t="s">
        <v>68</v>
      </c>
      <c r="B9130" t="s">
        <v>191</v>
      </c>
      <c r="C9130" t="s">
        <v>121</v>
      </c>
      <c r="D9130" t="s">
        <v>135</v>
      </c>
      <c r="E9130" t="s">
        <v>49</v>
      </c>
      <c r="G9130" t="s">
        <v>29</v>
      </c>
      <c r="J9130" t="s">
        <v>194</v>
      </c>
      <c r="K9130">
        <v>1773.49</v>
      </c>
      <c r="L9130" t="s">
        <v>181</v>
      </c>
    </row>
    <row r="9131" spans="1:12" x14ac:dyDescent="0.3">
      <c r="A9131" t="s">
        <v>68</v>
      </c>
      <c r="B9131" t="s">
        <v>191</v>
      </c>
      <c r="C9131" t="s">
        <v>121</v>
      </c>
      <c r="D9131" t="s">
        <v>135</v>
      </c>
      <c r="E9131" t="s">
        <v>50</v>
      </c>
      <c r="G9131" t="s">
        <v>29</v>
      </c>
      <c r="J9131" t="s">
        <v>194</v>
      </c>
      <c r="K9131">
        <v>1770.8420000000003</v>
      </c>
      <c r="L9131" t="s">
        <v>181</v>
      </c>
    </row>
    <row r="9132" spans="1:12" x14ac:dyDescent="0.3">
      <c r="A9132" t="s">
        <v>68</v>
      </c>
      <c r="B9132" t="s">
        <v>191</v>
      </c>
      <c r="C9132" t="s">
        <v>121</v>
      </c>
      <c r="D9132" t="s">
        <v>135</v>
      </c>
      <c r="E9132" t="s">
        <v>51</v>
      </c>
      <c r="G9132" t="s">
        <v>29</v>
      </c>
      <c r="J9132" t="s">
        <v>194</v>
      </c>
      <c r="K9132">
        <v>1849.4789999999998</v>
      </c>
      <c r="L9132" t="s">
        <v>181</v>
      </c>
    </row>
    <row r="9133" spans="1:12" x14ac:dyDescent="0.3">
      <c r="A9133" t="s">
        <v>68</v>
      </c>
      <c r="B9133" t="s">
        <v>191</v>
      </c>
      <c r="C9133" t="s">
        <v>121</v>
      </c>
      <c r="D9133" t="s">
        <v>135</v>
      </c>
      <c r="E9133" t="s">
        <v>52</v>
      </c>
      <c r="G9133" t="s">
        <v>29</v>
      </c>
      <c r="J9133" t="s">
        <v>194</v>
      </c>
      <c r="K9133">
        <v>1981.056</v>
      </c>
      <c r="L9133" t="s">
        <v>181</v>
      </c>
    </row>
    <row r="9134" spans="1:12" x14ac:dyDescent="0.3">
      <c r="A9134" t="s">
        <v>68</v>
      </c>
      <c r="B9134" t="s">
        <v>191</v>
      </c>
      <c r="C9134" t="s">
        <v>121</v>
      </c>
      <c r="D9134" t="s">
        <v>135</v>
      </c>
      <c r="E9134" t="s">
        <v>53</v>
      </c>
      <c r="G9134" t="s">
        <v>29</v>
      </c>
      <c r="J9134" t="s">
        <v>194</v>
      </c>
      <c r="K9134">
        <v>2367.9919999999993</v>
      </c>
      <c r="L9134" t="s">
        <v>181</v>
      </c>
    </row>
    <row r="9135" spans="1:12" x14ac:dyDescent="0.3">
      <c r="A9135" t="s">
        <v>68</v>
      </c>
      <c r="B9135" t="s">
        <v>191</v>
      </c>
      <c r="C9135" t="s">
        <v>121</v>
      </c>
      <c r="D9135" t="s">
        <v>135</v>
      </c>
      <c r="E9135" t="s">
        <v>54</v>
      </c>
      <c r="G9135" t="s">
        <v>29</v>
      </c>
      <c r="J9135" t="s">
        <v>194</v>
      </c>
      <c r="K9135">
        <v>2019.0559999999998</v>
      </c>
      <c r="L9135" t="s">
        <v>181</v>
      </c>
    </row>
    <row r="9136" spans="1:12" x14ac:dyDescent="0.3">
      <c r="A9136" t="s">
        <v>68</v>
      </c>
      <c r="B9136" t="s">
        <v>191</v>
      </c>
      <c r="C9136" t="s">
        <v>121</v>
      </c>
      <c r="D9136" t="s">
        <v>135</v>
      </c>
      <c r="E9136" t="s">
        <v>55</v>
      </c>
      <c r="G9136" t="s">
        <v>29</v>
      </c>
      <c r="J9136" t="s">
        <v>194</v>
      </c>
      <c r="K9136">
        <v>1919.105</v>
      </c>
      <c r="L9136" t="s">
        <v>181</v>
      </c>
    </row>
    <row r="9137" spans="1:12" x14ac:dyDescent="0.3">
      <c r="A9137" t="s">
        <v>68</v>
      </c>
      <c r="B9137" t="s">
        <v>191</v>
      </c>
      <c r="C9137" t="s">
        <v>121</v>
      </c>
      <c r="D9137" t="s">
        <v>135</v>
      </c>
      <c r="E9137" t="s">
        <v>56</v>
      </c>
      <c r="G9137" t="s">
        <v>29</v>
      </c>
      <c r="J9137" t="s">
        <v>194</v>
      </c>
      <c r="K9137">
        <v>2411.4090000000001</v>
      </c>
      <c r="L9137" t="s">
        <v>181</v>
      </c>
    </row>
    <row r="9138" spans="1:12" x14ac:dyDescent="0.3">
      <c r="A9138" t="s">
        <v>68</v>
      </c>
      <c r="B9138" t="s">
        <v>191</v>
      </c>
      <c r="C9138" t="s">
        <v>121</v>
      </c>
      <c r="D9138" t="s">
        <v>136</v>
      </c>
      <c r="E9138" t="s">
        <v>44</v>
      </c>
      <c r="G9138" t="s">
        <v>29</v>
      </c>
      <c r="J9138" t="s">
        <v>194</v>
      </c>
      <c r="K9138">
        <v>2168.2190000000001</v>
      </c>
      <c r="L9138" t="s">
        <v>181</v>
      </c>
    </row>
    <row r="9139" spans="1:12" x14ac:dyDescent="0.3">
      <c r="A9139" t="s">
        <v>68</v>
      </c>
      <c r="B9139" t="s">
        <v>191</v>
      </c>
      <c r="C9139" t="s">
        <v>121</v>
      </c>
      <c r="D9139" t="s">
        <v>136</v>
      </c>
      <c r="E9139" t="s">
        <v>46</v>
      </c>
      <c r="G9139" t="s">
        <v>29</v>
      </c>
      <c r="J9139" t="s">
        <v>194</v>
      </c>
      <c r="K9139">
        <v>2349.8250000000003</v>
      </c>
      <c r="L9139" t="s">
        <v>181</v>
      </c>
    </row>
    <row r="9140" spans="1:12" x14ac:dyDescent="0.3">
      <c r="A9140" t="s">
        <v>68</v>
      </c>
      <c r="B9140" t="s">
        <v>191</v>
      </c>
      <c r="C9140" t="s">
        <v>121</v>
      </c>
      <c r="D9140" t="s">
        <v>136</v>
      </c>
      <c r="E9140" t="s">
        <v>47</v>
      </c>
      <c r="G9140" t="s">
        <v>29</v>
      </c>
      <c r="J9140" t="s">
        <v>194</v>
      </c>
      <c r="K9140">
        <v>2224.4140000000002</v>
      </c>
      <c r="L9140" t="s">
        <v>181</v>
      </c>
    </row>
    <row r="9141" spans="1:12" x14ac:dyDescent="0.3">
      <c r="A9141" t="s">
        <v>68</v>
      </c>
      <c r="B9141" t="s">
        <v>191</v>
      </c>
      <c r="C9141" t="s">
        <v>121</v>
      </c>
      <c r="D9141" t="s">
        <v>136</v>
      </c>
      <c r="E9141" t="s">
        <v>48</v>
      </c>
      <c r="G9141" t="s">
        <v>29</v>
      </c>
      <c r="J9141" t="s">
        <v>194</v>
      </c>
      <c r="K9141">
        <v>1965.0410000000002</v>
      </c>
      <c r="L9141" t="s">
        <v>181</v>
      </c>
    </row>
    <row r="9142" spans="1:12" x14ac:dyDescent="0.3">
      <c r="A9142" t="s">
        <v>68</v>
      </c>
      <c r="B9142" t="s">
        <v>191</v>
      </c>
      <c r="C9142" t="s">
        <v>121</v>
      </c>
      <c r="D9142" t="s">
        <v>136</v>
      </c>
      <c r="E9142" t="s">
        <v>49</v>
      </c>
      <c r="G9142" t="s">
        <v>29</v>
      </c>
      <c r="J9142" t="s">
        <v>194</v>
      </c>
      <c r="K9142">
        <v>1958.885</v>
      </c>
      <c r="L9142" t="s">
        <v>181</v>
      </c>
    </row>
    <row r="9143" spans="1:12" x14ac:dyDescent="0.3">
      <c r="A9143" t="s">
        <v>68</v>
      </c>
      <c r="B9143" t="s">
        <v>191</v>
      </c>
      <c r="C9143" t="s">
        <v>121</v>
      </c>
      <c r="D9143" t="s">
        <v>136</v>
      </c>
      <c r="E9143" t="s">
        <v>50</v>
      </c>
      <c r="G9143" t="s">
        <v>29</v>
      </c>
      <c r="J9143" t="s">
        <v>194</v>
      </c>
      <c r="K9143">
        <v>2012.8739999999998</v>
      </c>
      <c r="L9143" t="s">
        <v>181</v>
      </c>
    </row>
    <row r="9144" spans="1:12" x14ac:dyDescent="0.3">
      <c r="A9144" t="s">
        <v>68</v>
      </c>
      <c r="B9144" t="s">
        <v>191</v>
      </c>
      <c r="C9144" t="s">
        <v>121</v>
      </c>
      <c r="D9144" t="s">
        <v>136</v>
      </c>
      <c r="E9144" t="s">
        <v>51</v>
      </c>
      <c r="G9144" t="s">
        <v>29</v>
      </c>
      <c r="J9144" t="s">
        <v>194</v>
      </c>
      <c r="K9144">
        <v>1883.5720000000001</v>
      </c>
      <c r="L9144" t="s">
        <v>181</v>
      </c>
    </row>
    <row r="9145" spans="1:12" x14ac:dyDescent="0.3">
      <c r="A9145" t="s">
        <v>68</v>
      </c>
      <c r="B9145" t="s">
        <v>191</v>
      </c>
      <c r="C9145" t="s">
        <v>121</v>
      </c>
      <c r="D9145" t="s">
        <v>136</v>
      </c>
      <c r="E9145" t="s">
        <v>52</v>
      </c>
      <c r="G9145" t="s">
        <v>29</v>
      </c>
      <c r="J9145" t="s">
        <v>194</v>
      </c>
      <c r="K9145">
        <v>2201.6660000000002</v>
      </c>
      <c r="L9145" t="s">
        <v>181</v>
      </c>
    </row>
    <row r="9146" spans="1:12" x14ac:dyDescent="0.3">
      <c r="A9146" t="s">
        <v>68</v>
      </c>
      <c r="B9146" t="s">
        <v>191</v>
      </c>
      <c r="C9146" t="s">
        <v>121</v>
      </c>
      <c r="D9146" t="s">
        <v>136</v>
      </c>
      <c r="E9146" t="s">
        <v>53</v>
      </c>
      <c r="G9146" t="s">
        <v>29</v>
      </c>
      <c r="J9146" t="s">
        <v>194</v>
      </c>
      <c r="K9146">
        <v>2023.74</v>
      </c>
      <c r="L9146" t="s">
        <v>181</v>
      </c>
    </row>
    <row r="9147" spans="1:12" x14ac:dyDescent="0.3">
      <c r="A9147" t="s">
        <v>68</v>
      </c>
      <c r="B9147" t="s">
        <v>191</v>
      </c>
      <c r="C9147" t="s">
        <v>121</v>
      </c>
      <c r="D9147" t="s">
        <v>136</v>
      </c>
      <c r="E9147" t="s">
        <v>54</v>
      </c>
      <c r="G9147" t="s">
        <v>29</v>
      </c>
      <c r="J9147" t="s">
        <v>194</v>
      </c>
      <c r="K9147">
        <v>1957.3789999999999</v>
      </c>
      <c r="L9147" t="s">
        <v>181</v>
      </c>
    </row>
    <row r="9148" spans="1:12" x14ac:dyDescent="0.3">
      <c r="A9148" t="s">
        <v>68</v>
      </c>
      <c r="B9148" t="s">
        <v>191</v>
      </c>
      <c r="C9148" t="s">
        <v>121</v>
      </c>
      <c r="D9148" t="s">
        <v>136</v>
      </c>
      <c r="E9148" t="s">
        <v>55</v>
      </c>
      <c r="G9148" t="s">
        <v>29</v>
      </c>
      <c r="J9148" t="s">
        <v>194</v>
      </c>
      <c r="K9148">
        <v>2372.4629999999997</v>
      </c>
      <c r="L9148" t="s">
        <v>181</v>
      </c>
    </row>
    <row r="9149" spans="1:12" x14ac:dyDescent="0.3">
      <c r="A9149" t="s">
        <v>68</v>
      </c>
      <c r="B9149" t="s">
        <v>191</v>
      </c>
      <c r="C9149" t="s">
        <v>121</v>
      </c>
      <c r="D9149" t="s">
        <v>136</v>
      </c>
      <c r="E9149" t="s">
        <v>56</v>
      </c>
      <c r="G9149" t="s">
        <v>29</v>
      </c>
      <c r="J9149" t="s">
        <v>194</v>
      </c>
      <c r="K9149">
        <v>2298.4829999999997</v>
      </c>
      <c r="L9149" t="s">
        <v>181</v>
      </c>
    </row>
    <row r="9150" spans="1:12" x14ac:dyDescent="0.3">
      <c r="A9150" t="s">
        <v>68</v>
      </c>
      <c r="B9150" t="s">
        <v>191</v>
      </c>
      <c r="C9150" t="s">
        <v>121</v>
      </c>
      <c r="D9150" t="s">
        <v>137</v>
      </c>
      <c r="E9150" t="s">
        <v>44</v>
      </c>
      <c r="G9150" t="s">
        <v>29</v>
      </c>
      <c r="J9150" t="s">
        <v>194</v>
      </c>
      <c r="K9150">
        <v>2283.6560000000004</v>
      </c>
      <c r="L9150" t="s">
        <v>181</v>
      </c>
    </row>
    <row r="9151" spans="1:12" x14ac:dyDescent="0.3">
      <c r="A9151" t="s">
        <v>68</v>
      </c>
      <c r="B9151" t="s">
        <v>191</v>
      </c>
      <c r="C9151" t="s">
        <v>121</v>
      </c>
      <c r="D9151" t="s">
        <v>137</v>
      </c>
      <c r="E9151" t="s">
        <v>46</v>
      </c>
      <c r="G9151" t="s">
        <v>29</v>
      </c>
      <c r="J9151" t="s">
        <v>194</v>
      </c>
      <c r="K9151">
        <v>2342.7260000000001</v>
      </c>
      <c r="L9151" t="s">
        <v>181</v>
      </c>
    </row>
    <row r="9152" spans="1:12" x14ac:dyDescent="0.3">
      <c r="A9152" t="s">
        <v>68</v>
      </c>
      <c r="B9152" t="s">
        <v>191</v>
      </c>
      <c r="C9152" t="s">
        <v>121</v>
      </c>
      <c r="D9152" t="s">
        <v>137</v>
      </c>
      <c r="E9152" t="s">
        <v>47</v>
      </c>
      <c r="G9152" t="s">
        <v>29</v>
      </c>
      <c r="J9152" t="s">
        <v>194</v>
      </c>
      <c r="K9152">
        <v>2527.3380000000002</v>
      </c>
      <c r="L9152" t="s">
        <v>181</v>
      </c>
    </row>
    <row r="9153" spans="1:12" x14ac:dyDescent="0.3">
      <c r="A9153" t="s">
        <v>68</v>
      </c>
      <c r="B9153" t="s">
        <v>191</v>
      </c>
      <c r="C9153" t="s">
        <v>121</v>
      </c>
      <c r="D9153" t="s">
        <v>137</v>
      </c>
      <c r="E9153" t="s">
        <v>48</v>
      </c>
      <c r="G9153" t="s">
        <v>29</v>
      </c>
      <c r="J9153" t="s">
        <v>194</v>
      </c>
      <c r="K9153">
        <v>2162.819</v>
      </c>
      <c r="L9153" t="s">
        <v>181</v>
      </c>
    </row>
    <row r="9154" spans="1:12" x14ac:dyDescent="0.3">
      <c r="A9154" t="s">
        <v>68</v>
      </c>
      <c r="B9154" t="s">
        <v>191</v>
      </c>
      <c r="C9154" t="s">
        <v>121</v>
      </c>
      <c r="D9154" t="s">
        <v>137</v>
      </c>
      <c r="E9154" t="s">
        <v>49</v>
      </c>
      <c r="G9154" t="s">
        <v>29</v>
      </c>
      <c r="J9154" t="s">
        <v>194</v>
      </c>
      <c r="K9154">
        <v>1996.5729999999999</v>
      </c>
      <c r="L9154" t="s">
        <v>181</v>
      </c>
    </row>
    <row r="9155" spans="1:12" x14ac:dyDescent="0.3">
      <c r="A9155" t="s">
        <v>68</v>
      </c>
      <c r="B9155" t="s">
        <v>191</v>
      </c>
      <c r="C9155" t="s">
        <v>121</v>
      </c>
      <c r="D9155" t="s">
        <v>137</v>
      </c>
      <c r="E9155" t="s">
        <v>50</v>
      </c>
      <c r="G9155" t="s">
        <v>29</v>
      </c>
      <c r="J9155" t="s">
        <v>194</v>
      </c>
      <c r="K9155">
        <v>2160.4369999999999</v>
      </c>
      <c r="L9155" t="s">
        <v>181</v>
      </c>
    </row>
    <row r="9156" spans="1:12" x14ac:dyDescent="0.3">
      <c r="A9156" t="s">
        <v>68</v>
      </c>
      <c r="B9156" t="s">
        <v>191</v>
      </c>
      <c r="C9156" t="s">
        <v>121</v>
      </c>
      <c r="D9156" t="s">
        <v>137</v>
      </c>
      <c r="E9156" t="s">
        <v>51</v>
      </c>
      <c r="G9156" t="s">
        <v>29</v>
      </c>
      <c r="J9156" t="s">
        <v>194</v>
      </c>
      <c r="K9156">
        <v>2282.2179999999998</v>
      </c>
      <c r="L9156" t="s">
        <v>181</v>
      </c>
    </row>
    <row r="9157" spans="1:12" x14ac:dyDescent="0.3">
      <c r="A9157" t="s">
        <v>68</v>
      </c>
      <c r="B9157" t="s">
        <v>191</v>
      </c>
      <c r="C9157" t="s">
        <v>121</v>
      </c>
      <c r="D9157" t="s">
        <v>137</v>
      </c>
      <c r="E9157" t="s">
        <v>52</v>
      </c>
      <c r="G9157" t="s">
        <v>29</v>
      </c>
      <c r="J9157" t="s">
        <v>194</v>
      </c>
      <c r="K9157">
        <v>2381.5729999999999</v>
      </c>
      <c r="L9157" t="s">
        <v>181</v>
      </c>
    </row>
    <row r="9158" spans="1:12" x14ac:dyDescent="0.3">
      <c r="A9158" t="s">
        <v>68</v>
      </c>
      <c r="B9158" t="s">
        <v>191</v>
      </c>
      <c r="C9158" t="s">
        <v>121</v>
      </c>
      <c r="D9158" t="s">
        <v>137</v>
      </c>
      <c r="E9158" t="s">
        <v>53</v>
      </c>
      <c r="G9158" t="s">
        <v>29</v>
      </c>
      <c r="J9158" t="s">
        <v>194</v>
      </c>
      <c r="K9158">
        <v>2189.5119999999993</v>
      </c>
      <c r="L9158" t="s">
        <v>181</v>
      </c>
    </row>
    <row r="9159" spans="1:12" x14ac:dyDescent="0.3">
      <c r="A9159" t="s">
        <v>68</v>
      </c>
      <c r="B9159" t="s">
        <v>191</v>
      </c>
      <c r="C9159" t="s">
        <v>121</v>
      </c>
      <c r="D9159" t="s">
        <v>137</v>
      </c>
      <c r="E9159" t="s">
        <v>54</v>
      </c>
      <c r="G9159" t="s">
        <v>29</v>
      </c>
      <c r="J9159" t="s">
        <v>194</v>
      </c>
      <c r="K9159">
        <v>2119.7829999999999</v>
      </c>
      <c r="L9159" t="s">
        <v>181</v>
      </c>
    </row>
    <row r="9160" spans="1:12" x14ac:dyDescent="0.3">
      <c r="A9160" t="s">
        <v>68</v>
      </c>
      <c r="B9160" t="s">
        <v>191</v>
      </c>
      <c r="C9160" t="s">
        <v>121</v>
      </c>
      <c r="D9160" t="s">
        <v>137</v>
      </c>
      <c r="E9160" t="s">
        <v>55</v>
      </c>
      <c r="G9160" t="s">
        <v>29</v>
      </c>
      <c r="J9160" t="s">
        <v>194</v>
      </c>
      <c r="K9160">
        <v>2155.6729999999998</v>
      </c>
      <c r="L9160" t="s">
        <v>181</v>
      </c>
    </row>
    <row r="9161" spans="1:12" x14ac:dyDescent="0.3">
      <c r="A9161" t="s">
        <v>68</v>
      </c>
      <c r="B9161" t="s">
        <v>191</v>
      </c>
      <c r="C9161" t="s">
        <v>121</v>
      </c>
      <c r="D9161" t="s">
        <v>137</v>
      </c>
      <c r="E9161" t="s">
        <v>56</v>
      </c>
      <c r="G9161" t="s">
        <v>29</v>
      </c>
      <c r="J9161" t="s">
        <v>194</v>
      </c>
      <c r="K9161">
        <v>2203.9740000000002</v>
      </c>
      <c r="L9161" t="s">
        <v>181</v>
      </c>
    </row>
    <row r="9162" spans="1:12" x14ac:dyDescent="0.3">
      <c r="A9162" t="s">
        <v>68</v>
      </c>
      <c r="B9162" t="s">
        <v>191</v>
      </c>
      <c r="C9162" t="s">
        <v>121</v>
      </c>
      <c r="D9162" t="s">
        <v>138</v>
      </c>
      <c r="E9162" t="s">
        <v>44</v>
      </c>
      <c r="G9162" t="s">
        <v>29</v>
      </c>
      <c r="J9162" t="s">
        <v>194</v>
      </c>
      <c r="K9162">
        <v>2381.4299999999998</v>
      </c>
      <c r="L9162" t="s">
        <v>181</v>
      </c>
    </row>
    <row r="9163" spans="1:12" x14ac:dyDescent="0.3">
      <c r="A9163" t="s">
        <v>68</v>
      </c>
      <c r="B9163" t="s">
        <v>191</v>
      </c>
      <c r="C9163" t="s">
        <v>121</v>
      </c>
      <c r="D9163" t="s">
        <v>138</v>
      </c>
      <c r="E9163" t="s">
        <v>46</v>
      </c>
      <c r="G9163" t="s">
        <v>29</v>
      </c>
      <c r="J9163" t="s">
        <v>194</v>
      </c>
      <c r="K9163">
        <v>2570.4459999999999</v>
      </c>
      <c r="L9163" t="s">
        <v>181</v>
      </c>
    </row>
    <row r="9164" spans="1:12" x14ac:dyDescent="0.3">
      <c r="A9164" t="s">
        <v>68</v>
      </c>
      <c r="B9164" t="s">
        <v>191</v>
      </c>
      <c r="C9164" t="s">
        <v>121</v>
      </c>
      <c r="D9164" t="s">
        <v>138</v>
      </c>
      <c r="E9164" t="s">
        <v>47</v>
      </c>
      <c r="G9164" t="s">
        <v>29</v>
      </c>
      <c r="J9164" t="s">
        <v>194</v>
      </c>
      <c r="K9164">
        <v>2504.4109999999996</v>
      </c>
      <c r="L9164" t="s">
        <v>181</v>
      </c>
    </row>
    <row r="9165" spans="1:12" x14ac:dyDescent="0.3">
      <c r="A9165" t="s">
        <v>68</v>
      </c>
      <c r="B9165" t="s">
        <v>191</v>
      </c>
      <c r="C9165" t="s">
        <v>121</v>
      </c>
      <c r="D9165" t="s">
        <v>138</v>
      </c>
      <c r="E9165" t="s">
        <v>48</v>
      </c>
      <c r="G9165" t="s">
        <v>29</v>
      </c>
      <c r="J9165" t="s">
        <v>194</v>
      </c>
      <c r="K9165">
        <v>2078.0050000000001</v>
      </c>
      <c r="L9165" t="s">
        <v>181</v>
      </c>
    </row>
    <row r="9166" spans="1:12" x14ac:dyDescent="0.3">
      <c r="A9166" t="s">
        <v>68</v>
      </c>
      <c r="B9166" t="s">
        <v>191</v>
      </c>
      <c r="C9166" t="s">
        <v>121</v>
      </c>
      <c r="D9166" t="s">
        <v>138</v>
      </c>
      <c r="E9166" t="s">
        <v>49</v>
      </c>
      <c r="G9166" t="s">
        <v>29</v>
      </c>
      <c r="J9166" t="s">
        <v>194</v>
      </c>
      <c r="K9166">
        <v>2138.0550000000003</v>
      </c>
      <c r="L9166" t="s">
        <v>181</v>
      </c>
    </row>
    <row r="9167" spans="1:12" x14ac:dyDescent="0.3">
      <c r="A9167" t="s">
        <v>68</v>
      </c>
      <c r="B9167" t="s">
        <v>191</v>
      </c>
      <c r="C9167" t="s">
        <v>121</v>
      </c>
      <c r="D9167" t="s">
        <v>138</v>
      </c>
      <c r="E9167" t="s">
        <v>50</v>
      </c>
      <c r="G9167" t="s">
        <v>29</v>
      </c>
      <c r="J9167" t="s">
        <v>194</v>
      </c>
      <c r="K9167">
        <v>2180.2409999999991</v>
      </c>
      <c r="L9167" t="s">
        <v>181</v>
      </c>
    </row>
    <row r="9168" spans="1:12" x14ac:dyDescent="0.3">
      <c r="A9168" t="s">
        <v>68</v>
      </c>
      <c r="B9168" t="s">
        <v>191</v>
      </c>
      <c r="C9168" t="s">
        <v>121</v>
      </c>
      <c r="D9168" t="s">
        <v>138</v>
      </c>
      <c r="E9168" t="s">
        <v>51</v>
      </c>
      <c r="G9168" t="s">
        <v>29</v>
      </c>
      <c r="J9168" t="s">
        <v>194</v>
      </c>
      <c r="K9168">
        <v>2273.8879999999999</v>
      </c>
      <c r="L9168" t="s">
        <v>181</v>
      </c>
    </row>
    <row r="9169" spans="1:12" x14ac:dyDescent="0.3">
      <c r="A9169" t="s">
        <v>68</v>
      </c>
      <c r="B9169" t="s">
        <v>191</v>
      </c>
      <c r="C9169" t="s">
        <v>121</v>
      </c>
      <c r="D9169" t="s">
        <v>138</v>
      </c>
      <c r="E9169" t="s">
        <v>52</v>
      </c>
      <c r="G9169" t="s">
        <v>29</v>
      </c>
      <c r="J9169" t="s">
        <v>194</v>
      </c>
      <c r="K9169">
        <v>2431.2960000000003</v>
      </c>
      <c r="L9169" t="s">
        <v>181</v>
      </c>
    </row>
    <row r="9170" spans="1:12" x14ac:dyDescent="0.3">
      <c r="A9170" t="s">
        <v>68</v>
      </c>
      <c r="B9170" t="s">
        <v>191</v>
      </c>
      <c r="C9170" t="s">
        <v>121</v>
      </c>
      <c r="D9170" t="s">
        <v>138</v>
      </c>
      <c r="E9170" t="s">
        <v>53</v>
      </c>
      <c r="G9170" t="s">
        <v>29</v>
      </c>
      <c r="J9170" t="s">
        <v>194</v>
      </c>
      <c r="K9170">
        <v>2396.9279999999999</v>
      </c>
      <c r="L9170" t="s">
        <v>181</v>
      </c>
    </row>
    <row r="9171" spans="1:12" x14ac:dyDescent="0.3">
      <c r="A9171" t="s">
        <v>68</v>
      </c>
      <c r="B9171" t="s">
        <v>191</v>
      </c>
      <c r="C9171" t="s">
        <v>121</v>
      </c>
      <c r="D9171" t="s">
        <v>138</v>
      </c>
      <c r="E9171" t="s">
        <v>54</v>
      </c>
      <c r="G9171" t="s">
        <v>29</v>
      </c>
      <c r="J9171" t="s">
        <v>194</v>
      </c>
      <c r="K9171">
        <v>2265.0459999999998</v>
      </c>
      <c r="L9171" t="s">
        <v>181</v>
      </c>
    </row>
    <row r="9172" spans="1:12" x14ac:dyDescent="0.3">
      <c r="A9172" t="s">
        <v>68</v>
      </c>
      <c r="B9172" t="s">
        <v>191</v>
      </c>
      <c r="C9172" t="s">
        <v>121</v>
      </c>
      <c r="D9172" t="s">
        <v>138</v>
      </c>
      <c r="E9172" t="s">
        <v>55</v>
      </c>
      <c r="G9172" t="s">
        <v>29</v>
      </c>
      <c r="J9172" t="s">
        <v>194</v>
      </c>
      <c r="K9172">
        <v>2223.6790000000001</v>
      </c>
      <c r="L9172" t="s">
        <v>181</v>
      </c>
    </row>
    <row r="9173" spans="1:12" x14ac:dyDescent="0.3">
      <c r="A9173" t="s">
        <v>68</v>
      </c>
      <c r="B9173" t="s">
        <v>191</v>
      </c>
      <c r="C9173" t="s">
        <v>121</v>
      </c>
      <c r="D9173" t="s">
        <v>138</v>
      </c>
      <c r="E9173" t="s">
        <v>56</v>
      </c>
      <c r="G9173" t="s">
        <v>29</v>
      </c>
      <c r="J9173" t="s">
        <v>194</v>
      </c>
      <c r="K9173">
        <v>2256.31</v>
      </c>
      <c r="L9173" t="s">
        <v>181</v>
      </c>
    </row>
    <row r="9174" spans="1:12" x14ac:dyDescent="0.3">
      <c r="A9174" t="s">
        <v>68</v>
      </c>
      <c r="B9174" t="s">
        <v>191</v>
      </c>
      <c r="C9174" t="s">
        <v>121</v>
      </c>
      <c r="D9174" t="s">
        <v>139</v>
      </c>
      <c r="E9174" t="s">
        <v>44</v>
      </c>
      <c r="G9174" t="s">
        <v>29</v>
      </c>
      <c r="J9174" t="s">
        <v>194</v>
      </c>
      <c r="K9174">
        <v>2422.433</v>
      </c>
      <c r="L9174" t="s">
        <v>181</v>
      </c>
    </row>
    <row r="9175" spans="1:12" x14ac:dyDescent="0.3">
      <c r="A9175" t="s">
        <v>68</v>
      </c>
      <c r="B9175" t="s">
        <v>191</v>
      </c>
      <c r="C9175" t="s">
        <v>121</v>
      </c>
      <c r="D9175" t="s">
        <v>139</v>
      </c>
      <c r="E9175" t="s">
        <v>46</v>
      </c>
      <c r="G9175" t="s">
        <v>29</v>
      </c>
      <c r="J9175" t="s">
        <v>194</v>
      </c>
      <c r="K9175">
        <v>2543.3270000000002</v>
      </c>
      <c r="L9175" t="s">
        <v>181</v>
      </c>
    </row>
    <row r="9176" spans="1:12" x14ac:dyDescent="0.3">
      <c r="A9176" t="s">
        <v>68</v>
      </c>
      <c r="B9176" t="s">
        <v>191</v>
      </c>
      <c r="C9176" t="s">
        <v>121</v>
      </c>
      <c r="D9176" t="s">
        <v>139</v>
      </c>
      <c r="E9176" t="s">
        <v>47</v>
      </c>
      <c r="G9176" t="s">
        <v>29</v>
      </c>
      <c r="J9176" t="s">
        <v>194</v>
      </c>
      <c r="K9176">
        <v>2590.0039999999999</v>
      </c>
      <c r="L9176" t="s">
        <v>181</v>
      </c>
    </row>
    <row r="9177" spans="1:12" x14ac:dyDescent="0.3">
      <c r="A9177" t="s">
        <v>68</v>
      </c>
      <c r="B9177" t="s">
        <v>191</v>
      </c>
      <c r="C9177" t="s">
        <v>121</v>
      </c>
      <c r="D9177" t="s">
        <v>139</v>
      </c>
      <c r="E9177" t="s">
        <v>48</v>
      </c>
      <c r="G9177" t="s">
        <v>29</v>
      </c>
      <c r="J9177" t="s">
        <v>194</v>
      </c>
      <c r="K9177">
        <v>2152.3330000000001</v>
      </c>
      <c r="L9177" t="s">
        <v>181</v>
      </c>
    </row>
    <row r="9178" spans="1:12" x14ac:dyDescent="0.3">
      <c r="A9178" t="s">
        <v>68</v>
      </c>
      <c r="B9178" t="s">
        <v>191</v>
      </c>
      <c r="C9178" t="s">
        <v>121</v>
      </c>
      <c r="D9178" t="s">
        <v>139</v>
      </c>
      <c r="E9178" t="s">
        <v>49</v>
      </c>
      <c r="G9178" t="s">
        <v>29</v>
      </c>
      <c r="J9178" t="s">
        <v>194</v>
      </c>
      <c r="K9178">
        <v>2269.087</v>
      </c>
      <c r="L9178" t="s">
        <v>181</v>
      </c>
    </row>
    <row r="9179" spans="1:12" x14ac:dyDescent="0.3">
      <c r="A9179" t="s">
        <v>68</v>
      </c>
      <c r="B9179" t="s">
        <v>191</v>
      </c>
      <c r="C9179" t="s">
        <v>121</v>
      </c>
      <c r="D9179" t="s">
        <v>139</v>
      </c>
      <c r="E9179" t="s">
        <v>50</v>
      </c>
      <c r="G9179" t="s">
        <v>29</v>
      </c>
      <c r="J9179" t="s">
        <v>194</v>
      </c>
      <c r="K9179">
        <v>2264.2410000000009</v>
      </c>
      <c r="L9179" t="s">
        <v>181</v>
      </c>
    </row>
    <row r="9180" spans="1:12" x14ac:dyDescent="0.3">
      <c r="A9180" t="s">
        <v>68</v>
      </c>
      <c r="B9180" t="s">
        <v>191</v>
      </c>
      <c r="C9180" t="s">
        <v>121</v>
      </c>
      <c r="D9180" t="s">
        <v>139</v>
      </c>
      <c r="E9180" t="s">
        <v>51</v>
      </c>
      <c r="G9180" t="s">
        <v>29</v>
      </c>
      <c r="J9180" t="s">
        <v>194</v>
      </c>
      <c r="K9180">
        <v>2507.0010000000002</v>
      </c>
      <c r="L9180" t="s">
        <v>181</v>
      </c>
    </row>
    <row r="9181" spans="1:12" x14ac:dyDescent="0.3">
      <c r="A9181" t="s">
        <v>68</v>
      </c>
      <c r="B9181" t="s">
        <v>191</v>
      </c>
      <c r="C9181" t="s">
        <v>121</v>
      </c>
      <c r="D9181" t="s">
        <v>139</v>
      </c>
      <c r="E9181" t="s">
        <v>52</v>
      </c>
      <c r="G9181" t="s">
        <v>29</v>
      </c>
      <c r="J9181" t="s">
        <v>194</v>
      </c>
      <c r="K9181">
        <v>2613.6149999999998</v>
      </c>
      <c r="L9181" t="s">
        <v>181</v>
      </c>
    </row>
    <row r="9182" spans="1:12" x14ac:dyDescent="0.3">
      <c r="A9182" t="s">
        <v>68</v>
      </c>
      <c r="B9182" t="s">
        <v>191</v>
      </c>
      <c r="C9182" t="s">
        <v>121</v>
      </c>
      <c r="D9182" t="s">
        <v>139</v>
      </c>
      <c r="E9182" t="s">
        <v>53</v>
      </c>
      <c r="G9182" t="s">
        <v>29</v>
      </c>
      <c r="J9182" t="s">
        <v>194</v>
      </c>
      <c r="K9182">
        <v>2584.395</v>
      </c>
      <c r="L9182" t="s">
        <v>181</v>
      </c>
    </row>
    <row r="9183" spans="1:12" x14ac:dyDescent="0.3">
      <c r="A9183" t="s">
        <v>68</v>
      </c>
      <c r="B9183" t="s">
        <v>191</v>
      </c>
      <c r="C9183" t="s">
        <v>121</v>
      </c>
      <c r="D9183" t="s">
        <v>139</v>
      </c>
      <c r="E9183" t="s">
        <v>54</v>
      </c>
      <c r="G9183" t="s">
        <v>29</v>
      </c>
      <c r="J9183" t="s">
        <v>194</v>
      </c>
      <c r="K9183">
        <v>2555.8990000000003</v>
      </c>
      <c r="L9183" t="s">
        <v>181</v>
      </c>
    </row>
    <row r="9184" spans="1:12" x14ac:dyDescent="0.3">
      <c r="A9184" t="s">
        <v>68</v>
      </c>
      <c r="B9184" t="s">
        <v>191</v>
      </c>
      <c r="C9184" t="s">
        <v>121</v>
      </c>
      <c r="D9184" t="s">
        <v>139</v>
      </c>
      <c r="E9184" t="s">
        <v>55</v>
      </c>
      <c r="G9184" t="s">
        <v>29</v>
      </c>
      <c r="J9184" t="s">
        <v>194</v>
      </c>
      <c r="K9184">
        <v>2555.453</v>
      </c>
      <c r="L9184" t="s">
        <v>181</v>
      </c>
    </row>
    <row r="9185" spans="1:12" x14ac:dyDescent="0.3">
      <c r="A9185" t="s">
        <v>68</v>
      </c>
      <c r="B9185" t="s">
        <v>191</v>
      </c>
      <c r="C9185" t="s">
        <v>121</v>
      </c>
      <c r="D9185" t="s">
        <v>139</v>
      </c>
      <c r="E9185" t="s">
        <v>56</v>
      </c>
      <c r="G9185" t="s">
        <v>29</v>
      </c>
      <c r="J9185" t="s">
        <v>194</v>
      </c>
      <c r="K9185">
        <v>2290.4479999999999</v>
      </c>
      <c r="L9185" t="s">
        <v>181</v>
      </c>
    </row>
    <row r="9186" spans="1:12" x14ac:dyDescent="0.3">
      <c r="A9186" t="s">
        <v>68</v>
      </c>
      <c r="B9186" t="s">
        <v>191</v>
      </c>
      <c r="C9186" t="s">
        <v>121</v>
      </c>
      <c r="D9186" t="s">
        <v>140</v>
      </c>
      <c r="E9186" t="s">
        <v>44</v>
      </c>
      <c r="G9186" t="s">
        <v>29</v>
      </c>
      <c r="J9186" t="s">
        <v>194</v>
      </c>
      <c r="K9186">
        <v>2625.029</v>
      </c>
      <c r="L9186" t="s">
        <v>181</v>
      </c>
    </row>
    <row r="9187" spans="1:12" x14ac:dyDescent="0.3">
      <c r="A9187" t="s">
        <v>68</v>
      </c>
      <c r="B9187" t="s">
        <v>191</v>
      </c>
      <c r="C9187" t="s">
        <v>121</v>
      </c>
      <c r="D9187" t="s">
        <v>140</v>
      </c>
      <c r="E9187" t="s">
        <v>46</v>
      </c>
      <c r="G9187" t="s">
        <v>29</v>
      </c>
      <c r="J9187" t="s">
        <v>194</v>
      </c>
      <c r="K9187">
        <v>2552.1560000000004</v>
      </c>
      <c r="L9187" t="s">
        <v>181</v>
      </c>
    </row>
    <row r="9188" spans="1:12" x14ac:dyDescent="0.3">
      <c r="A9188" t="s">
        <v>68</v>
      </c>
      <c r="B9188" t="s">
        <v>191</v>
      </c>
      <c r="C9188" t="s">
        <v>121</v>
      </c>
      <c r="D9188" t="s">
        <v>140</v>
      </c>
      <c r="E9188" t="s">
        <v>47</v>
      </c>
      <c r="G9188" t="s">
        <v>29</v>
      </c>
      <c r="J9188" t="s">
        <v>194</v>
      </c>
      <c r="K9188">
        <v>2425.8240000000001</v>
      </c>
      <c r="L9188" t="s">
        <v>181</v>
      </c>
    </row>
    <row r="9189" spans="1:12" x14ac:dyDescent="0.3">
      <c r="A9189" t="s">
        <v>68</v>
      </c>
      <c r="B9189" t="s">
        <v>191</v>
      </c>
      <c r="C9189" t="s">
        <v>121</v>
      </c>
      <c r="D9189" t="s">
        <v>140</v>
      </c>
      <c r="E9189" t="s">
        <v>48</v>
      </c>
      <c r="G9189" t="s">
        <v>29</v>
      </c>
      <c r="J9189" t="s">
        <v>194</v>
      </c>
      <c r="K9189">
        <v>2007.1870000000001</v>
      </c>
      <c r="L9189" t="s">
        <v>181</v>
      </c>
    </row>
    <row r="9190" spans="1:12" x14ac:dyDescent="0.3">
      <c r="A9190" t="s">
        <v>68</v>
      </c>
      <c r="B9190" t="s">
        <v>191</v>
      </c>
      <c r="C9190" t="s">
        <v>121</v>
      </c>
      <c r="D9190" t="s">
        <v>140</v>
      </c>
      <c r="E9190" t="s">
        <v>49</v>
      </c>
      <c r="G9190" t="s">
        <v>29</v>
      </c>
      <c r="J9190" t="s">
        <v>194</v>
      </c>
      <c r="K9190">
        <v>2133.723</v>
      </c>
      <c r="L9190" t="s">
        <v>181</v>
      </c>
    </row>
    <row r="9191" spans="1:12" x14ac:dyDescent="0.3">
      <c r="A9191" t="s">
        <v>68</v>
      </c>
      <c r="B9191" t="s">
        <v>191</v>
      </c>
      <c r="C9191" t="s">
        <v>121</v>
      </c>
      <c r="D9191" t="s">
        <v>140</v>
      </c>
      <c r="E9191" t="s">
        <v>50</v>
      </c>
      <c r="G9191" t="s">
        <v>29</v>
      </c>
      <c r="J9191" t="s">
        <v>194</v>
      </c>
      <c r="K9191">
        <v>2115.761</v>
      </c>
      <c r="L9191" t="s">
        <v>181</v>
      </c>
    </row>
    <row r="9192" spans="1:12" x14ac:dyDescent="0.3">
      <c r="A9192" t="s">
        <v>68</v>
      </c>
      <c r="B9192" t="s">
        <v>191</v>
      </c>
      <c r="C9192" t="s">
        <v>121</v>
      </c>
      <c r="D9192" t="s">
        <v>140</v>
      </c>
      <c r="E9192" t="s">
        <v>51</v>
      </c>
      <c r="G9192" t="s">
        <v>29</v>
      </c>
      <c r="J9192" t="s">
        <v>194</v>
      </c>
      <c r="K9192">
        <v>2288.3679999999999</v>
      </c>
      <c r="L9192" t="s">
        <v>181</v>
      </c>
    </row>
    <row r="9193" spans="1:12" x14ac:dyDescent="0.3">
      <c r="A9193" t="s">
        <v>68</v>
      </c>
      <c r="B9193" t="s">
        <v>191</v>
      </c>
      <c r="C9193" t="s">
        <v>121</v>
      </c>
      <c r="D9193" t="s">
        <v>140</v>
      </c>
      <c r="E9193" t="s">
        <v>52</v>
      </c>
      <c r="G9193" t="s">
        <v>29</v>
      </c>
      <c r="J9193" t="s">
        <v>194</v>
      </c>
      <c r="K9193">
        <v>2433.9659999999999</v>
      </c>
      <c r="L9193" t="s">
        <v>181</v>
      </c>
    </row>
    <row r="9194" spans="1:12" x14ac:dyDescent="0.3">
      <c r="A9194" t="s">
        <v>68</v>
      </c>
      <c r="B9194" t="s">
        <v>191</v>
      </c>
      <c r="C9194" t="s">
        <v>121</v>
      </c>
      <c r="D9194" t="s">
        <v>140</v>
      </c>
      <c r="E9194" t="s">
        <v>53</v>
      </c>
      <c r="G9194" t="s">
        <v>29</v>
      </c>
      <c r="J9194" t="s">
        <v>194</v>
      </c>
      <c r="K9194">
        <v>2471.413</v>
      </c>
      <c r="L9194" t="s">
        <v>181</v>
      </c>
    </row>
    <row r="9195" spans="1:12" x14ac:dyDescent="0.3">
      <c r="A9195" t="s">
        <v>68</v>
      </c>
      <c r="B9195" t="s">
        <v>191</v>
      </c>
      <c r="C9195" t="s">
        <v>121</v>
      </c>
      <c r="D9195" t="s">
        <v>140</v>
      </c>
      <c r="E9195" t="s">
        <v>54</v>
      </c>
      <c r="G9195" t="s">
        <v>29</v>
      </c>
      <c r="J9195" t="s">
        <v>194</v>
      </c>
      <c r="K9195">
        <v>2505.105</v>
      </c>
      <c r="L9195" t="s">
        <v>181</v>
      </c>
    </row>
    <row r="9196" spans="1:12" x14ac:dyDescent="0.3">
      <c r="A9196" t="s">
        <v>68</v>
      </c>
      <c r="B9196" t="s">
        <v>191</v>
      </c>
      <c r="C9196" t="s">
        <v>121</v>
      </c>
      <c r="D9196" t="s">
        <v>140</v>
      </c>
      <c r="E9196" t="s">
        <v>55</v>
      </c>
      <c r="G9196" t="s">
        <v>29</v>
      </c>
      <c r="J9196" t="s">
        <v>194</v>
      </c>
      <c r="K9196">
        <v>2260.3180000000002</v>
      </c>
      <c r="L9196" t="s">
        <v>181</v>
      </c>
    </row>
    <row r="9197" spans="1:12" x14ac:dyDescent="0.3">
      <c r="A9197" t="s">
        <v>68</v>
      </c>
      <c r="B9197" t="s">
        <v>191</v>
      </c>
      <c r="C9197" t="s">
        <v>121</v>
      </c>
      <c r="D9197" t="s">
        <v>140</v>
      </c>
      <c r="E9197" t="s">
        <v>56</v>
      </c>
      <c r="G9197" t="s">
        <v>29</v>
      </c>
      <c r="J9197" t="s">
        <v>194</v>
      </c>
      <c r="K9197">
        <v>2283.444</v>
      </c>
      <c r="L9197" t="s">
        <v>181</v>
      </c>
    </row>
    <row r="9198" spans="1:12" x14ac:dyDescent="0.3">
      <c r="A9198" t="s">
        <v>68</v>
      </c>
      <c r="B9198" t="s">
        <v>191</v>
      </c>
      <c r="C9198" t="s">
        <v>121</v>
      </c>
      <c r="D9198" t="s">
        <v>141</v>
      </c>
      <c r="E9198" t="s">
        <v>44</v>
      </c>
      <c r="G9198" t="s">
        <v>29</v>
      </c>
      <c r="J9198" t="s">
        <v>194</v>
      </c>
      <c r="K9198">
        <v>2568.547</v>
      </c>
      <c r="L9198" t="s">
        <v>181</v>
      </c>
    </row>
    <row r="9199" spans="1:12" x14ac:dyDescent="0.3">
      <c r="A9199" t="s">
        <v>68</v>
      </c>
      <c r="B9199" t="s">
        <v>191</v>
      </c>
      <c r="C9199" t="s">
        <v>121</v>
      </c>
      <c r="D9199" t="s">
        <v>141</v>
      </c>
      <c r="E9199" t="s">
        <v>46</v>
      </c>
      <c r="G9199" t="s">
        <v>29</v>
      </c>
      <c r="J9199" t="s">
        <v>194</v>
      </c>
      <c r="K9199">
        <v>2316.3319999999999</v>
      </c>
      <c r="L9199" t="s">
        <v>181</v>
      </c>
    </row>
    <row r="9200" spans="1:12" x14ac:dyDescent="0.3">
      <c r="A9200" t="s">
        <v>68</v>
      </c>
      <c r="B9200" t="s">
        <v>191</v>
      </c>
      <c r="C9200" t="s">
        <v>121</v>
      </c>
      <c r="D9200" t="s">
        <v>141</v>
      </c>
      <c r="E9200" t="s">
        <v>47</v>
      </c>
      <c r="G9200" t="s">
        <v>29</v>
      </c>
      <c r="J9200" t="s">
        <v>194</v>
      </c>
      <c r="K9200">
        <v>2323.4319999999998</v>
      </c>
      <c r="L9200" t="s">
        <v>181</v>
      </c>
    </row>
    <row r="9201" spans="1:12" x14ac:dyDescent="0.3">
      <c r="A9201" t="s">
        <v>68</v>
      </c>
      <c r="B9201" t="s">
        <v>191</v>
      </c>
      <c r="C9201" t="s">
        <v>121</v>
      </c>
      <c r="D9201" t="s">
        <v>141</v>
      </c>
      <c r="E9201" t="s">
        <v>48</v>
      </c>
      <c r="G9201" t="s">
        <v>29</v>
      </c>
      <c r="J9201" t="s">
        <v>194</v>
      </c>
      <c r="K9201">
        <v>2093.2399999999998</v>
      </c>
      <c r="L9201" t="s">
        <v>181</v>
      </c>
    </row>
    <row r="9202" spans="1:12" x14ac:dyDescent="0.3">
      <c r="A9202" t="s">
        <v>68</v>
      </c>
      <c r="B9202" t="s">
        <v>191</v>
      </c>
      <c r="C9202" t="s">
        <v>121</v>
      </c>
      <c r="D9202" t="s">
        <v>141</v>
      </c>
      <c r="E9202" t="s">
        <v>49</v>
      </c>
      <c r="G9202" t="s">
        <v>29</v>
      </c>
      <c r="J9202" t="s">
        <v>194</v>
      </c>
      <c r="K9202">
        <v>2142.509</v>
      </c>
      <c r="L9202" t="s">
        <v>181</v>
      </c>
    </row>
    <row r="9203" spans="1:12" x14ac:dyDescent="0.3">
      <c r="A9203" t="s">
        <v>68</v>
      </c>
      <c r="B9203" t="s">
        <v>191</v>
      </c>
      <c r="C9203" t="s">
        <v>121</v>
      </c>
      <c r="D9203" t="s">
        <v>141</v>
      </c>
      <c r="E9203" t="s">
        <v>50</v>
      </c>
      <c r="G9203" t="s">
        <v>29</v>
      </c>
      <c r="J9203" t="s">
        <v>194</v>
      </c>
      <c r="K9203">
        <v>2053.6329999999998</v>
      </c>
      <c r="L9203" t="s">
        <v>181</v>
      </c>
    </row>
    <row r="9204" spans="1:12" x14ac:dyDescent="0.3">
      <c r="A9204" t="s">
        <v>68</v>
      </c>
      <c r="B9204" t="s">
        <v>191</v>
      </c>
      <c r="C9204" t="s">
        <v>121</v>
      </c>
      <c r="D9204" t="s">
        <v>141</v>
      </c>
      <c r="E9204" t="s">
        <v>51</v>
      </c>
      <c r="G9204" t="s">
        <v>29</v>
      </c>
      <c r="J9204" t="s">
        <v>194</v>
      </c>
      <c r="K9204">
        <v>2115.8310000000001</v>
      </c>
      <c r="L9204" t="s">
        <v>181</v>
      </c>
    </row>
    <row r="9205" spans="1:12" x14ac:dyDescent="0.3">
      <c r="A9205" t="s">
        <v>68</v>
      </c>
      <c r="B9205" t="s">
        <v>191</v>
      </c>
      <c r="C9205" t="s">
        <v>121</v>
      </c>
      <c r="D9205" t="s">
        <v>141</v>
      </c>
      <c r="E9205" t="s">
        <v>52</v>
      </c>
      <c r="G9205" t="s">
        <v>29</v>
      </c>
      <c r="J9205" t="s">
        <v>194</v>
      </c>
      <c r="K9205">
        <v>2201.9110000000001</v>
      </c>
      <c r="L9205" t="s">
        <v>181</v>
      </c>
    </row>
    <row r="9206" spans="1:12" x14ac:dyDescent="0.3">
      <c r="A9206" t="s">
        <v>68</v>
      </c>
      <c r="B9206" t="s">
        <v>191</v>
      </c>
      <c r="C9206" t="s">
        <v>121</v>
      </c>
      <c r="D9206" t="s">
        <v>141</v>
      </c>
      <c r="E9206" t="s">
        <v>53</v>
      </c>
      <c r="G9206" t="s">
        <v>29</v>
      </c>
      <c r="J9206" t="s">
        <v>194</v>
      </c>
      <c r="K9206">
        <v>2345.5729999999999</v>
      </c>
      <c r="L9206" t="s">
        <v>181</v>
      </c>
    </row>
    <row r="9207" spans="1:12" x14ac:dyDescent="0.3">
      <c r="A9207" t="s">
        <v>68</v>
      </c>
      <c r="B9207" t="s">
        <v>191</v>
      </c>
      <c r="C9207" t="s">
        <v>121</v>
      </c>
      <c r="D9207" t="s">
        <v>141</v>
      </c>
      <c r="E9207" t="s">
        <v>54</v>
      </c>
      <c r="G9207" t="s">
        <v>29</v>
      </c>
      <c r="J9207" t="s">
        <v>194</v>
      </c>
      <c r="K9207">
        <v>2336.067</v>
      </c>
      <c r="L9207" t="s">
        <v>181</v>
      </c>
    </row>
    <row r="9208" spans="1:12" x14ac:dyDescent="0.3">
      <c r="A9208" t="s">
        <v>68</v>
      </c>
      <c r="B9208" t="s">
        <v>191</v>
      </c>
      <c r="C9208" t="s">
        <v>121</v>
      </c>
      <c r="D9208" t="s">
        <v>141</v>
      </c>
      <c r="E9208" t="s">
        <v>55</v>
      </c>
      <c r="G9208" t="s">
        <v>29</v>
      </c>
      <c r="J9208" t="s">
        <v>194</v>
      </c>
      <c r="K9208">
        <v>2099.9490000000001</v>
      </c>
      <c r="L9208" t="s">
        <v>181</v>
      </c>
    </row>
    <row r="9209" spans="1:12" x14ac:dyDescent="0.3">
      <c r="A9209" t="s">
        <v>68</v>
      </c>
      <c r="B9209" t="s">
        <v>191</v>
      </c>
      <c r="C9209" t="s">
        <v>121</v>
      </c>
      <c r="D9209" t="s">
        <v>141</v>
      </c>
      <c r="E9209" t="s">
        <v>56</v>
      </c>
      <c r="G9209" t="s">
        <v>29</v>
      </c>
      <c r="J9209" t="s">
        <v>194</v>
      </c>
      <c r="K9209">
        <v>2234.0070000000001</v>
      </c>
      <c r="L9209" t="s">
        <v>181</v>
      </c>
    </row>
    <row r="9210" spans="1:12" x14ac:dyDescent="0.3">
      <c r="A9210" t="s">
        <v>68</v>
      </c>
      <c r="B9210" t="s">
        <v>191</v>
      </c>
      <c r="C9210" t="s">
        <v>121</v>
      </c>
      <c r="D9210" t="s">
        <v>142</v>
      </c>
      <c r="E9210" t="s">
        <v>44</v>
      </c>
      <c r="G9210" t="s">
        <v>29</v>
      </c>
      <c r="J9210" t="s">
        <v>194</v>
      </c>
      <c r="K9210">
        <v>2457.5880000000002</v>
      </c>
      <c r="L9210" t="s">
        <v>181</v>
      </c>
    </row>
    <row r="9211" spans="1:12" x14ac:dyDescent="0.3">
      <c r="A9211" t="s">
        <v>68</v>
      </c>
      <c r="B9211" t="s">
        <v>191</v>
      </c>
      <c r="C9211" t="s">
        <v>121</v>
      </c>
      <c r="D9211" t="s">
        <v>142</v>
      </c>
      <c r="E9211" t="s">
        <v>46</v>
      </c>
      <c r="G9211" t="s">
        <v>29</v>
      </c>
      <c r="J9211" t="s">
        <v>194</v>
      </c>
      <c r="K9211">
        <v>2430.4009999999998</v>
      </c>
      <c r="L9211" t="s">
        <v>181</v>
      </c>
    </row>
    <row r="9212" spans="1:12" x14ac:dyDescent="0.3">
      <c r="A9212" t="s">
        <v>68</v>
      </c>
      <c r="B9212" t="s">
        <v>191</v>
      </c>
      <c r="C9212" t="s">
        <v>121</v>
      </c>
      <c r="D9212" t="s">
        <v>142</v>
      </c>
      <c r="E9212" t="s">
        <v>47</v>
      </c>
      <c r="G9212" t="s">
        <v>29</v>
      </c>
      <c r="J9212" t="s">
        <v>194</v>
      </c>
      <c r="K9212">
        <v>2341.2109999999998</v>
      </c>
      <c r="L9212" t="s">
        <v>181</v>
      </c>
    </row>
    <row r="9213" spans="1:12" x14ac:dyDescent="0.3">
      <c r="A9213" t="s">
        <v>68</v>
      </c>
      <c r="B9213" t="s">
        <v>191</v>
      </c>
      <c r="C9213" t="s">
        <v>121</v>
      </c>
      <c r="D9213" t="s">
        <v>142</v>
      </c>
      <c r="E9213" t="s">
        <v>48</v>
      </c>
      <c r="G9213" t="s">
        <v>29</v>
      </c>
      <c r="J9213" t="s">
        <v>194</v>
      </c>
      <c r="K9213">
        <v>2101.6309999999999</v>
      </c>
      <c r="L9213" t="s">
        <v>181</v>
      </c>
    </row>
    <row r="9214" spans="1:12" x14ac:dyDescent="0.3">
      <c r="A9214" t="s">
        <v>68</v>
      </c>
      <c r="B9214" t="s">
        <v>191</v>
      </c>
      <c r="C9214" t="s">
        <v>121</v>
      </c>
      <c r="D9214" t="s">
        <v>142</v>
      </c>
      <c r="E9214" t="s">
        <v>49</v>
      </c>
      <c r="G9214" t="s">
        <v>29</v>
      </c>
      <c r="J9214" t="s">
        <v>194</v>
      </c>
      <c r="K9214">
        <v>2053.9850000000001</v>
      </c>
      <c r="L9214" t="s">
        <v>181</v>
      </c>
    </row>
    <row r="9215" spans="1:12" x14ac:dyDescent="0.3">
      <c r="A9215" t="s">
        <v>68</v>
      </c>
      <c r="B9215" t="s">
        <v>191</v>
      </c>
      <c r="C9215" t="s">
        <v>121</v>
      </c>
      <c r="D9215" t="s">
        <v>142</v>
      </c>
      <c r="E9215" t="s">
        <v>50</v>
      </c>
      <c r="G9215" t="s">
        <v>29</v>
      </c>
      <c r="J9215" t="s">
        <v>194</v>
      </c>
      <c r="K9215">
        <v>2135.018</v>
      </c>
      <c r="L9215" t="s">
        <v>181</v>
      </c>
    </row>
    <row r="9216" spans="1:12" x14ac:dyDescent="0.3">
      <c r="A9216" t="s">
        <v>68</v>
      </c>
      <c r="B9216" t="s">
        <v>191</v>
      </c>
      <c r="C9216" t="s">
        <v>121</v>
      </c>
      <c r="D9216" t="s">
        <v>142</v>
      </c>
      <c r="E9216" t="s">
        <v>51</v>
      </c>
      <c r="G9216" t="s">
        <v>29</v>
      </c>
      <c r="J9216" t="s">
        <v>194</v>
      </c>
      <c r="K9216">
        <v>2313.9059999999999</v>
      </c>
      <c r="L9216" t="s">
        <v>181</v>
      </c>
    </row>
    <row r="9217" spans="1:12" x14ac:dyDescent="0.3">
      <c r="A9217" t="s">
        <v>68</v>
      </c>
      <c r="B9217" t="s">
        <v>191</v>
      </c>
      <c r="C9217" t="s">
        <v>121</v>
      </c>
      <c r="D9217" t="s">
        <v>142</v>
      </c>
      <c r="E9217" t="s">
        <v>52</v>
      </c>
      <c r="G9217" t="s">
        <v>29</v>
      </c>
      <c r="J9217" t="s">
        <v>194</v>
      </c>
      <c r="K9217">
        <v>2433.902</v>
      </c>
      <c r="L9217" t="s">
        <v>181</v>
      </c>
    </row>
    <row r="9218" spans="1:12" x14ac:dyDescent="0.3">
      <c r="A9218" t="s">
        <v>68</v>
      </c>
      <c r="B9218" t="s">
        <v>191</v>
      </c>
      <c r="C9218" t="s">
        <v>121</v>
      </c>
      <c r="D9218" t="s">
        <v>142</v>
      </c>
      <c r="E9218" t="s">
        <v>53</v>
      </c>
      <c r="G9218" t="s">
        <v>29</v>
      </c>
      <c r="J9218" t="s">
        <v>194</v>
      </c>
      <c r="K9218">
        <v>2325.7979999999998</v>
      </c>
      <c r="L9218" t="s">
        <v>181</v>
      </c>
    </row>
    <row r="9219" spans="1:12" x14ac:dyDescent="0.3">
      <c r="A9219" t="s">
        <v>68</v>
      </c>
      <c r="B9219" t="s">
        <v>191</v>
      </c>
      <c r="C9219" t="s">
        <v>121</v>
      </c>
      <c r="D9219" t="s">
        <v>142</v>
      </c>
      <c r="E9219" t="s">
        <v>54</v>
      </c>
      <c r="G9219" t="s">
        <v>29</v>
      </c>
      <c r="J9219" t="s">
        <v>194</v>
      </c>
      <c r="K9219">
        <v>2107.9679999999998</v>
      </c>
      <c r="L9219" t="s">
        <v>181</v>
      </c>
    </row>
    <row r="9220" spans="1:12" x14ac:dyDescent="0.3">
      <c r="A9220" t="s">
        <v>68</v>
      </c>
      <c r="B9220" t="s">
        <v>191</v>
      </c>
      <c r="C9220" t="s">
        <v>121</v>
      </c>
      <c r="D9220" t="s">
        <v>142</v>
      </c>
      <c r="E9220" t="s">
        <v>55</v>
      </c>
      <c r="G9220" t="s">
        <v>29</v>
      </c>
      <c r="J9220" t="s">
        <v>194</v>
      </c>
      <c r="K9220">
        <v>2011.287</v>
      </c>
      <c r="L9220" t="s">
        <v>181</v>
      </c>
    </row>
    <row r="9221" spans="1:12" x14ac:dyDescent="0.3">
      <c r="A9221" t="s">
        <v>68</v>
      </c>
      <c r="B9221" t="s">
        <v>191</v>
      </c>
      <c r="C9221" t="s">
        <v>121</v>
      </c>
      <c r="D9221" t="s">
        <v>142</v>
      </c>
      <c r="E9221" t="s">
        <v>56</v>
      </c>
      <c r="G9221" t="s">
        <v>29</v>
      </c>
      <c r="J9221" t="s">
        <v>194</v>
      </c>
      <c r="K9221">
        <v>2177.8139999999999</v>
      </c>
      <c r="L9221" t="s">
        <v>181</v>
      </c>
    </row>
    <row r="9222" spans="1:12" x14ac:dyDescent="0.3">
      <c r="A9222" t="s">
        <v>68</v>
      </c>
      <c r="B9222" t="s">
        <v>191</v>
      </c>
      <c r="C9222" t="s">
        <v>121</v>
      </c>
      <c r="D9222" t="s">
        <v>143</v>
      </c>
      <c r="E9222" t="s">
        <v>44</v>
      </c>
      <c r="G9222" t="s">
        <v>29</v>
      </c>
      <c r="J9222" t="s">
        <v>194</v>
      </c>
      <c r="K9222">
        <v>2217.7730000000001</v>
      </c>
      <c r="L9222" t="s">
        <v>181</v>
      </c>
    </row>
    <row r="9223" spans="1:12" x14ac:dyDescent="0.3">
      <c r="A9223" t="s">
        <v>68</v>
      </c>
      <c r="B9223" t="s">
        <v>191</v>
      </c>
      <c r="C9223" t="s">
        <v>121</v>
      </c>
      <c r="D9223" t="s">
        <v>143</v>
      </c>
      <c r="E9223" t="s">
        <v>46</v>
      </c>
      <c r="G9223" t="s">
        <v>29</v>
      </c>
      <c r="J9223" t="s">
        <v>194</v>
      </c>
      <c r="K9223">
        <v>2147.125</v>
      </c>
      <c r="L9223" t="s">
        <v>181</v>
      </c>
    </row>
    <row r="9224" spans="1:12" x14ac:dyDescent="0.3">
      <c r="A9224" t="s">
        <v>68</v>
      </c>
      <c r="B9224" t="s">
        <v>191</v>
      </c>
      <c r="C9224" t="s">
        <v>121</v>
      </c>
      <c r="D9224" t="s">
        <v>143</v>
      </c>
      <c r="E9224" t="s">
        <v>47</v>
      </c>
      <c r="G9224" t="s">
        <v>29</v>
      </c>
      <c r="J9224" t="s">
        <v>194</v>
      </c>
      <c r="K9224">
        <v>2034.915</v>
      </c>
      <c r="L9224" t="s">
        <v>181</v>
      </c>
    </row>
    <row r="9225" spans="1:12" x14ac:dyDescent="0.3">
      <c r="A9225" t="s">
        <v>68</v>
      </c>
      <c r="B9225" t="s">
        <v>191</v>
      </c>
      <c r="C9225" t="s">
        <v>121</v>
      </c>
      <c r="D9225" t="s">
        <v>143</v>
      </c>
      <c r="E9225" t="s">
        <v>48</v>
      </c>
      <c r="G9225" t="s">
        <v>29</v>
      </c>
      <c r="J9225" t="s">
        <v>194</v>
      </c>
      <c r="K9225">
        <v>2062.806</v>
      </c>
      <c r="L9225" t="s">
        <v>181</v>
      </c>
    </row>
    <row r="9226" spans="1:12" x14ac:dyDescent="0.3">
      <c r="A9226" t="s">
        <v>68</v>
      </c>
      <c r="B9226" t="s">
        <v>191</v>
      </c>
      <c r="C9226" t="s">
        <v>121</v>
      </c>
      <c r="D9226" t="s">
        <v>143</v>
      </c>
      <c r="E9226" t="s">
        <v>49</v>
      </c>
      <c r="G9226" t="s">
        <v>29</v>
      </c>
      <c r="J9226" t="s">
        <v>194</v>
      </c>
      <c r="K9226">
        <v>1888.847</v>
      </c>
      <c r="L9226" t="s">
        <v>181</v>
      </c>
    </row>
    <row r="9227" spans="1:12" x14ac:dyDescent="0.3">
      <c r="A9227" t="s">
        <v>68</v>
      </c>
      <c r="B9227" t="s">
        <v>191</v>
      </c>
      <c r="C9227" t="s">
        <v>121</v>
      </c>
      <c r="D9227" t="s">
        <v>143</v>
      </c>
      <c r="E9227" t="s">
        <v>50</v>
      </c>
      <c r="G9227" t="s">
        <v>29</v>
      </c>
      <c r="J9227" t="s">
        <v>194</v>
      </c>
      <c r="K9227">
        <v>1994.838</v>
      </c>
      <c r="L9227" t="s">
        <v>181</v>
      </c>
    </row>
    <row r="9228" spans="1:12" x14ac:dyDescent="0.3">
      <c r="A9228" t="s">
        <v>68</v>
      </c>
      <c r="B9228" t="s">
        <v>191</v>
      </c>
      <c r="C9228" t="s">
        <v>121</v>
      </c>
      <c r="D9228" t="s">
        <v>143</v>
      </c>
      <c r="E9228" t="s">
        <v>51</v>
      </c>
      <c r="G9228" t="s">
        <v>29</v>
      </c>
      <c r="J9228" t="s">
        <v>194</v>
      </c>
      <c r="K9228">
        <v>2015.5309999999999</v>
      </c>
      <c r="L9228" t="s">
        <v>181</v>
      </c>
    </row>
    <row r="9229" spans="1:12" x14ac:dyDescent="0.3">
      <c r="A9229" t="s">
        <v>68</v>
      </c>
      <c r="B9229" t="s">
        <v>191</v>
      </c>
      <c r="C9229" t="s">
        <v>121</v>
      </c>
      <c r="D9229" t="s">
        <v>143</v>
      </c>
      <c r="E9229" t="s">
        <v>52</v>
      </c>
      <c r="G9229" t="s">
        <v>29</v>
      </c>
      <c r="J9229" t="s">
        <v>194</v>
      </c>
      <c r="K9229">
        <v>2262.7199999999998</v>
      </c>
      <c r="L9229" t="s">
        <v>181</v>
      </c>
    </row>
    <row r="9230" spans="1:12" x14ac:dyDescent="0.3">
      <c r="A9230" t="s">
        <v>68</v>
      </c>
      <c r="B9230" t="s">
        <v>191</v>
      </c>
      <c r="C9230" t="s">
        <v>121</v>
      </c>
      <c r="D9230" t="s">
        <v>143</v>
      </c>
      <c r="E9230" t="s">
        <v>53</v>
      </c>
      <c r="G9230" t="s">
        <v>29</v>
      </c>
      <c r="J9230" t="s">
        <v>194</v>
      </c>
      <c r="K9230">
        <v>2233.5569999999998</v>
      </c>
      <c r="L9230" t="s">
        <v>181</v>
      </c>
    </row>
    <row r="9231" spans="1:12" x14ac:dyDescent="0.3">
      <c r="A9231" t="s">
        <v>68</v>
      </c>
      <c r="B9231" t="s">
        <v>191</v>
      </c>
      <c r="C9231" t="s">
        <v>121</v>
      </c>
      <c r="D9231" t="s">
        <v>143</v>
      </c>
      <c r="E9231" t="s">
        <v>54</v>
      </c>
      <c r="G9231" t="s">
        <v>29</v>
      </c>
      <c r="J9231" t="s">
        <v>194</v>
      </c>
      <c r="K9231">
        <v>2117.2979999999998</v>
      </c>
      <c r="L9231" t="s">
        <v>181</v>
      </c>
    </row>
    <row r="9232" spans="1:12" x14ac:dyDescent="0.3">
      <c r="A9232" t="s">
        <v>68</v>
      </c>
      <c r="B9232" t="s">
        <v>191</v>
      </c>
      <c r="C9232" t="s">
        <v>121</v>
      </c>
      <c r="D9232" t="s">
        <v>143</v>
      </c>
      <c r="E9232" t="s">
        <v>55</v>
      </c>
      <c r="G9232" t="s">
        <v>29</v>
      </c>
      <c r="J9232" t="s">
        <v>194</v>
      </c>
      <c r="K9232">
        <v>2032.1759999999999</v>
      </c>
      <c r="L9232" t="s">
        <v>181</v>
      </c>
    </row>
    <row r="9233" spans="1:12" x14ac:dyDescent="0.3">
      <c r="A9233" t="s">
        <v>68</v>
      </c>
      <c r="B9233" t="s">
        <v>191</v>
      </c>
      <c r="C9233" t="s">
        <v>121</v>
      </c>
      <c r="D9233" t="s">
        <v>143</v>
      </c>
      <c r="E9233" t="s">
        <v>56</v>
      </c>
      <c r="G9233" t="s">
        <v>29</v>
      </c>
      <c r="J9233" t="s">
        <v>194</v>
      </c>
      <c r="K9233">
        <v>2212.4140000000002</v>
      </c>
      <c r="L9233" t="s">
        <v>181</v>
      </c>
    </row>
    <row r="9234" spans="1:12" x14ac:dyDescent="0.3">
      <c r="A9234" t="s">
        <v>68</v>
      </c>
      <c r="B9234" t="s">
        <v>191</v>
      </c>
      <c r="C9234" t="s">
        <v>121</v>
      </c>
      <c r="D9234" t="s">
        <v>144</v>
      </c>
      <c r="E9234" t="s">
        <v>44</v>
      </c>
      <c r="G9234" t="s">
        <v>29</v>
      </c>
      <c r="J9234" t="s">
        <v>194</v>
      </c>
      <c r="K9234">
        <v>2261.9769999999999</v>
      </c>
      <c r="L9234" t="s">
        <v>181</v>
      </c>
    </row>
    <row r="9235" spans="1:12" x14ac:dyDescent="0.3">
      <c r="A9235" t="s">
        <v>68</v>
      </c>
      <c r="B9235" t="s">
        <v>191</v>
      </c>
      <c r="C9235" t="s">
        <v>121</v>
      </c>
      <c r="D9235" t="s">
        <v>144</v>
      </c>
      <c r="E9235" t="s">
        <v>46</v>
      </c>
      <c r="G9235" t="s">
        <v>29</v>
      </c>
      <c r="J9235" t="s">
        <v>194</v>
      </c>
      <c r="K9235">
        <v>2349.6799999999998</v>
      </c>
      <c r="L9235" t="s">
        <v>181</v>
      </c>
    </row>
    <row r="9236" spans="1:12" x14ac:dyDescent="0.3">
      <c r="A9236" t="s">
        <v>68</v>
      </c>
      <c r="B9236" t="s">
        <v>191</v>
      </c>
      <c r="C9236" t="s">
        <v>121</v>
      </c>
      <c r="D9236" t="s">
        <v>144</v>
      </c>
      <c r="E9236" t="s">
        <v>47</v>
      </c>
      <c r="G9236" t="s">
        <v>29</v>
      </c>
      <c r="J9236" t="s">
        <v>194</v>
      </c>
      <c r="K9236">
        <v>2222.0169999999998</v>
      </c>
      <c r="L9236" t="s">
        <v>181</v>
      </c>
    </row>
    <row r="9237" spans="1:12" x14ac:dyDescent="0.3">
      <c r="A9237" t="s">
        <v>68</v>
      </c>
      <c r="B9237" t="s">
        <v>191</v>
      </c>
      <c r="C9237" t="s">
        <v>121</v>
      </c>
      <c r="D9237" t="s">
        <v>144</v>
      </c>
      <c r="E9237" t="s">
        <v>48</v>
      </c>
      <c r="G9237" t="s">
        <v>29</v>
      </c>
      <c r="J9237" t="s">
        <v>194</v>
      </c>
      <c r="K9237">
        <v>1811.2750000000001</v>
      </c>
      <c r="L9237" t="s">
        <v>181</v>
      </c>
    </row>
    <row r="9238" spans="1:12" x14ac:dyDescent="0.3">
      <c r="A9238" t="s">
        <v>68</v>
      </c>
      <c r="B9238" t="s">
        <v>191</v>
      </c>
      <c r="C9238" t="s">
        <v>121</v>
      </c>
      <c r="D9238" t="s">
        <v>144</v>
      </c>
      <c r="E9238" t="s">
        <v>49</v>
      </c>
      <c r="G9238" t="s">
        <v>29</v>
      </c>
      <c r="J9238" t="s">
        <v>194</v>
      </c>
      <c r="K9238">
        <v>1975.6110000000001</v>
      </c>
      <c r="L9238" t="s">
        <v>181</v>
      </c>
    </row>
    <row r="9239" spans="1:12" x14ac:dyDescent="0.3">
      <c r="A9239" t="s">
        <v>68</v>
      </c>
      <c r="B9239" t="s">
        <v>191</v>
      </c>
      <c r="C9239" t="s">
        <v>121</v>
      </c>
      <c r="D9239" t="s">
        <v>144</v>
      </c>
      <c r="E9239" t="s">
        <v>50</v>
      </c>
      <c r="G9239" t="s">
        <v>29</v>
      </c>
      <c r="J9239" t="s">
        <v>194</v>
      </c>
      <c r="K9239">
        <v>2079.4899999999998</v>
      </c>
      <c r="L9239" t="s">
        <v>181</v>
      </c>
    </row>
    <row r="9240" spans="1:12" x14ac:dyDescent="0.3">
      <c r="A9240" t="s">
        <v>68</v>
      </c>
      <c r="B9240" t="s">
        <v>191</v>
      </c>
      <c r="C9240" t="s">
        <v>121</v>
      </c>
      <c r="D9240" t="s">
        <v>144</v>
      </c>
      <c r="E9240" t="s">
        <v>51</v>
      </c>
      <c r="G9240" t="s">
        <v>29</v>
      </c>
      <c r="J9240" t="s">
        <v>194</v>
      </c>
      <c r="K9240">
        <v>2077.9639999999999</v>
      </c>
      <c r="L9240" t="s">
        <v>181</v>
      </c>
    </row>
    <row r="9241" spans="1:12" x14ac:dyDescent="0.3">
      <c r="A9241" t="s">
        <v>68</v>
      </c>
      <c r="B9241" t="s">
        <v>191</v>
      </c>
      <c r="C9241" t="s">
        <v>121</v>
      </c>
      <c r="D9241" t="s">
        <v>144</v>
      </c>
      <c r="E9241" t="s">
        <v>52</v>
      </c>
      <c r="G9241" t="s">
        <v>29</v>
      </c>
      <c r="J9241" t="s">
        <v>194</v>
      </c>
      <c r="K9241">
        <v>2291.8040000000001</v>
      </c>
      <c r="L9241" t="s">
        <v>181</v>
      </c>
    </row>
    <row r="9242" spans="1:12" x14ac:dyDescent="0.3">
      <c r="A9242" t="s">
        <v>68</v>
      </c>
      <c r="B9242" t="s">
        <v>191</v>
      </c>
      <c r="C9242" t="s">
        <v>121</v>
      </c>
      <c r="D9242" t="s">
        <v>144</v>
      </c>
      <c r="E9242" t="s">
        <v>53</v>
      </c>
      <c r="G9242" t="s">
        <v>29</v>
      </c>
      <c r="J9242" t="s">
        <v>194</v>
      </c>
      <c r="K9242">
        <v>2168.4450000000002</v>
      </c>
      <c r="L9242" t="s">
        <v>181</v>
      </c>
    </row>
    <row r="9243" spans="1:12" x14ac:dyDescent="0.3">
      <c r="A9243" t="s">
        <v>68</v>
      </c>
      <c r="B9243" t="s">
        <v>191</v>
      </c>
      <c r="C9243" t="s">
        <v>121</v>
      </c>
      <c r="D9243" t="s">
        <v>144</v>
      </c>
      <c r="E9243" t="s">
        <v>54</v>
      </c>
      <c r="G9243" t="s">
        <v>29</v>
      </c>
      <c r="J9243" t="s">
        <v>194</v>
      </c>
      <c r="K9243">
        <v>2035.6969999999999</v>
      </c>
      <c r="L9243" t="s">
        <v>181</v>
      </c>
    </row>
    <row r="9244" spans="1:12" x14ac:dyDescent="0.3">
      <c r="A9244" t="s">
        <v>68</v>
      </c>
      <c r="B9244" t="s">
        <v>191</v>
      </c>
      <c r="C9244" t="s">
        <v>121</v>
      </c>
      <c r="D9244" t="s">
        <v>144</v>
      </c>
      <c r="E9244" t="s">
        <v>55</v>
      </c>
      <c r="G9244" t="s">
        <v>29</v>
      </c>
      <c r="J9244" t="s">
        <v>194</v>
      </c>
      <c r="K9244">
        <v>2098.13</v>
      </c>
      <c r="L9244" t="s">
        <v>181</v>
      </c>
    </row>
    <row r="9245" spans="1:12" x14ac:dyDescent="0.3">
      <c r="A9245" t="s">
        <v>68</v>
      </c>
      <c r="B9245" t="s">
        <v>191</v>
      </c>
      <c r="C9245" t="s">
        <v>121</v>
      </c>
      <c r="D9245" t="s">
        <v>144</v>
      </c>
      <c r="E9245" t="s">
        <v>56</v>
      </c>
      <c r="G9245" t="s">
        <v>29</v>
      </c>
      <c r="J9245" t="s">
        <v>194</v>
      </c>
      <c r="K9245">
        <v>2143.8589999999999</v>
      </c>
      <c r="L9245" t="s">
        <v>181</v>
      </c>
    </row>
    <row r="9246" spans="1:12" x14ac:dyDescent="0.3">
      <c r="A9246" t="s">
        <v>68</v>
      </c>
      <c r="B9246" t="s">
        <v>191</v>
      </c>
      <c r="C9246" t="s">
        <v>121</v>
      </c>
      <c r="D9246" t="s">
        <v>145</v>
      </c>
      <c r="E9246" t="s">
        <v>44</v>
      </c>
      <c r="G9246" t="s">
        <v>29</v>
      </c>
      <c r="J9246" t="s">
        <v>194</v>
      </c>
      <c r="K9246">
        <v>2346.0619999999999</v>
      </c>
      <c r="L9246" t="s">
        <v>181</v>
      </c>
    </row>
    <row r="9247" spans="1:12" x14ac:dyDescent="0.3">
      <c r="A9247" t="s">
        <v>68</v>
      </c>
      <c r="B9247" t="s">
        <v>191</v>
      </c>
      <c r="C9247" t="s">
        <v>121</v>
      </c>
      <c r="D9247" t="s">
        <v>145</v>
      </c>
      <c r="E9247" t="s">
        <v>46</v>
      </c>
      <c r="G9247" t="s">
        <v>29</v>
      </c>
      <c r="J9247" t="s">
        <v>194</v>
      </c>
      <c r="K9247">
        <v>2208.8539999999998</v>
      </c>
      <c r="L9247" t="s">
        <v>181</v>
      </c>
    </row>
    <row r="9248" spans="1:12" x14ac:dyDescent="0.3">
      <c r="A9248" t="s">
        <v>68</v>
      </c>
      <c r="B9248" t="s">
        <v>191</v>
      </c>
      <c r="C9248" t="s">
        <v>121</v>
      </c>
      <c r="D9248" t="s">
        <v>145</v>
      </c>
      <c r="E9248" t="s">
        <v>47</v>
      </c>
      <c r="G9248" t="s">
        <v>29</v>
      </c>
      <c r="J9248" t="s">
        <v>194</v>
      </c>
      <c r="K9248">
        <v>2277.076</v>
      </c>
      <c r="L9248" t="s">
        <v>181</v>
      </c>
    </row>
    <row r="9249" spans="1:12" x14ac:dyDescent="0.3">
      <c r="A9249" t="s">
        <v>68</v>
      </c>
      <c r="B9249" t="s">
        <v>191</v>
      </c>
      <c r="C9249" t="s">
        <v>121</v>
      </c>
      <c r="D9249" t="s">
        <v>145</v>
      </c>
      <c r="E9249" t="s">
        <v>48</v>
      </c>
      <c r="G9249" t="s">
        <v>29</v>
      </c>
      <c r="J9249" t="s">
        <v>194</v>
      </c>
      <c r="K9249">
        <v>2123.3220000000001</v>
      </c>
      <c r="L9249" t="s">
        <v>181</v>
      </c>
    </row>
    <row r="9250" spans="1:12" x14ac:dyDescent="0.3">
      <c r="A9250" t="s">
        <v>68</v>
      </c>
      <c r="B9250" t="s">
        <v>191</v>
      </c>
      <c r="C9250" t="s">
        <v>121</v>
      </c>
      <c r="D9250" t="s">
        <v>145</v>
      </c>
      <c r="E9250" t="s">
        <v>49</v>
      </c>
      <c r="G9250" t="s">
        <v>29</v>
      </c>
      <c r="J9250" t="s">
        <v>194</v>
      </c>
      <c r="K9250">
        <v>1996.383</v>
      </c>
      <c r="L9250" t="s">
        <v>181</v>
      </c>
    </row>
    <row r="9251" spans="1:12" x14ac:dyDescent="0.3">
      <c r="A9251" t="s">
        <v>68</v>
      </c>
      <c r="B9251" t="s">
        <v>191</v>
      </c>
      <c r="C9251" t="s">
        <v>121</v>
      </c>
      <c r="D9251" t="s">
        <v>145</v>
      </c>
      <c r="E9251" t="s">
        <v>50</v>
      </c>
      <c r="G9251" t="s">
        <v>29</v>
      </c>
      <c r="J9251" t="s">
        <v>194</v>
      </c>
      <c r="K9251">
        <v>2082.4430000000002</v>
      </c>
      <c r="L9251" t="s">
        <v>181</v>
      </c>
    </row>
    <row r="9252" spans="1:12" x14ac:dyDescent="0.3">
      <c r="A9252" t="s">
        <v>68</v>
      </c>
      <c r="B9252" t="s">
        <v>191</v>
      </c>
      <c r="C9252" t="s">
        <v>121</v>
      </c>
      <c r="D9252" t="s">
        <v>145</v>
      </c>
      <c r="E9252" t="s">
        <v>51</v>
      </c>
      <c r="G9252" t="s">
        <v>29</v>
      </c>
      <c r="J9252" t="s">
        <v>194</v>
      </c>
      <c r="K9252">
        <v>2143.2919999999999</v>
      </c>
      <c r="L9252" t="s">
        <v>181</v>
      </c>
    </row>
    <row r="9253" spans="1:12" x14ac:dyDescent="0.3">
      <c r="A9253" t="s">
        <v>68</v>
      </c>
      <c r="B9253" t="s">
        <v>191</v>
      </c>
      <c r="C9253" t="s">
        <v>121</v>
      </c>
      <c r="D9253" t="s">
        <v>145</v>
      </c>
      <c r="E9253" t="s">
        <v>52</v>
      </c>
      <c r="G9253" t="s">
        <v>29</v>
      </c>
      <c r="J9253" t="s">
        <v>194</v>
      </c>
      <c r="K9253">
        <v>2430.7139999999999</v>
      </c>
      <c r="L9253" t="s">
        <v>181</v>
      </c>
    </row>
    <row r="9254" spans="1:12" x14ac:dyDescent="0.3">
      <c r="A9254" t="s">
        <v>68</v>
      </c>
      <c r="B9254" t="s">
        <v>191</v>
      </c>
      <c r="C9254" t="s">
        <v>121</v>
      </c>
      <c r="D9254" t="s">
        <v>145</v>
      </c>
      <c r="E9254" t="s">
        <v>53</v>
      </c>
      <c r="G9254" t="s">
        <v>29</v>
      </c>
      <c r="J9254" t="s">
        <v>194</v>
      </c>
      <c r="K9254">
        <v>2300.86</v>
      </c>
      <c r="L9254" t="s">
        <v>181</v>
      </c>
    </row>
    <row r="9255" spans="1:12" x14ac:dyDescent="0.3">
      <c r="A9255" t="s">
        <v>68</v>
      </c>
      <c r="B9255" t="s">
        <v>191</v>
      </c>
      <c r="C9255" t="s">
        <v>121</v>
      </c>
      <c r="D9255" t="s">
        <v>145</v>
      </c>
      <c r="E9255" t="s">
        <v>54</v>
      </c>
      <c r="G9255" t="s">
        <v>29</v>
      </c>
      <c r="J9255" t="s">
        <v>194</v>
      </c>
      <c r="K9255">
        <v>2294.6990000000001</v>
      </c>
      <c r="L9255" t="s">
        <v>181</v>
      </c>
    </row>
    <row r="9256" spans="1:12" x14ac:dyDescent="0.3">
      <c r="A9256" t="s">
        <v>68</v>
      </c>
      <c r="B9256" t="s">
        <v>191</v>
      </c>
      <c r="C9256" t="s">
        <v>121</v>
      </c>
      <c r="D9256" t="s">
        <v>145</v>
      </c>
      <c r="E9256" t="s">
        <v>55</v>
      </c>
      <c r="G9256" t="s">
        <v>29</v>
      </c>
      <c r="J9256" t="s">
        <v>194</v>
      </c>
      <c r="K9256">
        <v>2088.8980000000001</v>
      </c>
      <c r="L9256" t="s">
        <v>181</v>
      </c>
    </row>
    <row r="9257" spans="1:12" x14ac:dyDescent="0.3">
      <c r="A9257" t="s">
        <v>68</v>
      </c>
      <c r="B9257" t="s">
        <v>191</v>
      </c>
      <c r="C9257" t="s">
        <v>121</v>
      </c>
      <c r="D9257" t="s">
        <v>145</v>
      </c>
      <c r="E9257" t="s">
        <v>56</v>
      </c>
      <c r="G9257" t="s">
        <v>29</v>
      </c>
      <c r="J9257" t="s">
        <v>194</v>
      </c>
      <c r="K9257">
        <v>2372.8969999999999</v>
      </c>
      <c r="L9257" t="s">
        <v>181</v>
      </c>
    </row>
    <row r="9258" spans="1:12" x14ac:dyDescent="0.3">
      <c r="A9258" t="s">
        <v>68</v>
      </c>
      <c r="B9258" t="s">
        <v>191</v>
      </c>
      <c r="C9258" t="s">
        <v>121</v>
      </c>
      <c r="D9258">
        <v>2019</v>
      </c>
      <c r="E9258" t="s">
        <v>44</v>
      </c>
      <c r="G9258" t="s">
        <v>29</v>
      </c>
      <c r="J9258" t="s">
        <v>194</v>
      </c>
      <c r="K9258">
        <v>2350.3649999999998</v>
      </c>
      <c r="L9258" t="s">
        <v>181</v>
      </c>
    </row>
    <row r="9259" spans="1:12" x14ac:dyDescent="0.3">
      <c r="A9259" t="s">
        <v>68</v>
      </c>
      <c r="B9259" t="s">
        <v>191</v>
      </c>
      <c r="C9259" t="s">
        <v>121</v>
      </c>
      <c r="D9259">
        <v>2019</v>
      </c>
      <c r="E9259" t="s">
        <v>46</v>
      </c>
      <c r="G9259" t="s">
        <v>29</v>
      </c>
      <c r="J9259" t="s">
        <v>194</v>
      </c>
      <c r="K9259">
        <v>2328.9079999999999</v>
      </c>
      <c r="L9259" t="s">
        <v>181</v>
      </c>
    </row>
    <row r="9260" spans="1:12" x14ac:dyDescent="0.3">
      <c r="A9260" t="s">
        <v>68</v>
      </c>
      <c r="B9260" t="s">
        <v>191</v>
      </c>
      <c r="C9260" t="s">
        <v>121</v>
      </c>
      <c r="D9260">
        <v>2019</v>
      </c>
      <c r="E9260" t="s">
        <v>47</v>
      </c>
      <c r="G9260" t="s">
        <v>29</v>
      </c>
      <c r="J9260" t="s">
        <v>194</v>
      </c>
      <c r="K9260">
        <v>2297.6129999999998</v>
      </c>
      <c r="L9260" t="s">
        <v>181</v>
      </c>
    </row>
    <row r="9261" spans="1:12" x14ac:dyDescent="0.3">
      <c r="A9261" t="s">
        <v>68</v>
      </c>
      <c r="B9261" t="s">
        <v>191</v>
      </c>
      <c r="C9261" t="s">
        <v>121</v>
      </c>
      <c r="D9261">
        <v>2019</v>
      </c>
      <c r="E9261" t="s">
        <v>48</v>
      </c>
      <c r="G9261" t="s">
        <v>29</v>
      </c>
      <c r="J9261" t="s">
        <v>194</v>
      </c>
      <c r="K9261">
        <v>2116.163</v>
      </c>
      <c r="L9261" t="s">
        <v>181</v>
      </c>
    </row>
    <row r="9262" spans="1:12" x14ac:dyDescent="0.3">
      <c r="A9262" t="s">
        <v>68</v>
      </c>
      <c r="B9262" t="s">
        <v>191</v>
      </c>
      <c r="C9262" t="s">
        <v>121</v>
      </c>
      <c r="D9262">
        <v>2019</v>
      </c>
      <c r="E9262" t="s">
        <v>49</v>
      </c>
      <c r="G9262" t="s">
        <v>29</v>
      </c>
      <c r="J9262" t="s">
        <v>194</v>
      </c>
      <c r="K9262">
        <v>2124.4760000000001</v>
      </c>
      <c r="L9262" t="s">
        <v>181</v>
      </c>
    </row>
    <row r="9263" spans="1:12" x14ac:dyDescent="0.3">
      <c r="A9263" t="s">
        <v>68</v>
      </c>
      <c r="B9263" t="s">
        <v>191</v>
      </c>
      <c r="C9263" t="s">
        <v>121</v>
      </c>
      <c r="D9263">
        <v>2019</v>
      </c>
      <c r="E9263" t="s">
        <v>50</v>
      </c>
      <c r="G9263" t="s">
        <v>29</v>
      </c>
      <c r="J9263" t="s">
        <v>194</v>
      </c>
      <c r="K9263">
        <v>2071.9009999999998</v>
      </c>
      <c r="L9263" t="s">
        <v>181</v>
      </c>
    </row>
    <row r="9264" spans="1:12" x14ac:dyDescent="0.3">
      <c r="A9264" t="s">
        <v>68</v>
      </c>
      <c r="B9264" t="s">
        <v>191</v>
      </c>
      <c r="C9264" t="s">
        <v>121</v>
      </c>
      <c r="D9264">
        <v>2019</v>
      </c>
      <c r="E9264" t="s">
        <v>51</v>
      </c>
      <c r="G9264" t="s">
        <v>29</v>
      </c>
      <c r="J9264" t="s">
        <v>194</v>
      </c>
      <c r="K9264">
        <v>2183.4859999999999</v>
      </c>
      <c r="L9264" t="s">
        <v>181</v>
      </c>
    </row>
    <row r="9265" spans="1:12" x14ac:dyDescent="0.3">
      <c r="A9265" t="s">
        <v>68</v>
      </c>
      <c r="B9265" t="s">
        <v>191</v>
      </c>
      <c r="C9265" t="s">
        <v>121</v>
      </c>
      <c r="D9265">
        <v>2019</v>
      </c>
      <c r="E9265" t="s">
        <v>52</v>
      </c>
      <c r="G9265" t="s">
        <v>29</v>
      </c>
      <c r="J9265" t="s">
        <v>194</v>
      </c>
      <c r="K9265">
        <v>2432.5720000000001</v>
      </c>
      <c r="L9265" t="s">
        <v>181</v>
      </c>
    </row>
    <row r="9266" spans="1:12" x14ac:dyDescent="0.3">
      <c r="A9266" t="s">
        <v>68</v>
      </c>
      <c r="B9266" t="s">
        <v>191</v>
      </c>
      <c r="C9266" t="s">
        <v>121</v>
      </c>
      <c r="D9266">
        <v>2019</v>
      </c>
      <c r="E9266" t="s">
        <v>53</v>
      </c>
      <c r="G9266" t="s">
        <v>29</v>
      </c>
      <c r="J9266" t="s">
        <v>194</v>
      </c>
      <c r="K9266">
        <v>2282.67</v>
      </c>
      <c r="L9266" t="s">
        <v>181</v>
      </c>
    </row>
    <row r="9267" spans="1:12" x14ac:dyDescent="0.3">
      <c r="A9267" t="s">
        <v>68</v>
      </c>
      <c r="B9267" t="s">
        <v>191</v>
      </c>
      <c r="C9267" t="s">
        <v>121</v>
      </c>
      <c r="D9267">
        <v>2019</v>
      </c>
      <c r="E9267" t="s">
        <v>54</v>
      </c>
      <c r="G9267" t="s">
        <v>29</v>
      </c>
      <c r="J9267" t="s">
        <v>194</v>
      </c>
      <c r="K9267">
        <v>2136.8960000000002</v>
      </c>
      <c r="L9267" t="s">
        <v>181</v>
      </c>
    </row>
    <row r="9268" spans="1:12" x14ac:dyDescent="0.3">
      <c r="A9268" t="s">
        <v>68</v>
      </c>
      <c r="B9268" t="s">
        <v>191</v>
      </c>
      <c r="C9268" t="s">
        <v>121</v>
      </c>
      <c r="D9268">
        <v>2019</v>
      </c>
      <c r="E9268" t="s">
        <v>55</v>
      </c>
      <c r="G9268" t="s">
        <v>29</v>
      </c>
      <c r="J9268" t="s">
        <v>194</v>
      </c>
      <c r="K9268">
        <v>2137.444</v>
      </c>
      <c r="L9268" t="s">
        <v>181</v>
      </c>
    </row>
    <row r="9269" spans="1:12" x14ac:dyDescent="0.3">
      <c r="A9269" t="s">
        <v>68</v>
      </c>
      <c r="B9269" t="s">
        <v>191</v>
      </c>
      <c r="C9269" t="s">
        <v>121</v>
      </c>
      <c r="D9269">
        <v>2019</v>
      </c>
      <c r="E9269" t="s">
        <v>56</v>
      </c>
      <c r="G9269" t="s">
        <v>29</v>
      </c>
      <c r="J9269" t="s">
        <v>194</v>
      </c>
      <c r="K9269">
        <v>2232.2080000000001</v>
      </c>
      <c r="L9269" t="s">
        <v>181</v>
      </c>
    </row>
    <row r="9270" spans="1:12" x14ac:dyDescent="0.3">
      <c r="A9270" t="s">
        <v>68</v>
      </c>
      <c r="B9270" t="s">
        <v>191</v>
      </c>
      <c r="C9270" t="s">
        <v>121</v>
      </c>
      <c r="D9270">
        <v>2020</v>
      </c>
      <c r="E9270" t="s">
        <v>44</v>
      </c>
      <c r="G9270" t="s">
        <v>29</v>
      </c>
      <c r="J9270" t="s">
        <v>69</v>
      </c>
      <c r="K9270">
        <v>20062.695</v>
      </c>
      <c r="L9270" t="s">
        <v>146</v>
      </c>
    </row>
    <row r="9271" spans="1:12" x14ac:dyDescent="0.3">
      <c r="A9271" t="s">
        <v>68</v>
      </c>
      <c r="B9271" t="s">
        <v>191</v>
      </c>
      <c r="C9271" t="s">
        <v>121</v>
      </c>
      <c r="D9271">
        <v>2020</v>
      </c>
      <c r="E9271" t="s">
        <v>46</v>
      </c>
      <c r="G9271" t="s">
        <v>29</v>
      </c>
      <c r="J9271" t="s">
        <v>69</v>
      </c>
      <c r="K9271">
        <v>20241.965</v>
      </c>
      <c r="L9271" t="s">
        <v>146</v>
      </c>
    </row>
    <row r="9272" spans="1:12" x14ac:dyDescent="0.3">
      <c r="A9272" t="s">
        <v>68</v>
      </c>
      <c r="B9272" t="s">
        <v>191</v>
      </c>
      <c r="C9272" t="s">
        <v>121</v>
      </c>
      <c r="D9272">
        <v>2020</v>
      </c>
      <c r="E9272" t="s">
        <v>47</v>
      </c>
      <c r="G9272" t="s">
        <v>29</v>
      </c>
      <c r="J9272" t="s">
        <v>69</v>
      </c>
      <c r="K9272">
        <v>19016.225999999999</v>
      </c>
      <c r="L9272" t="s">
        <v>146</v>
      </c>
    </row>
    <row r="9273" spans="1:12" x14ac:dyDescent="0.3">
      <c r="A9273" t="s">
        <v>68</v>
      </c>
      <c r="B9273" t="s">
        <v>191</v>
      </c>
      <c r="C9273" t="s">
        <v>121</v>
      </c>
      <c r="D9273">
        <v>2020</v>
      </c>
      <c r="E9273" t="s">
        <v>48</v>
      </c>
      <c r="G9273" t="s">
        <v>29</v>
      </c>
      <c r="J9273" t="s">
        <v>69</v>
      </c>
      <c r="K9273">
        <v>17646.268</v>
      </c>
      <c r="L9273" t="s">
        <v>146</v>
      </c>
    </row>
    <row r="9274" spans="1:12" x14ac:dyDescent="0.3">
      <c r="A9274" t="s">
        <v>68</v>
      </c>
      <c r="B9274" t="s">
        <v>191</v>
      </c>
      <c r="C9274" t="s">
        <v>121</v>
      </c>
      <c r="D9274">
        <v>2020</v>
      </c>
      <c r="E9274" t="s">
        <v>49</v>
      </c>
      <c r="G9274" t="s">
        <v>29</v>
      </c>
      <c r="J9274" t="s">
        <v>69</v>
      </c>
      <c r="K9274">
        <v>15992.16</v>
      </c>
      <c r="L9274" t="s">
        <v>146</v>
      </c>
    </row>
    <row r="9275" spans="1:12" x14ac:dyDescent="0.3">
      <c r="A9275" t="s">
        <v>68</v>
      </c>
      <c r="B9275" t="s">
        <v>191</v>
      </c>
      <c r="C9275" t="s">
        <v>121</v>
      </c>
      <c r="D9275">
        <v>2020</v>
      </c>
      <c r="E9275" t="s">
        <v>50</v>
      </c>
      <c r="G9275" t="s">
        <v>29</v>
      </c>
      <c r="J9275" t="s">
        <v>69</v>
      </c>
      <c r="K9275">
        <v>16368.630999999999</v>
      </c>
      <c r="L9275" t="s">
        <v>146</v>
      </c>
    </row>
    <row r="9276" spans="1:12" x14ac:dyDescent="0.3">
      <c r="A9276" t="s">
        <v>68</v>
      </c>
      <c r="B9276" t="s">
        <v>191</v>
      </c>
      <c r="C9276" t="s">
        <v>121</v>
      </c>
      <c r="D9276">
        <v>2020</v>
      </c>
      <c r="E9276" t="s">
        <v>51</v>
      </c>
      <c r="G9276" t="s">
        <v>29</v>
      </c>
      <c r="J9276" t="s">
        <v>69</v>
      </c>
      <c r="K9276">
        <v>18019.297999999999</v>
      </c>
      <c r="L9276" t="s">
        <v>146</v>
      </c>
    </row>
    <row r="9277" spans="1:12" x14ac:dyDescent="0.3">
      <c r="A9277" t="s">
        <v>68</v>
      </c>
      <c r="B9277" t="s">
        <v>191</v>
      </c>
      <c r="C9277" t="s">
        <v>121</v>
      </c>
      <c r="D9277">
        <v>2020</v>
      </c>
      <c r="E9277" t="s">
        <v>52</v>
      </c>
      <c r="G9277" t="s">
        <v>29</v>
      </c>
      <c r="J9277" t="s">
        <v>69</v>
      </c>
      <c r="K9277">
        <v>19823.062000000002</v>
      </c>
      <c r="L9277" t="s">
        <v>146</v>
      </c>
    </row>
    <row r="9278" spans="1:12" x14ac:dyDescent="0.3">
      <c r="A9278" t="s">
        <v>68</v>
      </c>
      <c r="B9278" t="s">
        <v>191</v>
      </c>
      <c r="C9278" t="s">
        <v>121</v>
      </c>
      <c r="D9278">
        <v>2020</v>
      </c>
      <c r="E9278" t="s">
        <v>53</v>
      </c>
      <c r="G9278" t="s">
        <v>29</v>
      </c>
      <c r="J9278" t="s">
        <v>69</v>
      </c>
      <c r="K9278">
        <v>19373.251</v>
      </c>
      <c r="L9278" t="s">
        <v>146</v>
      </c>
    </row>
    <row r="9279" spans="1:12" x14ac:dyDescent="0.3">
      <c r="A9279" t="s">
        <v>68</v>
      </c>
      <c r="B9279" t="s">
        <v>191</v>
      </c>
      <c r="C9279" t="s">
        <v>121</v>
      </c>
      <c r="D9279">
        <v>2020</v>
      </c>
      <c r="E9279" t="s">
        <v>54</v>
      </c>
      <c r="G9279" t="s">
        <v>29</v>
      </c>
      <c r="J9279" t="s">
        <v>69</v>
      </c>
      <c r="K9279">
        <v>18475.310000000001</v>
      </c>
      <c r="L9279" t="s">
        <v>146</v>
      </c>
    </row>
    <row r="9280" spans="1:12" x14ac:dyDescent="0.3">
      <c r="A9280" t="s">
        <v>68</v>
      </c>
      <c r="B9280" t="s">
        <v>191</v>
      </c>
      <c r="C9280" t="s">
        <v>121</v>
      </c>
      <c r="D9280">
        <v>2020</v>
      </c>
      <c r="E9280" t="s">
        <v>55</v>
      </c>
      <c r="G9280" t="s">
        <v>29</v>
      </c>
      <c r="J9280" t="s">
        <v>69</v>
      </c>
      <c r="K9280">
        <v>18362.084999999999</v>
      </c>
      <c r="L9280" t="s">
        <v>146</v>
      </c>
    </row>
    <row r="9281" spans="1:12" x14ac:dyDescent="0.3">
      <c r="A9281" t="s">
        <v>68</v>
      </c>
      <c r="B9281" t="s">
        <v>191</v>
      </c>
      <c r="C9281" t="s">
        <v>121</v>
      </c>
      <c r="D9281">
        <v>2020</v>
      </c>
      <c r="E9281" t="s">
        <v>56</v>
      </c>
      <c r="G9281" t="s">
        <v>29</v>
      </c>
      <c r="J9281" t="s">
        <v>69</v>
      </c>
      <c r="K9281">
        <v>18830.650000000001</v>
      </c>
      <c r="L9281" t="s">
        <v>146</v>
      </c>
    </row>
    <row r="9282" spans="1:12" x14ac:dyDescent="0.3">
      <c r="A9282" t="s">
        <v>68</v>
      </c>
      <c r="B9282" t="s">
        <v>191</v>
      </c>
      <c r="C9282" t="s">
        <v>121</v>
      </c>
      <c r="D9282">
        <v>2021</v>
      </c>
      <c r="E9282" t="s">
        <v>44</v>
      </c>
      <c r="G9282" t="s">
        <v>29</v>
      </c>
      <c r="J9282" t="s">
        <v>69</v>
      </c>
      <c r="K9282">
        <v>20080.717000000001</v>
      </c>
      <c r="L9282" t="s">
        <v>146</v>
      </c>
    </row>
    <row r="9283" spans="1:12" x14ac:dyDescent="0.3">
      <c r="A9283" t="s">
        <v>68</v>
      </c>
      <c r="B9283" t="s">
        <v>191</v>
      </c>
      <c r="C9283" t="s">
        <v>121</v>
      </c>
      <c r="D9283">
        <v>2021</v>
      </c>
      <c r="E9283" t="s">
        <v>46</v>
      </c>
      <c r="G9283" t="s">
        <v>29</v>
      </c>
      <c r="J9283" t="s">
        <v>69</v>
      </c>
      <c r="K9283">
        <v>20128.871999999999</v>
      </c>
      <c r="L9283" t="s">
        <v>146</v>
      </c>
    </row>
    <row r="9284" spans="1:12" x14ac:dyDescent="0.3">
      <c r="A9284" t="s">
        <v>68</v>
      </c>
      <c r="B9284" t="s">
        <v>191</v>
      </c>
      <c r="C9284" t="s">
        <v>121</v>
      </c>
      <c r="D9284">
        <v>2021</v>
      </c>
      <c r="E9284" t="s">
        <v>47</v>
      </c>
      <c r="G9284" t="s">
        <v>29</v>
      </c>
      <c r="J9284" t="s">
        <v>69</v>
      </c>
      <c r="K9284">
        <v>18844.812000000002</v>
      </c>
      <c r="L9284" t="s">
        <v>146</v>
      </c>
    </row>
    <row r="9285" spans="1:12" x14ac:dyDescent="0.3">
      <c r="A9285" t="s">
        <v>68</v>
      </c>
      <c r="B9285" t="s">
        <v>191</v>
      </c>
      <c r="C9285" t="s">
        <v>121</v>
      </c>
      <c r="D9285">
        <v>2021</v>
      </c>
      <c r="E9285" t="s">
        <v>48</v>
      </c>
      <c r="G9285" t="s">
        <v>29</v>
      </c>
      <c r="J9285" t="s">
        <v>69</v>
      </c>
      <c r="K9285">
        <v>18707.936000000002</v>
      </c>
      <c r="L9285" t="s">
        <v>146</v>
      </c>
    </row>
    <row r="9286" spans="1:12" x14ac:dyDescent="0.3">
      <c r="A9286" t="s">
        <v>68</v>
      </c>
      <c r="B9286" t="s">
        <v>191</v>
      </c>
      <c r="C9286" t="s">
        <v>121</v>
      </c>
      <c r="D9286">
        <v>2021</v>
      </c>
      <c r="E9286" t="s">
        <v>49</v>
      </c>
      <c r="G9286" t="s">
        <v>29</v>
      </c>
      <c r="J9286" t="s">
        <v>69</v>
      </c>
      <c r="K9286">
        <v>18071.547999999999</v>
      </c>
      <c r="L9286" t="s">
        <v>146</v>
      </c>
    </row>
    <row r="9287" spans="1:12" x14ac:dyDescent="0.3">
      <c r="A9287" t="s">
        <v>68</v>
      </c>
      <c r="B9287" t="s">
        <v>191</v>
      </c>
      <c r="C9287" t="s">
        <v>121</v>
      </c>
      <c r="D9287">
        <v>2021</v>
      </c>
      <c r="E9287" t="s">
        <v>50</v>
      </c>
      <c r="G9287" t="s">
        <v>29</v>
      </c>
      <c r="J9287" t="s">
        <v>69</v>
      </c>
      <c r="K9287">
        <v>18120.941999999999</v>
      </c>
      <c r="L9287" t="s">
        <v>146</v>
      </c>
    </row>
    <row r="9288" spans="1:12" x14ac:dyDescent="0.3">
      <c r="A9288" t="s">
        <v>68</v>
      </c>
      <c r="B9288" t="s">
        <v>191</v>
      </c>
      <c r="C9288" t="s">
        <v>121</v>
      </c>
      <c r="D9288">
        <v>2021</v>
      </c>
      <c r="E9288" t="s">
        <v>51</v>
      </c>
      <c r="G9288" t="s">
        <v>29</v>
      </c>
      <c r="J9288" t="s">
        <v>69</v>
      </c>
      <c r="K9288">
        <v>18903.476999999999</v>
      </c>
      <c r="L9288" t="s">
        <v>146</v>
      </c>
    </row>
    <row r="9289" spans="1:12" x14ac:dyDescent="0.3">
      <c r="A9289" t="s">
        <v>68</v>
      </c>
      <c r="B9289" t="s">
        <v>191</v>
      </c>
      <c r="C9289" t="s">
        <v>121</v>
      </c>
      <c r="D9289">
        <v>2021</v>
      </c>
      <c r="E9289" t="s">
        <v>52</v>
      </c>
      <c r="G9289" t="s">
        <v>29</v>
      </c>
      <c r="J9289" t="s">
        <v>69</v>
      </c>
      <c r="K9289">
        <v>19828.977999999999</v>
      </c>
      <c r="L9289" t="s">
        <v>146</v>
      </c>
    </row>
    <row r="9290" spans="1:12" x14ac:dyDescent="0.3">
      <c r="A9290" t="s">
        <v>68</v>
      </c>
      <c r="B9290" t="s">
        <v>191</v>
      </c>
      <c r="C9290" t="s">
        <v>121</v>
      </c>
      <c r="D9290">
        <v>2021</v>
      </c>
      <c r="E9290" t="s">
        <v>53</v>
      </c>
      <c r="G9290" t="s">
        <v>29</v>
      </c>
      <c r="J9290" t="s">
        <v>69</v>
      </c>
      <c r="K9290">
        <v>19410.757000000001</v>
      </c>
      <c r="L9290" t="s">
        <v>146</v>
      </c>
    </row>
    <row r="9291" spans="1:12" x14ac:dyDescent="0.3">
      <c r="A9291" t="s">
        <v>68</v>
      </c>
      <c r="B9291" t="s">
        <v>191</v>
      </c>
      <c r="C9291" t="s">
        <v>121</v>
      </c>
      <c r="D9291">
        <v>2021</v>
      </c>
      <c r="E9291" t="s">
        <v>54</v>
      </c>
      <c r="G9291" t="s">
        <v>29</v>
      </c>
      <c r="J9291" t="s">
        <v>69</v>
      </c>
      <c r="K9291">
        <v>18571.561000000002</v>
      </c>
      <c r="L9291" t="s">
        <v>146</v>
      </c>
    </row>
    <row r="9292" spans="1:12" x14ac:dyDescent="0.3">
      <c r="A9292" t="s">
        <v>68</v>
      </c>
      <c r="B9292" t="s">
        <v>191</v>
      </c>
      <c r="C9292" t="s">
        <v>121</v>
      </c>
      <c r="D9292">
        <v>2021</v>
      </c>
      <c r="E9292" t="s">
        <v>55</v>
      </c>
      <c r="G9292" t="s">
        <v>29</v>
      </c>
      <c r="J9292" t="s">
        <v>69</v>
      </c>
      <c r="K9292">
        <v>18377.098999999998</v>
      </c>
      <c r="L9292" t="s">
        <v>146</v>
      </c>
    </row>
    <row r="9293" spans="1:12" x14ac:dyDescent="0.3">
      <c r="A9293" t="s">
        <v>68</v>
      </c>
      <c r="B9293" t="s">
        <v>191</v>
      </c>
      <c r="C9293" t="s">
        <v>121</v>
      </c>
      <c r="D9293">
        <v>2021</v>
      </c>
      <c r="E9293" t="s">
        <v>56</v>
      </c>
      <c r="G9293" t="s">
        <v>29</v>
      </c>
      <c r="J9293" t="s">
        <v>69</v>
      </c>
      <c r="K9293">
        <v>19065.449000000001</v>
      </c>
      <c r="L9293" t="s">
        <v>146</v>
      </c>
    </row>
    <row r="9294" spans="1:12" x14ac:dyDescent="0.3">
      <c r="A9294" t="s">
        <v>68</v>
      </c>
      <c r="B9294" t="s">
        <v>191</v>
      </c>
      <c r="C9294" t="s">
        <v>121</v>
      </c>
      <c r="D9294">
        <v>2020</v>
      </c>
      <c r="E9294" t="s">
        <v>44</v>
      </c>
      <c r="G9294" t="s">
        <v>29</v>
      </c>
      <c r="J9294" t="s">
        <v>70</v>
      </c>
      <c r="K9294">
        <v>2595.7280000000001</v>
      </c>
      <c r="L9294" t="s">
        <v>181</v>
      </c>
    </row>
    <row r="9295" spans="1:12" x14ac:dyDescent="0.3">
      <c r="A9295" t="s">
        <v>68</v>
      </c>
      <c r="B9295" t="s">
        <v>191</v>
      </c>
      <c r="C9295" t="s">
        <v>121</v>
      </c>
      <c r="D9295">
        <v>2020</v>
      </c>
      <c r="E9295" t="s">
        <v>46</v>
      </c>
      <c r="G9295" t="s">
        <v>29</v>
      </c>
      <c r="J9295" t="s">
        <v>70</v>
      </c>
      <c r="K9295">
        <v>2493.2379999999998</v>
      </c>
      <c r="L9295" t="s">
        <v>181</v>
      </c>
    </row>
    <row r="9296" spans="1:12" x14ac:dyDescent="0.3">
      <c r="A9296" t="s">
        <v>68</v>
      </c>
      <c r="B9296" t="s">
        <v>191</v>
      </c>
      <c r="C9296" t="s">
        <v>121</v>
      </c>
      <c r="D9296">
        <v>2020</v>
      </c>
      <c r="E9296" t="s">
        <v>47</v>
      </c>
      <c r="G9296" t="s">
        <v>29</v>
      </c>
      <c r="J9296" t="s">
        <v>70</v>
      </c>
      <c r="K9296">
        <v>2422.7130000000002</v>
      </c>
      <c r="L9296" t="s">
        <v>181</v>
      </c>
    </row>
    <row r="9297" spans="1:12" x14ac:dyDescent="0.3">
      <c r="A9297" t="s">
        <v>68</v>
      </c>
      <c r="B9297" t="s">
        <v>191</v>
      </c>
      <c r="C9297" t="s">
        <v>121</v>
      </c>
      <c r="D9297">
        <v>2020</v>
      </c>
      <c r="E9297" t="s">
        <v>48</v>
      </c>
      <c r="G9297" t="s">
        <v>29</v>
      </c>
      <c r="J9297" t="s">
        <v>70</v>
      </c>
      <c r="K9297">
        <v>2155.7579999999998</v>
      </c>
      <c r="L9297" t="s">
        <v>181</v>
      </c>
    </row>
    <row r="9298" spans="1:12" x14ac:dyDescent="0.3">
      <c r="A9298" t="s">
        <v>68</v>
      </c>
      <c r="B9298" t="s">
        <v>191</v>
      </c>
      <c r="C9298" t="s">
        <v>121</v>
      </c>
      <c r="D9298">
        <v>2020</v>
      </c>
      <c r="E9298" t="s">
        <v>49</v>
      </c>
      <c r="G9298" t="s">
        <v>29</v>
      </c>
      <c r="J9298" t="s">
        <v>70</v>
      </c>
      <c r="K9298">
        <v>1863.2819999999999</v>
      </c>
      <c r="L9298" t="s">
        <v>181</v>
      </c>
    </row>
    <row r="9299" spans="1:12" x14ac:dyDescent="0.3">
      <c r="A9299" t="s">
        <v>68</v>
      </c>
      <c r="B9299" t="s">
        <v>191</v>
      </c>
      <c r="C9299" t="s">
        <v>121</v>
      </c>
      <c r="D9299">
        <v>2020</v>
      </c>
      <c r="E9299" t="s">
        <v>50</v>
      </c>
      <c r="G9299" t="s">
        <v>29</v>
      </c>
      <c r="J9299" t="s">
        <v>70</v>
      </c>
      <c r="K9299">
        <v>1966.922</v>
      </c>
      <c r="L9299" t="s">
        <v>181</v>
      </c>
    </row>
    <row r="9300" spans="1:12" x14ac:dyDescent="0.3">
      <c r="A9300" t="s">
        <v>68</v>
      </c>
      <c r="B9300" t="s">
        <v>191</v>
      </c>
      <c r="C9300" t="s">
        <v>121</v>
      </c>
      <c r="D9300">
        <v>2020</v>
      </c>
      <c r="E9300" t="s">
        <v>51</v>
      </c>
      <c r="G9300" t="s">
        <v>29</v>
      </c>
      <c r="J9300" t="s">
        <v>70</v>
      </c>
      <c r="K9300">
        <v>2175.9490000000001</v>
      </c>
      <c r="L9300" t="s">
        <v>181</v>
      </c>
    </row>
    <row r="9301" spans="1:12" x14ac:dyDescent="0.3">
      <c r="A9301" t="s">
        <v>68</v>
      </c>
      <c r="B9301" t="s">
        <v>191</v>
      </c>
      <c r="C9301" t="s">
        <v>121</v>
      </c>
      <c r="D9301">
        <v>2020</v>
      </c>
      <c r="E9301" t="s">
        <v>52</v>
      </c>
      <c r="G9301" t="s">
        <v>29</v>
      </c>
      <c r="J9301" t="s">
        <v>70</v>
      </c>
      <c r="K9301">
        <v>2453.723</v>
      </c>
      <c r="L9301" t="s">
        <v>181</v>
      </c>
    </row>
    <row r="9302" spans="1:12" x14ac:dyDescent="0.3">
      <c r="A9302" t="s">
        <v>68</v>
      </c>
      <c r="B9302" t="s">
        <v>191</v>
      </c>
      <c r="C9302" t="s">
        <v>121</v>
      </c>
      <c r="D9302">
        <v>2020</v>
      </c>
      <c r="E9302" t="s">
        <v>53</v>
      </c>
      <c r="G9302" t="s">
        <v>29</v>
      </c>
      <c r="J9302" t="s">
        <v>70</v>
      </c>
      <c r="K9302">
        <v>2469.9940000000001</v>
      </c>
      <c r="L9302" t="s">
        <v>181</v>
      </c>
    </row>
    <row r="9303" spans="1:12" x14ac:dyDescent="0.3">
      <c r="A9303" t="s">
        <v>68</v>
      </c>
      <c r="B9303" t="s">
        <v>191</v>
      </c>
      <c r="C9303" t="s">
        <v>121</v>
      </c>
      <c r="D9303">
        <v>2020</v>
      </c>
      <c r="E9303" t="s">
        <v>54</v>
      </c>
      <c r="G9303" t="s">
        <v>29</v>
      </c>
      <c r="J9303" t="s">
        <v>70</v>
      </c>
      <c r="K9303">
        <v>2260.1320000000001</v>
      </c>
      <c r="L9303" t="s">
        <v>181</v>
      </c>
    </row>
    <row r="9304" spans="1:12" x14ac:dyDescent="0.3">
      <c r="A9304" t="s">
        <v>68</v>
      </c>
      <c r="B9304" t="s">
        <v>191</v>
      </c>
      <c r="C9304" t="s">
        <v>121</v>
      </c>
      <c r="D9304">
        <v>2020</v>
      </c>
      <c r="E9304" t="s">
        <v>55</v>
      </c>
      <c r="G9304" t="s">
        <v>29</v>
      </c>
      <c r="J9304" t="s">
        <v>70</v>
      </c>
      <c r="K9304">
        <v>2168.4960000000001</v>
      </c>
      <c r="L9304" t="s">
        <v>181</v>
      </c>
    </row>
    <row r="9305" spans="1:12" x14ac:dyDescent="0.3">
      <c r="A9305" t="s">
        <v>68</v>
      </c>
      <c r="B9305" t="s">
        <v>191</v>
      </c>
      <c r="C9305" t="s">
        <v>121</v>
      </c>
      <c r="D9305">
        <v>2020</v>
      </c>
      <c r="E9305" t="s">
        <v>56</v>
      </c>
      <c r="G9305" t="s">
        <v>29</v>
      </c>
      <c r="J9305" t="s">
        <v>70</v>
      </c>
      <c r="K9305">
        <v>2397.7220000000002</v>
      </c>
      <c r="L9305" t="s">
        <v>181</v>
      </c>
    </row>
    <row r="9306" spans="1:12" x14ac:dyDescent="0.3">
      <c r="A9306" t="s">
        <v>68</v>
      </c>
      <c r="B9306" t="s">
        <v>191</v>
      </c>
      <c r="C9306" t="s">
        <v>121</v>
      </c>
      <c r="D9306">
        <v>2021</v>
      </c>
      <c r="E9306" t="s">
        <v>44</v>
      </c>
      <c r="G9306" t="s">
        <v>29</v>
      </c>
      <c r="J9306" t="s">
        <v>70</v>
      </c>
      <c r="K9306">
        <v>2597.0120000000002</v>
      </c>
      <c r="L9306" t="s">
        <v>181</v>
      </c>
    </row>
    <row r="9307" spans="1:12" x14ac:dyDescent="0.3">
      <c r="A9307" t="s">
        <v>68</v>
      </c>
      <c r="B9307" t="s">
        <v>191</v>
      </c>
      <c r="C9307" t="s">
        <v>121</v>
      </c>
      <c r="D9307">
        <v>2021</v>
      </c>
      <c r="E9307" t="s">
        <v>46</v>
      </c>
      <c r="G9307" t="s">
        <v>29</v>
      </c>
      <c r="J9307" t="s">
        <v>70</v>
      </c>
      <c r="K9307">
        <v>2481.5369999999998</v>
      </c>
      <c r="L9307" t="s">
        <v>181</v>
      </c>
    </row>
    <row r="9308" spans="1:12" x14ac:dyDescent="0.3">
      <c r="A9308" t="s">
        <v>68</v>
      </c>
      <c r="B9308" t="s">
        <v>191</v>
      </c>
      <c r="C9308" t="s">
        <v>121</v>
      </c>
      <c r="D9308">
        <v>2021</v>
      </c>
      <c r="E9308" t="s">
        <v>47</v>
      </c>
      <c r="G9308" t="s">
        <v>29</v>
      </c>
      <c r="J9308" t="s">
        <v>70</v>
      </c>
      <c r="K9308">
        <v>2327.567</v>
      </c>
      <c r="L9308" t="s">
        <v>181</v>
      </c>
    </row>
    <row r="9309" spans="1:12" x14ac:dyDescent="0.3">
      <c r="A9309" t="s">
        <v>68</v>
      </c>
      <c r="B9309" t="s">
        <v>191</v>
      </c>
      <c r="C9309" t="s">
        <v>121</v>
      </c>
      <c r="D9309">
        <v>2021</v>
      </c>
      <c r="E9309" t="s">
        <v>48</v>
      </c>
      <c r="G9309" t="s">
        <v>29</v>
      </c>
      <c r="J9309" t="s">
        <v>70</v>
      </c>
      <c r="K9309">
        <v>2322.1550000000002</v>
      </c>
      <c r="L9309" t="s">
        <v>181</v>
      </c>
    </row>
    <row r="9310" spans="1:12" x14ac:dyDescent="0.3">
      <c r="A9310" t="s">
        <v>68</v>
      </c>
      <c r="B9310" t="s">
        <v>191</v>
      </c>
      <c r="C9310" t="s">
        <v>121</v>
      </c>
      <c r="D9310">
        <v>2021</v>
      </c>
      <c r="E9310" t="s">
        <v>49</v>
      </c>
      <c r="G9310" t="s">
        <v>29</v>
      </c>
      <c r="J9310" t="s">
        <v>70</v>
      </c>
      <c r="K9310">
        <v>2118.3890000000001</v>
      </c>
      <c r="L9310" t="s">
        <v>181</v>
      </c>
    </row>
    <row r="9311" spans="1:12" x14ac:dyDescent="0.3">
      <c r="A9311" t="s">
        <v>68</v>
      </c>
      <c r="B9311" t="s">
        <v>191</v>
      </c>
      <c r="C9311" t="s">
        <v>121</v>
      </c>
      <c r="D9311">
        <v>2021</v>
      </c>
      <c r="E9311" t="s">
        <v>50</v>
      </c>
      <c r="G9311" t="s">
        <v>29</v>
      </c>
      <c r="J9311" t="s">
        <v>70</v>
      </c>
      <c r="K9311">
        <v>2198.0819999999999</v>
      </c>
      <c r="L9311" t="s">
        <v>181</v>
      </c>
    </row>
    <row r="9312" spans="1:12" x14ac:dyDescent="0.3">
      <c r="A9312" t="s">
        <v>68</v>
      </c>
      <c r="B9312" t="s">
        <v>191</v>
      </c>
      <c r="C9312" t="s">
        <v>121</v>
      </c>
      <c r="D9312">
        <v>2021</v>
      </c>
      <c r="E9312" t="s">
        <v>51</v>
      </c>
      <c r="G9312" t="s">
        <v>29</v>
      </c>
      <c r="J9312" t="s">
        <v>70</v>
      </c>
      <c r="K9312">
        <v>2252.9760000000001</v>
      </c>
      <c r="L9312" t="s">
        <v>181</v>
      </c>
    </row>
    <row r="9313" spans="1:12" x14ac:dyDescent="0.3">
      <c r="A9313" t="s">
        <v>68</v>
      </c>
      <c r="B9313" t="s">
        <v>191</v>
      </c>
      <c r="C9313" t="s">
        <v>121</v>
      </c>
      <c r="D9313">
        <v>2021</v>
      </c>
      <c r="E9313" t="s">
        <v>52</v>
      </c>
      <c r="G9313" t="s">
        <v>29</v>
      </c>
      <c r="J9313" t="s">
        <v>70</v>
      </c>
      <c r="K9313">
        <v>2894.4059999999999</v>
      </c>
      <c r="L9313" t="s">
        <v>181</v>
      </c>
    </row>
    <row r="9314" spans="1:12" x14ac:dyDescent="0.3">
      <c r="A9314" t="s">
        <v>68</v>
      </c>
      <c r="B9314" t="s">
        <v>191</v>
      </c>
      <c r="C9314" t="s">
        <v>121</v>
      </c>
      <c r="D9314">
        <v>2021</v>
      </c>
      <c r="E9314" t="s">
        <v>53</v>
      </c>
      <c r="G9314" t="s">
        <v>29</v>
      </c>
      <c r="J9314" t="s">
        <v>70</v>
      </c>
      <c r="K9314">
        <v>3501.9870000000001</v>
      </c>
      <c r="L9314" t="s">
        <v>181</v>
      </c>
    </row>
    <row r="9315" spans="1:12" x14ac:dyDescent="0.3">
      <c r="A9315" t="s">
        <v>68</v>
      </c>
      <c r="B9315" t="s">
        <v>191</v>
      </c>
      <c r="C9315" t="s">
        <v>121</v>
      </c>
      <c r="D9315">
        <v>2021</v>
      </c>
      <c r="E9315" t="s">
        <v>54</v>
      </c>
      <c r="G9315" t="s">
        <v>29</v>
      </c>
      <c r="J9315" t="s">
        <v>70</v>
      </c>
      <c r="K9315">
        <v>3235.9650000000001</v>
      </c>
      <c r="L9315" t="s">
        <v>181</v>
      </c>
    </row>
    <row r="9316" spans="1:12" x14ac:dyDescent="0.3">
      <c r="A9316" t="s">
        <v>68</v>
      </c>
      <c r="B9316" t="s">
        <v>191</v>
      </c>
      <c r="C9316" t="s">
        <v>121</v>
      </c>
      <c r="D9316">
        <v>2021</v>
      </c>
      <c r="E9316" t="s">
        <v>55</v>
      </c>
      <c r="G9316" t="s">
        <v>29</v>
      </c>
      <c r="J9316" t="s">
        <v>70</v>
      </c>
      <c r="K9316">
        <v>3181.7</v>
      </c>
      <c r="L9316" t="s">
        <v>181</v>
      </c>
    </row>
    <row r="9317" spans="1:12" x14ac:dyDescent="0.3">
      <c r="A9317" t="s">
        <v>68</v>
      </c>
      <c r="B9317" t="s">
        <v>191</v>
      </c>
      <c r="C9317" t="s">
        <v>121</v>
      </c>
      <c r="D9317">
        <v>2021</v>
      </c>
      <c r="E9317" t="s">
        <v>56</v>
      </c>
      <c r="G9317" t="s">
        <v>29</v>
      </c>
      <c r="J9317" t="s">
        <v>70</v>
      </c>
      <c r="K9317">
        <v>3715.8009999999999</v>
      </c>
      <c r="L9317" t="s">
        <v>181</v>
      </c>
    </row>
    <row r="9318" spans="1:12" x14ac:dyDescent="0.3">
      <c r="A9318" t="s">
        <v>68</v>
      </c>
      <c r="B9318" t="s">
        <v>191</v>
      </c>
      <c r="C9318" t="s">
        <v>121</v>
      </c>
      <c r="D9318">
        <v>2020</v>
      </c>
      <c r="E9318" t="s">
        <v>44</v>
      </c>
      <c r="G9318" t="s">
        <v>29</v>
      </c>
      <c r="J9318" t="s">
        <v>193</v>
      </c>
      <c r="K9318">
        <v>2479.2110000000002</v>
      </c>
      <c r="L9318" t="s">
        <v>181</v>
      </c>
    </row>
    <row r="9319" spans="1:12" x14ac:dyDescent="0.3">
      <c r="A9319" t="s">
        <v>68</v>
      </c>
      <c r="B9319" t="s">
        <v>191</v>
      </c>
      <c r="C9319" t="s">
        <v>121</v>
      </c>
      <c r="D9319">
        <v>2020</v>
      </c>
      <c r="E9319" t="s">
        <v>46</v>
      </c>
      <c r="G9319" t="s">
        <v>29</v>
      </c>
      <c r="J9319" t="s">
        <v>193</v>
      </c>
      <c r="K9319">
        <v>2381.694</v>
      </c>
      <c r="L9319" t="s">
        <v>181</v>
      </c>
    </row>
    <row r="9320" spans="1:12" x14ac:dyDescent="0.3">
      <c r="A9320" t="s">
        <v>68</v>
      </c>
      <c r="B9320" t="s">
        <v>191</v>
      </c>
      <c r="C9320" t="s">
        <v>121</v>
      </c>
      <c r="D9320">
        <v>2020</v>
      </c>
      <c r="E9320" t="s">
        <v>47</v>
      </c>
      <c r="G9320" t="s">
        <v>29</v>
      </c>
      <c r="J9320" t="s">
        <v>193</v>
      </c>
      <c r="K9320">
        <v>2314.2850000000003</v>
      </c>
      <c r="L9320" t="s">
        <v>181</v>
      </c>
    </row>
    <row r="9321" spans="1:12" x14ac:dyDescent="0.3">
      <c r="A9321" t="s">
        <v>68</v>
      </c>
      <c r="B9321" t="s">
        <v>191</v>
      </c>
      <c r="C9321" t="s">
        <v>121</v>
      </c>
      <c r="D9321">
        <v>2020</v>
      </c>
      <c r="E9321" t="s">
        <v>48</v>
      </c>
      <c r="G9321" t="s">
        <v>29</v>
      </c>
      <c r="J9321" t="s">
        <v>193</v>
      </c>
      <c r="K9321">
        <v>2058.9369999999999</v>
      </c>
      <c r="L9321" t="s">
        <v>181</v>
      </c>
    </row>
    <row r="9322" spans="1:12" x14ac:dyDescent="0.3">
      <c r="A9322" t="s">
        <v>68</v>
      </c>
      <c r="B9322" t="s">
        <v>191</v>
      </c>
      <c r="C9322" t="s">
        <v>121</v>
      </c>
      <c r="D9322">
        <v>2020</v>
      </c>
      <c r="E9322" t="s">
        <v>49</v>
      </c>
      <c r="G9322" t="s">
        <v>29</v>
      </c>
      <c r="J9322" t="s">
        <v>193</v>
      </c>
      <c r="K9322">
        <v>1778.7260000000001</v>
      </c>
      <c r="L9322" t="s">
        <v>181</v>
      </c>
    </row>
    <row r="9323" spans="1:12" x14ac:dyDescent="0.3">
      <c r="A9323" t="s">
        <v>68</v>
      </c>
      <c r="B9323" t="s">
        <v>191</v>
      </c>
      <c r="C9323" t="s">
        <v>121</v>
      </c>
      <c r="D9323">
        <v>2020</v>
      </c>
      <c r="E9323" t="s">
        <v>50</v>
      </c>
      <c r="G9323" t="s">
        <v>29</v>
      </c>
      <c r="J9323" t="s">
        <v>193</v>
      </c>
      <c r="K9323">
        <v>1878.2329999999999</v>
      </c>
      <c r="L9323" t="s">
        <v>181</v>
      </c>
    </row>
    <row r="9324" spans="1:12" x14ac:dyDescent="0.3">
      <c r="A9324" t="s">
        <v>68</v>
      </c>
      <c r="B9324" t="s">
        <v>191</v>
      </c>
      <c r="C9324" t="s">
        <v>121</v>
      </c>
      <c r="D9324">
        <v>2020</v>
      </c>
      <c r="E9324" t="s">
        <v>51</v>
      </c>
      <c r="G9324" t="s">
        <v>29</v>
      </c>
      <c r="J9324" t="s">
        <v>193</v>
      </c>
      <c r="K9324">
        <v>2078.4560000000001</v>
      </c>
      <c r="L9324" t="s">
        <v>181</v>
      </c>
    </row>
    <row r="9325" spans="1:12" x14ac:dyDescent="0.3">
      <c r="A9325" t="s">
        <v>68</v>
      </c>
      <c r="B9325" t="s">
        <v>191</v>
      </c>
      <c r="C9325" t="s">
        <v>121</v>
      </c>
      <c r="D9325">
        <v>2020</v>
      </c>
      <c r="E9325" t="s">
        <v>52</v>
      </c>
      <c r="G9325" t="s">
        <v>29</v>
      </c>
      <c r="J9325" t="s">
        <v>193</v>
      </c>
      <c r="K9325">
        <v>2343.5260000000003</v>
      </c>
      <c r="L9325" t="s">
        <v>181</v>
      </c>
    </row>
    <row r="9326" spans="1:12" x14ac:dyDescent="0.3">
      <c r="A9326" t="s">
        <v>68</v>
      </c>
      <c r="B9326" t="s">
        <v>191</v>
      </c>
      <c r="C9326" t="s">
        <v>121</v>
      </c>
      <c r="D9326">
        <v>2020</v>
      </c>
      <c r="E9326" t="s">
        <v>53</v>
      </c>
      <c r="G9326" t="s">
        <v>29</v>
      </c>
      <c r="J9326" t="s">
        <v>193</v>
      </c>
      <c r="K9326">
        <v>2359.221</v>
      </c>
      <c r="L9326" t="s">
        <v>181</v>
      </c>
    </row>
    <row r="9327" spans="1:12" x14ac:dyDescent="0.3">
      <c r="A9327" t="s">
        <v>68</v>
      </c>
      <c r="B9327" t="s">
        <v>191</v>
      </c>
      <c r="C9327" t="s">
        <v>121</v>
      </c>
      <c r="D9327">
        <v>2020</v>
      </c>
      <c r="E9327" t="s">
        <v>54</v>
      </c>
      <c r="G9327" t="s">
        <v>29</v>
      </c>
      <c r="J9327" t="s">
        <v>193</v>
      </c>
      <c r="K9327">
        <v>2159.8229999999999</v>
      </c>
      <c r="L9327" t="s">
        <v>181</v>
      </c>
    </row>
    <row r="9328" spans="1:12" x14ac:dyDescent="0.3">
      <c r="A9328" t="s">
        <v>68</v>
      </c>
      <c r="B9328" t="s">
        <v>191</v>
      </c>
      <c r="C9328" t="s">
        <v>121</v>
      </c>
      <c r="D9328">
        <v>2020</v>
      </c>
      <c r="E9328" t="s">
        <v>55</v>
      </c>
      <c r="G9328" t="s">
        <v>29</v>
      </c>
      <c r="J9328" t="s">
        <v>193</v>
      </c>
      <c r="K9328">
        <v>2072.393</v>
      </c>
      <c r="L9328" t="s">
        <v>181</v>
      </c>
    </row>
    <row r="9329" spans="1:12" x14ac:dyDescent="0.3">
      <c r="A9329" t="s">
        <v>68</v>
      </c>
      <c r="B9329" t="s">
        <v>191</v>
      </c>
      <c r="C9329" t="s">
        <v>121</v>
      </c>
      <c r="D9329">
        <v>2020</v>
      </c>
      <c r="E9329" t="s">
        <v>56</v>
      </c>
      <c r="G9329" t="s">
        <v>29</v>
      </c>
      <c r="J9329" t="s">
        <v>193</v>
      </c>
      <c r="K9329">
        <v>2290.0059999999999</v>
      </c>
      <c r="L9329" t="s">
        <v>181</v>
      </c>
    </row>
    <row r="9330" spans="1:12" x14ac:dyDescent="0.3">
      <c r="A9330" t="s">
        <v>68</v>
      </c>
      <c r="B9330" t="s">
        <v>191</v>
      </c>
      <c r="C9330" t="s">
        <v>121</v>
      </c>
      <c r="D9330">
        <v>2021</v>
      </c>
      <c r="E9330" t="s">
        <v>44</v>
      </c>
      <c r="G9330" t="s">
        <v>29</v>
      </c>
      <c r="J9330" t="s">
        <v>193</v>
      </c>
      <c r="K9330">
        <v>2480.511</v>
      </c>
      <c r="L9330" t="s">
        <v>181</v>
      </c>
    </row>
    <row r="9331" spans="1:12" x14ac:dyDescent="0.3">
      <c r="A9331" t="s">
        <v>68</v>
      </c>
      <c r="B9331" t="s">
        <v>191</v>
      </c>
      <c r="C9331" t="s">
        <v>121</v>
      </c>
      <c r="D9331">
        <v>2021</v>
      </c>
      <c r="E9331" t="s">
        <v>46</v>
      </c>
      <c r="G9331" t="s">
        <v>29</v>
      </c>
      <c r="J9331" t="s">
        <v>193</v>
      </c>
      <c r="K9331">
        <v>2370.7689999999998</v>
      </c>
      <c r="L9331" t="s">
        <v>181</v>
      </c>
    </row>
    <row r="9332" spans="1:12" x14ac:dyDescent="0.3">
      <c r="A9332" t="s">
        <v>68</v>
      </c>
      <c r="B9332" t="s">
        <v>191</v>
      </c>
      <c r="C9332" t="s">
        <v>121</v>
      </c>
      <c r="D9332">
        <v>2021</v>
      </c>
      <c r="E9332" t="s">
        <v>47</v>
      </c>
      <c r="G9332" t="s">
        <v>29</v>
      </c>
      <c r="J9332" t="s">
        <v>193</v>
      </c>
      <c r="K9332">
        <v>2223.5079999999998</v>
      </c>
      <c r="L9332" t="s">
        <v>181</v>
      </c>
    </row>
    <row r="9333" spans="1:12" x14ac:dyDescent="0.3">
      <c r="A9333" t="s">
        <v>68</v>
      </c>
      <c r="B9333" t="s">
        <v>191</v>
      </c>
      <c r="C9333" t="s">
        <v>121</v>
      </c>
      <c r="D9333">
        <v>2021</v>
      </c>
      <c r="E9333" t="s">
        <v>48</v>
      </c>
      <c r="G9333" t="s">
        <v>29</v>
      </c>
      <c r="J9333" t="s">
        <v>193</v>
      </c>
      <c r="K9333">
        <v>2219.8379999999997</v>
      </c>
      <c r="L9333" t="s">
        <v>181</v>
      </c>
    </row>
    <row r="9334" spans="1:12" x14ac:dyDescent="0.3">
      <c r="A9334" t="s">
        <v>68</v>
      </c>
      <c r="B9334" t="s">
        <v>191</v>
      </c>
      <c r="C9334" t="s">
        <v>121</v>
      </c>
      <c r="D9334">
        <v>2021</v>
      </c>
      <c r="E9334" t="s">
        <v>49</v>
      </c>
      <c r="G9334" t="s">
        <v>29</v>
      </c>
      <c r="J9334" t="s">
        <v>193</v>
      </c>
      <c r="K9334">
        <v>2027.153</v>
      </c>
      <c r="L9334" t="s">
        <v>181</v>
      </c>
    </row>
    <row r="9335" spans="1:12" x14ac:dyDescent="0.3">
      <c r="A9335" t="s">
        <v>68</v>
      </c>
      <c r="B9335" t="s">
        <v>191</v>
      </c>
      <c r="C9335" t="s">
        <v>121</v>
      </c>
      <c r="D9335">
        <v>2021</v>
      </c>
      <c r="E9335" t="s">
        <v>50</v>
      </c>
      <c r="G9335" t="s">
        <v>29</v>
      </c>
      <c r="J9335" t="s">
        <v>193</v>
      </c>
      <c r="K9335">
        <v>2104.8959999999997</v>
      </c>
      <c r="L9335" t="s">
        <v>181</v>
      </c>
    </row>
    <row r="9336" spans="1:12" x14ac:dyDescent="0.3">
      <c r="A9336" t="s">
        <v>68</v>
      </c>
      <c r="B9336" t="s">
        <v>191</v>
      </c>
      <c r="C9336" t="s">
        <v>121</v>
      </c>
      <c r="D9336">
        <v>2021</v>
      </c>
      <c r="E9336" t="s">
        <v>51</v>
      </c>
      <c r="G9336" t="s">
        <v>29</v>
      </c>
      <c r="J9336" t="s">
        <v>193</v>
      </c>
      <c r="K9336">
        <v>2152.6860000000001</v>
      </c>
      <c r="L9336" t="s">
        <v>181</v>
      </c>
    </row>
    <row r="9337" spans="1:12" x14ac:dyDescent="0.3">
      <c r="A9337" t="s">
        <v>68</v>
      </c>
      <c r="B9337" t="s">
        <v>191</v>
      </c>
      <c r="C9337" t="s">
        <v>121</v>
      </c>
      <c r="D9337">
        <v>2021</v>
      </c>
      <c r="E9337" t="s">
        <v>52</v>
      </c>
      <c r="G9337" t="s">
        <v>29</v>
      </c>
      <c r="J9337" t="s">
        <v>193</v>
      </c>
      <c r="K9337">
        <v>2764.1559999999999</v>
      </c>
      <c r="L9337" t="s">
        <v>181</v>
      </c>
    </row>
    <row r="9338" spans="1:12" x14ac:dyDescent="0.3">
      <c r="A9338" t="s">
        <v>68</v>
      </c>
      <c r="B9338" t="s">
        <v>191</v>
      </c>
      <c r="C9338" t="s">
        <v>121</v>
      </c>
      <c r="D9338">
        <v>2021</v>
      </c>
      <c r="E9338" t="s">
        <v>53</v>
      </c>
      <c r="G9338" t="s">
        <v>29</v>
      </c>
      <c r="J9338" t="s">
        <v>193</v>
      </c>
      <c r="K9338">
        <v>3413.4360000000001</v>
      </c>
      <c r="L9338" t="s">
        <v>181</v>
      </c>
    </row>
    <row r="9339" spans="1:12" x14ac:dyDescent="0.3">
      <c r="A9339" t="s">
        <v>68</v>
      </c>
      <c r="B9339" t="s">
        <v>191</v>
      </c>
      <c r="C9339" t="s">
        <v>121</v>
      </c>
      <c r="D9339">
        <v>2021</v>
      </c>
      <c r="E9339" t="s">
        <v>54</v>
      </c>
      <c r="G9339" t="s">
        <v>29</v>
      </c>
      <c r="J9339" t="s">
        <v>193</v>
      </c>
      <c r="K9339">
        <v>3221.5950000000003</v>
      </c>
      <c r="L9339" t="s">
        <v>181</v>
      </c>
    </row>
    <row r="9340" spans="1:12" x14ac:dyDescent="0.3">
      <c r="A9340" t="s">
        <v>68</v>
      </c>
      <c r="B9340" t="s">
        <v>191</v>
      </c>
      <c r="C9340" t="s">
        <v>121</v>
      </c>
      <c r="D9340">
        <v>2021</v>
      </c>
      <c r="E9340" t="s">
        <v>55</v>
      </c>
      <c r="G9340" t="s">
        <v>29</v>
      </c>
      <c r="J9340" t="s">
        <v>193</v>
      </c>
      <c r="K9340">
        <v>3167.424</v>
      </c>
      <c r="L9340" t="s">
        <v>181</v>
      </c>
    </row>
    <row r="9341" spans="1:12" x14ac:dyDescent="0.3">
      <c r="A9341" t="s">
        <v>68</v>
      </c>
      <c r="B9341" t="s">
        <v>191</v>
      </c>
      <c r="C9341" t="s">
        <v>121</v>
      </c>
      <c r="D9341">
        <v>2021</v>
      </c>
      <c r="E9341" t="s">
        <v>56</v>
      </c>
      <c r="G9341" t="s">
        <v>29</v>
      </c>
      <c r="J9341" t="s">
        <v>193</v>
      </c>
      <c r="K9341">
        <v>3698.3029999999999</v>
      </c>
      <c r="L9341" t="s">
        <v>181</v>
      </c>
    </row>
    <row r="9342" spans="1:12" x14ac:dyDescent="0.3">
      <c r="A9342" t="s">
        <v>68</v>
      </c>
      <c r="B9342" t="s">
        <v>191</v>
      </c>
      <c r="C9342" t="s">
        <v>121</v>
      </c>
      <c r="D9342">
        <v>2020</v>
      </c>
      <c r="E9342" t="s">
        <v>44</v>
      </c>
      <c r="G9342" t="s">
        <v>29</v>
      </c>
      <c r="J9342" t="s">
        <v>194</v>
      </c>
      <c r="K9342">
        <v>2278.9740000000002</v>
      </c>
      <c r="L9342" t="s">
        <v>181</v>
      </c>
    </row>
    <row r="9343" spans="1:12" x14ac:dyDescent="0.3">
      <c r="A9343" t="s">
        <v>68</v>
      </c>
      <c r="B9343" t="s">
        <v>191</v>
      </c>
      <c r="C9343" t="s">
        <v>121</v>
      </c>
      <c r="D9343">
        <v>2020</v>
      </c>
      <c r="E9343" t="s">
        <v>46</v>
      </c>
      <c r="G9343" t="s">
        <v>29</v>
      </c>
      <c r="J9343" t="s">
        <v>194</v>
      </c>
      <c r="K9343">
        <v>2181.7060000000001</v>
      </c>
      <c r="L9343" t="s">
        <v>181</v>
      </c>
    </row>
    <row r="9344" spans="1:12" x14ac:dyDescent="0.3">
      <c r="A9344" t="s">
        <v>68</v>
      </c>
      <c r="B9344" t="s">
        <v>191</v>
      </c>
      <c r="C9344" t="s">
        <v>121</v>
      </c>
      <c r="D9344">
        <v>2020</v>
      </c>
      <c r="E9344" t="s">
        <v>47</v>
      </c>
      <c r="G9344" t="s">
        <v>29</v>
      </c>
      <c r="J9344" t="s">
        <v>194</v>
      </c>
      <c r="K9344">
        <v>2120.7600000000002</v>
      </c>
      <c r="L9344" t="s">
        <v>181</v>
      </c>
    </row>
    <row r="9345" spans="1:12" x14ac:dyDescent="0.3">
      <c r="A9345" t="s">
        <v>68</v>
      </c>
      <c r="B9345" t="s">
        <v>191</v>
      </c>
      <c r="C9345" t="s">
        <v>121</v>
      </c>
      <c r="D9345">
        <v>2020</v>
      </c>
      <c r="E9345" t="s">
        <v>48</v>
      </c>
      <c r="G9345" t="s">
        <v>29</v>
      </c>
      <c r="J9345" t="s">
        <v>194</v>
      </c>
      <c r="K9345">
        <v>1893.7370000000001</v>
      </c>
      <c r="L9345" t="s">
        <v>181</v>
      </c>
    </row>
    <row r="9346" spans="1:12" x14ac:dyDescent="0.3">
      <c r="A9346" t="s">
        <v>68</v>
      </c>
      <c r="B9346" t="s">
        <v>191</v>
      </c>
      <c r="C9346" t="s">
        <v>121</v>
      </c>
      <c r="D9346">
        <v>2020</v>
      </c>
      <c r="E9346" t="s">
        <v>49</v>
      </c>
      <c r="G9346" t="s">
        <v>29</v>
      </c>
      <c r="J9346" t="s">
        <v>194</v>
      </c>
      <c r="K9346">
        <v>1653.8440000000001</v>
      </c>
      <c r="L9346" t="s">
        <v>181</v>
      </c>
    </row>
    <row r="9347" spans="1:12" x14ac:dyDescent="0.3">
      <c r="A9347" t="s">
        <v>68</v>
      </c>
      <c r="B9347" t="s">
        <v>191</v>
      </c>
      <c r="C9347" t="s">
        <v>121</v>
      </c>
      <c r="D9347">
        <v>2020</v>
      </c>
      <c r="E9347" t="s">
        <v>50</v>
      </c>
      <c r="G9347" t="s">
        <v>29</v>
      </c>
      <c r="J9347" t="s">
        <v>194</v>
      </c>
      <c r="K9347">
        <v>1734.682</v>
      </c>
      <c r="L9347" t="s">
        <v>181</v>
      </c>
    </row>
    <row r="9348" spans="1:12" x14ac:dyDescent="0.3">
      <c r="A9348" t="s">
        <v>68</v>
      </c>
      <c r="B9348" t="s">
        <v>191</v>
      </c>
      <c r="C9348" t="s">
        <v>121</v>
      </c>
      <c r="D9348">
        <v>2020</v>
      </c>
      <c r="E9348" t="s">
        <v>51</v>
      </c>
      <c r="G9348" t="s">
        <v>29</v>
      </c>
      <c r="J9348" t="s">
        <v>194</v>
      </c>
      <c r="K9348">
        <v>1906.88</v>
      </c>
      <c r="L9348" t="s">
        <v>181</v>
      </c>
    </row>
    <row r="9349" spans="1:12" x14ac:dyDescent="0.3">
      <c r="A9349" t="s">
        <v>68</v>
      </c>
      <c r="B9349" t="s">
        <v>191</v>
      </c>
      <c r="C9349" t="s">
        <v>121</v>
      </c>
      <c r="D9349">
        <v>2020</v>
      </c>
      <c r="E9349" t="s">
        <v>52</v>
      </c>
      <c r="G9349" t="s">
        <v>29</v>
      </c>
      <c r="J9349" t="s">
        <v>194</v>
      </c>
      <c r="K9349">
        <v>2155.36</v>
      </c>
      <c r="L9349" t="s">
        <v>181</v>
      </c>
    </row>
    <row r="9350" spans="1:12" x14ac:dyDescent="0.3">
      <c r="A9350" t="s">
        <v>68</v>
      </c>
      <c r="B9350" t="s">
        <v>191</v>
      </c>
      <c r="C9350" t="s">
        <v>121</v>
      </c>
      <c r="D9350">
        <v>2020</v>
      </c>
      <c r="E9350" t="s">
        <v>53</v>
      </c>
      <c r="G9350" t="s">
        <v>29</v>
      </c>
      <c r="J9350" t="s">
        <v>194</v>
      </c>
      <c r="K9350">
        <v>2166.6260000000002</v>
      </c>
      <c r="L9350" t="s">
        <v>181</v>
      </c>
    </row>
    <row r="9351" spans="1:12" x14ac:dyDescent="0.3">
      <c r="A9351" t="s">
        <v>68</v>
      </c>
      <c r="B9351" t="s">
        <v>191</v>
      </c>
      <c r="C9351" t="s">
        <v>121</v>
      </c>
      <c r="D9351">
        <v>2020</v>
      </c>
      <c r="E9351" t="s">
        <v>54</v>
      </c>
      <c r="G9351" t="s">
        <v>29</v>
      </c>
      <c r="J9351" t="s">
        <v>194</v>
      </c>
      <c r="K9351">
        <v>1961.9590000000001</v>
      </c>
      <c r="L9351" t="s">
        <v>181</v>
      </c>
    </row>
    <row r="9352" spans="1:12" x14ac:dyDescent="0.3">
      <c r="A9352" t="s">
        <v>68</v>
      </c>
      <c r="B9352" t="s">
        <v>191</v>
      </c>
      <c r="C9352" t="s">
        <v>121</v>
      </c>
      <c r="D9352">
        <v>2020</v>
      </c>
      <c r="E9352" t="s">
        <v>55</v>
      </c>
      <c r="G9352" t="s">
        <v>29</v>
      </c>
      <c r="J9352" t="s">
        <v>194</v>
      </c>
      <c r="K9352">
        <v>1879.693</v>
      </c>
      <c r="L9352" t="s">
        <v>181</v>
      </c>
    </row>
    <row r="9353" spans="1:12" x14ac:dyDescent="0.3">
      <c r="A9353" t="s">
        <v>68</v>
      </c>
      <c r="B9353" t="s">
        <v>191</v>
      </c>
      <c r="C9353" t="s">
        <v>121</v>
      </c>
      <c r="D9353">
        <v>2020</v>
      </c>
      <c r="E9353" t="s">
        <v>56</v>
      </c>
      <c r="G9353" t="s">
        <v>29</v>
      </c>
      <c r="J9353" t="s">
        <v>194</v>
      </c>
      <c r="K9353">
        <v>2106.8339999999998</v>
      </c>
      <c r="L9353" t="s">
        <v>181</v>
      </c>
    </row>
    <row r="9354" spans="1:12" x14ac:dyDescent="0.3">
      <c r="A9354" t="s">
        <v>68</v>
      </c>
      <c r="B9354" t="s">
        <v>191</v>
      </c>
      <c r="C9354" t="s">
        <v>121</v>
      </c>
      <c r="D9354">
        <v>2021</v>
      </c>
      <c r="E9354" t="s">
        <v>44</v>
      </c>
      <c r="G9354" t="s">
        <v>29</v>
      </c>
      <c r="J9354" t="s">
        <v>194</v>
      </c>
      <c r="K9354">
        <v>2278.6610000000001</v>
      </c>
      <c r="L9354" t="s">
        <v>181</v>
      </c>
    </row>
    <row r="9355" spans="1:12" x14ac:dyDescent="0.3">
      <c r="A9355" t="s">
        <v>68</v>
      </c>
      <c r="B9355" t="s">
        <v>191</v>
      </c>
      <c r="C9355" t="s">
        <v>121</v>
      </c>
      <c r="D9355">
        <v>2021</v>
      </c>
      <c r="E9355" t="s">
        <v>46</v>
      </c>
      <c r="G9355" t="s">
        <v>29</v>
      </c>
      <c r="J9355" t="s">
        <v>194</v>
      </c>
      <c r="K9355">
        <v>2166.5279999999998</v>
      </c>
      <c r="L9355" t="s">
        <v>181</v>
      </c>
    </row>
    <row r="9356" spans="1:12" x14ac:dyDescent="0.3">
      <c r="A9356" t="s">
        <v>68</v>
      </c>
      <c r="B9356" t="s">
        <v>191</v>
      </c>
      <c r="C9356" t="s">
        <v>121</v>
      </c>
      <c r="D9356">
        <v>2021</v>
      </c>
      <c r="E9356" t="s">
        <v>47</v>
      </c>
      <c r="G9356" t="s">
        <v>29</v>
      </c>
      <c r="J9356" t="s">
        <v>194</v>
      </c>
      <c r="K9356">
        <v>2035.306</v>
      </c>
      <c r="L9356" t="s">
        <v>181</v>
      </c>
    </row>
    <row r="9357" spans="1:12" x14ac:dyDescent="0.3">
      <c r="A9357" t="s">
        <v>68</v>
      </c>
      <c r="B9357" t="s">
        <v>191</v>
      </c>
      <c r="C9357" t="s">
        <v>121</v>
      </c>
      <c r="D9357">
        <v>2021</v>
      </c>
      <c r="E9357" t="s">
        <v>48</v>
      </c>
      <c r="G9357" t="s">
        <v>29</v>
      </c>
      <c r="J9357" t="s">
        <v>194</v>
      </c>
      <c r="K9357">
        <v>2001.2339999999999</v>
      </c>
      <c r="L9357" t="s">
        <v>181</v>
      </c>
    </row>
    <row r="9358" spans="1:12" x14ac:dyDescent="0.3">
      <c r="A9358" t="s">
        <v>68</v>
      </c>
      <c r="B9358" t="s">
        <v>191</v>
      </c>
      <c r="C9358" t="s">
        <v>121</v>
      </c>
      <c r="D9358">
        <v>2021</v>
      </c>
      <c r="E9358" t="s">
        <v>49</v>
      </c>
      <c r="G9358" t="s">
        <v>29</v>
      </c>
      <c r="J9358" t="s">
        <v>194</v>
      </c>
      <c r="K9358">
        <v>1784.499</v>
      </c>
      <c r="L9358" t="s">
        <v>181</v>
      </c>
    </row>
    <row r="9359" spans="1:12" x14ac:dyDescent="0.3">
      <c r="A9359" t="s">
        <v>68</v>
      </c>
      <c r="B9359" t="s">
        <v>191</v>
      </c>
      <c r="C9359" t="s">
        <v>121</v>
      </c>
      <c r="D9359">
        <v>2021</v>
      </c>
      <c r="E9359" t="s">
        <v>50</v>
      </c>
      <c r="G9359" t="s">
        <v>29</v>
      </c>
      <c r="J9359" t="s">
        <v>194</v>
      </c>
      <c r="K9359">
        <v>1822.6389999999999</v>
      </c>
      <c r="L9359" t="s">
        <v>181</v>
      </c>
    </row>
    <row r="9360" spans="1:12" x14ac:dyDescent="0.3">
      <c r="A9360" t="s">
        <v>68</v>
      </c>
      <c r="B9360" t="s">
        <v>191</v>
      </c>
      <c r="C9360" t="s">
        <v>121</v>
      </c>
      <c r="D9360">
        <v>2021</v>
      </c>
      <c r="E9360" t="s">
        <v>51</v>
      </c>
      <c r="G9360" t="s">
        <v>29</v>
      </c>
      <c r="J9360" t="s">
        <v>194</v>
      </c>
      <c r="K9360">
        <v>1961.587</v>
      </c>
      <c r="L9360" t="s">
        <v>181</v>
      </c>
    </row>
    <row r="9361" spans="1:12" x14ac:dyDescent="0.3">
      <c r="A9361" t="s">
        <v>68</v>
      </c>
      <c r="B9361" t="s">
        <v>191</v>
      </c>
      <c r="C9361" t="s">
        <v>121</v>
      </c>
      <c r="D9361">
        <v>2021</v>
      </c>
      <c r="E9361" t="s">
        <v>52</v>
      </c>
      <c r="G9361" t="s">
        <v>29</v>
      </c>
      <c r="J9361" t="s">
        <v>194</v>
      </c>
      <c r="K9361">
        <v>2547.5790000000002</v>
      </c>
      <c r="L9361" t="s">
        <v>181</v>
      </c>
    </row>
    <row r="9362" spans="1:12" x14ac:dyDescent="0.3">
      <c r="A9362" t="s">
        <v>68</v>
      </c>
      <c r="B9362" t="s">
        <v>191</v>
      </c>
      <c r="C9362" t="s">
        <v>121</v>
      </c>
      <c r="D9362">
        <v>2021</v>
      </c>
      <c r="E9362" t="s">
        <v>53</v>
      </c>
      <c r="G9362" t="s">
        <v>29</v>
      </c>
      <c r="J9362" t="s">
        <v>194</v>
      </c>
      <c r="K9362">
        <v>3155.3820000000001</v>
      </c>
      <c r="L9362" t="s">
        <v>181</v>
      </c>
    </row>
    <row r="9363" spans="1:12" x14ac:dyDescent="0.3">
      <c r="A9363" t="s">
        <v>68</v>
      </c>
      <c r="B9363" t="s">
        <v>191</v>
      </c>
      <c r="C9363" t="s">
        <v>121</v>
      </c>
      <c r="D9363">
        <v>2021</v>
      </c>
      <c r="E9363" t="s">
        <v>54</v>
      </c>
      <c r="G9363" t="s">
        <v>29</v>
      </c>
      <c r="J9363" t="s">
        <v>194</v>
      </c>
      <c r="K9363">
        <v>2874</v>
      </c>
      <c r="L9363" t="s">
        <v>181</v>
      </c>
    </row>
    <row r="9364" spans="1:12" x14ac:dyDescent="0.3">
      <c r="A9364" t="s">
        <v>68</v>
      </c>
      <c r="B9364" t="s">
        <v>191</v>
      </c>
      <c r="C9364" t="s">
        <v>121</v>
      </c>
      <c r="D9364">
        <v>2021</v>
      </c>
      <c r="E9364" t="s">
        <v>55</v>
      </c>
      <c r="G9364" t="s">
        <v>29</v>
      </c>
      <c r="J9364" t="s">
        <v>194</v>
      </c>
      <c r="K9364">
        <v>2855.2</v>
      </c>
      <c r="L9364" t="s">
        <v>181</v>
      </c>
    </row>
    <row r="9365" spans="1:12" x14ac:dyDescent="0.3">
      <c r="A9365" t="s">
        <v>68</v>
      </c>
      <c r="B9365" t="s">
        <v>191</v>
      </c>
      <c r="C9365" t="s">
        <v>121</v>
      </c>
      <c r="D9365">
        <v>2021</v>
      </c>
      <c r="E9365" t="s">
        <v>56</v>
      </c>
      <c r="G9365" t="s">
        <v>29</v>
      </c>
      <c r="J9365" t="s">
        <v>194</v>
      </c>
      <c r="K9365">
        <v>3499.6</v>
      </c>
      <c r="L9365" t="s">
        <v>181</v>
      </c>
    </row>
    <row r="9366" spans="1:12" x14ac:dyDescent="0.3">
      <c r="A9366" t="s">
        <v>68</v>
      </c>
      <c r="B9366" t="s">
        <v>191</v>
      </c>
      <c r="C9366" t="s">
        <v>121</v>
      </c>
      <c r="D9366">
        <v>2022</v>
      </c>
      <c r="E9366" t="s">
        <v>44</v>
      </c>
      <c r="G9366" t="s">
        <v>29</v>
      </c>
      <c r="J9366" t="s">
        <v>69</v>
      </c>
      <c r="K9366">
        <v>19656.971000000001</v>
      </c>
      <c r="L9366" t="s">
        <v>146</v>
      </c>
    </row>
    <row r="9367" spans="1:12" x14ac:dyDescent="0.3">
      <c r="A9367" t="s">
        <v>68</v>
      </c>
      <c r="B9367" t="s">
        <v>191</v>
      </c>
      <c r="C9367" t="s">
        <v>121</v>
      </c>
      <c r="D9367">
        <v>2022</v>
      </c>
      <c r="E9367" t="s">
        <v>46</v>
      </c>
      <c r="G9367" t="s">
        <v>29</v>
      </c>
      <c r="J9367" t="s">
        <v>69</v>
      </c>
      <c r="K9367">
        <v>19444.544999999998</v>
      </c>
      <c r="L9367" t="s">
        <v>146</v>
      </c>
    </row>
    <row r="9368" spans="1:12" x14ac:dyDescent="0.3">
      <c r="A9368" t="s">
        <v>68</v>
      </c>
      <c r="B9368" t="s">
        <v>191</v>
      </c>
      <c r="C9368" t="s">
        <v>121</v>
      </c>
      <c r="D9368">
        <v>2022</v>
      </c>
      <c r="E9368" t="s">
        <v>47</v>
      </c>
      <c r="G9368" t="s">
        <v>29</v>
      </c>
      <c r="J9368" t="s">
        <v>69</v>
      </c>
      <c r="K9368">
        <v>18558.999</v>
      </c>
      <c r="L9368" t="s">
        <v>146</v>
      </c>
    </row>
    <row r="9369" spans="1:12" x14ac:dyDescent="0.3">
      <c r="A9369" t="s">
        <v>68</v>
      </c>
      <c r="B9369" t="s">
        <v>191</v>
      </c>
      <c r="C9369" t="s">
        <v>121</v>
      </c>
      <c r="D9369">
        <v>2022</v>
      </c>
      <c r="E9369" t="s">
        <v>48</v>
      </c>
      <c r="G9369" t="s">
        <v>29</v>
      </c>
      <c r="J9369" t="s">
        <v>69</v>
      </c>
      <c r="K9369">
        <v>18404.752</v>
      </c>
      <c r="L9369" t="s">
        <v>146</v>
      </c>
    </row>
    <row r="9370" spans="1:12" x14ac:dyDescent="0.3">
      <c r="A9370" t="s">
        <v>68</v>
      </c>
      <c r="B9370" t="s">
        <v>191</v>
      </c>
      <c r="C9370" t="s">
        <v>121</v>
      </c>
      <c r="D9370">
        <v>2022</v>
      </c>
      <c r="E9370" t="s">
        <v>49</v>
      </c>
      <c r="G9370" t="s">
        <v>29</v>
      </c>
      <c r="J9370" t="s">
        <v>69</v>
      </c>
      <c r="K9370">
        <v>17826.189999999999</v>
      </c>
      <c r="L9370" t="s">
        <v>146</v>
      </c>
    </row>
    <row r="9371" spans="1:12" x14ac:dyDescent="0.3">
      <c r="A9371" t="s">
        <v>68</v>
      </c>
      <c r="B9371" t="s">
        <v>191</v>
      </c>
      <c r="C9371" t="s">
        <v>121</v>
      </c>
      <c r="D9371">
        <v>2022</v>
      </c>
      <c r="E9371" t="s">
        <v>50</v>
      </c>
      <c r="G9371" t="s">
        <v>29</v>
      </c>
      <c r="J9371" t="s">
        <v>69</v>
      </c>
      <c r="K9371">
        <v>18201.341</v>
      </c>
      <c r="L9371" t="s">
        <v>146</v>
      </c>
    </row>
    <row r="9372" spans="1:12" x14ac:dyDescent="0.3">
      <c r="A9372" t="s">
        <v>68</v>
      </c>
      <c r="B9372" t="s">
        <v>191</v>
      </c>
      <c r="C9372" t="s">
        <v>121</v>
      </c>
      <c r="D9372">
        <v>2022</v>
      </c>
      <c r="E9372" t="s">
        <v>51</v>
      </c>
      <c r="G9372" t="s">
        <v>29</v>
      </c>
      <c r="J9372" t="s">
        <v>69</v>
      </c>
      <c r="K9372">
        <v>19335.02</v>
      </c>
      <c r="L9372" t="s">
        <v>146</v>
      </c>
    </row>
    <row r="9373" spans="1:12" x14ac:dyDescent="0.3">
      <c r="A9373" t="s">
        <v>68</v>
      </c>
      <c r="B9373" t="s">
        <v>191</v>
      </c>
      <c r="C9373" t="s">
        <v>121</v>
      </c>
      <c r="D9373">
        <v>2022</v>
      </c>
      <c r="E9373" t="s">
        <v>52</v>
      </c>
      <c r="G9373" t="s">
        <v>29</v>
      </c>
      <c r="J9373" t="s">
        <v>69</v>
      </c>
      <c r="K9373">
        <v>20215.067999999999</v>
      </c>
      <c r="L9373" t="s">
        <v>146</v>
      </c>
    </row>
    <row r="9374" spans="1:12" x14ac:dyDescent="0.3">
      <c r="A9374" t="s">
        <v>68</v>
      </c>
      <c r="B9374" t="s">
        <v>191</v>
      </c>
      <c r="C9374" t="s">
        <v>121</v>
      </c>
      <c r="D9374">
        <v>2022</v>
      </c>
      <c r="E9374" t="s">
        <v>53</v>
      </c>
      <c r="G9374" t="s">
        <v>29</v>
      </c>
      <c r="J9374" t="s">
        <v>69</v>
      </c>
      <c r="K9374">
        <v>19296.300999999999</v>
      </c>
      <c r="L9374" t="s">
        <v>146</v>
      </c>
    </row>
    <row r="9375" spans="1:12" x14ac:dyDescent="0.3">
      <c r="A9375" t="s">
        <v>68</v>
      </c>
      <c r="B9375" t="s">
        <v>191</v>
      </c>
      <c r="C9375" t="s">
        <v>121</v>
      </c>
      <c r="D9375">
        <v>2022</v>
      </c>
      <c r="E9375" t="s">
        <v>54</v>
      </c>
      <c r="G9375" t="s">
        <v>29</v>
      </c>
      <c r="J9375" t="s">
        <v>69</v>
      </c>
      <c r="K9375">
        <v>18005.688999999998</v>
      </c>
      <c r="L9375" t="s">
        <v>146</v>
      </c>
    </row>
    <row r="9376" spans="1:12" x14ac:dyDescent="0.3">
      <c r="A9376" t="s">
        <v>68</v>
      </c>
      <c r="B9376" t="s">
        <v>191</v>
      </c>
      <c r="C9376" t="s">
        <v>121</v>
      </c>
      <c r="D9376">
        <v>2022</v>
      </c>
      <c r="E9376" t="s">
        <v>55</v>
      </c>
      <c r="G9376" t="s">
        <v>29</v>
      </c>
      <c r="J9376" t="s">
        <v>69</v>
      </c>
      <c r="K9376">
        <v>17302.203000000001</v>
      </c>
      <c r="L9376" t="s">
        <v>146</v>
      </c>
    </row>
    <row r="9377" spans="1:12" x14ac:dyDescent="0.3">
      <c r="A9377" t="s">
        <v>68</v>
      </c>
      <c r="B9377" t="s">
        <v>191</v>
      </c>
      <c r="C9377" t="s">
        <v>121</v>
      </c>
      <c r="D9377">
        <v>2022</v>
      </c>
      <c r="E9377" t="s">
        <v>56</v>
      </c>
      <c r="G9377" t="s">
        <v>29</v>
      </c>
      <c r="J9377" t="s">
        <v>69</v>
      </c>
      <c r="K9377">
        <v>17411.699000000001</v>
      </c>
      <c r="L9377" t="s">
        <v>146</v>
      </c>
    </row>
    <row r="9378" spans="1:12" x14ac:dyDescent="0.3">
      <c r="A9378" t="s">
        <v>68</v>
      </c>
      <c r="B9378" t="s">
        <v>191</v>
      </c>
      <c r="C9378" t="s">
        <v>121</v>
      </c>
      <c r="D9378">
        <v>2022</v>
      </c>
      <c r="E9378" t="s">
        <v>44</v>
      </c>
      <c r="G9378" t="s">
        <v>29</v>
      </c>
      <c r="J9378" t="s">
        <v>70</v>
      </c>
      <c r="K9378">
        <v>3589.5210000000002</v>
      </c>
      <c r="L9378" t="s">
        <v>181</v>
      </c>
    </row>
    <row r="9379" spans="1:12" x14ac:dyDescent="0.3">
      <c r="A9379" t="s">
        <v>68</v>
      </c>
      <c r="B9379" t="s">
        <v>191</v>
      </c>
      <c r="C9379" t="s">
        <v>121</v>
      </c>
      <c r="D9379">
        <v>2022</v>
      </c>
      <c r="E9379" t="s">
        <v>46</v>
      </c>
      <c r="G9379" t="s">
        <v>29</v>
      </c>
      <c r="J9379" t="s">
        <v>70</v>
      </c>
      <c r="K9379">
        <v>3997.5070000000001</v>
      </c>
      <c r="L9379" t="s">
        <v>181</v>
      </c>
    </row>
    <row r="9380" spans="1:12" x14ac:dyDescent="0.3">
      <c r="A9380" t="s">
        <v>68</v>
      </c>
      <c r="B9380" t="s">
        <v>191</v>
      </c>
      <c r="C9380" t="s">
        <v>121</v>
      </c>
      <c r="D9380">
        <v>2022</v>
      </c>
      <c r="E9380" t="s">
        <v>47</v>
      </c>
      <c r="G9380" t="s">
        <v>29</v>
      </c>
      <c r="J9380" t="s">
        <v>70</v>
      </c>
      <c r="K9380">
        <v>4363.201</v>
      </c>
      <c r="L9380" t="s">
        <v>181</v>
      </c>
    </row>
    <row r="9381" spans="1:12" x14ac:dyDescent="0.3">
      <c r="A9381" t="s">
        <v>68</v>
      </c>
      <c r="B9381" t="s">
        <v>191</v>
      </c>
      <c r="C9381" t="s">
        <v>121</v>
      </c>
      <c r="D9381">
        <v>2022</v>
      </c>
      <c r="E9381" t="s">
        <v>48</v>
      </c>
      <c r="G9381" t="s">
        <v>29</v>
      </c>
      <c r="J9381" t="s">
        <v>70</v>
      </c>
      <c r="K9381">
        <v>4142.9620000000004</v>
      </c>
      <c r="L9381" t="s">
        <v>181</v>
      </c>
    </row>
    <row r="9382" spans="1:12" x14ac:dyDescent="0.3">
      <c r="A9382" t="s">
        <v>68</v>
      </c>
      <c r="B9382" t="s">
        <v>191</v>
      </c>
      <c r="C9382" t="s">
        <v>121</v>
      </c>
      <c r="D9382">
        <v>2022</v>
      </c>
      <c r="E9382" t="s">
        <v>49</v>
      </c>
      <c r="G9382" t="s">
        <v>29</v>
      </c>
      <c r="J9382" t="s">
        <v>70</v>
      </c>
      <c r="K9382">
        <v>3465.3319999999999</v>
      </c>
      <c r="L9382" t="s">
        <v>181</v>
      </c>
    </row>
    <row r="9383" spans="1:12" x14ac:dyDescent="0.3">
      <c r="A9383" t="s">
        <v>68</v>
      </c>
      <c r="B9383" t="s">
        <v>191</v>
      </c>
      <c r="C9383" t="s">
        <v>121</v>
      </c>
      <c r="D9383">
        <v>2022</v>
      </c>
      <c r="E9383" t="s">
        <v>50</v>
      </c>
      <c r="G9383" t="s">
        <v>29</v>
      </c>
      <c r="J9383" t="s">
        <v>70</v>
      </c>
      <c r="K9383">
        <v>3637.1370000000002</v>
      </c>
      <c r="L9383" t="s">
        <v>181</v>
      </c>
    </row>
    <row r="9384" spans="1:12" x14ac:dyDescent="0.3">
      <c r="A9384" t="s">
        <v>68</v>
      </c>
      <c r="B9384" t="s">
        <v>191</v>
      </c>
      <c r="C9384" t="s">
        <v>121</v>
      </c>
      <c r="D9384">
        <v>2022</v>
      </c>
      <c r="E9384" t="s">
        <v>51</v>
      </c>
      <c r="G9384" t="s">
        <v>29</v>
      </c>
      <c r="J9384" t="s">
        <v>70</v>
      </c>
      <c r="K9384">
        <v>3396.27</v>
      </c>
      <c r="L9384" t="s">
        <v>181</v>
      </c>
    </row>
    <row r="9385" spans="1:12" x14ac:dyDescent="0.3">
      <c r="A9385" t="s">
        <v>68</v>
      </c>
      <c r="B9385" t="s">
        <v>191</v>
      </c>
      <c r="C9385" t="s">
        <v>121</v>
      </c>
      <c r="D9385">
        <v>2022</v>
      </c>
      <c r="E9385" t="s">
        <v>52</v>
      </c>
      <c r="G9385" t="s">
        <v>29</v>
      </c>
      <c r="J9385" t="s">
        <v>70</v>
      </c>
      <c r="K9385">
        <v>5187.6940000000004</v>
      </c>
      <c r="L9385" t="s">
        <v>181</v>
      </c>
    </row>
    <row r="9386" spans="1:12" x14ac:dyDescent="0.3">
      <c r="A9386" t="s">
        <v>68</v>
      </c>
      <c r="B9386" t="s">
        <v>191</v>
      </c>
      <c r="C9386" t="s">
        <v>121</v>
      </c>
      <c r="D9386">
        <v>2022</v>
      </c>
      <c r="E9386" t="s">
        <v>53</v>
      </c>
      <c r="G9386" t="s">
        <v>29</v>
      </c>
      <c r="J9386" t="s">
        <v>70</v>
      </c>
      <c r="K9386">
        <v>5599.5959999999995</v>
      </c>
      <c r="L9386" t="s">
        <v>181</v>
      </c>
    </row>
    <row r="9387" spans="1:12" x14ac:dyDescent="0.3">
      <c r="A9387" t="s">
        <v>68</v>
      </c>
      <c r="B9387" t="s">
        <v>191</v>
      </c>
      <c r="C9387" t="s">
        <v>121</v>
      </c>
      <c r="D9387">
        <v>2022</v>
      </c>
      <c r="E9387" t="s">
        <v>54</v>
      </c>
      <c r="G9387" t="s">
        <v>29</v>
      </c>
      <c r="J9387" t="s">
        <v>70</v>
      </c>
      <c r="K9387">
        <v>4785.7929999999997</v>
      </c>
      <c r="L9387" t="s">
        <v>181</v>
      </c>
    </row>
    <row r="9388" spans="1:12" x14ac:dyDescent="0.3">
      <c r="A9388" t="s">
        <v>68</v>
      </c>
      <c r="B9388" t="s">
        <v>191</v>
      </c>
      <c r="C9388" t="s">
        <v>121</v>
      </c>
      <c r="D9388">
        <v>2022</v>
      </c>
      <c r="E9388" t="s">
        <v>55</v>
      </c>
      <c r="G9388" t="s">
        <v>29</v>
      </c>
      <c r="J9388" t="s">
        <v>70</v>
      </c>
      <c r="K9388">
        <v>3607.0729999999999</v>
      </c>
      <c r="L9388" t="s">
        <v>181</v>
      </c>
    </row>
    <row r="9389" spans="1:12" x14ac:dyDescent="0.3">
      <c r="A9389" t="s">
        <v>68</v>
      </c>
      <c r="B9389" t="s">
        <v>191</v>
      </c>
      <c r="C9389" t="s">
        <v>121</v>
      </c>
      <c r="D9389">
        <v>2022</v>
      </c>
      <c r="E9389" t="s">
        <v>56</v>
      </c>
      <c r="G9389" t="s">
        <v>29</v>
      </c>
      <c r="J9389" t="s">
        <v>70</v>
      </c>
      <c r="K9389">
        <v>3953.9679999999998</v>
      </c>
      <c r="L9389" t="s">
        <v>181</v>
      </c>
    </row>
    <row r="9390" spans="1:12" x14ac:dyDescent="0.3">
      <c r="A9390" t="s">
        <v>68</v>
      </c>
      <c r="B9390" t="s">
        <v>191</v>
      </c>
      <c r="C9390" t="s">
        <v>121</v>
      </c>
      <c r="D9390">
        <v>2022</v>
      </c>
      <c r="E9390" t="s">
        <v>44</v>
      </c>
      <c r="G9390" t="s">
        <v>29</v>
      </c>
      <c r="J9390" t="s">
        <v>193</v>
      </c>
      <c r="K9390">
        <v>3572.8870000000002</v>
      </c>
      <c r="L9390" t="s">
        <v>181</v>
      </c>
    </row>
    <row r="9391" spans="1:12" x14ac:dyDescent="0.3">
      <c r="A9391" t="s">
        <v>68</v>
      </c>
      <c r="B9391" t="s">
        <v>191</v>
      </c>
      <c r="C9391" t="s">
        <v>121</v>
      </c>
      <c r="D9391">
        <v>2022</v>
      </c>
      <c r="E9391" t="s">
        <v>46</v>
      </c>
      <c r="G9391" t="s">
        <v>29</v>
      </c>
      <c r="J9391" t="s">
        <v>193</v>
      </c>
      <c r="K9391">
        <v>3978.6509999999998</v>
      </c>
      <c r="L9391" t="s">
        <v>181</v>
      </c>
    </row>
    <row r="9392" spans="1:12" x14ac:dyDescent="0.3">
      <c r="A9392" t="s">
        <v>68</v>
      </c>
      <c r="B9392" t="s">
        <v>191</v>
      </c>
      <c r="C9392" t="s">
        <v>121</v>
      </c>
      <c r="D9392">
        <v>2022</v>
      </c>
      <c r="E9392" t="s">
        <v>47</v>
      </c>
      <c r="G9392" t="s">
        <v>29</v>
      </c>
      <c r="J9392" t="s">
        <v>193</v>
      </c>
      <c r="K9392">
        <v>4342.9369999999999</v>
      </c>
      <c r="L9392" t="s">
        <v>181</v>
      </c>
    </row>
    <row r="9393" spans="1:12" x14ac:dyDescent="0.3">
      <c r="A9393" t="s">
        <v>68</v>
      </c>
      <c r="B9393" t="s">
        <v>191</v>
      </c>
      <c r="C9393" t="s">
        <v>121</v>
      </c>
      <c r="D9393">
        <v>2022</v>
      </c>
      <c r="E9393" t="s">
        <v>48</v>
      </c>
      <c r="G9393" t="s">
        <v>29</v>
      </c>
      <c r="J9393" t="s">
        <v>193</v>
      </c>
      <c r="K9393">
        <v>4123.5430000000006</v>
      </c>
      <c r="L9393" t="s">
        <v>181</v>
      </c>
    </row>
    <row r="9394" spans="1:12" x14ac:dyDescent="0.3">
      <c r="A9394" t="s">
        <v>68</v>
      </c>
      <c r="B9394" t="s">
        <v>191</v>
      </c>
      <c r="C9394" t="s">
        <v>121</v>
      </c>
      <c r="D9394">
        <v>2022</v>
      </c>
      <c r="E9394" t="s">
        <v>49</v>
      </c>
      <c r="G9394" t="s">
        <v>29</v>
      </c>
      <c r="J9394" t="s">
        <v>193</v>
      </c>
      <c r="K9394">
        <v>3449.2640000000001</v>
      </c>
      <c r="L9394" t="s">
        <v>181</v>
      </c>
    </row>
    <row r="9395" spans="1:12" x14ac:dyDescent="0.3">
      <c r="A9395" t="s">
        <v>68</v>
      </c>
      <c r="B9395" t="s">
        <v>191</v>
      </c>
      <c r="C9395" t="s">
        <v>121</v>
      </c>
      <c r="D9395">
        <v>2022</v>
      </c>
      <c r="E9395" t="s">
        <v>50</v>
      </c>
      <c r="G9395" t="s">
        <v>29</v>
      </c>
      <c r="J9395" t="s">
        <v>193</v>
      </c>
      <c r="K9395">
        <v>3620.3139999999999</v>
      </c>
      <c r="L9395" t="s">
        <v>181</v>
      </c>
    </row>
    <row r="9396" spans="1:12" x14ac:dyDescent="0.3">
      <c r="A9396" t="s">
        <v>68</v>
      </c>
      <c r="B9396" t="s">
        <v>191</v>
      </c>
      <c r="C9396" t="s">
        <v>121</v>
      </c>
      <c r="D9396">
        <v>2022</v>
      </c>
      <c r="E9396" t="s">
        <v>51</v>
      </c>
      <c r="G9396" t="s">
        <v>29</v>
      </c>
      <c r="J9396" t="s">
        <v>193</v>
      </c>
      <c r="K9396">
        <v>3380.5309999999999</v>
      </c>
      <c r="L9396" t="s">
        <v>181</v>
      </c>
    </row>
    <row r="9397" spans="1:12" x14ac:dyDescent="0.3">
      <c r="A9397" t="s">
        <v>68</v>
      </c>
      <c r="B9397" t="s">
        <v>191</v>
      </c>
      <c r="C9397" t="s">
        <v>121</v>
      </c>
      <c r="D9397">
        <v>2022</v>
      </c>
      <c r="E9397" t="s">
        <v>52</v>
      </c>
      <c r="G9397" t="s">
        <v>29</v>
      </c>
      <c r="J9397" t="s">
        <v>193</v>
      </c>
      <c r="K9397">
        <v>5163.3069999999998</v>
      </c>
      <c r="L9397" t="s">
        <v>181</v>
      </c>
    </row>
    <row r="9398" spans="1:12" x14ac:dyDescent="0.3">
      <c r="A9398" t="s">
        <v>68</v>
      </c>
      <c r="B9398" t="s">
        <v>191</v>
      </c>
      <c r="C9398" t="s">
        <v>121</v>
      </c>
      <c r="D9398">
        <v>2022</v>
      </c>
      <c r="E9398" t="s">
        <v>53</v>
      </c>
      <c r="G9398" t="s">
        <v>29</v>
      </c>
      <c r="J9398" t="s">
        <v>193</v>
      </c>
      <c r="K9398">
        <v>5573.1399999999994</v>
      </c>
      <c r="L9398" t="s">
        <v>181</v>
      </c>
    </row>
    <row r="9399" spans="1:12" x14ac:dyDescent="0.3">
      <c r="A9399" t="s">
        <v>68</v>
      </c>
      <c r="B9399" t="s">
        <v>191</v>
      </c>
      <c r="C9399" t="s">
        <v>121</v>
      </c>
      <c r="D9399">
        <v>2022</v>
      </c>
      <c r="E9399" t="s">
        <v>54</v>
      </c>
      <c r="G9399" t="s">
        <v>29</v>
      </c>
      <c r="J9399" t="s">
        <v>193</v>
      </c>
      <c r="K9399">
        <v>4763.1759999999995</v>
      </c>
      <c r="L9399" t="s">
        <v>181</v>
      </c>
    </row>
    <row r="9400" spans="1:12" x14ac:dyDescent="0.3">
      <c r="A9400" t="s">
        <v>68</v>
      </c>
      <c r="B9400" t="s">
        <v>191</v>
      </c>
      <c r="C9400" t="s">
        <v>121</v>
      </c>
      <c r="D9400">
        <v>2022</v>
      </c>
      <c r="E9400" t="s">
        <v>55</v>
      </c>
      <c r="G9400" t="s">
        <v>29</v>
      </c>
      <c r="J9400" t="s">
        <v>193</v>
      </c>
      <c r="K9400">
        <v>3589.9760000000001</v>
      </c>
      <c r="L9400" t="s">
        <v>181</v>
      </c>
    </row>
    <row r="9401" spans="1:12" x14ac:dyDescent="0.3">
      <c r="A9401" t="s">
        <v>68</v>
      </c>
      <c r="B9401" t="s">
        <v>191</v>
      </c>
      <c r="C9401" t="s">
        <v>121</v>
      </c>
      <c r="D9401">
        <v>2022</v>
      </c>
      <c r="E9401" t="s">
        <v>56</v>
      </c>
      <c r="G9401" t="s">
        <v>29</v>
      </c>
      <c r="J9401" t="s">
        <v>193</v>
      </c>
      <c r="K9401">
        <v>3936.154</v>
      </c>
      <c r="L9401" t="s">
        <v>181</v>
      </c>
    </row>
    <row r="9402" spans="1:12" x14ac:dyDescent="0.3">
      <c r="A9402" t="s">
        <v>68</v>
      </c>
      <c r="B9402" t="s">
        <v>191</v>
      </c>
      <c r="C9402" t="s">
        <v>121</v>
      </c>
      <c r="D9402">
        <v>2022</v>
      </c>
      <c r="E9402" t="s">
        <v>44</v>
      </c>
      <c r="G9402" t="s">
        <v>29</v>
      </c>
      <c r="J9402" t="s">
        <v>194</v>
      </c>
      <c r="K9402">
        <v>3326.8</v>
      </c>
      <c r="L9402" t="s">
        <v>181</v>
      </c>
    </row>
    <row r="9403" spans="1:12" x14ac:dyDescent="0.3">
      <c r="A9403" t="s">
        <v>68</v>
      </c>
      <c r="B9403" t="s">
        <v>191</v>
      </c>
      <c r="C9403" t="s">
        <v>121</v>
      </c>
      <c r="D9403">
        <v>2022</v>
      </c>
      <c r="E9403" t="s">
        <v>46</v>
      </c>
      <c r="G9403" t="s">
        <v>29</v>
      </c>
      <c r="J9403" t="s">
        <v>194</v>
      </c>
      <c r="K9403">
        <v>3771.2</v>
      </c>
      <c r="L9403" t="s">
        <v>181</v>
      </c>
    </row>
    <row r="9404" spans="1:12" x14ac:dyDescent="0.3">
      <c r="A9404" t="s">
        <v>68</v>
      </c>
      <c r="B9404" t="s">
        <v>191</v>
      </c>
      <c r="C9404" t="s">
        <v>121</v>
      </c>
      <c r="D9404">
        <v>2022</v>
      </c>
      <c r="E9404" t="s">
        <v>47</v>
      </c>
      <c r="G9404" t="s">
        <v>29</v>
      </c>
      <c r="J9404" t="s">
        <v>194</v>
      </c>
      <c r="K9404">
        <v>4052.8</v>
      </c>
      <c r="L9404" t="s">
        <v>181</v>
      </c>
    </row>
    <row r="9405" spans="1:12" x14ac:dyDescent="0.3">
      <c r="A9405" t="s">
        <v>68</v>
      </c>
      <c r="B9405" t="s">
        <v>191</v>
      </c>
      <c r="C9405" t="s">
        <v>121</v>
      </c>
      <c r="D9405">
        <v>2022</v>
      </c>
      <c r="E9405" t="s">
        <v>48</v>
      </c>
      <c r="G9405" t="s">
        <v>29</v>
      </c>
      <c r="J9405" t="s">
        <v>194</v>
      </c>
      <c r="K9405">
        <v>3883.8</v>
      </c>
      <c r="L9405" t="s">
        <v>181</v>
      </c>
    </row>
    <row r="9406" spans="1:12" x14ac:dyDescent="0.3">
      <c r="A9406" t="s">
        <v>68</v>
      </c>
      <c r="B9406" t="s">
        <v>191</v>
      </c>
      <c r="C9406" t="s">
        <v>121</v>
      </c>
      <c r="D9406">
        <v>2022</v>
      </c>
      <c r="E9406" t="s">
        <v>49</v>
      </c>
      <c r="G9406" t="s">
        <v>29</v>
      </c>
      <c r="J9406" t="s">
        <v>194</v>
      </c>
      <c r="K9406">
        <v>3213.6</v>
      </c>
      <c r="L9406" t="s">
        <v>181</v>
      </c>
    </row>
    <row r="9407" spans="1:12" x14ac:dyDescent="0.3">
      <c r="A9407" t="s">
        <v>68</v>
      </c>
      <c r="B9407" t="s">
        <v>191</v>
      </c>
      <c r="C9407" t="s">
        <v>121</v>
      </c>
      <c r="D9407">
        <v>2022</v>
      </c>
      <c r="E9407" t="s">
        <v>50</v>
      </c>
      <c r="G9407" t="s">
        <v>29</v>
      </c>
      <c r="J9407" t="s">
        <v>194</v>
      </c>
      <c r="K9407">
        <v>3364.6</v>
      </c>
      <c r="L9407" t="s">
        <v>181</v>
      </c>
    </row>
    <row r="9408" spans="1:12" x14ac:dyDescent="0.3">
      <c r="A9408" t="s">
        <v>68</v>
      </c>
      <c r="B9408" t="s">
        <v>191</v>
      </c>
      <c r="C9408" t="s">
        <v>121</v>
      </c>
      <c r="D9408">
        <v>2022</v>
      </c>
      <c r="E9408" t="s">
        <v>51</v>
      </c>
      <c r="G9408" t="s">
        <v>29</v>
      </c>
      <c r="J9408" t="s">
        <v>194</v>
      </c>
      <c r="K9408">
        <v>3147.8</v>
      </c>
      <c r="L9408" t="s">
        <v>181</v>
      </c>
    </row>
    <row r="9409" spans="1:12" x14ac:dyDescent="0.3">
      <c r="A9409" t="s">
        <v>68</v>
      </c>
      <c r="B9409" t="s">
        <v>191</v>
      </c>
      <c r="C9409" t="s">
        <v>121</v>
      </c>
      <c r="D9409">
        <v>2022</v>
      </c>
      <c r="E9409" t="s">
        <v>52</v>
      </c>
      <c r="G9409" t="s">
        <v>29</v>
      </c>
      <c r="J9409" t="s">
        <v>194</v>
      </c>
      <c r="K9409">
        <v>4877.3999999999996</v>
      </c>
      <c r="L9409" t="s">
        <v>181</v>
      </c>
    </row>
    <row r="9410" spans="1:12" x14ac:dyDescent="0.3">
      <c r="A9410" t="s">
        <v>68</v>
      </c>
      <c r="B9410" t="s">
        <v>191</v>
      </c>
      <c r="C9410" t="s">
        <v>121</v>
      </c>
      <c r="D9410">
        <v>2022</v>
      </c>
      <c r="E9410" t="s">
        <v>53</v>
      </c>
      <c r="G9410" t="s">
        <v>29</v>
      </c>
      <c r="J9410" t="s">
        <v>194</v>
      </c>
      <c r="K9410">
        <v>5291.2</v>
      </c>
      <c r="L9410" t="s">
        <v>181</v>
      </c>
    </row>
    <row r="9411" spans="1:12" x14ac:dyDescent="0.3">
      <c r="A9411" t="s">
        <v>68</v>
      </c>
      <c r="B9411" t="s">
        <v>191</v>
      </c>
      <c r="C9411" t="s">
        <v>121</v>
      </c>
      <c r="D9411">
        <v>2022</v>
      </c>
      <c r="E9411" t="s">
        <v>54</v>
      </c>
      <c r="G9411" t="s">
        <v>29</v>
      </c>
      <c r="J9411" t="s">
        <v>194</v>
      </c>
      <c r="K9411">
        <v>4523.3999999999996</v>
      </c>
      <c r="L9411" t="s">
        <v>181</v>
      </c>
    </row>
    <row r="9412" spans="1:12" x14ac:dyDescent="0.3">
      <c r="A9412" t="s">
        <v>68</v>
      </c>
      <c r="B9412" t="s">
        <v>191</v>
      </c>
      <c r="C9412" t="s">
        <v>121</v>
      </c>
      <c r="D9412">
        <v>2022</v>
      </c>
      <c r="E9412" t="s">
        <v>55</v>
      </c>
      <c r="G9412" t="s">
        <v>29</v>
      </c>
      <c r="J9412" t="s">
        <v>194</v>
      </c>
      <c r="K9412">
        <v>3419.4</v>
      </c>
      <c r="L9412" t="s">
        <v>181</v>
      </c>
    </row>
    <row r="9413" spans="1:12" x14ac:dyDescent="0.3">
      <c r="A9413" t="s">
        <v>68</v>
      </c>
      <c r="B9413" t="s">
        <v>191</v>
      </c>
      <c r="C9413" t="s">
        <v>121</v>
      </c>
      <c r="D9413">
        <v>2022</v>
      </c>
      <c r="E9413" t="s">
        <v>56</v>
      </c>
      <c r="G9413" t="s">
        <v>29</v>
      </c>
      <c r="J9413" t="s">
        <v>194</v>
      </c>
      <c r="K9413">
        <v>3562.8</v>
      </c>
      <c r="L9413" t="s">
        <v>181</v>
      </c>
    </row>
    <row r="9414" spans="1:12" x14ac:dyDescent="0.3">
      <c r="A9414" t="s">
        <v>68</v>
      </c>
      <c r="B9414" t="s">
        <v>191</v>
      </c>
      <c r="C9414" t="s">
        <v>121</v>
      </c>
      <c r="D9414">
        <v>2023</v>
      </c>
      <c r="E9414" t="s">
        <v>44</v>
      </c>
      <c r="G9414" t="s">
        <v>29</v>
      </c>
      <c r="J9414" t="s">
        <v>69</v>
      </c>
      <c r="K9414">
        <v>18298.665000000001</v>
      </c>
      <c r="L9414" t="s">
        <v>146</v>
      </c>
    </row>
    <row r="9415" spans="1:12" x14ac:dyDescent="0.3">
      <c r="A9415" t="s">
        <v>68</v>
      </c>
      <c r="B9415" t="s">
        <v>191</v>
      </c>
      <c r="C9415" t="s">
        <v>121</v>
      </c>
      <c r="D9415">
        <v>2023</v>
      </c>
      <c r="E9415" t="s">
        <v>46</v>
      </c>
      <c r="G9415" t="s">
        <v>29</v>
      </c>
      <c r="J9415" t="s">
        <v>69</v>
      </c>
      <c r="K9415">
        <v>18850.063999999998</v>
      </c>
      <c r="L9415" t="s">
        <v>146</v>
      </c>
    </row>
    <row r="9416" spans="1:12" x14ac:dyDescent="0.3">
      <c r="A9416" t="s">
        <v>68</v>
      </c>
      <c r="B9416" t="s">
        <v>191</v>
      </c>
      <c r="C9416" t="s">
        <v>121</v>
      </c>
      <c r="D9416">
        <v>2023</v>
      </c>
      <c r="E9416" t="s">
        <v>47</v>
      </c>
      <c r="G9416" t="s">
        <v>29</v>
      </c>
      <c r="J9416" t="s">
        <v>69</v>
      </c>
      <c r="K9416">
        <v>18266.442999999999</v>
      </c>
      <c r="L9416" t="s">
        <v>146</v>
      </c>
    </row>
    <row r="9417" spans="1:12" x14ac:dyDescent="0.3">
      <c r="A9417" t="s">
        <v>68</v>
      </c>
      <c r="B9417" t="s">
        <v>191</v>
      </c>
      <c r="C9417" t="s">
        <v>121</v>
      </c>
      <c r="D9417">
        <v>2023</v>
      </c>
      <c r="E9417" t="s">
        <v>48</v>
      </c>
      <c r="G9417" t="s">
        <v>29</v>
      </c>
      <c r="J9417" t="s">
        <v>69</v>
      </c>
      <c r="K9417">
        <v>17562.958999999999</v>
      </c>
      <c r="L9417" t="s">
        <v>146</v>
      </c>
    </row>
    <row r="9418" spans="1:12" x14ac:dyDescent="0.3">
      <c r="A9418" t="s">
        <v>68</v>
      </c>
      <c r="B9418" t="s">
        <v>191</v>
      </c>
      <c r="C9418" t="s">
        <v>121</v>
      </c>
      <c r="D9418">
        <v>2023</v>
      </c>
      <c r="E9418" t="s">
        <v>49</v>
      </c>
      <c r="G9418" t="s">
        <v>29</v>
      </c>
      <c r="J9418" t="s">
        <v>69</v>
      </c>
      <c r="K9418">
        <v>16649.387999999999</v>
      </c>
      <c r="L9418" t="s">
        <v>146</v>
      </c>
    </row>
    <row r="9419" spans="1:12" x14ac:dyDescent="0.3">
      <c r="A9419" t="s">
        <v>68</v>
      </c>
      <c r="B9419" t="s">
        <v>191</v>
      </c>
      <c r="C9419" t="s">
        <v>121</v>
      </c>
      <c r="D9419">
        <v>2023</v>
      </c>
      <c r="E9419" t="s">
        <v>50</v>
      </c>
      <c r="G9419" t="s">
        <v>29</v>
      </c>
      <c r="J9419" t="s">
        <v>69</v>
      </c>
      <c r="K9419">
        <v>16988.614000000001</v>
      </c>
      <c r="L9419" t="s">
        <v>146</v>
      </c>
    </row>
    <row r="9420" spans="1:12" x14ac:dyDescent="0.3">
      <c r="A9420" t="s">
        <v>68</v>
      </c>
      <c r="B9420" t="s">
        <v>191</v>
      </c>
      <c r="C9420" t="s">
        <v>121</v>
      </c>
      <c r="D9420">
        <v>2023</v>
      </c>
      <c r="E9420" t="s">
        <v>51</v>
      </c>
      <c r="G9420" t="s">
        <v>29</v>
      </c>
      <c r="J9420" t="s">
        <v>69</v>
      </c>
      <c r="K9420">
        <v>18169.767</v>
      </c>
      <c r="L9420" t="s">
        <v>146</v>
      </c>
    </row>
    <row r="9421" spans="1:12" x14ac:dyDescent="0.3">
      <c r="A9421" t="s">
        <v>68</v>
      </c>
      <c r="B9421" t="s">
        <v>191</v>
      </c>
      <c r="C9421" t="s">
        <v>121</v>
      </c>
      <c r="D9421">
        <v>2023</v>
      </c>
      <c r="E9421" t="s">
        <v>52</v>
      </c>
      <c r="G9421" t="s">
        <v>29</v>
      </c>
      <c r="J9421" t="s">
        <v>69</v>
      </c>
      <c r="K9421">
        <v>19452.191999999999</v>
      </c>
      <c r="L9421" t="s">
        <v>146</v>
      </c>
    </row>
    <row r="9422" spans="1:12" x14ac:dyDescent="0.3">
      <c r="A9422" t="s">
        <v>68</v>
      </c>
      <c r="B9422" t="s">
        <v>191</v>
      </c>
      <c r="C9422" t="s">
        <v>121</v>
      </c>
      <c r="D9422">
        <v>2023</v>
      </c>
      <c r="E9422" t="s">
        <v>53</v>
      </c>
      <c r="G9422" t="s">
        <v>29</v>
      </c>
      <c r="J9422" t="s">
        <v>69</v>
      </c>
      <c r="K9422">
        <v>18812.366000000002</v>
      </c>
      <c r="L9422" t="s">
        <v>146</v>
      </c>
    </row>
    <row r="9423" spans="1:12" x14ac:dyDescent="0.3">
      <c r="A9423" t="s">
        <v>68</v>
      </c>
      <c r="B9423" t="s">
        <v>191</v>
      </c>
      <c r="C9423" t="s">
        <v>121</v>
      </c>
      <c r="D9423">
        <v>2023</v>
      </c>
      <c r="E9423" t="s">
        <v>54</v>
      </c>
      <c r="G9423" t="s">
        <v>29</v>
      </c>
      <c r="J9423" t="s">
        <v>69</v>
      </c>
      <c r="K9423">
        <v>17680.573</v>
      </c>
      <c r="L9423" t="s">
        <v>146</v>
      </c>
    </row>
    <row r="9424" spans="1:12" x14ac:dyDescent="0.3">
      <c r="A9424" t="s">
        <v>68</v>
      </c>
      <c r="B9424" t="s">
        <v>191</v>
      </c>
      <c r="C9424" t="s">
        <v>121</v>
      </c>
      <c r="D9424">
        <v>2023</v>
      </c>
      <c r="E9424" t="s">
        <v>55</v>
      </c>
      <c r="G9424" t="s">
        <v>29</v>
      </c>
      <c r="J9424" t="s">
        <v>69</v>
      </c>
      <c r="K9424">
        <v>17572.439999999999</v>
      </c>
      <c r="L9424" t="s">
        <v>146</v>
      </c>
    </row>
    <row r="9425" spans="1:12" x14ac:dyDescent="0.3">
      <c r="A9425" t="s">
        <v>68</v>
      </c>
      <c r="B9425" t="s">
        <v>191</v>
      </c>
      <c r="C9425" t="s">
        <v>121</v>
      </c>
      <c r="D9425">
        <v>2023</v>
      </c>
      <c r="E9425" t="s">
        <v>56</v>
      </c>
      <c r="G9425" t="s">
        <v>29</v>
      </c>
      <c r="J9425" t="s">
        <v>69</v>
      </c>
      <c r="K9425">
        <v>17980.686000000002</v>
      </c>
      <c r="L9425" t="s">
        <v>146</v>
      </c>
    </row>
    <row r="9426" spans="1:12" x14ac:dyDescent="0.3">
      <c r="A9426" t="s">
        <v>68</v>
      </c>
      <c r="B9426" t="s">
        <v>191</v>
      </c>
      <c r="C9426" t="s">
        <v>121</v>
      </c>
      <c r="D9426">
        <v>2023</v>
      </c>
      <c r="E9426" t="s">
        <v>44</v>
      </c>
      <c r="G9426" t="s">
        <v>29</v>
      </c>
      <c r="J9426" t="s">
        <v>70</v>
      </c>
      <c r="K9426">
        <v>3679.62</v>
      </c>
      <c r="L9426" t="s">
        <v>181</v>
      </c>
    </row>
    <row r="9427" spans="1:12" x14ac:dyDescent="0.3">
      <c r="A9427" t="s">
        <v>68</v>
      </c>
      <c r="B9427" t="s">
        <v>191</v>
      </c>
      <c r="C9427" t="s">
        <v>121</v>
      </c>
      <c r="D9427">
        <v>2023</v>
      </c>
      <c r="E9427" t="s">
        <v>46</v>
      </c>
      <c r="G9427" t="s">
        <v>29</v>
      </c>
      <c r="J9427" t="s">
        <v>70</v>
      </c>
      <c r="K9427">
        <v>3313.3919999999998</v>
      </c>
      <c r="L9427" t="s">
        <v>181</v>
      </c>
    </row>
    <row r="9428" spans="1:12" x14ac:dyDescent="0.3">
      <c r="A9428" t="s">
        <v>68</v>
      </c>
      <c r="B9428" t="s">
        <v>191</v>
      </c>
      <c r="C9428" t="s">
        <v>121</v>
      </c>
      <c r="D9428">
        <v>2023</v>
      </c>
      <c r="E9428" t="s">
        <v>47</v>
      </c>
      <c r="G9428" t="s">
        <v>29</v>
      </c>
      <c r="J9428" t="s">
        <v>70</v>
      </c>
      <c r="K9428">
        <v>3741.181</v>
      </c>
      <c r="L9428" t="s">
        <v>181</v>
      </c>
    </row>
    <row r="9429" spans="1:12" x14ac:dyDescent="0.3">
      <c r="A9429" t="s">
        <v>68</v>
      </c>
      <c r="B9429" t="s">
        <v>191</v>
      </c>
      <c r="C9429" t="s">
        <v>121</v>
      </c>
      <c r="D9429">
        <v>2023</v>
      </c>
      <c r="E9429" t="s">
        <v>48</v>
      </c>
      <c r="G9429" t="s">
        <v>29</v>
      </c>
      <c r="J9429" t="s">
        <v>70</v>
      </c>
      <c r="K9429">
        <v>2916.5740000000001</v>
      </c>
      <c r="L9429" t="s">
        <v>181</v>
      </c>
    </row>
    <row r="9430" spans="1:12" x14ac:dyDescent="0.3">
      <c r="A9430" t="s">
        <v>68</v>
      </c>
      <c r="B9430" t="s">
        <v>191</v>
      </c>
      <c r="C9430" t="s">
        <v>121</v>
      </c>
      <c r="D9430">
        <v>2023</v>
      </c>
      <c r="E9430" t="s">
        <v>49</v>
      </c>
      <c r="G9430" t="s">
        <v>29</v>
      </c>
      <c r="J9430" t="s">
        <v>70</v>
      </c>
      <c r="K9430">
        <v>2927.6410000000001</v>
      </c>
      <c r="L9430" t="s">
        <v>181</v>
      </c>
    </row>
    <row r="9431" spans="1:12" x14ac:dyDescent="0.3">
      <c r="A9431" t="s">
        <v>68</v>
      </c>
      <c r="B9431" t="s">
        <v>191</v>
      </c>
      <c r="C9431" t="s">
        <v>121</v>
      </c>
      <c r="D9431">
        <v>2023</v>
      </c>
      <c r="E9431" t="s">
        <v>50</v>
      </c>
      <c r="G9431" t="s">
        <v>29</v>
      </c>
      <c r="J9431" t="s">
        <v>70</v>
      </c>
      <c r="K9431">
        <v>2964.529</v>
      </c>
      <c r="L9431" t="s">
        <v>181</v>
      </c>
    </row>
    <row r="9432" spans="1:12" x14ac:dyDescent="0.3">
      <c r="A9432" t="s">
        <v>68</v>
      </c>
      <c r="B9432" t="s">
        <v>191</v>
      </c>
      <c r="C9432" t="s">
        <v>121</v>
      </c>
      <c r="D9432">
        <v>2023</v>
      </c>
      <c r="E9432" t="s">
        <v>51</v>
      </c>
      <c r="G9432" t="s">
        <v>29</v>
      </c>
      <c r="J9432" t="s">
        <v>70</v>
      </c>
      <c r="K9432">
        <v>3197.93</v>
      </c>
      <c r="L9432" t="s">
        <v>181</v>
      </c>
    </row>
    <row r="9433" spans="1:12" x14ac:dyDescent="0.3">
      <c r="A9433" t="s">
        <v>68</v>
      </c>
      <c r="B9433" t="s">
        <v>191</v>
      </c>
      <c r="C9433" t="s">
        <v>121</v>
      </c>
      <c r="D9433">
        <v>2023</v>
      </c>
      <c r="E9433" t="s">
        <v>52</v>
      </c>
      <c r="G9433" t="s">
        <v>29</v>
      </c>
      <c r="J9433" t="s">
        <v>70</v>
      </c>
      <c r="K9433">
        <v>3588.7170000000001</v>
      </c>
      <c r="L9433" t="s">
        <v>181</v>
      </c>
    </row>
    <row r="9434" spans="1:12" x14ac:dyDescent="0.3">
      <c r="A9434" t="s">
        <v>68</v>
      </c>
      <c r="B9434" t="s">
        <v>191</v>
      </c>
      <c r="C9434" t="s">
        <v>121</v>
      </c>
      <c r="D9434">
        <v>2023</v>
      </c>
      <c r="E9434" t="s">
        <v>53</v>
      </c>
      <c r="G9434" t="s">
        <v>29</v>
      </c>
      <c r="J9434" t="s">
        <v>70</v>
      </c>
      <c r="K9434">
        <v>3576.0419999999999</v>
      </c>
      <c r="L9434" t="s">
        <v>181</v>
      </c>
    </row>
    <row r="9435" spans="1:12" x14ac:dyDescent="0.3">
      <c r="A9435" t="s">
        <v>68</v>
      </c>
      <c r="B9435" t="s">
        <v>191</v>
      </c>
      <c r="C9435" t="s">
        <v>121</v>
      </c>
      <c r="D9435">
        <v>2023</v>
      </c>
      <c r="E9435" t="s">
        <v>54</v>
      </c>
      <c r="G9435" t="s">
        <v>29</v>
      </c>
      <c r="J9435" t="s">
        <v>70</v>
      </c>
      <c r="K9435">
        <v>3258.18</v>
      </c>
      <c r="L9435" t="s">
        <v>181</v>
      </c>
    </row>
    <row r="9436" spans="1:12" x14ac:dyDescent="0.3">
      <c r="A9436" t="s">
        <v>68</v>
      </c>
      <c r="B9436" t="s">
        <v>191</v>
      </c>
      <c r="C9436" t="s">
        <v>121</v>
      </c>
      <c r="D9436">
        <v>2023</v>
      </c>
      <c r="E9436" t="s">
        <v>55</v>
      </c>
      <c r="G9436" t="s">
        <v>29</v>
      </c>
      <c r="J9436" t="s">
        <v>70</v>
      </c>
      <c r="K9436">
        <v>2981.489</v>
      </c>
      <c r="L9436" t="s">
        <v>181</v>
      </c>
    </row>
    <row r="9437" spans="1:12" x14ac:dyDescent="0.3">
      <c r="A9437" t="s">
        <v>68</v>
      </c>
      <c r="B9437" t="s">
        <v>191</v>
      </c>
      <c r="C9437" t="s">
        <v>121</v>
      </c>
      <c r="D9437">
        <v>2023</v>
      </c>
      <c r="E9437" t="s">
        <v>56</v>
      </c>
      <c r="G9437" t="s">
        <v>29</v>
      </c>
      <c r="J9437" t="s">
        <v>70</v>
      </c>
      <c r="K9437">
        <v>3099.2240000000002</v>
      </c>
      <c r="L9437" t="s">
        <v>181</v>
      </c>
    </row>
    <row r="9438" spans="1:12" x14ac:dyDescent="0.3">
      <c r="A9438" t="s">
        <v>68</v>
      </c>
      <c r="B9438" t="s">
        <v>191</v>
      </c>
      <c r="C9438" t="s">
        <v>121</v>
      </c>
      <c r="D9438">
        <v>2023</v>
      </c>
      <c r="E9438" t="s">
        <v>44</v>
      </c>
      <c r="G9438" t="s">
        <v>29</v>
      </c>
      <c r="J9438" t="s">
        <v>193</v>
      </c>
      <c r="K9438">
        <v>3663.1289999999999</v>
      </c>
      <c r="L9438" t="s">
        <v>181</v>
      </c>
    </row>
    <row r="9439" spans="1:12" x14ac:dyDescent="0.3">
      <c r="A9439" t="s">
        <v>68</v>
      </c>
      <c r="B9439" t="s">
        <v>191</v>
      </c>
      <c r="C9439" t="s">
        <v>121</v>
      </c>
      <c r="D9439">
        <v>2023</v>
      </c>
      <c r="E9439" t="s">
        <v>46</v>
      </c>
      <c r="G9439" t="s">
        <v>29</v>
      </c>
      <c r="J9439" t="s">
        <v>193</v>
      </c>
      <c r="K9439">
        <v>3297.5770000000002</v>
      </c>
      <c r="L9439" t="s">
        <v>181</v>
      </c>
    </row>
    <row r="9440" spans="1:12" x14ac:dyDescent="0.3">
      <c r="A9440" t="s">
        <v>68</v>
      </c>
      <c r="B9440" t="s">
        <v>191</v>
      </c>
      <c r="C9440" t="s">
        <v>121</v>
      </c>
      <c r="D9440">
        <v>2023</v>
      </c>
      <c r="E9440" t="s">
        <v>47</v>
      </c>
      <c r="G9440" t="s">
        <v>29</v>
      </c>
      <c r="J9440" t="s">
        <v>193</v>
      </c>
      <c r="K9440">
        <v>3723.3799999999997</v>
      </c>
      <c r="L9440" t="s">
        <v>181</v>
      </c>
    </row>
    <row r="9441" spans="1:12" x14ac:dyDescent="0.3">
      <c r="A9441" t="s">
        <v>68</v>
      </c>
      <c r="B9441" t="s">
        <v>191</v>
      </c>
      <c r="C9441" t="s">
        <v>121</v>
      </c>
      <c r="D9441">
        <v>2023</v>
      </c>
      <c r="E9441" t="s">
        <v>48</v>
      </c>
      <c r="G9441" t="s">
        <v>29</v>
      </c>
      <c r="J9441" t="s">
        <v>193</v>
      </c>
      <c r="K9441">
        <v>2902.7050000000004</v>
      </c>
      <c r="L9441" t="s">
        <v>181</v>
      </c>
    </row>
    <row r="9442" spans="1:12" x14ac:dyDescent="0.3">
      <c r="A9442" t="s">
        <v>68</v>
      </c>
      <c r="B9442" t="s">
        <v>191</v>
      </c>
      <c r="C9442" t="s">
        <v>121</v>
      </c>
      <c r="D9442">
        <v>2023</v>
      </c>
      <c r="E9442" t="s">
        <v>49</v>
      </c>
      <c r="G9442" t="s">
        <v>29</v>
      </c>
      <c r="J9442" t="s">
        <v>193</v>
      </c>
      <c r="K9442">
        <v>2913.7329999999997</v>
      </c>
      <c r="L9442" t="s">
        <v>181</v>
      </c>
    </row>
    <row r="9443" spans="1:12" x14ac:dyDescent="0.3">
      <c r="A9443" t="s">
        <v>68</v>
      </c>
      <c r="B9443" t="s">
        <v>191</v>
      </c>
      <c r="C9443" t="s">
        <v>121</v>
      </c>
      <c r="D9443">
        <v>2023</v>
      </c>
      <c r="E9443" t="s">
        <v>50</v>
      </c>
      <c r="G9443" t="s">
        <v>29</v>
      </c>
      <c r="J9443" t="s">
        <v>193</v>
      </c>
      <c r="K9443">
        <v>2950.451</v>
      </c>
      <c r="L9443" t="s">
        <v>181</v>
      </c>
    </row>
    <row r="9444" spans="1:12" x14ac:dyDescent="0.3">
      <c r="A9444" t="s">
        <v>68</v>
      </c>
      <c r="B9444" t="s">
        <v>191</v>
      </c>
      <c r="C9444" t="s">
        <v>121</v>
      </c>
      <c r="D9444">
        <v>2023</v>
      </c>
      <c r="E9444" t="s">
        <v>51</v>
      </c>
      <c r="G9444" t="s">
        <v>29</v>
      </c>
      <c r="J9444" t="s">
        <v>193</v>
      </c>
      <c r="K9444">
        <v>3182.9389999999999</v>
      </c>
      <c r="L9444" t="s">
        <v>181</v>
      </c>
    </row>
    <row r="9445" spans="1:12" x14ac:dyDescent="0.3">
      <c r="A9445" t="s">
        <v>68</v>
      </c>
      <c r="B9445" t="s">
        <v>191</v>
      </c>
      <c r="C9445" t="s">
        <v>121</v>
      </c>
      <c r="D9445">
        <v>2023</v>
      </c>
      <c r="E9445" t="s">
        <v>52</v>
      </c>
      <c r="G9445" t="s">
        <v>29</v>
      </c>
      <c r="J9445" t="s">
        <v>193</v>
      </c>
      <c r="K9445">
        <v>3571.498</v>
      </c>
      <c r="L9445" t="s">
        <v>181</v>
      </c>
    </row>
    <row r="9446" spans="1:12" x14ac:dyDescent="0.3">
      <c r="A9446" t="s">
        <v>68</v>
      </c>
      <c r="B9446" t="s">
        <v>191</v>
      </c>
      <c r="C9446" t="s">
        <v>121</v>
      </c>
      <c r="D9446">
        <v>2023</v>
      </c>
      <c r="E9446" t="s">
        <v>53</v>
      </c>
      <c r="G9446" t="s">
        <v>29</v>
      </c>
      <c r="J9446" t="s">
        <v>193</v>
      </c>
      <c r="K9446">
        <v>3558.8880000000004</v>
      </c>
      <c r="L9446" t="s">
        <v>181</v>
      </c>
    </row>
    <row r="9447" spans="1:12" x14ac:dyDescent="0.3">
      <c r="A9447" t="s">
        <v>68</v>
      </c>
      <c r="B9447" t="s">
        <v>191</v>
      </c>
      <c r="C9447" t="s">
        <v>121</v>
      </c>
      <c r="D9447">
        <v>2023</v>
      </c>
      <c r="E9447" t="s">
        <v>54</v>
      </c>
      <c r="G9447" t="s">
        <v>29</v>
      </c>
      <c r="J9447" t="s">
        <v>193</v>
      </c>
      <c r="K9447">
        <v>3242.99</v>
      </c>
      <c r="L9447" t="s">
        <v>181</v>
      </c>
    </row>
    <row r="9448" spans="1:12" x14ac:dyDescent="0.3">
      <c r="A9448" t="s">
        <v>68</v>
      </c>
      <c r="B9448" t="s">
        <v>191</v>
      </c>
      <c r="C9448" t="s">
        <v>121</v>
      </c>
      <c r="D9448">
        <v>2023</v>
      </c>
      <c r="E9448" t="s">
        <v>55</v>
      </c>
      <c r="G9448" t="s">
        <v>29</v>
      </c>
      <c r="J9448" t="s">
        <v>193</v>
      </c>
      <c r="K9448">
        <v>2967.2950000000001</v>
      </c>
      <c r="L9448" t="s">
        <v>181</v>
      </c>
    </row>
    <row r="9449" spans="1:12" x14ac:dyDescent="0.3">
      <c r="A9449" t="s">
        <v>68</v>
      </c>
      <c r="B9449" t="s">
        <v>191</v>
      </c>
      <c r="C9449" t="s">
        <v>121</v>
      </c>
      <c r="D9449">
        <v>2023</v>
      </c>
      <c r="E9449" t="s">
        <v>56</v>
      </c>
      <c r="G9449" t="s">
        <v>29</v>
      </c>
      <c r="J9449" t="s">
        <v>193</v>
      </c>
      <c r="K9449">
        <v>3084.3989999999999</v>
      </c>
      <c r="L9449" t="s">
        <v>181</v>
      </c>
    </row>
    <row r="9450" spans="1:12" x14ac:dyDescent="0.3">
      <c r="A9450" t="s">
        <v>68</v>
      </c>
      <c r="B9450" t="s">
        <v>191</v>
      </c>
      <c r="C9450" t="s">
        <v>121</v>
      </c>
      <c r="D9450">
        <v>2023</v>
      </c>
      <c r="E9450" t="s">
        <v>44</v>
      </c>
      <c r="G9450" t="s">
        <v>29</v>
      </c>
      <c r="J9450" t="s">
        <v>194</v>
      </c>
      <c r="K9450">
        <v>3298.2</v>
      </c>
      <c r="L9450" t="s">
        <v>181</v>
      </c>
    </row>
    <row r="9451" spans="1:12" x14ac:dyDescent="0.3">
      <c r="A9451" t="s">
        <v>68</v>
      </c>
      <c r="B9451" t="s">
        <v>191</v>
      </c>
      <c r="C9451" t="s">
        <v>121</v>
      </c>
      <c r="D9451">
        <v>2023</v>
      </c>
      <c r="E9451" t="s">
        <v>46</v>
      </c>
      <c r="G9451" t="s">
        <v>29</v>
      </c>
      <c r="J9451" t="s">
        <v>194</v>
      </c>
      <c r="K9451">
        <v>3163</v>
      </c>
      <c r="L9451" t="s">
        <v>181</v>
      </c>
    </row>
    <row r="9452" spans="1:12" x14ac:dyDescent="0.3">
      <c r="A9452" t="s">
        <v>68</v>
      </c>
      <c r="B9452" t="s">
        <v>191</v>
      </c>
      <c r="C9452" t="s">
        <v>121</v>
      </c>
      <c r="D9452">
        <v>2023</v>
      </c>
      <c r="E9452" t="s">
        <v>47</v>
      </c>
      <c r="G9452" t="s">
        <v>29</v>
      </c>
      <c r="J9452" t="s">
        <v>194</v>
      </c>
      <c r="K9452">
        <v>3560.2</v>
      </c>
      <c r="L9452" t="s">
        <v>181</v>
      </c>
    </row>
    <row r="9453" spans="1:12" x14ac:dyDescent="0.3">
      <c r="A9453" t="s">
        <v>68</v>
      </c>
      <c r="B9453" t="s">
        <v>191</v>
      </c>
      <c r="C9453" t="s">
        <v>121</v>
      </c>
      <c r="D9453">
        <v>2023</v>
      </c>
      <c r="E9453" t="s">
        <v>48</v>
      </c>
      <c r="G9453" t="s">
        <v>29</v>
      </c>
      <c r="J9453" t="s">
        <v>194</v>
      </c>
      <c r="K9453">
        <v>2773.8</v>
      </c>
      <c r="L9453" t="s">
        <v>181</v>
      </c>
    </row>
    <row r="9454" spans="1:12" x14ac:dyDescent="0.3">
      <c r="A9454" t="s">
        <v>68</v>
      </c>
      <c r="B9454" t="s">
        <v>191</v>
      </c>
      <c r="C9454" t="s">
        <v>121</v>
      </c>
      <c r="D9454">
        <v>2023</v>
      </c>
      <c r="E9454" t="s">
        <v>49</v>
      </c>
      <c r="G9454" t="s">
        <v>29</v>
      </c>
      <c r="J9454" t="s">
        <v>194</v>
      </c>
      <c r="K9454">
        <v>2781.6</v>
      </c>
      <c r="L9454" t="s">
        <v>181</v>
      </c>
    </row>
    <row r="9455" spans="1:12" x14ac:dyDescent="0.3">
      <c r="A9455" t="s">
        <v>68</v>
      </c>
      <c r="B9455" t="s">
        <v>191</v>
      </c>
      <c r="C9455" t="s">
        <v>121</v>
      </c>
      <c r="D9455">
        <v>2023</v>
      </c>
      <c r="E9455" t="s">
        <v>50</v>
      </c>
      <c r="G9455" t="s">
        <v>29</v>
      </c>
      <c r="J9455" t="s">
        <v>194</v>
      </c>
      <c r="K9455">
        <v>2815.6</v>
      </c>
      <c r="L9455" t="s">
        <v>181</v>
      </c>
    </row>
    <row r="9456" spans="1:12" x14ac:dyDescent="0.3">
      <c r="A9456" t="s">
        <v>68</v>
      </c>
      <c r="B9456" t="s">
        <v>191</v>
      </c>
      <c r="C9456" t="s">
        <v>121</v>
      </c>
      <c r="D9456">
        <v>2023</v>
      </c>
      <c r="E9456" t="s">
        <v>51</v>
      </c>
      <c r="G9456" t="s">
        <v>29</v>
      </c>
      <c r="J9456" t="s">
        <v>194</v>
      </c>
      <c r="K9456">
        <v>2998.2</v>
      </c>
      <c r="L9456" t="s">
        <v>181</v>
      </c>
    </row>
    <row r="9457" spans="1:12" x14ac:dyDescent="0.3">
      <c r="A9457" t="s">
        <v>68</v>
      </c>
      <c r="B9457" t="s">
        <v>191</v>
      </c>
      <c r="C9457" t="s">
        <v>121</v>
      </c>
      <c r="D9457">
        <v>2023</v>
      </c>
      <c r="E9457" t="s">
        <v>52</v>
      </c>
      <c r="G9457" t="s">
        <v>29</v>
      </c>
      <c r="J9457" t="s">
        <v>194</v>
      </c>
      <c r="K9457">
        <v>3443.8</v>
      </c>
      <c r="L9457" t="s">
        <v>181</v>
      </c>
    </row>
    <row r="9458" spans="1:12" x14ac:dyDescent="0.3">
      <c r="A9458" t="s">
        <v>68</v>
      </c>
      <c r="B9458" t="s">
        <v>191</v>
      </c>
      <c r="C9458" t="s">
        <v>121</v>
      </c>
      <c r="D9458">
        <v>2023</v>
      </c>
      <c r="E9458" t="s">
        <v>53</v>
      </c>
      <c r="G9458" t="s">
        <v>29</v>
      </c>
      <c r="J9458" t="s">
        <v>194</v>
      </c>
      <c r="K9458">
        <v>3430.8</v>
      </c>
      <c r="L9458" t="s">
        <v>181</v>
      </c>
    </row>
    <row r="9459" spans="1:12" x14ac:dyDescent="0.3">
      <c r="A9459" t="s">
        <v>68</v>
      </c>
      <c r="B9459" t="s">
        <v>191</v>
      </c>
      <c r="C9459" t="s">
        <v>121</v>
      </c>
      <c r="D9459">
        <v>2023</v>
      </c>
      <c r="E9459" t="s">
        <v>54</v>
      </c>
      <c r="G9459" t="s">
        <v>29</v>
      </c>
      <c r="J9459" t="s">
        <v>194</v>
      </c>
      <c r="K9459">
        <v>3038</v>
      </c>
      <c r="L9459" t="s">
        <v>181</v>
      </c>
    </row>
    <row r="9460" spans="1:12" x14ac:dyDescent="0.3">
      <c r="A9460" t="s">
        <v>68</v>
      </c>
      <c r="B9460" t="s">
        <v>191</v>
      </c>
      <c r="C9460" t="s">
        <v>121</v>
      </c>
      <c r="D9460">
        <v>2023</v>
      </c>
      <c r="E9460" t="s">
        <v>55</v>
      </c>
      <c r="G9460" t="s">
        <v>29</v>
      </c>
      <c r="J9460" t="s">
        <v>194</v>
      </c>
      <c r="K9460">
        <v>2838.8</v>
      </c>
      <c r="L9460" t="s">
        <v>181</v>
      </c>
    </row>
    <row r="9461" spans="1:12" x14ac:dyDescent="0.3">
      <c r="A9461" t="s">
        <v>68</v>
      </c>
      <c r="B9461" t="s">
        <v>191</v>
      </c>
      <c r="C9461" t="s">
        <v>121</v>
      </c>
      <c r="D9461">
        <v>2023</v>
      </c>
      <c r="E9461" t="s">
        <v>56</v>
      </c>
      <c r="G9461" t="s">
        <v>29</v>
      </c>
      <c r="J9461" t="s">
        <v>194</v>
      </c>
      <c r="K9461">
        <v>2965</v>
      </c>
      <c r="L9461" t="s">
        <v>181</v>
      </c>
    </row>
    <row r="9462" spans="1:12" x14ac:dyDescent="0.3">
      <c r="A9462" t="s">
        <v>68</v>
      </c>
      <c r="B9462" t="s">
        <v>191</v>
      </c>
      <c r="C9462" t="s">
        <v>121</v>
      </c>
      <c r="D9462">
        <v>2024</v>
      </c>
      <c r="E9462" t="s">
        <v>44</v>
      </c>
      <c r="G9462" t="s">
        <v>29</v>
      </c>
      <c r="J9462" t="s">
        <v>69</v>
      </c>
      <c r="K9462">
        <v>18854.824000000001</v>
      </c>
      <c r="L9462" t="s">
        <v>146</v>
      </c>
    </row>
    <row r="9463" spans="1:12" x14ac:dyDescent="0.3">
      <c r="A9463" t="s">
        <v>68</v>
      </c>
      <c r="B9463" t="s">
        <v>191</v>
      </c>
      <c r="C9463" t="s">
        <v>121</v>
      </c>
      <c r="D9463">
        <v>2024</v>
      </c>
      <c r="E9463" t="s">
        <v>46</v>
      </c>
      <c r="G9463" t="s">
        <v>29</v>
      </c>
      <c r="J9463" t="s">
        <v>69</v>
      </c>
      <c r="K9463">
        <v>18987.905999999999</v>
      </c>
      <c r="L9463" t="s">
        <v>146</v>
      </c>
    </row>
    <row r="9464" spans="1:12" x14ac:dyDescent="0.3">
      <c r="A9464" t="s">
        <v>68</v>
      </c>
      <c r="B9464" t="s">
        <v>191</v>
      </c>
      <c r="C9464" t="s">
        <v>121</v>
      </c>
      <c r="D9464">
        <v>2024</v>
      </c>
      <c r="E9464" t="s">
        <v>47</v>
      </c>
      <c r="G9464" t="s">
        <v>29</v>
      </c>
      <c r="J9464" t="s">
        <v>69</v>
      </c>
      <c r="K9464">
        <v>18142.030999999999</v>
      </c>
      <c r="L9464" t="s">
        <v>146</v>
      </c>
    </row>
    <row r="9465" spans="1:12" x14ac:dyDescent="0.3">
      <c r="A9465" t="s">
        <v>68</v>
      </c>
      <c r="B9465" t="s">
        <v>191</v>
      </c>
      <c r="C9465" t="s">
        <v>121</v>
      </c>
      <c r="D9465">
        <v>2024</v>
      </c>
      <c r="E9465" t="s">
        <v>48</v>
      </c>
      <c r="G9465" t="s">
        <v>29</v>
      </c>
      <c r="J9465" t="s">
        <v>69</v>
      </c>
      <c r="K9465">
        <v>17728.449000000001</v>
      </c>
      <c r="L9465" t="s">
        <v>146</v>
      </c>
    </row>
    <row r="9466" spans="1:12" x14ac:dyDescent="0.3">
      <c r="A9466" t="s">
        <v>68</v>
      </c>
      <c r="B9466" t="s">
        <v>191</v>
      </c>
      <c r="C9466" t="s">
        <v>121</v>
      </c>
      <c r="D9466">
        <v>2024</v>
      </c>
      <c r="E9466" t="s">
        <v>49</v>
      </c>
      <c r="G9466" t="s">
        <v>29</v>
      </c>
      <c r="J9466" t="s">
        <v>69</v>
      </c>
      <c r="K9466">
        <v>17131.606</v>
      </c>
      <c r="L9466" t="s">
        <v>146</v>
      </c>
    </row>
    <row r="9467" spans="1:12" x14ac:dyDescent="0.3">
      <c r="A9467" t="s">
        <v>68</v>
      </c>
      <c r="B9467" t="s">
        <v>191</v>
      </c>
      <c r="C9467" t="s">
        <v>121</v>
      </c>
      <c r="D9467">
        <v>2024</v>
      </c>
      <c r="E9467" t="s">
        <v>50</v>
      </c>
      <c r="G9467" t="s">
        <v>29</v>
      </c>
      <c r="J9467" t="s">
        <v>69</v>
      </c>
      <c r="K9467">
        <v>17151.835999999999</v>
      </c>
      <c r="L9467" t="s">
        <v>146</v>
      </c>
    </row>
    <row r="9468" spans="1:12" x14ac:dyDescent="0.3">
      <c r="A9468" t="s">
        <v>68</v>
      </c>
      <c r="B9468" t="s">
        <v>191</v>
      </c>
      <c r="C9468" t="s">
        <v>121</v>
      </c>
      <c r="D9468">
        <v>2024</v>
      </c>
      <c r="E9468" t="s">
        <v>51</v>
      </c>
      <c r="G9468" t="s">
        <v>29</v>
      </c>
      <c r="J9468" t="s">
        <v>69</v>
      </c>
      <c r="K9468">
        <v>18093.008000000002</v>
      </c>
      <c r="L9468" t="s">
        <v>146</v>
      </c>
    </row>
    <row r="9469" spans="1:12" x14ac:dyDescent="0.3">
      <c r="A9469" t="s">
        <v>68</v>
      </c>
      <c r="B9469" t="s">
        <v>191</v>
      </c>
      <c r="C9469" t="s">
        <v>121</v>
      </c>
      <c r="D9469">
        <v>2024</v>
      </c>
      <c r="E9469" t="s">
        <v>52</v>
      </c>
      <c r="G9469" t="s">
        <v>29</v>
      </c>
      <c r="J9469" t="s">
        <v>69</v>
      </c>
      <c r="K9469">
        <v>19676.001</v>
      </c>
      <c r="L9469" t="s">
        <v>146</v>
      </c>
    </row>
    <row r="9470" spans="1:12" x14ac:dyDescent="0.3">
      <c r="A9470" t="s">
        <v>68</v>
      </c>
      <c r="B9470" t="s">
        <v>191</v>
      </c>
      <c r="C9470" t="s">
        <v>121</v>
      </c>
      <c r="D9470">
        <v>2024</v>
      </c>
      <c r="E9470" t="s">
        <v>53</v>
      </c>
      <c r="G9470" t="s">
        <v>29</v>
      </c>
      <c r="J9470" t="s">
        <v>69</v>
      </c>
      <c r="K9470">
        <v>19216.941999999999</v>
      </c>
      <c r="L9470" t="s">
        <v>146</v>
      </c>
    </row>
    <row r="9471" spans="1:12" x14ac:dyDescent="0.3">
      <c r="A9471" t="s">
        <v>68</v>
      </c>
      <c r="B9471" t="s">
        <v>191</v>
      </c>
      <c r="C9471" t="s">
        <v>121</v>
      </c>
      <c r="D9471">
        <v>2024</v>
      </c>
      <c r="E9471" t="s">
        <v>54</v>
      </c>
      <c r="G9471" t="s">
        <v>29</v>
      </c>
      <c r="J9471" t="s">
        <v>69</v>
      </c>
      <c r="K9471">
        <v>17983.499</v>
      </c>
      <c r="L9471" t="s">
        <v>146</v>
      </c>
    </row>
    <row r="9472" spans="1:12" x14ac:dyDescent="0.3">
      <c r="A9472" t="s">
        <v>68</v>
      </c>
      <c r="B9472" t="s">
        <v>191</v>
      </c>
      <c r="C9472" t="s">
        <v>121</v>
      </c>
      <c r="D9472">
        <v>2024</v>
      </c>
      <c r="E9472" t="s">
        <v>55</v>
      </c>
      <c r="G9472" t="s">
        <v>29</v>
      </c>
      <c r="J9472" t="s">
        <v>69</v>
      </c>
      <c r="K9472">
        <v>17755.920999999998</v>
      </c>
      <c r="L9472" t="s">
        <v>146</v>
      </c>
    </row>
    <row r="9473" spans="1:12" x14ac:dyDescent="0.3">
      <c r="A9473" t="s">
        <v>68</v>
      </c>
      <c r="B9473" t="s">
        <v>191</v>
      </c>
      <c r="C9473" t="s">
        <v>121</v>
      </c>
      <c r="D9473">
        <v>2024</v>
      </c>
      <c r="E9473" t="s">
        <v>56</v>
      </c>
      <c r="G9473" t="s">
        <v>29</v>
      </c>
      <c r="J9473" t="s">
        <v>69</v>
      </c>
      <c r="K9473">
        <v>18021.258999999998</v>
      </c>
      <c r="L9473" t="s">
        <v>146</v>
      </c>
    </row>
    <row r="9474" spans="1:12" x14ac:dyDescent="0.3">
      <c r="A9474" t="s">
        <v>68</v>
      </c>
      <c r="B9474" t="s">
        <v>191</v>
      </c>
      <c r="C9474" t="s">
        <v>121</v>
      </c>
      <c r="D9474">
        <v>2024</v>
      </c>
      <c r="E9474" t="s">
        <v>44</v>
      </c>
      <c r="G9474" t="s">
        <v>29</v>
      </c>
      <c r="J9474" t="s">
        <v>70</v>
      </c>
      <c r="K9474">
        <v>3009.875</v>
      </c>
      <c r="L9474" t="s">
        <v>181</v>
      </c>
    </row>
    <row r="9475" spans="1:12" x14ac:dyDescent="0.3">
      <c r="A9475" t="s">
        <v>68</v>
      </c>
      <c r="B9475" t="s">
        <v>191</v>
      </c>
      <c r="C9475" t="s">
        <v>121</v>
      </c>
      <c r="D9475">
        <v>2024</v>
      </c>
      <c r="E9475" t="s">
        <v>46</v>
      </c>
      <c r="G9475" t="s">
        <v>29</v>
      </c>
      <c r="J9475" t="s">
        <v>70</v>
      </c>
      <c r="K9475">
        <v>2998.8449999999998</v>
      </c>
      <c r="L9475" t="s">
        <v>181</v>
      </c>
    </row>
    <row r="9476" spans="1:12" x14ac:dyDescent="0.3">
      <c r="A9476" t="s">
        <v>68</v>
      </c>
      <c r="B9476" t="s">
        <v>191</v>
      </c>
      <c r="C9476" t="s">
        <v>121</v>
      </c>
      <c r="D9476">
        <v>2024</v>
      </c>
      <c r="E9476" t="s">
        <v>47</v>
      </c>
      <c r="G9476" t="s">
        <v>29</v>
      </c>
      <c r="J9476" t="s">
        <v>70</v>
      </c>
      <c r="K9476">
        <v>2646.2829999999999</v>
      </c>
      <c r="L9476" t="s">
        <v>181</v>
      </c>
    </row>
    <row r="9477" spans="1:12" x14ac:dyDescent="0.3">
      <c r="A9477" t="s">
        <v>68</v>
      </c>
      <c r="B9477" t="s">
        <v>191</v>
      </c>
      <c r="C9477" t="s">
        <v>121</v>
      </c>
      <c r="D9477">
        <v>2024</v>
      </c>
      <c r="E9477" t="s">
        <v>48</v>
      </c>
      <c r="G9477" t="s">
        <v>29</v>
      </c>
      <c r="J9477" t="s">
        <v>70</v>
      </c>
      <c r="K9477">
        <v>2400.799</v>
      </c>
      <c r="L9477" t="s">
        <v>181</v>
      </c>
    </row>
    <row r="9478" spans="1:12" x14ac:dyDescent="0.3">
      <c r="A9478" t="s">
        <v>68</v>
      </c>
      <c r="B9478" t="s">
        <v>191</v>
      </c>
      <c r="C9478" t="s">
        <v>121</v>
      </c>
      <c r="D9478">
        <v>2024</v>
      </c>
      <c r="E9478" t="s">
        <v>49</v>
      </c>
      <c r="G9478" t="s">
        <v>29</v>
      </c>
      <c r="J9478" t="s">
        <v>70</v>
      </c>
      <c r="K9478">
        <v>2271.6610000000001</v>
      </c>
      <c r="L9478" t="s">
        <v>181</v>
      </c>
    </row>
    <row r="9479" spans="1:12" x14ac:dyDescent="0.3">
      <c r="A9479" t="s">
        <v>68</v>
      </c>
      <c r="B9479" t="s">
        <v>191</v>
      </c>
      <c r="C9479" t="s">
        <v>121</v>
      </c>
      <c r="D9479">
        <v>2024</v>
      </c>
      <c r="E9479" t="s">
        <v>50</v>
      </c>
      <c r="G9479" t="s">
        <v>29</v>
      </c>
      <c r="J9479" t="s">
        <v>70</v>
      </c>
      <c r="K9479">
        <v>2362.1709999999998</v>
      </c>
      <c r="L9479" t="s">
        <v>181</v>
      </c>
    </row>
    <row r="9480" spans="1:12" x14ac:dyDescent="0.3">
      <c r="A9480" t="s">
        <v>68</v>
      </c>
      <c r="B9480" t="s">
        <v>191</v>
      </c>
      <c r="C9480" t="s">
        <v>121</v>
      </c>
      <c r="D9480">
        <v>2024</v>
      </c>
      <c r="E9480" t="s">
        <v>51</v>
      </c>
      <c r="G9480" t="s">
        <v>29</v>
      </c>
      <c r="J9480" t="s">
        <v>70</v>
      </c>
      <c r="K9480">
        <v>2627.8240000000001</v>
      </c>
      <c r="L9480" t="s">
        <v>181</v>
      </c>
    </row>
    <row r="9481" spans="1:12" x14ac:dyDescent="0.3">
      <c r="A9481" t="s">
        <v>68</v>
      </c>
      <c r="B9481" t="s">
        <v>191</v>
      </c>
      <c r="C9481" t="s">
        <v>121</v>
      </c>
      <c r="D9481">
        <v>2024</v>
      </c>
      <c r="E9481" t="s">
        <v>52</v>
      </c>
      <c r="G9481" t="s">
        <v>29</v>
      </c>
      <c r="J9481" t="s">
        <v>70</v>
      </c>
      <c r="K9481">
        <v>3271.0309999999999</v>
      </c>
      <c r="L9481" t="s">
        <v>181</v>
      </c>
    </row>
    <row r="9482" spans="1:12" x14ac:dyDescent="0.3">
      <c r="A9482" t="s">
        <v>68</v>
      </c>
      <c r="B9482" t="s">
        <v>191</v>
      </c>
      <c r="C9482" t="s">
        <v>121</v>
      </c>
      <c r="D9482">
        <v>2024</v>
      </c>
      <c r="E9482" t="s">
        <v>53</v>
      </c>
      <c r="G9482" t="s">
        <v>29</v>
      </c>
      <c r="J9482" t="s">
        <v>70</v>
      </c>
      <c r="K9482">
        <v>3178.6260000000002</v>
      </c>
      <c r="L9482" t="s">
        <v>181</v>
      </c>
    </row>
    <row r="9483" spans="1:12" x14ac:dyDescent="0.3">
      <c r="A9483" t="s">
        <v>68</v>
      </c>
      <c r="B9483" t="s">
        <v>191</v>
      </c>
      <c r="C9483" t="s">
        <v>121</v>
      </c>
      <c r="D9483">
        <v>2024</v>
      </c>
      <c r="E9483" t="s">
        <v>54</v>
      </c>
      <c r="G9483" t="s">
        <v>29</v>
      </c>
      <c r="J9483" t="s">
        <v>70</v>
      </c>
      <c r="K9483">
        <v>2830.924</v>
      </c>
      <c r="L9483" t="s">
        <v>181</v>
      </c>
    </row>
    <row r="9484" spans="1:12" x14ac:dyDescent="0.3">
      <c r="A9484" t="s">
        <v>68</v>
      </c>
      <c r="B9484" t="s">
        <v>191</v>
      </c>
      <c r="C9484" t="s">
        <v>121</v>
      </c>
      <c r="D9484">
        <v>2024</v>
      </c>
      <c r="E9484" t="s">
        <v>55</v>
      </c>
      <c r="G9484" t="s">
        <v>29</v>
      </c>
      <c r="J9484" t="s">
        <v>70</v>
      </c>
      <c r="K9484">
        <v>2702.1669999999999</v>
      </c>
      <c r="L9484" t="s">
        <v>181</v>
      </c>
    </row>
    <row r="9485" spans="1:12" x14ac:dyDescent="0.3">
      <c r="A9485" t="s">
        <v>68</v>
      </c>
      <c r="B9485" t="s">
        <v>191</v>
      </c>
      <c r="C9485" t="s">
        <v>121</v>
      </c>
      <c r="D9485">
        <v>2024</v>
      </c>
      <c r="E9485" t="s">
        <v>56</v>
      </c>
      <c r="G9485" t="s">
        <v>29</v>
      </c>
      <c r="J9485" t="s">
        <v>70</v>
      </c>
      <c r="K9485">
        <v>3126.498</v>
      </c>
      <c r="L9485" t="s">
        <v>181</v>
      </c>
    </row>
    <row r="9486" spans="1:12" x14ac:dyDescent="0.3">
      <c r="A9486" t="s">
        <v>68</v>
      </c>
      <c r="B9486" t="s">
        <v>191</v>
      </c>
      <c r="C9486" t="s">
        <v>121</v>
      </c>
      <c r="D9486">
        <v>2024</v>
      </c>
      <c r="E9486" t="s">
        <v>44</v>
      </c>
      <c r="G9486" t="s">
        <v>29</v>
      </c>
      <c r="J9486" t="s">
        <v>193</v>
      </c>
      <c r="K9486">
        <v>2942.0680000000002</v>
      </c>
      <c r="L9486" t="s">
        <v>181</v>
      </c>
    </row>
    <row r="9487" spans="1:12" x14ac:dyDescent="0.3">
      <c r="A9487" t="s">
        <v>68</v>
      </c>
      <c r="B9487" t="s">
        <v>191</v>
      </c>
      <c r="C9487" t="s">
        <v>121</v>
      </c>
      <c r="D9487">
        <v>2024</v>
      </c>
      <c r="E9487" t="s">
        <v>46</v>
      </c>
      <c r="G9487" t="s">
        <v>29</v>
      </c>
      <c r="J9487" t="s">
        <v>193</v>
      </c>
      <c r="K9487">
        <v>2929.5189999999998</v>
      </c>
      <c r="L9487" t="s">
        <v>181</v>
      </c>
    </row>
    <row r="9488" spans="1:12" x14ac:dyDescent="0.3">
      <c r="A9488" t="s">
        <v>68</v>
      </c>
      <c r="B9488" t="s">
        <v>191</v>
      </c>
      <c r="C9488" t="s">
        <v>121</v>
      </c>
      <c r="D9488">
        <v>2024</v>
      </c>
      <c r="E9488" t="s">
        <v>47</v>
      </c>
      <c r="G9488" t="s">
        <v>29</v>
      </c>
      <c r="J9488" t="s">
        <v>193</v>
      </c>
      <c r="K9488">
        <v>2585.0630000000001</v>
      </c>
      <c r="L9488" t="s">
        <v>181</v>
      </c>
    </row>
    <row r="9489" spans="1:12" x14ac:dyDescent="0.3">
      <c r="A9489" t="s">
        <v>68</v>
      </c>
      <c r="B9489" t="s">
        <v>191</v>
      </c>
      <c r="C9489" t="s">
        <v>121</v>
      </c>
      <c r="D9489">
        <v>2024</v>
      </c>
      <c r="E9489" t="s">
        <v>48</v>
      </c>
      <c r="G9489" t="s">
        <v>29</v>
      </c>
      <c r="J9489" t="s">
        <v>193</v>
      </c>
      <c r="K9489">
        <v>2317.9690000000001</v>
      </c>
      <c r="L9489" t="s">
        <v>181</v>
      </c>
    </row>
    <row r="9490" spans="1:12" x14ac:dyDescent="0.3">
      <c r="A9490" t="s">
        <v>68</v>
      </c>
      <c r="B9490" t="s">
        <v>191</v>
      </c>
      <c r="C9490" t="s">
        <v>121</v>
      </c>
      <c r="D9490">
        <v>2024</v>
      </c>
      <c r="E9490" t="s">
        <v>49</v>
      </c>
      <c r="G9490" t="s">
        <v>29</v>
      </c>
      <c r="J9490" t="s">
        <v>193</v>
      </c>
      <c r="K9490">
        <v>2193.078</v>
      </c>
      <c r="L9490" t="s">
        <v>181</v>
      </c>
    </row>
    <row r="9491" spans="1:12" x14ac:dyDescent="0.3">
      <c r="A9491" t="s">
        <v>68</v>
      </c>
      <c r="B9491" t="s">
        <v>191</v>
      </c>
      <c r="C9491" t="s">
        <v>121</v>
      </c>
      <c r="D9491">
        <v>2024</v>
      </c>
      <c r="E9491" t="s">
        <v>50</v>
      </c>
      <c r="G9491" t="s">
        <v>29</v>
      </c>
      <c r="J9491" t="s">
        <v>193</v>
      </c>
      <c r="K9491">
        <v>2280.7689999999998</v>
      </c>
      <c r="L9491" t="s">
        <v>181</v>
      </c>
    </row>
    <row r="9492" spans="1:12" x14ac:dyDescent="0.3">
      <c r="A9492" t="s">
        <v>68</v>
      </c>
      <c r="B9492" t="s">
        <v>191</v>
      </c>
      <c r="C9492" t="s">
        <v>121</v>
      </c>
      <c r="D9492">
        <v>2024</v>
      </c>
      <c r="E9492" t="s">
        <v>51</v>
      </c>
      <c r="G9492" t="s">
        <v>29</v>
      </c>
      <c r="J9492" t="s">
        <v>193</v>
      </c>
      <c r="K9492">
        <v>2511.027</v>
      </c>
      <c r="L9492" t="s">
        <v>181</v>
      </c>
    </row>
    <row r="9493" spans="1:12" x14ac:dyDescent="0.3">
      <c r="A9493" t="s">
        <v>68</v>
      </c>
      <c r="B9493" t="s">
        <v>191</v>
      </c>
      <c r="C9493" t="s">
        <v>121</v>
      </c>
      <c r="D9493">
        <v>2024</v>
      </c>
      <c r="E9493" t="s">
        <v>52</v>
      </c>
      <c r="G9493" t="s">
        <v>29</v>
      </c>
      <c r="J9493" t="s">
        <v>193</v>
      </c>
      <c r="K9493">
        <v>3124.1169999999997</v>
      </c>
      <c r="L9493" t="s">
        <v>181</v>
      </c>
    </row>
    <row r="9494" spans="1:12" x14ac:dyDescent="0.3">
      <c r="A9494" t="s">
        <v>68</v>
      </c>
      <c r="B9494" t="s">
        <v>191</v>
      </c>
      <c r="C9494" t="s">
        <v>121</v>
      </c>
      <c r="D9494">
        <v>2024</v>
      </c>
      <c r="E9494" t="s">
        <v>53</v>
      </c>
      <c r="G9494" t="s">
        <v>29</v>
      </c>
      <c r="J9494" t="s">
        <v>193</v>
      </c>
      <c r="K9494">
        <v>3034.9070000000002</v>
      </c>
      <c r="L9494" t="s">
        <v>181</v>
      </c>
    </row>
    <row r="9495" spans="1:12" x14ac:dyDescent="0.3">
      <c r="A9495" t="s">
        <v>68</v>
      </c>
      <c r="B9495" t="s">
        <v>191</v>
      </c>
      <c r="C9495" t="s">
        <v>121</v>
      </c>
      <c r="D9495">
        <v>2024</v>
      </c>
      <c r="E9495" t="s">
        <v>54</v>
      </c>
      <c r="G9495" t="s">
        <v>29</v>
      </c>
      <c r="J9495" t="s">
        <v>193</v>
      </c>
      <c r="K9495">
        <v>2702.355</v>
      </c>
      <c r="L9495" t="s">
        <v>181</v>
      </c>
    </row>
    <row r="9496" spans="1:12" x14ac:dyDescent="0.3">
      <c r="A9496" t="s">
        <v>68</v>
      </c>
      <c r="B9496" t="s">
        <v>191</v>
      </c>
      <c r="C9496" t="s">
        <v>121</v>
      </c>
      <c r="D9496">
        <v>2024</v>
      </c>
      <c r="E9496" t="s">
        <v>55</v>
      </c>
      <c r="G9496" t="s">
        <v>29</v>
      </c>
      <c r="J9496" t="s">
        <v>193</v>
      </c>
      <c r="K9496">
        <v>2582.1379999999999</v>
      </c>
      <c r="L9496" t="s">
        <v>181</v>
      </c>
    </row>
    <row r="9497" spans="1:12" x14ac:dyDescent="0.3">
      <c r="A9497" t="s">
        <v>68</v>
      </c>
      <c r="B9497" t="s">
        <v>191</v>
      </c>
      <c r="C9497" t="s">
        <v>121</v>
      </c>
      <c r="D9497">
        <v>2024</v>
      </c>
      <c r="E9497" t="s">
        <v>56</v>
      </c>
      <c r="G9497" t="s">
        <v>29</v>
      </c>
      <c r="J9497" t="s">
        <v>193</v>
      </c>
      <c r="K9497">
        <v>2986.7539999999999</v>
      </c>
      <c r="L9497" t="s">
        <v>181</v>
      </c>
    </row>
    <row r="9498" spans="1:12" x14ac:dyDescent="0.3">
      <c r="A9498" t="s">
        <v>68</v>
      </c>
      <c r="B9498" t="s">
        <v>191</v>
      </c>
      <c r="C9498" t="s">
        <v>121</v>
      </c>
      <c r="D9498">
        <v>2024</v>
      </c>
      <c r="E9498" t="s">
        <v>44</v>
      </c>
      <c r="G9498" t="s">
        <v>29</v>
      </c>
      <c r="J9498" t="s">
        <v>194</v>
      </c>
      <c r="K9498">
        <v>2712.28</v>
      </c>
      <c r="L9498" t="s">
        <v>181</v>
      </c>
    </row>
    <row r="9499" spans="1:12" x14ac:dyDescent="0.3">
      <c r="A9499" t="s">
        <v>68</v>
      </c>
      <c r="B9499" t="s">
        <v>191</v>
      </c>
      <c r="C9499" t="s">
        <v>121</v>
      </c>
      <c r="D9499">
        <v>2024</v>
      </c>
      <c r="E9499" t="s">
        <v>46</v>
      </c>
      <c r="G9499" t="s">
        <v>29</v>
      </c>
      <c r="J9499" t="s">
        <v>194</v>
      </c>
      <c r="K9499">
        <v>2773.04</v>
      </c>
      <c r="L9499" t="s">
        <v>181</v>
      </c>
    </row>
    <row r="9500" spans="1:12" x14ac:dyDescent="0.3">
      <c r="A9500" t="s">
        <v>68</v>
      </c>
      <c r="B9500" t="s">
        <v>191</v>
      </c>
      <c r="C9500" t="s">
        <v>121</v>
      </c>
      <c r="D9500">
        <v>2024</v>
      </c>
      <c r="E9500" t="s">
        <v>47</v>
      </c>
      <c r="G9500" t="s">
        <v>29</v>
      </c>
      <c r="J9500" t="s">
        <v>194</v>
      </c>
      <c r="K9500">
        <v>2448.8000000000002</v>
      </c>
      <c r="L9500" t="s">
        <v>181</v>
      </c>
    </row>
    <row r="9501" spans="1:12" x14ac:dyDescent="0.3">
      <c r="A9501" t="s">
        <v>68</v>
      </c>
      <c r="B9501" t="s">
        <v>191</v>
      </c>
      <c r="C9501" t="s">
        <v>121</v>
      </c>
      <c r="D9501">
        <v>2024</v>
      </c>
      <c r="E9501" t="s">
        <v>48</v>
      </c>
      <c r="G9501" t="s">
        <v>29</v>
      </c>
      <c r="J9501" t="s">
        <v>194</v>
      </c>
      <c r="K9501">
        <v>2179.7370000000001</v>
      </c>
      <c r="L9501" t="s">
        <v>181</v>
      </c>
    </row>
    <row r="9502" spans="1:12" x14ac:dyDescent="0.3">
      <c r="A9502" t="s">
        <v>68</v>
      </c>
      <c r="B9502" t="s">
        <v>191</v>
      </c>
      <c r="C9502" t="s">
        <v>121</v>
      </c>
      <c r="D9502">
        <v>2024</v>
      </c>
      <c r="E9502" t="s">
        <v>49</v>
      </c>
      <c r="G9502" t="s">
        <v>29</v>
      </c>
      <c r="J9502" t="s">
        <v>194</v>
      </c>
      <c r="K9502">
        <v>2067.9740000000002</v>
      </c>
      <c r="L9502" t="s">
        <v>181</v>
      </c>
    </row>
    <row r="9503" spans="1:12" x14ac:dyDescent="0.3">
      <c r="A9503" t="s">
        <v>68</v>
      </c>
      <c r="B9503" t="s">
        <v>191</v>
      </c>
      <c r="C9503" t="s">
        <v>121</v>
      </c>
      <c r="D9503">
        <v>2024</v>
      </c>
      <c r="E9503" t="s">
        <v>50</v>
      </c>
      <c r="G9503" t="s">
        <v>29</v>
      </c>
      <c r="J9503" t="s">
        <v>194</v>
      </c>
      <c r="K9503">
        <v>2142.1579999999999</v>
      </c>
      <c r="L9503" t="s">
        <v>181</v>
      </c>
    </row>
    <row r="9504" spans="1:12" x14ac:dyDescent="0.3">
      <c r="A9504" t="s">
        <v>68</v>
      </c>
      <c r="B9504" t="s">
        <v>191</v>
      </c>
      <c r="C9504" t="s">
        <v>121</v>
      </c>
      <c r="D9504">
        <v>2024</v>
      </c>
      <c r="E9504" t="s">
        <v>51</v>
      </c>
      <c r="G9504" t="s">
        <v>29</v>
      </c>
      <c r="J9504" t="s">
        <v>194</v>
      </c>
      <c r="K9504">
        <v>2284.4499999999998</v>
      </c>
      <c r="L9504" t="s">
        <v>181</v>
      </c>
    </row>
    <row r="9505" spans="1:12" x14ac:dyDescent="0.3">
      <c r="A9505" t="s">
        <v>68</v>
      </c>
      <c r="B9505" t="s">
        <v>191</v>
      </c>
      <c r="C9505" t="s">
        <v>121</v>
      </c>
      <c r="D9505">
        <v>2024</v>
      </c>
      <c r="E9505" t="s">
        <v>52</v>
      </c>
      <c r="G9505" t="s">
        <v>29</v>
      </c>
      <c r="J9505" t="s">
        <v>194</v>
      </c>
      <c r="K9505">
        <v>2873.5129999999999</v>
      </c>
      <c r="L9505" t="s">
        <v>181</v>
      </c>
    </row>
    <row r="9506" spans="1:12" x14ac:dyDescent="0.3">
      <c r="A9506" t="s">
        <v>68</v>
      </c>
      <c r="B9506" t="s">
        <v>191</v>
      </c>
      <c r="C9506" t="s">
        <v>121</v>
      </c>
      <c r="D9506">
        <v>2024</v>
      </c>
      <c r="E9506" t="s">
        <v>53</v>
      </c>
      <c r="G9506" t="s">
        <v>29</v>
      </c>
      <c r="J9506" t="s">
        <v>194</v>
      </c>
      <c r="K9506">
        <v>2811.0219999999999</v>
      </c>
      <c r="L9506" t="s">
        <v>181</v>
      </c>
    </row>
    <row r="9507" spans="1:12" x14ac:dyDescent="0.3">
      <c r="A9507" t="s">
        <v>68</v>
      </c>
      <c r="B9507" t="s">
        <v>191</v>
      </c>
      <c r="C9507" t="s">
        <v>121</v>
      </c>
      <c r="D9507">
        <v>2024</v>
      </c>
      <c r="E9507" t="s">
        <v>54</v>
      </c>
      <c r="G9507" t="s">
        <v>29</v>
      </c>
      <c r="J9507" t="s">
        <v>194</v>
      </c>
      <c r="K9507">
        <v>2514.701</v>
      </c>
      <c r="L9507" t="s">
        <v>181</v>
      </c>
    </row>
    <row r="9508" spans="1:12" x14ac:dyDescent="0.3">
      <c r="A9508" t="s">
        <v>68</v>
      </c>
      <c r="B9508" t="s">
        <v>191</v>
      </c>
      <c r="C9508" t="s">
        <v>121</v>
      </c>
      <c r="D9508">
        <v>2024</v>
      </c>
      <c r="E9508" t="s">
        <v>55</v>
      </c>
      <c r="G9508" t="s">
        <v>29</v>
      </c>
      <c r="J9508" t="s">
        <v>194</v>
      </c>
      <c r="K9508">
        <v>2347.665</v>
      </c>
      <c r="L9508" t="s">
        <v>181</v>
      </c>
    </row>
    <row r="9509" spans="1:12" x14ac:dyDescent="0.3">
      <c r="A9509" t="s">
        <v>68</v>
      </c>
      <c r="B9509" t="s">
        <v>191</v>
      </c>
      <c r="C9509" t="s">
        <v>121</v>
      </c>
      <c r="D9509">
        <v>2024</v>
      </c>
      <c r="E9509" t="s">
        <v>56</v>
      </c>
      <c r="G9509" t="s">
        <v>29</v>
      </c>
      <c r="J9509" t="s">
        <v>194</v>
      </c>
      <c r="K9509">
        <v>2733.2739999999999</v>
      </c>
      <c r="L9509" t="s">
        <v>181</v>
      </c>
    </row>
    <row r="9510" spans="1:12" x14ac:dyDescent="0.3">
      <c r="A9510" t="s">
        <v>68</v>
      </c>
      <c r="B9510" t="s">
        <v>191</v>
      </c>
      <c r="C9510" t="s">
        <v>147</v>
      </c>
      <c r="D9510">
        <v>1995</v>
      </c>
      <c r="E9510" t="s">
        <v>44</v>
      </c>
      <c r="G9510" t="s">
        <v>29</v>
      </c>
      <c r="H9510" t="s">
        <v>45</v>
      </c>
      <c r="I9510" t="s">
        <v>30</v>
      </c>
      <c r="J9510" t="s">
        <v>148</v>
      </c>
      <c r="L9510" t="s">
        <v>182</v>
      </c>
    </row>
    <row r="9511" spans="1:12" x14ac:dyDescent="0.3">
      <c r="A9511" t="s">
        <v>68</v>
      </c>
      <c r="B9511" t="s">
        <v>191</v>
      </c>
      <c r="C9511" t="s">
        <v>147</v>
      </c>
      <c r="D9511">
        <v>1995</v>
      </c>
      <c r="E9511" t="s">
        <v>46</v>
      </c>
      <c r="G9511" t="s">
        <v>29</v>
      </c>
      <c r="H9511" t="s">
        <v>45</v>
      </c>
      <c r="I9511" t="s">
        <v>30</v>
      </c>
      <c r="J9511" t="s">
        <v>148</v>
      </c>
      <c r="L9511" t="s">
        <v>182</v>
      </c>
    </row>
    <row r="9512" spans="1:12" x14ac:dyDescent="0.3">
      <c r="A9512" t="s">
        <v>68</v>
      </c>
      <c r="B9512" t="s">
        <v>191</v>
      </c>
      <c r="C9512" t="s">
        <v>147</v>
      </c>
      <c r="D9512">
        <v>1995</v>
      </c>
      <c r="E9512" t="s">
        <v>47</v>
      </c>
      <c r="G9512" t="s">
        <v>29</v>
      </c>
      <c r="H9512" t="s">
        <v>45</v>
      </c>
      <c r="I9512" t="s">
        <v>30</v>
      </c>
      <c r="J9512" t="s">
        <v>148</v>
      </c>
      <c r="L9512" t="s">
        <v>182</v>
      </c>
    </row>
    <row r="9513" spans="1:12" x14ac:dyDescent="0.3">
      <c r="A9513" t="s">
        <v>68</v>
      </c>
      <c r="B9513" t="s">
        <v>191</v>
      </c>
      <c r="C9513" t="s">
        <v>147</v>
      </c>
      <c r="D9513">
        <v>1995</v>
      </c>
      <c r="E9513" t="s">
        <v>48</v>
      </c>
      <c r="G9513" t="s">
        <v>29</v>
      </c>
      <c r="H9513" t="s">
        <v>45</v>
      </c>
      <c r="I9513" t="s">
        <v>30</v>
      </c>
      <c r="J9513" t="s">
        <v>148</v>
      </c>
      <c r="L9513" t="s">
        <v>182</v>
      </c>
    </row>
    <row r="9514" spans="1:12" x14ac:dyDescent="0.3">
      <c r="A9514" t="s">
        <v>68</v>
      </c>
      <c r="B9514" t="s">
        <v>191</v>
      </c>
      <c r="C9514" t="s">
        <v>147</v>
      </c>
      <c r="D9514">
        <v>1995</v>
      </c>
      <c r="E9514" t="s">
        <v>49</v>
      </c>
      <c r="G9514" t="s">
        <v>29</v>
      </c>
      <c r="H9514" t="s">
        <v>45</v>
      </c>
      <c r="I9514" t="s">
        <v>30</v>
      </c>
      <c r="J9514" t="s">
        <v>148</v>
      </c>
      <c r="L9514" t="s">
        <v>182</v>
      </c>
    </row>
    <row r="9515" spans="1:12" x14ac:dyDescent="0.3">
      <c r="A9515" t="s">
        <v>68</v>
      </c>
      <c r="B9515" t="s">
        <v>191</v>
      </c>
      <c r="C9515" t="s">
        <v>147</v>
      </c>
      <c r="D9515">
        <v>1995</v>
      </c>
      <c r="E9515" t="s">
        <v>50</v>
      </c>
      <c r="G9515" t="s">
        <v>29</v>
      </c>
      <c r="H9515" t="s">
        <v>45</v>
      </c>
      <c r="I9515" t="s">
        <v>30</v>
      </c>
      <c r="J9515" t="s">
        <v>148</v>
      </c>
      <c r="L9515" t="s">
        <v>182</v>
      </c>
    </row>
    <row r="9516" spans="1:12" x14ac:dyDescent="0.3">
      <c r="A9516" t="s">
        <v>68</v>
      </c>
      <c r="B9516" t="s">
        <v>191</v>
      </c>
      <c r="C9516" t="s">
        <v>147</v>
      </c>
      <c r="D9516">
        <v>1995</v>
      </c>
      <c r="E9516" t="s">
        <v>51</v>
      </c>
      <c r="G9516" t="s">
        <v>29</v>
      </c>
      <c r="H9516" t="s">
        <v>45</v>
      </c>
      <c r="I9516" t="s">
        <v>30</v>
      </c>
      <c r="J9516" t="s">
        <v>148</v>
      </c>
      <c r="L9516" t="s">
        <v>182</v>
      </c>
    </row>
    <row r="9517" spans="1:12" x14ac:dyDescent="0.3">
      <c r="A9517" t="s">
        <v>68</v>
      </c>
      <c r="B9517" t="s">
        <v>191</v>
      </c>
      <c r="C9517" t="s">
        <v>147</v>
      </c>
      <c r="D9517">
        <v>1995</v>
      </c>
      <c r="E9517" t="s">
        <v>52</v>
      </c>
      <c r="G9517" t="s">
        <v>29</v>
      </c>
      <c r="H9517" t="s">
        <v>45</v>
      </c>
      <c r="I9517" t="s">
        <v>30</v>
      </c>
      <c r="J9517" t="s">
        <v>148</v>
      </c>
      <c r="L9517" t="s">
        <v>182</v>
      </c>
    </row>
    <row r="9518" spans="1:12" x14ac:dyDescent="0.3">
      <c r="A9518" t="s">
        <v>68</v>
      </c>
      <c r="B9518" t="s">
        <v>191</v>
      </c>
      <c r="C9518" t="s">
        <v>147</v>
      </c>
      <c r="D9518">
        <v>1995</v>
      </c>
      <c r="E9518" t="s">
        <v>53</v>
      </c>
      <c r="G9518" t="s">
        <v>29</v>
      </c>
      <c r="H9518" t="s">
        <v>45</v>
      </c>
      <c r="I9518" t="s">
        <v>30</v>
      </c>
      <c r="J9518" t="s">
        <v>148</v>
      </c>
      <c r="L9518" t="s">
        <v>182</v>
      </c>
    </row>
    <row r="9519" spans="1:12" x14ac:dyDescent="0.3">
      <c r="A9519" t="s">
        <v>68</v>
      </c>
      <c r="B9519" t="s">
        <v>191</v>
      </c>
      <c r="C9519" t="s">
        <v>147</v>
      </c>
      <c r="D9519">
        <v>1995</v>
      </c>
      <c r="E9519" t="s">
        <v>54</v>
      </c>
      <c r="G9519" t="s">
        <v>29</v>
      </c>
      <c r="H9519" t="s">
        <v>45</v>
      </c>
      <c r="I9519" t="s">
        <v>30</v>
      </c>
      <c r="J9519" t="s">
        <v>148</v>
      </c>
      <c r="L9519" t="s">
        <v>182</v>
      </c>
    </row>
    <row r="9520" spans="1:12" x14ac:dyDescent="0.3">
      <c r="A9520" t="s">
        <v>68</v>
      </c>
      <c r="B9520" t="s">
        <v>191</v>
      </c>
      <c r="C9520" t="s">
        <v>147</v>
      </c>
      <c r="D9520">
        <v>1995</v>
      </c>
      <c r="E9520" t="s">
        <v>55</v>
      </c>
      <c r="G9520" t="s">
        <v>29</v>
      </c>
      <c r="H9520" t="s">
        <v>45</v>
      </c>
      <c r="I9520" t="s">
        <v>30</v>
      </c>
      <c r="J9520" t="s">
        <v>148</v>
      </c>
      <c r="L9520" t="s">
        <v>182</v>
      </c>
    </row>
    <row r="9521" spans="1:12" x14ac:dyDescent="0.3">
      <c r="A9521" t="s">
        <v>68</v>
      </c>
      <c r="B9521" t="s">
        <v>191</v>
      </c>
      <c r="C9521" t="s">
        <v>147</v>
      </c>
      <c r="D9521">
        <v>1995</v>
      </c>
      <c r="E9521" t="s">
        <v>56</v>
      </c>
      <c r="G9521" t="s">
        <v>29</v>
      </c>
      <c r="H9521" t="s">
        <v>45</v>
      </c>
      <c r="I9521" t="s">
        <v>30</v>
      </c>
      <c r="J9521" t="s">
        <v>148</v>
      </c>
      <c r="L9521" t="s">
        <v>182</v>
      </c>
    </row>
    <row r="9522" spans="1:12" x14ac:dyDescent="0.3">
      <c r="A9522" t="s">
        <v>68</v>
      </c>
      <c r="B9522" t="s">
        <v>191</v>
      </c>
      <c r="C9522" t="s">
        <v>147</v>
      </c>
      <c r="D9522">
        <v>1996</v>
      </c>
      <c r="E9522" t="s">
        <v>44</v>
      </c>
      <c r="G9522" t="s">
        <v>29</v>
      </c>
      <c r="H9522" t="s">
        <v>45</v>
      </c>
      <c r="I9522" t="s">
        <v>30</v>
      </c>
      <c r="J9522" t="s">
        <v>148</v>
      </c>
      <c r="L9522" t="s">
        <v>182</v>
      </c>
    </row>
    <row r="9523" spans="1:12" x14ac:dyDescent="0.3">
      <c r="A9523" t="s">
        <v>68</v>
      </c>
      <c r="B9523" t="s">
        <v>191</v>
      </c>
      <c r="C9523" t="s">
        <v>147</v>
      </c>
      <c r="D9523">
        <v>1996</v>
      </c>
      <c r="E9523" t="s">
        <v>46</v>
      </c>
      <c r="G9523" t="s">
        <v>29</v>
      </c>
      <c r="H9523" t="s">
        <v>45</v>
      </c>
      <c r="I9523" t="s">
        <v>30</v>
      </c>
      <c r="J9523" t="s">
        <v>148</v>
      </c>
      <c r="L9523" t="s">
        <v>182</v>
      </c>
    </row>
    <row r="9524" spans="1:12" x14ac:dyDescent="0.3">
      <c r="A9524" t="s">
        <v>68</v>
      </c>
      <c r="B9524" t="s">
        <v>191</v>
      </c>
      <c r="C9524" t="s">
        <v>147</v>
      </c>
      <c r="D9524">
        <v>1996</v>
      </c>
      <c r="E9524" t="s">
        <v>47</v>
      </c>
      <c r="G9524" t="s">
        <v>29</v>
      </c>
      <c r="H9524" t="s">
        <v>45</v>
      </c>
      <c r="I9524" t="s">
        <v>30</v>
      </c>
      <c r="J9524" t="s">
        <v>148</v>
      </c>
      <c r="L9524" t="s">
        <v>182</v>
      </c>
    </row>
    <row r="9525" spans="1:12" x14ac:dyDescent="0.3">
      <c r="A9525" t="s">
        <v>68</v>
      </c>
      <c r="B9525" t="s">
        <v>191</v>
      </c>
      <c r="C9525" t="s">
        <v>147</v>
      </c>
      <c r="D9525">
        <v>1996</v>
      </c>
      <c r="E9525" t="s">
        <v>48</v>
      </c>
      <c r="G9525" t="s">
        <v>29</v>
      </c>
      <c r="H9525" t="s">
        <v>45</v>
      </c>
      <c r="I9525" t="s">
        <v>30</v>
      </c>
      <c r="J9525" t="s">
        <v>148</v>
      </c>
      <c r="L9525" t="s">
        <v>182</v>
      </c>
    </row>
    <row r="9526" spans="1:12" x14ac:dyDescent="0.3">
      <c r="A9526" t="s">
        <v>68</v>
      </c>
      <c r="B9526" t="s">
        <v>191</v>
      </c>
      <c r="C9526" t="s">
        <v>147</v>
      </c>
      <c r="D9526">
        <v>1996</v>
      </c>
      <c r="E9526" t="s">
        <v>49</v>
      </c>
      <c r="G9526" t="s">
        <v>29</v>
      </c>
      <c r="H9526" t="s">
        <v>45</v>
      </c>
      <c r="I9526" t="s">
        <v>30</v>
      </c>
      <c r="J9526" t="s">
        <v>148</v>
      </c>
      <c r="L9526" t="s">
        <v>182</v>
      </c>
    </row>
    <row r="9527" spans="1:12" x14ac:dyDescent="0.3">
      <c r="A9527" t="s">
        <v>68</v>
      </c>
      <c r="B9527" t="s">
        <v>191</v>
      </c>
      <c r="C9527" t="s">
        <v>147</v>
      </c>
      <c r="D9527">
        <v>1996</v>
      </c>
      <c r="E9527" t="s">
        <v>50</v>
      </c>
      <c r="G9527" t="s">
        <v>29</v>
      </c>
      <c r="H9527" t="s">
        <v>45</v>
      </c>
      <c r="I9527" t="s">
        <v>30</v>
      </c>
      <c r="J9527" t="s">
        <v>148</v>
      </c>
      <c r="L9527" t="s">
        <v>182</v>
      </c>
    </row>
    <row r="9528" spans="1:12" x14ac:dyDescent="0.3">
      <c r="A9528" t="s">
        <v>68</v>
      </c>
      <c r="B9528" t="s">
        <v>191</v>
      </c>
      <c r="C9528" t="s">
        <v>147</v>
      </c>
      <c r="D9528">
        <v>1996</v>
      </c>
      <c r="E9528" t="s">
        <v>51</v>
      </c>
      <c r="G9528" t="s">
        <v>29</v>
      </c>
      <c r="H9528" t="s">
        <v>45</v>
      </c>
      <c r="I9528" t="s">
        <v>30</v>
      </c>
      <c r="J9528" t="s">
        <v>148</v>
      </c>
      <c r="L9528" t="s">
        <v>182</v>
      </c>
    </row>
    <row r="9529" spans="1:12" x14ac:dyDescent="0.3">
      <c r="A9529" t="s">
        <v>68</v>
      </c>
      <c r="B9529" t="s">
        <v>191</v>
      </c>
      <c r="C9529" t="s">
        <v>147</v>
      </c>
      <c r="D9529">
        <v>1996</v>
      </c>
      <c r="E9529" t="s">
        <v>52</v>
      </c>
      <c r="G9529" t="s">
        <v>29</v>
      </c>
      <c r="H9529" t="s">
        <v>45</v>
      </c>
      <c r="I9529" t="s">
        <v>30</v>
      </c>
      <c r="J9529" t="s">
        <v>148</v>
      </c>
      <c r="L9529" t="s">
        <v>182</v>
      </c>
    </row>
    <row r="9530" spans="1:12" x14ac:dyDescent="0.3">
      <c r="A9530" t="s">
        <v>68</v>
      </c>
      <c r="B9530" t="s">
        <v>191</v>
      </c>
      <c r="C9530" t="s">
        <v>147</v>
      </c>
      <c r="D9530">
        <v>1996</v>
      </c>
      <c r="E9530" t="s">
        <v>53</v>
      </c>
      <c r="G9530" t="s">
        <v>29</v>
      </c>
      <c r="H9530" t="s">
        <v>45</v>
      </c>
      <c r="I9530" t="s">
        <v>30</v>
      </c>
      <c r="J9530" t="s">
        <v>148</v>
      </c>
      <c r="L9530" t="s">
        <v>182</v>
      </c>
    </row>
    <row r="9531" spans="1:12" x14ac:dyDescent="0.3">
      <c r="A9531" t="s">
        <v>68</v>
      </c>
      <c r="B9531" t="s">
        <v>191</v>
      </c>
      <c r="C9531" t="s">
        <v>147</v>
      </c>
      <c r="D9531">
        <v>1996</v>
      </c>
      <c r="E9531" t="s">
        <v>54</v>
      </c>
      <c r="G9531" t="s">
        <v>29</v>
      </c>
      <c r="H9531" t="s">
        <v>45</v>
      </c>
      <c r="I9531" t="s">
        <v>30</v>
      </c>
      <c r="J9531" t="s">
        <v>148</v>
      </c>
      <c r="L9531" t="s">
        <v>182</v>
      </c>
    </row>
    <row r="9532" spans="1:12" x14ac:dyDescent="0.3">
      <c r="A9532" t="s">
        <v>68</v>
      </c>
      <c r="B9532" t="s">
        <v>191</v>
      </c>
      <c r="C9532" t="s">
        <v>147</v>
      </c>
      <c r="D9532">
        <v>1996</v>
      </c>
      <c r="E9532" t="s">
        <v>55</v>
      </c>
      <c r="G9532" t="s">
        <v>29</v>
      </c>
      <c r="H9532" t="s">
        <v>45</v>
      </c>
      <c r="I9532" t="s">
        <v>30</v>
      </c>
      <c r="J9532" t="s">
        <v>148</v>
      </c>
      <c r="L9532" t="s">
        <v>182</v>
      </c>
    </row>
    <row r="9533" spans="1:12" x14ac:dyDescent="0.3">
      <c r="A9533" t="s">
        <v>68</v>
      </c>
      <c r="B9533" t="s">
        <v>191</v>
      </c>
      <c r="C9533" t="s">
        <v>147</v>
      </c>
      <c r="D9533">
        <v>1996</v>
      </c>
      <c r="E9533" t="s">
        <v>56</v>
      </c>
      <c r="G9533" t="s">
        <v>29</v>
      </c>
      <c r="H9533" t="s">
        <v>45</v>
      </c>
      <c r="I9533" t="s">
        <v>30</v>
      </c>
      <c r="J9533" t="s">
        <v>148</v>
      </c>
      <c r="L9533" t="s">
        <v>182</v>
      </c>
    </row>
    <row r="9534" spans="1:12" x14ac:dyDescent="0.3">
      <c r="A9534" t="s">
        <v>68</v>
      </c>
      <c r="B9534" t="s">
        <v>191</v>
      </c>
      <c r="C9534" t="s">
        <v>147</v>
      </c>
      <c r="D9534">
        <v>1997</v>
      </c>
      <c r="E9534" t="s">
        <v>44</v>
      </c>
      <c r="G9534" t="s">
        <v>29</v>
      </c>
      <c r="H9534" t="s">
        <v>45</v>
      </c>
      <c r="I9534" t="s">
        <v>30</v>
      </c>
      <c r="J9534" t="s">
        <v>148</v>
      </c>
      <c r="L9534" t="s">
        <v>182</v>
      </c>
    </row>
    <row r="9535" spans="1:12" x14ac:dyDescent="0.3">
      <c r="A9535" t="s">
        <v>68</v>
      </c>
      <c r="B9535" t="s">
        <v>191</v>
      </c>
      <c r="C9535" t="s">
        <v>147</v>
      </c>
      <c r="D9535">
        <v>1997</v>
      </c>
      <c r="E9535" t="s">
        <v>46</v>
      </c>
      <c r="G9535" t="s">
        <v>29</v>
      </c>
      <c r="H9535" t="s">
        <v>45</v>
      </c>
      <c r="I9535" t="s">
        <v>30</v>
      </c>
      <c r="J9535" t="s">
        <v>148</v>
      </c>
      <c r="L9535" t="s">
        <v>182</v>
      </c>
    </row>
    <row r="9536" spans="1:12" x14ac:dyDescent="0.3">
      <c r="A9536" t="s">
        <v>68</v>
      </c>
      <c r="B9536" t="s">
        <v>191</v>
      </c>
      <c r="C9536" t="s">
        <v>147</v>
      </c>
      <c r="D9536">
        <v>1997</v>
      </c>
      <c r="E9536" t="s">
        <v>47</v>
      </c>
      <c r="G9536" t="s">
        <v>29</v>
      </c>
      <c r="H9536" t="s">
        <v>45</v>
      </c>
      <c r="I9536" t="s">
        <v>30</v>
      </c>
      <c r="J9536" t="s">
        <v>148</v>
      </c>
      <c r="L9536" t="s">
        <v>182</v>
      </c>
    </row>
    <row r="9537" spans="1:12" x14ac:dyDescent="0.3">
      <c r="A9537" t="s">
        <v>68</v>
      </c>
      <c r="B9537" t="s">
        <v>191</v>
      </c>
      <c r="C9537" t="s">
        <v>147</v>
      </c>
      <c r="D9537">
        <v>1997</v>
      </c>
      <c r="E9537" t="s">
        <v>48</v>
      </c>
      <c r="G9537" t="s">
        <v>29</v>
      </c>
      <c r="H9537" t="s">
        <v>45</v>
      </c>
      <c r="I9537" t="s">
        <v>30</v>
      </c>
      <c r="J9537" t="s">
        <v>148</v>
      </c>
      <c r="L9537" t="s">
        <v>182</v>
      </c>
    </row>
    <row r="9538" spans="1:12" x14ac:dyDescent="0.3">
      <c r="A9538" t="s">
        <v>68</v>
      </c>
      <c r="B9538" t="s">
        <v>191</v>
      </c>
      <c r="C9538" t="s">
        <v>147</v>
      </c>
      <c r="D9538">
        <v>1997</v>
      </c>
      <c r="E9538" t="s">
        <v>49</v>
      </c>
      <c r="G9538" t="s">
        <v>29</v>
      </c>
      <c r="H9538" t="s">
        <v>45</v>
      </c>
      <c r="I9538" t="s">
        <v>30</v>
      </c>
      <c r="J9538" t="s">
        <v>148</v>
      </c>
      <c r="L9538" t="s">
        <v>182</v>
      </c>
    </row>
    <row r="9539" spans="1:12" x14ac:dyDescent="0.3">
      <c r="A9539" t="s">
        <v>68</v>
      </c>
      <c r="B9539" t="s">
        <v>191</v>
      </c>
      <c r="C9539" t="s">
        <v>147</v>
      </c>
      <c r="D9539">
        <v>1997</v>
      </c>
      <c r="E9539" t="s">
        <v>50</v>
      </c>
      <c r="G9539" t="s">
        <v>29</v>
      </c>
      <c r="H9539" t="s">
        <v>45</v>
      </c>
      <c r="I9539" t="s">
        <v>30</v>
      </c>
      <c r="J9539" t="s">
        <v>148</v>
      </c>
      <c r="L9539" t="s">
        <v>182</v>
      </c>
    </row>
    <row r="9540" spans="1:12" x14ac:dyDescent="0.3">
      <c r="A9540" t="s">
        <v>68</v>
      </c>
      <c r="B9540" t="s">
        <v>191</v>
      </c>
      <c r="C9540" t="s">
        <v>147</v>
      </c>
      <c r="D9540">
        <v>1997</v>
      </c>
      <c r="E9540" t="s">
        <v>51</v>
      </c>
      <c r="G9540" t="s">
        <v>29</v>
      </c>
      <c r="H9540" t="s">
        <v>45</v>
      </c>
      <c r="I9540" t="s">
        <v>30</v>
      </c>
      <c r="J9540" t="s">
        <v>148</v>
      </c>
      <c r="L9540" t="s">
        <v>182</v>
      </c>
    </row>
    <row r="9541" spans="1:12" x14ac:dyDescent="0.3">
      <c r="A9541" t="s">
        <v>68</v>
      </c>
      <c r="B9541" t="s">
        <v>191</v>
      </c>
      <c r="C9541" t="s">
        <v>147</v>
      </c>
      <c r="D9541">
        <v>1997</v>
      </c>
      <c r="E9541" t="s">
        <v>52</v>
      </c>
      <c r="G9541" t="s">
        <v>29</v>
      </c>
      <c r="H9541" t="s">
        <v>45</v>
      </c>
      <c r="I9541" t="s">
        <v>30</v>
      </c>
      <c r="J9541" t="s">
        <v>148</v>
      </c>
      <c r="L9541" t="s">
        <v>182</v>
      </c>
    </row>
    <row r="9542" spans="1:12" x14ac:dyDescent="0.3">
      <c r="A9542" t="s">
        <v>68</v>
      </c>
      <c r="B9542" t="s">
        <v>191</v>
      </c>
      <c r="C9542" t="s">
        <v>147</v>
      </c>
      <c r="D9542">
        <v>1997</v>
      </c>
      <c r="E9542" t="s">
        <v>53</v>
      </c>
      <c r="G9542" t="s">
        <v>29</v>
      </c>
      <c r="H9542" t="s">
        <v>45</v>
      </c>
      <c r="I9542" t="s">
        <v>30</v>
      </c>
      <c r="J9542" t="s">
        <v>148</v>
      </c>
      <c r="L9542" t="s">
        <v>182</v>
      </c>
    </row>
    <row r="9543" spans="1:12" x14ac:dyDescent="0.3">
      <c r="A9543" t="s">
        <v>68</v>
      </c>
      <c r="B9543" t="s">
        <v>191</v>
      </c>
      <c r="C9543" t="s">
        <v>147</v>
      </c>
      <c r="D9543">
        <v>1997</v>
      </c>
      <c r="E9543" t="s">
        <v>54</v>
      </c>
      <c r="G9543" t="s">
        <v>29</v>
      </c>
      <c r="H9543" t="s">
        <v>45</v>
      </c>
      <c r="I9543" t="s">
        <v>30</v>
      </c>
      <c r="J9543" t="s">
        <v>148</v>
      </c>
      <c r="L9543" t="s">
        <v>182</v>
      </c>
    </row>
    <row r="9544" spans="1:12" x14ac:dyDescent="0.3">
      <c r="A9544" t="s">
        <v>68</v>
      </c>
      <c r="B9544" t="s">
        <v>191</v>
      </c>
      <c r="C9544" t="s">
        <v>147</v>
      </c>
      <c r="D9544">
        <v>1997</v>
      </c>
      <c r="E9544" t="s">
        <v>55</v>
      </c>
      <c r="G9544" t="s">
        <v>29</v>
      </c>
      <c r="H9544" t="s">
        <v>45</v>
      </c>
      <c r="I9544" t="s">
        <v>30</v>
      </c>
      <c r="J9544" t="s">
        <v>148</v>
      </c>
      <c r="L9544" t="s">
        <v>182</v>
      </c>
    </row>
    <row r="9545" spans="1:12" x14ac:dyDescent="0.3">
      <c r="A9545" t="s">
        <v>68</v>
      </c>
      <c r="B9545" t="s">
        <v>191</v>
      </c>
      <c r="C9545" t="s">
        <v>147</v>
      </c>
      <c r="D9545">
        <v>1997</v>
      </c>
      <c r="E9545" t="s">
        <v>56</v>
      </c>
      <c r="G9545" t="s">
        <v>29</v>
      </c>
      <c r="H9545" t="s">
        <v>45</v>
      </c>
      <c r="I9545" t="s">
        <v>30</v>
      </c>
      <c r="J9545" t="s">
        <v>148</v>
      </c>
      <c r="L9545" t="s">
        <v>182</v>
      </c>
    </row>
    <row r="9546" spans="1:12" x14ac:dyDescent="0.3">
      <c r="A9546" t="s">
        <v>68</v>
      </c>
      <c r="B9546" t="s">
        <v>191</v>
      </c>
      <c r="C9546" t="s">
        <v>147</v>
      </c>
      <c r="D9546">
        <v>1998</v>
      </c>
      <c r="E9546" t="s">
        <v>44</v>
      </c>
      <c r="G9546" t="s">
        <v>29</v>
      </c>
      <c r="H9546" t="s">
        <v>45</v>
      </c>
      <c r="I9546" t="s">
        <v>30</v>
      </c>
      <c r="J9546" t="s">
        <v>148</v>
      </c>
      <c r="K9546">
        <v>0.11173763388115929</v>
      </c>
      <c r="L9546" t="s">
        <v>182</v>
      </c>
    </row>
    <row r="9547" spans="1:12" x14ac:dyDescent="0.3">
      <c r="A9547" t="s">
        <v>68</v>
      </c>
      <c r="B9547" t="s">
        <v>191</v>
      </c>
      <c r="C9547" t="s">
        <v>147</v>
      </c>
      <c r="D9547">
        <v>1998</v>
      </c>
      <c r="E9547" t="s">
        <v>46</v>
      </c>
      <c r="G9547" t="s">
        <v>29</v>
      </c>
      <c r="H9547" t="s">
        <v>45</v>
      </c>
      <c r="I9547" t="s">
        <v>30</v>
      </c>
      <c r="J9547" t="s">
        <v>148</v>
      </c>
      <c r="K9547">
        <v>0.32721741063262161</v>
      </c>
      <c r="L9547" t="s">
        <v>182</v>
      </c>
    </row>
    <row r="9548" spans="1:12" x14ac:dyDescent="0.3">
      <c r="A9548" t="s">
        <v>68</v>
      </c>
      <c r="B9548" t="s">
        <v>191</v>
      </c>
      <c r="C9548" t="s">
        <v>147</v>
      </c>
      <c r="D9548">
        <v>1998</v>
      </c>
      <c r="E9548" t="s">
        <v>47</v>
      </c>
      <c r="G9548" t="s">
        <v>29</v>
      </c>
      <c r="H9548" t="s">
        <v>45</v>
      </c>
      <c r="I9548" t="s">
        <v>30</v>
      </c>
      <c r="J9548" t="s">
        <v>148</v>
      </c>
      <c r="K9548">
        <v>0.42741171806375899</v>
      </c>
      <c r="L9548" t="s">
        <v>182</v>
      </c>
    </row>
    <row r="9549" spans="1:12" x14ac:dyDescent="0.3">
      <c r="A9549" t="s">
        <v>68</v>
      </c>
      <c r="B9549" t="s">
        <v>191</v>
      </c>
      <c r="C9549" t="s">
        <v>147</v>
      </c>
      <c r="D9549">
        <v>1998</v>
      </c>
      <c r="E9549" t="s">
        <v>48</v>
      </c>
      <c r="G9549" t="s">
        <v>29</v>
      </c>
      <c r="H9549" t="s">
        <v>45</v>
      </c>
      <c r="I9549" t="s">
        <v>30</v>
      </c>
      <c r="J9549" t="s">
        <v>148</v>
      </c>
      <c r="K9549">
        <v>0.38452360601050506</v>
      </c>
      <c r="L9549" t="s">
        <v>182</v>
      </c>
    </row>
    <row r="9550" spans="1:12" x14ac:dyDescent="0.3">
      <c r="A9550" t="s">
        <v>68</v>
      </c>
      <c r="B9550" t="s">
        <v>191</v>
      </c>
      <c r="C9550" t="s">
        <v>147</v>
      </c>
      <c r="D9550">
        <v>1998</v>
      </c>
      <c r="E9550" t="s">
        <v>49</v>
      </c>
      <c r="G9550" t="s">
        <v>29</v>
      </c>
      <c r="H9550" t="s">
        <v>45</v>
      </c>
      <c r="I9550" t="s">
        <v>30</v>
      </c>
      <c r="J9550" t="s">
        <v>148</v>
      </c>
      <c r="K9550">
        <v>0.39262650941053223</v>
      </c>
      <c r="L9550" t="s">
        <v>182</v>
      </c>
    </row>
    <row r="9551" spans="1:12" x14ac:dyDescent="0.3">
      <c r="A9551" t="s">
        <v>68</v>
      </c>
      <c r="B9551" t="s">
        <v>191</v>
      </c>
      <c r="C9551" t="s">
        <v>147</v>
      </c>
      <c r="D9551">
        <v>1998</v>
      </c>
      <c r="E9551" t="s">
        <v>50</v>
      </c>
      <c r="G9551" t="s">
        <v>29</v>
      </c>
      <c r="H9551" t="s">
        <v>45</v>
      </c>
      <c r="I9551" t="s">
        <v>30</v>
      </c>
      <c r="J9551" t="s">
        <v>148</v>
      </c>
      <c r="K9551">
        <v>0.41217945046509075</v>
      </c>
      <c r="L9551" t="s">
        <v>182</v>
      </c>
    </row>
    <row r="9552" spans="1:12" x14ac:dyDescent="0.3">
      <c r="A9552" t="s">
        <v>68</v>
      </c>
      <c r="B9552" t="s">
        <v>191</v>
      </c>
      <c r="C9552" t="s">
        <v>147</v>
      </c>
      <c r="D9552">
        <v>1998</v>
      </c>
      <c r="E9552" t="s">
        <v>51</v>
      </c>
      <c r="G9552" t="s">
        <v>29</v>
      </c>
      <c r="H9552" t="s">
        <v>45</v>
      </c>
      <c r="I9552" t="s">
        <v>30</v>
      </c>
      <c r="J9552" t="s">
        <v>148</v>
      </c>
      <c r="K9552">
        <v>0.19433032332433081</v>
      </c>
      <c r="L9552" t="s">
        <v>182</v>
      </c>
    </row>
    <row r="9553" spans="1:12" x14ac:dyDescent="0.3">
      <c r="A9553" t="s">
        <v>68</v>
      </c>
      <c r="B9553" t="s">
        <v>191</v>
      </c>
      <c r="C9553" t="s">
        <v>147</v>
      </c>
      <c r="D9553">
        <v>1998</v>
      </c>
      <c r="E9553" t="s">
        <v>52</v>
      </c>
      <c r="G9553" t="s">
        <v>29</v>
      </c>
      <c r="H9553" t="s">
        <v>45</v>
      </c>
      <c r="I9553" t="s">
        <v>30</v>
      </c>
      <c r="J9553" t="s">
        <v>148</v>
      </c>
      <c r="K9553">
        <v>0.44844722705214507</v>
      </c>
      <c r="L9553" t="s">
        <v>182</v>
      </c>
    </row>
    <row r="9554" spans="1:12" x14ac:dyDescent="0.3">
      <c r="A9554" t="s">
        <v>68</v>
      </c>
      <c r="B9554" t="s">
        <v>191</v>
      </c>
      <c r="C9554" t="s">
        <v>147</v>
      </c>
      <c r="D9554">
        <v>1998</v>
      </c>
      <c r="E9554" t="s">
        <v>53</v>
      </c>
      <c r="G9554" t="s">
        <v>29</v>
      </c>
      <c r="H9554" t="s">
        <v>45</v>
      </c>
      <c r="I9554" t="s">
        <v>30</v>
      </c>
      <c r="J9554" t="s">
        <v>148</v>
      </c>
      <c r="K9554">
        <v>0.43120966497333141</v>
      </c>
      <c r="L9554" t="s">
        <v>182</v>
      </c>
    </row>
    <row r="9555" spans="1:12" x14ac:dyDescent="0.3">
      <c r="A9555" t="s">
        <v>68</v>
      </c>
      <c r="B9555" t="s">
        <v>191</v>
      </c>
      <c r="C9555" t="s">
        <v>147</v>
      </c>
      <c r="D9555">
        <v>1998</v>
      </c>
      <c r="E9555" t="s">
        <v>54</v>
      </c>
      <c r="G9555" t="s">
        <v>29</v>
      </c>
      <c r="H9555" t="s">
        <v>45</v>
      </c>
      <c r="I9555" t="s">
        <v>30</v>
      </c>
      <c r="J9555" t="s">
        <v>148</v>
      </c>
      <c r="K9555">
        <v>0.51727097406878086</v>
      </c>
      <c r="L9555" t="s">
        <v>182</v>
      </c>
    </row>
    <row r="9556" spans="1:12" x14ac:dyDescent="0.3">
      <c r="A9556" t="s">
        <v>68</v>
      </c>
      <c r="B9556" t="s">
        <v>191</v>
      </c>
      <c r="C9556" t="s">
        <v>147</v>
      </c>
      <c r="D9556">
        <v>1998</v>
      </c>
      <c r="E9556" t="s">
        <v>55</v>
      </c>
      <c r="G9556" t="s">
        <v>29</v>
      </c>
      <c r="H9556" t="s">
        <v>45</v>
      </c>
      <c r="I9556" t="s">
        <v>30</v>
      </c>
      <c r="J9556" t="s">
        <v>148</v>
      </c>
      <c r="K9556">
        <v>0.39081175027273507</v>
      </c>
      <c r="L9556" t="s">
        <v>182</v>
      </c>
    </row>
    <row r="9557" spans="1:12" x14ac:dyDescent="0.3">
      <c r="A9557" t="s">
        <v>68</v>
      </c>
      <c r="B9557" t="s">
        <v>191</v>
      </c>
      <c r="C9557" t="s">
        <v>147</v>
      </c>
      <c r="D9557">
        <v>1998</v>
      </c>
      <c r="E9557" t="s">
        <v>56</v>
      </c>
      <c r="G9557" t="s">
        <v>29</v>
      </c>
      <c r="H9557" t="s">
        <v>45</v>
      </c>
      <c r="I9557" t="s">
        <v>30</v>
      </c>
      <c r="J9557" t="s">
        <v>148</v>
      </c>
      <c r="K9557">
        <v>0.40336879432624106</v>
      </c>
      <c r="L9557" t="s">
        <v>182</v>
      </c>
    </row>
    <row r="9558" spans="1:12" x14ac:dyDescent="0.3">
      <c r="A9558" t="s">
        <v>68</v>
      </c>
      <c r="B9558" t="s">
        <v>191</v>
      </c>
      <c r="C9558" t="s">
        <v>147</v>
      </c>
      <c r="D9558">
        <v>1999</v>
      </c>
      <c r="E9558" t="s">
        <v>44</v>
      </c>
      <c r="G9558" t="s">
        <v>29</v>
      </c>
      <c r="H9558" t="s">
        <v>45</v>
      </c>
      <c r="I9558" t="s">
        <v>30</v>
      </c>
      <c r="J9558" t="s">
        <v>148</v>
      </c>
      <c r="K9558">
        <v>0.37318853561235699</v>
      </c>
      <c r="L9558" t="s">
        <v>182</v>
      </c>
    </row>
    <row r="9559" spans="1:12" x14ac:dyDescent="0.3">
      <c r="A9559" t="s">
        <v>68</v>
      </c>
      <c r="B9559" t="s">
        <v>191</v>
      </c>
      <c r="C9559" t="s">
        <v>147</v>
      </c>
      <c r="D9559">
        <v>1999</v>
      </c>
      <c r="E9559" t="s">
        <v>46</v>
      </c>
      <c r="G9559" t="s">
        <v>29</v>
      </c>
      <c r="H9559" t="s">
        <v>45</v>
      </c>
      <c r="I9559" t="s">
        <v>30</v>
      </c>
      <c r="J9559" t="s">
        <v>148</v>
      </c>
      <c r="K9559">
        <v>0.36991825585542493</v>
      </c>
      <c r="L9559" t="s">
        <v>182</v>
      </c>
    </row>
    <row r="9560" spans="1:12" x14ac:dyDescent="0.3">
      <c r="A9560" t="s">
        <v>68</v>
      </c>
      <c r="B9560" t="s">
        <v>191</v>
      </c>
      <c r="C9560" t="s">
        <v>147</v>
      </c>
      <c r="D9560">
        <v>1999</v>
      </c>
      <c r="E9560" t="s">
        <v>47</v>
      </c>
      <c r="G9560" t="s">
        <v>29</v>
      </c>
      <c r="H9560" t="s">
        <v>45</v>
      </c>
      <c r="I9560" t="s">
        <v>30</v>
      </c>
      <c r="J9560" t="s">
        <v>148</v>
      </c>
      <c r="K9560">
        <v>0.4083188054422649</v>
      </c>
      <c r="L9560" t="s">
        <v>182</v>
      </c>
    </row>
    <row r="9561" spans="1:12" x14ac:dyDescent="0.3">
      <c r="A9561" t="s">
        <v>68</v>
      </c>
      <c r="B9561" t="s">
        <v>191</v>
      </c>
      <c r="C9561" t="s">
        <v>147</v>
      </c>
      <c r="D9561">
        <v>1999</v>
      </c>
      <c r="E9561" t="s">
        <v>48</v>
      </c>
      <c r="G9561" t="s">
        <v>29</v>
      </c>
      <c r="H9561" t="s">
        <v>45</v>
      </c>
      <c r="I9561" t="s">
        <v>30</v>
      </c>
      <c r="J9561" t="s">
        <v>148</v>
      </c>
      <c r="K9561">
        <v>0.35870099624789759</v>
      </c>
      <c r="L9561" t="s">
        <v>182</v>
      </c>
    </row>
    <row r="9562" spans="1:12" x14ac:dyDescent="0.3">
      <c r="A9562" t="s">
        <v>68</v>
      </c>
      <c r="B9562" t="s">
        <v>191</v>
      </c>
      <c r="C9562" t="s">
        <v>147</v>
      </c>
      <c r="D9562">
        <v>1999</v>
      </c>
      <c r="E9562" t="s">
        <v>49</v>
      </c>
      <c r="G9562" t="s">
        <v>29</v>
      </c>
      <c r="H9562" t="s">
        <v>45</v>
      </c>
      <c r="I9562" t="s">
        <v>30</v>
      </c>
      <c r="J9562" t="s">
        <v>148</v>
      </c>
      <c r="K9562">
        <v>0.36975118260756001</v>
      </c>
      <c r="L9562" t="s">
        <v>182</v>
      </c>
    </row>
    <row r="9563" spans="1:12" x14ac:dyDescent="0.3">
      <c r="A9563" t="s">
        <v>68</v>
      </c>
      <c r="B9563" t="s">
        <v>191</v>
      </c>
      <c r="C9563" t="s">
        <v>147</v>
      </c>
      <c r="D9563">
        <v>1999</v>
      </c>
      <c r="E9563" t="s">
        <v>50</v>
      </c>
      <c r="G9563" t="s">
        <v>29</v>
      </c>
      <c r="H9563" t="s">
        <v>45</v>
      </c>
      <c r="I9563" t="s">
        <v>30</v>
      </c>
      <c r="J9563" t="s">
        <v>148</v>
      </c>
      <c r="K9563">
        <v>0.37782341419663501</v>
      </c>
      <c r="L9563" t="s">
        <v>182</v>
      </c>
    </row>
    <row r="9564" spans="1:12" x14ac:dyDescent="0.3">
      <c r="A9564" t="s">
        <v>68</v>
      </c>
      <c r="B9564" t="s">
        <v>191</v>
      </c>
      <c r="C9564" t="s">
        <v>147</v>
      </c>
      <c r="D9564">
        <v>1999</v>
      </c>
      <c r="E9564" t="s">
        <v>51</v>
      </c>
      <c r="G9564" t="s">
        <v>29</v>
      </c>
      <c r="H9564" t="s">
        <v>45</v>
      </c>
      <c r="I9564" t="s">
        <v>30</v>
      </c>
      <c r="J9564" t="s">
        <v>148</v>
      </c>
      <c r="K9564">
        <v>0.29489636240263428</v>
      </c>
      <c r="L9564" t="s">
        <v>182</v>
      </c>
    </row>
    <row r="9565" spans="1:12" x14ac:dyDescent="0.3">
      <c r="A9565" t="s">
        <v>68</v>
      </c>
      <c r="B9565" t="s">
        <v>191</v>
      </c>
      <c r="C9565" t="s">
        <v>147</v>
      </c>
      <c r="D9565">
        <v>1999</v>
      </c>
      <c r="E9565" t="s">
        <v>52</v>
      </c>
      <c r="G9565" t="s">
        <v>29</v>
      </c>
      <c r="H9565" t="s">
        <v>45</v>
      </c>
      <c r="I9565" t="s">
        <v>30</v>
      </c>
      <c r="J9565" t="s">
        <v>148</v>
      </c>
      <c r="K9565">
        <v>0.32588722434762968</v>
      </c>
      <c r="L9565" t="s">
        <v>182</v>
      </c>
    </row>
    <row r="9566" spans="1:12" x14ac:dyDescent="0.3">
      <c r="A9566" t="s">
        <v>68</v>
      </c>
      <c r="B9566" t="s">
        <v>191</v>
      </c>
      <c r="C9566" t="s">
        <v>147</v>
      </c>
      <c r="D9566">
        <v>1999</v>
      </c>
      <c r="E9566" t="s">
        <v>53</v>
      </c>
      <c r="G9566" t="s">
        <v>29</v>
      </c>
      <c r="H9566" t="s">
        <v>45</v>
      </c>
      <c r="I9566" t="s">
        <v>30</v>
      </c>
      <c r="J9566" t="s">
        <v>148</v>
      </c>
      <c r="K9566">
        <v>0.48874562231986246</v>
      </c>
      <c r="L9566" t="s">
        <v>182</v>
      </c>
    </row>
    <row r="9567" spans="1:12" x14ac:dyDescent="0.3">
      <c r="A9567" t="s">
        <v>68</v>
      </c>
      <c r="B9567" t="s">
        <v>191</v>
      </c>
      <c r="C9567" t="s">
        <v>147</v>
      </c>
      <c r="D9567">
        <v>1999</v>
      </c>
      <c r="E9567" t="s">
        <v>54</v>
      </c>
      <c r="G9567" t="s">
        <v>29</v>
      </c>
      <c r="H9567" t="s">
        <v>45</v>
      </c>
      <c r="I9567" t="s">
        <v>30</v>
      </c>
      <c r="J9567" t="s">
        <v>148</v>
      </c>
      <c r="K9567">
        <v>0.32548922573328731</v>
      </c>
      <c r="L9567" t="s">
        <v>182</v>
      </c>
    </row>
    <row r="9568" spans="1:12" x14ac:dyDescent="0.3">
      <c r="A9568" t="s">
        <v>68</v>
      </c>
      <c r="B9568" t="s">
        <v>191</v>
      </c>
      <c r="C9568" t="s">
        <v>147</v>
      </c>
      <c r="D9568">
        <v>1999</v>
      </c>
      <c r="E9568" t="s">
        <v>55</v>
      </c>
      <c r="G9568" t="s">
        <v>29</v>
      </c>
      <c r="H9568" t="s">
        <v>45</v>
      </c>
      <c r="I9568" t="s">
        <v>30</v>
      </c>
      <c r="J9568" t="s">
        <v>148</v>
      </c>
      <c r="K9568">
        <v>0.26854841548300962</v>
      </c>
      <c r="L9568" t="s">
        <v>182</v>
      </c>
    </row>
    <row r="9569" spans="1:12" x14ac:dyDescent="0.3">
      <c r="A9569" t="s">
        <v>68</v>
      </c>
      <c r="B9569" t="s">
        <v>191</v>
      </c>
      <c r="C9569" t="s">
        <v>147</v>
      </c>
      <c r="D9569">
        <v>1999</v>
      </c>
      <c r="E9569" t="s">
        <v>56</v>
      </c>
      <c r="G9569" t="s">
        <v>29</v>
      </c>
      <c r="H9569" t="s">
        <v>45</v>
      </c>
      <c r="I9569" t="s">
        <v>30</v>
      </c>
      <c r="J9569" t="s">
        <v>148</v>
      </c>
      <c r="K9569">
        <v>0.46313001443731844</v>
      </c>
      <c r="L9569" t="s">
        <v>182</v>
      </c>
    </row>
    <row r="9570" spans="1:12" x14ac:dyDescent="0.3">
      <c r="A9570" t="s">
        <v>68</v>
      </c>
      <c r="B9570" t="s">
        <v>191</v>
      </c>
      <c r="C9570" t="s">
        <v>147</v>
      </c>
      <c r="D9570">
        <v>2000</v>
      </c>
      <c r="E9570" t="s">
        <v>44</v>
      </c>
      <c r="G9570" t="s">
        <v>29</v>
      </c>
      <c r="H9570" t="s">
        <v>45</v>
      </c>
      <c r="I9570" t="s">
        <v>30</v>
      </c>
      <c r="J9570" t="s">
        <v>148</v>
      </c>
      <c r="K9570">
        <v>0.35736045549157963</v>
      </c>
      <c r="L9570" t="s">
        <v>182</v>
      </c>
    </row>
    <row r="9571" spans="1:12" x14ac:dyDescent="0.3">
      <c r="A9571" t="s">
        <v>68</v>
      </c>
      <c r="B9571" t="s">
        <v>191</v>
      </c>
      <c r="C9571" t="s">
        <v>147</v>
      </c>
      <c r="D9571">
        <v>2000</v>
      </c>
      <c r="E9571" t="s">
        <v>46</v>
      </c>
      <c r="G9571" t="s">
        <v>29</v>
      </c>
      <c r="H9571" t="s">
        <v>45</v>
      </c>
      <c r="I9571" t="s">
        <v>30</v>
      </c>
      <c r="J9571" t="s">
        <v>148</v>
      </c>
      <c r="K9571">
        <v>0.34879647787917462</v>
      </c>
      <c r="L9571" t="s">
        <v>182</v>
      </c>
    </row>
    <row r="9572" spans="1:12" x14ac:dyDescent="0.3">
      <c r="A9572" t="s">
        <v>68</v>
      </c>
      <c r="B9572" t="s">
        <v>191</v>
      </c>
      <c r="C9572" t="s">
        <v>147</v>
      </c>
      <c r="D9572">
        <v>2000</v>
      </c>
      <c r="E9572" t="s">
        <v>47</v>
      </c>
      <c r="G9572" t="s">
        <v>29</v>
      </c>
      <c r="H9572" t="s">
        <v>45</v>
      </c>
      <c r="I9572" t="s">
        <v>30</v>
      </c>
      <c r="J9572" t="s">
        <v>148</v>
      </c>
      <c r="K9572">
        <v>0.39224787734053979</v>
      </c>
      <c r="L9572" t="s">
        <v>182</v>
      </c>
    </row>
    <row r="9573" spans="1:12" x14ac:dyDescent="0.3">
      <c r="A9573" t="s">
        <v>68</v>
      </c>
      <c r="B9573" t="s">
        <v>191</v>
      </c>
      <c r="C9573" t="s">
        <v>147</v>
      </c>
      <c r="D9573">
        <v>2000</v>
      </c>
      <c r="E9573" t="s">
        <v>48</v>
      </c>
      <c r="G9573" t="s">
        <v>29</v>
      </c>
      <c r="H9573" t="s">
        <v>45</v>
      </c>
      <c r="I9573" t="s">
        <v>30</v>
      </c>
      <c r="J9573" t="s">
        <v>148</v>
      </c>
      <c r="K9573">
        <v>0.3214126284789921</v>
      </c>
      <c r="L9573" t="s">
        <v>182</v>
      </c>
    </row>
    <row r="9574" spans="1:12" x14ac:dyDescent="0.3">
      <c r="A9574" t="s">
        <v>68</v>
      </c>
      <c r="B9574" t="s">
        <v>191</v>
      </c>
      <c r="C9574" t="s">
        <v>147</v>
      </c>
      <c r="D9574">
        <v>2000</v>
      </c>
      <c r="E9574" t="s">
        <v>49</v>
      </c>
      <c r="G9574" t="s">
        <v>29</v>
      </c>
      <c r="H9574" t="s">
        <v>45</v>
      </c>
      <c r="I9574" t="s">
        <v>30</v>
      </c>
      <c r="J9574" t="s">
        <v>148</v>
      </c>
      <c r="K9574">
        <v>0.35803123127836262</v>
      </c>
      <c r="L9574" t="s">
        <v>182</v>
      </c>
    </row>
    <row r="9575" spans="1:12" x14ac:dyDescent="0.3">
      <c r="A9575" t="s">
        <v>68</v>
      </c>
      <c r="B9575" t="s">
        <v>191</v>
      </c>
      <c r="C9575" t="s">
        <v>147</v>
      </c>
      <c r="D9575">
        <v>2000</v>
      </c>
      <c r="E9575" t="s">
        <v>50</v>
      </c>
      <c r="G9575" t="s">
        <v>29</v>
      </c>
      <c r="H9575" t="s">
        <v>45</v>
      </c>
      <c r="I9575" t="s">
        <v>30</v>
      </c>
      <c r="J9575" t="s">
        <v>148</v>
      </c>
      <c r="K9575">
        <v>0.37463195042059588</v>
      </c>
      <c r="L9575" t="s">
        <v>182</v>
      </c>
    </row>
    <row r="9576" spans="1:12" x14ac:dyDescent="0.3">
      <c r="A9576" t="s">
        <v>68</v>
      </c>
      <c r="B9576" t="s">
        <v>191</v>
      </c>
      <c r="C9576" t="s">
        <v>147</v>
      </c>
      <c r="D9576">
        <v>2000</v>
      </c>
      <c r="E9576" t="s">
        <v>51</v>
      </c>
      <c r="G9576" t="s">
        <v>29</v>
      </c>
      <c r="H9576" t="s">
        <v>45</v>
      </c>
      <c r="I9576" t="s">
        <v>30</v>
      </c>
      <c r="J9576" t="s">
        <v>148</v>
      </c>
      <c r="K9576">
        <v>0.34720658615546623</v>
      </c>
      <c r="L9576" t="s">
        <v>182</v>
      </c>
    </row>
    <row r="9577" spans="1:12" x14ac:dyDescent="0.3">
      <c r="A9577" t="s">
        <v>68</v>
      </c>
      <c r="B9577" t="s">
        <v>191</v>
      </c>
      <c r="C9577" t="s">
        <v>147</v>
      </c>
      <c r="D9577">
        <v>2000</v>
      </c>
      <c r="E9577" t="s">
        <v>52</v>
      </c>
      <c r="G9577" t="s">
        <v>29</v>
      </c>
      <c r="H9577" t="s">
        <v>45</v>
      </c>
      <c r="I9577" t="s">
        <v>30</v>
      </c>
      <c r="J9577" t="s">
        <v>148</v>
      </c>
      <c r="K9577">
        <v>0.33720629497609761</v>
      </c>
      <c r="L9577" t="s">
        <v>182</v>
      </c>
    </row>
    <row r="9578" spans="1:12" x14ac:dyDescent="0.3">
      <c r="A9578" t="s">
        <v>68</v>
      </c>
      <c r="B9578" t="s">
        <v>191</v>
      </c>
      <c r="C9578" t="s">
        <v>147</v>
      </c>
      <c r="D9578">
        <v>2000</v>
      </c>
      <c r="E9578" t="s">
        <v>53</v>
      </c>
      <c r="G9578" t="s">
        <v>29</v>
      </c>
      <c r="H9578" t="s">
        <v>45</v>
      </c>
      <c r="I9578" t="s">
        <v>30</v>
      </c>
      <c r="J9578" t="s">
        <v>148</v>
      </c>
      <c r="K9578">
        <v>0.3790620154947868</v>
      </c>
      <c r="L9578" t="s">
        <v>182</v>
      </c>
    </row>
    <row r="9579" spans="1:12" x14ac:dyDescent="0.3">
      <c r="A9579" t="s">
        <v>68</v>
      </c>
      <c r="B9579" t="s">
        <v>191</v>
      </c>
      <c r="C9579" t="s">
        <v>147</v>
      </c>
      <c r="D9579">
        <v>2000</v>
      </c>
      <c r="E9579" t="s">
        <v>54</v>
      </c>
      <c r="G9579" t="s">
        <v>29</v>
      </c>
      <c r="H9579" t="s">
        <v>45</v>
      </c>
      <c r="I9579" t="s">
        <v>30</v>
      </c>
      <c r="J9579" t="s">
        <v>148</v>
      </c>
      <c r="K9579">
        <v>0.36409644217538462</v>
      </c>
      <c r="L9579" t="s">
        <v>182</v>
      </c>
    </row>
    <row r="9580" spans="1:12" x14ac:dyDescent="0.3">
      <c r="A9580" t="s">
        <v>68</v>
      </c>
      <c r="B9580" t="s">
        <v>191</v>
      </c>
      <c r="C9580" t="s">
        <v>147</v>
      </c>
      <c r="D9580">
        <v>2000</v>
      </c>
      <c r="E9580" t="s">
        <v>55</v>
      </c>
      <c r="G9580" t="s">
        <v>29</v>
      </c>
      <c r="H9580" t="s">
        <v>45</v>
      </c>
      <c r="I9580" t="s">
        <v>30</v>
      </c>
      <c r="J9580" t="s">
        <v>148</v>
      </c>
      <c r="K9580">
        <v>0.36609342085217128</v>
      </c>
      <c r="L9580" t="s">
        <v>182</v>
      </c>
    </row>
    <row r="9581" spans="1:12" x14ac:dyDescent="0.3">
      <c r="A9581" t="s">
        <v>68</v>
      </c>
      <c r="B9581" t="s">
        <v>191</v>
      </c>
      <c r="C9581" t="s">
        <v>147</v>
      </c>
      <c r="D9581">
        <v>2000</v>
      </c>
      <c r="E9581" t="s">
        <v>56</v>
      </c>
      <c r="G9581" t="s">
        <v>29</v>
      </c>
      <c r="H9581" t="s">
        <v>45</v>
      </c>
      <c r="I9581" t="s">
        <v>30</v>
      </c>
      <c r="J9581" t="s">
        <v>148</v>
      </c>
      <c r="K9581">
        <v>0.35210112897866952</v>
      </c>
      <c r="L9581" t="s">
        <v>182</v>
      </c>
    </row>
    <row r="9582" spans="1:12" x14ac:dyDescent="0.3">
      <c r="A9582" t="s">
        <v>68</v>
      </c>
      <c r="B9582" t="s">
        <v>191</v>
      </c>
      <c r="C9582" t="s">
        <v>147</v>
      </c>
      <c r="D9582">
        <v>2001</v>
      </c>
      <c r="E9582" t="s">
        <v>44</v>
      </c>
      <c r="G9582" t="s">
        <v>29</v>
      </c>
      <c r="H9582" t="s">
        <v>45</v>
      </c>
      <c r="I9582" t="s">
        <v>30</v>
      </c>
      <c r="J9582" t="s">
        <v>148</v>
      </c>
      <c r="K9582">
        <v>0.37338086731945536</v>
      </c>
      <c r="L9582" t="s">
        <v>182</v>
      </c>
    </row>
    <row r="9583" spans="1:12" x14ac:dyDescent="0.3">
      <c r="A9583" t="s">
        <v>68</v>
      </c>
      <c r="B9583" t="s">
        <v>191</v>
      </c>
      <c r="C9583" t="s">
        <v>147</v>
      </c>
      <c r="D9583">
        <v>2001</v>
      </c>
      <c r="E9583" t="s">
        <v>46</v>
      </c>
      <c r="G9583" t="s">
        <v>29</v>
      </c>
      <c r="H9583" t="s">
        <v>45</v>
      </c>
      <c r="I9583" t="s">
        <v>30</v>
      </c>
      <c r="J9583" t="s">
        <v>148</v>
      </c>
      <c r="K9583">
        <v>0.33101379987109264</v>
      </c>
      <c r="L9583" t="s">
        <v>182</v>
      </c>
    </row>
    <row r="9584" spans="1:12" x14ac:dyDescent="0.3">
      <c r="A9584" t="s">
        <v>68</v>
      </c>
      <c r="B9584" t="s">
        <v>191</v>
      </c>
      <c r="C9584" t="s">
        <v>147</v>
      </c>
      <c r="D9584">
        <v>2001</v>
      </c>
      <c r="E9584" t="s">
        <v>47</v>
      </c>
      <c r="G9584" t="s">
        <v>29</v>
      </c>
      <c r="H9584" t="s">
        <v>45</v>
      </c>
      <c r="I9584" t="s">
        <v>30</v>
      </c>
      <c r="J9584" t="s">
        <v>148</v>
      </c>
      <c r="K9584">
        <v>0.37965553755161796</v>
      </c>
      <c r="L9584" t="s">
        <v>182</v>
      </c>
    </row>
    <row r="9585" spans="1:12" x14ac:dyDescent="0.3">
      <c r="A9585" t="s">
        <v>68</v>
      </c>
      <c r="B9585" t="s">
        <v>191</v>
      </c>
      <c r="C9585" t="s">
        <v>147</v>
      </c>
      <c r="D9585">
        <v>2001</v>
      </c>
      <c r="E9585" t="s">
        <v>48</v>
      </c>
      <c r="G9585" t="s">
        <v>29</v>
      </c>
      <c r="H9585" t="s">
        <v>45</v>
      </c>
      <c r="I9585" t="s">
        <v>30</v>
      </c>
      <c r="J9585" t="s">
        <v>148</v>
      </c>
      <c r="K9585">
        <v>0.31041618612344424</v>
      </c>
      <c r="L9585" t="s">
        <v>182</v>
      </c>
    </row>
    <row r="9586" spans="1:12" x14ac:dyDescent="0.3">
      <c r="A9586" t="s">
        <v>68</v>
      </c>
      <c r="B9586" t="s">
        <v>191</v>
      </c>
      <c r="C9586" t="s">
        <v>147</v>
      </c>
      <c r="D9586">
        <v>2001</v>
      </c>
      <c r="E9586" t="s">
        <v>49</v>
      </c>
      <c r="G9586" t="s">
        <v>29</v>
      </c>
      <c r="H9586" t="s">
        <v>45</v>
      </c>
      <c r="I9586" t="s">
        <v>30</v>
      </c>
      <c r="J9586" t="s">
        <v>148</v>
      </c>
      <c r="K9586">
        <v>0.36328886255909737</v>
      </c>
      <c r="L9586" t="s">
        <v>182</v>
      </c>
    </row>
    <row r="9587" spans="1:12" x14ac:dyDescent="0.3">
      <c r="A9587" t="s">
        <v>68</v>
      </c>
      <c r="B9587" t="s">
        <v>191</v>
      </c>
      <c r="C9587" t="s">
        <v>147</v>
      </c>
      <c r="D9587">
        <v>2001</v>
      </c>
      <c r="E9587" t="s">
        <v>50</v>
      </c>
      <c r="G9587" t="s">
        <v>29</v>
      </c>
      <c r="H9587" t="s">
        <v>45</v>
      </c>
      <c r="I9587" t="s">
        <v>30</v>
      </c>
      <c r="J9587" t="s">
        <v>148</v>
      </c>
      <c r="K9587">
        <v>0.35864714247895763</v>
      </c>
      <c r="L9587" t="s">
        <v>182</v>
      </c>
    </row>
    <row r="9588" spans="1:12" x14ac:dyDescent="0.3">
      <c r="A9588" t="s">
        <v>68</v>
      </c>
      <c r="B9588" t="s">
        <v>191</v>
      </c>
      <c r="C9588" t="s">
        <v>147</v>
      </c>
      <c r="D9588">
        <v>2001</v>
      </c>
      <c r="E9588" t="s">
        <v>51</v>
      </c>
      <c r="G9588" t="s">
        <v>29</v>
      </c>
      <c r="H9588" t="s">
        <v>45</v>
      </c>
      <c r="I9588" t="s">
        <v>30</v>
      </c>
      <c r="J9588" t="s">
        <v>148</v>
      </c>
      <c r="K9588">
        <v>0.34257907665287218</v>
      </c>
      <c r="L9588" t="s">
        <v>182</v>
      </c>
    </row>
    <row r="9589" spans="1:12" x14ac:dyDescent="0.3">
      <c r="A9589" t="s">
        <v>68</v>
      </c>
      <c r="B9589" t="s">
        <v>191</v>
      </c>
      <c r="C9589" t="s">
        <v>147</v>
      </c>
      <c r="D9589">
        <v>2001</v>
      </c>
      <c r="E9589" t="s">
        <v>52</v>
      </c>
      <c r="G9589" t="s">
        <v>29</v>
      </c>
      <c r="H9589" t="s">
        <v>45</v>
      </c>
      <c r="I9589" t="s">
        <v>30</v>
      </c>
      <c r="J9589" t="s">
        <v>148</v>
      </c>
      <c r="K9589">
        <v>0.33976716449369299</v>
      </c>
      <c r="L9589" t="s">
        <v>182</v>
      </c>
    </row>
    <row r="9590" spans="1:12" x14ac:dyDescent="0.3">
      <c r="A9590" t="s">
        <v>68</v>
      </c>
      <c r="B9590" t="s">
        <v>191</v>
      </c>
      <c r="C9590" t="s">
        <v>147</v>
      </c>
      <c r="D9590">
        <v>2001</v>
      </c>
      <c r="E9590" t="s">
        <v>53</v>
      </c>
      <c r="G9590" t="s">
        <v>29</v>
      </c>
      <c r="H9590" t="s">
        <v>45</v>
      </c>
      <c r="I9590" t="s">
        <v>30</v>
      </c>
      <c r="J9590" t="s">
        <v>148</v>
      </c>
      <c r="K9590">
        <v>0.35713059127265978</v>
      </c>
      <c r="L9590" t="s">
        <v>182</v>
      </c>
    </row>
    <row r="9591" spans="1:12" x14ac:dyDescent="0.3">
      <c r="A9591" t="s">
        <v>68</v>
      </c>
      <c r="B9591" t="s">
        <v>191</v>
      </c>
      <c r="C9591" t="s">
        <v>147</v>
      </c>
      <c r="D9591">
        <v>2001</v>
      </c>
      <c r="E9591" t="s">
        <v>54</v>
      </c>
      <c r="G9591" t="s">
        <v>29</v>
      </c>
      <c r="H9591" t="s">
        <v>45</v>
      </c>
      <c r="I9591" t="s">
        <v>30</v>
      </c>
      <c r="J9591" t="s">
        <v>148</v>
      </c>
      <c r="K9591">
        <v>0.36465851100427521</v>
      </c>
      <c r="L9591" t="s">
        <v>182</v>
      </c>
    </row>
    <row r="9592" spans="1:12" x14ac:dyDescent="0.3">
      <c r="A9592" t="s">
        <v>68</v>
      </c>
      <c r="B9592" t="s">
        <v>191</v>
      </c>
      <c r="C9592" t="s">
        <v>147</v>
      </c>
      <c r="D9592">
        <v>2001</v>
      </c>
      <c r="E9592" t="s">
        <v>55</v>
      </c>
      <c r="G9592" t="s">
        <v>29</v>
      </c>
      <c r="H9592" t="s">
        <v>45</v>
      </c>
      <c r="I9592" t="s">
        <v>30</v>
      </c>
      <c r="J9592" t="s">
        <v>148</v>
      </c>
      <c r="K9592">
        <v>0.35880122243411455</v>
      </c>
      <c r="L9592" t="s">
        <v>182</v>
      </c>
    </row>
    <row r="9593" spans="1:12" x14ac:dyDescent="0.3">
      <c r="A9593" t="s">
        <v>68</v>
      </c>
      <c r="B9593" t="s">
        <v>191</v>
      </c>
      <c r="C9593" t="s">
        <v>147</v>
      </c>
      <c r="D9593">
        <v>2001</v>
      </c>
      <c r="E9593" t="s">
        <v>56</v>
      </c>
      <c r="G9593" t="s">
        <v>29</v>
      </c>
      <c r="H9593" t="s">
        <v>45</v>
      </c>
      <c r="I9593" t="s">
        <v>30</v>
      </c>
      <c r="J9593" t="s">
        <v>148</v>
      </c>
      <c r="K9593">
        <v>0.32774767984741937</v>
      </c>
      <c r="L9593" t="s">
        <v>182</v>
      </c>
    </row>
    <row r="9594" spans="1:12" x14ac:dyDescent="0.3">
      <c r="A9594" t="s">
        <v>68</v>
      </c>
      <c r="B9594" t="s">
        <v>191</v>
      </c>
      <c r="C9594" t="s">
        <v>147</v>
      </c>
      <c r="D9594">
        <v>2002</v>
      </c>
      <c r="E9594" t="s">
        <v>44</v>
      </c>
      <c r="G9594" t="s">
        <v>29</v>
      </c>
      <c r="H9594" t="s">
        <v>45</v>
      </c>
      <c r="I9594" t="s">
        <v>30</v>
      </c>
      <c r="J9594" t="s">
        <v>148</v>
      </c>
      <c r="K9594">
        <v>0.36740050148103881</v>
      </c>
      <c r="L9594" t="s">
        <v>182</v>
      </c>
    </row>
    <row r="9595" spans="1:12" x14ac:dyDescent="0.3">
      <c r="A9595" t="s">
        <v>68</v>
      </c>
      <c r="B9595" t="s">
        <v>191</v>
      </c>
      <c r="C9595" t="s">
        <v>147</v>
      </c>
      <c r="D9595">
        <v>2002</v>
      </c>
      <c r="E9595" t="s">
        <v>46</v>
      </c>
      <c r="G9595" t="s">
        <v>29</v>
      </c>
      <c r="H9595" t="s">
        <v>45</v>
      </c>
      <c r="I9595" t="s">
        <v>30</v>
      </c>
      <c r="J9595" t="s">
        <v>148</v>
      </c>
      <c r="K9595">
        <v>0.34451470656562794</v>
      </c>
      <c r="L9595" t="s">
        <v>182</v>
      </c>
    </row>
    <row r="9596" spans="1:12" x14ac:dyDescent="0.3">
      <c r="A9596" t="s">
        <v>68</v>
      </c>
      <c r="B9596" t="s">
        <v>191</v>
      </c>
      <c r="C9596" t="s">
        <v>147</v>
      </c>
      <c r="D9596">
        <v>2002</v>
      </c>
      <c r="E9596" t="s">
        <v>47</v>
      </c>
      <c r="G9596" t="s">
        <v>29</v>
      </c>
      <c r="H9596" t="s">
        <v>45</v>
      </c>
      <c r="I9596" t="s">
        <v>30</v>
      </c>
      <c r="J9596" t="s">
        <v>148</v>
      </c>
      <c r="K9596">
        <v>0.36344462010485051</v>
      </c>
      <c r="L9596" t="s">
        <v>182</v>
      </c>
    </row>
    <row r="9597" spans="1:12" x14ac:dyDescent="0.3">
      <c r="A9597" t="s">
        <v>68</v>
      </c>
      <c r="B9597" t="s">
        <v>191</v>
      </c>
      <c r="C9597" t="s">
        <v>147</v>
      </c>
      <c r="D9597">
        <v>2002</v>
      </c>
      <c r="E9597" t="s">
        <v>48</v>
      </c>
      <c r="G9597" t="s">
        <v>29</v>
      </c>
      <c r="H9597" t="s">
        <v>45</v>
      </c>
      <c r="I9597" t="s">
        <v>30</v>
      </c>
      <c r="J9597" t="s">
        <v>148</v>
      </c>
      <c r="K9597">
        <v>0.35221573139416468</v>
      </c>
      <c r="L9597" t="s">
        <v>182</v>
      </c>
    </row>
    <row r="9598" spans="1:12" x14ac:dyDescent="0.3">
      <c r="A9598" t="s">
        <v>68</v>
      </c>
      <c r="B9598" t="s">
        <v>191</v>
      </c>
      <c r="C9598" t="s">
        <v>147</v>
      </c>
      <c r="D9598">
        <v>2002</v>
      </c>
      <c r="E9598" t="s">
        <v>49</v>
      </c>
      <c r="G9598" t="s">
        <v>29</v>
      </c>
      <c r="H9598" t="s">
        <v>45</v>
      </c>
      <c r="I9598" t="s">
        <v>30</v>
      </c>
      <c r="J9598" t="s">
        <v>148</v>
      </c>
      <c r="K9598">
        <v>0.3620496886874558</v>
      </c>
      <c r="L9598" t="s">
        <v>182</v>
      </c>
    </row>
    <row r="9599" spans="1:12" x14ac:dyDescent="0.3">
      <c r="A9599" t="s">
        <v>68</v>
      </c>
      <c r="B9599" t="s">
        <v>191</v>
      </c>
      <c r="C9599" t="s">
        <v>147</v>
      </c>
      <c r="D9599">
        <v>2002</v>
      </c>
      <c r="E9599" t="s">
        <v>50</v>
      </c>
      <c r="G9599" t="s">
        <v>29</v>
      </c>
      <c r="H9599" t="s">
        <v>45</v>
      </c>
      <c r="I9599" t="s">
        <v>30</v>
      </c>
      <c r="J9599" t="s">
        <v>148</v>
      </c>
      <c r="K9599">
        <v>0.34891083891718389</v>
      </c>
      <c r="L9599" t="s">
        <v>182</v>
      </c>
    </row>
    <row r="9600" spans="1:12" x14ac:dyDescent="0.3">
      <c r="A9600" t="s">
        <v>68</v>
      </c>
      <c r="B9600" t="s">
        <v>191</v>
      </c>
      <c r="C9600" t="s">
        <v>147</v>
      </c>
      <c r="D9600">
        <v>2002</v>
      </c>
      <c r="E9600" t="s">
        <v>51</v>
      </c>
      <c r="G9600" t="s">
        <v>29</v>
      </c>
      <c r="H9600" t="s">
        <v>45</v>
      </c>
      <c r="I9600" t="s">
        <v>30</v>
      </c>
      <c r="J9600" t="s">
        <v>148</v>
      </c>
      <c r="K9600">
        <v>0.36002015061635695</v>
      </c>
      <c r="L9600" t="s">
        <v>182</v>
      </c>
    </row>
    <row r="9601" spans="1:12" x14ac:dyDescent="0.3">
      <c r="A9601" t="s">
        <v>68</v>
      </c>
      <c r="B9601" t="s">
        <v>191</v>
      </c>
      <c r="C9601" t="s">
        <v>147</v>
      </c>
      <c r="D9601">
        <v>2002</v>
      </c>
      <c r="E9601" t="s">
        <v>52</v>
      </c>
      <c r="G9601" t="s">
        <v>29</v>
      </c>
      <c r="H9601" t="s">
        <v>45</v>
      </c>
      <c r="I9601" t="s">
        <v>30</v>
      </c>
      <c r="J9601" t="s">
        <v>148</v>
      </c>
      <c r="K9601">
        <v>0.34836756126163992</v>
      </c>
      <c r="L9601" t="s">
        <v>182</v>
      </c>
    </row>
    <row r="9602" spans="1:12" x14ac:dyDescent="0.3">
      <c r="A9602" t="s">
        <v>68</v>
      </c>
      <c r="B9602" t="s">
        <v>191</v>
      </c>
      <c r="C9602" t="s">
        <v>147</v>
      </c>
      <c r="D9602">
        <v>2002</v>
      </c>
      <c r="E9602" t="s">
        <v>53</v>
      </c>
      <c r="G9602" t="s">
        <v>29</v>
      </c>
      <c r="H9602" t="s">
        <v>45</v>
      </c>
      <c r="I9602" t="s">
        <v>30</v>
      </c>
      <c r="J9602" t="s">
        <v>148</v>
      </c>
      <c r="K9602">
        <v>0.37870088578506794</v>
      </c>
      <c r="L9602" t="s">
        <v>182</v>
      </c>
    </row>
    <row r="9603" spans="1:12" x14ac:dyDescent="0.3">
      <c r="A9603" t="s">
        <v>68</v>
      </c>
      <c r="B9603" t="s">
        <v>191</v>
      </c>
      <c r="C9603" t="s">
        <v>147</v>
      </c>
      <c r="D9603">
        <v>2002</v>
      </c>
      <c r="E9603" t="s">
        <v>54</v>
      </c>
      <c r="G9603" t="s">
        <v>29</v>
      </c>
      <c r="H9603" t="s">
        <v>45</v>
      </c>
      <c r="I9603" t="s">
        <v>30</v>
      </c>
      <c r="J9603" t="s">
        <v>148</v>
      </c>
      <c r="K9603">
        <v>0.38408182570591104</v>
      </c>
      <c r="L9603" t="s">
        <v>182</v>
      </c>
    </row>
    <row r="9604" spans="1:12" x14ac:dyDescent="0.3">
      <c r="A9604" t="s">
        <v>68</v>
      </c>
      <c r="B9604" t="s">
        <v>191</v>
      </c>
      <c r="C9604" t="s">
        <v>147</v>
      </c>
      <c r="D9604">
        <v>2002</v>
      </c>
      <c r="E9604" t="s">
        <v>55</v>
      </c>
      <c r="G9604" t="s">
        <v>29</v>
      </c>
      <c r="H9604" t="s">
        <v>45</v>
      </c>
      <c r="I9604" t="s">
        <v>30</v>
      </c>
      <c r="J9604" t="s">
        <v>148</v>
      </c>
      <c r="K9604">
        <v>0.35095855967828654</v>
      </c>
      <c r="L9604" t="s">
        <v>182</v>
      </c>
    </row>
    <row r="9605" spans="1:12" x14ac:dyDescent="0.3">
      <c r="A9605" t="s">
        <v>68</v>
      </c>
      <c r="B9605" t="s">
        <v>191</v>
      </c>
      <c r="C9605" t="s">
        <v>147</v>
      </c>
      <c r="D9605">
        <v>2002</v>
      </c>
      <c r="E9605" t="s">
        <v>56</v>
      </c>
      <c r="G9605" t="s">
        <v>29</v>
      </c>
      <c r="H9605" t="s">
        <v>45</v>
      </c>
      <c r="I9605" t="s">
        <v>30</v>
      </c>
      <c r="J9605" t="s">
        <v>148</v>
      </c>
      <c r="K9605">
        <v>0.37316812030571395</v>
      </c>
      <c r="L9605" t="s">
        <v>182</v>
      </c>
    </row>
    <row r="9606" spans="1:12" x14ac:dyDescent="0.3">
      <c r="A9606" t="s">
        <v>68</v>
      </c>
      <c r="B9606" t="s">
        <v>191</v>
      </c>
      <c r="C9606" t="s">
        <v>147</v>
      </c>
      <c r="D9606">
        <v>2003</v>
      </c>
      <c r="E9606" t="s">
        <v>44</v>
      </c>
      <c r="G9606" t="s">
        <v>29</v>
      </c>
      <c r="H9606" t="s">
        <v>45</v>
      </c>
      <c r="I9606" t="s">
        <v>30</v>
      </c>
      <c r="J9606" t="s">
        <v>148</v>
      </c>
      <c r="K9606">
        <v>0.35741607057612496</v>
      </c>
      <c r="L9606" t="s">
        <v>182</v>
      </c>
    </row>
    <row r="9607" spans="1:12" x14ac:dyDescent="0.3">
      <c r="A9607" t="s">
        <v>68</v>
      </c>
      <c r="B9607" t="s">
        <v>191</v>
      </c>
      <c r="C9607" t="s">
        <v>147</v>
      </c>
      <c r="D9607">
        <v>2003</v>
      </c>
      <c r="E9607" t="s">
        <v>46</v>
      </c>
      <c r="G9607" t="s">
        <v>29</v>
      </c>
      <c r="H9607" t="s">
        <v>45</v>
      </c>
      <c r="I9607" t="s">
        <v>30</v>
      </c>
      <c r="J9607" t="s">
        <v>148</v>
      </c>
      <c r="K9607">
        <v>0.35605186108286713</v>
      </c>
      <c r="L9607" t="s">
        <v>182</v>
      </c>
    </row>
    <row r="9608" spans="1:12" x14ac:dyDescent="0.3">
      <c r="A9608" t="s">
        <v>68</v>
      </c>
      <c r="B9608" t="s">
        <v>191</v>
      </c>
      <c r="C9608" t="s">
        <v>147</v>
      </c>
      <c r="D9608">
        <v>2003</v>
      </c>
      <c r="E9608" t="s">
        <v>47</v>
      </c>
      <c r="G9608" t="s">
        <v>29</v>
      </c>
      <c r="H9608" t="s">
        <v>45</v>
      </c>
      <c r="I9608" t="s">
        <v>30</v>
      </c>
      <c r="J9608" t="s">
        <v>148</v>
      </c>
      <c r="K9608">
        <v>0.39545293039431167</v>
      </c>
      <c r="L9608" t="s">
        <v>182</v>
      </c>
    </row>
    <row r="9609" spans="1:12" x14ac:dyDescent="0.3">
      <c r="A9609" t="s">
        <v>68</v>
      </c>
      <c r="B9609" t="s">
        <v>191</v>
      </c>
      <c r="C9609" t="s">
        <v>147</v>
      </c>
      <c r="D9609">
        <v>2003</v>
      </c>
      <c r="E9609" t="s">
        <v>48</v>
      </c>
      <c r="G9609" t="s">
        <v>29</v>
      </c>
      <c r="H9609" t="s">
        <v>45</v>
      </c>
      <c r="I9609" t="s">
        <v>30</v>
      </c>
      <c r="J9609" t="s">
        <v>148</v>
      </c>
      <c r="K9609">
        <v>0.34229919392927671</v>
      </c>
      <c r="L9609" t="s">
        <v>182</v>
      </c>
    </row>
    <row r="9610" spans="1:12" x14ac:dyDescent="0.3">
      <c r="A9610" t="s">
        <v>68</v>
      </c>
      <c r="B9610" t="s">
        <v>191</v>
      </c>
      <c r="C9610" t="s">
        <v>147</v>
      </c>
      <c r="D9610">
        <v>2003</v>
      </c>
      <c r="E9610" t="s">
        <v>49</v>
      </c>
      <c r="G9610" t="s">
        <v>29</v>
      </c>
      <c r="H9610" t="s">
        <v>45</v>
      </c>
      <c r="I9610" t="s">
        <v>30</v>
      </c>
      <c r="J9610" t="s">
        <v>148</v>
      </c>
      <c r="K9610">
        <v>0.37980057530163724</v>
      </c>
      <c r="L9610" t="s">
        <v>182</v>
      </c>
    </row>
    <row r="9611" spans="1:12" x14ac:dyDescent="0.3">
      <c r="A9611" t="s">
        <v>68</v>
      </c>
      <c r="B9611" t="s">
        <v>191</v>
      </c>
      <c r="C9611" t="s">
        <v>147</v>
      </c>
      <c r="D9611">
        <v>2003</v>
      </c>
      <c r="E9611" t="s">
        <v>50</v>
      </c>
      <c r="G9611" t="s">
        <v>29</v>
      </c>
      <c r="H9611" t="s">
        <v>45</v>
      </c>
      <c r="I9611" t="s">
        <v>30</v>
      </c>
      <c r="J9611" t="s">
        <v>148</v>
      </c>
      <c r="K9611">
        <v>0.37060177756911739</v>
      </c>
      <c r="L9611" t="s">
        <v>182</v>
      </c>
    </row>
    <row r="9612" spans="1:12" x14ac:dyDescent="0.3">
      <c r="A9612" t="s">
        <v>68</v>
      </c>
      <c r="B9612" t="s">
        <v>191</v>
      </c>
      <c r="C9612" t="s">
        <v>147</v>
      </c>
      <c r="D9612">
        <v>2003</v>
      </c>
      <c r="E9612" t="s">
        <v>51</v>
      </c>
      <c r="G9612" t="s">
        <v>29</v>
      </c>
      <c r="H9612" t="s">
        <v>45</v>
      </c>
      <c r="I9612" t="s">
        <v>30</v>
      </c>
      <c r="J9612" t="s">
        <v>148</v>
      </c>
      <c r="K9612">
        <v>0.36242427687209067</v>
      </c>
      <c r="L9612" t="s">
        <v>182</v>
      </c>
    </row>
    <row r="9613" spans="1:12" x14ac:dyDescent="0.3">
      <c r="A9613" t="s">
        <v>68</v>
      </c>
      <c r="B9613" t="s">
        <v>191</v>
      </c>
      <c r="C9613" t="s">
        <v>147</v>
      </c>
      <c r="D9613">
        <v>2003</v>
      </c>
      <c r="E9613" t="s">
        <v>52</v>
      </c>
      <c r="G9613" t="s">
        <v>29</v>
      </c>
      <c r="H9613" t="s">
        <v>45</v>
      </c>
      <c r="I9613" t="s">
        <v>30</v>
      </c>
      <c r="J9613" t="s">
        <v>148</v>
      </c>
      <c r="K9613">
        <v>0.3533928912023952</v>
      </c>
      <c r="L9613" t="s">
        <v>182</v>
      </c>
    </row>
    <row r="9614" spans="1:12" x14ac:dyDescent="0.3">
      <c r="A9614" t="s">
        <v>68</v>
      </c>
      <c r="B9614" t="s">
        <v>191</v>
      </c>
      <c r="C9614" t="s">
        <v>147</v>
      </c>
      <c r="D9614">
        <v>2003</v>
      </c>
      <c r="E9614" t="s">
        <v>53</v>
      </c>
      <c r="G9614" t="s">
        <v>29</v>
      </c>
      <c r="H9614" t="s">
        <v>45</v>
      </c>
      <c r="I9614" t="s">
        <v>30</v>
      </c>
      <c r="J9614" t="s">
        <v>148</v>
      </c>
      <c r="K9614">
        <v>0.39268030154701272</v>
      </c>
      <c r="L9614" t="s">
        <v>182</v>
      </c>
    </row>
    <row r="9615" spans="1:12" x14ac:dyDescent="0.3">
      <c r="A9615" t="s">
        <v>68</v>
      </c>
      <c r="B9615" t="s">
        <v>191</v>
      </c>
      <c r="C9615" t="s">
        <v>147</v>
      </c>
      <c r="D9615">
        <v>2003</v>
      </c>
      <c r="E9615" t="s">
        <v>54</v>
      </c>
      <c r="G9615" t="s">
        <v>29</v>
      </c>
      <c r="H9615" t="s">
        <v>45</v>
      </c>
      <c r="I9615" t="s">
        <v>30</v>
      </c>
      <c r="J9615" t="s">
        <v>148</v>
      </c>
      <c r="K9615">
        <v>0.37010808981461252</v>
      </c>
      <c r="L9615" t="s">
        <v>182</v>
      </c>
    </row>
    <row r="9616" spans="1:12" x14ac:dyDescent="0.3">
      <c r="A9616" t="s">
        <v>68</v>
      </c>
      <c r="B9616" t="s">
        <v>191</v>
      </c>
      <c r="C9616" t="s">
        <v>147</v>
      </c>
      <c r="D9616">
        <v>2003</v>
      </c>
      <c r="E9616" t="s">
        <v>55</v>
      </c>
      <c r="G9616" t="s">
        <v>29</v>
      </c>
      <c r="H9616" t="s">
        <v>45</v>
      </c>
      <c r="I9616" t="s">
        <v>30</v>
      </c>
      <c r="J9616" t="s">
        <v>148</v>
      </c>
      <c r="K9616">
        <v>0.34592831119817169</v>
      </c>
      <c r="L9616" t="s">
        <v>182</v>
      </c>
    </row>
    <row r="9617" spans="1:12" x14ac:dyDescent="0.3">
      <c r="A9617" t="s">
        <v>68</v>
      </c>
      <c r="B9617" t="s">
        <v>191</v>
      </c>
      <c r="C9617" t="s">
        <v>147</v>
      </c>
      <c r="D9617">
        <v>2003</v>
      </c>
      <c r="E9617" t="s">
        <v>56</v>
      </c>
      <c r="G9617" t="s">
        <v>29</v>
      </c>
      <c r="H9617" t="s">
        <v>45</v>
      </c>
      <c r="I9617" t="s">
        <v>30</v>
      </c>
      <c r="J9617" t="s">
        <v>148</v>
      </c>
      <c r="K9617">
        <v>0.37898202776224676</v>
      </c>
      <c r="L9617" t="s">
        <v>182</v>
      </c>
    </row>
    <row r="9618" spans="1:12" x14ac:dyDescent="0.3">
      <c r="A9618" t="s">
        <v>68</v>
      </c>
      <c r="B9618" t="s">
        <v>191</v>
      </c>
      <c r="C9618" t="s">
        <v>147</v>
      </c>
      <c r="D9618">
        <v>2004</v>
      </c>
      <c r="E9618" t="s">
        <v>44</v>
      </c>
      <c r="G9618" t="s">
        <v>29</v>
      </c>
      <c r="H9618" t="s">
        <v>45</v>
      </c>
      <c r="I9618" t="s">
        <v>30</v>
      </c>
      <c r="J9618" t="s">
        <v>148</v>
      </c>
      <c r="K9618">
        <v>0.35227134747757843</v>
      </c>
      <c r="L9618" t="s">
        <v>182</v>
      </c>
    </row>
    <row r="9619" spans="1:12" x14ac:dyDescent="0.3">
      <c r="A9619" t="s">
        <v>68</v>
      </c>
      <c r="B9619" t="s">
        <v>191</v>
      </c>
      <c r="C9619" t="s">
        <v>147</v>
      </c>
      <c r="D9619">
        <v>2004</v>
      </c>
      <c r="E9619" t="s">
        <v>46</v>
      </c>
      <c r="G9619" t="s">
        <v>29</v>
      </c>
      <c r="H9619" t="s">
        <v>45</v>
      </c>
      <c r="I9619" t="s">
        <v>30</v>
      </c>
      <c r="J9619" t="s">
        <v>148</v>
      </c>
      <c r="K9619">
        <v>0.37623031463741097</v>
      </c>
      <c r="L9619" t="s">
        <v>182</v>
      </c>
    </row>
    <row r="9620" spans="1:12" x14ac:dyDescent="0.3">
      <c r="A9620" t="s">
        <v>68</v>
      </c>
      <c r="B9620" t="s">
        <v>191</v>
      </c>
      <c r="C9620" t="s">
        <v>147</v>
      </c>
      <c r="D9620">
        <v>2004</v>
      </c>
      <c r="E9620" t="s">
        <v>47</v>
      </c>
      <c r="G9620" t="s">
        <v>29</v>
      </c>
      <c r="H9620" t="s">
        <v>45</v>
      </c>
      <c r="I9620" t="s">
        <v>30</v>
      </c>
      <c r="J9620" t="s">
        <v>148</v>
      </c>
      <c r="K9620">
        <v>0.39251282189147241</v>
      </c>
      <c r="L9620" t="s">
        <v>182</v>
      </c>
    </row>
    <row r="9621" spans="1:12" x14ac:dyDescent="0.3">
      <c r="A9621" t="s">
        <v>68</v>
      </c>
      <c r="B9621" t="s">
        <v>191</v>
      </c>
      <c r="C9621" t="s">
        <v>147</v>
      </c>
      <c r="D9621">
        <v>2004</v>
      </c>
      <c r="E9621" t="s">
        <v>48</v>
      </c>
      <c r="G9621" t="s">
        <v>29</v>
      </c>
      <c r="H9621" t="s">
        <v>45</v>
      </c>
      <c r="I9621" t="s">
        <v>30</v>
      </c>
      <c r="J9621" t="s">
        <v>148</v>
      </c>
      <c r="K9621">
        <v>0.34988114151822131</v>
      </c>
      <c r="L9621" t="s">
        <v>182</v>
      </c>
    </row>
    <row r="9622" spans="1:12" x14ac:dyDescent="0.3">
      <c r="A9622" t="s">
        <v>68</v>
      </c>
      <c r="B9622" t="s">
        <v>191</v>
      </c>
      <c r="C9622" t="s">
        <v>147</v>
      </c>
      <c r="D9622">
        <v>2004</v>
      </c>
      <c r="E9622" t="s">
        <v>49</v>
      </c>
      <c r="G9622" t="s">
        <v>29</v>
      </c>
      <c r="H9622" t="s">
        <v>45</v>
      </c>
      <c r="I9622" t="s">
        <v>30</v>
      </c>
      <c r="J9622" t="s">
        <v>148</v>
      </c>
      <c r="K9622">
        <v>0.35969786888149152</v>
      </c>
      <c r="L9622" t="s">
        <v>182</v>
      </c>
    </row>
    <row r="9623" spans="1:12" x14ac:dyDescent="0.3">
      <c r="A9623" t="s">
        <v>68</v>
      </c>
      <c r="B9623" t="s">
        <v>191</v>
      </c>
      <c r="C9623" t="s">
        <v>147</v>
      </c>
      <c r="D9623">
        <v>2004</v>
      </c>
      <c r="E9623" t="s">
        <v>50</v>
      </c>
      <c r="G9623" t="s">
        <v>29</v>
      </c>
      <c r="H9623" t="s">
        <v>45</v>
      </c>
      <c r="I9623" t="s">
        <v>30</v>
      </c>
      <c r="J9623" t="s">
        <v>148</v>
      </c>
      <c r="K9623">
        <v>0.36103253585812051</v>
      </c>
      <c r="L9623" t="s">
        <v>182</v>
      </c>
    </row>
    <row r="9624" spans="1:12" x14ac:dyDescent="0.3">
      <c r="A9624" t="s">
        <v>68</v>
      </c>
      <c r="B9624" t="s">
        <v>191</v>
      </c>
      <c r="C9624" t="s">
        <v>147</v>
      </c>
      <c r="D9624">
        <v>2004</v>
      </c>
      <c r="E9624" t="s">
        <v>51</v>
      </c>
      <c r="G9624" t="s">
        <v>29</v>
      </c>
      <c r="H9624" t="s">
        <v>45</v>
      </c>
      <c r="I9624" t="s">
        <v>30</v>
      </c>
      <c r="J9624" t="s">
        <v>148</v>
      </c>
      <c r="K9624">
        <v>0.35732046939865458</v>
      </c>
      <c r="L9624" t="s">
        <v>182</v>
      </c>
    </row>
    <row r="9625" spans="1:12" x14ac:dyDescent="0.3">
      <c r="A9625" t="s">
        <v>68</v>
      </c>
      <c r="B9625" t="s">
        <v>191</v>
      </c>
      <c r="C9625" t="s">
        <v>147</v>
      </c>
      <c r="D9625">
        <v>2004</v>
      </c>
      <c r="E9625" t="s">
        <v>52</v>
      </c>
      <c r="G9625" t="s">
        <v>29</v>
      </c>
      <c r="H9625" t="s">
        <v>45</v>
      </c>
      <c r="I9625" t="s">
        <v>30</v>
      </c>
      <c r="J9625" t="s">
        <v>148</v>
      </c>
      <c r="K9625">
        <v>0.35970381058138501</v>
      </c>
      <c r="L9625" t="s">
        <v>182</v>
      </c>
    </row>
    <row r="9626" spans="1:12" x14ac:dyDescent="0.3">
      <c r="A9626" t="s">
        <v>68</v>
      </c>
      <c r="B9626" t="s">
        <v>191</v>
      </c>
      <c r="C9626" t="s">
        <v>147</v>
      </c>
      <c r="D9626">
        <v>2004</v>
      </c>
      <c r="E9626" t="s">
        <v>53</v>
      </c>
      <c r="G9626" t="s">
        <v>29</v>
      </c>
      <c r="H9626" t="s">
        <v>45</v>
      </c>
      <c r="I9626" t="s">
        <v>30</v>
      </c>
      <c r="J9626" t="s">
        <v>148</v>
      </c>
      <c r="K9626">
        <v>0.37841510386303573</v>
      </c>
      <c r="L9626" t="s">
        <v>182</v>
      </c>
    </row>
    <row r="9627" spans="1:12" x14ac:dyDescent="0.3">
      <c r="A9627" t="s">
        <v>68</v>
      </c>
      <c r="B9627" t="s">
        <v>191</v>
      </c>
      <c r="C9627" t="s">
        <v>147</v>
      </c>
      <c r="D9627">
        <v>2004</v>
      </c>
      <c r="E9627" t="s">
        <v>54</v>
      </c>
      <c r="G9627" t="s">
        <v>29</v>
      </c>
      <c r="H9627" t="s">
        <v>45</v>
      </c>
      <c r="I9627" t="s">
        <v>30</v>
      </c>
      <c r="J9627" t="s">
        <v>148</v>
      </c>
      <c r="K9627">
        <v>0.36069721402397936</v>
      </c>
      <c r="L9627" t="s">
        <v>182</v>
      </c>
    </row>
    <row r="9628" spans="1:12" x14ac:dyDescent="0.3">
      <c r="A9628" t="s">
        <v>68</v>
      </c>
      <c r="B9628" t="s">
        <v>191</v>
      </c>
      <c r="C9628" t="s">
        <v>147</v>
      </c>
      <c r="D9628">
        <v>2004</v>
      </c>
      <c r="E9628" t="s">
        <v>55</v>
      </c>
      <c r="G9628" t="s">
        <v>29</v>
      </c>
      <c r="H9628" t="s">
        <v>45</v>
      </c>
      <c r="I9628" t="s">
        <v>30</v>
      </c>
      <c r="J9628" t="s">
        <v>148</v>
      </c>
      <c r="K9628">
        <v>0.36091539858832711</v>
      </c>
      <c r="L9628" t="s">
        <v>182</v>
      </c>
    </row>
    <row r="9629" spans="1:12" x14ac:dyDescent="0.3">
      <c r="A9629" t="s">
        <v>68</v>
      </c>
      <c r="B9629" t="s">
        <v>191</v>
      </c>
      <c r="C9629" t="s">
        <v>147</v>
      </c>
      <c r="D9629">
        <v>2004</v>
      </c>
      <c r="E9629" t="s">
        <v>56</v>
      </c>
      <c r="G9629" t="s">
        <v>29</v>
      </c>
      <c r="H9629" t="s">
        <v>45</v>
      </c>
      <c r="I9629" t="s">
        <v>30</v>
      </c>
      <c r="J9629" t="s">
        <v>148</v>
      </c>
      <c r="K9629">
        <v>0.3687653255393229</v>
      </c>
      <c r="L9629" t="s">
        <v>182</v>
      </c>
    </row>
    <row r="9630" spans="1:12" x14ac:dyDescent="0.3">
      <c r="A9630" t="s">
        <v>68</v>
      </c>
      <c r="B9630" t="s">
        <v>191</v>
      </c>
      <c r="C9630" t="s">
        <v>147</v>
      </c>
      <c r="D9630">
        <v>2005</v>
      </c>
      <c r="E9630" t="s">
        <v>44</v>
      </c>
      <c r="G9630" t="s">
        <v>29</v>
      </c>
      <c r="H9630" t="s">
        <v>45</v>
      </c>
      <c r="I9630" t="s">
        <v>30</v>
      </c>
      <c r="J9630" t="s">
        <v>148</v>
      </c>
      <c r="K9630">
        <v>0.34600885962187766</v>
      </c>
      <c r="L9630" t="s">
        <v>182</v>
      </c>
    </row>
    <row r="9631" spans="1:12" x14ac:dyDescent="0.3">
      <c r="A9631" t="s">
        <v>68</v>
      </c>
      <c r="B9631" t="s">
        <v>191</v>
      </c>
      <c r="C9631" t="s">
        <v>147</v>
      </c>
      <c r="D9631">
        <v>2005</v>
      </c>
      <c r="E9631" t="s">
        <v>46</v>
      </c>
      <c r="G9631" t="s">
        <v>29</v>
      </c>
      <c r="H9631" t="s">
        <v>45</v>
      </c>
      <c r="I9631" t="s">
        <v>30</v>
      </c>
      <c r="J9631" t="s">
        <v>148</v>
      </c>
      <c r="K9631">
        <v>0.34967805796786072</v>
      </c>
      <c r="L9631" t="s">
        <v>182</v>
      </c>
    </row>
    <row r="9632" spans="1:12" x14ac:dyDescent="0.3">
      <c r="A9632" t="s">
        <v>68</v>
      </c>
      <c r="B9632" t="s">
        <v>191</v>
      </c>
      <c r="C9632" t="s">
        <v>147</v>
      </c>
      <c r="D9632">
        <v>2005</v>
      </c>
      <c r="E9632" t="s">
        <v>47</v>
      </c>
      <c r="G9632" t="s">
        <v>29</v>
      </c>
      <c r="H9632" t="s">
        <v>45</v>
      </c>
      <c r="I9632" t="s">
        <v>30</v>
      </c>
      <c r="J9632" t="s">
        <v>148</v>
      </c>
      <c r="K9632">
        <v>0.39902353329553447</v>
      </c>
      <c r="L9632" t="s">
        <v>182</v>
      </c>
    </row>
    <row r="9633" spans="1:12" x14ac:dyDescent="0.3">
      <c r="A9633" t="s">
        <v>68</v>
      </c>
      <c r="B9633" t="s">
        <v>191</v>
      </c>
      <c r="C9633" t="s">
        <v>147</v>
      </c>
      <c r="D9633">
        <v>2005</v>
      </c>
      <c r="E9633" t="s">
        <v>48</v>
      </c>
      <c r="G9633" t="s">
        <v>29</v>
      </c>
      <c r="H9633" t="s">
        <v>45</v>
      </c>
      <c r="I9633" t="s">
        <v>30</v>
      </c>
      <c r="J9633" t="s">
        <v>148</v>
      </c>
      <c r="K9633">
        <v>0.3673736230590825</v>
      </c>
      <c r="L9633" t="s">
        <v>182</v>
      </c>
    </row>
    <row r="9634" spans="1:12" x14ac:dyDescent="0.3">
      <c r="A9634" t="s">
        <v>68</v>
      </c>
      <c r="B9634" t="s">
        <v>191</v>
      </c>
      <c r="C9634" t="s">
        <v>147</v>
      </c>
      <c r="D9634">
        <v>2005</v>
      </c>
      <c r="E9634" t="s">
        <v>49</v>
      </c>
      <c r="G9634" t="s">
        <v>29</v>
      </c>
      <c r="H9634" t="s">
        <v>45</v>
      </c>
      <c r="I9634" t="s">
        <v>30</v>
      </c>
      <c r="J9634" t="s">
        <v>148</v>
      </c>
      <c r="K9634">
        <v>0.33962324295893648</v>
      </c>
      <c r="L9634" t="s">
        <v>182</v>
      </c>
    </row>
    <row r="9635" spans="1:12" x14ac:dyDescent="0.3">
      <c r="A9635" t="s">
        <v>68</v>
      </c>
      <c r="B9635" t="s">
        <v>191</v>
      </c>
      <c r="C9635" t="s">
        <v>147</v>
      </c>
      <c r="D9635">
        <v>2005</v>
      </c>
      <c r="E9635" t="s">
        <v>50</v>
      </c>
      <c r="G9635" t="s">
        <v>29</v>
      </c>
      <c r="H9635" t="s">
        <v>45</v>
      </c>
      <c r="I9635" t="s">
        <v>30</v>
      </c>
      <c r="J9635" t="s">
        <v>148</v>
      </c>
      <c r="K9635">
        <v>0.39547293960142249</v>
      </c>
      <c r="L9635" t="s">
        <v>182</v>
      </c>
    </row>
    <row r="9636" spans="1:12" x14ac:dyDescent="0.3">
      <c r="A9636" t="s">
        <v>68</v>
      </c>
      <c r="B9636" t="s">
        <v>191</v>
      </c>
      <c r="C9636" t="s">
        <v>147</v>
      </c>
      <c r="D9636">
        <v>2005</v>
      </c>
      <c r="E9636" t="s">
        <v>51</v>
      </c>
      <c r="G9636" t="s">
        <v>29</v>
      </c>
      <c r="H9636" t="s">
        <v>45</v>
      </c>
      <c r="I9636" t="s">
        <v>30</v>
      </c>
      <c r="J9636" t="s">
        <v>148</v>
      </c>
      <c r="K9636">
        <v>0.34162702511008658</v>
      </c>
      <c r="L9636" t="s">
        <v>182</v>
      </c>
    </row>
    <row r="9637" spans="1:12" x14ac:dyDescent="0.3">
      <c r="A9637" t="s">
        <v>68</v>
      </c>
      <c r="B9637" t="s">
        <v>191</v>
      </c>
      <c r="C9637" t="s">
        <v>147</v>
      </c>
      <c r="D9637">
        <v>2005</v>
      </c>
      <c r="E9637" t="s">
        <v>52</v>
      </c>
      <c r="G9637" t="s">
        <v>29</v>
      </c>
      <c r="H9637" t="s">
        <v>45</v>
      </c>
      <c r="I9637" t="s">
        <v>30</v>
      </c>
      <c r="J9637" t="s">
        <v>148</v>
      </c>
      <c r="K9637">
        <v>0.363870290896326</v>
      </c>
      <c r="L9637" t="s">
        <v>182</v>
      </c>
    </row>
    <row r="9638" spans="1:12" x14ac:dyDescent="0.3">
      <c r="A9638" t="s">
        <v>68</v>
      </c>
      <c r="B9638" t="s">
        <v>191</v>
      </c>
      <c r="C9638" t="s">
        <v>147</v>
      </c>
      <c r="D9638">
        <v>2005</v>
      </c>
      <c r="E9638" t="s">
        <v>53</v>
      </c>
      <c r="G9638" t="s">
        <v>29</v>
      </c>
      <c r="H9638" t="s">
        <v>45</v>
      </c>
      <c r="I9638" t="s">
        <v>30</v>
      </c>
      <c r="J9638" t="s">
        <v>148</v>
      </c>
      <c r="K9638">
        <v>0.38628998556096472</v>
      </c>
      <c r="L9638" t="s">
        <v>182</v>
      </c>
    </row>
    <row r="9639" spans="1:12" x14ac:dyDescent="0.3">
      <c r="A9639" t="s">
        <v>68</v>
      </c>
      <c r="B9639" t="s">
        <v>191</v>
      </c>
      <c r="C9639" t="s">
        <v>147</v>
      </c>
      <c r="D9639">
        <v>2005</v>
      </c>
      <c r="E9639" t="s">
        <v>54</v>
      </c>
      <c r="G9639" t="s">
        <v>29</v>
      </c>
      <c r="H9639" t="s">
        <v>45</v>
      </c>
      <c r="I9639" t="s">
        <v>30</v>
      </c>
      <c r="J9639" t="s">
        <v>148</v>
      </c>
      <c r="K9639">
        <v>0.36724482280617327</v>
      </c>
      <c r="L9639" t="s">
        <v>182</v>
      </c>
    </row>
    <row r="9640" spans="1:12" x14ac:dyDescent="0.3">
      <c r="A9640" t="s">
        <v>68</v>
      </c>
      <c r="B9640" t="s">
        <v>191</v>
      </c>
      <c r="C9640" t="s">
        <v>147</v>
      </c>
      <c r="D9640">
        <v>2005</v>
      </c>
      <c r="E9640" t="s">
        <v>55</v>
      </c>
      <c r="G9640" t="s">
        <v>29</v>
      </c>
      <c r="H9640" t="s">
        <v>45</v>
      </c>
      <c r="I9640" t="s">
        <v>30</v>
      </c>
      <c r="J9640" t="s">
        <v>148</v>
      </c>
      <c r="K9640">
        <v>0.36792782716532196</v>
      </c>
      <c r="L9640" t="s">
        <v>182</v>
      </c>
    </row>
    <row r="9641" spans="1:12" x14ac:dyDescent="0.3">
      <c r="A9641" t="s">
        <v>68</v>
      </c>
      <c r="B9641" t="s">
        <v>191</v>
      </c>
      <c r="C9641" t="s">
        <v>147</v>
      </c>
      <c r="D9641">
        <v>2005</v>
      </c>
      <c r="E9641" t="s">
        <v>56</v>
      </c>
      <c r="G9641" t="s">
        <v>29</v>
      </c>
      <c r="H9641" t="s">
        <v>45</v>
      </c>
      <c r="I9641" t="s">
        <v>30</v>
      </c>
      <c r="J9641" t="s">
        <v>148</v>
      </c>
      <c r="K9641">
        <v>0.38061776535997305</v>
      </c>
      <c r="L9641" t="s">
        <v>182</v>
      </c>
    </row>
    <row r="9642" spans="1:12" x14ac:dyDescent="0.3">
      <c r="A9642" t="s">
        <v>68</v>
      </c>
      <c r="B9642" t="s">
        <v>191</v>
      </c>
      <c r="C9642" t="s">
        <v>147</v>
      </c>
      <c r="D9642">
        <v>2006</v>
      </c>
      <c r="E9642" t="s">
        <v>44</v>
      </c>
      <c r="G9642" t="s">
        <v>29</v>
      </c>
      <c r="H9642" t="s">
        <v>45</v>
      </c>
      <c r="I9642" t="s">
        <v>30</v>
      </c>
      <c r="J9642" t="s">
        <v>148</v>
      </c>
      <c r="K9642">
        <v>0.375473482519805</v>
      </c>
      <c r="L9642" t="s">
        <v>182</v>
      </c>
    </row>
    <row r="9643" spans="1:12" x14ac:dyDescent="0.3">
      <c r="A9643" t="s">
        <v>68</v>
      </c>
      <c r="B9643" t="s">
        <v>191</v>
      </c>
      <c r="C9643" t="s">
        <v>147</v>
      </c>
      <c r="D9643">
        <v>2006</v>
      </c>
      <c r="E9643" t="s">
        <v>46</v>
      </c>
      <c r="G9643" t="s">
        <v>29</v>
      </c>
      <c r="H9643" t="s">
        <v>45</v>
      </c>
      <c r="I9643" t="s">
        <v>30</v>
      </c>
      <c r="J9643" t="s">
        <v>148</v>
      </c>
      <c r="K9643">
        <v>0.37409534919360821</v>
      </c>
      <c r="L9643" t="s">
        <v>182</v>
      </c>
    </row>
    <row r="9644" spans="1:12" x14ac:dyDescent="0.3">
      <c r="A9644" t="s">
        <v>68</v>
      </c>
      <c r="B9644" t="s">
        <v>191</v>
      </c>
      <c r="C9644" t="s">
        <v>147</v>
      </c>
      <c r="D9644">
        <v>2006</v>
      </c>
      <c r="E9644" t="s">
        <v>47</v>
      </c>
      <c r="G9644" t="s">
        <v>29</v>
      </c>
      <c r="H9644" t="s">
        <v>45</v>
      </c>
      <c r="I9644" t="s">
        <v>30</v>
      </c>
      <c r="J9644" t="s">
        <v>148</v>
      </c>
      <c r="K9644">
        <v>0.43028854386412285</v>
      </c>
      <c r="L9644" t="s">
        <v>182</v>
      </c>
    </row>
    <row r="9645" spans="1:12" x14ac:dyDescent="0.3">
      <c r="A9645" t="s">
        <v>68</v>
      </c>
      <c r="B9645" t="s">
        <v>191</v>
      </c>
      <c r="C9645" t="s">
        <v>147</v>
      </c>
      <c r="D9645">
        <v>2006</v>
      </c>
      <c r="E9645" t="s">
        <v>48</v>
      </c>
      <c r="G9645" t="s">
        <v>29</v>
      </c>
      <c r="H9645" t="s">
        <v>45</v>
      </c>
      <c r="I9645" t="s">
        <v>30</v>
      </c>
      <c r="J9645" t="s">
        <v>148</v>
      </c>
      <c r="K9645">
        <v>0.37337791984303431</v>
      </c>
      <c r="L9645" t="s">
        <v>182</v>
      </c>
    </row>
    <row r="9646" spans="1:12" x14ac:dyDescent="0.3">
      <c r="A9646" t="s">
        <v>68</v>
      </c>
      <c r="B9646" t="s">
        <v>191</v>
      </c>
      <c r="C9646" t="s">
        <v>147</v>
      </c>
      <c r="D9646">
        <v>2006</v>
      </c>
      <c r="E9646" t="s">
        <v>49</v>
      </c>
      <c r="G9646" t="s">
        <v>29</v>
      </c>
      <c r="H9646" t="s">
        <v>45</v>
      </c>
      <c r="I9646" t="s">
        <v>30</v>
      </c>
      <c r="J9646" t="s">
        <v>148</v>
      </c>
      <c r="K9646">
        <v>0.40634404560434956</v>
      </c>
      <c r="L9646" t="s">
        <v>182</v>
      </c>
    </row>
    <row r="9647" spans="1:12" x14ac:dyDescent="0.3">
      <c r="A9647" t="s">
        <v>68</v>
      </c>
      <c r="B9647" t="s">
        <v>191</v>
      </c>
      <c r="C9647" t="s">
        <v>147</v>
      </c>
      <c r="D9647">
        <v>2006</v>
      </c>
      <c r="E9647" t="s">
        <v>50</v>
      </c>
      <c r="G9647" t="s">
        <v>29</v>
      </c>
      <c r="H9647" t="s">
        <v>45</v>
      </c>
      <c r="I9647" t="s">
        <v>30</v>
      </c>
      <c r="J9647" t="s">
        <v>148</v>
      </c>
      <c r="K9647">
        <v>0.41524206841359385</v>
      </c>
      <c r="L9647" t="s">
        <v>182</v>
      </c>
    </row>
    <row r="9648" spans="1:12" x14ac:dyDescent="0.3">
      <c r="A9648" t="s">
        <v>68</v>
      </c>
      <c r="B9648" t="s">
        <v>191</v>
      </c>
      <c r="C9648" t="s">
        <v>147</v>
      </c>
      <c r="D9648">
        <v>2006</v>
      </c>
      <c r="E9648" t="s">
        <v>51</v>
      </c>
      <c r="G9648" t="s">
        <v>29</v>
      </c>
      <c r="H9648" t="s">
        <v>45</v>
      </c>
      <c r="I9648" t="s">
        <v>30</v>
      </c>
      <c r="J9648" t="s">
        <v>148</v>
      </c>
      <c r="K9648">
        <v>0.38679113978802637</v>
      </c>
      <c r="L9648" t="s">
        <v>182</v>
      </c>
    </row>
    <row r="9649" spans="1:12" x14ac:dyDescent="0.3">
      <c r="A9649" t="s">
        <v>68</v>
      </c>
      <c r="B9649" t="s">
        <v>191</v>
      </c>
      <c r="C9649" t="s">
        <v>147</v>
      </c>
      <c r="D9649">
        <v>2006</v>
      </c>
      <c r="E9649" t="s">
        <v>52</v>
      </c>
      <c r="G9649" t="s">
        <v>29</v>
      </c>
      <c r="H9649" t="s">
        <v>45</v>
      </c>
      <c r="I9649" t="s">
        <v>30</v>
      </c>
      <c r="J9649" t="s">
        <v>148</v>
      </c>
      <c r="K9649">
        <v>0.41413467330538167</v>
      </c>
      <c r="L9649" t="s">
        <v>182</v>
      </c>
    </row>
    <row r="9650" spans="1:12" x14ac:dyDescent="0.3">
      <c r="A9650" t="s">
        <v>68</v>
      </c>
      <c r="B9650" t="s">
        <v>191</v>
      </c>
      <c r="C9650" t="s">
        <v>147</v>
      </c>
      <c r="D9650">
        <v>2006</v>
      </c>
      <c r="E9650" t="s">
        <v>53</v>
      </c>
      <c r="G9650" t="s">
        <v>29</v>
      </c>
      <c r="H9650" t="s">
        <v>45</v>
      </c>
      <c r="I9650" t="s">
        <v>30</v>
      </c>
      <c r="J9650" t="s">
        <v>148</v>
      </c>
      <c r="K9650">
        <v>0.42321045295784726</v>
      </c>
      <c r="L9650" t="s">
        <v>182</v>
      </c>
    </row>
    <row r="9651" spans="1:12" x14ac:dyDescent="0.3">
      <c r="A9651" t="s">
        <v>68</v>
      </c>
      <c r="B9651" t="s">
        <v>191</v>
      </c>
      <c r="C9651" t="s">
        <v>147</v>
      </c>
      <c r="D9651">
        <v>2006</v>
      </c>
      <c r="E9651" t="s">
        <v>54</v>
      </c>
      <c r="G9651" t="s">
        <v>29</v>
      </c>
      <c r="H9651" t="s">
        <v>45</v>
      </c>
      <c r="I9651" t="s">
        <v>30</v>
      </c>
      <c r="J9651" t="s">
        <v>148</v>
      </c>
      <c r="K9651">
        <v>0.41837110625055685</v>
      </c>
      <c r="L9651" t="s">
        <v>182</v>
      </c>
    </row>
    <row r="9652" spans="1:12" x14ac:dyDescent="0.3">
      <c r="A9652" t="s">
        <v>68</v>
      </c>
      <c r="B9652" t="s">
        <v>191</v>
      </c>
      <c r="C9652" t="s">
        <v>147</v>
      </c>
      <c r="D9652">
        <v>2006</v>
      </c>
      <c r="E9652" t="s">
        <v>55</v>
      </c>
      <c r="G9652" t="s">
        <v>29</v>
      </c>
      <c r="H9652" t="s">
        <v>45</v>
      </c>
      <c r="I9652" t="s">
        <v>30</v>
      </c>
      <c r="J9652" t="s">
        <v>148</v>
      </c>
      <c r="K9652">
        <v>0.42682526550796757</v>
      </c>
      <c r="L9652" t="s">
        <v>182</v>
      </c>
    </row>
    <row r="9653" spans="1:12" x14ac:dyDescent="0.3">
      <c r="A9653" t="s">
        <v>68</v>
      </c>
      <c r="B9653" t="s">
        <v>191</v>
      </c>
      <c r="C9653" t="s">
        <v>147</v>
      </c>
      <c r="D9653">
        <v>2006</v>
      </c>
      <c r="E9653" t="s">
        <v>56</v>
      </c>
      <c r="G9653" t="s">
        <v>29</v>
      </c>
      <c r="H9653" t="s">
        <v>45</v>
      </c>
      <c r="I9653" t="s">
        <v>30</v>
      </c>
      <c r="J9653" t="s">
        <v>148</v>
      </c>
      <c r="K9653">
        <v>0.40630911131755365</v>
      </c>
      <c r="L9653" t="s">
        <v>182</v>
      </c>
    </row>
    <row r="9654" spans="1:12" x14ac:dyDescent="0.3">
      <c r="A9654" t="s">
        <v>68</v>
      </c>
      <c r="B9654" t="s">
        <v>191</v>
      </c>
      <c r="C9654" t="s">
        <v>147</v>
      </c>
      <c r="D9654">
        <v>2007</v>
      </c>
      <c r="E9654" t="s">
        <v>44</v>
      </c>
      <c r="G9654" t="s">
        <v>29</v>
      </c>
      <c r="H9654" t="s">
        <v>45</v>
      </c>
      <c r="I9654" t="s">
        <v>30</v>
      </c>
      <c r="J9654" t="s">
        <v>148</v>
      </c>
      <c r="K9654">
        <v>0.40811279496293229</v>
      </c>
      <c r="L9654" t="s">
        <v>182</v>
      </c>
    </row>
    <row r="9655" spans="1:12" x14ac:dyDescent="0.3">
      <c r="A9655" t="s">
        <v>68</v>
      </c>
      <c r="B9655" t="s">
        <v>191</v>
      </c>
      <c r="C9655" t="s">
        <v>147</v>
      </c>
      <c r="D9655">
        <v>2007</v>
      </c>
      <c r="E9655" t="s">
        <v>46</v>
      </c>
      <c r="G9655" t="s">
        <v>29</v>
      </c>
      <c r="H9655" t="s">
        <v>45</v>
      </c>
      <c r="I9655" t="s">
        <v>30</v>
      </c>
      <c r="J9655" t="s">
        <v>148</v>
      </c>
      <c r="K9655">
        <v>0.41313814528902648</v>
      </c>
      <c r="L9655" t="s">
        <v>182</v>
      </c>
    </row>
    <row r="9656" spans="1:12" x14ac:dyDescent="0.3">
      <c r="A9656" t="s">
        <v>68</v>
      </c>
      <c r="B9656" t="s">
        <v>191</v>
      </c>
      <c r="C9656" t="s">
        <v>147</v>
      </c>
      <c r="D9656">
        <v>2007</v>
      </c>
      <c r="E9656" t="s">
        <v>47</v>
      </c>
      <c r="G9656" t="s">
        <v>29</v>
      </c>
      <c r="H9656" t="s">
        <v>45</v>
      </c>
      <c r="I9656" t="s">
        <v>30</v>
      </c>
      <c r="J9656" t="s">
        <v>148</v>
      </c>
      <c r="K9656">
        <v>0.46015395695680683</v>
      </c>
      <c r="L9656" t="s">
        <v>182</v>
      </c>
    </row>
    <row r="9657" spans="1:12" x14ac:dyDescent="0.3">
      <c r="A9657" t="s">
        <v>68</v>
      </c>
      <c r="B9657" t="s">
        <v>191</v>
      </c>
      <c r="C9657" t="s">
        <v>147</v>
      </c>
      <c r="D9657">
        <v>2007</v>
      </c>
      <c r="E9657" t="s">
        <v>48</v>
      </c>
      <c r="G9657" t="s">
        <v>29</v>
      </c>
      <c r="H9657" t="s">
        <v>45</v>
      </c>
      <c r="I9657" t="s">
        <v>30</v>
      </c>
      <c r="J9657" t="s">
        <v>148</v>
      </c>
      <c r="K9657">
        <v>0.42147475263373696</v>
      </c>
      <c r="L9657" t="s">
        <v>182</v>
      </c>
    </row>
    <row r="9658" spans="1:12" x14ac:dyDescent="0.3">
      <c r="A9658" t="s">
        <v>68</v>
      </c>
      <c r="B9658" t="s">
        <v>191</v>
      </c>
      <c r="C9658" t="s">
        <v>147</v>
      </c>
      <c r="D9658">
        <v>2007</v>
      </c>
      <c r="E9658" t="s">
        <v>49</v>
      </c>
      <c r="G9658" t="s">
        <v>29</v>
      </c>
      <c r="H9658" t="s">
        <v>45</v>
      </c>
      <c r="I9658" t="s">
        <v>30</v>
      </c>
      <c r="J9658" t="s">
        <v>148</v>
      </c>
      <c r="K9658">
        <v>0.43947157919465313</v>
      </c>
      <c r="L9658" t="s">
        <v>182</v>
      </c>
    </row>
    <row r="9659" spans="1:12" x14ac:dyDescent="0.3">
      <c r="A9659" t="s">
        <v>68</v>
      </c>
      <c r="B9659" t="s">
        <v>191</v>
      </c>
      <c r="C9659" t="s">
        <v>147</v>
      </c>
      <c r="D9659">
        <v>2007</v>
      </c>
      <c r="E9659" t="s">
        <v>50</v>
      </c>
      <c r="G9659" t="s">
        <v>29</v>
      </c>
      <c r="H9659" t="s">
        <v>45</v>
      </c>
      <c r="I9659" t="s">
        <v>30</v>
      </c>
      <c r="J9659" t="s">
        <v>148</v>
      </c>
      <c r="K9659">
        <v>0.43752808672225607</v>
      </c>
      <c r="L9659" t="s">
        <v>182</v>
      </c>
    </row>
    <row r="9660" spans="1:12" x14ac:dyDescent="0.3">
      <c r="A9660" t="s">
        <v>68</v>
      </c>
      <c r="B9660" t="s">
        <v>191</v>
      </c>
      <c r="C9660" t="s">
        <v>147</v>
      </c>
      <c r="D9660">
        <v>2007</v>
      </c>
      <c r="E9660" t="s">
        <v>51</v>
      </c>
      <c r="G9660" t="s">
        <v>29</v>
      </c>
      <c r="H9660" t="s">
        <v>45</v>
      </c>
      <c r="I9660" t="s">
        <v>30</v>
      </c>
      <c r="J9660" t="s">
        <v>148</v>
      </c>
      <c r="K9660">
        <v>0.41854417780583247</v>
      </c>
      <c r="L9660" t="s">
        <v>182</v>
      </c>
    </row>
    <row r="9661" spans="1:12" x14ac:dyDescent="0.3">
      <c r="A9661" t="s">
        <v>68</v>
      </c>
      <c r="B9661" t="s">
        <v>191</v>
      </c>
      <c r="C9661" t="s">
        <v>147</v>
      </c>
      <c r="D9661">
        <v>2007</v>
      </c>
      <c r="E9661" t="s">
        <v>52</v>
      </c>
      <c r="G9661" t="s">
        <v>29</v>
      </c>
      <c r="H9661" t="s">
        <v>45</v>
      </c>
      <c r="I9661" t="s">
        <v>30</v>
      </c>
      <c r="J9661" t="s">
        <v>148</v>
      </c>
      <c r="K9661">
        <v>0.43653844559143551</v>
      </c>
      <c r="L9661" t="s">
        <v>182</v>
      </c>
    </row>
    <row r="9662" spans="1:12" x14ac:dyDescent="0.3">
      <c r="A9662" t="s">
        <v>68</v>
      </c>
      <c r="B9662" t="s">
        <v>191</v>
      </c>
      <c r="C9662" t="s">
        <v>147</v>
      </c>
      <c r="D9662">
        <v>2007</v>
      </c>
      <c r="E9662" t="s">
        <v>53</v>
      </c>
      <c r="G9662" t="s">
        <v>29</v>
      </c>
      <c r="H9662" t="s">
        <v>45</v>
      </c>
      <c r="I9662" t="s">
        <v>30</v>
      </c>
      <c r="J9662" t="s">
        <v>148</v>
      </c>
      <c r="K9662">
        <v>0.43426744028436531</v>
      </c>
      <c r="L9662" t="s">
        <v>182</v>
      </c>
    </row>
    <row r="9663" spans="1:12" x14ac:dyDescent="0.3">
      <c r="A9663" t="s">
        <v>68</v>
      </c>
      <c r="B9663" t="s">
        <v>191</v>
      </c>
      <c r="C9663" t="s">
        <v>147</v>
      </c>
      <c r="D9663">
        <v>2007</v>
      </c>
      <c r="E9663" t="s">
        <v>54</v>
      </c>
      <c r="G9663" t="s">
        <v>29</v>
      </c>
      <c r="H9663" t="s">
        <v>45</v>
      </c>
      <c r="I9663" t="s">
        <v>30</v>
      </c>
      <c r="J9663" t="s">
        <v>148</v>
      </c>
      <c r="K9663">
        <v>0.45518190874386188</v>
      </c>
      <c r="L9663" t="s">
        <v>182</v>
      </c>
    </row>
    <row r="9664" spans="1:12" x14ac:dyDescent="0.3">
      <c r="A9664" t="s">
        <v>68</v>
      </c>
      <c r="B9664" t="s">
        <v>191</v>
      </c>
      <c r="C9664" t="s">
        <v>147</v>
      </c>
      <c r="D9664">
        <v>2007</v>
      </c>
      <c r="E9664" t="s">
        <v>55</v>
      </c>
      <c r="G9664" t="s">
        <v>29</v>
      </c>
      <c r="H9664" t="s">
        <v>45</v>
      </c>
      <c r="I9664" t="s">
        <v>30</v>
      </c>
      <c r="J9664" t="s">
        <v>148</v>
      </c>
      <c r="K9664">
        <v>0.43323267379499941</v>
      </c>
      <c r="L9664" t="s">
        <v>182</v>
      </c>
    </row>
    <row r="9665" spans="1:12" x14ac:dyDescent="0.3">
      <c r="A9665" t="s">
        <v>68</v>
      </c>
      <c r="B9665" t="s">
        <v>191</v>
      </c>
      <c r="C9665" t="s">
        <v>147</v>
      </c>
      <c r="D9665">
        <v>2007</v>
      </c>
      <c r="E9665" t="s">
        <v>56</v>
      </c>
      <c r="G9665" t="s">
        <v>29</v>
      </c>
      <c r="H9665" t="s">
        <v>45</v>
      </c>
      <c r="I9665" t="s">
        <v>30</v>
      </c>
      <c r="J9665" t="s">
        <v>148</v>
      </c>
      <c r="K9665">
        <v>0.43372122918370581</v>
      </c>
      <c r="L9665" t="s">
        <v>182</v>
      </c>
    </row>
    <row r="9666" spans="1:12" x14ac:dyDescent="0.3">
      <c r="A9666" t="s">
        <v>68</v>
      </c>
      <c r="B9666" t="s">
        <v>191</v>
      </c>
      <c r="C9666" t="s">
        <v>147</v>
      </c>
      <c r="D9666">
        <v>2008</v>
      </c>
      <c r="E9666" t="s">
        <v>44</v>
      </c>
      <c r="G9666" t="s">
        <v>29</v>
      </c>
      <c r="H9666" t="s">
        <v>45</v>
      </c>
      <c r="I9666" t="s">
        <v>30</v>
      </c>
      <c r="J9666" t="s">
        <v>148</v>
      </c>
      <c r="K9666">
        <v>0.44463052764245192</v>
      </c>
      <c r="L9666" t="s">
        <v>182</v>
      </c>
    </row>
    <row r="9667" spans="1:12" x14ac:dyDescent="0.3">
      <c r="A9667" t="s">
        <v>68</v>
      </c>
      <c r="B9667" t="s">
        <v>191</v>
      </c>
      <c r="C9667" t="s">
        <v>147</v>
      </c>
      <c r="D9667">
        <v>2008</v>
      </c>
      <c r="E9667" t="s">
        <v>46</v>
      </c>
      <c r="G9667" t="s">
        <v>29</v>
      </c>
      <c r="H9667" t="s">
        <v>45</v>
      </c>
      <c r="I9667" t="s">
        <v>30</v>
      </c>
      <c r="J9667" t="s">
        <v>148</v>
      </c>
      <c r="K9667">
        <v>0.4446606826872247</v>
      </c>
      <c r="L9667" t="s">
        <v>182</v>
      </c>
    </row>
    <row r="9668" spans="1:12" x14ac:dyDescent="0.3">
      <c r="A9668" t="s">
        <v>68</v>
      </c>
      <c r="B9668" t="s">
        <v>191</v>
      </c>
      <c r="C9668" t="s">
        <v>147</v>
      </c>
      <c r="D9668">
        <v>2008</v>
      </c>
      <c r="E9668" t="s">
        <v>47</v>
      </c>
      <c r="G9668" t="s">
        <v>29</v>
      </c>
      <c r="H9668" t="s">
        <v>45</v>
      </c>
      <c r="I9668" t="s">
        <v>30</v>
      </c>
      <c r="J9668" t="s">
        <v>148</v>
      </c>
      <c r="K9668">
        <v>0.45176880074972781</v>
      </c>
      <c r="L9668" t="s">
        <v>182</v>
      </c>
    </row>
    <row r="9669" spans="1:12" x14ac:dyDescent="0.3">
      <c r="A9669" t="s">
        <v>68</v>
      </c>
      <c r="B9669" t="s">
        <v>191</v>
      </c>
      <c r="C9669" t="s">
        <v>147</v>
      </c>
      <c r="D9669">
        <v>2008</v>
      </c>
      <c r="E9669" t="s">
        <v>48</v>
      </c>
      <c r="G9669" t="s">
        <v>29</v>
      </c>
      <c r="H9669" t="s">
        <v>45</v>
      </c>
      <c r="I9669" t="s">
        <v>30</v>
      </c>
      <c r="J9669" t="s">
        <v>148</v>
      </c>
      <c r="K9669">
        <v>0.47499516128853697</v>
      </c>
      <c r="L9669" t="s">
        <v>182</v>
      </c>
    </row>
    <row r="9670" spans="1:12" x14ac:dyDescent="0.3">
      <c r="A9670" t="s">
        <v>68</v>
      </c>
      <c r="B9670" t="s">
        <v>191</v>
      </c>
      <c r="C9670" t="s">
        <v>147</v>
      </c>
      <c r="D9670">
        <v>2008</v>
      </c>
      <c r="E9670" t="s">
        <v>49</v>
      </c>
      <c r="G9670" t="s">
        <v>29</v>
      </c>
      <c r="H9670" t="s">
        <v>45</v>
      </c>
      <c r="I9670" t="s">
        <v>30</v>
      </c>
      <c r="J9670" t="s">
        <v>148</v>
      </c>
      <c r="K9670">
        <v>0.44917312493293532</v>
      </c>
      <c r="L9670" t="s">
        <v>182</v>
      </c>
    </row>
    <row r="9671" spans="1:12" x14ac:dyDescent="0.3">
      <c r="A9671" t="s">
        <v>68</v>
      </c>
      <c r="B9671" t="s">
        <v>191</v>
      </c>
      <c r="C9671" t="s">
        <v>147</v>
      </c>
      <c r="D9671">
        <v>2008</v>
      </c>
      <c r="E9671" t="s">
        <v>50</v>
      </c>
      <c r="G9671" t="s">
        <v>29</v>
      </c>
      <c r="H9671" t="s">
        <v>45</v>
      </c>
      <c r="I9671" t="s">
        <v>30</v>
      </c>
      <c r="J9671" t="s">
        <v>148</v>
      </c>
      <c r="K9671">
        <v>0.45596981943309112</v>
      </c>
      <c r="L9671" t="s">
        <v>182</v>
      </c>
    </row>
    <row r="9672" spans="1:12" x14ac:dyDescent="0.3">
      <c r="A9672" t="s">
        <v>68</v>
      </c>
      <c r="B9672" t="s">
        <v>191</v>
      </c>
      <c r="C9672" t="s">
        <v>147</v>
      </c>
      <c r="D9672">
        <v>2008</v>
      </c>
      <c r="E9672" t="s">
        <v>51</v>
      </c>
      <c r="G9672" t="s">
        <v>29</v>
      </c>
      <c r="H9672" t="s">
        <v>45</v>
      </c>
      <c r="I9672" t="s">
        <v>30</v>
      </c>
      <c r="J9672" t="s">
        <v>148</v>
      </c>
      <c r="K9672">
        <v>0.4623409972422563</v>
      </c>
      <c r="L9672" t="s">
        <v>182</v>
      </c>
    </row>
    <row r="9673" spans="1:12" x14ac:dyDescent="0.3">
      <c r="A9673" t="s">
        <v>68</v>
      </c>
      <c r="B9673" t="s">
        <v>191</v>
      </c>
      <c r="C9673" t="s">
        <v>147</v>
      </c>
      <c r="D9673">
        <v>2008</v>
      </c>
      <c r="E9673" t="s">
        <v>52</v>
      </c>
      <c r="G9673" t="s">
        <v>29</v>
      </c>
      <c r="H9673" t="s">
        <v>45</v>
      </c>
      <c r="I9673" t="s">
        <v>30</v>
      </c>
      <c r="J9673" t="s">
        <v>148</v>
      </c>
      <c r="K9673">
        <v>0.47588598001026094</v>
      </c>
      <c r="L9673" t="s">
        <v>182</v>
      </c>
    </row>
    <row r="9674" spans="1:12" x14ac:dyDescent="0.3">
      <c r="A9674" t="s">
        <v>68</v>
      </c>
      <c r="B9674" t="s">
        <v>191</v>
      </c>
      <c r="C9674" t="s">
        <v>147</v>
      </c>
      <c r="D9674">
        <v>2008</v>
      </c>
      <c r="E9674" t="s">
        <v>53</v>
      </c>
      <c r="G9674" t="s">
        <v>29</v>
      </c>
      <c r="H9674" t="s">
        <v>45</v>
      </c>
      <c r="I9674" t="s">
        <v>30</v>
      </c>
      <c r="J9674" t="s">
        <v>148</v>
      </c>
      <c r="K9674">
        <v>0.58634695778860657</v>
      </c>
      <c r="L9674" t="s">
        <v>182</v>
      </c>
    </row>
    <row r="9675" spans="1:12" x14ac:dyDescent="0.3">
      <c r="A9675" t="s">
        <v>68</v>
      </c>
      <c r="B9675" t="s">
        <v>191</v>
      </c>
      <c r="C9675" t="s">
        <v>147</v>
      </c>
      <c r="D9675">
        <v>2008</v>
      </c>
      <c r="E9675" t="s">
        <v>54</v>
      </c>
      <c r="G9675" t="s">
        <v>29</v>
      </c>
      <c r="H9675" t="s">
        <v>45</v>
      </c>
      <c r="I9675" t="s">
        <v>30</v>
      </c>
      <c r="J9675" t="s">
        <v>148</v>
      </c>
      <c r="K9675">
        <v>0.5147222562116055</v>
      </c>
      <c r="L9675" t="s">
        <v>182</v>
      </c>
    </row>
    <row r="9676" spans="1:12" x14ac:dyDescent="0.3">
      <c r="A9676" t="s">
        <v>68</v>
      </c>
      <c r="B9676" t="s">
        <v>191</v>
      </c>
      <c r="C9676" t="s">
        <v>147</v>
      </c>
      <c r="D9676">
        <v>2008</v>
      </c>
      <c r="E9676" t="s">
        <v>55</v>
      </c>
      <c r="G9676" t="s">
        <v>29</v>
      </c>
      <c r="H9676" t="s">
        <v>45</v>
      </c>
      <c r="I9676" t="s">
        <v>30</v>
      </c>
      <c r="J9676" t="s">
        <v>148</v>
      </c>
      <c r="K9676">
        <v>0.48704019883470717</v>
      </c>
      <c r="L9676" t="s">
        <v>182</v>
      </c>
    </row>
    <row r="9677" spans="1:12" x14ac:dyDescent="0.3">
      <c r="A9677" t="s">
        <v>68</v>
      </c>
      <c r="B9677" t="s">
        <v>191</v>
      </c>
      <c r="C9677" t="s">
        <v>147</v>
      </c>
      <c r="D9677">
        <v>2008</v>
      </c>
      <c r="E9677" t="s">
        <v>56</v>
      </c>
      <c r="G9677" t="s">
        <v>29</v>
      </c>
      <c r="H9677" t="s">
        <v>45</v>
      </c>
      <c r="I9677" t="s">
        <v>30</v>
      </c>
      <c r="J9677" t="s">
        <v>148</v>
      </c>
      <c r="K9677">
        <v>0.59062666321969592</v>
      </c>
      <c r="L9677" t="s">
        <v>182</v>
      </c>
    </row>
    <row r="9678" spans="1:12" x14ac:dyDescent="0.3">
      <c r="A9678" t="s">
        <v>68</v>
      </c>
      <c r="B9678" t="s">
        <v>191</v>
      </c>
      <c r="C9678" t="s">
        <v>147</v>
      </c>
      <c r="D9678">
        <v>2009</v>
      </c>
      <c r="E9678" t="s">
        <v>44</v>
      </c>
      <c r="G9678" t="s">
        <v>29</v>
      </c>
      <c r="H9678" t="s">
        <v>45</v>
      </c>
      <c r="I9678" t="s">
        <v>30</v>
      </c>
      <c r="J9678" t="s">
        <v>148</v>
      </c>
      <c r="K9678">
        <v>0.50964647410882891</v>
      </c>
      <c r="L9678" t="s">
        <v>182</v>
      </c>
    </row>
    <row r="9679" spans="1:12" x14ac:dyDescent="0.3">
      <c r="A9679" t="s">
        <v>68</v>
      </c>
      <c r="B9679" t="s">
        <v>191</v>
      </c>
      <c r="C9679" t="s">
        <v>147</v>
      </c>
      <c r="D9679">
        <v>2009</v>
      </c>
      <c r="E9679" t="s">
        <v>46</v>
      </c>
      <c r="G9679" t="s">
        <v>29</v>
      </c>
      <c r="H9679" t="s">
        <v>45</v>
      </c>
      <c r="I9679" t="s">
        <v>30</v>
      </c>
      <c r="J9679" t="s">
        <v>148</v>
      </c>
      <c r="K9679">
        <v>0.55953534714451736</v>
      </c>
      <c r="L9679" t="s">
        <v>182</v>
      </c>
    </row>
    <row r="9680" spans="1:12" x14ac:dyDescent="0.3">
      <c r="A9680" t="s">
        <v>68</v>
      </c>
      <c r="B9680" t="s">
        <v>191</v>
      </c>
      <c r="C9680" t="s">
        <v>147</v>
      </c>
      <c r="D9680">
        <v>2009</v>
      </c>
      <c r="E9680" t="s">
        <v>47</v>
      </c>
      <c r="G9680" t="s">
        <v>29</v>
      </c>
      <c r="H9680" t="s">
        <v>45</v>
      </c>
      <c r="I9680" t="s">
        <v>30</v>
      </c>
      <c r="J9680" t="s">
        <v>148</v>
      </c>
      <c r="K9680">
        <v>0.56810967486067865</v>
      </c>
      <c r="L9680" t="s">
        <v>182</v>
      </c>
    </row>
    <row r="9681" spans="1:12" x14ac:dyDescent="0.3">
      <c r="A9681" t="s">
        <v>68</v>
      </c>
      <c r="B9681" t="s">
        <v>191</v>
      </c>
      <c r="C9681" t="s">
        <v>147</v>
      </c>
      <c r="D9681">
        <v>2009</v>
      </c>
      <c r="E9681" t="s">
        <v>48</v>
      </c>
      <c r="G9681" t="s">
        <v>29</v>
      </c>
      <c r="H9681" t="s">
        <v>45</v>
      </c>
      <c r="I9681" t="s">
        <v>30</v>
      </c>
      <c r="J9681" t="s">
        <v>148</v>
      </c>
      <c r="K9681">
        <v>0.52194374427354295</v>
      </c>
      <c r="L9681" t="s">
        <v>182</v>
      </c>
    </row>
    <row r="9682" spans="1:12" x14ac:dyDescent="0.3">
      <c r="A9682" t="s">
        <v>68</v>
      </c>
      <c r="B9682" t="s">
        <v>191</v>
      </c>
      <c r="C9682" t="s">
        <v>147</v>
      </c>
      <c r="D9682">
        <v>2009</v>
      </c>
      <c r="E9682" t="s">
        <v>49</v>
      </c>
      <c r="G9682" t="s">
        <v>29</v>
      </c>
      <c r="H9682" t="s">
        <v>45</v>
      </c>
      <c r="I9682" t="s">
        <v>30</v>
      </c>
      <c r="J9682" t="s">
        <v>148</v>
      </c>
      <c r="K9682">
        <v>0.54187168127945351</v>
      </c>
      <c r="L9682" t="s">
        <v>182</v>
      </c>
    </row>
    <row r="9683" spans="1:12" x14ac:dyDescent="0.3">
      <c r="A9683" t="s">
        <v>68</v>
      </c>
      <c r="B9683" t="s">
        <v>191</v>
      </c>
      <c r="C9683" t="s">
        <v>147</v>
      </c>
      <c r="D9683">
        <v>2009</v>
      </c>
      <c r="E9683" t="s">
        <v>50</v>
      </c>
      <c r="G9683" t="s">
        <v>29</v>
      </c>
      <c r="H9683" t="s">
        <v>45</v>
      </c>
      <c r="I9683" t="s">
        <v>30</v>
      </c>
      <c r="J9683" t="s">
        <v>148</v>
      </c>
      <c r="K9683">
        <v>0.54977642044495378</v>
      </c>
      <c r="L9683" t="s">
        <v>182</v>
      </c>
    </row>
    <row r="9684" spans="1:12" x14ac:dyDescent="0.3">
      <c r="A9684" t="s">
        <v>68</v>
      </c>
      <c r="B9684" t="s">
        <v>191</v>
      </c>
      <c r="C9684" t="s">
        <v>147</v>
      </c>
      <c r="D9684">
        <v>2009</v>
      </c>
      <c r="E9684" t="s">
        <v>51</v>
      </c>
      <c r="G9684" t="s">
        <v>29</v>
      </c>
      <c r="H9684" t="s">
        <v>45</v>
      </c>
      <c r="I9684" t="s">
        <v>30</v>
      </c>
      <c r="J9684" t="s">
        <v>148</v>
      </c>
      <c r="K9684">
        <v>0.48643030137352755</v>
      </c>
      <c r="L9684" t="s">
        <v>182</v>
      </c>
    </row>
    <row r="9685" spans="1:12" x14ac:dyDescent="0.3">
      <c r="A9685" t="s">
        <v>68</v>
      </c>
      <c r="B9685" t="s">
        <v>191</v>
      </c>
      <c r="C9685" t="s">
        <v>147</v>
      </c>
      <c r="D9685">
        <v>2009</v>
      </c>
      <c r="E9685" t="s">
        <v>52</v>
      </c>
      <c r="G9685" t="s">
        <v>29</v>
      </c>
      <c r="H9685" t="s">
        <v>45</v>
      </c>
      <c r="I9685" t="s">
        <v>30</v>
      </c>
      <c r="J9685" t="s">
        <v>148</v>
      </c>
      <c r="K9685">
        <v>0.54465920463022999</v>
      </c>
      <c r="L9685" t="s">
        <v>182</v>
      </c>
    </row>
    <row r="9686" spans="1:12" x14ac:dyDescent="0.3">
      <c r="A9686" t="s">
        <v>68</v>
      </c>
      <c r="B9686" t="s">
        <v>191</v>
      </c>
      <c r="C9686" t="s">
        <v>147</v>
      </c>
      <c r="D9686">
        <v>2009</v>
      </c>
      <c r="E9686" t="s">
        <v>53</v>
      </c>
      <c r="G9686" t="s">
        <v>29</v>
      </c>
      <c r="H9686" t="s">
        <v>45</v>
      </c>
      <c r="I9686" t="s">
        <v>30</v>
      </c>
      <c r="J9686" t="s">
        <v>148</v>
      </c>
      <c r="K9686">
        <v>0.51569290400105405</v>
      </c>
      <c r="L9686" t="s">
        <v>182</v>
      </c>
    </row>
    <row r="9687" spans="1:12" x14ac:dyDescent="0.3">
      <c r="A9687" t="s">
        <v>68</v>
      </c>
      <c r="B9687" t="s">
        <v>191</v>
      </c>
      <c r="C9687" t="s">
        <v>147</v>
      </c>
      <c r="D9687">
        <v>2009</v>
      </c>
      <c r="E9687" t="s">
        <v>54</v>
      </c>
      <c r="G9687" t="s">
        <v>29</v>
      </c>
      <c r="H9687" t="s">
        <v>45</v>
      </c>
      <c r="I9687" t="s">
        <v>30</v>
      </c>
      <c r="J9687" t="s">
        <v>148</v>
      </c>
      <c r="K9687">
        <v>0.51580062424128403</v>
      </c>
      <c r="L9687" t="s">
        <v>182</v>
      </c>
    </row>
    <row r="9688" spans="1:12" x14ac:dyDescent="0.3">
      <c r="A9688" t="s">
        <v>68</v>
      </c>
      <c r="B9688" t="s">
        <v>191</v>
      </c>
      <c r="C9688" t="s">
        <v>147</v>
      </c>
      <c r="D9688">
        <v>2009</v>
      </c>
      <c r="E9688" t="s">
        <v>55</v>
      </c>
      <c r="G9688" t="s">
        <v>29</v>
      </c>
      <c r="H9688" t="s">
        <v>45</v>
      </c>
      <c r="I9688" t="s">
        <v>30</v>
      </c>
      <c r="J9688" t="s">
        <v>148</v>
      </c>
      <c r="K9688">
        <v>0.62932775692823784</v>
      </c>
      <c r="L9688" t="s">
        <v>182</v>
      </c>
    </row>
    <row r="9689" spans="1:12" x14ac:dyDescent="0.3">
      <c r="A9689" t="s">
        <v>68</v>
      </c>
      <c r="B9689" t="s">
        <v>191</v>
      </c>
      <c r="C9689" t="s">
        <v>147</v>
      </c>
      <c r="D9689">
        <v>2009</v>
      </c>
      <c r="E9689" t="s">
        <v>56</v>
      </c>
      <c r="G9689" t="s">
        <v>29</v>
      </c>
      <c r="H9689" t="s">
        <v>45</v>
      </c>
      <c r="I9689" t="s">
        <v>30</v>
      </c>
      <c r="J9689" t="s">
        <v>148</v>
      </c>
      <c r="K9689">
        <v>0.59048429189271623</v>
      </c>
      <c r="L9689" t="s">
        <v>182</v>
      </c>
    </row>
    <row r="9690" spans="1:12" x14ac:dyDescent="0.3">
      <c r="A9690" t="s">
        <v>68</v>
      </c>
      <c r="B9690" t="s">
        <v>191</v>
      </c>
      <c r="C9690" t="s">
        <v>147</v>
      </c>
      <c r="D9690">
        <v>2010</v>
      </c>
      <c r="E9690" t="s">
        <v>44</v>
      </c>
      <c r="G9690" t="s">
        <v>29</v>
      </c>
      <c r="H9690" t="s">
        <v>45</v>
      </c>
      <c r="I9690" t="s">
        <v>30</v>
      </c>
      <c r="J9690" t="s">
        <v>148</v>
      </c>
      <c r="K9690">
        <v>0.54354184584108711</v>
      </c>
      <c r="L9690" t="s">
        <v>182</v>
      </c>
    </row>
    <row r="9691" spans="1:12" x14ac:dyDescent="0.3">
      <c r="A9691" t="s">
        <v>68</v>
      </c>
      <c r="B9691" t="s">
        <v>191</v>
      </c>
      <c r="C9691" t="s">
        <v>147</v>
      </c>
      <c r="D9691">
        <v>2010</v>
      </c>
      <c r="E9691" t="s">
        <v>46</v>
      </c>
      <c r="G9691" t="s">
        <v>29</v>
      </c>
      <c r="H9691" t="s">
        <v>45</v>
      </c>
      <c r="I9691" t="s">
        <v>30</v>
      </c>
      <c r="J9691" t="s">
        <v>148</v>
      </c>
      <c r="K9691">
        <v>0.54882788917408454</v>
      </c>
      <c r="L9691" t="s">
        <v>182</v>
      </c>
    </row>
    <row r="9692" spans="1:12" x14ac:dyDescent="0.3">
      <c r="A9692" t="s">
        <v>68</v>
      </c>
      <c r="B9692" t="s">
        <v>191</v>
      </c>
      <c r="C9692" t="s">
        <v>147</v>
      </c>
      <c r="D9692">
        <v>2010</v>
      </c>
      <c r="E9692" t="s">
        <v>47</v>
      </c>
      <c r="G9692" t="s">
        <v>29</v>
      </c>
      <c r="H9692" t="s">
        <v>45</v>
      </c>
      <c r="I9692" t="s">
        <v>30</v>
      </c>
      <c r="J9692" t="s">
        <v>148</v>
      </c>
      <c r="K9692">
        <v>0.60950403282637056</v>
      </c>
      <c r="L9692" t="s">
        <v>182</v>
      </c>
    </row>
    <row r="9693" spans="1:12" x14ac:dyDescent="0.3">
      <c r="A9693" t="s">
        <v>68</v>
      </c>
      <c r="B9693" t="s">
        <v>191</v>
      </c>
      <c r="C9693" t="s">
        <v>147</v>
      </c>
      <c r="D9693">
        <v>2010</v>
      </c>
      <c r="E9693" t="s">
        <v>48</v>
      </c>
      <c r="G9693" t="s">
        <v>29</v>
      </c>
      <c r="H9693" t="s">
        <v>45</v>
      </c>
      <c r="I9693" t="s">
        <v>30</v>
      </c>
      <c r="J9693" t="s">
        <v>148</v>
      </c>
      <c r="K9693">
        <v>0.53396128407626964</v>
      </c>
      <c r="L9693" t="s">
        <v>182</v>
      </c>
    </row>
    <row r="9694" spans="1:12" x14ac:dyDescent="0.3">
      <c r="A9694" t="s">
        <v>68</v>
      </c>
      <c r="B9694" t="s">
        <v>191</v>
      </c>
      <c r="C9694" t="s">
        <v>147</v>
      </c>
      <c r="D9694">
        <v>2010</v>
      </c>
      <c r="E9694" t="s">
        <v>49</v>
      </c>
      <c r="G9694" t="s">
        <v>29</v>
      </c>
      <c r="H9694" t="s">
        <v>45</v>
      </c>
      <c r="I9694" t="s">
        <v>30</v>
      </c>
      <c r="J9694" t="s">
        <v>148</v>
      </c>
      <c r="K9694">
        <v>0.52486849363122856</v>
      </c>
      <c r="L9694" t="s">
        <v>182</v>
      </c>
    </row>
    <row r="9695" spans="1:12" x14ac:dyDescent="0.3">
      <c r="A9695" t="s">
        <v>68</v>
      </c>
      <c r="B9695" t="s">
        <v>191</v>
      </c>
      <c r="C9695" t="s">
        <v>147</v>
      </c>
      <c r="D9695">
        <v>2010</v>
      </c>
      <c r="E9695" t="s">
        <v>50</v>
      </c>
      <c r="G9695" t="s">
        <v>29</v>
      </c>
      <c r="H9695" t="s">
        <v>45</v>
      </c>
      <c r="I9695" t="s">
        <v>30</v>
      </c>
      <c r="J9695" t="s">
        <v>148</v>
      </c>
      <c r="K9695">
        <v>0.57152469469958522</v>
      </c>
      <c r="L9695" t="s">
        <v>182</v>
      </c>
    </row>
    <row r="9696" spans="1:12" x14ac:dyDescent="0.3">
      <c r="A9696" t="s">
        <v>68</v>
      </c>
      <c r="B9696" t="s">
        <v>191</v>
      </c>
      <c r="C9696" t="s">
        <v>147</v>
      </c>
      <c r="D9696">
        <v>2010</v>
      </c>
      <c r="E9696" t="s">
        <v>51</v>
      </c>
      <c r="G9696" t="s">
        <v>29</v>
      </c>
      <c r="H9696" t="s">
        <v>45</v>
      </c>
      <c r="I9696" t="s">
        <v>30</v>
      </c>
      <c r="J9696" t="s">
        <v>148</v>
      </c>
      <c r="K9696">
        <v>0.57890860798987742</v>
      </c>
      <c r="L9696" t="s">
        <v>182</v>
      </c>
    </row>
    <row r="9697" spans="1:12" x14ac:dyDescent="0.3">
      <c r="A9697" t="s">
        <v>68</v>
      </c>
      <c r="B9697" t="s">
        <v>191</v>
      </c>
      <c r="C9697" t="s">
        <v>147</v>
      </c>
      <c r="D9697">
        <v>2010</v>
      </c>
      <c r="E9697" t="s">
        <v>52</v>
      </c>
      <c r="G9697" t="s">
        <v>29</v>
      </c>
      <c r="H9697" t="s">
        <v>45</v>
      </c>
      <c r="I9697" t="s">
        <v>30</v>
      </c>
      <c r="J9697" t="s">
        <v>148</v>
      </c>
      <c r="K9697">
        <v>0.57358306041614071</v>
      </c>
      <c r="L9697" t="s">
        <v>182</v>
      </c>
    </row>
    <row r="9698" spans="1:12" x14ac:dyDescent="0.3">
      <c r="A9698" t="s">
        <v>68</v>
      </c>
      <c r="B9698" t="s">
        <v>191</v>
      </c>
      <c r="C9698" t="s">
        <v>147</v>
      </c>
      <c r="D9698">
        <v>2010</v>
      </c>
      <c r="E9698" t="s">
        <v>53</v>
      </c>
      <c r="G9698" t="s">
        <v>29</v>
      </c>
      <c r="H9698" t="s">
        <v>45</v>
      </c>
      <c r="I9698" t="s">
        <v>30</v>
      </c>
      <c r="J9698" t="s">
        <v>148</v>
      </c>
      <c r="K9698">
        <v>0.54499545630245094</v>
      </c>
      <c r="L9698" t="s">
        <v>182</v>
      </c>
    </row>
    <row r="9699" spans="1:12" x14ac:dyDescent="0.3">
      <c r="A9699" t="s">
        <v>68</v>
      </c>
      <c r="B9699" t="s">
        <v>191</v>
      </c>
      <c r="C9699" t="s">
        <v>147</v>
      </c>
      <c r="D9699">
        <v>2010</v>
      </c>
      <c r="E9699" t="s">
        <v>54</v>
      </c>
      <c r="G9699" t="s">
        <v>29</v>
      </c>
      <c r="H9699" t="s">
        <v>45</v>
      </c>
      <c r="I9699" t="s">
        <v>30</v>
      </c>
      <c r="J9699" t="s">
        <v>148</v>
      </c>
      <c r="K9699">
        <v>0.54733856088164867</v>
      </c>
      <c r="L9699" t="s">
        <v>182</v>
      </c>
    </row>
    <row r="9700" spans="1:12" x14ac:dyDescent="0.3">
      <c r="A9700" t="s">
        <v>68</v>
      </c>
      <c r="B9700" t="s">
        <v>191</v>
      </c>
      <c r="C9700" t="s">
        <v>147</v>
      </c>
      <c r="D9700">
        <v>2010</v>
      </c>
      <c r="E9700" t="s">
        <v>55</v>
      </c>
      <c r="G9700" t="s">
        <v>29</v>
      </c>
      <c r="H9700" t="s">
        <v>45</v>
      </c>
      <c r="I9700" t="s">
        <v>30</v>
      </c>
      <c r="J9700" t="s">
        <v>148</v>
      </c>
      <c r="K9700">
        <v>0.5537345883444823</v>
      </c>
      <c r="L9700" t="s">
        <v>182</v>
      </c>
    </row>
    <row r="9701" spans="1:12" x14ac:dyDescent="0.3">
      <c r="A9701" t="s">
        <v>68</v>
      </c>
      <c r="B9701" t="s">
        <v>191</v>
      </c>
      <c r="C9701" t="s">
        <v>147</v>
      </c>
      <c r="D9701">
        <v>2010</v>
      </c>
      <c r="E9701" t="s">
        <v>56</v>
      </c>
      <c r="G9701" t="s">
        <v>29</v>
      </c>
      <c r="H9701" t="s">
        <v>45</v>
      </c>
      <c r="I9701" t="s">
        <v>30</v>
      </c>
      <c r="J9701" t="s">
        <v>148</v>
      </c>
      <c r="K9701">
        <v>0.53733723972139225</v>
      </c>
      <c r="L9701" t="s">
        <v>182</v>
      </c>
    </row>
    <row r="9702" spans="1:12" x14ac:dyDescent="0.3">
      <c r="A9702" t="s">
        <v>68</v>
      </c>
      <c r="B9702" t="s">
        <v>191</v>
      </c>
      <c r="C9702" t="s">
        <v>147</v>
      </c>
      <c r="D9702">
        <v>2011</v>
      </c>
      <c r="E9702" t="s">
        <v>44</v>
      </c>
      <c r="G9702" t="s">
        <v>29</v>
      </c>
      <c r="H9702" t="s">
        <v>45</v>
      </c>
      <c r="I9702" t="s">
        <v>30</v>
      </c>
      <c r="J9702" t="s">
        <v>148</v>
      </c>
      <c r="K9702">
        <v>0.56155372315134322</v>
      </c>
      <c r="L9702" t="s">
        <v>182</v>
      </c>
    </row>
    <row r="9703" spans="1:12" x14ac:dyDescent="0.3">
      <c r="A9703" t="s">
        <v>68</v>
      </c>
      <c r="B9703" t="s">
        <v>191</v>
      </c>
      <c r="C9703" t="s">
        <v>147</v>
      </c>
      <c r="D9703">
        <v>2011</v>
      </c>
      <c r="E9703" t="s">
        <v>46</v>
      </c>
      <c r="G9703" t="s">
        <v>29</v>
      </c>
      <c r="H9703" t="s">
        <v>45</v>
      </c>
      <c r="I9703" t="s">
        <v>30</v>
      </c>
      <c r="J9703" t="s">
        <v>148</v>
      </c>
      <c r="K9703">
        <v>0.60895775318932499</v>
      </c>
      <c r="L9703" t="s">
        <v>182</v>
      </c>
    </row>
    <row r="9704" spans="1:12" x14ac:dyDescent="0.3">
      <c r="A9704" t="s">
        <v>68</v>
      </c>
      <c r="B9704" t="s">
        <v>191</v>
      </c>
      <c r="C9704" t="s">
        <v>147</v>
      </c>
      <c r="D9704">
        <v>2011</v>
      </c>
      <c r="E9704" t="s">
        <v>47</v>
      </c>
      <c r="G9704" t="s">
        <v>29</v>
      </c>
      <c r="H9704" t="s">
        <v>45</v>
      </c>
      <c r="I9704" t="s">
        <v>30</v>
      </c>
      <c r="J9704" t="s">
        <v>148</v>
      </c>
      <c r="K9704">
        <v>0.61751552008814004</v>
      </c>
      <c r="L9704" t="s">
        <v>182</v>
      </c>
    </row>
    <row r="9705" spans="1:12" x14ac:dyDescent="0.3">
      <c r="A9705" t="s">
        <v>68</v>
      </c>
      <c r="B9705" t="s">
        <v>191</v>
      </c>
      <c r="C9705" t="s">
        <v>147</v>
      </c>
      <c r="D9705">
        <v>2011</v>
      </c>
      <c r="E9705" t="s">
        <v>48</v>
      </c>
      <c r="G9705" t="s">
        <v>29</v>
      </c>
      <c r="H9705" t="s">
        <v>45</v>
      </c>
      <c r="I9705" t="s">
        <v>30</v>
      </c>
      <c r="J9705" t="s">
        <v>148</v>
      </c>
      <c r="K9705">
        <v>0.52448841564867654</v>
      </c>
      <c r="L9705" t="s">
        <v>182</v>
      </c>
    </row>
    <row r="9706" spans="1:12" x14ac:dyDescent="0.3">
      <c r="A9706" t="s">
        <v>68</v>
      </c>
      <c r="B9706" t="s">
        <v>191</v>
      </c>
      <c r="C9706" t="s">
        <v>147</v>
      </c>
      <c r="D9706">
        <v>2011</v>
      </c>
      <c r="E9706" t="s">
        <v>49</v>
      </c>
      <c r="G9706" t="s">
        <v>29</v>
      </c>
      <c r="H9706" t="s">
        <v>45</v>
      </c>
      <c r="I9706" t="s">
        <v>30</v>
      </c>
      <c r="J9706" t="s">
        <v>148</v>
      </c>
      <c r="K9706">
        <v>0.57786150832765748</v>
      </c>
      <c r="L9706" t="s">
        <v>182</v>
      </c>
    </row>
    <row r="9707" spans="1:12" x14ac:dyDescent="0.3">
      <c r="A9707" t="s">
        <v>68</v>
      </c>
      <c r="B9707" t="s">
        <v>191</v>
      </c>
      <c r="C9707" t="s">
        <v>147</v>
      </c>
      <c r="D9707">
        <v>2011</v>
      </c>
      <c r="E9707" t="s">
        <v>50</v>
      </c>
      <c r="G9707" t="s">
        <v>29</v>
      </c>
      <c r="H9707" t="s">
        <v>45</v>
      </c>
      <c r="I9707" t="s">
        <v>30</v>
      </c>
      <c r="J9707" t="s">
        <v>148</v>
      </c>
      <c r="K9707">
        <v>0.58231142738697816</v>
      </c>
      <c r="L9707" t="s">
        <v>182</v>
      </c>
    </row>
    <row r="9708" spans="1:12" x14ac:dyDescent="0.3">
      <c r="A9708" t="s">
        <v>68</v>
      </c>
      <c r="B9708" t="s">
        <v>191</v>
      </c>
      <c r="C9708" t="s">
        <v>147</v>
      </c>
      <c r="D9708">
        <v>2011</v>
      </c>
      <c r="E9708" t="s">
        <v>51</v>
      </c>
      <c r="G9708" t="s">
        <v>29</v>
      </c>
      <c r="H9708" t="s">
        <v>45</v>
      </c>
      <c r="I9708" t="s">
        <v>30</v>
      </c>
      <c r="J9708" t="s">
        <v>148</v>
      </c>
      <c r="K9708">
        <v>0.58731758022914793</v>
      </c>
      <c r="L9708" t="s">
        <v>182</v>
      </c>
    </row>
    <row r="9709" spans="1:12" x14ac:dyDescent="0.3">
      <c r="A9709" t="s">
        <v>68</v>
      </c>
      <c r="B9709" t="s">
        <v>191</v>
      </c>
      <c r="C9709" t="s">
        <v>147</v>
      </c>
      <c r="D9709">
        <v>2011</v>
      </c>
      <c r="E9709" t="s">
        <v>52</v>
      </c>
      <c r="G9709" t="s">
        <v>29</v>
      </c>
      <c r="H9709" t="s">
        <v>45</v>
      </c>
      <c r="I9709" t="s">
        <v>30</v>
      </c>
      <c r="J9709" t="s">
        <v>148</v>
      </c>
      <c r="K9709">
        <v>0.60903501397058357</v>
      </c>
      <c r="L9709" t="s">
        <v>182</v>
      </c>
    </row>
    <row r="9710" spans="1:12" x14ac:dyDescent="0.3">
      <c r="A9710" t="s">
        <v>68</v>
      </c>
      <c r="B9710" t="s">
        <v>191</v>
      </c>
      <c r="C9710" t="s">
        <v>147</v>
      </c>
      <c r="D9710">
        <v>2011</v>
      </c>
      <c r="E9710" t="s">
        <v>53</v>
      </c>
      <c r="G9710" t="s">
        <v>29</v>
      </c>
      <c r="H9710" t="s">
        <v>45</v>
      </c>
      <c r="I9710" t="s">
        <v>30</v>
      </c>
      <c r="J9710" t="s">
        <v>148</v>
      </c>
      <c r="K9710">
        <v>0.60369516209615759</v>
      </c>
      <c r="L9710" t="s">
        <v>182</v>
      </c>
    </row>
    <row r="9711" spans="1:12" x14ac:dyDescent="0.3">
      <c r="A9711" t="s">
        <v>68</v>
      </c>
      <c r="B9711" t="s">
        <v>191</v>
      </c>
      <c r="C9711" t="s">
        <v>147</v>
      </c>
      <c r="D9711">
        <v>2011</v>
      </c>
      <c r="E9711" t="s">
        <v>54</v>
      </c>
      <c r="G9711" t="s">
        <v>29</v>
      </c>
      <c r="H9711" t="s">
        <v>45</v>
      </c>
      <c r="I9711" t="s">
        <v>30</v>
      </c>
      <c r="J9711" t="s">
        <v>148</v>
      </c>
      <c r="K9711">
        <v>0.58807750127421532</v>
      </c>
      <c r="L9711" t="s">
        <v>182</v>
      </c>
    </row>
    <row r="9712" spans="1:12" x14ac:dyDescent="0.3">
      <c r="A9712" t="s">
        <v>68</v>
      </c>
      <c r="B9712" t="s">
        <v>191</v>
      </c>
      <c r="C9712" t="s">
        <v>147</v>
      </c>
      <c r="D9712">
        <v>2011</v>
      </c>
      <c r="E9712" t="s">
        <v>55</v>
      </c>
      <c r="G9712" t="s">
        <v>29</v>
      </c>
      <c r="H9712" t="s">
        <v>45</v>
      </c>
      <c r="I9712" t="s">
        <v>30</v>
      </c>
      <c r="J9712" t="s">
        <v>148</v>
      </c>
      <c r="K9712">
        <v>0.58663395384846961</v>
      </c>
      <c r="L9712" t="s">
        <v>182</v>
      </c>
    </row>
    <row r="9713" spans="1:12" x14ac:dyDescent="0.3">
      <c r="A9713" t="s">
        <v>68</v>
      </c>
      <c r="B9713" t="s">
        <v>191</v>
      </c>
      <c r="C9713" t="s">
        <v>147</v>
      </c>
      <c r="D9713">
        <v>2011</v>
      </c>
      <c r="E9713" t="s">
        <v>56</v>
      </c>
      <c r="G9713" t="s">
        <v>29</v>
      </c>
      <c r="H9713" t="s">
        <v>45</v>
      </c>
      <c r="I9713" t="s">
        <v>30</v>
      </c>
      <c r="J9713" t="s">
        <v>148</v>
      </c>
      <c r="K9713">
        <v>0.59717164616716323</v>
      </c>
      <c r="L9713" t="s">
        <v>182</v>
      </c>
    </row>
    <row r="9714" spans="1:12" x14ac:dyDescent="0.3">
      <c r="A9714" t="s">
        <v>68</v>
      </c>
      <c r="B9714" t="s">
        <v>191</v>
      </c>
      <c r="C9714" t="s">
        <v>147</v>
      </c>
      <c r="D9714">
        <v>2012</v>
      </c>
      <c r="E9714" t="s">
        <v>44</v>
      </c>
      <c r="G9714" t="s">
        <v>29</v>
      </c>
      <c r="H9714" t="s">
        <v>45</v>
      </c>
      <c r="I9714" t="s">
        <v>30</v>
      </c>
      <c r="J9714" t="s">
        <v>148</v>
      </c>
      <c r="K9714">
        <v>0.6011704262880877</v>
      </c>
      <c r="L9714" t="s">
        <v>182</v>
      </c>
    </row>
    <row r="9715" spans="1:12" x14ac:dyDescent="0.3">
      <c r="A9715" t="s">
        <v>68</v>
      </c>
      <c r="B9715" t="s">
        <v>191</v>
      </c>
      <c r="C9715" t="s">
        <v>147</v>
      </c>
      <c r="D9715">
        <v>2012</v>
      </c>
      <c r="E9715" t="s">
        <v>46</v>
      </c>
      <c r="G9715" t="s">
        <v>29</v>
      </c>
      <c r="H9715" t="s">
        <v>45</v>
      </c>
      <c r="I9715" t="s">
        <v>30</v>
      </c>
      <c r="J9715" t="s">
        <v>148</v>
      </c>
      <c r="K9715">
        <v>0.60292411022665626</v>
      </c>
      <c r="L9715" t="s">
        <v>182</v>
      </c>
    </row>
    <row r="9716" spans="1:12" x14ac:dyDescent="0.3">
      <c r="A9716" t="s">
        <v>68</v>
      </c>
      <c r="B9716" t="s">
        <v>191</v>
      </c>
      <c r="C9716" t="s">
        <v>147</v>
      </c>
      <c r="D9716">
        <v>2012</v>
      </c>
      <c r="E9716" t="s">
        <v>47</v>
      </c>
      <c r="G9716" t="s">
        <v>29</v>
      </c>
      <c r="H9716" t="s">
        <v>45</v>
      </c>
      <c r="I9716" t="s">
        <v>30</v>
      </c>
      <c r="J9716" t="s">
        <v>148</v>
      </c>
      <c r="K9716">
        <v>0.62556027161594296</v>
      </c>
      <c r="L9716" t="s">
        <v>182</v>
      </c>
    </row>
    <row r="9717" spans="1:12" x14ac:dyDescent="0.3">
      <c r="A9717" t="s">
        <v>68</v>
      </c>
      <c r="B9717" t="s">
        <v>191</v>
      </c>
      <c r="C9717" t="s">
        <v>147</v>
      </c>
      <c r="D9717">
        <v>2012</v>
      </c>
      <c r="E9717" t="s">
        <v>48</v>
      </c>
      <c r="G9717" t="s">
        <v>29</v>
      </c>
      <c r="H9717" t="s">
        <v>45</v>
      </c>
      <c r="I9717" t="s">
        <v>30</v>
      </c>
      <c r="J9717" t="s">
        <v>148</v>
      </c>
      <c r="K9717">
        <v>0.55922511512655815</v>
      </c>
      <c r="L9717" t="s">
        <v>182</v>
      </c>
    </row>
    <row r="9718" spans="1:12" x14ac:dyDescent="0.3">
      <c r="A9718" t="s">
        <v>68</v>
      </c>
      <c r="B9718" t="s">
        <v>191</v>
      </c>
      <c r="C9718" t="s">
        <v>147</v>
      </c>
      <c r="D9718">
        <v>2012</v>
      </c>
      <c r="E9718" t="s">
        <v>49</v>
      </c>
      <c r="G9718" t="s">
        <v>29</v>
      </c>
      <c r="H9718" t="s">
        <v>45</v>
      </c>
      <c r="I9718" t="s">
        <v>30</v>
      </c>
      <c r="J9718" t="s">
        <v>148</v>
      </c>
      <c r="K9718">
        <v>0.61820023001041247</v>
      </c>
      <c r="L9718" t="s">
        <v>182</v>
      </c>
    </row>
    <row r="9719" spans="1:12" x14ac:dyDescent="0.3">
      <c r="A9719" t="s">
        <v>68</v>
      </c>
      <c r="B9719" t="s">
        <v>191</v>
      </c>
      <c r="C9719" t="s">
        <v>147</v>
      </c>
      <c r="D9719">
        <v>2012</v>
      </c>
      <c r="E9719" t="s">
        <v>50</v>
      </c>
      <c r="G9719" t="s">
        <v>29</v>
      </c>
      <c r="H9719" t="s">
        <v>45</v>
      </c>
      <c r="I9719" t="s">
        <v>30</v>
      </c>
      <c r="J9719" t="s">
        <v>148</v>
      </c>
      <c r="K9719">
        <v>0.60511823498834949</v>
      </c>
      <c r="L9719" t="s">
        <v>182</v>
      </c>
    </row>
    <row r="9720" spans="1:12" x14ac:dyDescent="0.3">
      <c r="A9720" t="s">
        <v>68</v>
      </c>
      <c r="B9720" t="s">
        <v>191</v>
      </c>
      <c r="C9720" t="s">
        <v>147</v>
      </c>
      <c r="D9720">
        <v>2012</v>
      </c>
      <c r="E9720" t="s">
        <v>51</v>
      </c>
      <c r="G9720" t="s">
        <v>29</v>
      </c>
      <c r="H9720" t="s">
        <v>45</v>
      </c>
      <c r="I9720" t="s">
        <v>30</v>
      </c>
      <c r="J9720" t="s">
        <v>148</v>
      </c>
      <c r="K9720">
        <v>0.64564133596532813</v>
      </c>
      <c r="L9720" t="s">
        <v>182</v>
      </c>
    </row>
    <row r="9721" spans="1:12" x14ac:dyDescent="0.3">
      <c r="A9721" t="s">
        <v>68</v>
      </c>
      <c r="B9721" t="s">
        <v>191</v>
      </c>
      <c r="C9721" t="s">
        <v>147</v>
      </c>
      <c r="D9721">
        <v>2012</v>
      </c>
      <c r="E9721" t="s">
        <v>52</v>
      </c>
      <c r="G9721" t="s">
        <v>29</v>
      </c>
      <c r="H9721" t="s">
        <v>45</v>
      </c>
      <c r="I9721" t="s">
        <v>30</v>
      </c>
      <c r="J9721" t="s">
        <v>148</v>
      </c>
      <c r="K9721">
        <v>0.65416801846988704</v>
      </c>
      <c r="L9721" t="s">
        <v>182</v>
      </c>
    </row>
    <row r="9722" spans="1:12" x14ac:dyDescent="0.3">
      <c r="A9722" t="s">
        <v>68</v>
      </c>
      <c r="B9722" t="s">
        <v>191</v>
      </c>
      <c r="C9722" t="s">
        <v>147</v>
      </c>
      <c r="D9722">
        <v>2012</v>
      </c>
      <c r="E9722" t="s">
        <v>53</v>
      </c>
      <c r="G9722" t="s">
        <v>29</v>
      </c>
      <c r="H9722" t="s">
        <v>45</v>
      </c>
      <c r="I9722" t="s">
        <v>30</v>
      </c>
      <c r="J9722" t="s">
        <v>148</v>
      </c>
      <c r="K9722">
        <v>0.66144683085007971</v>
      </c>
      <c r="L9722" t="s">
        <v>182</v>
      </c>
    </row>
    <row r="9723" spans="1:12" x14ac:dyDescent="0.3">
      <c r="A9723" t="s">
        <v>68</v>
      </c>
      <c r="B9723" t="s">
        <v>191</v>
      </c>
      <c r="C9723" t="s">
        <v>147</v>
      </c>
      <c r="D9723">
        <v>2012</v>
      </c>
      <c r="E9723" t="s">
        <v>54</v>
      </c>
      <c r="G9723" t="s">
        <v>29</v>
      </c>
      <c r="H9723" t="s">
        <v>45</v>
      </c>
      <c r="I9723" t="s">
        <v>30</v>
      </c>
      <c r="J9723" t="s">
        <v>148</v>
      </c>
      <c r="K9723">
        <v>0.68573223483453383</v>
      </c>
      <c r="L9723" t="s">
        <v>182</v>
      </c>
    </row>
    <row r="9724" spans="1:12" x14ac:dyDescent="0.3">
      <c r="A9724" t="s">
        <v>68</v>
      </c>
      <c r="B9724" t="s">
        <v>191</v>
      </c>
      <c r="C9724" t="s">
        <v>147</v>
      </c>
      <c r="D9724">
        <v>2012</v>
      </c>
      <c r="E9724" t="s">
        <v>55</v>
      </c>
      <c r="G9724" t="s">
        <v>29</v>
      </c>
      <c r="H9724" t="s">
        <v>45</v>
      </c>
      <c r="I9724" t="s">
        <v>30</v>
      </c>
      <c r="J9724" t="s">
        <v>148</v>
      </c>
      <c r="K9724">
        <v>0.69315105511011565</v>
      </c>
      <c r="L9724" t="s">
        <v>182</v>
      </c>
    </row>
    <row r="9725" spans="1:12" x14ac:dyDescent="0.3">
      <c r="A9725" t="s">
        <v>68</v>
      </c>
      <c r="B9725" t="s">
        <v>191</v>
      </c>
      <c r="C9725" t="s">
        <v>147</v>
      </c>
      <c r="D9725">
        <v>2012</v>
      </c>
      <c r="E9725" t="s">
        <v>56</v>
      </c>
      <c r="G9725" t="s">
        <v>29</v>
      </c>
      <c r="H9725" t="s">
        <v>45</v>
      </c>
      <c r="I9725" t="s">
        <v>30</v>
      </c>
      <c r="J9725" t="s">
        <v>148</v>
      </c>
      <c r="K9725">
        <v>0.61579330044144376</v>
      </c>
      <c r="L9725" t="s">
        <v>182</v>
      </c>
    </row>
    <row r="9726" spans="1:12" x14ac:dyDescent="0.3">
      <c r="A9726" t="s">
        <v>68</v>
      </c>
      <c r="B9726" t="s">
        <v>191</v>
      </c>
      <c r="C9726" t="s">
        <v>147</v>
      </c>
      <c r="D9726">
        <v>2013</v>
      </c>
      <c r="E9726" t="s">
        <v>44</v>
      </c>
      <c r="G9726" t="s">
        <v>29</v>
      </c>
      <c r="H9726" t="s">
        <v>45</v>
      </c>
      <c r="I9726" t="s">
        <v>30</v>
      </c>
      <c r="J9726" t="s">
        <v>148</v>
      </c>
      <c r="K9726">
        <v>0.66259179456479911</v>
      </c>
      <c r="L9726" t="s">
        <v>182</v>
      </c>
    </row>
    <row r="9727" spans="1:12" x14ac:dyDescent="0.3">
      <c r="A9727" t="s">
        <v>68</v>
      </c>
      <c r="B9727" t="s">
        <v>191</v>
      </c>
      <c r="C9727" t="s">
        <v>147</v>
      </c>
      <c r="D9727">
        <v>2013</v>
      </c>
      <c r="E9727" t="s">
        <v>46</v>
      </c>
      <c r="G9727" t="s">
        <v>29</v>
      </c>
      <c r="H9727" t="s">
        <v>45</v>
      </c>
      <c r="I9727" t="s">
        <v>30</v>
      </c>
      <c r="J9727" t="s">
        <v>148</v>
      </c>
      <c r="K9727">
        <v>0.63591232575327195</v>
      </c>
      <c r="L9727" t="s">
        <v>182</v>
      </c>
    </row>
    <row r="9728" spans="1:12" x14ac:dyDescent="0.3">
      <c r="A9728" t="s">
        <v>68</v>
      </c>
      <c r="B9728" t="s">
        <v>191</v>
      </c>
      <c r="C9728" t="s">
        <v>147</v>
      </c>
      <c r="D9728">
        <v>2013</v>
      </c>
      <c r="E9728" t="s">
        <v>47</v>
      </c>
      <c r="G9728" t="s">
        <v>29</v>
      </c>
      <c r="H9728" t="s">
        <v>45</v>
      </c>
      <c r="I9728" t="s">
        <v>30</v>
      </c>
      <c r="J9728" t="s">
        <v>148</v>
      </c>
      <c r="K9728">
        <v>0.6287763020118412</v>
      </c>
      <c r="L9728" t="s">
        <v>182</v>
      </c>
    </row>
    <row r="9729" spans="1:12" x14ac:dyDescent="0.3">
      <c r="A9729" t="s">
        <v>68</v>
      </c>
      <c r="B9729" t="s">
        <v>191</v>
      </c>
      <c r="C9729" t="s">
        <v>147</v>
      </c>
      <c r="D9729">
        <v>2013</v>
      </c>
      <c r="E9729" t="s">
        <v>48</v>
      </c>
      <c r="G9729" t="s">
        <v>29</v>
      </c>
      <c r="H9729" t="s">
        <v>45</v>
      </c>
      <c r="I9729" t="s">
        <v>30</v>
      </c>
      <c r="J9729" t="s">
        <v>148</v>
      </c>
      <c r="K9729">
        <v>0.52754292125423186</v>
      </c>
      <c r="L9729" t="s">
        <v>182</v>
      </c>
    </row>
    <row r="9730" spans="1:12" x14ac:dyDescent="0.3">
      <c r="A9730" t="s">
        <v>68</v>
      </c>
      <c r="B9730" t="s">
        <v>191</v>
      </c>
      <c r="C9730" t="s">
        <v>147</v>
      </c>
      <c r="D9730">
        <v>2013</v>
      </c>
      <c r="E9730" t="s">
        <v>49</v>
      </c>
      <c r="G9730" t="s">
        <v>29</v>
      </c>
      <c r="H9730" t="s">
        <v>45</v>
      </c>
      <c r="I9730" t="s">
        <v>30</v>
      </c>
      <c r="J9730" t="s">
        <v>148</v>
      </c>
      <c r="K9730">
        <v>0.58487274288463809</v>
      </c>
      <c r="L9730" t="s">
        <v>182</v>
      </c>
    </row>
    <row r="9731" spans="1:12" x14ac:dyDescent="0.3">
      <c r="A9731" t="s">
        <v>68</v>
      </c>
      <c r="B9731" t="s">
        <v>191</v>
      </c>
      <c r="C9731" t="s">
        <v>147</v>
      </c>
      <c r="D9731">
        <v>2013</v>
      </c>
      <c r="E9731" t="s">
        <v>50</v>
      </c>
      <c r="G9731" t="s">
        <v>29</v>
      </c>
      <c r="H9731" t="s">
        <v>45</v>
      </c>
      <c r="I9731" t="s">
        <v>30</v>
      </c>
      <c r="J9731" t="s">
        <v>148</v>
      </c>
      <c r="K9731">
        <v>0.59294762015378955</v>
      </c>
      <c r="L9731" t="s">
        <v>182</v>
      </c>
    </row>
    <row r="9732" spans="1:12" x14ac:dyDescent="0.3">
      <c r="A9732" t="s">
        <v>68</v>
      </c>
      <c r="B9732" t="s">
        <v>191</v>
      </c>
      <c r="C9732" t="s">
        <v>147</v>
      </c>
      <c r="D9732">
        <v>2013</v>
      </c>
      <c r="E9732" t="s">
        <v>51</v>
      </c>
      <c r="G9732" t="s">
        <v>29</v>
      </c>
      <c r="H9732" t="s">
        <v>45</v>
      </c>
      <c r="I9732" t="s">
        <v>30</v>
      </c>
      <c r="J9732" t="s">
        <v>148</v>
      </c>
      <c r="K9732">
        <v>0.61971110185904821</v>
      </c>
      <c r="L9732" t="s">
        <v>182</v>
      </c>
    </row>
    <row r="9733" spans="1:12" x14ac:dyDescent="0.3">
      <c r="A9733" t="s">
        <v>68</v>
      </c>
      <c r="B9733" t="s">
        <v>191</v>
      </c>
      <c r="C9733" t="s">
        <v>147</v>
      </c>
      <c r="D9733">
        <v>2013</v>
      </c>
      <c r="E9733" t="s">
        <v>52</v>
      </c>
      <c r="G9733" t="s">
        <v>29</v>
      </c>
      <c r="H9733" t="s">
        <v>45</v>
      </c>
      <c r="I9733" t="s">
        <v>30</v>
      </c>
      <c r="J9733" t="s">
        <v>148</v>
      </c>
      <c r="K9733">
        <v>0.62314383542375806</v>
      </c>
      <c r="L9733" t="s">
        <v>182</v>
      </c>
    </row>
    <row r="9734" spans="1:12" x14ac:dyDescent="0.3">
      <c r="A9734" t="s">
        <v>68</v>
      </c>
      <c r="B9734" t="s">
        <v>191</v>
      </c>
      <c r="C9734" t="s">
        <v>147</v>
      </c>
      <c r="D9734">
        <v>2013</v>
      </c>
      <c r="E9734" t="s">
        <v>53</v>
      </c>
      <c r="G9734" t="s">
        <v>29</v>
      </c>
      <c r="H9734" t="s">
        <v>45</v>
      </c>
      <c r="I9734" t="s">
        <v>30</v>
      </c>
      <c r="J9734" t="s">
        <v>148</v>
      </c>
      <c r="K9734">
        <v>0.6507903182975775</v>
      </c>
      <c r="L9734" t="s">
        <v>182</v>
      </c>
    </row>
    <row r="9735" spans="1:12" x14ac:dyDescent="0.3">
      <c r="A9735" t="s">
        <v>68</v>
      </c>
      <c r="B9735" t="s">
        <v>191</v>
      </c>
      <c r="C9735" t="s">
        <v>147</v>
      </c>
      <c r="D9735">
        <v>2013</v>
      </c>
      <c r="E9735" t="s">
        <v>54</v>
      </c>
      <c r="G9735" t="s">
        <v>29</v>
      </c>
      <c r="H9735" t="s">
        <v>45</v>
      </c>
      <c r="I9735" t="s">
        <v>30</v>
      </c>
      <c r="J9735" t="s">
        <v>148</v>
      </c>
      <c r="K9735">
        <v>0.6781554973419115</v>
      </c>
      <c r="L9735" t="s">
        <v>182</v>
      </c>
    </row>
    <row r="9736" spans="1:12" x14ac:dyDescent="0.3">
      <c r="A9736" t="s">
        <v>68</v>
      </c>
      <c r="B9736" t="s">
        <v>191</v>
      </c>
      <c r="C9736" t="s">
        <v>147</v>
      </c>
      <c r="D9736">
        <v>2013</v>
      </c>
      <c r="E9736" t="s">
        <v>55</v>
      </c>
      <c r="G9736" t="s">
        <v>29</v>
      </c>
      <c r="H9736" t="s">
        <v>45</v>
      </c>
      <c r="I9736" t="s">
        <v>30</v>
      </c>
      <c r="J9736" t="s">
        <v>148</v>
      </c>
      <c r="K9736">
        <v>0.61353860194067888</v>
      </c>
      <c r="L9736" t="s">
        <v>182</v>
      </c>
    </row>
    <row r="9737" spans="1:12" x14ac:dyDescent="0.3">
      <c r="A9737" t="s">
        <v>68</v>
      </c>
      <c r="B9737" t="s">
        <v>191</v>
      </c>
      <c r="C9737" t="s">
        <v>147</v>
      </c>
      <c r="D9737">
        <v>2013</v>
      </c>
      <c r="E9737" t="s">
        <v>56</v>
      </c>
      <c r="G9737" t="s">
        <v>29</v>
      </c>
      <c r="H9737" t="s">
        <v>45</v>
      </c>
      <c r="I9737" t="s">
        <v>30</v>
      </c>
      <c r="J9737" t="s">
        <v>148</v>
      </c>
      <c r="K9737">
        <v>0.60527409175677005</v>
      </c>
      <c r="L9737" t="s">
        <v>182</v>
      </c>
    </row>
    <row r="9738" spans="1:12" x14ac:dyDescent="0.3">
      <c r="A9738" t="s">
        <v>68</v>
      </c>
      <c r="B9738" t="s">
        <v>191</v>
      </c>
      <c r="C9738" t="s">
        <v>147</v>
      </c>
      <c r="D9738">
        <v>2014</v>
      </c>
      <c r="E9738" t="s">
        <v>44</v>
      </c>
      <c r="G9738" t="s">
        <v>29</v>
      </c>
      <c r="H9738" t="s">
        <v>45</v>
      </c>
      <c r="I9738" t="s">
        <v>30</v>
      </c>
      <c r="J9738" t="s">
        <v>148</v>
      </c>
      <c r="K9738">
        <v>0.64620891214413845</v>
      </c>
      <c r="L9738" t="s">
        <v>182</v>
      </c>
    </row>
    <row r="9739" spans="1:12" x14ac:dyDescent="0.3">
      <c r="A9739" t="s">
        <v>68</v>
      </c>
      <c r="B9739" t="s">
        <v>191</v>
      </c>
      <c r="C9739" t="s">
        <v>147</v>
      </c>
      <c r="D9739">
        <v>2014</v>
      </c>
      <c r="E9739" t="s">
        <v>46</v>
      </c>
      <c r="G9739" t="s">
        <v>29</v>
      </c>
      <c r="H9739" t="s">
        <v>45</v>
      </c>
      <c r="I9739" t="s">
        <v>30</v>
      </c>
      <c r="J9739" t="s">
        <v>148</v>
      </c>
      <c r="K9739">
        <v>0.58619073287329837</v>
      </c>
      <c r="L9739" t="s">
        <v>182</v>
      </c>
    </row>
    <row r="9740" spans="1:12" x14ac:dyDescent="0.3">
      <c r="A9740" t="s">
        <v>68</v>
      </c>
      <c r="B9740" t="s">
        <v>191</v>
      </c>
      <c r="C9740" t="s">
        <v>147</v>
      </c>
      <c r="D9740">
        <v>2014</v>
      </c>
      <c r="E9740" t="s">
        <v>47</v>
      </c>
      <c r="G9740" t="s">
        <v>29</v>
      </c>
      <c r="H9740" t="s">
        <v>45</v>
      </c>
      <c r="I9740" t="s">
        <v>30</v>
      </c>
      <c r="J9740" t="s">
        <v>148</v>
      </c>
      <c r="K9740">
        <v>0.60948063312308409</v>
      </c>
      <c r="L9740" t="s">
        <v>182</v>
      </c>
    </row>
    <row r="9741" spans="1:12" x14ac:dyDescent="0.3">
      <c r="A9741" t="s">
        <v>68</v>
      </c>
      <c r="B9741" t="s">
        <v>191</v>
      </c>
      <c r="C9741" t="s">
        <v>147</v>
      </c>
      <c r="D9741">
        <v>2014</v>
      </c>
      <c r="E9741" t="s">
        <v>48</v>
      </c>
      <c r="G9741" t="s">
        <v>29</v>
      </c>
      <c r="H9741" t="s">
        <v>45</v>
      </c>
      <c r="I9741" t="s">
        <v>30</v>
      </c>
      <c r="J9741" t="s">
        <v>148</v>
      </c>
      <c r="K9741">
        <v>0.56272846827867429</v>
      </c>
      <c r="L9741" t="s">
        <v>182</v>
      </c>
    </row>
    <row r="9742" spans="1:12" x14ac:dyDescent="0.3">
      <c r="A9742" t="s">
        <v>68</v>
      </c>
      <c r="B9742" t="s">
        <v>191</v>
      </c>
      <c r="C9742" t="s">
        <v>147</v>
      </c>
      <c r="D9742">
        <v>2014</v>
      </c>
      <c r="E9742" t="s">
        <v>49</v>
      </c>
      <c r="G9742" t="s">
        <v>29</v>
      </c>
      <c r="H9742" t="s">
        <v>45</v>
      </c>
      <c r="I9742" t="s">
        <v>30</v>
      </c>
      <c r="J9742" t="s">
        <v>148</v>
      </c>
      <c r="K9742">
        <v>0.60272854342234372</v>
      </c>
      <c r="L9742" t="s">
        <v>182</v>
      </c>
    </row>
    <row r="9743" spans="1:12" x14ac:dyDescent="0.3">
      <c r="A9743" t="s">
        <v>68</v>
      </c>
      <c r="B9743" t="s">
        <v>191</v>
      </c>
      <c r="C9743" t="s">
        <v>147</v>
      </c>
      <c r="D9743">
        <v>2014</v>
      </c>
      <c r="E9743" t="s">
        <v>50</v>
      </c>
      <c r="G9743" t="s">
        <v>29</v>
      </c>
      <c r="H9743" t="s">
        <v>45</v>
      </c>
      <c r="I9743" t="s">
        <v>30</v>
      </c>
      <c r="J9743" t="s">
        <v>148</v>
      </c>
      <c r="K9743">
        <v>0.57304388384427329</v>
      </c>
      <c r="L9743" t="s">
        <v>182</v>
      </c>
    </row>
    <row r="9744" spans="1:12" x14ac:dyDescent="0.3">
      <c r="A9744" t="s">
        <v>68</v>
      </c>
      <c r="B9744" t="s">
        <v>191</v>
      </c>
      <c r="C9744" t="s">
        <v>147</v>
      </c>
      <c r="D9744">
        <v>2014</v>
      </c>
      <c r="E9744" t="s">
        <v>51</v>
      </c>
      <c r="G9744" t="s">
        <v>29</v>
      </c>
      <c r="H9744" t="s">
        <v>45</v>
      </c>
      <c r="I9744" t="s">
        <v>30</v>
      </c>
      <c r="J9744" t="s">
        <v>148</v>
      </c>
      <c r="K9744">
        <v>0.57130601592480668</v>
      </c>
      <c r="L9744" t="s">
        <v>182</v>
      </c>
    </row>
    <row r="9745" spans="1:12" x14ac:dyDescent="0.3">
      <c r="A9745" t="s">
        <v>68</v>
      </c>
      <c r="B9745" t="s">
        <v>191</v>
      </c>
      <c r="C9745" t="s">
        <v>147</v>
      </c>
      <c r="D9745">
        <v>2014</v>
      </c>
      <c r="E9745" t="s">
        <v>52</v>
      </c>
      <c r="G9745" t="s">
        <v>29</v>
      </c>
      <c r="H9745" t="s">
        <v>45</v>
      </c>
      <c r="I9745" t="s">
        <v>30</v>
      </c>
      <c r="J9745" t="s">
        <v>148</v>
      </c>
      <c r="K9745">
        <v>0.57505080355249683</v>
      </c>
      <c r="L9745" t="s">
        <v>182</v>
      </c>
    </row>
    <row r="9746" spans="1:12" x14ac:dyDescent="0.3">
      <c r="A9746" t="s">
        <v>68</v>
      </c>
      <c r="B9746" t="s">
        <v>191</v>
      </c>
      <c r="C9746" t="s">
        <v>147</v>
      </c>
      <c r="D9746">
        <v>2014</v>
      </c>
      <c r="E9746" t="s">
        <v>53</v>
      </c>
      <c r="G9746" t="s">
        <v>29</v>
      </c>
      <c r="H9746" t="s">
        <v>45</v>
      </c>
      <c r="I9746" t="s">
        <v>30</v>
      </c>
      <c r="J9746" t="s">
        <v>148</v>
      </c>
      <c r="K9746">
        <v>0.6198316992729298</v>
      </c>
      <c r="L9746" t="s">
        <v>182</v>
      </c>
    </row>
    <row r="9747" spans="1:12" x14ac:dyDescent="0.3">
      <c r="A9747" t="s">
        <v>68</v>
      </c>
      <c r="B9747" t="s">
        <v>191</v>
      </c>
      <c r="C9747" t="s">
        <v>147</v>
      </c>
      <c r="D9747">
        <v>2014</v>
      </c>
      <c r="E9747" t="s">
        <v>54</v>
      </c>
      <c r="G9747" t="s">
        <v>29</v>
      </c>
      <c r="H9747" t="s">
        <v>45</v>
      </c>
      <c r="I9747" t="s">
        <v>30</v>
      </c>
      <c r="J9747" t="s">
        <v>148</v>
      </c>
      <c r="K9747">
        <v>0.62621357848899006</v>
      </c>
      <c r="L9747" t="s">
        <v>182</v>
      </c>
    </row>
    <row r="9748" spans="1:12" x14ac:dyDescent="0.3">
      <c r="A9748" t="s">
        <v>68</v>
      </c>
      <c r="B9748" t="s">
        <v>191</v>
      </c>
      <c r="C9748" t="s">
        <v>147</v>
      </c>
      <c r="D9748">
        <v>2014</v>
      </c>
      <c r="E9748" t="s">
        <v>55</v>
      </c>
      <c r="G9748" t="s">
        <v>29</v>
      </c>
      <c r="H9748" t="s">
        <v>45</v>
      </c>
      <c r="I9748" t="s">
        <v>30</v>
      </c>
      <c r="J9748" t="s">
        <v>148</v>
      </c>
      <c r="K9748">
        <v>0.57358741197770013</v>
      </c>
      <c r="L9748" t="s">
        <v>182</v>
      </c>
    </row>
    <row r="9749" spans="1:12" x14ac:dyDescent="0.3">
      <c r="A9749" t="s">
        <v>68</v>
      </c>
      <c r="B9749" t="s">
        <v>191</v>
      </c>
      <c r="C9749" t="s">
        <v>147</v>
      </c>
      <c r="D9749">
        <v>2014</v>
      </c>
      <c r="E9749" t="s">
        <v>56</v>
      </c>
      <c r="G9749" t="s">
        <v>29</v>
      </c>
      <c r="H9749" t="s">
        <v>45</v>
      </c>
      <c r="I9749" t="s">
        <v>30</v>
      </c>
      <c r="J9749" t="s">
        <v>148</v>
      </c>
      <c r="K9749">
        <v>0.60111512966751945</v>
      </c>
      <c r="L9749" t="s">
        <v>182</v>
      </c>
    </row>
    <row r="9750" spans="1:12" x14ac:dyDescent="0.3">
      <c r="A9750" t="s">
        <v>68</v>
      </c>
      <c r="B9750" t="s">
        <v>191</v>
      </c>
      <c r="C9750" t="s">
        <v>147</v>
      </c>
      <c r="D9750">
        <v>2015</v>
      </c>
      <c r="E9750" t="s">
        <v>44</v>
      </c>
      <c r="G9750" t="s">
        <v>29</v>
      </c>
      <c r="H9750" t="s">
        <v>45</v>
      </c>
      <c r="I9750" t="s">
        <v>30</v>
      </c>
      <c r="J9750" t="s">
        <v>148</v>
      </c>
      <c r="K9750">
        <v>0.62335858555164847</v>
      </c>
      <c r="L9750" t="s">
        <v>182</v>
      </c>
    </row>
    <row r="9751" spans="1:12" x14ac:dyDescent="0.3">
      <c r="A9751" t="s">
        <v>68</v>
      </c>
      <c r="B9751" t="s">
        <v>191</v>
      </c>
      <c r="C9751" t="s">
        <v>147</v>
      </c>
      <c r="D9751">
        <v>2015</v>
      </c>
      <c r="E9751" t="s">
        <v>46</v>
      </c>
      <c r="G9751" t="s">
        <v>29</v>
      </c>
      <c r="H9751" t="s">
        <v>45</v>
      </c>
      <c r="I9751" t="s">
        <v>30</v>
      </c>
      <c r="J9751" t="s">
        <v>148</v>
      </c>
      <c r="K9751">
        <v>0.60268689155162081</v>
      </c>
      <c r="L9751" t="s">
        <v>182</v>
      </c>
    </row>
    <row r="9752" spans="1:12" x14ac:dyDescent="0.3">
      <c r="A9752" t="s">
        <v>68</v>
      </c>
      <c r="B9752" t="s">
        <v>191</v>
      </c>
      <c r="C9752" t="s">
        <v>147</v>
      </c>
      <c r="D9752">
        <v>2015</v>
      </c>
      <c r="E9752" t="s">
        <v>47</v>
      </c>
      <c r="G9752" t="s">
        <v>29</v>
      </c>
      <c r="H9752" t="s">
        <v>45</v>
      </c>
      <c r="I9752" t="s">
        <v>30</v>
      </c>
      <c r="J9752" t="s">
        <v>148</v>
      </c>
      <c r="K9752">
        <v>0.60065115745993392</v>
      </c>
      <c r="L9752" t="s">
        <v>182</v>
      </c>
    </row>
    <row r="9753" spans="1:12" x14ac:dyDescent="0.3">
      <c r="A9753" t="s">
        <v>68</v>
      </c>
      <c r="B9753" t="s">
        <v>191</v>
      </c>
      <c r="C9753" t="s">
        <v>147</v>
      </c>
      <c r="D9753">
        <v>2015</v>
      </c>
      <c r="E9753" t="s">
        <v>48</v>
      </c>
      <c r="G9753" t="s">
        <v>29</v>
      </c>
      <c r="H9753" t="s">
        <v>45</v>
      </c>
      <c r="I9753" t="s">
        <v>30</v>
      </c>
      <c r="J9753" t="s">
        <v>148</v>
      </c>
      <c r="K9753">
        <v>0.55990099053754294</v>
      </c>
      <c r="L9753" t="s">
        <v>182</v>
      </c>
    </row>
    <row r="9754" spans="1:12" x14ac:dyDescent="0.3">
      <c r="A9754" t="s">
        <v>68</v>
      </c>
      <c r="B9754" t="s">
        <v>191</v>
      </c>
      <c r="C9754" t="s">
        <v>147</v>
      </c>
      <c r="D9754">
        <v>2015</v>
      </c>
      <c r="E9754" t="s">
        <v>49</v>
      </c>
      <c r="G9754" t="s">
        <v>29</v>
      </c>
      <c r="H9754" t="s">
        <v>45</v>
      </c>
      <c r="I9754" t="s">
        <v>30</v>
      </c>
      <c r="J9754" t="s">
        <v>148</v>
      </c>
      <c r="K9754">
        <v>0.57452703990225806</v>
      </c>
      <c r="L9754" t="s">
        <v>182</v>
      </c>
    </row>
    <row r="9755" spans="1:12" x14ac:dyDescent="0.3">
      <c r="A9755" t="s">
        <v>68</v>
      </c>
      <c r="B9755" t="s">
        <v>191</v>
      </c>
      <c r="C9755" t="s">
        <v>147</v>
      </c>
      <c r="D9755">
        <v>2015</v>
      </c>
      <c r="E9755" t="s">
        <v>50</v>
      </c>
      <c r="G9755" t="s">
        <v>29</v>
      </c>
      <c r="H9755" t="s">
        <v>45</v>
      </c>
      <c r="I9755" t="s">
        <v>30</v>
      </c>
      <c r="J9755" t="s">
        <v>148</v>
      </c>
      <c r="K9755">
        <v>0.58366150936897099</v>
      </c>
      <c r="L9755" t="s">
        <v>182</v>
      </c>
    </row>
    <row r="9756" spans="1:12" x14ac:dyDescent="0.3">
      <c r="A9756" t="s">
        <v>68</v>
      </c>
      <c r="B9756" t="s">
        <v>191</v>
      </c>
      <c r="C9756" t="s">
        <v>147</v>
      </c>
      <c r="D9756">
        <v>2015</v>
      </c>
      <c r="E9756" t="s">
        <v>51</v>
      </c>
      <c r="G9756" t="s">
        <v>29</v>
      </c>
      <c r="H9756" t="s">
        <v>45</v>
      </c>
      <c r="I9756" t="s">
        <v>30</v>
      </c>
      <c r="J9756" t="s">
        <v>148</v>
      </c>
      <c r="K9756">
        <v>0.59152946289536779</v>
      </c>
      <c r="L9756" t="s">
        <v>182</v>
      </c>
    </row>
    <row r="9757" spans="1:12" x14ac:dyDescent="0.3">
      <c r="A9757" t="s">
        <v>68</v>
      </c>
      <c r="B9757" t="s">
        <v>191</v>
      </c>
      <c r="C9757" t="s">
        <v>147</v>
      </c>
      <c r="D9757">
        <v>2015</v>
      </c>
      <c r="E9757" t="s">
        <v>52</v>
      </c>
      <c r="G9757" t="s">
        <v>29</v>
      </c>
      <c r="H9757" t="s">
        <v>45</v>
      </c>
      <c r="I9757" t="s">
        <v>30</v>
      </c>
      <c r="J9757" t="s">
        <v>148</v>
      </c>
      <c r="K9757">
        <v>0.58902896512706937</v>
      </c>
      <c r="L9757" t="s">
        <v>182</v>
      </c>
    </row>
    <row r="9758" spans="1:12" x14ac:dyDescent="0.3">
      <c r="A9758" t="s">
        <v>68</v>
      </c>
      <c r="B9758" t="s">
        <v>191</v>
      </c>
      <c r="C9758" t="s">
        <v>147</v>
      </c>
      <c r="D9758">
        <v>2015</v>
      </c>
      <c r="E9758" t="s">
        <v>53</v>
      </c>
      <c r="G9758" t="s">
        <v>29</v>
      </c>
      <c r="H9758" t="s">
        <v>45</v>
      </c>
      <c r="I9758" t="s">
        <v>30</v>
      </c>
      <c r="J9758" t="s">
        <v>148</v>
      </c>
      <c r="K9758">
        <v>0.59816730243101579</v>
      </c>
      <c r="L9758" t="s">
        <v>182</v>
      </c>
    </row>
    <row r="9759" spans="1:12" x14ac:dyDescent="0.3">
      <c r="A9759" t="s">
        <v>68</v>
      </c>
      <c r="B9759" t="s">
        <v>191</v>
      </c>
      <c r="C9759" t="s">
        <v>147</v>
      </c>
      <c r="D9759">
        <v>2015</v>
      </c>
      <c r="E9759" t="s">
        <v>54</v>
      </c>
      <c r="G9759" t="s">
        <v>29</v>
      </c>
      <c r="H9759" t="s">
        <v>45</v>
      </c>
      <c r="I9759" t="s">
        <v>30</v>
      </c>
      <c r="J9759" t="s">
        <v>148</v>
      </c>
      <c r="K9759">
        <v>0.57288310088938432</v>
      </c>
      <c r="L9759" t="s">
        <v>182</v>
      </c>
    </row>
    <row r="9760" spans="1:12" x14ac:dyDescent="0.3">
      <c r="A9760" t="s">
        <v>68</v>
      </c>
      <c r="B9760" t="s">
        <v>191</v>
      </c>
      <c r="C9760" t="s">
        <v>147</v>
      </c>
      <c r="D9760">
        <v>2015</v>
      </c>
      <c r="E9760" t="s">
        <v>55</v>
      </c>
      <c r="G9760" t="s">
        <v>29</v>
      </c>
      <c r="H9760" t="s">
        <v>45</v>
      </c>
      <c r="I9760" t="s">
        <v>30</v>
      </c>
      <c r="J9760" t="s">
        <v>148</v>
      </c>
      <c r="K9760">
        <v>0.55101294463265937</v>
      </c>
      <c r="L9760" t="s">
        <v>182</v>
      </c>
    </row>
    <row r="9761" spans="1:12" x14ac:dyDescent="0.3">
      <c r="A9761" t="s">
        <v>68</v>
      </c>
      <c r="B9761" t="s">
        <v>191</v>
      </c>
      <c r="C9761" t="s">
        <v>147</v>
      </c>
      <c r="D9761">
        <v>2015</v>
      </c>
      <c r="E9761" t="s">
        <v>56</v>
      </c>
      <c r="G9761" t="s">
        <v>29</v>
      </c>
      <c r="H9761" t="s">
        <v>45</v>
      </c>
      <c r="I9761" t="s">
        <v>30</v>
      </c>
      <c r="J9761" t="s">
        <v>148</v>
      </c>
      <c r="K9761">
        <v>0.58741645228212702</v>
      </c>
      <c r="L9761" t="s">
        <v>182</v>
      </c>
    </row>
    <row r="9762" spans="1:12" x14ac:dyDescent="0.3">
      <c r="A9762" t="s">
        <v>68</v>
      </c>
      <c r="B9762" t="s">
        <v>191</v>
      </c>
      <c r="C9762" t="s">
        <v>147</v>
      </c>
      <c r="D9762">
        <v>2016</v>
      </c>
      <c r="E9762" t="s">
        <v>44</v>
      </c>
      <c r="G9762" t="s">
        <v>29</v>
      </c>
      <c r="H9762" t="s">
        <v>45</v>
      </c>
      <c r="I9762" t="s">
        <v>30</v>
      </c>
      <c r="J9762" t="s">
        <v>148</v>
      </c>
      <c r="K9762">
        <v>0.5779200180061016</v>
      </c>
      <c r="L9762" t="s">
        <v>182</v>
      </c>
    </row>
    <row r="9763" spans="1:12" x14ac:dyDescent="0.3">
      <c r="A9763" t="s">
        <v>68</v>
      </c>
      <c r="B9763" t="s">
        <v>191</v>
      </c>
      <c r="C9763" t="s">
        <v>147</v>
      </c>
      <c r="D9763">
        <v>2016</v>
      </c>
      <c r="E9763" t="s">
        <v>46</v>
      </c>
      <c r="G9763" t="s">
        <v>29</v>
      </c>
      <c r="H9763" t="s">
        <v>45</v>
      </c>
      <c r="I9763" t="s">
        <v>30</v>
      </c>
      <c r="J9763" t="s">
        <v>148</v>
      </c>
      <c r="K9763">
        <v>0.5525804377887179</v>
      </c>
      <c r="L9763" t="s">
        <v>182</v>
      </c>
    </row>
    <row r="9764" spans="1:12" x14ac:dyDescent="0.3">
      <c r="A9764" t="s">
        <v>68</v>
      </c>
      <c r="B9764" t="s">
        <v>191</v>
      </c>
      <c r="C9764" t="s">
        <v>147</v>
      </c>
      <c r="D9764">
        <v>2016</v>
      </c>
      <c r="E9764" t="s">
        <v>47</v>
      </c>
      <c r="G9764" t="s">
        <v>29</v>
      </c>
      <c r="H9764" t="s">
        <v>45</v>
      </c>
      <c r="I9764" t="s">
        <v>30</v>
      </c>
      <c r="J9764" t="s">
        <v>148</v>
      </c>
      <c r="K9764">
        <v>0.52669208927101596</v>
      </c>
      <c r="L9764" t="s">
        <v>182</v>
      </c>
    </row>
    <row r="9765" spans="1:12" x14ac:dyDescent="0.3">
      <c r="A9765" t="s">
        <v>68</v>
      </c>
      <c r="B9765" t="s">
        <v>191</v>
      </c>
      <c r="C9765" t="s">
        <v>147</v>
      </c>
      <c r="D9765">
        <v>2016</v>
      </c>
      <c r="E9765" t="s">
        <v>48</v>
      </c>
      <c r="G9765" t="s">
        <v>29</v>
      </c>
      <c r="H9765" t="s">
        <v>45</v>
      </c>
      <c r="I9765" t="s">
        <v>30</v>
      </c>
      <c r="J9765" t="s">
        <v>148</v>
      </c>
      <c r="K9765">
        <v>0.53740773647010487</v>
      </c>
      <c r="L9765" t="s">
        <v>182</v>
      </c>
    </row>
    <row r="9766" spans="1:12" x14ac:dyDescent="0.3">
      <c r="A9766" t="s">
        <v>68</v>
      </c>
      <c r="B9766" t="s">
        <v>191</v>
      </c>
      <c r="C9766" t="s">
        <v>147</v>
      </c>
      <c r="D9766">
        <v>2016</v>
      </c>
      <c r="E9766" t="s">
        <v>49</v>
      </c>
      <c r="G9766" t="s">
        <v>29</v>
      </c>
      <c r="H9766" t="s">
        <v>45</v>
      </c>
      <c r="I9766" t="s">
        <v>30</v>
      </c>
      <c r="J9766" t="s">
        <v>148</v>
      </c>
      <c r="K9766">
        <v>0.51155746632029941</v>
      </c>
      <c r="L9766" t="s">
        <v>182</v>
      </c>
    </row>
    <row r="9767" spans="1:12" x14ac:dyDescent="0.3">
      <c r="A9767" t="s">
        <v>68</v>
      </c>
      <c r="B9767" t="s">
        <v>191</v>
      </c>
      <c r="C9767" t="s">
        <v>147</v>
      </c>
      <c r="D9767">
        <v>2016</v>
      </c>
      <c r="E9767" t="s">
        <v>50</v>
      </c>
      <c r="G9767" t="s">
        <v>29</v>
      </c>
      <c r="H9767" t="s">
        <v>45</v>
      </c>
      <c r="I9767" t="s">
        <v>30</v>
      </c>
      <c r="J9767" t="s">
        <v>148</v>
      </c>
      <c r="K9767">
        <v>0.54418654409530387</v>
      </c>
      <c r="L9767" t="s">
        <v>182</v>
      </c>
    </row>
    <row r="9768" spans="1:12" x14ac:dyDescent="0.3">
      <c r="A9768" t="s">
        <v>68</v>
      </c>
      <c r="B9768" t="s">
        <v>191</v>
      </c>
      <c r="C9768" t="s">
        <v>147</v>
      </c>
      <c r="D9768">
        <v>2016</v>
      </c>
      <c r="E9768" t="s">
        <v>51</v>
      </c>
      <c r="G9768" t="s">
        <v>29</v>
      </c>
      <c r="H9768" t="s">
        <v>45</v>
      </c>
      <c r="I9768" t="s">
        <v>30</v>
      </c>
      <c r="J9768" t="s">
        <v>148</v>
      </c>
      <c r="K9768">
        <v>0.52680850402498702</v>
      </c>
      <c r="L9768" t="s">
        <v>182</v>
      </c>
    </row>
    <row r="9769" spans="1:12" x14ac:dyDescent="0.3">
      <c r="A9769" t="s">
        <v>68</v>
      </c>
      <c r="B9769" t="s">
        <v>191</v>
      </c>
      <c r="C9769" t="s">
        <v>147</v>
      </c>
      <c r="D9769">
        <v>2016</v>
      </c>
      <c r="E9769" t="s">
        <v>52</v>
      </c>
      <c r="G9769" t="s">
        <v>29</v>
      </c>
      <c r="H9769" t="s">
        <v>45</v>
      </c>
      <c r="I9769" t="s">
        <v>30</v>
      </c>
      <c r="J9769" t="s">
        <v>148</v>
      </c>
      <c r="K9769">
        <v>0.56300449324169277</v>
      </c>
      <c r="L9769" t="s">
        <v>182</v>
      </c>
    </row>
    <row r="9770" spans="1:12" x14ac:dyDescent="0.3">
      <c r="A9770" t="s">
        <v>68</v>
      </c>
      <c r="B9770" t="s">
        <v>191</v>
      </c>
      <c r="C9770" t="s">
        <v>147</v>
      </c>
      <c r="D9770">
        <v>2016</v>
      </c>
      <c r="E9770" t="s">
        <v>53</v>
      </c>
      <c r="G9770" t="s">
        <v>29</v>
      </c>
      <c r="H9770" t="s">
        <v>45</v>
      </c>
      <c r="I9770" t="s">
        <v>30</v>
      </c>
      <c r="J9770" t="s">
        <v>148</v>
      </c>
      <c r="K9770">
        <v>0.56318266386706928</v>
      </c>
      <c r="L9770" t="s">
        <v>182</v>
      </c>
    </row>
    <row r="9771" spans="1:12" x14ac:dyDescent="0.3">
      <c r="A9771" t="s">
        <v>68</v>
      </c>
      <c r="B9771" t="s">
        <v>191</v>
      </c>
      <c r="C9771" t="s">
        <v>147</v>
      </c>
      <c r="D9771">
        <v>2016</v>
      </c>
      <c r="E9771" t="s">
        <v>54</v>
      </c>
      <c r="G9771" t="s">
        <v>29</v>
      </c>
      <c r="H9771" t="s">
        <v>45</v>
      </c>
      <c r="I9771" t="s">
        <v>30</v>
      </c>
      <c r="J9771" t="s">
        <v>148</v>
      </c>
      <c r="K9771">
        <v>0.55413881046411217</v>
      </c>
      <c r="L9771" t="s">
        <v>182</v>
      </c>
    </row>
    <row r="9772" spans="1:12" x14ac:dyDescent="0.3">
      <c r="A9772" t="s">
        <v>68</v>
      </c>
      <c r="B9772" t="s">
        <v>191</v>
      </c>
      <c r="C9772" t="s">
        <v>147</v>
      </c>
      <c r="D9772">
        <v>2016</v>
      </c>
      <c r="E9772" t="s">
        <v>55</v>
      </c>
      <c r="G9772" t="s">
        <v>29</v>
      </c>
      <c r="H9772" t="s">
        <v>45</v>
      </c>
      <c r="I9772" t="s">
        <v>30</v>
      </c>
      <c r="J9772" t="s">
        <v>148</v>
      </c>
      <c r="K9772">
        <v>0.54506683795604993</v>
      </c>
      <c r="L9772" t="s">
        <v>182</v>
      </c>
    </row>
    <row r="9773" spans="1:12" x14ac:dyDescent="0.3">
      <c r="A9773" t="s">
        <v>68</v>
      </c>
      <c r="B9773" t="s">
        <v>191</v>
      </c>
      <c r="C9773" t="s">
        <v>147</v>
      </c>
      <c r="D9773">
        <v>2016</v>
      </c>
      <c r="E9773" t="s">
        <v>56</v>
      </c>
      <c r="G9773" t="s">
        <v>29</v>
      </c>
      <c r="H9773" t="s">
        <v>45</v>
      </c>
      <c r="I9773" t="s">
        <v>30</v>
      </c>
      <c r="J9773" t="s">
        <v>148</v>
      </c>
      <c r="K9773">
        <v>0.58175880590757201</v>
      </c>
      <c r="L9773" t="s">
        <v>182</v>
      </c>
    </row>
    <row r="9774" spans="1:12" x14ac:dyDescent="0.3">
      <c r="A9774" t="s">
        <v>68</v>
      </c>
      <c r="B9774" t="s">
        <v>191</v>
      </c>
      <c r="C9774" t="s">
        <v>147</v>
      </c>
      <c r="D9774">
        <v>2017</v>
      </c>
      <c r="E9774" t="s">
        <v>44</v>
      </c>
      <c r="G9774" t="s">
        <v>29</v>
      </c>
      <c r="H9774" t="s">
        <v>45</v>
      </c>
      <c r="I9774" t="s">
        <v>30</v>
      </c>
      <c r="J9774" t="s">
        <v>148</v>
      </c>
      <c r="K9774">
        <v>0.56798017648600962</v>
      </c>
      <c r="L9774" t="s">
        <v>182</v>
      </c>
    </row>
    <row r="9775" spans="1:12" x14ac:dyDescent="0.3">
      <c r="A9775" t="s">
        <v>68</v>
      </c>
      <c r="B9775" t="s">
        <v>191</v>
      </c>
      <c r="C9775" t="s">
        <v>147</v>
      </c>
      <c r="D9775">
        <v>2017</v>
      </c>
      <c r="E9775" t="s">
        <v>46</v>
      </c>
      <c r="G9775" t="s">
        <v>29</v>
      </c>
      <c r="H9775" t="s">
        <v>45</v>
      </c>
      <c r="I9775" t="s">
        <v>30</v>
      </c>
      <c r="J9775" t="s">
        <v>148</v>
      </c>
      <c r="K9775">
        <v>0.58393893771546457</v>
      </c>
      <c r="L9775" t="s">
        <v>182</v>
      </c>
    </row>
    <row r="9776" spans="1:12" x14ac:dyDescent="0.3">
      <c r="A9776" t="s">
        <v>68</v>
      </c>
      <c r="B9776" t="s">
        <v>191</v>
      </c>
      <c r="C9776" t="s">
        <v>147</v>
      </c>
      <c r="D9776">
        <v>2017</v>
      </c>
      <c r="E9776" t="s">
        <v>47</v>
      </c>
      <c r="G9776" t="s">
        <v>29</v>
      </c>
      <c r="H9776" t="s">
        <v>45</v>
      </c>
      <c r="I9776" t="s">
        <v>30</v>
      </c>
      <c r="J9776" t="s">
        <v>148</v>
      </c>
      <c r="K9776">
        <v>0.58394674598946217</v>
      </c>
      <c r="L9776" t="s">
        <v>182</v>
      </c>
    </row>
    <row r="9777" spans="1:12" x14ac:dyDescent="0.3">
      <c r="A9777" t="s">
        <v>68</v>
      </c>
      <c r="B9777" t="s">
        <v>191</v>
      </c>
      <c r="C9777" t="s">
        <v>147</v>
      </c>
      <c r="D9777">
        <v>2017</v>
      </c>
      <c r="E9777" t="s">
        <v>48</v>
      </c>
      <c r="G9777" t="s">
        <v>29</v>
      </c>
      <c r="H9777" t="s">
        <v>45</v>
      </c>
      <c r="I9777" t="s">
        <v>30</v>
      </c>
      <c r="J9777" t="s">
        <v>148</v>
      </c>
      <c r="K9777">
        <v>0.55955254165435286</v>
      </c>
      <c r="L9777" t="s">
        <v>182</v>
      </c>
    </row>
    <row r="9778" spans="1:12" x14ac:dyDescent="0.3">
      <c r="A9778" t="s">
        <v>68</v>
      </c>
      <c r="B9778" t="s">
        <v>191</v>
      </c>
      <c r="C9778" t="s">
        <v>147</v>
      </c>
      <c r="D9778">
        <v>2017</v>
      </c>
      <c r="E9778" t="s">
        <v>49</v>
      </c>
      <c r="G9778" t="s">
        <v>29</v>
      </c>
      <c r="H9778" t="s">
        <v>45</v>
      </c>
      <c r="I9778" t="s">
        <v>30</v>
      </c>
      <c r="J9778" t="s">
        <v>148</v>
      </c>
      <c r="K9778">
        <v>0.54598210156866001</v>
      </c>
      <c r="L9778" t="s">
        <v>182</v>
      </c>
    </row>
    <row r="9779" spans="1:12" x14ac:dyDescent="0.3">
      <c r="A9779" t="s">
        <v>68</v>
      </c>
      <c r="B9779" t="s">
        <v>191</v>
      </c>
      <c r="C9779" t="s">
        <v>147</v>
      </c>
      <c r="D9779">
        <v>2017</v>
      </c>
      <c r="E9779" t="s">
        <v>50</v>
      </c>
      <c r="G9779" t="s">
        <v>29</v>
      </c>
      <c r="H9779" t="s">
        <v>45</v>
      </c>
      <c r="I9779" t="s">
        <v>30</v>
      </c>
      <c r="J9779" t="s">
        <v>148</v>
      </c>
      <c r="K9779">
        <v>0.55139214614448684</v>
      </c>
      <c r="L9779" t="s">
        <v>182</v>
      </c>
    </row>
    <row r="9780" spans="1:12" x14ac:dyDescent="0.3">
      <c r="A9780" t="s">
        <v>68</v>
      </c>
      <c r="B9780" t="s">
        <v>191</v>
      </c>
      <c r="C9780" t="s">
        <v>147</v>
      </c>
      <c r="D9780">
        <v>2017</v>
      </c>
      <c r="E9780" t="s">
        <v>51</v>
      </c>
      <c r="G9780" t="s">
        <v>29</v>
      </c>
      <c r="H9780" t="s">
        <v>45</v>
      </c>
      <c r="I9780" t="s">
        <v>30</v>
      </c>
      <c r="J9780" t="s">
        <v>148</v>
      </c>
      <c r="K9780">
        <v>0.51886788536477546</v>
      </c>
      <c r="L9780" t="s">
        <v>182</v>
      </c>
    </row>
    <row r="9781" spans="1:12" x14ac:dyDescent="0.3">
      <c r="A9781" t="s">
        <v>68</v>
      </c>
      <c r="B9781" t="s">
        <v>191</v>
      </c>
      <c r="C9781" t="s">
        <v>147</v>
      </c>
      <c r="D9781">
        <v>2017</v>
      </c>
      <c r="E9781" t="s">
        <v>52</v>
      </c>
      <c r="G9781" t="s">
        <v>29</v>
      </c>
      <c r="H9781" t="s">
        <v>45</v>
      </c>
      <c r="I9781" t="s">
        <v>30</v>
      </c>
      <c r="J9781" t="s">
        <v>148</v>
      </c>
      <c r="K9781">
        <v>0.55836680295322105</v>
      </c>
      <c r="L9781" t="s">
        <v>182</v>
      </c>
    </row>
    <row r="9782" spans="1:12" x14ac:dyDescent="0.3">
      <c r="A9782" t="s">
        <v>68</v>
      </c>
      <c r="B9782" t="s">
        <v>191</v>
      </c>
      <c r="C9782" t="s">
        <v>147</v>
      </c>
      <c r="D9782">
        <v>2017</v>
      </c>
      <c r="E9782" t="s">
        <v>53</v>
      </c>
      <c r="G9782" t="s">
        <v>29</v>
      </c>
      <c r="H9782" t="s">
        <v>45</v>
      </c>
      <c r="I9782" t="s">
        <v>30</v>
      </c>
      <c r="J9782" t="s">
        <v>148</v>
      </c>
      <c r="K9782">
        <v>0.54479007208962427</v>
      </c>
      <c r="L9782" t="s">
        <v>182</v>
      </c>
    </row>
    <row r="9783" spans="1:12" x14ac:dyDescent="0.3">
      <c r="A9783" t="s">
        <v>68</v>
      </c>
      <c r="B9783" t="s">
        <v>191</v>
      </c>
      <c r="C9783" t="s">
        <v>147</v>
      </c>
      <c r="D9783">
        <v>2017</v>
      </c>
      <c r="E9783" t="s">
        <v>54</v>
      </c>
      <c r="G9783" t="s">
        <v>29</v>
      </c>
      <c r="H9783" t="s">
        <v>45</v>
      </c>
      <c r="I9783" t="s">
        <v>30</v>
      </c>
      <c r="J9783" t="s">
        <v>148</v>
      </c>
      <c r="K9783">
        <v>0.53833011373522555</v>
      </c>
      <c r="L9783" t="s">
        <v>182</v>
      </c>
    </row>
    <row r="9784" spans="1:12" x14ac:dyDescent="0.3">
      <c r="A9784" t="s">
        <v>68</v>
      </c>
      <c r="B9784" t="s">
        <v>191</v>
      </c>
      <c r="C9784" t="s">
        <v>147</v>
      </c>
      <c r="D9784">
        <v>2017</v>
      </c>
      <c r="E9784" t="s">
        <v>55</v>
      </c>
      <c r="G9784" t="s">
        <v>29</v>
      </c>
      <c r="H9784" t="s">
        <v>45</v>
      </c>
      <c r="I9784" t="s">
        <v>30</v>
      </c>
      <c r="J9784" t="s">
        <v>148</v>
      </c>
      <c r="K9784">
        <v>0.55777814291300265</v>
      </c>
      <c r="L9784" t="s">
        <v>182</v>
      </c>
    </row>
    <row r="9785" spans="1:12" x14ac:dyDescent="0.3">
      <c r="A9785" t="s">
        <v>68</v>
      </c>
      <c r="B9785" t="s">
        <v>191</v>
      </c>
      <c r="C9785" t="s">
        <v>147</v>
      </c>
      <c r="D9785">
        <v>2017</v>
      </c>
      <c r="E9785" t="s">
        <v>56</v>
      </c>
      <c r="G9785" t="s">
        <v>29</v>
      </c>
      <c r="H9785" t="s">
        <v>45</v>
      </c>
      <c r="I9785" t="s">
        <v>30</v>
      </c>
      <c r="J9785" t="s">
        <v>148</v>
      </c>
      <c r="K9785">
        <v>0.5516216319181122</v>
      </c>
      <c r="L9785" t="s">
        <v>182</v>
      </c>
    </row>
    <row r="9786" spans="1:12" x14ac:dyDescent="0.3">
      <c r="A9786" t="s">
        <v>68</v>
      </c>
      <c r="B9786" t="s">
        <v>191</v>
      </c>
      <c r="C9786" t="s">
        <v>147</v>
      </c>
      <c r="D9786">
        <v>2018</v>
      </c>
      <c r="E9786" t="s">
        <v>44</v>
      </c>
      <c r="G9786" t="s">
        <v>29</v>
      </c>
      <c r="H9786" t="s">
        <v>45</v>
      </c>
      <c r="I9786" t="s">
        <v>30</v>
      </c>
      <c r="J9786" t="s">
        <v>148</v>
      </c>
      <c r="K9786">
        <v>0.57864244145265609</v>
      </c>
      <c r="L9786" t="s">
        <v>182</v>
      </c>
    </row>
    <row r="9787" spans="1:12" x14ac:dyDescent="0.3">
      <c r="A9787" t="s">
        <v>68</v>
      </c>
      <c r="B9787" t="s">
        <v>191</v>
      </c>
      <c r="C9787" t="s">
        <v>147</v>
      </c>
      <c r="D9787">
        <v>2018</v>
      </c>
      <c r="E9787" t="s">
        <v>46</v>
      </c>
      <c r="G9787" t="s">
        <v>29</v>
      </c>
      <c r="H9787" t="s">
        <v>45</v>
      </c>
      <c r="I9787" t="s">
        <v>30</v>
      </c>
      <c r="J9787" t="s">
        <v>148</v>
      </c>
      <c r="K9787">
        <v>0.54346790386317856</v>
      </c>
      <c r="L9787" t="s">
        <v>182</v>
      </c>
    </row>
    <row r="9788" spans="1:12" x14ac:dyDescent="0.3">
      <c r="A9788" t="s">
        <v>68</v>
      </c>
      <c r="B9788" t="s">
        <v>191</v>
      </c>
      <c r="C9788" t="s">
        <v>147</v>
      </c>
      <c r="D9788">
        <v>2018</v>
      </c>
      <c r="E9788" t="s">
        <v>47</v>
      </c>
      <c r="G9788" t="s">
        <v>29</v>
      </c>
      <c r="H9788" t="s">
        <v>45</v>
      </c>
      <c r="I9788" t="s">
        <v>30</v>
      </c>
      <c r="J9788" t="s">
        <v>148</v>
      </c>
      <c r="K9788">
        <v>0.57202534658952864</v>
      </c>
      <c r="L9788" t="s">
        <v>182</v>
      </c>
    </row>
    <row r="9789" spans="1:12" x14ac:dyDescent="0.3">
      <c r="A9789" t="s">
        <v>68</v>
      </c>
      <c r="B9789" t="s">
        <v>191</v>
      </c>
      <c r="C9789" t="s">
        <v>147</v>
      </c>
      <c r="D9789">
        <v>2018</v>
      </c>
      <c r="E9789" t="s">
        <v>48</v>
      </c>
      <c r="G9789" t="s">
        <v>29</v>
      </c>
      <c r="H9789" t="s">
        <v>45</v>
      </c>
      <c r="I9789" t="s">
        <v>30</v>
      </c>
      <c r="J9789" t="s">
        <v>148</v>
      </c>
      <c r="K9789">
        <v>0.54144366490113971</v>
      </c>
      <c r="L9789" t="s">
        <v>182</v>
      </c>
    </row>
    <row r="9790" spans="1:12" x14ac:dyDescent="0.3">
      <c r="A9790" t="s">
        <v>68</v>
      </c>
      <c r="B9790" t="s">
        <v>191</v>
      </c>
      <c r="C9790" t="s">
        <v>147</v>
      </c>
      <c r="D9790">
        <v>2018</v>
      </c>
      <c r="E9790" t="s">
        <v>49</v>
      </c>
      <c r="G9790" t="s">
        <v>29</v>
      </c>
      <c r="H9790" t="s">
        <v>45</v>
      </c>
      <c r="I9790" t="s">
        <v>30</v>
      </c>
      <c r="J9790" t="s">
        <v>148</v>
      </c>
      <c r="K9790">
        <v>0.53448134928774316</v>
      </c>
      <c r="L9790" t="s">
        <v>182</v>
      </c>
    </row>
    <row r="9791" spans="1:12" x14ac:dyDescent="0.3">
      <c r="A9791" t="s">
        <v>68</v>
      </c>
      <c r="B9791" t="s">
        <v>191</v>
      </c>
      <c r="C9791" t="s">
        <v>147</v>
      </c>
      <c r="D9791">
        <v>2018</v>
      </c>
      <c r="E9791" t="s">
        <v>50</v>
      </c>
      <c r="G9791" t="s">
        <v>29</v>
      </c>
      <c r="H9791" t="s">
        <v>45</v>
      </c>
      <c r="I9791" t="s">
        <v>30</v>
      </c>
      <c r="J9791" t="s">
        <v>148</v>
      </c>
      <c r="K9791">
        <v>0.56071759043479585</v>
      </c>
      <c r="L9791" t="s">
        <v>182</v>
      </c>
    </row>
    <row r="9792" spans="1:12" x14ac:dyDescent="0.3">
      <c r="A9792" t="s">
        <v>68</v>
      </c>
      <c r="B9792" t="s">
        <v>191</v>
      </c>
      <c r="C9792" t="s">
        <v>147</v>
      </c>
      <c r="D9792">
        <v>2018</v>
      </c>
      <c r="E9792" t="s">
        <v>51</v>
      </c>
      <c r="G9792" t="s">
        <v>29</v>
      </c>
      <c r="H9792" t="s">
        <v>45</v>
      </c>
      <c r="I9792" t="s">
        <v>30</v>
      </c>
      <c r="J9792" t="s">
        <v>148</v>
      </c>
      <c r="K9792">
        <v>0.55678885568660885</v>
      </c>
      <c r="L9792" t="s">
        <v>182</v>
      </c>
    </row>
    <row r="9793" spans="1:12" x14ac:dyDescent="0.3">
      <c r="A9793" t="s">
        <v>68</v>
      </c>
      <c r="B9793" t="s">
        <v>191</v>
      </c>
      <c r="C9793" t="s">
        <v>147</v>
      </c>
      <c r="D9793">
        <v>2018</v>
      </c>
      <c r="E9793" t="s">
        <v>52</v>
      </c>
      <c r="G9793" t="s">
        <v>29</v>
      </c>
      <c r="H9793" t="s">
        <v>45</v>
      </c>
      <c r="I9793" t="s">
        <v>30</v>
      </c>
      <c r="J9793" t="s">
        <v>148</v>
      </c>
      <c r="K9793">
        <v>0.59970325365616306</v>
      </c>
      <c r="L9793" t="s">
        <v>182</v>
      </c>
    </row>
    <row r="9794" spans="1:12" x14ac:dyDescent="0.3">
      <c r="A9794" t="s">
        <v>68</v>
      </c>
      <c r="B9794" t="s">
        <v>191</v>
      </c>
      <c r="C9794" t="s">
        <v>147</v>
      </c>
      <c r="D9794">
        <v>2018</v>
      </c>
      <c r="E9794" t="s">
        <v>53</v>
      </c>
      <c r="G9794" t="s">
        <v>29</v>
      </c>
      <c r="H9794" t="s">
        <v>45</v>
      </c>
      <c r="I9794" t="s">
        <v>30</v>
      </c>
      <c r="J9794" t="s">
        <v>148</v>
      </c>
      <c r="K9794">
        <v>0.57180073923458818</v>
      </c>
      <c r="L9794" t="s">
        <v>182</v>
      </c>
    </row>
    <row r="9795" spans="1:12" x14ac:dyDescent="0.3">
      <c r="A9795" t="s">
        <v>68</v>
      </c>
      <c r="B9795" t="s">
        <v>191</v>
      </c>
      <c r="C9795" t="s">
        <v>147</v>
      </c>
      <c r="D9795">
        <v>2018</v>
      </c>
      <c r="E9795" t="s">
        <v>54</v>
      </c>
      <c r="G9795" t="s">
        <v>29</v>
      </c>
      <c r="H9795" t="s">
        <v>45</v>
      </c>
      <c r="I9795" t="s">
        <v>30</v>
      </c>
      <c r="J9795" t="s">
        <v>148</v>
      </c>
      <c r="K9795">
        <v>0.59503482866596935</v>
      </c>
      <c r="L9795" t="s">
        <v>182</v>
      </c>
    </row>
    <row r="9796" spans="1:12" x14ac:dyDescent="0.3">
      <c r="A9796" t="s">
        <v>68</v>
      </c>
      <c r="B9796" t="s">
        <v>191</v>
      </c>
      <c r="C9796" t="s">
        <v>147</v>
      </c>
      <c r="D9796">
        <v>2018</v>
      </c>
      <c r="E9796" t="s">
        <v>55</v>
      </c>
      <c r="G9796" t="s">
        <v>29</v>
      </c>
      <c r="H9796" t="s">
        <v>45</v>
      </c>
      <c r="I9796" t="s">
        <v>30</v>
      </c>
      <c r="J9796" t="s">
        <v>148</v>
      </c>
      <c r="K9796">
        <v>0.55115621322204145</v>
      </c>
      <c r="L9796" t="s">
        <v>182</v>
      </c>
    </row>
    <row r="9797" spans="1:12" x14ac:dyDescent="0.3">
      <c r="A9797" t="s">
        <v>68</v>
      </c>
      <c r="B9797" t="s">
        <v>191</v>
      </c>
      <c r="C9797" t="s">
        <v>147</v>
      </c>
      <c r="D9797">
        <v>2018</v>
      </c>
      <c r="E9797" t="s">
        <v>56</v>
      </c>
      <c r="G9797" t="s">
        <v>29</v>
      </c>
      <c r="H9797" t="s">
        <v>45</v>
      </c>
      <c r="I9797" t="s">
        <v>30</v>
      </c>
      <c r="J9797" t="s">
        <v>148</v>
      </c>
      <c r="K9797">
        <v>0.61825387704993839</v>
      </c>
      <c r="L9797" t="s">
        <v>182</v>
      </c>
    </row>
    <row r="9798" spans="1:12" x14ac:dyDescent="0.3">
      <c r="A9798" t="s">
        <v>68</v>
      </c>
      <c r="B9798" t="s">
        <v>191</v>
      </c>
      <c r="C9798" t="s">
        <v>147</v>
      </c>
      <c r="D9798">
        <v>2019</v>
      </c>
      <c r="E9798" t="s">
        <v>44</v>
      </c>
      <c r="G9798" t="s">
        <v>29</v>
      </c>
      <c r="H9798" t="s">
        <v>45</v>
      </c>
      <c r="I9798" t="s">
        <v>30</v>
      </c>
      <c r="J9798" t="s">
        <v>148</v>
      </c>
      <c r="K9798">
        <v>0.58930405803129871</v>
      </c>
      <c r="L9798" t="s">
        <v>182</v>
      </c>
    </row>
    <row r="9799" spans="1:12" x14ac:dyDescent="0.3">
      <c r="A9799" t="s">
        <v>68</v>
      </c>
      <c r="B9799" t="s">
        <v>191</v>
      </c>
      <c r="C9799" t="s">
        <v>147</v>
      </c>
      <c r="D9799">
        <v>2019</v>
      </c>
      <c r="E9799" t="s">
        <v>46</v>
      </c>
      <c r="G9799" t="s">
        <v>29</v>
      </c>
      <c r="H9799" t="s">
        <v>45</v>
      </c>
      <c r="I9799" t="s">
        <v>30</v>
      </c>
      <c r="J9799" t="s">
        <v>148</v>
      </c>
      <c r="K9799">
        <v>0.57449114568597526</v>
      </c>
      <c r="L9799" t="s">
        <v>182</v>
      </c>
    </row>
    <row r="9800" spans="1:12" x14ac:dyDescent="0.3">
      <c r="A9800" t="s">
        <v>68</v>
      </c>
      <c r="B9800" t="s">
        <v>191</v>
      </c>
      <c r="C9800" t="s">
        <v>147</v>
      </c>
      <c r="D9800">
        <v>2019</v>
      </c>
      <c r="E9800" t="s">
        <v>47</v>
      </c>
      <c r="G9800" t="s">
        <v>29</v>
      </c>
      <c r="H9800" t="s">
        <v>45</v>
      </c>
      <c r="I9800" t="s">
        <v>30</v>
      </c>
      <c r="J9800" t="s">
        <v>148</v>
      </c>
      <c r="K9800">
        <v>0.60186980818762237</v>
      </c>
      <c r="L9800" t="s">
        <v>182</v>
      </c>
    </row>
    <row r="9801" spans="1:12" x14ac:dyDescent="0.3">
      <c r="A9801" t="s">
        <v>68</v>
      </c>
      <c r="B9801" t="s">
        <v>191</v>
      </c>
      <c r="C9801" t="s">
        <v>147</v>
      </c>
      <c r="D9801">
        <v>2019</v>
      </c>
      <c r="E9801" t="s">
        <v>48</v>
      </c>
      <c r="G9801" t="s">
        <v>29</v>
      </c>
      <c r="H9801" t="s">
        <v>45</v>
      </c>
      <c r="I9801" t="s">
        <v>30</v>
      </c>
      <c r="J9801" t="s">
        <v>148</v>
      </c>
      <c r="K9801">
        <v>0.5663750780517447</v>
      </c>
      <c r="L9801" t="s">
        <v>182</v>
      </c>
    </row>
    <row r="9802" spans="1:12" x14ac:dyDescent="0.3">
      <c r="A9802" t="s">
        <v>68</v>
      </c>
      <c r="B9802" t="s">
        <v>191</v>
      </c>
      <c r="C9802" t="s">
        <v>147</v>
      </c>
      <c r="D9802">
        <v>2019</v>
      </c>
      <c r="E9802" t="s">
        <v>49</v>
      </c>
      <c r="G9802" t="s">
        <v>29</v>
      </c>
      <c r="H9802" t="s">
        <v>45</v>
      </c>
      <c r="I9802" t="s">
        <v>30</v>
      </c>
      <c r="J9802" t="s">
        <v>148</v>
      </c>
      <c r="K9802">
        <v>0.58177320582435221</v>
      </c>
      <c r="L9802" t="s">
        <v>182</v>
      </c>
    </row>
    <row r="9803" spans="1:12" x14ac:dyDescent="0.3">
      <c r="A9803" t="s">
        <v>68</v>
      </c>
      <c r="B9803" t="s">
        <v>191</v>
      </c>
      <c r="C9803" t="s">
        <v>147</v>
      </c>
      <c r="D9803">
        <v>2019</v>
      </c>
      <c r="E9803" t="s">
        <v>50</v>
      </c>
      <c r="G9803" t="s">
        <v>29</v>
      </c>
      <c r="H9803" t="s">
        <v>45</v>
      </c>
      <c r="I9803" t="s">
        <v>30</v>
      </c>
      <c r="J9803" t="s">
        <v>148</v>
      </c>
      <c r="K9803">
        <v>0.56467928663302902</v>
      </c>
      <c r="L9803" t="s">
        <v>182</v>
      </c>
    </row>
    <row r="9804" spans="1:12" x14ac:dyDescent="0.3">
      <c r="A9804" t="s">
        <v>68</v>
      </c>
      <c r="B9804" t="s">
        <v>191</v>
      </c>
      <c r="C9804" t="s">
        <v>147</v>
      </c>
      <c r="D9804">
        <v>2019</v>
      </c>
      <c r="E9804" t="s">
        <v>51</v>
      </c>
      <c r="G9804" t="s">
        <v>29</v>
      </c>
      <c r="H9804" t="s">
        <v>45</v>
      </c>
      <c r="I9804" t="s">
        <v>30</v>
      </c>
      <c r="J9804" t="s">
        <v>148</v>
      </c>
      <c r="K9804">
        <v>0.56903065384723794</v>
      </c>
      <c r="L9804" t="s">
        <v>182</v>
      </c>
    </row>
    <row r="9805" spans="1:12" x14ac:dyDescent="0.3">
      <c r="A9805" t="s">
        <v>68</v>
      </c>
      <c r="B9805" t="s">
        <v>191</v>
      </c>
      <c r="C9805" t="s">
        <v>147</v>
      </c>
      <c r="D9805">
        <v>2019</v>
      </c>
      <c r="E9805" t="s">
        <v>52</v>
      </c>
      <c r="G9805" t="s">
        <v>29</v>
      </c>
      <c r="H9805" t="s">
        <v>45</v>
      </c>
      <c r="I9805" t="s">
        <v>30</v>
      </c>
      <c r="J9805" t="s">
        <v>148</v>
      </c>
      <c r="K9805">
        <v>0.59907216789319029</v>
      </c>
      <c r="L9805" t="s">
        <v>182</v>
      </c>
    </row>
    <row r="9806" spans="1:12" x14ac:dyDescent="0.3">
      <c r="A9806" t="s">
        <v>68</v>
      </c>
      <c r="B9806" t="s">
        <v>191</v>
      </c>
      <c r="C9806" t="s">
        <v>147</v>
      </c>
      <c r="D9806">
        <v>2019</v>
      </c>
      <c r="E9806" t="s">
        <v>53</v>
      </c>
      <c r="G9806" t="s">
        <v>29</v>
      </c>
      <c r="H9806" t="s">
        <v>45</v>
      </c>
      <c r="I9806" t="s">
        <v>30</v>
      </c>
      <c r="J9806" t="s">
        <v>148</v>
      </c>
      <c r="K9806">
        <v>0.58245853839569417</v>
      </c>
      <c r="L9806" t="s">
        <v>182</v>
      </c>
    </row>
    <row r="9807" spans="1:12" x14ac:dyDescent="0.3">
      <c r="A9807" t="s">
        <v>68</v>
      </c>
      <c r="B9807" t="s">
        <v>191</v>
      </c>
      <c r="C9807" t="s">
        <v>147</v>
      </c>
      <c r="D9807">
        <v>2019</v>
      </c>
      <c r="E9807" t="s">
        <v>54</v>
      </c>
      <c r="G9807" t="s">
        <v>29</v>
      </c>
      <c r="H9807" t="s">
        <v>45</v>
      </c>
      <c r="I9807" t="s">
        <v>30</v>
      </c>
      <c r="J9807" t="s">
        <v>148</v>
      </c>
      <c r="K9807">
        <v>0.57029185195640497</v>
      </c>
      <c r="L9807" t="s">
        <v>182</v>
      </c>
    </row>
    <row r="9808" spans="1:12" x14ac:dyDescent="0.3">
      <c r="A9808" t="s">
        <v>68</v>
      </c>
      <c r="B9808" t="s">
        <v>191</v>
      </c>
      <c r="C9808" t="s">
        <v>147</v>
      </c>
      <c r="D9808">
        <v>2019</v>
      </c>
      <c r="E9808" t="s">
        <v>55</v>
      </c>
      <c r="G9808" t="s">
        <v>29</v>
      </c>
      <c r="H9808" t="s">
        <v>45</v>
      </c>
      <c r="I9808" t="s">
        <v>30</v>
      </c>
      <c r="J9808" t="s">
        <v>148</v>
      </c>
      <c r="K9808">
        <v>0.5696611308358065</v>
      </c>
      <c r="L9808" t="s">
        <v>182</v>
      </c>
    </row>
    <row r="9809" spans="1:12" x14ac:dyDescent="0.3">
      <c r="A9809" t="s">
        <v>68</v>
      </c>
      <c r="B9809" t="s">
        <v>191</v>
      </c>
      <c r="C9809" t="s">
        <v>147</v>
      </c>
      <c r="D9809">
        <v>2019</v>
      </c>
      <c r="E9809" t="s">
        <v>56</v>
      </c>
      <c r="G9809" t="s">
        <v>29</v>
      </c>
      <c r="H9809" t="s">
        <v>45</v>
      </c>
      <c r="I9809" t="s">
        <v>30</v>
      </c>
      <c r="J9809" t="s">
        <v>148</v>
      </c>
      <c r="K9809">
        <v>0.58508148338554888</v>
      </c>
      <c r="L9809" t="s">
        <v>182</v>
      </c>
    </row>
    <row r="9810" spans="1:12" x14ac:dyDescent="0.3">
      <c r="A9810" t="s">
        <v>68</v>
      </c>
      <c r="B9810" t="s">
        <v>191</v>
      </c>
      <c r="C9810" t="s">
        <v>147</v>
      </c>
      <c r="D9810">
        <v>1995</v>
      </c>
      <c r="E9810" t="s">
        <v>44</v>
      </c>
      <c r="G9810" t="s">
        <v>29</v>
      </c>
      <c r="H9810" t="s">
        <v>45</v>
      </c>
      <c r="I9810" t="s">
        <v>30</v>
      </c>
      <c r="J9810" t="s">
        <v>149</v>
      </c>
      <c r="L9810" t="s">
        <v>182</v>
      </c>
    </row>
    <row r="9811" spans="1:12" x14ac:dyDescent="0.3">
      <c r="A9811" t="s">
        <v>68</v>
      </c>
      <c r="B9811" t="s">
        <v>191</v>
      </c>
      <c r="C9811" t="s">
        <v>147</v>
      </c>
      <c r="D9811">
        <v>1995</v>
      </c>
      <c r="E9811" t="s">
        <v>46</v>
      </c>
      <c r="G9811" t="s">
        <v>29</v>
      </c>
      <c r="H9811" t="s">
        <v>45</v>
      </c>
      <c r="I9811" t="s">
        <v>30</v>
      </c>
      <c r="J9811" t="s">
        <v>149</v>
      </c>
      <c r="L9811" t="s">
        <v>182</v>
      </c>
    </row>
    <row r="9812" spans="1:12" x14ac:dyDescent="0.3">
      <c r="A9812" t="s">
        <v>68</v>
      </c>
      <c r="B9812" t="s">
        <v>191</v>
      </c>
      <c r="C9812" t="s">
        <v>147</v>
      </c>
      <c r="D9812">
        <v>1995</v>
      </c>
      <c r="E9812" t="s">
        <v>47</v>
      </c>
      <c r="G9812" t="s">
        <v>29</v>
      </c>
      <c r="H9812" t="s">
        <v>45</v>
      </c>
      <c r="I9812" t="s">
        <v>30</v>
      </c>
      <c r="J9812" t="s">
        <v>149</v>
      </c>
      <c r="L9812" t="s">
        <v>182</v>
      </c>
    </row>
    <row r="9813" spans="1:12" x14ac:dyDescent="0.3">
      <c r="A9813" t="s">
        <v>68</v>
      </c>
      <c r="B9813" t="s">
        <v>191</v>
      </c>
      <c r="C9813" t="s">
        <v>147</v>
      </c>
      <c r="D9813">
        <v>1995</v>
      </c>
      <c r="E9813" t="s">
        <v>48</v>
      </c>
      <c r="G9813" t="s">
        <v>29</v>
      </c>
      <c r="H9813" t="s">
        <v>45</v>
      </c>
      <c r="I9813" t="s">
        <v>30</v>
      </c>
      <c r="J9813" t="s">
        <v>149</v>
      </c>
      <c r="L9813" t="s">
        <v>182</v>
      </c>
    </row>
    <row r="9814" spans="1:12" x14ac:dyDescent="0.3">
      <c r="A9814" t="s">
        <v>68</v>
      </c>
      <c r="B9814" t="s">
        <v>191</v>
      </c>
      <c r="C9814" t="s">
        <v>147</v>
      </c>
      <c r="D9814">
        <v>1995</v>
      </c>
      <c r="E9814" t="s">
        <v>49</v>
      </c>
      <c r="G9814" t="s">
        <v>29</v>
      </c>
      <c r="H9814" t="s">
        <v>45</v>
      </c>
      <c r="I9814" t="s">
        <v>30</v>
      </c>
      <c r="J9814" t="s">
        <v>149</v>
      </c>
      <c r="L9814" t="s">
        <v>182</v>
      </c>
    </row>
    <row r="9815" spans="1:12" x14ac:dyDescent="0.3">
      <c r="A9815" t="s">
        <v>68</v>
      </c>
      <c r="B9815" t="s">
        <v>191</v>
      </c>
      <c r="C9815" t="s">
        <v>147</v>
      </c>
      <c r="D9815">
        <v>1995</v>
      </c>
      <c r="E9815" t="s">
        <v>50</v>
      </c>
      <c r="G9815" t="s">
        <v>29</v>
      </c>
      <c r="H9815" t="s">
        <v>45</v>
      </c>
      <c r="I9815" t="s">
        <v>30</v>
      </c>
      <c r="J9815" t="s">
        <v>149</v>
      </c>
      <c r="L9815" t="s">
        <v>182</v>
      </c>
    </row>
    <row r="9816" spans="1:12" x14ac:dyDescent="0.3">
      <c r="A9816" t="s">
        <v>68</v>
      </c>
      <c r="B9816" t="s">
        <v>191</v>
      </c>
      <c r="C9816" t="s">
        <v>147</v>
      </c>
      <c r="D9816">
        <v>1995</v>
      </c>
      <c r="E9816" t="s">
        <v>51</v>
      </c>
      <c r="G9816" t="s">
        <v>29</v>
      </c>
      <c r="H9816" t="s">
        <v>45</v>
      </c>
      <c r="I9816" t="s">
        <v>30</v>
      </c>
      <c r="J9816" t="s">
        <v>149</v>
      </c>
      <c r="L9816" t="s">
        <v>182</v>
      </c>
    </row>
    <row r="9817" spans="1:12" x14ac:dyDescent="0.3">
      <c r="A9817" t="s">
        <v>68</v>
      </c>
      <c r="B9817" t="s">
        <v>191</v>
      </c>
      <c r="C9817" t="s">
        <v>147</v>
      </c>
      <c r="D9817">
        <v>1995</v>
      </c>
      <c r="E9817" t="s">
        <v>52</v>
      </c>
      <c r="G9817" t="s">
        <v>29</v>
      </c>
      <c r="H9817" t="s">
        <v>45</v>
      </c>
      <c r="I9817" t="s">
        <v>30</v>
      </c>
      <c r="J9817" t="s">
        <v>149</v>
      </c>
      <c r="L9817" t="s">
        <v>182</v>
      </c>
    </row>
    <row r="9818" spans="1:12" x14ac:dyDescent="0.3">
      <c r="A9818" t="s">
        <v>68</v>
      </c>
      <c r="B9818" t="s">
        <v>191</v>
      </c>
      <c r="C9818" t="s">
        <v>147</v>
      </c>
      <c r="D9818">
        <v>1995</v>
      </c>
      <c r="E9818" t="s">
        <v>53</v>
      </c>
      <c r="G9818" t="s">
        <v>29</v>
      </c>
      <c r="H9818" t="s">
        <v>45</v>
      </c>
      <c r="I9818" t="s">
        <v>30</v>
      </c>
      <c r="J9818" t="s">
        <v>149</v>
      </c>
      <c r="L9818" t="s">
        <v>182</v>
      </c>
    </row>
    <row r="9819" spans="1:12" x14ac:dyDescent="0.3">
      <c r="A9819" t="s">
        <v>68</v>
      </c>
      <c r="B9819" t="s">
        <v>191</v>
      </c>
      <c r="C9819" t="s">
        <v>147</v>
      </c>
      <c r="D9819">
        <v>1995</v>
      </c>
      <c r="E9819" t="s">
        <v>54</v>
      </c>
      <c r="G9819" t="s">
        <v>29</v>
      </c>
      <c r="H9819" t="s">
        <v>45</v>
      </c>
      <c r="I9819" t="s">
        <v>30</v>
      </c>
      <c r="J9819" t="s">
        <v>149</v>
      </c>
      <c r="L9819" t="s">
        <v>182</v>
      </c>
    </row>
    <row r="9820" spans="1:12" x14ac:dyDescent="0.3">
      <c r="A9820" t="s">
        <v>68</v>
      </c>
      <c r="B9820" t="s">
        <v>191</v>
      </c>
      <c r="C9820" t="s">
        <v>147</v>
      </c>
      <c r="D9820">
        <v>1995</v>
      </c>
      <c r="E9820" t="s">
        <v>55</v>
      </c>
      <c r="G9820" t="s">
        <v>29</v>
      </c>
      <c r="H9820" t="s">
        <v>45</v>
      </c>
      <c r="I9820" t="s">
        <v>30</v>
      </c>
      <c r="J9820" t="s">
        <v>149</v>
      </c>
      <c r="L9820" t="s">
        <v>182</v>
      </c>
    </row>
    <row r="9821" spans="1:12" x14ac:dyDescent="0.3">
      <c r="A9821" t="s">
        <v>68</v>
      </c>
      <c r="B9821" t="s">
        <v>191</v>
      </c>
      <c r="C9821" t="s">
        <v>147</v>
      </c>
      <c r="D9821">
        <v>1995</v>
      </c>
      <c r="E9821" t="s">
        <v>56</v>
      </c>
      <c r="G9821" t="s">
        <v>29</v>
      </c>
      <c r="H9821" t="s">
        <v>45</v>
      </c>
      <c r="I9821" t="s">
        <v>30</v>
      </c>
      <c r="J9821" t="s">
        <v>149</v>
      </c>
      <c r="L9821" t="s">
        <v>182</v>
      </c>
    </row>
    <row r="9822" spans="1:12" x14ac:dyDescent="0.3">
      <c r="A9822" t="s">
        <v>68</v>
      </c>
      <c r="B9822" t="s">
        <v>191</v>
      </c>
      <c r="C9822" t="s">
        <v>147</v>
      </c>
      <c r="D9822">
        <v>1996</v>
      </c>
      <c r="E9822" t="s">
        <v>44</v>
      </c>
      <c r="G9822" t="s">
        <v>29</v>
      </c>
      <c r="H9822" t="s">
        <v>45</v>
      </c>
      <c r="I9822" t="s">
        <v>30</v>
      </c>
      <c r="J9822" t="s">
        <v>149</v>
      </c>
      <c r="L9822" t="s">
        <v>182</v>
      </c>
    </row>
    <row r="9823" spans="1:12" x14ac:dyDescent="0.3">
      <c r="A9823" t="s">
        <v>68</v>
      </c>
      <c r="B9823" t="s">
        <v>191</v>
      </c>
      <c r="C9823" t="s">
        <v>147</v>
      </c>
      <c r="D9823">
        <v>1996</v>
      </c>
      <c r="E9823" t="s">
        <v>46</v>
      </c>
      <c r="G9823" t="s">
        <v>29</v>
      </c>
      <c r="H9823" t="s">
        <v>45</v>
      </c>
      <c r="I9823" t="s">
        <v>30</v>
      </c>
      <c r="J9823" t="s">
        <v>149</v>
      </c>
      <c r="L9823" t="s">
        <v>182</v>
      </c>
    </row>
    <row r="9824" spans="1:12" x14ac:dyDescent="0.3">
      <c r="A9824" t="s">
        <v>68</v>
      </c>
      <c r="B9824" t="s">
        <v>191</v>
      </c>
      <c r="C9824" t="s">
        <v>147</v>
      </c>
      <c r="D9824">
        <v>1996</v>
      </c>
      <c r="E9824" t="s">
        <v>47</v>
      </c>
      <c r="G9824" t="s">
        <v>29</v>
      </c>
      <c r="H9824" t="s">
        <v>45</v>
      </c>
      <c r="I9824" t="s">
        <v>30</v>
      </c>
      <c r="J9824" t="s">
        <v>149</v>
      </c>
      <c r="L9824" t="s">
        <v>182</v>
      </c>
    </row>
    <row r="9825" spans="1:12" x14ac:dyDescent="0.3">
      <c r="A9825" t="s">
        <v>68</v>
      </c>
      <c r="B9825" t="s">
        <v>191</v>
      </c>
      <c r="C9825" t="s">
        <v>147</v>
      </c>
      <c r="D9825">
        <v>1996</v>
      </c>
      <c r="E9825" t="s">
        <v>48</v>
      </c>
      <c r="G9825" t="s">
        <v>29</v>
      </c>
      <c r="H9825" t="s">
        <v>45</v>
      </c>
      <c r="I9825" t="s">
        <v>30</v>
      </c>
      <c r="J9825" t="s">
        <v>149</v>
      </c>
      <c r="L9825" t="s">
        <v>182</v>
      </c>
    </row>
    <row r="9826" spans="1:12" x14ac:dyDescent="0.3">
      <c r="A9826" t="s">
        <v>68</v>
      </c>
      <c r="B9826" t="s">
        <v>191</v>
      </c>
      <c r="C9826" t="s">
        <v>147</v>
      </c>
      <c r="D9826">
        <v>1996</v>
      </c>
      <c r="E9826" t="s">
        <v>49</v>
      </c>
      <c r="G9826" t="s">
        <v>29</v>
      </c>
      <c r="H9826" t="s">
        <v>45</v>
      </c>
      <c r="I9826" t="s">
        <v>30</v>
      </c>
      <c r="J9826" t="s">
        <v>149</v>
      </c>
      <c r="L9826" t="s">
        <v>182</v>
      </c>
    </row>
    <row r="9827" spans="1:12" x14ac:dyDescent="0.3">
      <c r="A9827" t="s">
        <v>68</v>
      </c>
      <c r="B9827" t="s">
        <v>191</v>
      </c>
      <c r="C9827" t="s">
        <v>147</v>
      </c>
      <c r="D9827">
        <v>1996</v>
      </c>
      <c r="E9827" t="s">
        <v>50</v>
      </c>
      <c r="G9827" t="s">
        <v>29</v>
      </c>
      <c r="H9827" t="s">
        <v>45</v>
      </c>
      <c r="I9827" t="s">
        <v>30</v>
      </c>
      <c r="J9827" t="s">
        <v>149</v>
      </c>
      <c r="L9827" t="s">
        <v>182</v>
      </c>
    </row>
    <row r="9828" spans="1:12" x14ac:dyDescent="0.3">
      <c r="A9828" t="s">
        <v>68</v>
      </c>
      <c r="B9828" t="s">
        <v>191</v>
      </c>
      <c r="C9828" t="s">
        <v>147</v>
      </c>
      <c r="D9828">
        <v>1996</v>
      </c>
      <c r="E9828" t="s">
        <v>51</v>
      </c>
      <c r="G9828" t="s">
        <v>29</v>
      </c>
      <c r="H9828" t="s">
        <v>45</v>
      </c>
      <c r="I9828" t="s">
        <v>30</v>
      </c>
      <c r="J9828" t="s">
        <v>149</v>
      </c>
      <c r="L9828" t="s">
        <v>182</v>
      </c>
    </row>
    <row r="9829" spans="1:12" x14ac:dyDescent="0.3">
      <c r="A9829" t="s">
        <v>68</v>
      </c>
      <c r="B9829" t="s">
        <v>191</v>
      </c>
      <c r="C9829" t="s">
        <v>147</v>
      </c>
      <c r="D9829">
        <v>1996</v>
      </c>
      <c r="E9829" t="s">
        <v>52</v>
      </c>
      <c r="G9829" t="s">
        <v>29</v>
      </c>
      <c r="H9829" t="s">
        <v>45</v>
      </c>
      <c r="I9829" t="s">
        <v>30</v>
      </c>
      <c r="J9829" t="s">
        <v>149</v>
      </c>
      <c r="L9829" t="s">
        <v>182</v>
      </c>
    </row>
    <row r="9830" spans="1:12" x14ac:dyDescent="0.3">
      <c r="A9830" t="s">
        <v>68</v>
      </c>
      <c r="B9830" t="s">
        <v>191</v>
      </c>
      <c r="C9830" t="s">
        <v>147</v>
      </c>
      <c r="D9830">
        <v>1996</v>
      </c>
      <c r="E9830" t="s">
        <v>53</v>
      </c>
      <c r="G9830" t="s">
        <v>29</v>
      </c>
      <c r="H9830" t="s">
        <v>45</v>
      </c>
      <c r="I9830" t="s">
        <v>30</v>
      </c>
      <c r="J9830" t="s">
        <v>149</v>
      </c>
      <c r="L9830" t="s">
        <v>182</v>
      </c>
    </row>
    <row r="9831" spans="1:12" x14ac:dyDescent="0.3">
      <c r="A9831" t="s">
        <v>68</v>
      </c>
      <c r="B9831" t="s">
        <v>191</v>
      </c>
      <c r="C9831" t="s">
        <v>147</v>
      </c>
      <c r="D9831">
        <v>1996</v>
      </c>
      <c r="E9831" t="s">
        <v>54</v>
      </c>
      <c r="G9831" t="s">
        <v>29</v>
      </c>
      <c r="H9831" t="s">
        <v>45</v>
      </c>
      <c r="I9831" t="s">
        <v>30</v>
      </c>
      <c r="J9831" t="s">
        <v>149</v>
      </c>
      <c r="L9831" t="s">
        <v>182</v>
      </c>
    </row>
    <row r="9832" spans="1:12" x14ac:dyDescent="0.3">
      <c r="A9832" t="s">
        <v>68</v>
      </c>
      <c r="B9832" t="s">
        <v>191</v>
      </c>
      <c r="C9832" t="s">
        <v>147</v>
      </c>
      <c r="D9832">
        <v>1996</v>
      </c>
      <c r="E9832" t="s">
        <v>55</v>
      </c>
      <c r="G9832" t="s">
        <v>29</v>
      </c>
      <c r="H9832" t="s">
        <v>45</v>
      </c>
      <c r="I9832" t="s">
        <v>30</v>
      </c>
      <c r="J9832" t="s">
        <v>149</v>
      </c>
      <c r="L9832" t="s">
        <v>182</v>
      </c>
    </row>
    <row r="9833" spans="1:12" x14ac:dyDescent="0.3">
      <c r="A9833" t="s">
        <v>68</v>
      </c>
      <c r="B9833" t="s">
        <v>191</v>
      </c>
      <c r="C9833" t="s">
        <v>147</v>
      </c>
      <c r="D9833">
        <v>1996</v>
      </c>
      <c r="E9833" t="s">
        <v>56</v>
      </c>
      <c r="G9833" t="s">
        <v>29</v>
      </c>
      <c r="H9833" t="s">
        <v>45</v>
      </c>
      <c r="I9833" t="s">
        <v>30</v>
      </c>
      <c r="J9833" t="s">
        <v>149</v>
      </c>
      <c r="L9833" t="s">
        <v>182</v>
      </c>
    </row>
    <row r="9834" spans="1:12" x14ac:dyDescent="0.3">
      <c r="A9834" t="s">
        <v>68</v>
      </c>
      <c r="B9834" t="s">
        <v>191</v>
      </c>
      <c r="C9834" t="s">
        <v>147</v>
      </c>
      <c r="D9834">
        <v>1997</v>
      </c>
      <c r="E9834" t="s">
        <v>44</v>
      </c>
      <c r="G9834" t="s">
        <v>29</v>
      </c>
      <c r="H9834" t="s">
        <v>45</v>
      </c>
      <c r="I9834" t="s">
        <v>30</v>
      </c>
      <c r="J9834" t="s">
        <v>149</v>
      </c>
      <c r="L9834" t="s">
        <v>182</v>
      </c>
    </row>
    <row r="9835" spans="1:12" x14ac:dyDescent="0.3">
      <c r="A9835" t="s">
        <v>68</v>
      </c>
      <c r="B9835" t="s">
        <v>191</v>
      </c>
      <c r="C9835" t="s">
        <v>147</v>
      </c>
      <c r="D9835">
        <v>1997</v>
      </c>
      <c r="E9835" t="s">
        <v>46</v>
      </c>
      <c r="G9835" t="s">
        <v>29</v>
      </c>
      <c r="H9835" t="s">
        <v>45</v>
      </c>
      <c r="I9835" t="s">
        <v>30</v>
      </c>
      <c r="J9835" t="s">
        <v>149</v>
      </c>
      <c r="L9835" t="s">
        <v>182</v>
      </c>
    </row>
    <row r="9836" spans="1:12" x14ac:dyDescent="0.3">
      <c r="A9836" t="s">
        <v>68</v>
      </c>
      <c r="B9836" t="s">
        <v>191</v>
      </c>
      <c r="C9836" t="s">
        <v>147</v>
      </c>
      <c r="D9836">
        <v>1997</v>
      </c>
      <c r="E9836" t="s">
        <v>47</v>
      </c>
      <c r="G9836" t="s">
        <v>29</v>
      </c>
      <c r="H9836" t="s">
        <v>45</v>
      </c>
      <c r="I9836" t="s">
        <v>30</v>
      </c>
      <c r="J9836" t="s">
        <v>149</v>
      </c>
      <c r="L9836" t="s">
        <v>182</v>
      </c>
    </row>
    <row r="9837" spans="1:12" x14ac:dyDescent="0.3">
      <c r="A9837" t="s">
        <v>68</v>
      </c>
      <c r="B9837" t="s">
        <v>191</v>
      </c>
      <c r="C9837" t="s">
        <v>147</v>
      </c>
      <c r="D9837">
        <v>1997</v>
      </c>
      <c r="E9837" t="s">
        <v>48</v>
      </c>
      <c r="G9837" t="s">
        <v>29</v>
      </c>
      <c r="H9837" t="s">
        <v>45</v>
      </c>
      <c r="I9837" t="s">
        <v>30</v>
      </c>
      <c r="J9837" t="s">
        <v>149</v>
      </c>
      <c r="L9837" t="s">
        <v>182</v>
      </c>
    </row>
    <row r="9838" spans="1:12" x14ac:dyDescent="0.3">
      <c r="A9838" t="s">
        <v>68</v>
      </c>
      <c r="B9838" t="s">
        <v>191</v>
      </c>
      <c r="C9838" t="s">
        <v>147</v>
      </c>
      <c r="D9838">
        <v>1997</v>
      </c>
      <c r="E9838" t="s">
        <v>49</v>
      </c>
      <c r="G9838" t="s">
        <v>29</v>
      </c>
      <c r="H9838" t="s">
        <v>45</v>
      </c>
      <c r="I9838" t="s">
        <v>30</v>
      </c>
      <c r="J9838" t="s">
        <v>149</v>
      </c>
      <c r="L9838" t="s">
        <v>182</v>
      </c>
    </row>
    <row r="9839" spans="1:12" x14ac:dyDescent="0.3">
      <c r="A9839" t="s">
        <v>68</v>
      </c>
      <c r="B9839" t="s">
        <v>191</v>
      </c>
      <c r="C9839" t="s">
        <v>147</v>
      </c>
      <c r="D9839">
        <v>1997</v>
      </c>
      <c r="E9839" t="s">
        <v>50</v>
      </c>
      <c r="G9839" t="s">
        <v>29</v>
      </c>
      <c r="H9839" t="s">
        <v>45</v>
      </c>
      <c r="I9839" t="s">
        <v>30</v>
      </c>
      <c r="J9839" t="s">
        <v>149</v>
      </c>
      <c r="L9839" t="s">
        <v>182</v>
      </c>
    </row>
    <row r="9840" spans="1:12" x14ac:dyDescent="0.3">
      <c r="A9840" t="s">
        <v>68</v>
      </c>
      <c r="B9840" t="s">
        <v>191</v>
      </c>
      <c r="C9840" t="s">
        <v>147</v>
      </c>
      <c r="D9840">
        <v>1997</v>
      </c>
      <c r="E9840" t="s">
        <v>51</v>
      </c>
      <c r="G9840" t="s">
        <v>29</v>
      </c>
      <c r="H9840" t="s">
        <v>45</v>
      </c>
      <c r="I9840" t="s">
        <v>30</v>
      </c>
      <c r="J9840" t="s">
        <v>149</v>
      </c>
      <c r="L9840" t="s">
        <v>182</v>
      </c>
    </row>
    <row r="9841" spans="1:12" x14ac:dyDescent="0.3">
      <c r="A9841" t="s">
        <v>68</v>
      </c>
      <c r="B9841" t="s">
        <v>191</v>
      </c>
      <c r="C9841" t="s">
        <v>147</v>
      </c>
      <c r="D9841">
        <v>1997</v>
      </c>
      <c r="E9841" t="s">
        <v>52</v>
      </c>
      <c r="G9841" t="s">
        <v>29</v>
      </c>
      <c r="H9841" t="s">
        <v>45</v>
      </c>
      <c r="I9841" t="s">
        <v>30</v>
      </c>
      <c r="J9841" t="s">
        <v>149</v>
      </c>
      <c r="L9841" t="s">
        <v>182</v>
      </c>
    </row>
    <row r="9842" spans="1:12" x14ac:dyDescent="0.3">
      <c r="A9842" t="s">
        <v>68</v>
      </c>
      <c r="B9842" t="s">
        <v>191</v>
      </c>
      <c r="C9842" t="s">
        <v>147</v>
      </c>
      <c r="D9842">
        <v>1997</v>
      </c>
      <c r="E9842" t="s">
        <v>53</v>
      </c>
      <c r="G9842" t="s">
        <v>29</v>
      </c>
      <c r="H9842" t="s">
        <v>45</v>
      </c>
      <c r="I9842" t="s">
        <v>30</v>
      </c>
      <c r="J9842" t="s">
        <v>149</v>
      </c>
      <c r="L9842" t="s">
        <v>182</v>
      </c>
    </row>
    <row r="9843" spans="1:12" x14ac:dyDescent="0.3">
      <c r="A9843" t="s">
        <v>68</v>
      </c>
      <c r="B9843" t="s">
        <v>191</v>
      </c>
      <c r="C9843" t="s">
        <v>147</v>
      </c>
      <c r="D9843">
        <v>1997</v>
      </c>
      <c r="E9843" t="s">
        <v>54</v>
      </c>
      <c r="G9843" t="s">
        <v>29</v>
      </c>
      <c r="H9843" t="s">
        <v>45</v>
      </c>
      <c r="I9843" t="s">
        <v>30</v>
      </c>
      <c r="J9843" t="s">
        <v>149</v>
      </c>
      <c r="L9843" t="s">
        <v>182</v>
      </c>
    </row>
    <row r="9844" spans="1:12" x14ac:dyDescent="0.3">
      <c r="A9844" t="s">
        <v>68</v>
      </c>
      <c r="B9844" t="s">
        <v>191</v>
      </c>
      <c r="C9844" t="s">
        <v>147</v>
      </c>
      <c r="D9844">
        <v>1997</v>
      </c>
      <c r="E9844" t="s">
        <v>55</v>
      </c>
      <c r="G9844" t="s">
        <v>29</v>
      </c>
      <c r="H9844" t="s">
        <v>45</v>
      </c>
      <c r="I9844" t="s">
        <v>30</v>
      </c>
      <c r="J9844" t="s">
        <v>149</v>
      </c>
      <c r="L9844" t="s">
        <v>182</v>
      </c>
    </row>
    <row r="9845" spans="1:12" x14ac:dyDescent="0.3">
      <c r="A9845" t="s">
        <v>68</v>
      </c>
      <c r="B9845" t="s">
        <v>191</v>
      </c>
      <c r="C9845" t="s">
        <v>147</v>
      </c>
      <c r="D9845">
        <v>1997</v>
      </c>
      <c r="E9845" t="s">
        <v>56</v>
      </c>
      <c r="G9845" t="s">
        <v>29</v>
      </c>
      <c r="H9845" t="s">
        <v>45</v>
      </c>
      <c r="I9845" t="s">
        <v>30</v>
      </c>
      <c r="J9845" t="s">
        <v>149</v>
      </c>
      <c r="L9845" t="s">
        <v>182</v>
      </c>
    </row>
    <row r="9846" spans="1:12" x14ac:dyDescent="0.3">
      <c r="A9846" t="s">
        <v>68</v>
      </c>
      <c r="B9846" t="s">
        <v>191</v>
      </c>
      <c r="C9846" t="s">
        <v>147</v>
      </c>
      <c r="D9846">
        <v>1998</v>
      </c>
      <c r="E9846" t="s">
        <v>44</v>
      </c>
      <c r="G9846" t="s">
        <v>29</v>
      </c>
      <c r="H9846" t="s">
        <v>45</v>
      </c>
      <c r="I9846" t="s">
        <v>30</v>
      </c>
      <c r="J9846" t="s">
        <v>149</v>
      </c>
      <c r="K9846">
        <v>0.39774525289203511</v>
      </c>
      <c r="L9846" t="s">
        <v>182</v>
      </c>
    </row>
    <row r="9847" spans="1:12" x14ac:dyDescent="0.3">
      <c r="A9847" t="s">
        <v>68</v>
      </c>
      <c r="B9847" t="s">
        <v>191</v>
      </c>
      <c r="C9847" t="s">
        <v>147</v>
      </c>
      <c r="D9847">
        <v>1998</v>
      </c>
      <c r="E9847" t="s">
        <v>46</v>
      </c>
      <c r="G9847" t="s">
        <v>29</v>
      </c>
      <c r="H9847" t="s">
        <v>45</v>
      </c>
      <c r="I9847" t="s">
        <v>30</v>
      </c>
      <c r="J9847" t="s">
        <v>149</v>
      </c>
      <c r="K9847">
        <v>1.1399528739652072</v>
      </c>
      <c r="L9847" t="s">
        <v>182</v>
      </c>
    </row>
    <row r="9848" spans="1:12" x14ac:dyDescent="0.3">
      <c r="A9848" t="s">
        <v>68</v>
      </c>
      <c r="B9848" t="s">
        <v>191</v>
      </c>
      <c r="C9848" t="s">
        <v>147</v>
      </c>
      <c r="D9848">
        <v>1998</v>
      </c>
      <c r="E9848" t="s">
        <v>47</v>
      </c>
      <c r="G9848" t="s">
        <v>29</v>
      </c>
      <c r="H9848" t="s">
        <v>45</v>
      </c>
      <c r="I9848" t="s">
        <v>30</v>
      </c>
      <c r="J9848" t="s">
        <v>149</v>
      </c>
      <c r="K9848">
        <v>1.5012528750452121</v>
      </c>
      <c r="L9848" t="s">
        <v>182</v>
      </c>
    </row>
    <row r="9849" spans="1:12" x14ac:dyDescent="0.3">
      <c r="A9849" t="s">
        <v>68</v>
      </c>
      <c r="B9849" t="s">
        <v>191</v>
      </c>
      <c r="C9849" t="s">
        <v>147</v>
      </c>
      <c r="D9849">
        <v>1998</v>
      </c>
      <c r="E9849" t="s">
        <v>48</v>
      </c>
      <c r="G9849" t="s">
        <v>29</v>
      </c>
      <c r="H9849" t="s">
        <v>45</v>
      </c>
      <c r="I9849" t="s">
        <v>30</v>
      </c>
      <c r="J9849" t="s">
        <v>149</v>
      </c>
      <c r="K9849">
        <v>1.3388683900184768</v>
      </c>
      <c r="L9849" t="s">
        <v>182</v>
      </c>
    </row>
    <row r="9850" spans="1:12" x14ac:dyDescent="0.3">
      <c r="A9850" t="s">
        <v>68</v>
      </c>
      <c r="B9850" t="s">
        <v>191</v>
      </c>
      <c r="C9850" t="s">
        <v>147</v>
      </c>
      <c r="D9850">
        <v>1998</v>
      </c>
      <c r="E9850" t="s">
        <v>49</v>
      </c>
      <c r="G9850" t="s">
        <v>29</v>
      </c>
      <c r="H9850" t="s">
        <v>45</v>
      </c>
      <c r="I9850" t="s">
        <v>30</v>
      </c>
      <c r="J9850" t="s">
        <v>149</v>
      </c>
      <c r="K9850">
        <v>1.3523619782734912</v>
      </c>
      <c r="L9850" t="s">
        <v>182</v>
      </c>
    </row>
    <row r="9851" spans="1:12" x14ac:dyDescent="0.3">
      <c r="A9851" t="s">
        <v>68</v>
      </c>
      <c r="B9851" t="s">
        <v>191</v>
      </c>
      <c r="C9851" t="s">
        <v>147</v>
      </c>
      <c r="D9851">
        <v>1998</v>
      </c>
      <c r="E9851" t="s">
        <v>50</v>
      </c>
      <c r="G9851" t="s">
        <v>29</v>
      </c>
      <c r="H9851" t="s">
        <v>45</v>
      </c>
      <c r="I9851" t="s">
        <v>30</v>
      </c>
      <c r="J9851" t="s">
        <v>149</v>
      </c>
      <c r="K9851">
        <v>1.4387196479169424</v>
      </c>
      <c r="L9851" t="s">
        <v>182</v>
      </c>
    </row>
    <row r="9852" spans="1:12" x14ac:dyDescent="0.3">
      <c r="A9852" t="s">
        <v>68</v>
      </c>
      <c r="B9852" t="s">
        <v>191</v>
      </c>
      <c r="C9852" t="s">
        <v>147</v>
      </c>
      <c r="D9852">
        <v>1998</v>
      </c>
      <c r="E9852" t="s">
        <v>51</v>
      </c>
      <c r="G9852" t="s">
        <v>29</v>
      </c>
      <c r="H9852" t="s">
        <v>45</v>
      </c>
      <c r="I9852" t="s">
        <v>30</v>
      </c>
      <c r="J9852" t="s">
        <v>149</v>
      </c>
      <c r="K9852">
        <v>1.3700409206756452</v>
      </c>
      <c r="L9852" t="s">
        <v>182</v>
      </c>
    </row>
    <row r="9853" spans="1:12" x14ac:dyDescent="0.3">
      <c r="A9853" t="s">
        <v>68</v>
      </c>
      <c r="B9853" t="s">
        <v>191</v>
      </c>
      <c r="C9853" t="s">
        <v>147</v>
      </c>
      <c r="D9853">
        <v>1998</v>
      </c>
      <c r="E9853" t="s">
        <v>52</v>
      </c>
      <c r="G9853" t="s">
        <v>29</v>
      </c>
      <c r="H9853" t="s">
        <v>45</v>
      </c>
      <c r="I9853" t="s">
        <v>30</v>
      </c>
      <c r="J9853" t="s">
        <v>149</v>
      </c>
      <c r="K9853">
        <v>1.326384680904799</v>
      </c>
      <c r="L9853" t="s">
        <v>182</v>
      </c>
    </row>
    <row r="9854" spans="1:12" x14ac:dyDescent="0.3">
      <c r="A9854" t="s">
        <v>68</v>
      </c>
      <c r="B9854" t="s">
        <v>191</v>
      </c>
      <c r="C9854" t="s">
        <v>147</v>
      </c>
      <c r="D9854">
        <v>1998</v>
      </c>
      <c r="E9854" t="s">
        <v>53</v>
      </c>
      <c r="G9854" t="s">
        <v>29</v>
      </c>
      <c r="H9854" t="s">
        <v>45</v>
      </c>
      <c r="I9854" t="s">
        <v>30</v>
      </c>
      <c r="J9854" t="s">
        <v>149</v>
      </c>
      <c r="K9854">
        <v>1.5080984570835194</v>
      </c>
      <c r="L9854" t="s">
        <v>182</v>
      </c>
    </row>
    <row r="9855" spans="1:12" x14ac:dyDescent="0.3">
      <c r="A9855" t="s">
        <v>68</v>
      </c>
      <c r="B9855" t="s">
        <v>191</v>
      </c>
      <c r="C9855" t="s">
        <v>147</v>
      </c>
      <c r="D9855">
        <v>1998</v>
      </c>
      <c r="E9855" t="s">
        <v>54</v>
      </c>
      <c r="G9855" t="s">
        <v>29</v>
      </c>
      <c r="H9855" t="s">
        <v>45</v>
      </c>
      <c r="I9855" t="s">
        <v>30</v>
      </c>
      <c r="J9855" t="s">
        <v>149</v>
      </c>
      <c r="K9855">
        <v>1.1626926180218671</v>
      </c>
      <c r="L9855" t="s">
        <v>182</v>
      </c>
    </row>
    <row r="9856" spans="1:12" x14ac:dyDescent="0.3">
      <c r="A9856" t="s">
        <v>68</v>
      </c>
      <c r="B9856" t="s">
        <v>191</v>
      </c>
      <c r="C9856" t="s">
        <v>147</v>
      </c>
      <c r="D9856">
        <v>1998</v>
      </c>
      <c r="E9856" t="s">
        <v>55</v>
      </c>
      <c r="G9856" t="s">
        <v>29</v>
      </c>
      <c r="H9856" t="s">
        <v>45</v>
      </c>
      <c r="I9856" t="s">
        <v>30</v>
      </c>
      <c r="J9856" t="s">
        <v>149</v>
      </c>
      <c r="K9856">
        <v>1.3538925292791084</v>
      </c>
      <c r="L9856" t="s">
        <v>182</v>
      </c>
    </row>
    <row r="9857" spans="1:12" x14ac:dyDescent="0.3">
      <c r="A9857" t="s">
        <v>68</v>
      </c>
      <c r="B9857" t="s">
        <v>191</v>
      </c>
      <c r="C9857" t="s">
        <v>147</v>
      </c>
      <c r="D9857">
        <v>1998</v>
      </c>
      <c r="E9857" t="s">
        <v>56</v>
      </c>
      <c r="G9857" t="s">
        <v>29</v>
      </c>
      <c r="H9857" t="s">
        <v>45</v>
      </c>
      <c r="I9857" t="s">
        <v>30</v>
      </c>
      <c r="J9857" t="s">
        <v>149</v>
      </c>
      <c r="K9857">
        <v>1.5779088249105948</v>
      </c>
      <c r="L9857" t="s">
        <v>182</v>
      </c>
    </row>
    <row r="9858" spans="1:12" x14ac:dyDescent="0.3">
      <c r="A9858" t="s">
        <v>68</v>
      </c>
      <c r="B9858" t="s">
        <v>191</v>
      </c>
      <c r="C9858" t="s">
        <v>147</v>
      </c>
      <c r="D9858">
        <v>1999</v>
      </c>
      <c r="E9858" t="s">
        <v>44</v>
      </c>
      <c r="G9858" t="s">
        <v>29</v>
      </c>
      <c r="H9858" t="s">
        <v>45</v>
      </c>
      <c r="I9858" t="s">
        <v>30</v>
      </c>
      <c r="J9858" t="s">
        <v>149</v>
      </c>
      <c r="K9858">
        <v>1.2244774282831972</v>
      </c>
      <c r="L9858" t="s">
        <v>182</v>
      </c>
    </row>
    <row r="9859" spans="1:12" x14ac:dyDescent="0.3">
      <c r="A9859" t="s">
        <v>68</v>
      </c>
      <c r="B9859" t="s">
        <v>191</v>
      </c>
      <c r="C9859" t="s">
        <v>147</v>
      </c>
      <c r="D9859">
        <v>1999</v>
      </c>
      <c r="E9859" t="s">
        <v>46</v>
      </c>
      <c r="G9859" t="s">
        <v>29</v>
      </c>
      <c r="H9859" t="s">
        <v>45</v>
      </c>
      <c r="I9859" t="s">
        <v>30</v>
      </c>
      <c r="J9859" t="s">
        <v>149</v>
      </c>
      <c r="K9859">
        <v>1.2152983200195047</v>
      </c>
      <c r="L9859" t="s">
        <v>182</v>
      </c>
    </row>
    <row r="9860" spans="1:12" x14ac:dyDescent="0.3">
      <c r="A9860" t="s">
        <v>68</v>
      </c>
      <c r="B9860" t="s">
        <v>191</v>
      </c>
      <c r="C9860" t="s">
        <v>147</v>
      </c>
      <c r="D9860">
        <v>1999</v>
      </c>
      <c r="E9860" t="s">
        <v>47</v>
      </c>
      <c r="G9860" t="s">
        <v>29</v>
      </c>
      <c r="H9860" t="s">
        <v>45</v>
      </c>
      <c r="I9860" t="s">
        <v>30</v>
      </c>
      <c r="J9860" t="s">
        <v>149</v>
      </c>
      <c r="K9860">
        <v>1.3474956507145037</v>
      </c>
      <c r="L9860" t="s">
        <v>182</v>
      </c>
    </row>
    <row r="9861" spans="1:12" x14ac:dyDescent="0.3">
      <c r="A9861" t="s">
        <v>68</v>
      </c>
      <c r="B9861" t="s">
        <v>191</v>
      </c>
      <c r="C9861" t="s">
        <v>147</v>
      </c>
      <c r="D9861">
        <v>1999</v>
      </c>
      <c r="E9861" t="s">
        <v>48</v>
      </c>
      <c r="G9861" t="s">
        <v>29</v>
      </c>
      <c r="H9861" t="s">
        <v>45</v>
      </c>
      <c r="I9861" t="s">
        <v>30</v>
      </c>
      <c r="J9861" t="s">
        <v>149</v>
      </c>
      <c r="K9861">
        <v>1.1786924939467311</v>
      </c>
      <c r="L9861" t="s">
        <v>182</v>
      </c>
    </row>
    <row r="9862" spans="1:12" x14ac:dyDescent="0.3">
      <c r="A9862" t="s">
        <v>68</v>
      </c>
      <c r="B9862" t="s">
        <v>191</v>
      </c>
      <c r="C9862" t="s">
        <v>147</v>
      </c>
      <c r="D9862">
        <v>1999</v>
      </c>
      <c r="E9862" t="s">
        <v>49</v>
      </c>
      <c r="G9862" t="s">
        <v>29</v>
      </c>
      <c r="H9862" t="s">
        <v>45</v>
      </c>
      <c r="I9862" t="s">
        <v>30</v>
      </c>
      <c r="J9862" t="s">
        <v>149</v>
      </c>
      <c r="K9862">
        <v>1.214287254449756</v>
      </c>
      <c r="L9862" t="s">
        <v>182</v>
      </c>
    </row>
    <row r="9863" spans="1:12" x14ac:dyDescent="0.3">
      <c r="A9863" t="s">
        <v>68</v>
      </c>
      <c r="B9863" t="s">
        <v>191</v>
      </c>
      <c r="C9863" t="s">
        <v>147</v>
      </c>
      <c r="D9863">
        <v>1999</v>
      </c>
      <c r="E9863" t="s">
        <v>50</v>
      </c>
      <c r="G9863" t="s">
        <v>29</v>
      </c>
      <c r="H9863" t="s">
        <v>45</v>
      </c>
      <c r="I9863" t="s">
        <v>30</v>
      </c>
      <c r="J9863" t="s">
        <v>149</v>
      </c>
      <c r="K9863">
        <v>1.2461893326416253</v>
      </c>
      <c r="L9863" t="s">
        <v>182</v>
      </c>
    </row>
    <row r="9864" spans="1:12" x14ac:dyDescent="0.3">
      <c r="A9864" t="s">
        <v>68</v>
      </c>
      <c r="B9864" t="s">
        <v>191</v>
      </c>
      <c r="C9864" t="s">
        <v>147</v>
      </c>
      <c r="D9864">
        <v>1999</v>
      </c>
      <c r="E9864" t="s">
        <v>51</v>
      </c>
      <c r="G9864" t="s">
        <v>29</v>
      </c>
      <c r="H9864" t="s">
        <v>45</v>
      </c>
      <c r="I9864" t="s">
        <v>30</v>
      </c>
      <c r="J9864" t="s">
        <v>149</v>
      </c>
      <c r="K9864">
        <v>1.0311411905910346</v>
      </c>
      <c r="L9864" t="s">
        <v>182</v>
      </c>
    </row>
    <row r="9865" spans="1:12" x14ac:dyDescent="0.3">
      <c r="A9865" t="s">
        <v>68</v>
      </c>
      <c r="B9865" t="s">
        <v>191</v>
      </c>
      <c r="C9865" t="s">
        <v>147</v>
      </c>
      <c r="D9865">
        <v>1999</v>
      </c>
      <c r="E9865" t="s">
        <v>52</v>
      </c>
      <c r="G9865" t="s">
        <v>29</v>
      </c>
      <c r="H9865" t="s">
        <v>45</v>
      </c>
      <c r="I9865" t="s">
        <v>30</v>
      </c>
      <c r="J9865" t="s">
        <v>149</v>
      </c>
      <c r="K9865">
        <v>1.0101702489022204</v>
      </c>
      <c r="L9865" t="s">
        <v>182</v>
      </c>
    </row>
    <row r="9866" spans="1:12" x14ac:dyDescent="0.3">
      <c r="A9866" t="s">
        <v>68</v>
      </c>
      <c r="B9866" t="s">
        <v>191</v>
      </c>
      <c r="C9866" t="s">
        <v>147</v>
      </c>
      <c r="D9866">
        <v>1999</v>
      </c>
      <c r="E9866" t="s">
        <v>53</v>
      </c>
      <c r="G9866" t="s">
        <v>29</v>
      </c>
      <c r="H9866" t="s">
        <v>45</v>
      </c>
      <c r="I9866" t="s">
        <v>30</v>
      </c>
      <c r="J9866" t="s">
        <v>149</v>
      </c>
      <c r="K9866">
        <v>1.6083611490787071</v>
      </c>
      <c r="L9866" t="s">
        <v>182</v>
      </c>
    </row>
    <row r="9867" spans="1:12" x14ac:dyDescent="0.3">
      <c r="A9867" t="s">
        <v>68</v>
      </c>
      <c r="B9867" t="s">
        <v>191</v>
      </c>
      <c r="C9867" t="s">
        <v>147</v>
      </c>
      <c r="D9867">
        <v>1999</v>
      </c>
      <c r="E9867" t="s">
        <v>54</v>
      </c>
      <c r="G9867" t="s">
        <v>29</v>
      </c>
      <c r="H9867" t="s">
        <v>45</v>
      </c>
      <c r="I9867" t="s">
        <v>30</v>
      </c>
      <c r="J9867" t="s">
        <v>149</v>
      </c>
      <c r="K9867">
        <v>1.0692661671260908</v>
      </c>
      <c r="L9867" t="s">
        <v>182</v>
      </c>
    </row>
    <row r="9868" spans="1:12" x14ac:dyDescent="0.3">
      <c r="A9868" t="s">
        <v>68</v>
      </c>
      <c r="B9868" t="s">
        <v>191</v>
      </c>
      <c r="C9868" t="s">
        <v>147</v>
      </c>
      <c r="D9868">
        <v>1999</v>
      </c>
      <c r="E9868" t="s">
        <v>55</v>
      </c>
      <c r="G9868" t="s">
        <v>29</v>
      </c>
      <c r="H9868" t="s">
        <v>45</v>
      </c>
      <c r="I9868" t="s">
        <v>30</v>
      </c>
      <c r="J9868" t="s">
        <v>149</v>
      </c>
      <c r="K9868">
        <v>0.88085866966608606</v>
      </c>
      <c r="L9868" t="s">
        <v>182</v>
      </c>
    </row>
    <row r="9869" spans="1:12" x14ac:dyDescent="0.3">
      <c r="A9869" t="s">
        <v>68</v>
      </c>
      <c r="B9869" t="s">
        <v>191</v>
      </c>
      <c r="C9869" t="s">
        <v>147</v>
      </c>
      <c r="D9869">
        <v>1999</v>
      </c>
      <c r="E9869" t="s">
        <v>56</v>
      </c>
      <c r="G9869" t="s">
        <v>29</v>
      </c>
      <c r="H9869" t="s">
        <v>45</v>
      </c>
      <c r="I9869" t="s">
        <v>30</v>
      </c>
      <c r="J9869" t="s">
        <v>149</v>
      </c>
      <c r="K9869">
        <v>1.5279416188984889</v>
      </c>
      <c r="L9869" t="s">
        <v>182</v>
      </c>
    </row>
    <row r="9870" spans="1:12" x14ac:dyDescent="0.3">
      <c r="A9870" t="s">
        <v>68</v>
      </c>
      <c r="B9870" t="s">
        <v>191</v>
      </c>
      <c r="C9870" t="s">
        <v>147</v>
      </c>
      <c r="D9870">
        <v>2000</v>
      </c>
      <c r="E9870" t="s">
        <v>44</v>
      </c>
      <c r="G9870" t="s">
        <v>29</v>
      </c>
      <c r="H9870" t="s">
        <v>45</v>
      </c>
      <c r="I9870" t="s">
        <v>30</v>
      </c>
      <c r="J9870" t="s">
        <v>149</v>
      </c>
      <c r="K9870">
        <v>1.1752880599108706</v>
      </c>
      <c r="L9870" t="s">
        <v>182</v>
      </c>
    </row>
    <row r="9871" spans="1:12" x14ac:dyDescent="0.3">
      <c r="A9871" t="s">
        <v>68</v>
      </c>
      <c r="B9871" t="s">
        <v>191</v>
      </c>
      <c r="C9871" t="s">
        <v>147</v>
      </c>
      <c r="D9871">
        <v>2000</v>
      </c>
      <c r="E9871" t="s">
        <v>46</v>
      </c>
      <c r="G9871" t="s">
        <v>29</v>
      </c>
      <c r="H9871" t="s">
        <v>45</v>
      </c>
      <c r="I9871" t="s">
        <v>30</v>
      </c>
      <c r="J9871" t="s">
        <v>149</v>
      </c>
      <c r="K9871">
        <v>1.1471245516857225</v>
      </c>
      <c r="L9871" t="s">
        <v>182</v>
      </c>
    </row>
    <row r="9872" spans="1:12" x14ac:dyDescent="0.3">
      <c r="A9872" t="s">
        <v>68</v>
      </c>
      <c r="B9872" t="s">
        <v>191</v>
      </c>
      <c r="C9872" t="s">
        <v>147</v>
      </c>
      <c r="D9872">
        <v>2000</v>
      </c>
      <c r="E9872" t="s">
        <v>47</v>
      </c>
      <c r="G9872" t="s">
        <v>29</v>
      </c>
      <c r="H9872" t="s">
        <v>45</v>
      </c>
      <c r="I9872" t="s">
        <v>30</v>
      </c>
      <c r="J9872" t="s">
        <v>149</v>
      </c>
      <c r="K9872">
        <v>1.290029498968065</v>
      </c>
      <c r="L9872" t="s">
        <v>182</v>
      </c>
    </row>
    <row r="9873" spans="1:12" x14ac:dyDescent="0.3">
      <c r="A9873" t="s">
        <v>68</v>
      </c>
      <c r="B9873" t="s">
        <v>191</v>
      </c>
      <c r="C9873" t="s">
        <v>147</v>
      </c>
      <c r="D9873">
        <v>2000</v>
      </c>
      <c r="E9873" t="s">
        <v>48</v>
      </c>
      <c r="G9873" t="s">
        <v>29</v>
      </c>
      <c r="H9873" t="s">
        <v>45</v>
      </c>
      <c r="I9873" t="s">
        <v>30</v>
      </c>
      <c r="J9873" t="s">
        <v>149</v>
      </c>
      <c r="K9873">
        <v>1.0570851998532913</v>
      </c>
      <c r="L9873" t="s">
        <v>182</v>
      </c>
    </row>
    <row r="9874" spans="1:12" x14ac:dyDescent="0.3">
      <c r="A9874" t="s">
        <v>68</v>
      </c>
      <c r="B9874" t="s">
        <v>191</v>
      </c>
      <c r="C9874" t="s">
        <v>147</v>
      </c>
      <c r="D9874">
        <v>2000</v>
      </c>
      <c r="E9874" t="s">
        <v>49</v>
      </c>
      <c r="G9874" t="s">
        <v>29</v>
      </c>
      <c r="H9874" t="s">
        <v>45</v>
      </c>
      <c r="I9874" t="s">
        <v>30</v>
      </c>
      <c r="J9874" t="s">
        <v>149</v>
      </c>
      <c r="K9874">
        <v>1.1775195580915605</v>
      </c>
      <c r="L9874" t="s">
        <v>182</v>
      </c>
    </row>
    <row r="9875" spans="1:12" x14ac:dyDescent="0.3">
      <c r="A9875" t="s">
        <v>68</v>
      </c>
      <c r="B9875" t="s">
        <v>191</v>
      </c>
      <c r="C9875" t="s">
        <v>147</v>
      </c>
      <c r="D9875">
        <v>2000</v>
      </c>
      <c r="E9875" t="s">
        <v>50</v>
      </c>
      <c r="G9875" t="s">
        <v>29</v>
      </c>
      <c r="H9875" t="s">
        <v>45</v>
      </c>
      <c r="I9875" t="s">
        <v>30</v>
      </c>
      <c r="J9875" t="s">
        <v>149</v>
      </c>
      <c r="K9875">
        <v>1.2320931348475086</v>
      </c>
      <c r="L9875" t="s">
        <v>182</v>
      </c>
    </row>
    <row r="9876" spans="1:12" x14ac:dyDescent="0.3">
      <c r="A9876" t="s">
        <v>68</v>
      </c>
      <c r="B9876" t="s">
        <v>191</v>
      </c>
      <c r="C9876" t="s">
        <v>147</v>
      </c>
      <c r="D9876">
        <v>2000</v>
      </c>
      <c r="E9876" t="s">
        <v>51</v>
      </c>
      <c r="G9876" t="s">
        <v>29</v>
      </c>
      <c r="H9876" t="s">
        <v>45</v>
      </c>
      <c r="I9876" t="s">
        <v>30</v>
      </c>
      <c r="J9876" t="s">
        <v>149</v>
      </c>
      <c r="K9876">
        <v>1.1445284376273304</v>
      </c>
      <c r="L9876" t="s">
        <v>182</v>
      </c>
    </row>
    <row r="9877" spans="1:12" x14ac:dyDescent="0.3">
      <c r="A9877" t="s">
        <v>68</v>
      </c>
      <c r="B9877" t="s">
        <v>191</v>
      </c>
      <c r="C9877" t="s">
        <v>147</v>
      </c>
      <c r="D9877">
        <v>2000</v>
      </c>
      <c r="E9877" t="s">
        <v>52</v>
      </c>
      <c r="G9877" t="s">
        <v>29</v>
      </c>
      <c r="H9877" t="s">
        <v>45</v>
      </c>
      <c r="I9877" t="s">
        <v>30</v>
      </c>
      <c r="J9877" t="s">
        <v>149</v>
      </c>
      <c r="K9877">
        <v>1.1090290912168623</v>
      </c>
      <c r="L9877" t="s">
        <v>182</v>
      </c>
    </row>
    <row r="9878" spans="1:12" x14ac:dyDescent="0.3">
      <c r="A9878" t="s">
        <v>68</v>
      </c>
      <c r="B9878" t="s">
        <v>191</v>
      </c>
      <c r="C9878" t="s">
        <v>147</v>
      </c>
      <c r="D9878">
        <v>2000</v>
      </c>
      <c r="E9878" t="s">
        <v>53</v>
      </c>
      <c r="G9878" t="s">
        <v>29</v>
      </c>
      <c r="H9878" t="s">
        <v>45</v>
      </c>
      <c r="I9878" t="s">
        <v>30</v>
      </c>
      <c r="J9878" t="s">
        <v>149</v>
      </c>
      <c r="K9878">
        <v>1.2466580585284888</v>
      </c>
      <c r="L9878" t="s">
        <v>182</v>
      </c>
    </row>
    <row r="9879" spans="1:12" x14ac:dyDescent="0.3">
      <c r="A9879" t="s">
        <v>68</v>
      </c>
      <c r="B9879" t="s">
        <v>191</v>
      </c>
      <c r="C9879" t="s">
        <v>147</v>
      </c>
      <c r="D9879">
        <v>2000</v>
      </c>
      <c r="E9879" t="s">
        <v>54</v>
      </c>
      <c r="G9879" t="s">
        <v>29</v>
      </c>
      <c r="H9879" t="s">
        <v>45</v>
      </c>
      <c r="I9879" t="s">
        <v>30</v>
      </c>
      <c r="J9879" t="s">
        <v>149</v>
      </c>
      <c r="K9879">
        <v>1.1974616992616813</v>
      </c>
      <c r="L9879" t="s">
        <v>182</v>
      </c>
    </row>
    <row r="9880" spans="1:12" x14ac:dyDescent="0.3">
      <c r="A9880" t="s">
        <v>68</v>
      </c>
      <c r="B9880" t="s">
        <v>191</v>
      </c>
      <c r="C9880" t="s">
        <v>147</v>
      </c>
      <c r="D9880">
        <v>2000</v>
      </c>
      <c r="E9880" t="s">
        <v>55</v>
      </c>
      <c r="G9880" t="s">
        <v>29</v>
      </c>
      <c r="H9880" t="s">
        <v>45</v>
      </c>
      <c r="I9880" t="s">
        <v>30</v>
      </c>
      <c r="J9880" t="s">
        <v>149</v>
      </c>
      <c r="K9880">
        <v>1.2040106275003677</v>
      </c>
      <c r="L9880" t="s">
        <v>182</v>
      </c>
    </row>
    <row r="9881" spans="1:12" x14ac:dyDescent="0.3">
      <c r="A9881" t="s">
        <v>68</v>
      </c>
      <c r="B9881" t="s">
        <v>191</v>
      </c>
      <c r="C9881" t="s">
        <v>147</v>
      </c>
      <c r="D9881">
        <v>2000</v>
      </c>
      <c r="E9881" t="s">
        <v>56</v>
      </c>
      <c r="G9881" t="s">
        <v>29</v>
      </c>
      <c r="H9881" t="s">
        <v>45</v>
      </c>
      <c r="I9881" t="s">
        <v>30</v>
      </c>
      <c r="J9881" t="s">
        <v>149</v>
      </c>
      <c r="K9881">
        <v>1.1578397391450563</v>
      </c>
      <c r="L9881" t="s">
        <v>182</v>
      </c>
    </row>
    <row r="9882" spans="1:12" x14ac:dyDescent="0.3">
      <c r="A9882" t="s">
        <v>68</v>
      </c>
      <c r="B9882" t="s">
        <v>191</v>
      </c>
      <c r="C9882" t="s">
        <v>147</v>
      </c>
      <c r="D9882">
        <v>2001</v>
      </c>
      <c r="E9882" t="s">
        <v>44</v>
      </c>
      <c r="G9882" t="s">
        <v>29</v>
      </c>
      <c r="H9882" t="s">
        <v>45</v>
      </c>
      <c r="I9882" t="s">
        <v>30</v>
      </c>
      <c r="J9882" t="s">
        <v>149</v>
      </c>
      <c r="K9882">
        <v>1.2281726763457395</v>
      </c>
      <c r="L9882" t="s">
        <v>182</v>
      </c>
    </row>
    <row r="9883" spans="1:12" x14ac:dyDescent="0.3">
      <c r="A9883" t="s">
        <v>68</v>
      </c>
      <c r="B9883" t="s">
        <v>191</v>
      </c>
      <c r="C9883" t="s">
        <v>147</v>
      </c>
      <c r="D9883">
        <v>2001</v>
      </c>
      <c r="E9883" t="s">
        <v>46</v>
      </c>
      <c r="G9883" t="s">
        <v>29</v>
      </c>
      <c r="H9883" t="s">
        <v>45</v>
      </c>
      <c r="I9883" t="s">
        <v>30</v>
      </c>
      <c r="J9883" t="s">
        <v>149</v>
      </c>
      <c r="K9883">
        <v>1.0888119844970783</v>
      </c>
      <c r="L9883" t="s">
        <v>182</v>
      </c>
    </row>
    <row r="9884" spans="1:12" x14ac:dyDescent="0.3">
      <c r="A9884" t="s">
        <v>68</v>
      </c>
      <c r="B9884" t="s">
        <v>191</v>
      </c>
      <c r="C9884" t="s">
        <v>147</v>
      </c>
      <c r="D9884">
        <v>2001</v>
      </c>
      <c r="E9884" t="s">
        <v>47</v>
      </c>
      <c r="G9884" t="s">
        <v>29</v>
      </c>
      <c r="H9884" t="s">
        <v>45</v>
      </c>
      <c r="I9884" t="s">
        <v>30</v>
      </c>
      <c r="J9884" t="s">
        <v>149</v>
      </c>
      <c r="K9884">
        <v>1.2487242376254193</v>
      </c>
      <c r="L9884" t="s">
        <v>182</v>
      </c>
    </row>
    <row r="9885" spans="1:12" x14ac:dyDescent="0.3">
      <c r="A9885" t="s">
        <v>68</v>
      </c>
      <c r="B9885" t="s">
        <v>191</v>
      </c>
      <c r="C9885" t="s">
        <v>147</v>
      </c>
      <c r="D9885">
        <v>2001</v>
      </c>
      <c r="E9885" t="s">
        <v>48</v>
      </c>
      <c r="G9885" t="s">
        <v>29</v>
      </c>
      <c r="H9885" t="s">
        <v>45</v>
      </c>
      <c r="I9885" t="s">
        <v>30</v>
      </c>
      <c r="J9885" t="s">
        <v>149</v>
      </c>
      <c r="K9885">
        <v>1.021056929194224</v>
      </c>
      <c r="L9885" t="s">
        <v>182</v>
      </c>
    </row>
    <row r="9886" spans="1:12" x14ac:dyDescent="0.3">
      <c r="A9886" t="s">
        <v>68</v>
      </c>
      <c r="B9886" t="s">
        <v>191</v>
      </c>
      <c r="C9886" t="s">
        <v>147</v>
      </c>
      <c r="D9886">
        <v>2001</v>
      </c>
      <c r="E9886" t="s">
        <v>49</v>
      </c>
      <c r="G9886" t="s">
        <v>29</v>
      </c>
      <c r="H9886" t="s">
        <v>45</v>
      </c>
      <c r="I9886" t="s">
        <v>30</v>
      </c>
      <c r="J9886" t="s">
        <v>149</v>
      </c>
      <c r="K9886">
        <v>1.1949714519596464</v>
      </c>
      <c r="L9886" t="s">
        <v>182</v>
      </c>
    </row>
    <row r="9887" spans="1:12" x14ac:dyDescent="0.3">
      <c r="A9887" t="s">
        <v>68</v>
      </c>
      <c r="B9887" t="s">
        <v>191</v>
      </c>
      <c r="C9887" t="s">
        <v>147</v>
      </c>
      <c r="D9887">
        <v>2001</v>
      </c>
      <c r="E9887" t="s">
        <v>50</v>
      </c>
      <c r="G9887" t="s">
        <v>29</v>
      </c>
      <c r="H9887" t="s">
        <v>45</v>
      </c>
      <c r="I9887" t="s">
        <v>30</v>
      </c>
      <c r="J9887" t="s">
        <v>149</v>
      </c>
      <c r="K9887">
        <v>1.1797085667367169</v>
      </c>
      <c r="L9887" t="s">
        <v>182</v>
      </c>
    </row>
    <row r="9888" spans="1:12" x14ac:dyDescent="0.3">
      <c r="A9888" t="s">
        <v>68</v>
      </c>
      <c r="B9888" t="s">
        <v>191</v>
      </c>
      <c r="C9888" t="s">
        <v>147</v>
      </c>
      <c r="D9888">
        <v>2001</v>
      </c>
      <c r="E9888" t="s">
        <v>51</v>
      </c>
      <c r="G9888" t="s">
        <v>29</v>
      </c>
      <c r="H9888" t="s">
        <v>45</v>
      </c>
      <c r="I9888" t="s">
        <v>30</v>
      </c>
      <c r="J9888" t="s">
        <v>149</v>
      </c>
      <c r="K9888">
        <v>1.1268507746043133</v>
      </c>
      <c r="L9888" t="s">
        <v>182</v>
      </c>
    </row>
    <row r="9889" spans="1:12" x14ac:dyDescent="0.3">
      <c r="A9889" t="s">
        <v>68</v>
      </c>
      <c r="B9889" t="s">
        <v>191</v>
      </c>
      <c r="C9889" t="s">
        <v>147</v>
      </c>
      <c r="D9889">
        <v>2001</v>
      </c>
      <c r="E9889" t="s">
        <v>52</v>
      </c>
      <c r="G9889" t="s">
        <v>29</v>
      </c>
      <c r="H9889" t="s">
        <v>45</v>
      </c>
      <c r="I9889" t="s">
        <v>30</v>
      </c>
      <c r="J9889" t="s">
        <v>149</v>
      </c>
      <c r="K9889">
        <v>1.1176044224552728</v>
      </c>
      <c r="L9889" t="s">
        <v>182</v>
      </c>
    </row>
    <row r="9890" spans="1:12" x14ac:dyDescent="0.3">
      <c r="A9890" t="s">
        <v>68</v>
      </c>
      <c r="B9890" t="s">
        <v>191</v>
      </c>
      <c r="C9890" t="s">
        <v>147</v>
      </c>
      <c r="D9890">
        <v>2001</v>
      </c>
      <c r="E9890" t="s">
        <v>53</v>
      </c>
      <c r="G9890" t="s">
        <v>29</v>
      </c>
      <c r="H9890" t="s">
        <v>45</v>
      </c>
      <c r="I9890" t="s">
        <v>30</v>
      </c>
      <c r="J9890" t="s">
        <v>149</v>
      </c>
      <c r="K9890">
        <v>1.1746312789668421</v>
      </c>
      <c r="L9890" t="s">
        <v>182</v>
      </c>
    </row>
    <row r="9891" spans="1:12" x14ac:dyDescent="0.3">
      <c r="A9891" t="s">
        <v>68</v>
      </c>
      <c r="B9891" t="s">
        <v>191</v>
      </c>
      <c r="C9891" t="s">
        <v>147</v>
      </c>
      <c r="D9891">
        <v>2001</v>
      </c>
      <c r="E9891" t="s">
        <v>54</v>
      </c>
      <c r="G9891" t="s">
        <v>29</v>
      </c>
      <c r="H9891" t="s">
        <v>45</v>
      </c>
      <c r="I9891" t="s">
        <v>30</v>
      </c>
      <c r="J9891" t="s">
        <v>149</v>
      </c>
      <c r="K9891">
        <v>1.1994802776149678</v>
      </c>
      <c r="L9891" t="s">
        <v>182</v>
      </c>
    </row>
    <row r="9892" spans="1:12" x14ac:dyDescent="0.3">
      <c r="A9892" t="s">
        <v>68</v>
      </c>
      <c r="B9892" t="s">
        <v>191</v>
      </c>
      <c r="C9892" t="s">
        <v>147</v>
      </c>
      <c r="D9892">
        <v>2001</v>
      </c>
      <c r="E9892" t="s">
        <v>55</v>
      </c>
      <c r="G9892" t="s">
        <v>29</v>
      </c>
      <c r="H9892" t="s">
        <v>45</v>
      </c>
      <c r="I9892" t="s">
        <v>30</v>
      </c>
      <c r="J9892" t="s">
        <v>149</v>
      </c>
      <c r="K9892">
        <v>1.1802112944796397</v>
      </c>
      <c r="L9892" t="s">
        <v>182</v>
      </c>
    </row>
    <row r="9893" spans="1:12" x14ac:dyDescent="0.3">
      <c r="A9893" t="s">
        <v>68</v>
      </c>
      <c r="B9893" t="s">
        <v>191</v>
      </c>
      <c r="C9893" t="s">
        <v>147</v>
      </c>
      <c r="D9893">
        <v>2001</v>
      </c>
      <c r="E9893" t="s">
        <v>56</v>
      </c>
      <c r="G9893" t="s">
        <v>29</v>
      </c>
      <c r="H9893" t="s">
        <v>45</v>
      </c>
      <c r="I9893" t="s">
        <v>30</v>
      </c>
      <c r="J9893" t="s">
        <v>149</v>
      </c>
      <c r="K9893">
        <v>1.0781090771615072</v>
      </c>
      <c r="L9893" t="s">
        <v>182</v>
      </c>
    </row>
    <row r="9894" spans="1:12" x14ac:dyDescent="0.3">
      <c r="A9894" t="s">
        <v>68</v>
      </c>
      <c r="B9894" t="s">
        <v>191</v>
      </c>
      <c r="C9894" t="s">
        <v>147</v>
      </c>
      <c r="D9894">
        <v>2002</v>
      </c>
      <c r="E9894" t="s">
        <v>44</v>
      </c>
      <c r="G9894" t="s">
        <v>29</v>
      </c>
      <c r="H9894" t="s">
        <v>45</v>
      </c>
      <c r="I9894" t="s">
        <v>30</v>
      </c>
      <c r="J9894" t="s">
        <v>149</v>
      </c>
      <c r="K9894">
        <v>1.2085794514082275</v>
      </c>
      <c r="L9894" t="s">
        <v>182</v>
      </c>
    </row>
    <row r="9895" spans="1:12" x14ac:dyDescent="0.3">
      <c r="A9895" t="s">
        <v>68</v>
      </c>
      <c r="B9895" t="s">
        <v>191</v>
      </c>
      <c r="C9895" t="s">
        <v>147</v>
      </c>
      <c r="D9895">
        <v>2002</v>
      </c>
      <c r="E9895" t="s">
        <v>46</v>
      </c>
      <c r="G9895" t="s">
        <v>29</v>
      </c>
      <c r="H9895" t="s">
        <v>45</v>
      </c>
      <c r="I9895" t="s">
        <v>30</v>
      </c>
      <c r="J9895" t="s">
        <v>149</v>
      </c>
      <c r="K9895">
        <v>1.133288374129688</v>
      </c>
      <c r="L9895" t="s">
        <v>182</v>
      </c>
    </row>
    <row r="9896" spans="1:12" x14ac:dyDescent="0.3">
      <c r="A9896" t="s">
        <v>68</v>
      </c>
      <c r="B9896" t="s">
        <v>191</v>
      </c>
      <c r="C9896" t="s">
        <v>147</v>
      </c>
      <c r="D9896">
        <v>2002</v>
      </c>
      <c r="E9896" t="s">
        <v>47</v>
      </c>
      <c r="G9896" t="s">
        <v>29</v>
      </c>
      <c r="H9896" t="s">
        <v>45</v>
      </c>
      <c r="I9896" t="s">
        <v>30</v>
      </c>
      <c r="J9896" t="s">
        <v>149</v>
      </c>
      <c r="K9896">
        <v>1.1952912143358947</v>
      </c>
      <c r="L9896" t="s">
        <v>182</v>
      </c>
    </row>
    <row r="9897" spans="1:12" x14ac:dyDescent="0.3">
      <c r="A9897" t="s">
        <v>68</v>
      </c>
      <c r="B9897" t="s">
        <v>191</v>
      </c>
      <c r="C9897" t="s">
        <v>147</v>
      </c>
      <c r="D9897">
        <v>2002</v>
      </c>
      <c r="E9897" t="s">
        <v>48</v>
      </c>
      <c r="G9897" t="s">
        <v>29</v>
      </c>
      <c r="H9897" t="s">
        <v>45</v>
      </c>
      <c r="I9897" t="s">
        <v>30</v>
      </c>
      <c r="J9897" t="s">
        <v>149</v>
      </c>
      <c r="K9897">
        <v>1.1586204842844858</v>
      </c>
      <c r="L9897" t="s">
        <v>182</v>
      </c>
    </row>
    <row r="9898" spans="1:12" x14ac:dyDescent="0.3">
      <c r="A9898" t="s">
        <v>68</v>
      </c>
      <c r="B9898" t="s">
        <v>191</v>
      </c>
      <c r="C9898" t="s">
        <v>147</v>
      </c>
      <c r="D9898">
        <v>2002</v>
      </c>
      <c r="E9898" t="s">
        <v>49</v>
      </c>
      <c r="G9898" t="s">
        <v>29</v>
      </c>
      <c r="H9898" t="s">
        <v>45</v>
      </c>
      <c r="I9898" t="s">
        <v>30</v>
      </c>
      <c r="J9898" t="s">
        <v>149</v>
      </c>
      <c r="K9898">
        <v>1.1909756077315083</v>
      </c>
      <c r="L9898" t="s">
        <v>182</v>
      </c>
    </row>
    <row r="9899" spans="1:12" x14ac:dyDescent="0.3">
      <c r="A9899" t="s">
        <v>68</v>
      </c>
      <c r="B9899" t="s">
        <v>191</v>
      </c>
      <c r="C9899" t="s">
        <v>147</v>
      </c>
      <c r="D9899">
        <v>2002</v>
      </c>
      <c r="E9899" t="s">
        <v>50</v>
      </c>
      <c r="G9899" t="s">
        <v>29</v>
      </c>
      <c r="H9899" t="s">
        <v>45</v>
      </c>
      <c r="I9899" t="s">
        <v>30</v>
      </c>
      <c r="J9899" t="s">
        <v>149</v>
      </c>
      <c r="K9899">
        <v>1.1473341025247763</v>
      </c>
      <c r="L9899" t="s">
        <v>182</v>
      </c>
    </row>
    <row r="9900" spans="1:12" x14ac:dyDescent="0.3">
      <c r="A9900" t="s">
        <v>68</v>
      </c>
      <c r="B9900" t="s">
        <v>191</v>
      </c>
      <c r="C9900" t="s">
        <v>147</v>
      </c>
      <c r="D9900">
        <v>2002</v>
      </c>
      <c r="E9900" t="s">
        <v>51</v>
      </c>
      <c r="G9900" t="s">
        <v>29</v>
      </c>
      <c r="H9900" t="s">
        <v>45</v>
      </c>
      <c r="I9900" t="s">
        <v>30</v>
      </c>
      <c r="J9900" t="s">
        <v>149</v>
      </c>
      <c r="K9900">
        <v>1.1845026312890015</v>
      </c>
      <c r="L9900" t="s">
        <v>182</v>
      </c>
    </row>
    <row r="9901" spans="1:12" x14ac:dyDescent="0.3">
      <c r="A9901" t="s">
        <v>68</v>
      </c>
      <c r="B9901" t="s">
        <v>191</v>
      </c>
      <c r="C9901" t="s">
        <v>147</v>
      </c>
      <c r="D9901">
        <v>2002</v>
      </c>
      <c r="E9901" t="s">
        <v>52</v>
      </c>
      <c r="G9901" t="s">
        <v>29</v>
      </c>
      <c r="H9901" t="s">
        <v>45</v>
      </c>
      <c r="I9901" t="s">
        <v>30</v>
      </c>
      <c r="J9901" t="s">
        <v>149</v>
      </c>
      <c r="K9901">
        <v>1.1460647583662256</v>
      </c>
      <c r="L9901" t="s">
        <v>182</v>
      </c>
    </row>
    <row r="9902" spans="1:12" x14ac:dyDescent="0.3">
      <c r="A9902" t="s">
        <v>68</v>
      </c>
      <c r="B9902" t="s">
        <v>191</v>
      </c>
      <c r="C9902" t="s">
        <v>147</v>
      </c>
      <c r="D9902">
        <v>2002</v>
      </c>
      <c r="E9902" t="s">
        <v>53</v>
      </c>
      <c r="G9902" t="s">
        <v>29</v>
      </c>
      <c r="H9902" t="s">
        <v>45</v>
      </c>
      <c r="I9902" t="s">
        <v>30</v>
      </c>
      <c r="J9902" t="s">
        <v>149</v>
      </c>
      <c r="K9902">
        <v>1.2456394629731908</v>
      </c>
      <c r="L9902" t="s">
        <v>182</v>
      </c>
    </row>
    <row r="9903" spans="1:12" x14ac:dyDescent="0.3">
      <c r="A9903" t="s">
        <v>68</v>
      </c>
      <c r="B9903" t="s">
        <v>191</v>
      </c>
      <c r="C9903" t="s">
        <v>147</v>
      </c>
      <c r="D9903">
        <v>2002</v>
      </c>
      <c r="E9903" t="s">
        <v>54</v>
      </c>
      <c r="G9903" t="s">
        <v>29</v>
      </c>
      <c r="H9903" t="s">
        <v>45</v>
      </c>
      <c r="I9903" t="s">
        <v>30</v>
      </c>
      <c r="J9903" t="s">
        <v>149</v>
      </c>
      <c r="K9903">
        <v>1.263635850260471</v>
      </c>
      <c r="L9903" t="s">
        <v>182</v>
      </c>
    </row>
    <row r="9904" spans="1:12" x14ac:dyDescent="0.3">
      <c r="A9904" t="s">
        <v>68</v>
      </c>
      <c r="B9904" t="s">
        <v>191</v>
      </c>
      <c r="C9904" t="s">
        <v>147</v>
      </c>
      <c r="D9904">
        <v>2002</v>
      </c>
      <c r="E9904" t="s">
        <v>55</v>
      </c>
      <c r="G9904" t="s">
        <v>29</v>
      </c>
      <c r="H9904" t="s">
        <v>45</v>
      </c>
      <c r="I9904" t="s">
        <v>30</v>
      </c>
      <c r="J9904" t="s">
        <v>149</v>
      </c>
      <c r="K9904">
        <v>1.1546525440740316</v>
      </c>
      <c r="L9904" t="s">
        <v>182</v>
      </c>
    </row>
    <row r="9905" spans="1:12" x14ac:dyDescent="0.3">
      <c r="A9905" t="s">
        <v>68</v>
      </c>
      <c r="B9905" t="s">
        <v>191</v>
      </c>
      <c r="C9905" t="s">
        <v>147</v>
      </c>
      <c r="D9905">
        <v>2002</v>
      </c>
      <c r="E9905" t="s">
        <v>56</v>
      </c>
      <c r="G9905" t="s">
        <v>29</v>
      </c>
      <c r="H9905" t="s">
        <v>45</v>
      </c>
      <c r="I9905" t="s">
        <v>30</v>
      </c>
      <c r="J9905" t="s">
        <v>149</v>
      </c>
      <c r="K9905">
        <v>1.226808392910121</v>
      </c>
      <c r="L9905" t="s">
        <v>182</v>
      </c>
    </row>
    <row r="9906" spans="1:12" x14ac:dyDescent="0.3">
      <c r="A9906" t="s">
        <v>68</v>
      </c>
      <c r="B9906" t="s">
        <v>191</v>
      </c>
      <c r="C9906" t="s">
        <v>147</v>
      </c>
      <c r="D9906">
        <v>2003</v>
      </c>
      <c r="E9906" t="s">
        <v>44</v>
      </c>
      <c r="G9906" t="s">
        <v>29</v>
      </c>
      <c r="H9906" t="s">
        <v>45</v>
      </c>
      <c r="I9906" t="s">
        <v>30</v>
      </c>
      <c r="J9906" t="s">
        <v>149</v>
      </c>
      <c r="K9906">
        <v>1.1757424854413632</v>
      </c>
      <c r="L9906" t="s">
        <v>182</v>
      </c>
    </row>
    <row r="9907" spans="1:12" x14ac:dyDescent="0.3">
      <c r="A9907" t="s">
        <v>68</v>
      </c>
      <c r="B9907" t="s">
        <v>191</v>
      </c>
      <c r="C9907" t="s">
        <v>147</v>
      </c>
      <c r="D9907">
        <v>2003</v>
      </c>
      <c r="E9907" t="s">
        <v>46</v>
      </c>
      <c r="G9907" t="s">
        <v>29</v>
      </c>
      <c r="H9907" t="s">
        <v>45</v>
      </c>
      <c r="I9907" t="s">
        <v>30</v>
      </c>
      <c r="J9907" t="s">
        <v>149</v>
      </c>
      <c r="K9907">
        <v>1.1705993922369891</v>
      </c>
      <c r="L9907" t="s">
        <v>182</v>
      </c>
    </row>
    <row r="9908" spans="1:12" x14ac:dyDescent="0.3">
      <c r="A9908" t="s">
        <v>68</v>
      </c>
      <c r="B9908" t="s">
        <v>191</v>
      </c>
      <c r="C9908" t="s">
        <v>147</v>
      </c>
      <c r="D9908">
        <v>2003</v>
      </c>
      <c r="E9908" t="s">
        <v>47</v>
      </c>
      <c r="G9908" t="s">
        <v>29</v>
      </c>
      <c r="H9908" t="s">
        <v>45</v>
      </c>
      <c r="I9908" t="s">
        <v>30</v>
      </c>
      <c r="J9908" t="s">
        <v>149</v>
      </c>
      <c r="K9908">
        <v>1.298524060049143</v>
      </c>
      <c r="L9908" t="s">
        <v>182</v>
      </c>
    </row>
    <row r="9909" spans="1:12" x14ac:dyDescent="0.3">
      <c r="A9909" t="s">
        <v>68</v>
      </c>
      <c r="B9909" t="s">
        <v>191</v>
      </c>
      <c r="C9909" t="s">
        <v>147</v>
      </c>
      <c r="D9909">
        <v>2003</v>
      </c>
      <c r="E9909" t="s">
        <v>48</v>
      </c>
      <c r="G9909" t="s">
        <v>29</v>
      </c>
      <c r="H9909" t="s">
        <v>45</v>
      </c>
      <c r="I9909" t="s">
        <v>30</v>
      </c>
      <c r="J9909" t="s">
        <v>149</v>
      </c>
      <c r="K9909">
        <v>1.1261508927767154</v>
      </c>
      <c r="L9909" t="s">
        <v>182</v>
      </c>
    </row>
    <row r="9910" spans="1:12" x14ac:dyDescent="0.3">
      <c r="A9910" t="s">
        <v>68</v>
      </c>
      <c r="B9910" t="s">
        <v>191</v>
      </c>
      <c r="C9910" t="s">
        <v>147</v>
      </c>
      <c r="D9910">
        <v>2003</v>
      </c>
      <c r="E9910" t="s">
        <v>49</v>
      </c>
      <c r="G9910" t="s">
        <v>29</v>
      </c>
      <c r="H9910" t="s">
        <v>45</v>
      </c>
      <c r="I9910" t="s">
        <v>30</v>
      </c>
      <c r="J9910" t="s">
        <v>149</v>
      </c>
      <c r="K9910">
        <v>1.2481805219302806</v>
      </c>
      <c r="L9910" t="s">
        <v>182</v>
      </c>
    </row>
    <row r="9911" spans="1:12" x14ac:dyDescent="0.3">
      <c r="A9911" t="s">
        <v>68</v>
      </c>
      <c r="B9911" t="s">
        <v>191</v>
      </c>
      <c r="C9911" t="s">
        <v>147</v>
      </c>
      <c r="D9911">
        <v>2003</v>
      </c>
      <c r="E9911" t="s">
        <v>50</v>
      </c>
      <c r="G9911" t="s">
        <v>29</v>
      </c>
      <c r="H9911" t="s">
        <v>45</v>
      </c>
      <c r="I9911" t="s">
        <v>30</v>
      </c>
      <c r="J9911" t="s">
        <v>149</v>
      </c>
      <c r="K9911">
        <v>1.2185541700030058</v>
      </c>
      <c r="L9911" t="s">
        <v>182</v>
      </c>
    </row>
    <row r="9912" spans="1:12" x14ac:dyDescent="0.3">
      <c r="A9912" t="s">
        <v>68</v>
      </c>
      <c r="B9912" t="s">
        <v>191</v>
      </c>
      <c r="C9912" t="s">
        <v>147</v>
      </c>
      <c r="D9912">
        <v>2003</v>
      </c>
      <c r="E9912" t="s">
        <v>51</v>
      </c>
      <c r="G9912" t="s">
        <v>29</v>
      </c>
      <c r="H9912" t="s">
        <v>45</v>
      </c>
      <c r="I9912" t="s">
        <v>30</v>
      </c>
      <c r="J9912" t="s">
        <v>149</v>
      </c>
      <c r="K9912">
        <v>1.1932971683791977</v>
      </c>
      <c r="L9912" t="s">
        <v>182</v>
      </c>
    </row>
    <row r="9913" spans="1:12" x14ac:dyDescent="0.3">
      <c r="A9913" t="s">
        <v>68</v>
      </c>
      <c r="B9913" t="s">
        <v>191</v>
      </c>
      <c r="C9913" t="s">
        <v>147</v>
      </c>
      <c r="D9913">
        <v>2003</v>
      </c>
      <c r="E9913" t="s">
        <v>52</v>
      </c>
      <c r="G9913" t="s">
        <v>29</v>
      </c>
      <c r="H9913" t="s">
        <v>45</v>
      </c>
      <c r="I9913" t="s">
        <v>30</v>
      </c>
      <c r="J9913" t="s">
        <v>149</v>
      </c>
      <c r="K9913">
        <v>1.1634683218962014</v>
      </c>
      <c r="L9913" t="s">
        <v>182</v>
      </c>
    </row>
    <row r="9914" spans="1:12" x14ac:dyDescent="0.3">
      <c r="A9914" t="s">
        <v>68</v>
      </c>
      <c r="B9914" t="s">
        <v>191</v>
      </c>
      <c r="C9914" t="s">
        <v>147</v>
      </c>
      <c r="D9914">
        <v>2003</v>
      </c>
      <c r="E9914" t="s">
        <v>53</v>
      </c>
      <c r="G9914" t="s">
        <v>29</v>
      </c>
      <c r="H9914" t="s">
        <v>45</v>
      </c>
      <c r="I9914" t="s">
        <v>30</v>
      </c>
      <c r="J9914" t="s">
        <v>149</v>
      </c>
      <c r="K9914">
        <v>1.2923590379284027</v>
      </c>
      <c r="L9914" t="s">
        <v>182</v>
      </c>
    </row>
    <row r="9915" spans="1:12" x14ac:dyDescent="0.3">
      <c r="A9915" t="s">
        <v>68</v>
      </c>
      <c r="B9915" t="s">
        <v>191</v>
      </c>
      <c r="C9915" t="s">
        <v>147</v>
      </c>
      <c r="D9915">
        <v>2003</v>
      </c>
      <c r="E9915" t="s">
        <v>54</v>
      </c>
      <c r="G9915" t="s">
        <v>29</v>
      </c>
      <c r="H9915" t="s">
        <v>45</v>
      </c>
      <c r="I9915" t="s">
        <v>30</v>
      </c>
      <c r="J9915" t="s">
        <v>149</v>
      </c>
      <c r="K9915">
        <v>1.2185632622163021</v>
      </c>
      <c r="L9915" t="s">
        <v>182</v>
      </c>
    </row>
    <row r="9916" spans="1:12" x14ac:dyDescent="0.3">
      <c r="A9916" t="s">
        <v>68</v>
      </c>
      <c r="B9916" t="s">
        <v>191</v>
      </c>
      <c r="C9916" t="s">
        <v>147</v>
      </c>
      <c r="D9916">
        <v>2003</v>
      </c>
      <c r="E9916" t="s">
        <v>55</v>
      </c>
      <c r="G9916" t="s">
        <v>29</v>
      </c>
      <c r="H9916" t="s">
        <v>45</v>
      </c>
      <c r="I9916" t="s">
        <v>30</v>
      </c>
      <c r="J9916" t="s">
        <v>149</v>
      </c>
      <c r="K9916">
        <v>1.1389331243694449</v>
      </c>
      <c r="L9916" t="s">
        <v>182</v>
      </c>
    </row>
    <row r="9917" spans="1:12" x14ac:dyDescent="0.3">
      <c r="A9917" t="s">
        <v>68</v>
      </c>
      <c r="B9917" t="s">
        <v>191</v>
      </c>
      <c r="C9917" t="s">
        <v>147</v>
      </c>
      <c r="D9917">
        <v>2003</v>
      </c>
      <c r="E9917" t="s">
        <v>56</v>
      </c>
      <c r="G9917" t="s">
        <v>29</v>
      </c>
      <c r="H9917" t="s">
        <v>45</v>
      </c>
      <c r="I9917" t="s">
        <v>30</v>
      </c>
      <c r="J9917" t="s">
        <v>149</v>
      </c>
      <c r="K9917">
        <v>1.2466483070455068</v>
      </c>
      <c r="L9917" t="s">
        <v>182</v>
      </c>
    </row>
    <row r="9918" spans="1:12" x14ac:dyDescent="0.3">
      <c r="A9918" t="s">
        <v>68</v>
      </c>
      <c r="B9918" t="s">
        <v>191</v>
      </c>
      <c r="C9918" t="s">
        <v>147</v>
      </c>
      <c r="D9918">
        <v>2004</v>
      </c>
      <c r="E9918" t="s">
        <v>44</v>
      </c>
      <c r="G9918" t="s">
        <v>29</v>
      </c>
      <c r="H9918" t="s">
        <v>45</v>
      </c>
      <c r="I9918" t="s">
        <v>30</v>
      </c>
      <c r="J9918" t="s">
        <v>149</v>
      </c>
      <c r="K9918">
        <v>1.1589814325610077</v>
      </c>
      <c r="L9918" t="s">
        <v>182</v>
      </c>
    </row>
    <row r="9919" spans="1:12" x14ac:dyDescent="0.3">
      <c r="A9919" t="s">
        <v>68</v>
      </c>
      <c r="B9919" t="s">
        <v>191</v>
      </c>
      <c r="C9919" t="s">
        <v>147</v>
      </c>
      <c r="D9919">
        <v>2004</v>
      </c>
      <c r="E9919" t="s">
        <v>46</v>
      </c>
      <c r="G9919" t="s">
        <v>29</v>
      </c>
      <c r="H9919" t="s">
        <v>45</v>
      </c>
      <c r="I9919" t="s">
        <v>30</v>
      </c>
      <c r="J9919" t="s">
        <v>149</v>
      </c>
      <c r="K9919">
        <v>1.2377901164997787</v>
      </c>
      <c r="L9919" t="s">
        <v>182</v>
      </c>
    </row>
    <row r="9920" spans="1:12" x14ac:dyDescent="0.3">
      <c r="A9920" t="s">
        <v>68</v>
      </c>
      <c r="B9920" t="s">
        <v>191</v>
      </c>
      <c r="C9920" t="s">
        <v>147</v>
      </c>
      <c r="D9920">
        <v>2004</v>
      </c>
      <c r="E9920" t="s">
        <v>47</v>
      </c>
      <c r="G9920" t="s">
        <v>29</v>
      </c>
      <c r="H9920" t="s">
        <v>45</v>
      </c>
      <c r="I9920" t="s">
        <v>30</v>
      </c>
      <c r="J9920" t="s">
        <v>149</v>
      </c>
      <c r="K9920">
        <v>1.2911803739567076</v>
      </c>
      <c r="L9920" t="s">
        <v>182</v>
      </c>
    </row>
    <row r="9921" spans="1:12" x14ac:dyDescent="0.3">
      <c r="A9921" t="s">
        <v>68</v>
      </c>
      <c r="B9921" t="s">
        <v>191</v>
      </c>
      <c r="C9921" t="s">
        <v>147</v>
      </c>
      <c r="D9921">
        <v>2004</v>
      </c>
      <c r="E9921" t="s">
        <v>48</v>
      </c>
      <c r="G9921" t="s">
        <v>29</v>
      </c>
      <c r="H9921" t="s">
        <v>45</v>
      </c>
      <c r="I9921" t="s">
        <v>30</v>
      </c>
      <c r="J9921" t="s">
        <v>149</v>
      </c>
      <c r="K9921">
        <v>1.1511169376742223</v>
      </c>
      <c r="L9921" t="s">
        <v>182</v>
      </c>
    </row>
    <row r="9922" spans="1:12" x14ac:dyDescent="0.3">
      <c r="A9922" t="s">
        <v>68</v>
      </c>
      <c r="B9922" t="s">
        <v>191</v>
      </c>
      <c r="C9922" t="s">
        <v>147</v>
      </c>
      <c r="D9922">
        <v>2004</v>
      </c>
      <c r="E9922" t="s">
        <v>49</v>
      </c>
      <c r="G9922" t="s">
        <v>29</v>
      </c>
      <c r="H9922" t="s">
        <v>45</v>
      </c>
      <c r="I9922" t="s">
        <v>30</v>
      </c>
      <c r="J9922" t="s">
        <v>149</v>
      </c>
      <c r="K9922">
        <v>1.1834604413713647</v>
      </c>
      <c r="L9922" t="s">
        <v>182</v>
      </c>
    </row>
    <row r="9923" spans="1:12" x14ac:dyDescent="0.3">
      <c r="A9923" t="s">
        <v>68</v>
      </c>
      <c r="B9923" t="s">
        <v>191</v>
      </c>
      <c r="C9923" t="s">
        <v>147</v>
      </c>
      <c r="D9923">
        <v>2004</v>
      </c>
      <c r="E9923" t="s">
        <v>50</v>
      </c>
      <c r="G9923" t="s">
        <v>29</v>
      </c>
      <c r="H9923" t="s">
        <v>45</v>
      </c>
      <c r="I9923" t="s">
        <v>30</v>
      </c>
      <c r="J9923" t="s">
        <v>149</v>
      </c>
      <c r="K9923">
        <v>1.1868485957626285</v>
      </c>
      <c r="L9923" t="s">
        <v>182</v>
      </c>
    </row>
    <row r="9924" spans="1:12" x14ac:dyDescent="0.3">
      <c r="A9924" t="s">
        <v>68</v>
      </c>
      <c r="B9924" t="s">
        <v>191</v>
      </c>
      <c r="C9924" t="s">
        <v>147</v>
      </c>
      <c r="D9924">
        <v>2004</v>
      </c>
      <c r="E9924" t="s">
        <v>51</v>
      </c>
      <c r="G9924" t="s">
        <v>29</v>
      </c>
      <c r="H9924" t="s">
        <v>45</v>
      </c>
      <c r="I9924" t="s">
        <v>30</v>
      </c>
      <c r="J9924" t="s">
        <v>149</v>
      </c>
      <c r="K9924">
        <v>1.1756595674404295</v>
      </c>
      <c r="L9924" t="s">
        <v>182</v>
      </c>
    </row>
    <row r="9925" spans="1:12" x14ac:dyDescent="0.3">
      <c r="A9925" t="s">
        <v>68</v>
      </c>
      <c r="B9925" t="s">
        <v>191</v>
      </c>
      <c r="C9925" t="s">
        <v>147</v>
      </c>
      <c r="D9925">
        <v>2004</v>
      </c>
      <c r="E9925" t="s">
        <v>52</v>
      </c>
      <c r="G9925" t="s">
        <v>29</v>
      </c>
      <c r="H9925" t="s">
        <v>45</v>
      </c>
      <c r="I9925" t="s">
        <v>30</v>
      </c>
      <c r="J9925" t="s">
        <v>149</v>
      </c>
      <c r="K9925">
        <v>1.1834117958941717</v>
      </c>
      <c r="L9925" t="s">
        <v>182</v>
      </c>
    </row>
    <row r="9926" spans="1:12" x14ac:dyDescent="0.3">
      <c r="A9926" t="s">
        <v>68</v>
      </c>
      <c r="B9926" t="s">
        <v>191</v>
      </c>
      <c r="C9926" t="s">
        <v>147</v>
      </c>
      <c r="D9926">
        <v>2004</v>
      </c>
      <c r="E9926" t="s">
        <v>53</v>
      </c>
      <c r="G9926" t="s">
        <v>29</v>
      </c>
      <c r="H9926" t="s">
        <v>45</v>
      </c>
      <c r="I9926" t="s">
        <v>30</v>
      </c>
      <c r="J9926" t="s">
        <v>149</v>
      </c>
      <c r="K9926">
        <v>1.2444490530945145</v>
      </c>
      <c r="L9926" t="s">
        <v>182</v>
      </c>
    </row>
    <row r="9927" spans="1:12" x14ac:dyDescent="0.3">
      <c r="A9927" t="s">
        <v>68</v>
      </c>
      <c r="B9927" t="s">
        <v>191</v>
      </c>
      <c r="C9927" t="s">
        <v>147</v>
      </c>
      <c r="D9927">
        <v>2004</v>
      </c>
      <c r="E9927" t="s">
        <v>54</v>
      </c>
      <c r="G9927" t="s">
        <v>29</v>
      </c>
      <c r="H9927" t="s">
        <v>45</v>
      </c>
      <c r="I9927" t="s">
        <v>30</v>
      </c>
      <c r="J9927" t="s">
        <v>149</v>
      </c>
      <c r="K9927">
        <v>1.186737286373041</v>
      </c>
      <c r="L9927" t="s">
        <v>182</v>
      </c>
    </row>
    <row r="9928" spans="1:12" x14ac:dyDescent="0.3">
      <c r="A9928" t="s">
        <v>68</v>
      </c>
      <c r="B9928" t="s">
        <v>191</v>
      </c>
      <c r="C9928" t="s">
        <v>147</v>
      </c>
      <c r="D9928">
        <v>2004</v>
      </c>
      <c r="E9928" t="s">
        <v>55</v>
      </c>
      <c r="G9928" t="s">
        <v>29</v>
      </c>
      <c r="H9928" t="s">
        <v>45</v>
      </c>
      <c r="I9928" t="s">
        <v>30</v>
      </c>
      <c r="J9928" t="s">
        <v>149</v>
      </c>
      <c r="K9928">
        <v>1.1874340717690257</v>
      </c>
      <c r="L9928" t="s">
        <v>182</v>
      </c>
    </row>
    <row r="9929" spans="1:12" x14ac:dyDescent="0.3">
      <c r="A9929" t="s">
        <v>68</v>
      </c>
      <c r="B9929" t="s">
        <v>191</v>
      </c>
      <c r="C9929" t="s">
        <v>147</v>
      </c>
      <c r="D9929">
        <v>2004</v>
      </c>
      <c r="E9929" t="s">
        <v>56</v>
      </c>
      <c r="G9929" t="s">
        <v>29</v>
      </c>
      <c r="H9929" t="s">
        <v>45</v>
      </c>
      <c r="I9929" t="s">
        <v>30</v>
      </c>
      <c r="J9929" t="s">
        <v>149</v>
      </c>
      <c r="K9929">
        <v>1.2126013996244052</v>
      </c>
      <c r="L9929" t="s">
        <v>182</v>
      </c>
    </row>
    <row r="9930" spans="1:12" x14ac:dyDescent="0.3">
      <c r="A9930" t="s">
        <v>68</v>
      </c>
      <c r="B9930" t="s">
        <v>191</v>
      </c>
      <c r="C9930" t="s">
        <v>147</v>
      </c>
      <c r="D9930">
        <v>2005</v>
      </c>
      <c r="E9930" t="s">
        <v>44</v>
      </c>
      <c r="G9930" t="s">
        <v>29</v>
      </c>
      <c r="H9930" t="s">
        <v>45</v>
      </c>
      <c r="I9930" t="s">
        <v>30</v>
      </c>
      <c r="J9930" t="s">
        <v>149</v>
      </c>
      <c r="K9930">
        <v>1.1371590004129453</v>
      </c>
      <c r="L9930" t="s">
        <v>182</v>
      </c>
    </row>
    <row r="9931" spans="1:12" x14ac:dyDescent="0.3">
      <c r="A9931" t="s">
        <v>68</v>
      </c>
      <c r="B9931" t="s">
        <v>191</v>
      </c>
      <c r="C9931" t="s">
        <v>147</v>
      </c>
      <c r="D9931">
        <v>2005</v>
      </c>
      <c r="E9931" t="s">
        <v>46</v>
      </c>
      <c r="G9931" t="s">
        <v>29</v>
      </c>
      <c r="H9931" t="s">
        <v>45</v>
      </c>
      <c r="I9931" t="s">
        <v>30</v>
      </c>
      <c r="J9931" t="s">
        <v>149</v>
      </c>
      <c r="K9931">
        <v>1.1491939172358145</v>
      </c>
      <c r="L9931" t="s">
        <v>182</v>
      </c>
    </row>
    <row r="9932" spans="1:12" x14ac:dyDescent="0.3">
      <c r="A9932" t="s">
        <v>68</v>
      </c>
      <c r="B9932" t="s">
        <v>191</v>
      </c>
      <c r="C9932" t="s">
        <v>147</v>
      </c>
      <c r="D9932">
        <v>2005</v>
      </c>
      <c r="E9932" t="s">
        <v>47</v>
      </c>
      <c r="G9932" t="s">
        <v>29</v>
      </c>
      <c r="H9932" t="s">
        <v>45</v>
      </c>
      <c r="I9932" t="s">
        <v>30</v>
      </c>
      <c r="J9932" t="s">
        <v>149</v>
      </c>
      <c r="K9932">
        <v>1.3105166696943393</v>
      </c>
      <c r="L9932" t="s">
        <v>182</v>
      </c>
    </row>
    <row r="9933" spans="1:12" x14ac:dyDescent="0.3">
      <c r="A9933" t="s">
        <v>68</v>
      </c>
      <c r="B9933" t="s">
        <v>191</v>
      </c>
      <c r="C9933" t="s">
        <v>147</v>
      </c>
      <c r="D9933">
        <v>2005</v>
      </c>
      <c r="E9933" t="s">
        <v>48</v>
      </c>
      <c r="G9933" t="s">
        <v>29</v>
      </c>
      <c r="H9933" t="s">
        <v>45</v>
      </c>
      <c r="I9933" t="s">
        <v>30</v>
      </c>
      <c r="J9933" t="s">
        <v>149</v>
      </c>
      <c r="K9933">
        <v>1.2073640763403781</v>
      </c>
      <c r="L9933" t="s">
        <v>182</v>
      </c>
    </row>
    <row r="9934" spans="1:12" x14ac:dyDescent="0.3">
      <c r="A9934" t="s">
        <v>68</v>
      </c>
      <c r="B9934" t="s">
        <v>191</v>
      </c>
      <c r="C9934" t="s">
        <v>147</v>
      </c>
      <c r="D9934">
        <v>2005</v>
      </c>
      <c r="E9934" t="s">
        <v>49</v>
      </c>
      <c r="G9934" t="s">
        <v>29</v>
      </c>
      <c r="H9934" t="s">
        <v>45</v>
      </c>
      <c r="I9934" t="s">
        <v>30</v>
      </c>
      <c r="J9934" t="s">
        <v>149</v>
      </c>
      <c r="K9934">
        <v>1.1161642780210113</v>
      </c>
      <c r="L9934" t="s">
        <v>182</v>
      </c>
    </row>
    <row r="9935" spans="1:12" x14ac:dyDescent="0.3">
      <c r="A9935" t="s">
        <v>68</v>
      </c>
      <c r="B9935" t="s">
        <v>191</v>
      </c>
      <c r="C9935" t="s">
        <v>147</v>
      </c>
      <c r="D9935">
        <v>2005</v>
      </c>
      <c r="E9935" t="s">
        <v>50</v>
      </c>
      <c r="G9935" t="s">
        <v>29</v>
      </c>
      <c r="H9935" t="s">
        <v>45</v>
      </c>
      <c r="I9935" t="s">
        <v>30</v>
      </c>
      <c r="J9935" t="s">
        <v>149</v>
      </c>
      <c r="K9935">
        <v>1.297018091796164</v>
      </c>
      <c r="L9935" t="s">
        <v>182</v>
      </c>
    </row>
    <row r="9936" spans="1:12" x14ac:dyDescent="0.3">
      <c r="A9936" t="s">
        <v>68</v>
      </c>
      <c r="B9936" t="s">
        <v>191</v>
      </c>
      <c r="C9936" t="s">
        <v>147</v>
      </c>
      <c r="D9936">
        <v>2005</v>
      </c>
      <c r="E9936" t="s">
        <v>51</v>
      </c>
      <c r="G9936" t="s">
        <v>29</v>
      </c>
      <c r="H9936" t="s">
        <v>45</v>
      </c>
      <c r="I9936" t="s">
        <v>30</v>
      </c>
      <c r="J9936" t="s">
        <v>149</v>
      </c>
      <c r="K9936">
        <v>1.1219935826308787</v>
      </c>
      <c r="L9936" t="s">
        <v>182</v>
      </c>
    </row>
    <row r="9937" spans="1:12" x14ac:dyDescent="0.3">
      <c r="A9937" t="s">
        <v>68</v>
      </c>
      <c r="B9937" t="s">
        <v>191</v>
      </c>
      <c r="C9937" t="s">
        <v>147</v>
      </c>
      <c r="D9937">
        <v>2005</v>
      </c>
      <c r="E9937" t="s">
        <v>52</v>
      </c>
      <c r="G9937" t="s">
        <v>29</v>
      </c>
      <c r="H9937" t="s">
        <v>45</v>
      </c>
      <c r="I9937" t="s">
        <v>30</v>
      </c>
      <c r="J9937" t="s">
        <v>149</v>
      </c>
      <c r="K9937">
        <v>1.1958222684939745</v>
      </c>
      <c r="L9937" t="s">
        <v>182</v>
      </c>
    </row>
    <row r="9938" spans="1:12" x14ac:dyDescent="0.3">
      <c r="A9938" t="s">
        <v>68</v>
      </c>
      <c r="B9938" t="s">
        <v>191</v>
      </c>
      <c r="C9938" t="s">
        <v>147</v>
      </c>
      <c r="D9938">
        <v>2005</v>
      </c>
      <c r="E9938" t="s">
        <v>53</v>
      </c>
      <c r="G9938" t="s">
        <v>29</v>
      </c>
      <c r="H9938" t="s">
        <v>45</v>
      </c>
      <c r="I9938" t="s">
        <v>30</v>
      </c>
      <c r="J9938" t="s">
        <v>149</v>
      </c>
      <c r="K9938">
        <v>1.2687751937235936</v>
      </c>
      <c r="L9938" t="s">
        <v>182</v>
      </c>
    </row>
    <row r="9939" spans="1:12" x14ac:dyDescent="0.3">
      <c r="A9939" t="s">
        <v>68</v>
      </c>
      <c r="B9939" t="s">
        <v>191</v>
      </c>
      <c r="C9939" t="s">
        <v>147</v>
      </c>
      <c r="D9939">
        <v>2005</v>
      </c>
      <c r="E9939" t="s">
        <v>54</v>
      </c>
      <c r="G9939" t="s">
        <v>29</v>
      </c>
      <c r="H9939" t="s">
        <v>45</v>
      </c>
      <c r="I9939" t="s">
        <v>30</v>
      </c>
      <c r="J9939" t="s">
        <v>149</v>
      </c>
      <c r="K9939">
        <v>1.2069456121584488</v>
      </c>
      <c r="L9939" t="s">
        <v>182</v>
      </c>
    </row>
    <row r="9940" spans="1:12" x14ac:dyDescent="0.3">
      <c r="A9940" t="s">
        <v>68</v>
      </c>
      <c r="B9940" t="s">
        <v>191</v>
      </c>
      <c r="C9940" t="s">
        <v>147</v>
      </c>
      <c r="D9940">
        <v>2005</v>
      </c>
      <c r="E9940" t="s">
        <v>55</v>
      </c>
      <c r="G9940" t="s">
        <v>29</v>
      </c>
      <c r="H9940" t="s">
        <v>45</v>
      </c>
      <c r="I9940" t="s">
        <v>30</v>
      </c>
      <c r="J9940" t="s">
        <v>149</v>
      </c>
      <c r="K9940">
        <v>1.2091066569257458</v>
      </c>
      <c r="L9940" t="s">
        <v>182</v>
      </c>
    </row>
    <row r="9941" spans="1:12" x14ac:dyDescent="0.3">
      <c r="A9941" t="s">
        <v>68</v>
      </c>
      <c r="B9941" t="s">
        <v>191</v>
      </c>
      <c r="C9941" t="s">
        <v>147</v>
      </c>
      <c r="D9941">
        <v>2005</v>
      </c>
      <c r="E9941" t="s">
        <v>56</v>
      </c>
      <c r="G9941" t="s">
        <v>29</v>
      </c>
      <c r="H9941" t="s">
        <v>45</v>
      </c>
      <c r="I9941" t="s">
        <v>30</v>
      </c>
      <c r="J9941" t="s">
        <v>149</v>
      </c>
      <c r="K9941">
        <v>1.2688055752416512</v>
      </c>
      <c r="L9941" t="s">
        <v>182</v>
      </c>
    </row>
    <row r="9942" spans="1:12" x14ac:dyDescent="0.3">
      <c r="A9942" t="s">
        <v>68</v>
      </c>
      <c r="B9942" t="s">
        <v>191</v>
      </c>
      <c r="C9942" t="s">
        <v>147</v>
      </c>
      <c r="D9942">
        <v>2006</v>
      </c>
      <c r="E9942" t="s">
        <v>44</v>
      </c>
      <c r="G9942" t="s">
        <v>29</v>
      </c>
      <c r="H9942" t="s">
        <v>45</v>
      </c>
      <c r="I9942" t="s">
        <v>30</v>
      </c>
      <c r="J9942" t="s">
        <v>149</v>
      </c>
      <c r="K9942">
        <v>1.2352904474543012</v>
      </c>
      <c r="L9942" t="s">
        <v>182</v>
      </c>
    </row>
    <row r="9943" spans="1:12" x14ac:dyDescent="0.3">
      <c r="A9943" t="s">
        <v>68</v>
      </c>
      <c r="B9943" t="s">
        <v>191</v>
      </c>
      <c r="C9943" t="s">
        <v>147</v>
      </c>
      <c r="D9943">
        <v>2006</v>
      </c>
      <c r="E9943" t="s">
        <v>46</v>
      </c>
      <c r="G9943" t="s">
        <v>29</v>
      </c>
      <c r="H9943" t="s">
        <v>45</v>
      </c>
      <c r="I9943" t="s">
        <v>30</v>
      </c>
      <c r="J9943" t="s">
        <v>149</v>
      </c>
      <c r="K9943">
        <v>1.2297200832223447</v>
      </c>
      <c r="L9943" t="s">
        <v>182</v>
      </c>
    </row>
    <row r="9944" spans="1:12" x14ac:dyDescent="0.3">
      <c r="A9944" t="s">
        <v>68</v>
      </c>
      <c r="B9944" t="s">
        <v>191</v>
      </c>
      <c r="C9944" t="s">
        <v>147</v>
      </c>
      <c r="D9944">
        <v>2006</v>
      </c>
      <c r="E9944" t="s">
        <v>47</v>
      </c>
      <c r="G9944" t="s">
        <v>29</v>
      </c>
      <c r="H9944" t="s">
        <v>45</v>
      </c>
      <c r="I9944" t="s">
        <v>30</v>
      </c>
      <c r="J9944" t="s">
        <v>149</v>
      </c>
      <c r="K9944">
        <v>1.415146020330512</v>
      </c>
      <c r="L9944" t="s">
        <v>182</v>
      </c>
    </row>
    <row r="9945" spans="1:12" x14ac:dyDescent="0.3">
      <c r="A9945" t="s">
        <v>68</v>
      </c>
      <c r="B9945" t="s">
        <v>191</v>
      </c>
      <c r="C9945" t="s">
        <v>147</v>
      </c>
      <c r="D9945">
        <v>2006</v>
      </c>
      <c r="E9945" t="s">
        <v>48</v>
      </c>
      <c r="G9945" t="s">
        <v>29</v>
      </c>
      <c r="H9945" t="s">
        <v>45</v>
      </c>
      <c r="I9945" t="s">
        <v>30</v>
      </c>
      <c r="J9945" t="s">
        <v>149</v>
      </c>
      <c r="K9945">
        <v>1.2284112799642632</v>
      </c>
      <c r="L9945" t="s">
        <v>182</v>
      </c>
    </row>
    <row r="9946" spans="1:12" x14ac:dyDescent="0.3">
      <c r="A9946" t="s">
        <v>68</v>
      </c>
      <c r="B9946" t="s">
        <v>191</v>
      </c>
      <c r="C9946" t="s">
        <v>147</v>
      </c>
      <c r="D9946">
        <v>2006</v>
      </c>
      <c r="E9946" t="s">
        <v>49</v>
      </c>
      <c r="G9946" t="s">
        <v>29</v>
      </c>
      <c r="H9946" t="s">
        <v>45</v>
      </c>
      <c r="I9946" t="s">
        <v>30</v>
      </c>
      <c r="J9946" t="s">
        <v>149</v>
      </c>
      <c r="K9946">
        <v>1.3368357273915397</v>
      </c>
      <c r="L9946" t="s">
        <v>182</v>
      </c>
    </row>
    <row r="9947" spans="1:12" x14ac:dyDescent="0.3">
      <c r="A9947" t="s">
        <v>68</v>
      </c>
      <c r="B9947" t="s">
        <v>191</v>
      </c>
      <c r="C9947" t="s">
        <v>147</v>
      </c>
      <c r="D9947">
        <v>2006</v>
      </c>
      <c r="E9947" t="s">
        <v>50</v>
      </c>
      <c r="G9947" t="s">
        <v>29</v>
      </c>
      <c r="H9947" t="s">
        <v>45</v>
      </c>
      <c r="I9947" t="s">
        <v>30</v>
      </c>
      <c r="J9947" t="s">
        <v>149</v>
      </c>
      <c r="K9947">
        <v>1.3659756489918626</v>
      </c>
      <c r="L9947" t="s">
        <v>182</v>
      </c>
    </row>
    <row r="9948" spans="1:12" x14ac:dyDescent="0.3">
      <c r="A9948" t="s">
        <v>68</v>
      </c>
      <c r="B9948" t="s">
        <v>191</v>
      </c>
      <c r="C9948" t="s">
        <v>147</v>
      </c>
      <c r="D9948">
        <v>2006</v>
      </c>
      <c r="E9948" t="s">
        <v>51</v>
      </c>
      <c r="G9948" t="s">
        <v>29</v>
      </c>
      <c r="H9948" t="s">
        <v>45</v>
      </c>
      <c r="I9948" t="s">
        <v>30</v>
      </c>
      <c r="J9948" t="s">
        <v>149</v>
      </c>
      <c r="K9948">
        <v>1.2725085228301172</v>
      </c>
      <c r="L9948" t="s">
        <v>182</v>
      </c>
    </row>
    <row r="9949" spans="1:12" x14ac:dyDescent="0.3">
      <c r="A9949" t="s">
        <v>68</v>
      </c>
      <c r="B9949" t="s">
        <v>191</v>
      </c>
      <c r="C9949" t="s">
        <v>147</v>
      </c>
      <c r="D9949">
        <v>2006</v>
      </c>
      <c r="E9949" t="s">
        <v>52</v>
      </c>
      <c r="G9949" t="s">
        <v>29</v>
      </c>
      <c r="H9949" t="s">
        <v>45</v>
      </c>
      <c r="I9949" t="s">
        <v>30</v>
      </c>
      <c r="J9949" t="s">
        <v>149</v>
      </c>
      <c r="K9949">
        <v>1.3624588404286471</v>
      </c>
      <c r="L9949" t="s">
        <v>182</v>
      </c>
    </row>
    <row r="9950" spans="1:12" x14ac:dyDescent="0.3">
      <c r="A9950" t="s">
        <v>68</v>
      </c>
      <c r="B9950" t="s">
        <v>191</v>
      </c>
      <c r="C9950" t="s">
        <v>147</v>
      </c>
      <c r="D9950">
        <v>2006</v>
      </c>
      <c r="E9950" t="s">
        <v>53</v>
      </c>
      <c r="G9950" t="s">
        <v>29</v>
      </c>
      <c r="H9950" t="s">
        <v>45</v>
      </c>
      <c r="I9950" t="s">
        <v>30</v>
      </c>
      <c r="J9950" t="s">
        <v>149</v>
      </c>
      <c r="K9950">
        <v>1.3922688713306683</v>
      </c>
      <c r="L9950" t="s">
        <v>182</v>
      </c>
    </row>
    <row r="9951" spans="1:12" x14ac:dyDescent="0.3">
      <c r="A9951" t="s">
        <v>68</v>
      </c>
      <c r="B9951" t="s">
        <v>191</v>
      </c>
      <c r="C9951" t="s">
        <v>147</v>
      </c>
      <c r="D9951">
        <v>2006</v>
      </c>
      <c r="E9951" t="s">
        <v>54</v>
      </c>
      <c r="G9951" t="s">
        <v>29</v>
      </c>
      <c r="H9951" t="s">
        <v>45</v>
      </c>
      <c r="I9951" t="s">
        <v>30</v>
      </c>
      <c r="J9951" t="s">
        <v>149</v>
      </c>
      <c r="K9951">
        <v>1.3764267092545956</v>
      </c>
      <c r="L9951" t="s">
        <v>182</v>
      </c>
    </row>
    <row r="9952" spans="1:12" x14ac:dyDescent="0.3">
      <c r="A9952" t="s">
        <v>68</v>
      </c>
      <c r="B9952" t="s">
        <v>191</v>
      </c>
      <c r="C9952" t="s">
        <v>147</v>
      </c>
      <c r="D9952">
        <v>2006</v>
      </c>
      <c r="E9952" t="s">
        <v>55</v>
      </c>
      <c r="G9952" t="s">
        <v>29</v>
      </c>
      <c r="H9952" t="s">
        <v>45</v>
      </c>
      <c r="I9952" t="s">
        <v>30</v>
      </c>
      <c r="J9952" t="s">
        <v>149</v>
      </c>
      <c r="K9952">
        <v>1.4042933911453548</v>
      </c>
      <c r="L9952" t="s">
        <v>182</v>
      </c>
    </row>
    <row r="9953" spans="1:12" x14ac:dyDescent="0.3">
      <c r="A9953" t="s">
        <v>68</v>
      </c>
      <c r="B9953" t="s">
        <v>191</v>
      </c>
      <c r="C9953" t="s">
        <v>147</v>
      </c>
      <c r="D9953">
        <v>2006</v>
      </c>
      <c r="E9953" t="s">
        <v>56</v>
      </c>
      <c r="G9953" t="s">
        <v>29</v>
      </c>
      <c r="H9953" t="s">
        <v>45</v>
      </c>
      <c r="I9953" t="s">
        <v>30</v>
      </c>
      <c r="J9953" t="s">
        <v>149</v>
      </c>
      <c r="K9953">
        <v>1.3357209042402647</v>
      </c>
      <c r="L9953" t="s">
        <v>182</v>
      </c>
    </row>
    <row r="9954" spans="1:12" x14ac:dyDescent="0.3">
      <c r="A9954" t="s">
        <v>68</v>
      </c>
      <c r="B9954" t="s">
        <v>191</v>
      </c>
      <c r="C9954" t="s">
        <v>147</v>
      </c>
      <c r="D9954">
        <v>2007</v>
      </c>
      <c r="E9954" t="s">
        <v>44</v>
      </c>
      <c r="G9954" t="s">
        <v>29</v>
      </c>
      <c r="H9954" t="s">
        <v>45</v>
      </c>
      <c r="I9954" t="s">
        <v>30</v>
      </c>
      <c r="J9954" t="s">
        <v>149</v>
      </c>
      <c r="K9954">
        <v>1.3382038924518518</v>
      </c>
      <c r="L9954" t="s">
        <v>182</v>
      </c>
    </row>
    <row r="9955" spans="1:12" x14ac:dyDescent="0.3">
      <c r="A9955" t="s">
        <v>68</v>
      </c>
      <c r="B9955" t="s">
        <v>191</v>
      </c>
      <c r="C9955" t="s">
        <v>147</v>
      </c>
      <c r="D9955">
        <v>2007</v>
      </c>
      <c r="E9955" t="s">
        <v>46</v>
      </c>
      <c r="G9955" t="s">
        <v>29</v>
      </c>
      <c r="H9955" t="s">
        <v>45</v>
      </c>
      <c r="I9955" t="s">
        <v>30</v>
      </c>
      <c r="J9955" t="s">
        <v>149</v>
      </c>
      <c r="K9955">
        <v>1.3547481675844413</v>
      </c>
      <c r="L9955" t="s">
        <v>182</v>
      </c>
    </row>
    <row r="9956" spans="1:12" x14ac:dyDescent="0.3">
      <c r="A9956" t="s">
        <v>68</v>
      </c>
      <c r="B9956" t="s">
        <v>191</v>
      </c>
      <c r="C9956" t="s">
        <v>147</v>
      </c>
      <c r="D9956">
        <v>2007</v>
      </c>
      <c r="E9956" t="s">
        <v>47</v>
      </c>
      <c r="G9956" t="s">
        <v>29</v>
      </c>
      <c r="H9956" t="s">
        <v>45</v>
      </c>
      <c r="I9956" t="s">
        <v>30</v>
      </c>
      <c r="J9956" t="s">
        <v>149</v>
      </c>
      <c r="K9956">
        <v>1.5086583965143394</v>
      </c>
      <c r="L9956" t="s">
        <v>182</v>
      </c>
    </row>
    <row r="9957" spans="1:12" x14ac:dyDescent="0.3">
      <c r="A9957" t="s">
        <v>68</v>
      </c>
      <c r="B9957" t="s">
        <v>191</v>
      </c>
      <c r="C9957" t="s">
        <v>147</v>
      </c>
      <c r="D9957">
        <v>2007</v>
      </c>
      <c r="E9957" t="s">
        <v>48</v>
      </c>
      <c r="G9957" t="s">
        <v>29</v>
      </c>
      <c r="H9957" t="s">
        <v>45</v>
      </c>
      <c r="I9957" t="s">
        <v>30</v>
      </c>
      <c r="J9957" t="s">
        <v>149</v>
      </c>
      <c r="K9957">
        <v>1.3878441652725715</v>
      </c>
      <c r="L9957" t="s">
        <v>182</v>
      </c>
    </row>
    <row r="9958" spans="1:12" x14ac:dyDescent="0.3">
      <c r="A9958" t="s">
        <v>68</v>
      </c>
      <c r="B9958" t="s">
        <v>191</v>
      </c>
      <c r="C9958" t="s">
        <v>147</v>
      </c>
      <c r="D9958">
        <v>2007</v>
      </c>
      <c r="E9958" t="s">
        <v>49</v>
      </c>
      <c r="G9958" t="s">
        <v>29</v>
      </c>
      <c r="H9958" t="s">
        <v>45</v>
      </c>
      <c r="I9958" t="s">
        <v>30</v>
      </c>
      <c r="J9958" t="s">
        <v>149</v>
      </c>
      <c r="K9958">
        <v>1.4472050861283556</v>
      </c>
      <c r="L9958" t="s">
        <v>182</v>
      </c>
    </row>
    <row r="9959" spans="1:12" x14ac:dyDescent="0.3">
      <c r="A9959" t="s">
        <v>68</v>
      </c>
      <c r="B9959" t="s">
        <v>191</v>
      </c>
      <c r="C9959" t="s">
        <v>147</v>
      </c>
      <c r="D9959">
        <v>2007</v>
      </c>
      <c r="E9959" t="s">
        <v>50</v>
      </c>
      <c r="G9959" t="s">
        <v>29</v>
      </c>
      <c r="H9959" t="s">
        <v>45</v>
      </c>
      <c r="I9959" t="s">
        <v>30</v>
      </c>
      <c r="J9959" t="s">
        <v>149</v>
      </c>
      <c r="K9959">
        <v>1.4409028100581025</v>
      </c>
      <c r="L9959" t="s">
        <v>182</v>
      </c>
    </row>
    <row r="9960" spans="1:12" x14ac:dyDescent="0.3">
      <c r="A9960" t="s">
        <v>68</v>
      </c>
      <c r="B9960" t="s">
        <v>191</v>
      </c>
      <c r="C9960" t="s">
        <v>147</v>
      </c>
      <c r="D9960">
        <v>2007</v>
      </c>
      <c r="E9960" t="s">
        <v>51</v>
      </c>
      <c r="G9960" t="s">
        <v>29</v>
      </c>
      <c r="H9960" t="s">
        <v>45</v>
      </c>
      <c r="I9960" t="s">
        <v>30</v>
      </c>
      <c r="J9960" t="s">
        <v>149</v>
      </c>
      <c r="K9960">
        <v>1.3783837235245711</v>
      </c>
      <c r="L9960" t="s">
        <v>182</v>
      </c>
    </row>
    <row r="9961" spans="1:12" x14ac:dyDescent="0.3">
      <c r="A9961" t="s">
        <v>68</v>
      </c>
      <c r="B9961" t="s">
        <v>191</v>
      </c>
      <c r="C9961" t="s">
        <v>147</v>
      </c>
      <c r="D9961">
        <v>2007</v>
      </c>
      <c r="E9961" t="s">
        <v>52</v>
      </c>
      <c r="G9961" t="s">
        <v>29</v>
      </c>
      <c r="H9961" t="s">
        <v>45</v>
      </c>
      <c r="I9961" t="s">
        <v>30</v>
      </c>
      <c r="J9961" t="s">
        <v>149</v>
      </c>
      <c r="K9961">
        <v>1.4376460804533839</v>
      </c>
      <c r="L9961" t="s">
        <v>182</v>
      </c>
    </row>
    <row r="9962" spans="1:12" x14ac:dyDescent="0.3">
      <c r="A9962" t="s">
        <v>68</v>
      </c>
      <c r="B9962" t="s">
        <v>191</v>
      </c>
      <c r="C9962" t="s">
        <v>147</v>
      </c>
      <c r="D9962">
        <v>2007</v>
      </c>
      <c r="E9962" t="s">
        <v>53</v>
      </c>
      <c r="G9962" t="s">
        <v>29</v>
      </c>
      <c r="H9962" t="s">
        <v>45</v>
      </c>
      <c r="I9962" t="s">
        <v>30</v>
      </c>
      <c r="J9962" t="s">
        <v>149</v>
      </c>
      <c r="K9962">
        <v>1.4301671670962839</v>
      </c>
      <c r="L9962" t="s">
        <v>182</v>
      </c>
    </row>
    <row r="9963" spans="1:12" x14ac:dyDescent="0.3">
      <c r="A9963" t="s">
        <v>68</v>
      </c>
      <c r="B9963" t="s">
        <v>191</v>
      </c>
      <c r="C9963" t="s">
        <v>147</v>
      </c>
      <c r="D9963">
        <v>2007</v>
      </c>
      <c r="E9963" t="s">
        <v>54</v>
      </c>
      <c r="G9963" t="s">
        <v>29</v>
      </c>
      <c r="H9963" t="s">
        <v>45</v>
      </c>
      <c r="I9963" t="s">
        <v>30</v>
      </c>
      <c r="J9963" t="s">
        <v>149</v>
      </c>
      <c r="K9963">
        <v>1.4990447476475646</v>
      </c>
      <c r="L9963" t="s">
        <v>182</v>
      </c>
    </row>
    <row r="9964" spans="1:12" x14ac:dyDescent="0.3">
      <c r="A9964" t="s">
        <v>68</v>
      </c>
      <c r="B9964" t="s">
        <v>191</v>
      </c>
      <c r="C9964" t="s">
        <v>147</v>
      </c>
      <c r="D9964">
        <v>2007</v>
      </c>
      <c r="E9964" t="s">
        <v>55</v>
      </c>
      <c r="G9964" t="s">
        <v>29</v>
      </c>
      <c r="H9964" t="s">
        <v>45</v>
      </c>
      <c r="I9964" t="s">
        <v>30</v>
      </c>
      <c r="J9964" t="s">
        <v>149</v>
      </c>
      <c r="K9964">
        <v>1.4267558973466155</v>
      </c>
      <c r="L9964" t="s">
        <v>182</v>
      </c>
    </row>
    <row r="9965" spans="1:12" x14ac:dyDescent="0.3">
      <c r="A9965" t="s">
        <v>68</v>
      </c>
      <c r="B9965" t="s">
        <v>191</v>
      </c>
      <c r="C9965" t="s">
        <v>147</v>
      </c>
      <c r="D9965">
        <v>2007</v>
      </c>
      <c r="E9965" t="s">
        <v>56</v>
      </c>
      <c r="G9965" t="s">
        <v>29</v>
      </c>
      <c r="H9965" t="s">
        <v>45</v>
      </c>
      <c r="I9965" t="s">
        <v>30</v>
      </c>
      <c r="J9965" t="s">
        <v>149</v>
      </c>
      <c r="K9965">
        <v>1.4283521770906586</v>
      </c>
      <c r="L9965" t="s">
        <v>182</v>
      </c>
    </row>
    <row r="9966" spans="1:12" x14ac:dyDescent="0.3">
      <c r="A9966" t="s">
        <v>68</v>
      </c>
      <c r="B9966" t="s">
        <v>191</v>
      </c>
      <c r="C9966" t="s">
        <v>147</v>
      </c>
      <c r="D9966">
        <v>2008</v>
      </c>
      <c r="E9966" t="s">
        <v>44</v>
      </c>
      <c r="G9966" t="s">
        <v>29</v>
      </c>
      <c r="H9966" t="s">
        <v>45</v>
      </c>
      <c r="I9966" t="s">
        <v>30</v>
      </c>
      <c r="J9966" t="s">
        <v>149</v>
      </c>
      <c r="K9966">
        <v>1.4626558649563086</v>
      </c>
      <c r="L9966" t="s">
        <v>182</v>
      </c>
    </row>
    <row r="9967" spans="1:12" x14ac:dyDescent="0.3">
      <c r="A9967" t="s">
        <v>68</v>
      </c>
      <c r="B9967" t="s">
        <v>191</v>
      </c>
      <c r="C9967" t="s">
        <v>147</v>
      </c>
      <c r="D9967">
        <v>2008</v>
      </c>
      <c r="E9967" t="s">
        <v>46</v>
      </c>
      <c r="G9967" t="s">
        <v>29</v>
      </c>
      <c r="H9967" t="s">
        <v>45</v>
      </c>
      <c r="I9967" t="s">
        <v>30</v>
      </c>
      <c r="J9967" t="s">
        <v>149</v>
      </c>
      <c r="K9967">
        <v>1.4627551792575781</v>
      </c>
      <c r="L9967" t="s">
        <v>182</v>
      </c>
    </row>
    <row r="9968" spans="1:12" x14ac:dyDescent="0.3">
      <c r="A9968" t="s">
        <v>68</v>
      </c>
      <c r="B9968" t="s">
        <v>191</v>
      </c>
      <c r="C9968" t="s">
        <v>147</v>
      </c>
      <c r="D9968">
        <v>2008</v>
      </c>
      <c r="E9968" t="s">
        <v>47</v>
      </c>
      <c r="G9968" t="s">
        <v>29</v>
      </c>
      <c r="H9968" t="s">
        <v>45</v>
      </c>
      <c r="I9968" t="s">
        <v>30</v>
      </c>
      <c r="J9968" t="s">
        <v>149</v>
      </c>
      <c r="K9968">
        <v>1.4861254755491884</v>
      </c>
      <c r="L9968" t="s">
        <v>182</v>
      </c>
    </row>
    <row r="9969" spans="1:12" x14ac:dyDescent="0.3">
      <c r="A9969" t="s">
        <v>68</v>
      </c>
      <c r="B9969" t="s">
        <v>191</v>
      </c>
      <c r="C9969" t="s">
        <v>147</v>
      </c>
      <c r="D9969">
        <v>2008</v>
      </c>
      <c r="E9969" t="s">
        <v>48</v>
      </c>
      <c r="G9969" t="s">
        <v>29</v>
      </c>
      <c r="H9969" t="s">
        <v>45</v>
      </c>
      <c r="I9969" t="s">
        <v>30</v>
      </c>
      <c r="J9969" t="s">
        <v>149</v>
      </c>
      <c r="K9969">
        <v>1.5625439978582112</v>
      </c>
      <c r="L9969" t="s">
        <v>182</v>
      </c>
    </row>
    <row r="9970" spans="1:12" x14ac:dyDescent="0.3">
      <c r="A9970" t="s">
        <v>68</v>
      </c>
      <c r="B9970" t="s">
        <v>191</v>
      </c>
      <c r="C9970" t="s">
        <v>147</v>
      </c>
      <c r="D9970">
        <v>2008</v>
      </c>
      <c r="E9970" t="s">
        <v>49</v>
      </c>
      <c r="G9970" t="s">
        <v>29</v>
      </c>
      <c r="H9970" t="s">
        <v>45</v>
      </c>
      <c r="I9970" t="s">
        <v>30</v>
      </c>
      <c r="J9970" t="s">
        <v>149</v>
      </c>
      <c r="K9970">
        <v>1.477601187926656</v>
      </c>
      <c r="L9970" t="s">
        <v>182</v>
      </c>
    </row>
    <row r="9971" spans="1:12" x14ac:dyDescent="0.3">
      <c r="A9971" t="s">
        <v>68</v>
      </c>
      <c r="B9971" t="s">
        <v>191</v>
      </c>
      <c r="C9971" t="s">
        <v>147</v>
      </c>
      <c r="D9971">
        <v>2008</v>
      </c>
      <c r="E9971" t="s">
        <v>50</v>
      </c>
      <c r="G9971" t="s">
        <v>29</v>
      </c>
      <c r="H9971" t="s">
        <v>45</v>
      </c>
      <c r="I9971" t="s">
        <v>30</v>
      </c>
      <c r="J9971" t="s">
        <v>149</v>
      </c>
      <c r="K9971">
        <v>1.4998275672437391</v>
      </c>
      <c r="L9971" t="s">
        <v>182</v>
      </c>
    </row>
    <row r="9972" spans="1:12" x14ac:dyDescent="0.3">
      <c r="A9972" t="s">
        <v>68</v>
      </c>
      <c r="B9972" t="s">
        <v>191</v>
      </c>
      <c r="C9972" t="s">
        <v>147</v>
      </c>
      <c r="D9972">
        <v>2008</v>
      </c>
      <c r="E9972" t="s">
        <v>51</v>
      </c>
      <c r="G9972" t="s">
        <v>29</v>
      </c>
      <c r="H9972" t="s">
        <v>45</v>
      </c>
      <c r="I9972" t="s">
        <v>30</v>
      </c>
      <c r="J9972" t="s">
        <v>149</v>
      </c>
      <c r="K9972">
        <v>1.5209177347041649</v>
      </c>
      <c r="L9972" t="s">
        <v>182</v>
      </c>
    </row>
    <row r="9973" spans="1:12" x14ac:dyDescent="0.3">
      <c r="A9973" t="s">
        <v>68</v>
      </c>
      <c r="B9973" t="s">
        <v>191</v>
      </c>
      <c r="C9973" t="s">
        <v>147</v>
      </c>
      <c r="D9973">
        <v>2008</v>
      </c>
      <c r="E9973" t="s">
        <v>52</v>
      </c>
      <c r="G9973" t="s">
        <v>29</v>
      </c>
      <c r="H9973" t="s">
        <v>45</v>
      </c>
      <c r="I9973" t="s">
        <v>30</v>
      </c>
      <c r="J9973" t="s">
        <v>149</v>
      </c>
      <c r="K9973">
        <v>1.5654746250919584</v>
      </c>
      <c r="L9973" t="s">
        <v>182</v>
      </c>
    </row>
    <row r="9974" spans="1:12" x14ac:dyDescent="0.3">
      <c r="A9974" t="s">
        <v>68</v>
      </c>
      <c r="B9974" t="s">
        <v>191</v>
      </c>
      <c r="C9974" t="s">
        <v>147</v>
      </c>
      <c r="D9974">
        <v>2008</v>
      </c>
      <c r="E9974" t="s">
        <v>53</v>
      </c>
      <c r="G9974" t="s">
        <v>29</v>
      </c>
      <c r="H9974" t="s">
        <v>45</v>
      </c>
      <c r="I9974" t="s">
        <v>30</v>
      </c>
      <c r="J9974" t="s">
        <v>149</v>
      </c>
      <c r="K9974">
        <v>1.9283303577061677</v>
      </c>
      <c r="L9974" t="s">
        <v>182</v>
      </c>
    </row>
    <row r="9975" spans="1:12" x14ac:dyDescent="0.3">
      <c r="A9975" t="s">
        <v>68</v>
      </c>
      <c r="B9975" t="s">
        <v>191</v>
      </c>
      <c r="C9975" t="s">
        <v>147</v>
      </c>
      <c r="D9975">
        <v>2008</v>
      </c>
      <c r="E9975" t="s">
        <v>54</v>
      </c>
      <c r="G9975" t="s">
        <v>29</v>
      </c>
      <c r="H9975" t="s">
        <v>45</v>
      </c>
      <c r="I9975" t="s">
        <v>30</v>
      </c>
      <c r="J9975" t="s">
        <v>149</v>
      </c>
      <c r="K9975">
        <v>1.6931499641839991</v>
      </c>
      <c r="L9975" t="s">
        <v>182</v>
      </c>
    </row>
    <row r="9976" spans="1:12" x14ac:dyDescent="0.3">
      <c r="A9976" t="s">
        <v>68</v>
      </c>
      <c r="B9976" t="s">
        <v>191</v>
      </c>
      <c r="C9976" t="s">
        <v>147</v>
      </c>
      <c r="D9976">
        <v>2008</v>
      </c>
      <c r="E9976" t="s">
        <v>55</v>
      </c>
      <c r="G9976" t="s">
        <v>29</v>
      </c>
      <c r="H9976" t="s">
        <v>45</v>
      </c>
      <c r="I9976" t="s">
        <v>30</v>
      </c>
      <c r="J9976" t="s">
        <v>149</v>
      </c>
      <c r="K9976">
        <v>1.6020703874347202</v>
      </c>
      <c r="L9976" t="s">
        <v>182</v>
      </c>
    </row>
    <row r="9977" spans="1:12" x14ac:dyDescent="0.3">
      <c r="A9977" t="s">
        <v>68</v>
      </c>
      <c r="B9977" t="s">
        <v>191</v>
      </c>
      <c r="C9977" t="s">
        <v>147</v>
      </c>
      <c r="D9977">
        <v>2008</v>
      </c>
      <c r="E9977" t="s">
        <v>56</v>
      </c>
      <c r="G9977" t="s">
        <v>29</v>
      </c>
      <c r="H9977" t="s">
        <v>45</v>
      </c>
      <c r="I9977" t="s">
        <v>30</v>
      </c>
      <c r="J9977" t="s">
        <v>149</v>
      </c>
      <c r="K9977">
        <v>1.9426525800715364</v>
      </c>
      <c r="L9977" t="s">
        <v>182</v>
      </c>
    </row>
    <row r="9978" spans="1:12" x14ac:dyDescent="0.3">
      <c r="A9978" t="s">
        <v>68</v>
      </c>
      <c r="B9978" t="s">
        <v>191</v>
      </c>
      <c r="C9978" t="s">
        <v>147</v>
      </c>
      <c r="D9978">
        <v>2009</v>
      </c>
      <c r="E9978" t="s">
        <v>44</v>
      </c>
      <c r="G9978" t="s">
        <v>29</v>
      </c>
      <c r="H9978" t="s">
        <v>45</v>
      </c>
      <c r="I9978" t="s">
        <v>30</v>
      </c>
      <c r="J9978" t="s">
        <v>149</v>
      </c>
      <c r="K9978">
        <v>1.6765428324139917</v>
      </c>
      <c r="L9978" t="s">
        <v>182</v>
      </c>
    </row>
    <row r="9979" spans="1:12" x14ac:dyDescent="0.3">
      <c r="A9979" t="s">
        <v>68</v>
      </c>
      <c r="B9979" t="s">
        <v>191</v>
      </c>
      <c r="C9979" t="s">
        <v>147</v>
      </c>
      <c r="D9979">
        <v>2009</v>
      </c>
      <c r="E9979" t="s">
        <v>46</v>
      </c>
      <c r="G9979" t="s">
        <v>29</v>
      </c>
      <c r="H9979" t="s">
        <v>45</v>
      </c>
      <c r="I9979" t="s">
        <v>30</v>
      </c>
      <c r="J9979" t="s">
        <v>149</v>
      </c>
      <c r="K9979">
        <v>1.840663701431607</v>
      </c>
      <c r="L9979" t="s">
        <v>182</v>
      </c>
    </row>
    <row r="9980" spans="1:12" x14ac:dyDescent="0.3">
      <c r="A9980" t="s">
        <v>68</v>
      </c>
      <c r="B9980" t="s">
        <v>191</v>
      </c>
      <c r="C9980" t="s">
        <v>147</v>
      </c>
      <c r="D9980">
        <v>2009</v>
      </c>
      <c r="E9980" t="s">
        <v>47</v>
      </c>
      <c r="G9980" t="s">
        <v>29</v>
      </c>
      <c r="H9980" t="s">
        <v>45</v>
      </c>
      <c r="I9980" t="s">
        <v>30</v>
      </c>
      <c r="J9980" t="s">
        <v>149</v>
      </c>
      <c r="K9980">
        <v>1.8679399774285987</v>
      </c>
      <c r="L9980" t="s">
        <v>182</v>
      </c>
    </row>
    <row r="9981" spans="1:12" x14ac:dyDescent="0.3">
      <c r="A9981" t="s">
        <v>68</v>
      </c>
      <c r="B9981" t="s">
        <v>191</v>
      </c>
      <c r="C9981" t="s">
        <v>147</v>
      </c>
      <c r="D9981">
        <v>2009</v>
      </c>
      <c r="E9981" t="s">
        <v>48</v>
      </c>
      <c r="G9981" t="s">
        <v>29</v>
      </c>
      <c r="H9981" t="s">
        <v>45</v>
      </c>
      <c r="I9981" t="s">
        <v>30</v>
      </c>
      <c r="J9981" t="s">
        <v>149</v>
      </c>
      <c r="K9981">
        <v>1.7170213876918226</v>
      </c>
      <c r="L9981" t="s">
        <v>182</v>
      </c>
    </row>
    <row r="9982" spans="1:12" x14ac:dyDescent="0.3">
      <c r="A9982" t="s">
        <v>68</v>
      </c>
      <c r="B9982" t="s">
        <v>191</v>
      </c>
      <c r="C9982" t="s">
        <v>147</v>
      </c>
      <c r="D9982">
        <v>2009</v>
      </c>
      <c r="E9982" t="s">
        <v>49</v>
      </c>
      <c r="G9982" t="s">
        <v>29</v>
      </c>
      <c r="H9982" t="s">
        <v>45</v>
      </c>
      <c r="I9982" t="s">
        <v>30</v>
      </c>
      <c r="J9982" t="s">
        <v>149</v>
      </c>
      <c r="K9982">
        <v>1.7826680064652316</v>
      </c>
      <c r="L9982" t="s">
        <v>182</v>
      </c>
    </row>
    <row r="9983" spans="1:12" x14ac:dyDescent="0.3">
      <c r="A9983" t="s">
        <v>68</v>
      </c>
      <c r="B9983" t="s">
        <v>191</v>
      </c>
      <c r="C9983" t="s">
        <v>147</v>
      </c>
      <c r="D9983">
        <v>2009</v>
      </c>
      <c r="E9983" t="s">
        <v>50</v>
      </c>
      <c r="G9983" t="s">
        <v>29</v>
      </c>
      <c r="H9983" t="s">
        <v>45</v>
      </c>
      <c r="I9983" t="s">
        <v>30</v>
      </c>
      <c r="J9983" t="s">
        <v>149</v>
      </c>
      <c r="K9983">
        <v>1.8084558074057551</v>
      </c>
      <c r="L9983" t="s">
        <v>182</v>
      </c>
    </row>
    <row r="9984" spans="1:12" x14ac:dyDescent="0.3">
      <c r="A9984" t="s">
        <v>68</v>
      </c>
      <c r="B9984" t="s">
        <v>191</v>
      </c>
      <c r="C9984" t="s">
        <v>147</v>
      </c>
      <c r="D9984">
        <v>2009</v>
      </c>
      <c r="E9984" t="s">
        <v>51</v>
      </c>
      <c r="G9984" t="s">
        <v>29</v>
      </c>
      <c r="H9984" t="s">
        <v>45</v>
      </c>
      <c r="I9984" t="s">
        <v>30</v>
      </c>
      <c r="J9984" t="s">
        <v>149</v>
      </c>
      <c r="K9984">
        <v>1.600101669443786</v>
      </c>
      <c r="L9984" t="s">
        <v>182</v>
      </c>
    </row>
    <row r="9985" spans="1:12" x14ac:dyDescent="0.3">
      <c r="A9985" t="s">
        <v>68</v>
      </c>
      <c r="B9985" t="s">
        <v>191</v>
      </c>
      <c r="C9985" t="s">
        <v>147</v>
      </c>
      <c r="D9985">
        <v>2009</v>
      </c>
      <c r="E9985" t="s">
        <v>52</v>
      </c>
      <c r="G9985" t="s">
        <v>29</v>
      </c>
      <c r="H9985" t="s">
        <v>45</v>
      </c>
      <c r="I9985" t="s">
        <v>30</v>
      </c>
      <c r="J9985" t="s">
        <v>149</v>
      </c>
      <c r="K9985">
        <v>1.7917520159000595</v>
      </c>
      <c r="L9985" t="s">
        <v>182</v>
      </c>
    </row>
    <row r="9986" spans="1:12" x14ac:dyDescent="0.3">
      <c r="A9986" t="s">
        <v>68</v>
      </c>
      <c r="B9986" t="s">
        <v>191</v>
      </c>
      <c r="C9986" t="s">
        <v>147</v>
      </c>
      <c r="D9986">
        <v>2009</v>
      </c>
      <c r="E9986" t="s">
        <v>53</v>
      </c>
      <c r="G9986" t="s">
        <v>29</v>
      </c>
      <c r="H9986" t="s">
        <v>45</v>
      </c>
      <c r="I9986" t="s">
        <v>30</v>
      </c>
      <c r="J9986" t="s">
        <v>149</v>
      </c>
      <c r="K9986">
        <v>1.6961765995156384</v>
      </c>
      <c r="L9986" t="s">
        <v>182</v>
      </c>
    </row>
    <row r="9987" spans="1:12" x14ac:dyDescent="0.3">
      <c r="A9987" t="s">
        <v>68</v>
      </c>
      <c r="B9987" t="s">
        <v>191</v>
      </c>
      <c r="C9987" t="s">
        <v>147</v>
      </c>
      <c r="D9987">
        <v>2009</v>
      </c>
      <c r="E9987" t="s">
        <v>54</v>
      </c>
      <c r="G9987" t="s">
        <v>29</v>
      </c>
      <c r="H9987" t="s">
        <v>45</v>
      </c>
      <c r="I9987" t="s">
        <v>30</v>
      </c>
      <c r="J9987" t="s">
        <v>149</v>
      </c>
      <c r="K9987">
        <v>1.6969001858290527</v>
      </c>
      <c r="L9987" t="s">
        <v>182</v>
      </c>
    </row>
    <row r="9988" spans="1:12" x14ac:dyDescent="0.3">
      <c r="A9988" t="s">
        <v>68</v>
      </c>
      <c r="B9988" t="s">
        <v>191</v>
      </c>
      <c r="C9988" t="s">
        <v>147</v>
      </c>
      <c r="D9988">
        <v>2009</v>
      </c>
      <c r="E9988" t="s">
        <v>55</v>
      </c>
      <c r="G9988" t="s">
        <v>29</v>
      </c>
      <c r="H9988" t="s">
        <v>45</v>
      </c>
      <c r="I9988" t="s">
        <v>30</v>
      </c>
      <c r="J9988" t="s">
        <v>149</v>
      </c>
      <c r="K9988">
        <v>2.070390871577068</v>
      </c>
      <c r="L9988" t="s">
        <v>182</v>
      </c>
    </row>
    <row r="9989" spans="1:12" x14ac:dyDescent="0.3">
      <c r="A9989" t="s">
        <v>68</v>
      </c>
      <c r="B9989" t="s">
        <v>191</v>
      </c>
      <c r="C9989" t="s">
        <v>147</v>
      </c>
      <c r="D9989">
        <v>2009</v>
      </c>
      <c r="E9989" t="s">
        <v>56</v>
      </c>
      <c r="G9989" t="s">
        <v>29</v>
      </c>
      <c r="H9989" t="s">
        <v>45</v>
      </c>
      <c r="I9989" t="s">
        <v>30</v>
      </c>
      <c r="J9989" t="s">
        <v>149</v>
      </c>
      <c r="K9989">
        <v>1.9424921656196206</v>
      </c>
      <c r="L9989" t="s">
        <v>182</v>
      </c>
    </row>
    <row r="9990" spans="1:12" x14ac:dyDescent="0.3">
      <c r="A9990" t="s">
        <v>68</v>
      </c>
      <c r="B9990" t="s">
        <v>191</v>
      </c>
      <c r="C9990" t="s">
        <v>147</v>
      </c>
      <c r="D9990">
        <v>2010</v>
      </c>
      <c r="E9990" t="s">
        <v>44</v>
      </c>
      <c r="G9990" t="s">
        <v>29</v>
      </c>
      <c r="H9990" t="s">
        <v>45</v>
      </c>
      <c r="I9990" t="s">
        <v>30</v>
      </c>
      <c r="J9990" t="s">
        <v>149</v>
      </c>
      <c r="K9990">
        <v>1.7880701249942794</v>
      </c>
      <c r="L9990" t="s">
        <v>182</v>
      </c>
    </row>
    <row r="9991" spans="1:12" x14ac:dyDescent="0.3">
      <c r="A9991" t="s">
        <v>68</v>
      </c>
      <c r="B9991" t="s">
        <v>191</v>
      </c>
      <c r="C9991" t="s">
        <v>147</v>
      </c>
      <c r="D9991">
        <v>2010</v>
      </c>
      <c r="E9991" t="s">
        <v>46</v>
      </c>
      <c r="G9991" t="s">
        <v>29</v>
      </c>
      <c r="H9991" t="s">
        <v>45</v>
      </c>
      <c r="I9991" t="s">
        <v>30</v>
      </c>
      <c r="J9991" t="s">
        <v>149</v>
      </c>
      <c r="K9991">
        <v>1.8054151916523835</v>
      </c>
      <c r="L9991" t="s">
        <v>182</v>
      </c>
    </row>
    <row r="9992" spans="1:12" x14ac:dyDescent="0.3">
      <c r="A9992" t="s">
        <v>68</v>
      </c>
      <c r="B9992" t="s">
        <v>191</v>
      </c>
      <c r="C9992" t="s">
        <v>147</v>
      </c>
      <c r="D9992">
        <v>2010</v>
      </c>
      <c r="E9992" t="s">
        <v>47</v>
      </c>
      <c r="G9992" t="s">
        <v>29</v>
      </c>
      <c r="H9992" t="s">
        <v>45</v>
      </c>
      <c r="I9992" t="s">
        <v>30</v>
      </c>
      <c r="J9992" t="s">
        <v>149</v>
      </c>
      <c r="K9992">
        <v>2.0048993147147924</v>
      </c>
      <c r="L9992" t="s">
        <v>182</v>
      </c>
    </row>
    <row r="9993" spans="1:12" x14ac:dyDescent="0.3">
      <c r="A9993" t="s">
        <v>68</v>
      </c>
      <c r="B9993" t="s">
        <v>191</v>
      </c>
      <c r="C9993" t="s">
        <v>147</v>
      </c>
      <c r="D9993">
        <v>2010</v>
      </c>
      <c r="E9993" t="s">
        <v>48</v>
      </c>
      <c r="G9993" t="s">
        <v>29</v>
      </c>
      <c r="H9993" t="s">
        <v>45</v>
      </c>
      <c r="I9993" t="s">
        <v>30</v>
      </c>
      <c r="J9993" t="s">
        <v>149</v>
      </c>
      <c r="K9993">
        <v>1.7566194740968872</v>
      </c>
      <c r="L9993" t="s">
        <v>182</v>
      </c>
    </row>
    <row r="9994" spans="1:12" x14ac:dyDescent="0.3">
      <c r="A9994" t="s">
        <v>68</v>
      </c>
      <c r="B9994" t="s">
        <v>191</v>
      </c>
      <c r="C9994" t="s">
        <v>147</v>
      </c>
      <c r="D9994">
        <v>2010</v>
      </c>
      <c r="E9994" t="s">
        <v>49</v>
      </c>
      <c r="G9994" t="s">
        <v>29</v>
      </c>
      <c r="H9994" t="s">
        <v>45</v>
      </c>
      <c r="I9994" t="s">
        <v>30</v>
      </c>
      <c r="J9994" t="s">
        <v>149</v>
      </c>
      <c r="K9994">
        <v>1.7266431283503292</v>
      </c>
      <c r="L9994" t="s">
        <v>182</v>
      </c>
    </row>
    <row r="9995" spans="1:12" x14ac:dyDescent="0.3">
      <c r="A9995" t="s">
        <v>68</v>
      </c>
      <c r="B9995" t="s">
        <v>191</v>
      </c>
      <c r="C9995" t="s">
        <v>147</v>
      </c>
      <c r="D9995">
        <v>2010</v>
      </c>
      <c r="E9995" t="s">
        <v>50</v>
      </c>
      <c r="G9995" t="s">
        <v>29</v>
      </c>
      <c r="H9995" t="s">
        <v>45</v>
      </c>
      <c r="I9995" t="s">
        <v>30</v>
      </c>
      <c r="J9995" t="s">
        <v>149</v>
      </c>
      <c r="K9995">
        <v>1.8800370933523283</v>
      </c>
      <c r="L9995" t="s">
        <v>182</v>
      </c>
    </row>
    <row r="9996" spans="1:12" x14ac:dyDescent="0.3">
      <c r="A9996" t="s">
        <v>68</v>
      </c>
      <c r="B9996" t="s">
        <v>191</v>
      </c>
      <c r="C9996" t="s">
        <v>147</v>
      </c>
      <c r="D9996">
        <v>2010</v>
      </c>
      <c r="E9996" t="s">
        <v>51</v>
      </c>
      <c r="G9996" t="s">
        <v>29</v>
      </c>
      <c r="H9996" t="s">
        <v>45</v>
      </c>
      <c r="I9996" t="s">
        <v>30</v>
      </c>
      <c r="J9996" t="s">
        <v>149</v>
      </c>
      <c r="K9996">
        <v>2.1422833386683324</v>
      </c>
      <c r="L9996" t="s">
        <v>182</v>
      </c>
    </row>
    <row r="9997" spans="1:12" x14ac:dyDescent="0.3">
      <c r="A9997" t="s">
        <v>68</v>
      </c>
      <c r="B9997" t="s">
        <v>191</v>
      </c>
      <c r="C9997" t="s">
        <v>147</v>
      </c>
      <c r="D9997">
        <v>2010</v>
      </c>
      <c r="E9997" t="s">
        <v>52</v>
      </c>
      <c r="G9997" t="s">
        <v>29</v>
      </c>
      <c r="H9997" t="s">
        <v>45</v>
      </c>
      <c r="I9997" t="s">
        <v>30</v>
      </c>
      <c r="J9997" t="s">
        <v>149</v>
      </c>
      <c r="K9997">
        <v>2.122719461225659</v>
      </c>
      <c r="L9997" t="s">
        <v>182</v>
      </c>
    </row>
    <row r="9998" spans="1:12" x14ac:dyDescent="0.3">
      <c r="A9998" t="s">
        <v>68</v>
      </c>
      <c r="B9998" t="s">
        <v>191</v>
      </c>
      <c r="C9998" t="s">
        <v>147</v>
      </c>
      <c r="D9998">
        <v>2010</v>
      </c>
      <c r="E9998" t="s">
        <v>53</v>
      </c>
      <c r="G9998" t="s">
        <v>29</v>
      </c>
      <c r="H9998" t="s">
        <v>45</v>
      </c>
      <c r="I9998" t="s">
        <v>30</v>
      </c>
      <c r="J9998" t="s">
        <v>149</v>
      </c>
      <c r="K9998">
        <v>2.0164973044719336</v>
      </c>
      <c r="L9998" t="s">
        <v>182</v>
      </c>
    </row>
    <row r="9999" spans="1:12" x14ac:dyDescent="0.3">
      <c r="A9999" t="s">
        <v>68</v>
      </c>
      <c r="B9999" t="s">
        <v>191</v>
      </c>
      <c r="C9999" t="s">
        <v>147</v>
      </c>
      <c r="D9999">
        <v>2010</v>
      </c>
      <c r="E9999" t="s">
        <v>54</v>
      </c>
      <c r="G9999" t="s">
        <v>29</v>
      </c>
      <c r="H9999" t="s">
        <v>45</v>
      </c>
      <c r="I9999" t="s">
        <v>30</v>
      </c>
      <c r="J9999" t="s">
        <v>149</v>
      </c>
      <c r="K9999">
        <v>2.0255592335472299</v>
      </c>
      <c r="L9999" t="s">
        <v>182</v>
      </c>
    </row>
    <row r="10000" spans="1:12" x14ac:dyDescent="0.3">
      <c r="A10000" t="s">
        <v>68</v>
      </c>
      <c r="B10000" t="s">
        <v>191</v>
      </c>
      <c r="C10000" t="s">
        <v>147</v>
      </c>
      <c r="D10000">
        <v>2010</v>
      </c>
      <c r="E10000" t="s">
        <v>55</v>
      </c>
      <c r="G10000" t="s">
        <v>29</v>
      </c>
      <c r="H10000" t="s">
        <v>45</v>
      </c>
      <c r="I10000" t="s">
        <v>30</v>
      </c>
      <c r="J10000" t="s">
        <v>149</v>
      </c>
      <c r="K10000">
        <v>2.0492299742999021</v>
      </c>
      <c r="L10000" t="s">
        <v>182</v>
      </c>
    </row>
    <row r="10001" spans="1:12" x14ac:dyDescent="0.3">
      <c r="A10001" t="s">
        <v>68</v>
      </c>
      <c r="B10001" t="s">
        <v>191</v>
      </c>
      <c r="C10001" t="s">
        <v>147</v>
      </c>
      <c r="D10001">
        <v>2010</v>
      </c>
      <c r="E10001" t="s">
        <v>56</v>
      </c>
      <c r="G10001" t="s">
        <v>29</v>
      </c>
      <c r="H10001" t="s">
        <v>45</v>
      </c>
      <c r="I10001" t="s">
        <v>30</v>
      </c>
      <c r="J10001" t="s">
        <v>149</v>
      </c>
      <c r="K10001">
        <v>1.9872123467811633</v>
      </c>
      <c r="L10001" t="s">
        <v>182</v>
      </c>
    </row>
    <row r="10002" spans="1:12" x14ac:dyDescent="0.3">
      <c r="A10002" t="s">
        <v>68</v>
      </c>
      <c r="B10002" t="s">
        <v>191</v>
      </c>
      <c r="C10002" t="s">
        <v>147</v>
      </c>
      <c r="D10002">
        <v>2011</v>
      </c>
      <c r="E10002" t="s">
        <v>44</v>
      </c>
      <c r="G10002" t="s">
        <v>29</v>
      </c>
      <c r="H10002" t="s">
        <v>45</v>
      </c>
      <c r="I10002" t="s">
        <v>30</v>
      </c>
      <c r="J10002" t="s">
        <v>149</v>
      </c>
      <c r="K10002">
        <v>2.0718359174254011</v>
      </c>
      <c r="L10002" t="s">
        <v>182</v>
      </c>
    </row>
    <row r="10003" spans="1:12" x14ac:dyDescent="0.3">
      <c r="A10003" t="s">
        <v>68</v>
      </c>
      <c r="B10003" t="s">
        <v>191</v>
      </c>
      <c r="C10003" t="s">
        <v>147</v>
      </c>
      <c r="D10003">
        <v>2011</v>
      </c>
      <c r="E10003" t="s">
        <v>46</v>
      </c>
      <c r="G10003" t="s">
        <v>29</v>
      </c>
      <c r="H10003" t="s">
        <v>45</v>
      </c>
      <c r="I10003" t="s">
        <v>30</v>
      </c>
      <c r="J10003" t="s">
        <v>149</v>
      </c>
      <c r="K10003">
        <v>2.2631929093728154</v>
      </c>
      <c r="L10003" t="s">
        <v>182</v>
      </c>
    </row>
    <row r="10004" spans="1:12" x14ac:dyDescent="0.3">
      <c r="A10004" t="s">
        <v>68</v>
      </c>
      <c r="B10004" t="s">
        <v>191</v>
      </c>
      <c r="C10004" t="s">
        <v>147</v>
      </c>
      <c r="D10004">
        <v>2011</v>
      </c>
      <c r="E10004" t="s">
        <v>47</v>
      </c>
      <c r="G10004" t="s">
        <v>29</v>
      </c>
      <c r="H10004" t="s">
        <v>45</v>
      </c>
      <c r="I10004" t="s">
        <v>30</v>
      </c>
      <c r="J10004" t="s">
        <v>149</v>
      </c>
      <c r="K10004">
        <v>2.2940884130637551</v>
      </c>
      <c r="L10004" t="s">
        <v>182</v>
      </c>
    </row>
    <row r="10005" spans="1:12" x14ac:dyDescent="0.3">
      <c r="A10005" t="s">
        <v>68</v>
      </c>
      <c r="B10005" t="s">
        <v>191</v>
      </c>
      <c r="C10005" t="s">
        <v>147</v>
      </c>
      <c r="D10005">
        <v>2011</v>
      </c>
      <c r="E10005" t="s">
        <v>48</v>
      </c>
      <c r="G10005" t="s">
        <v>29</v>
      </c>
      <c r="H10005" t="s">
        <v>45</v>
      </c>
      <c r="I10005" t="s">
        <v>30</v>
      </c>
      <c r="J10005" t="s">
        <v>149</v>
      </c>
      <c r="K10005">
        <v>1.9492042274651946</v>
      </c>
      <c r="L10005" t="s">
        <v>182</v>
      </c>
    </row>
    <row r="10006" spans="1:12" x14ac:dyDescent="0.3">
      <c r="A10006" t="s">
        <v>68</v>
      </c>
      <c r="B10006" t="s">
        <v>191</v>
      </c>
      <c r="C10006" t="s">
        <v>147</v>
      </c>
      <c r="D10006">
        <v>2011</v>
      </c>
      <c r="E10006" t="s">
        <v>49</v>
      </c>
      <c r="G10006" t="s">
        <v>29</v>
      </c>
      <c r="H10006" t="s">
        <v>45</v>
      </c>
      <c r="I10006" t="s">
        <v>30</v>
      </c>
      <c r="J10006" t="s">
        <v>149</v>
      </c>
      <c r="K10006">
        <v>2.1475685982542716</v>
      </c>
      <c r="L10006" t="s">
        <v>182</v>
      </c>
    </row>
    <row r="10007" spans="1:12" x14ac:dyDescent="0.3">
      <c r="A10007" t="s">
        <v>68</v>
      </c>
      <c r="B10007" t="s">
        <v>191</v>
      </c>
      <c r="C10007" t="s">
        <v>147</v>
      </c>
      <c r="D10007">
        <v>2011</v>
      </c>
      <c r="E10007" t="s">
        <v>50</v>
      </c>
      <c r="G10007" t="s">
        <v>29</v>
      </c>
      <c r="H10007" t="s">
        <v>45</v>
      </c>
      <c r="I10007" t="s">
        <v>30</v>
      </c>
      <c r="J10007" t="s">
        <v>149</v>
      </c>
      <c r="K10007">
        <v>2.163669193639588</v>
      </c>
      <c r="L10007" t="s">
        <v>182</v>
      </c>
    </row>
    <row r="10008" spans="1:12" x14ac:dyDescent="0.3">
      <c r="A10008" t="s">
        <v>68</v>
      </c>
      <c r="B10008" t="s">
        <v>191</v>
      </c>
      <c r="C10008" t="s">
        <v>147</v>
      </c>
      <c r="D10008">
        <v>2011</v>
      </c>
      <c r="E10008" t="s">
        <v>51</v>
      </c>
      <c r="G10008" t="s">
        <v>29</v>
      </c>
      <c r="H10008" t="s">
        <v>45</v>
      </c>
      <c r="I10008" t="s">
        <v>30</v>
      </c>
      <c r="J10008" t="s">
        <v>149</v>
      </c>
      <c r="K10008">
        <v>2.1726352012614227</v>
      </c>
      <c r="L10008" t="s">
        <v>182</v>
      </c>
    </row>
    <row r="10009" spans="1:12" x14ac:dyDescent="0.3">
      <c r="A10009" t="s">
        <v>68</v>
      </c>
      <c r="B10009" t="s">
        <v>191</v>
      </c>
      <c r="C10009" t="s">
        <v>147</v>
      </c>
      <c r="D10009">
        <v>2011</v>
      </c>
      <c r="E10009" t="s">
        <v>52</v>
      </c>
      <c r="G10009" t="s">
        <v>29</v>
      </c>
      <c r="H10009" t="s">
        <v>45</v>
      </c>
      <c r="I10009" t="s">
        <v>30</v>
      </c>
      <c r="J10009" t="s">
        <v>149</v>
      </c>
      <c r="K10009">
        <v>2.2467890316854082</v>
      </c>
      <c r="L10009" t="s">
        <v>182</v>
      </c>
    </row>
    <row r="10010" spans="1:12" x14ac:dyDescent="0.3">
      <c r="A10010" t="s">
        <v>68</v>
      </c>
      <c r="B10010" t="s">
        <v>191</v>
      </c>
      <c r="C10010" t="s">
        <v>147</v>
      </c>
      <c r="D10010">
        <v>2011</v>
      </c>
      <c r="E10010" t="s">
        <v>53</v>
      </c>
      <c r="G10010" t="s">
        <v>29</v>
      </c>
      <c r="H10010" t="s">
        <v>45</v>
      </c>
      <c r="I10010" t="s">
        <v>30</v>
      </c>
      <c r="J10010" t="s">
        <v>149</v>
      </c>
      <c r="K10010">
        <v>2.2321847148909133</v>
      </c>
      <c r="L10010" t="s">
        <v>182</v>
      </c>
    </row>
    <row r="10011" spans="1:12" x14ac:dyDescent="0.3">
      <c r="A10011" t="s">
        <v>68</v>
      </c>
      <c r="B10011" t="s">
        <v>191</v>
      </c>
      <c r="C10011" t="s">
        <v>147</v>
      </c>
      <c r="D10011">
        <v>2011</v>
      </c>
      <c r="E10011" t="s">
        <v>54</v>
      </c>
      <c r="G10011" t="s">
        <v>29</v>
      </c>
      <c r="H10011" t="s">
        <v>45</v>
      </c>
      <c r="I10011" t="s">
        <v>30</v>
      </c>
      <c r="J10011" t="s">
        <v>149</v>
      </c>
      <c r="K10011">
        <v>2.1721080737225935</v>
      </c>
      <c r="L10011" t="s">
        <v>182</v>
      </c>
    </row>
    <row r="10012" spans="1:12" x14ac:dyDescent="0.3">
      <c r="A10012" t="s">
        <v>68</v>
      </c>
      <c r="B10012" t="s">
        <v>191</v>
      </c>
      <c r="C10012" t="s">
        <v>147</v>
      </c>
      <c r="D10012">
        <v>2011</v>
      </c>
      <c r="E10012" t="s">
        <v>55</v>
      </c>
      <c r="G10012" t="s">
        <v>29</v>
      </c>
      <c r="H10012" t="s">
        <v>45</v>
      </c>
      <c r="I10012" t="s">
        <v>30</v>
      </c>
      <c r="J10012" t="s">
        <v>149</v>
      </c>
      <c r="K10012">
        <v>2.1803575049626973</v>
      </c>
      <c r="L10012" t="s">
        <v>182</v>
      </c>
    </row>
    <row r="10013" spans="1:12" x14ac:dyDescent="0.3">
      <c r="A10013" t="s">
        <v>68</v>
      </c>
      <c r="B10013" t="s">
        <v>191</v>
      </c>
      <c r="C10013" t="s">
        <v>147</v>
      </c>
      <c r="D10013">
        <v>2011</v>
      </c>
      <c r="E10013" t="s">
        <v>56</v>
      </c>
      <c r="G10013" t="s">
        <v>29</v>
      </c>
      <c r="H10013" t="s">
        <v>45</v>
      </c>
      <c r="I10013" t="s">
        <v>30</v>
      </c>
      <c r="J10013" t="s">
        <v>149</v>
      </c>
      <c r="K10013">
        <v>2.1798696449168022</v>
      </c>
      <c r="L10013" t="s">
        <v>182</v>
      </c>
    </row>
    <row r="10014" spans="1:12" x14ac:dyDescent="0.3">
      <c r="A10014" t="s">
        <v>68</v>
      </c>
      <c r="B10014" t="s">
        <v>191</v>
      </c>
      <c r="C10014" t="s">
        <v>147</v>
      </c>
      <c r="D10014">
        <v>2012</v>
      </c>
      <c r="E10014" t="s">
        <v>44</v>
      </c>
      <c r="G10014" t="s">
        <v>29</v>
      </c>
      <c r="H10014" t="s">
        <v>45</v>
      </c>
      <c r="I10014" t="s">
        <v>30</v>
      </c>
      <c r="J10014" t="s">
        <v>149</v>
      </c>
      <c r="K10014">
        <v>2.2160512566661899</v>
      </c>
      <c r="L10014" t="s">
        <v>182</v>
      </c>
    </row>
    <row r="10015" spans="1:12" x14ac:dyDescent="0.3">
      <c r="A10015" t="s">
        <v>68</v>
      </c>
      <c r="B10015" t="s">
        <v>191</v>
      </c>
      <c r="C10015" t="s">
        <v>147</v>
      </c>
      <c r="D10015">
        <v>2012</v>
      </c>
      <c r="E10015" t="s">
        <v>46</v>
      </c>
      <c r="G10015" t="s">
        <v>29</v>
      </c>
      <c r="H10015" t="s">
        <v>45</v>
      </c>
      <c r="I10015" t="s">
        <v>30</v>
      </c>
      <c r="J10015" t="s">
        <v>149</v>
      </c>
      <c r="K10015">
        <v>2.2402027043859136</v>
      </c>
      <c r="L10015" t="s">
        <v>182</v>
      </c>
    </row>
    <row r="10016" spans="1:12" x14ac:dyDescent="0.3">
      <c r="A10016" t="s">
        <v>68</v>
      </c>
      <c r="B10016" t="s">
        <v>191</v>
      </c>
      <c r="C10016" t="s">
        <v>147</v>
      </c>
      <c r="D10016">
        <v>2012</v>
      </c>
      <c r="E10016" t="s">
        <v>47</v>
      </c>
      <c r="G10016" t="s">
        <v>29</v>
      </c>
      <c r="H10016" t="s">
        <v>45</v>
      </c>
      <c r="I10016" t="s">
        <v>30</v>
      </c>
      <c r="J10016" t="s">
        <v>149</v>
      </c>
      <c r="K10016">
        <v>2.3176284407529479</v>
      </c>
      <c r="L10016" t="s">
        <v>182</v>
      </c>
    </row>
    <row r="10017" spans="1:12" x14ac:dyDescent="0.3">
      <c r="A10017" t="s">
        <v>68</v>
      </c>
      <c r="B10017" t="s">
        <v>191</v>
      </c>
      <c r="C10017" t="s">
        <v>147</v>
      </c>
      <c r="D10017">
        <v>2012</v>
      </c>
      <c r="E10017" t="s">
        <v>48</v>
      </c>
      <c r="G10017" t="s">
        <v>29</v>
      </c>
      <c r="H10017" t="s">
        <v>45</v>
      </c>
      <c r="I10017" t="s">
        <v>30</v>
      </c>
      <c r="J10017" t="s">
        <v>149</v>
      </c>
      <c r="K10017">
        <v>2.0580605869900852</v>
      </c>
      <c r="L10017" t="s">
        <v>182</v>
      </c>
    </row>
    <row r="10018" spans="1:12" x14ac:dyDescent="0.3">
      <c r="A10018" t="s">
        <v>68</v>
      </c>
      <c r="B10018" t="s">
        <v>191</v>
      </c>
      <c r="C10018" t="s">
        <v>147</v>
      </c>
      <c r="D10018">
        <v>2012</v>
      </c>
      <c r="E10018" t="s">
        <v>49</v>
      </c>
      <c r="G10018" t="s">
        <v>29</v>
      </c>
      <c r="H10018" t="s">
        <v>45</v>
      </c>
      <c r="I10018" t="s">
        <v>30</v>
      </c>
      <c r="J10018" t="s">
        <v>149</v>
      </c>
      <c r="K10018">
        <v>2.2856133507187124</v>
      </c>
      <c r="L10018" t="s">
        <v>182</v>
      </c>
    </row>
    <row r="10019" spans="1:12" x14ac:dyDescent="0.3">
      <c r="A10019" t="s">
        <v>68</v>
      </c>
      <c r="B10019" t="s">
        <v>191</v>
      </c>
      <c r="C10019" t="s">
        <v>147</v>
      </c>
      <c r="D10019">
        <v>2012</v>
      </c>
      <c r="E10019" t="s">
        <v>50</v>
      </c>
      <c r="G10019" t="s">
        <v>29</v>
      </c>
      <c r="H10019" t="s">
        <v>45</v>
      </c>
      <c r="I10019" t="s">
        <v>30</v>
      </c>
      <c r="J10019" t="s">
        <v>149</v>
      </c>
      <c r="K10019">
        <v>2.2438971801886267</v>
      </c>
      <c r="L10019" t="s">
        <v>182</v>
      </c>
    </row>
    <row r="10020" spans="1:12" x14ac:dyDescent="0.3">
      <c r="A10020" t="s">
        <v>68</v>
      </c>
      <c r="B10020" t="s">
        <v>191</v>
      </c>
      <c r="C10020" t="s">
        <v>147</v>
      </c>
      <c r="D10020">
        <v>2012</v>
      </c>
      <c r="E10020" t="s">
        <v>51</v>
      </c>
      <c r="G10020" t="s">
        <v>29</v>
      </c>
      <c r="H10020" t="s">
        <v>45</v>
      </c>
      <c r="I10020" t="s">
        <v>30</v>
      </c>
      <c r="J10020" t="s">
        <v>149</v>
      </c>
      <c r="K10020">
        <v>2.396946934493724</v>
      </c>
      <c r="L10020" t="s">
        <v>182</v>
      </c>
    </row>
    <row r="10021" spans="1:12" x14ac:dyDescent="0.3">
      <c r="A10021" t="s">
        <v>68</v>
      </c>
      <c r="B10021" t="s">
        <v>191</v>
      </c>
      <c r="C10021" t="s">
        <v>147</v>
      </c>
      <c r="D10021">
        <v>2012</v>
      </c>
      <c r="E10021" t="s">
        <v>52</v>
      </c>
      <c r="G10021" t="s">
        <v>29</v>
      </c>
      <c r="H10021" t="s">
        <v>45</v>
      </c>
      <c r="I10021" t="s">
        <v>30</v>
      </c>
      <c r="J10021" t="s">
        <v>149</v>
      </c>
      <c r="K10021">
        <v>2.4275210900941171</v>
      </c>
      <c r="L10021" t="s">
        <v>182</v>
      </c>
    </row>
    <row r="10022" spans="1:12" x14ac:dyDescent="0.3">
      <c r="A10022" t="s">
        <v>68</v>
      </c>
      <c r="B10022" t="s">
        <v>191</v>
      </c>
      <c r="C10022" t="s">
        <v>147</v>
      </c>
      <c r="D10022">
        <v>2012</v>
      </c>
      <c r="E10022" t="s">
        <v>53</v>
      </c>
      <c r="G10022" t="s">
        <v>29</v>
      </c>
      <c r="H10022" t="s">
        <v>45</v>
      </c>
      <c r="I10022" t="s">
        <v>30</v>
      </c>
      <c r="J10022" t="s">
        <v>149</v>
      </c>
      <c r="K10022">
        <v>2.8555027692179547</v>
      </c>
      <c r="L10022" t="s">
        <v>182</v>
      </c>
    </row>
    <row r="10023" spans="1:12" x14ac:dyDescent="0.3">
      <c r="A10023" t="s">
        <v>68</v>
      </c>
      <c r="B10023" t="s">
        <v>191</v>
      </c>
      <c r="C10023" t="s">
        <v>147</v>
      </c>
      <c r="D10023">
        <v>2012</v>
      </c>
      <c r="E10023" t="s">
        <v>54</v>
      </c>
      <c r="G10023" t="s">
        <v>29</v>
      </c>
      <c r="H10023" t="s">
        <v>45</v>
      </c>
      <c r="I10023" t="s">
        <v>30</v>
      </c>
      <c r="J10023" t="s">
        <v>149</v>
      </c>
      <c r="K10023">
        <v>2.9708796064339378</v>
      </c>
      <c r="L10023" t="s">
        <v>182</v>
      </c>
    </row>
    <row r="10024" spans="1:12" x14ac:dyDescent="0.3">
      <c r="A10024" t="s">
        <v>68</v>
      </c>
      <c r="B10024" t="s">
        <v>191</v>
      </c>
      <c r="C10024" t="s">
        <v>147</v>
      </c>
      <c r="D10024">
        <v>2012</v>
      </c>
      <c r="E10024" t="s">
        <v>55</v>
      </c>
      <c r="G10024" t="s">
        <v>29</v>
      </c>
      <c r="H10024" t="s">
        <v>45</v>
      </c>
      <c r="I10024" t="s">
        <v>30</v>
      </c>
      <c r="J10024" t="s">
        <v>149</v>
      </c>
      <c r="K10024">
        <v>3.0036208421654838</v>
      </c>
      <c r="L10024" t="s">
        <v>182</v>
      </c>
    </row>
    <row r="10025" spans="1:12" x14ac:dyDescent="0.3">
      <c r="A10025" t="s">
        <v>68</v>
      </c>
      <c r="B10025" t="s">
        <v>191</v>
      </c>
      <c r="C10025" t="s">
        <v>147</v>
      </c>
      <c r="D10025">
        <v>2012</v>
      </c>
      <c r="E10025" t="s">
        <v>56</v>
      </c>
      <c r="G10025" t="s">
        <v>29</v>
      </c>
      <c r="H10025" t="s">
        <v>45</v>
      </c>
      <c r="I10025" t="s">
        <v>30</v>
      </c>
      <c r="J10025" t="s">
        <v>149</v>
      </c>
      <c r="K10025">
        <v>2.6273383536743702</v>
      </c>
      <c r="L10025" t="s">
        <v>182</v>
      </c>
    </row>
    <row r="10026" spans="1:12" x14ac:dyDescent="0.3">
      <c r="A10026" t="s">
        <v>68</v>
      </c>
      <c r="B10026" t="s">
        <v>191</v>
      </c>
      <c r="C10026" t="s">
        <v>147</v>
      </c>
      <c r="D10026">
        <v>2013</v>
      </c>
      <c r="E10026" t="s">
        <v>44</v>
      </c>
      <c r="G10026" t="s">
        <v>29</v>
      </c>
      <c r="H10026" t="s">
        <v>45</v>
      </c>
      <c r="I10026" t="s">
        <v>30</v>
      </c>
      <c r="J10026" t="s">
        <v>149</v>
      </c>
      <c r="K10026">
        <v>2.8691676242890134</v>
      </c>
      <c r="L10026" t="s">
        <v>182</v>
      </c>
    </row>
    <row r="10027" spans="1:12" x14ac:dyDescent="0.3">
      <c r="A10027" t="s">
        <v>68</v>
      </c>
      <c r="B10027" t="s">
        <v>191</v>
      </c>
      <c r="C10027" t="s">
        <v>147</v>
      </c>
      <c r="D10027">
        <v>2013</v>
      </c>
      <c r="E10027" t="s">
        <v>46</v>
      </c>
      <c r="G10027" t="s">
        <v>29</v>
      </c>
      <c r="H10027" t="s">
        <v>45</v>
      </c>
      <c r="I10027" t="s">
        <v>30</v>
      </c>
      <c r="J10027" t="s">
        <v>149</v>
      </c>
      <c r="K10027">
        <v>2.7515608139826271</v>
      </c>
      <c r="L10027" t="s">
        <v>182</v>
      </c>
    </row>
    <row r="10028" spans="1:12" x14ac:dyDescent="0.3">
      <c r="A10028" t="s">
        <v>68</v>
      </c>
      <c r="B10028" t="s">
        <v>191</v>
      </c>
      <c r="C10028" t="s">
        <v>147</v>
      </c>
      <c r="D10028">
        <v>2013</v>
      </c>
      <c r="E10028" t="s">
        <v>47</v>
      </c>
      <c r="G10028" t="s">
        <v>29</v>
      </c>
      <c r="H10028" t="s">
        <v>45</v>
      </c>
      <c r="I10028" t="s">
        <v>30</v>
      </c>
      <c r="J10028" t="s">
        <v>149</v>
      </c>
      <c r="K10028">
        <v>2.7104292543400397</v>
      </c>
      <c r="L10028" t="s">
        <v>182</v>
      </c>
    </row>
    <row r="10029" spans="1:12" x14ac:dyDescent="0.3">
      <c r="A10029" t="s">
        <v>68</v>
      </c>
      <c r="B10029" t="s">
        <v>191</v>
      </c>
      <c r="C10029" t="s">
        <v>147</v>
      </c>
      <c r="D10029">
        <v>2013</v>
      </c>
      <c r="E10029" t="s">
        <v>48</v>
      </c>
      <c r="G10029" t="s">
        <v>29</v>
      </c>
      <c r="H10029" t="s">
        <v>45</v>
      </c>
      <c r="I10029" t="s">
        <v>30</v>
      </c>
      <c r="J10029" t="s">
        <v>149</v>
      </c>
      <c r="K10029">
        <v>2.2840944128380669</v>
      </c>
      <c r="L10029" t="s">
        <v>182</v>
      </c>
    </row>
    <row r="10030" spans="1:12" x14ac:dyDescent="0.3">
      <c r="A10030" t="s">
        <v>68</v>
      </c>
      <c r="B10030" t="s">
        <v>191</v>
      </c>
      <c r="C10030" t="s">
        <v>147</v>
      </c>
      <c r="D10030">
        <v>2013</v>
      </c>
      <c r="E10030" t="s">
        <v>49</v>
      </c>
      <c r="G10030" t="s">
        <v>29</v>
      </c>
      <c r="H10030" t="s">
        <v>45</v>
      </c>
      <c r="I10030" t="s">
        <v>30</v>
      </c>
      <c r="J10030" t="s">
        <v>149</v>
      </c>
      <c r="K10030">
        <v>2.5323173298407813</v>
      </c>
      <c r="L10030" t="s">
        <v>182</v>
      </c>
    </row>
    <row r="10031" spans="1:12" x14ac:dyDescent="0.3">
      <c r="A10031" t="s">
        <v>68</v>
      </c>
      <c r="B10031" t="s">
        <v>191</v>
      </c>
      <c r="C10031" t="s">
        <v>147</v>
      </c>
      <c r="D10031">
        <v>2013</v>
      </c>
      <c r="E10031" t="s">
        <v>50</v>
      </c>
      <c r="G10031" t="s">
        <v>29</v>
      </c>
      <c r="H10031" t="s">
        <v>45</v>
      </c>
      <c r="I10031" t="s">
        <v>30</v>
      </c>
      <c r="J10031" t="s">
        <v>149</v>
      </c>
      <c r="K10031">
        <v>2.5535924699621315</v>
      </c>
      <c r="L10031" t="s">
        <v>182</v>
      </c>
    </row>
    <row r="10032" spans="1:12" x14ac:dyDescent="0.3">
      <c r="A10032" t="s">
        <v>68</v>
      </c>
      <c r="B10032" t="s">
        <v>191</v>
      </c>
      <c r="C10032" t="s">
        <v>147</v>
      </c>
      <c r="D10032">
        <v>2013</v>
      </c>
      <c r="E10032" t="s">
        <v>51</v>
      </c>
      <c r="G10032" t="s">
        <v>29</v>
      </c>
      <c r="H10032" t="s">
        <v>45</v>
      </c>
      <c r="I10032" t="s">
        <v>30</v>
      </c>
      <c r="J10032" t="s">
        <v>149</v>
      </c>
      <c r="K10032">
        <v>2.6834400331374031</v>
      </c>
      <c r="L10032" t="s">
        <v>182</v>
      </c>
    </row>
    <row r="10033" spans="1:12" x14ac:dyDescent="0.3">
      <c r="A10033" t="s">
        <v>68</v>
      </c>
      <c r="B10033" t="s">
        <v>191</v>
      </c>
      <c r="C10033" t="s">
        <v>147</v>
      </c>
      <c r="D10033">
        <v>2013</v>
      </c>
      <c r="E10033" t="s">
        <v>52</v>
      </c>
      <c r="G10033" t="s">
        <v>29</v>
      </c>
      <c r="H10033" t="s">
        <v>45</v>
      </c>
      <c r="I10033" t="s">
        <v>30</v>
      </c>
      <c r="J10033" t="s">
        <v>149</v>
      </c>
      <c r="K10033">
        <v>2.6985116523933725</v>
      </c>
      <c r="L10033" t="s">
        <v>182</v>
      </c>
    </row>
    <row r="10034" spans="1:12" x14ac:dyDescent="0.3">
      <c r="A10034" t="s">
        <v>68</v>
      </c>
      <c r="B10034" t="s">
        <v>191</v>
      </c>
      <c r="C10034" t="s">
        <v>147</v>
      </c>
      <c r="D10034">
        <v>2013</v>
      </c>
      <c r="E10034" t="s">
        <v>53</v>
      </c>
      <c r="G10034" t="s">
        <v>29</v>
      </c>
      <c r="H10034" t="s">
        <v>45</v>
      </c>
      <c r="I10034" t="s">
        <v>30</v>
      </c>
      <c r="J10034" t="s">
        <v>149</v>
      </c>
      <c r="K10034">
        <v>2.7988179554194725</v>
      </c>
      <c r="L10034" t="s">
        <v>182</v>
      </c>
    </row>
    <row r="10035" spans="1:12" x14ac:dyDescent="0.3">
      <c r="A10035" t="s">
        <v>68</v>
      </c>
      <c r="B10035" t="s">
        <v>191</v>
      </c>
      <c r="C10035" t="s">
        <v>147</v>
      </c>
      <c r="D10035">
        <v>2013</v>
      </c>
      <c r="E10035" t="s">
        <v>54</v>
      </c>
      <c r="G10035" t="s">
        <v>29</v>
      </c>
      <c r="H10035" t="s">
        <v>45</v>
      </c>
      <c r="I10035" t="s">
        <v>30</v>
      </c>
      <c r="J10035" t="s">
        <v>149</v>
      </c>
      <c r="K10035">
        <v>2.9361141633180017</v>
      </c>
      <c r="L10035" t="s">
        <v>182</v>
      </c>
    </row>
    <row r="10036" spans="1:12" x14ac:dyDescent="0.3">
      <c r="A10036" t="s">
        <v>68</v>
      </c>
      <c r="B10036" t="s">
        <v>191</v>
      </c>
      <c r="C10036" t="s">
        <v>147</v>
      </c>
      <c r="D10036">
        <v>2013</v>
      </c>
      <c r="E10036" t="s">
        <v>55</v>
      </c>
      <c r="G10036" t="s">
        <v>29</v>
      </c>
      <c r="H10036" t="s">
        <v>45</v>
      </c>
      <c r="I10036" t="s">
        <v>30</v>
      </c>
      <c r="J10036" t="s">
        <v>149</v>
      </c>
      <c r="K10036">
        <v>2.6456220992665944</v>
      </c>
      <c r="L10036" t="s">
        <v>182</v>
      </c>
    </row>
    <row r="10037" spans="1:12" x14ac:dyDescent="0.3">
      <c r="A10037" t="s">
        <v>68</v>
      </c>
      <c r="B10037" t="s">
        <v>191</v>
      </c>
      <c r="C10037" t="s">
        <v>147</v>
      </c>
      <c r="D10037">
        <v>2013</v>
      </c>
      <c r="E10037" t="s">
        <v>56</v>
      </c>
      <c r="G10037" t="s">
        <v>29</v>
      </c>
      <c r="H10037" t="s">
        <v>45</v>
      </c>
      <c r="I10037" t="s">
        <v>30</v>
      </c>
      <c r="J10037" t="s">
        <v>149</v>
      </c>
      <c r="K10037">
        <v>2.5865012296633427</v>
      </c>
      <c r="L10037" t="s">
        <v>182</v>
      </c>
    </row>
    <row r="10038" spans="1:12" x14ac:dyDescent="0.3">
      <c r="A10038" t="s">
        <v>68</v>
      </c>
      <c r="B10038" t="s">
        <v>191</v>
      </c>
      <c r="C10038" t="s">
        <v>147</v>
      </c>
      <c r="D10038">
        <v>2014</v>
      </c>
      <c r="E10038" t="s">
        <v>44</v>
      </c>
      <c r="G10038" t="s">
        <v>29</v>
      </c>
      <c r="H10038" t="s">
        <v>45</v>
      </c>
      <c r="I10038" t="s">
        <v>30</v>
      </c>
      <c r="J10038" t="s">
        <v>149</v>
      </c>
      <c r="K10038">
        <v>2.8799407693498904</v>
      </c>
      <c r="L10038" t="s">
        <v>182</v>
      </c>
    </row>
    <row r="10039" spans="1:12" x14ac:dyDescent="0.3">
      <c r="A10039" t="s">
        <v>68</v>
      </c>
      <c r="B10039" t="s">
        <v>191</v>
      </c>
      <c r="C10039" t="s">
        <v>147</v>
      </c>
      <c r="D10039">
        <v>2014</v>
      </c>
      <c r="E10039" t="s">
        <v>46</v>
      </c>
      <c r="G10039" t="s">
        <v>29</v>
      </c>
      <c r="H10039" t="s">
        <v>45</v>
      </c>
      <c r="I10039" t="s">
        <v>30</v>
      </c>
      <c r="J10039" t="s">
        <v>149</v>
      </c>
      <c r="K10039">
        <v>2.6117059953541122</v>
      </c>
      <c r="L10039" t="s">
        <v>182</v>
      </c>
    </row>
    <row r="10040" spans="1:12" x14ac:dyDescent="0.3">
      <c r="A10040" t="s">
        <v>68</v>
      </c>
      <c r="B10040" t="s">
        <v>191</v>
      </c>
      <c r="C10040" t="s">
        <v>147</v>
      </c>
      <c r="D10040">
        <v>2014</v>
      </c>
      <c r="E10040" t="s">
        <v>47</v>
      </c>
      <c r="G10040" t="s">
        <v>29</v>
      </c>
      <c r="H10040" t="s">
        <v>45</v>
      </c>
      <c r="I10040" t="s">
        <v>30</v>
      </c>
      <c r="J10040" t="s">
        <v>149</v>
      </c>
      <c r="K10040">
        <v>2.709826111517152</v>
      </c>
      <c r="L10040" t="s">
        <v>182</v>
      </c>
    </row>
    <row r="10041" spans="1:12" x14ac:dyDescent="0.3">
      <c r="A10041" t="s">
        <v>68</v>
      </c>
      <c r="B10041" t="s">
        <v>191</v>
      </c>
      <c r="C10041" t="s">
        <v>147</v>
      </c>
      <c r="D10041">
        <v>2014</v>
      </c>
      <c r="E10041" t="s">
        <v>48</v>
      </c>
      <c r="G10041" t="s">
        <v>29</v>
      </c>
      <c r="H10041" t="s">
        <v>45</v>
      </c>
      <c r="I10041" t="s">
        <v>30</v>
      </c>
      <c r="J10041" t="s">
        <v>149</v>
      </c>
      <c r="K10041">
        <v>2.507278410910037</v>
      </c>
      <c r="L10041" t="s">
        <v>182</v>
      </c>
    </row>
    <row r="10042" spans="1:12" x14ac:dyDescent="0.3">
      <c r="A10042" t="s">
        <v>68</v>
      </c>
      <c r="B10042" t="s">
        <v>191</v>
      </c>
      <c r="C10042" t="s">
        <v>147</v>
      </c>
      <c r="D10042">
        <v>2014</v>
      </c>
      <c r="E10042" t="s">
        <v>49</v>
      </c>
      <c r="G10042" t="s">
        <v>29</v>
      </c>
      <c r="H10042" t="s">
        <v>45</v>
      </c>
      <c r="I10042" t="s">
        <v>30</v>
      </c>
      <c r="J10042" t="s">
        <v>149</v>
      </c>
      <c r="K10042">
        <v>2.6708071560836375</v>
      </c>
      <c r="L10042" t="s">
        <v>182</v>
      </c>
    </row>
    <row r="10043" spans="1:12" x14ac:dyDescent="0.3">
      <c r="A10043" t="s">
        <v>68</v>
      </c>
      <c r="B10043" t="s">
        <v>191</v>
      </c>
      <c r="C10043" t="s">
        <v>147</v>
      </c>
      <c r="D10043">
        <v>2014</v>
      </c>
      <c r="E10043" t="s">
        <v>50</v>
      </c>
      <c r="G10043" t="s">
        <v>29</v>
      </c>
      <c r="H10043" t="s">
        <v>45</v>
      </c>
      <c r="I10043" t="s">
        <v>30</v>
      </c>
      <c r="J10043" t="s">
        <v>149</v>
      </c>
      <c r="K10043">
        <v>2.5394670357864801</v>
      </c>
      <c r="L10043" t="s">
        <v>182</v>
      </c>
    </row>
    <row r="10044" spans="1:12" x14ac:dyDescent="0.3">
      <c r="A10044" t="s">
        <v>68</v>
      </c>
      <c r="B10044" t="s">
        <v>191</v>
      </c>
      <c r="C10044" t="s">
        <v>147</v>
      </c>
      <c r="D10044">
        <v>2014</v>
      </c>
      <c r="E10044" t="s">
        <v>51</v>
      </c>
      <c r="G10044" t="s">
        <v>29</v>
      </c>
      <c r="H10044" t="s">
        <v>45</v>
      </c>
      <c r="I10044" t="s">
        <v>30</v>
      </c>
      <c r="J10044" t="s">
        <v>149</v>
      </c>
      <c r="K10044">
        <v>2.5453315976283108</v>
      </c>
      <c r="L10044" t="s">
        <v>182</v>
      </c>
    </row>
    <row r="10045" spans="1:12" x14ac:dyDescent="0.3">
      <c r="A10045" t="s">
        <v>68</v>
      </c>
      <c r="B10045" t="s">
        <v>191</v>
      </c>
      <c r="C10045" t="s">
        <v>147</v>
      </c>
      <c r="D10045">
        <v>2014</v>
      </c>
      <c r="E10045" t="s">
        <v>52</v>
      </c>
      <c r="G10045" t="s">
        <v>29</v>
      </c>
      <c r="H10045" t="s">
        <v>45</v>
      </c>
      <c r="I10045" t="s">
        <v>30</v>
      </c>
      <c r="J10045" t="s">
        <v>149</v>
      </c>
      <c r="K10045">
        <v>2.5620171632056361</v>
      </c>
      <c r="L10045" t="s">
        <v>182</v>
      </c>
    </row>
    <row r="10046" spans="1:12" x14ac:dyDescent="0.3">
      <c r="A10046" t="s">
        <v>68</v>
      </c>
      <c r="B10046" t="s">
        <v>191</v>
      </c>
      <c r="C10046" t="s">
        <v>147</v>
      </c>
      <c r="D10046">
        <v>2014</v>
      </c>
      <c r="E10046" t="s">
        <v>53</v>
      </c>
      <c r="G10046" t="s">
        <v>29</v>
      </c>
      <c r="H10046" t="s">
        <v>45</v>
      </c>
      <c r="I10046" t="s">
        <v>30</v>
      </c>
      <c r="J10046" t="s">
        <v>149</v>
      </c>
      <c r="K10046">
        <v>2.7417946805557936</v>
      </c>
      <c r="L10046" t="s">
        <v>182</v>
      </c>
    </row>
    <row r="10047" spans="1:12" x14ac:dyDescent="0.3">
      <c r="A10047" t="s">
        <v>68</v>
      </c>
      <c r="B10047" t="s">
        <v>191</v>
      </c>
      <c r="C10047" t="s">
        <v>147</v>
      </c>
      <c r="D10047">
        <v>2014</v>
      </c>
      <c r="E10047" t="s">
        <v>54</v>
      </c>
      <c r="G10047" t="s">
        <v>29</v>
      </c>
      <c r="H10047" t="s">
        <v>45</v>
      </c>
      <c r="I10047" t="s">
        <v>30</v>
      </c>
      <c r="J10047" t="s">
        <v>149</v>
      </c>
      <c r="K10047">
        <v>2.7906026647685289</v>
      </c>
      <c r="L10047" t="s">
        <v>182</v>
      </c>
    </row>
    <row r="10048" spans="1:12" x14ac:dyDescent="0.3">
      <c r="A10048" t="s">
        <v>68</v>
      </c>
      <c r="B10048" t="s">
        <v>191</v>
      </c>
      <c r="C10048" t="s">
        <v>147</v>
      </c>
      <c r="D10048">
        <v>2014</v>
      </c>
      <c r="E10048" t="s">
        <v>55</v>
      </c>
      <c r="G10048" t="s">
        <v>29</v>
      </c>
      <c r="H10048" t="s">
        <v>45</v>
      </c>
      <c r="I10048" t="s">
        <v>30</v>
      </c>
      <c r="J10048" t="s">
        <v>149</v>
      </c>
      <c r="K10048">
        <v>2.5562635377827014</v>
      </c>
      <c r="L10048" t="s">
        <v>182</v>
      </c>
    </row>
    <row r="10049" spans="1:12" x14ac:dyDescent="0.3">
      <c r="A10049" t="s">
        <v>68</v>
      </c>
      <c r="B10049" t="s">
        <v>191</v>
      </c>
      <c r="C10049" t="s">
        <v>147</v>
      </c>
      <c r="D10049">
        <v>2014</v>
      </c>
      <c r="E10049" t="s">
        <v>56</v>
      </c>
      <c r="G10049" t="s">
        <v>29</v>
      </c>
      <c r="H10049" t="s">
        <v>45</v>
      </c>
      <c r="I10049" t="s">
        <v>30</v>
      </c>
      <c r="J10049" t="s">
        <v>149</v>
      </c>
      <c r="K10049">
        <v>2.6409794127357062</v>
      </c>
      <c r="L10049" t="s">
        <v>182</v>
      </c>
    </row>
    <row r="10050" spans="1:12" x14ac:dyDescent="0.3">
      <c r="A10050" t="s">
        <v>68</v>
      </c>
      <c r="B10050" t="s">
        <v>191</v>
      </c>
      <c r="C10050" t="s">
        <v>147</v>
      </c>
      <c r="D10050">
        <v>2015</v>
      </c>
      <c r="E10050" t="s">
        <v>44</v>
      </c>
      <c r="G10050" t="s">
        <v>29</v>
      </c>
      <c r="H10050" t="s">
        <v>45</v>
      </c>
      <c r="I10050" t="s">
        <v>30</v>
      </c>
      <c r="J10050" t="s">
        <v>149</v>
      </c>
      <c r="K10050">
        <v>2.8025264158054637</v>
      </c>
      <c r="L10050" t="s">
        <v>182</v>
      </c>
    </row>
    <row r="10051" spans="1:12" x14ac:dyDescent="0.3">
      <c r="A10051" t="s">
        <v>68</v>
      </c>
      <c r="B10051" t="s">
        <v>191</v>
      </c>
      <c r="C10051" t="s">
        <v>147</v>
      </c>
      <c r="D10051">
        <v>2015</v>
      </c>
      <c r="E10051" t="s">
        <v>46</v>
      </c>
      <c r="G10051" t="s">
        <v>29</v>
      </c>
      <c r="H10051" t="s">
        <v>45</v>
      </c>
      <c r="I10051" t="s">
        <v>30</v>
      </c>
      <c r="J10051" t="s">
        <v>149</v>
      </c>
      <c r="K10051">
        <v>2.7163762055593046</v>
      </c>
      <c r="L10051" t="s">
        <v>182</v>
      </c>
    </row>
    <row r="10052" spans="1:12" x14ac:dyDescent="0.3">
      <c r="A10052" t="s">
        <v>68</v>
      </c>
      <c r="B10052" t="s">
        <v>191</v>
      </c>
      <c r="C10052" t="s">
        <v>147</v>
      </c>
      <c r="D10052">
        <v>2015</v>
      </c>
      <c r="E10052" t="s">
        <v>47</v>
      </c>
      <c r="G10052" t="s">
        <v>29</v>
      </c>
      <c r="H10052" t="s">
        <v>45</v>
      </c>
      <c r="I10052" t="s">
        <v>30</v>
      </c>
      <c r="J10052" t="s">
        <v>149</v>
      </c>
      <c r="K10052">
        <v>2.755772396170534</v>
      </c>
      <c r="L10052" t="s">
        <v>182</v>
      </c>
    </row>
    <row r="10053" spans="1:12" x14ac:dyDescent="0.3">
      <c r="A10053" t="s">
        <v>68</v>
      </c>
      <c r="B10053" t="s">
        <v>191</v>
      </c>
      <c r="C10053" t="s">
        <v>147</v>
      </c>
      <c r="D10053">
        <v>2015</v>
      </c>
      <c r="E10053" t="s">
        <v>48</v>
      </c>
      <c r="G10053" t="s">
        <v>29</v>
      </c>
      <c r="H10053" t="s">
        <v>45</v>
      </c>
      <c r="I10053" t="s">
        <v>30</v>
      </c>
      <c r="J10053" t="s">
        <v>149</v>
      </c>
      <c r="K10053">
        <v>2.5897856863669655</v>
      </c>
      <c r="L10053" t="s">
        <v>182</v>
      </c>
    </row>
    <row r="10054" spans="1:12" x14ac:dyDescent="0.3">
      <c r="A10054" t="s">
        <v>68</v>
      </c>
      <c r="B10054" t="s">
        <v>191</v>
      </c>
      <c r="C10054" t="s">
        <v>147</v>
      </c>
      <c r="D10054">
        <v>2015</v>
      </c>
      <c r="E10054" t="s">
        <v>49</v>
      </c>
      <c r="G10054" t="s">
        <v>29</v>
      </c>
      <c r="H10054" t="s">
        <v>45</v>
      </c>
      <c r="I10054" t="s">
        <v>30</v>
      </c>
      <c r="J10054" t="s">
        <v>149</v>
      </c>
      <c r="K10054">
        <v>2.6896426420365662</v>
      </c>
      <c r="L10054" t="s">
        <v>182</v>
      </c>
    </row>
    <row r="10055" spans="1:12" x14ac:dyDescent="0.3">
      <c r="A10055" t="s">
        <v>68</v>
      </c>
      <c r="B10055" t="s">
        <v>191</v>
      </c>
      <c r="C10055" t="s">
        <v>147</v>
      </c>
      <c r="D10055">
        <v>2015</v>
      </c>
      <c r="E10055" t="s">
        <v>50</v>
      </c>
      <c r="G10055" t="s">
        <v>29</v>
      </c>
      <c r="H10055" t="s">
        <v>45</v>
      </c>
      <c r="I10055" t="s">
        <v>30</v>
      </c>
      <c r="J10055" t="s">
        <v>149</v>
      </c>
      <c r="K10055">
        <v>2.7655600516027414</v>
      </c>
      <c r="L10055" t="s">
        <v>182</v>
      </c>
    </row>
    <row r="10056" spans="1:12" x14ac:dyDescent="0.3">
      <c r="A10056" t="s">
        <v>68</v>
      </c>
      <c r="B10056" t="s">
        <v>191</v>
      </c>
      <c r="C10056" t="s">
        <v>147</v>
      </c>
      <c r="D10056">
        <v>2015</v>
      </c>
      <c r="E10056" t="s">
        <v>51</v>
      </c>
      <c r="G10056" t="s">
        <v>29</v>
      </c>
      <c r="H10056" t="s">
        <v>45</v>
      </c>
      <c r="I10056" t="s">
        <v>30</v>
      </c>
      <c r="J10056" t="s">
        <v>149</v>
      </c>
      <c r="K10056">
        <v>2.7742028292591754</v>
      </c>
      <c r="L10056" t="s">
        <v>182</v>
      </c>
    </row>
    <row r="10057" spans="1:12" x14ac:dyDescent="0.3">
      <c r="A10057" t="s">
        <v>68</v>
      </c>
      <c r="B10057" t="s">
        <v>191</v>
      </c>
      <c r="C10057" t="s">
        <v>147</v>
      </c>
      <c r="D10057">
        <v>2015</v>
      </c>
      <c r="E10057" t="s">
        <v>52</v>
      </c>
      <c r="G10057" t="s">
        <v>29</v>
      </c>
      <c r="H10057" t="s">
        <v>45</v>
      </c>
      <c r="I10057" t="s">
        <v>30</v>
      </c>
      <c r="J10057" t="s">
        <v>149</v>
      </c>
      <c r="K10057">
        <v>2.784380503301247</v>
      </c>
      <c r="L10057" t="s">
        <v>182</v>
      </c>
    </row>
    <row r="10058" spans="1:12" x14ac:dyDescent="0.3">
      <c r="A10058" t="s">
        <v>68</v>
      </c>
      <c r="B10058" t="s">
        <v>191</v>
      </c>
      <c r="C10058" t="s">
        <v>147</v>
      </c>
      <c r="D10058">
        <v>2015</v>
      </c>
      <c r="E10058" t="s">
        <v>53</v>
      </c>
      <c r="G10058" t="s">
        <v>29</v>
      </c>
      <c r="H10058" t="s">
        <v>45</v>
      </c>
      <c r="I10058" t="s">
        <v>30</v>
      </c>
      <c r="J10058" t="s">
        <v>149</v>
      </c>
      <c r="K10058">
        <v>2.8217655007708804</v>
      </c>
      <c r="L10058" t="s">
        <v>182</v>
      </c>
    </row>
    <row r="10059" spans="1:12" x14ac:dyDescent="0.3">
      <c r="A10059" t="s">
        <v>68</v>
      </c>
      <c r="B10059" t="s">
        <v>191</v>
      </c>
      <c r="C10059" t="s">
        <v>147</v>
      </c>
      <c r="D10059">
        <v>2015</v>
      </c>
      <c r="E10059" t="s">
        <v>54</v>
      </c>
      <c r="G10059" t="s">
        <v>29</v>
      </c>
      <c r="H10059" t="s">
        <v>45</v>
      </c>
      <c r="I10059" t="s">
        <v>30</v>
      </c>
      <c r="J10059" t="s">
        <v>149</v>
      </c>
      <c r="K10059">
        <v>2.7269276000868357</v>
      </c>
      <c r="L10059" t="s">
        <v>182</v>
      </c>
    </row>
    <row r="10060" spans="1:12" x14ac:dyDescent="0.3">
      <c r="A10060" t="s">
        <v>68</v>
      </c>
      <c r="B10060" t="s">
        <v>191</v>
      </c>
      <c r="C10060" t="s">
        <v>147</v>
      </c>
      <c r="D10060">
        <v>2015</v>
      </c>
      <c r="E10060" t="s">
        <v>55</v>
      </c>
      <c r="G10060" t="s">
        <v>29</v>
      </c>
      <c r="H10060" t="s">
        <v>45</v>
      </c>
      <c r="I10060" t="s">
        <v>30</v>
      </c>
      <c r="J10060" t="s">
        <v>149</v>
      </c>
      <c r="K10060">
        <v>2.6134199255981687</v>
      </c>
      <c r="L10060" t="s">
        <v>182</v>
      </c>
    </row>
    <row r="10061" spans="1:12" x14ac:dyDescent="0.3">
      <c r="A10061" t="s">
        <v>68</v>
      </c>
      <c r="B10061" t="s">
        <v>191</v>
      </c>
      <c r="C10061" t="s">
        <v>147</v>
      </c>
      <c r="D10061">
        <v>2015</v>
      </c>
      <c r="E10061" t="s">
        <v>56</v>
      </c>
      <c r="G10061" t="s">
        <v>29</v>
      </c>
      <c r="H10061" t="s">
        <v>45</v>
      </c>
      <c r="I10061" t="s">
        <v>30</v>
      </c>
      <c r="J10061" t="s">
        <v>149</v>
      </c>
      <c r="K10061">
        <v>2.7660037153187154</v>
      </c>
      <c r="L10061" t="s">
        <v>182</v>
      </c>
    </row>
    <row r="10062" spans="1:12" x14ac:dyDescent="0.3">
      <c r="A10062" t="s">
        <v>68</v>
      </c>
      <c r="B10062" t="s">
        <v>191</v>
      </c>
      <c r="C10062" t="s">
        <v>147</v>
      </c>
      <c r="D10062">
        <v>2016</v>
      </c>
      <c r="E10062" t="s">
        <v>44</v>
      </c>
      <c r="G10062" t="s">
        <v>29</v>
      </c>
      <c r="H10062" t="s">
        <v>45</v>
      </c>
      <c r="I10062" t="s">
        <v>30</v>
      </c>
      <c r="J10062" t="s">
        <v>149</v>
      </c>
      <c r="K10062">
        <v>2.6980253227112554</v>
      </c>
      <c r="L10062" t="s">
        <v>182</v>
      </c>
    </row>
    <row r="10063" spans="1:12" x14ac:dyDescent="0.3">
      <c r="A10063" t="s">
        <v>68</v>
      </c>
      <c r="B10063" t="s">
        <v>191</v>
      </c>
      <c r="C10063" t="s">
        <v>147</v>
      </c>
      <c r="D10063">
        <v>2016</v>
      </c>
      <c r="E10063" t="s">
        <v>46</v>
      </c>
      <c r="G10063" t="s">
        <v>29</v>
      </c>
      <c r="H10063" t="s">
        <v>45</v>
      </c>
      <c r="I10063" t="s">
        <v>30</v>
      </c>
      <c r="J10063" t="s">
        <v>149</v>
      </c>
      <c r="K10063">
        <v>2.5747874503795845</v>
      </c>
      <c r="L10063" t="s">
        <v>182</v>
      </c>
    </row>
    <row r="10064" spans="1:12" x14ac:dyDescent="0.3">
      <c r="A10064" t="s">
        <v>68</v>
      </c>
      <c r="B10064" t="s">
        <v>191</v>
      </c>
      <c r="C10064" t="s">
        <v>147</v>
      </c>
      <c r="D10064">
        <v>2016</v>
      </c>
      <c r="E10064" t="s">
        <v>47</v>
      </c>
      <c r="G10064" t="s">
        <v>29</v>
      </c>
      <c r="H10064" t="s">
        <v>45</v>
      </c>
      <c r="I10064" t="s">
        <v>30</v>
      </c>
      <c r="J10064" t="s">
        <v>149</v>
      </c>
      <c r="K10064">
        <v>2.4565228055462365</v>
      </c>
      <c r="L10064" t="s">
        <v>182</v>
      </c>
    </row>
    <row r="10065" spans="1:12" x14ac:dyDescent="0.3">
      <c r="A10065" t="s">
        <v>68</v>
      </c>
      <c r="B10065" t="s">
        <v>191</v>
      </c>
      <c r="C10065" t="s">
        <v>147</v>
      </c>
      <c r="D10065">
        <v>2016</v>
      </c>
      <c r="E10065" t="s">
        <v>48</v>
      </c>
      <c r="G10065" t="s">
        <v>29</v>
      </c>
      <c r="H10065" t="s">
        <v>45</v>
      </c>
      <c r="I10065" t="s">
        <v>30</v>
      </c>
      <c r="J10065" t="s">
        <v>149</v>
      </c>
      <c r="K10065">
        <v>2.4991383335870943</v>
      </c>
      <c r="L10065" t="s">
        <v>182</v>
      </c>
    </row>
    <row r="10066" spans="1:12" x14ac:dyDescent="0.3">
      <c r="A10066" t="s">
        <v>68</v>
      </c>
      <c r="B10066" t="s">
        <v>191</v>
      </c>
      <c r="C10066" t="s">
        <v>147</v>
      </c>
      <c r="D10066">
        <v>2016</v>
      </c>
      <c r="E10066" t="s">
        <v>49</v>
      </c>
      <c r="G10066" t="s">
        <v>29</v>
      </c>
      <c r="H10066" t="s">
        <v>45</v>
      </c>
      <c r="I10066" t="s">
        <v>30</v>
      </c>
      <c r="J10066" t="s">
        <v>149</v>
      </c>
      <c r="K10066">
        <v>2.3880698215473801</v>
      </c>
      <c r="L10066" t="s">
        <v>182</v>
      </c>
    </row>
    <row r="10067" spans="1:12" x14ac:dyDescent="0.3">
      <c r="A10067" t="s">
        <v>68</v>
      </c>
      <c r="B10067" t="s">
        <v>191</v>
      </c>
      <c r="C10067" t="s">
        <v>147</v>
      </c>
      <c r="D10067">
        <v>2016</v>
      </c>
      <c r="E10067" t="s">
        <v>50</v>
      </c>
      <c r="G10067" t="s">
        <v>29</v>
      </c>
      <c r="H10067" t="s">
        <v>45</v>
      </c>
      <c r="I10067" t="s">
        <v>30</v>
      </c>
      <c r="J10067" t="s">
        <v>149</v>
      </c>
      <c r="K10067">
        <v>2.5503135115292155</v>
      </c>
      <c r="L10067" t="s">
        <v>182</v>
      </c>
    </row>
    <row r="10068" spans="1:12" x14ac:dyDescent="0.3">
      <c r="A10068" t="s">
        <v>68</v>
      </c>
      <c r="B10068" t="s">
        <v>191</v>
      </c>
      <c r="C10068" t="s">
        <v>147</v>
      </c>
      <c r="D10068">
        <v>2016</v>
      </c>
      <c r="E10068" t="s">
        <v>51</v>
      </c>
      <c r="G10068" t="s">
        <v>29</v>
      </c>
      <c r="H10068" t="s">
        <v>45</v>
      </c>
      <c r="I10068" t="s">
        <v>30</v>
      </c>
      <c r="J10068" t="s">
        <v>149</v>
      </c>
      <c r="K10068">
        <v>2.4891456426544338</v>
      </c>
      <c r="L10068" t="s">
        <v>182</v>
      </c>
    </row>
    <row r="10069" spans="1:12" x14ac:dyDescent="0.3">
      <c r="A10069" t="s">
        <v>68</v>
      </c>
      <c r="B10069" t="s">
        <v>191</v>
      </c>
      <c r="C10069" t="s">
        <v>147</v>
      </c>
      <c r="D10069">
        <v>2016</v>
      </c>
      <c r="E10069" t="s">
        <v>52</v>
      </c>
      <c r="G10069" t="s">
        <v>29</v>
      </c>
      <c r="H10069" t="s">
        <v>45</v>
      </c>
      <c r="I10069" t="s">
        <v>30</v>
      </c>
      <c r="J10069" t="s">
        <v>149</v>
      </c>
      <c r="K10069">
        <v>2.6427621491192488</v>
      </c>
      <c r="L10069" t="s">
        <v>182</v>
      </c>
    </row>
    <row r="10070" spans="1:12" x14ac:dyDescent="0.3">
      <c r="A10070" t="s">
        <v>68</v>
      </c>
      <c r="B10070" t="s">
        <v>191</v>
      </c>
      <c r="C10070" t="s">
        <v>147</v>
      </c>
      <c r="D10070">
        <v>2016</v>
      </c>
      <c r="E10070" t="s">
        <v>53</v>
      </c>
      <c r="G10070" t="s">
        <v>29</v>
      </c>
      <c r="H10070" t="s">
        <v>45</v>
      </c>
      <c r="I10070" t="s">
        <v>30</v>
      </c>
      <c r="J10070" t="s">
        <v>149</v>
      </c>
      <c r="K10070">
        <v>2.6369100532753684</v>
      </c>
      <c r="L10070" t="s">
        <v>182</v>
      </c>
    </row>
    <row r="10071" spans="1:12" x14ac:dyDescent="0.3">
      <c r="A10071" t="s">
        <v>68</v>
      </c>
      <c r="B10071" t="s">
        <v>191</v>
      </c>
      <c r="C10071" t="s">
        <v>147</v>
      </c>
      <c r="D10071">
        <v>2016</v>
      </c>
      <c r="E10071" t="s">
        <v>54</v>
      </c>
      <c r="G10071" t="s">
        <v>29</v>
      </c>
      <c r="H10071" t="s">
        <v>45</v>
      </c>
      <c r="I10071" t="s">
        <v>30</v>
      </c>
      <c r="J10071" t="s">
        <v>149</v>
      </c>
      <c r="K10071">
        <v>2.6204815900406846</v>
      </c>
      <c r="L10071" t="s">
        <v>182</v>
      </c>
    </row>
    <row r="10072" spans="1:12" x14ac:dyDescent="0.3">
      <c r="A10072" t="s">
        <v>68</v>
      </c>
      <c r="B10072" t="s">
        <v>191</v>
      </c>
      <c r="C10072" t="s">
        <v>147</v>
      </c>
      <c r="D10072">
        <v>2016</v>
      </c>
      <c r="E10072" t="s">
        <v>55</v>
      </c>
      <c r="G10072" t="s">
        <v>29</v>
      </c>
      <c r="H10072" t="s">
        <v>45</v>
      </c>
      <c r="I10072" t="s">
        <v>30</v>
      </c>
      <c r="J10072" t="s">
        <v>149</v>
      </c>
      <c r="K10072">
        <v>2.5713605067418177</v>
      </c>
      <c r="L10072" t="s">
        <v>182</v>
      </c>
    </row>
    <row r="10073" spans="1:12" x14ac:dyDescent="0.3">
      <c r="A10073" t="s">
        <v>68</v>
      </c>
      <c r="B10073" t="s">
        <v>191</v>
      </c>
      <c r="C10073" t="s">
        <v>147</v>
      </c>
      <c r="D10073">
        <v>2016</v>
      </c>
      <c r="E10073" t="s">
        <v>56</v>
      </c>
      <c r="G10073" t="s">
        <v>29</v>
      </c>
      <c r="H10073" t="s">
        <v>45</v>
      </c>
      <c r="I10073" t="s">
        <v>30</v>
      </c>
      <c r="J10073" t="s">
        <v>149</v>
      </c>
      <c r="K10073">
        <v>2.7418278018827209</v>
      </c>
      <c r="L10073" t="s">
        <v>182</v>
      </c>
    </row>
    <row r="10074" spans="1:12" x14ac:dyDescent="0.3">
      <c r="A10074" t="s">
        <v>68</v>
      </c>
      <c r="B10074" t="s">
        <v>191</v>
      </c>
      <c r="C10074" t="s">
        <v>147</v>
      </c>
      <c r="D10074">
        <v>2017</v>
      </c>
      <c r="E10074" t="s">
        <v>44</v>
      </c>
      <c r="G10074" t="s">
        <v>29</v>
      </c>
      <c r="H10074" t="s">
        <v>45</v>
      </c>
      <c r="I10074" t="s">
        <v>30</v>
      </c>
      <c r="J10074" t="s">
        <v>149</v>
      </c>
      <c r="K10074">
        <v>2.7289255082957973</v>
      </c>
      <c r="L10074" t="s">
        <v>182</v>
      </c>
    </row>
    <row r="10075" spans="1:12" x14ac:dyDescent="0.3">
      <c r="A10075" t="s">
        <v>68</v>
      </c>
      <c r="B10075" t="s">
        <v>191</v>
      </c>
      <c r="C10075" t="s">
        <v>147</v>
      </c>
      <c r="D10075">
        <v>2017</v>
      </c>
      <c r="E10075" t="s">
        <v>46</v>
      </c>
      <c r="G10075" t="s">
        <v>29</v>
      </c>
      <c r="H10075" t="s">
        <v>45</v>
      </c>
      <c r="I10075" t="s">
        <v>30</v>
      </c>
      <c r="J10075" t="s">
        <v>149</v>
      </c>
      <c r="K10075">
        <v>2.7514523009353318</v>
      </c>
      <c r="L10075" t="s">
        <v>182</v>
      </c>
    </row>
    <row r="10076" spans="1:12" x14ac:dyDescent="0.3">
      <c r="A10076" t="s">
        <v>68</v>
      </c>
      <c r="B10076" t="s">
        <v>191</v>
      </c>
      <c r="C10076" t="s">
        <v>147</v>
      </c>
      <c r="D10076">
        <v>2017</v>
      </c>
      <c r="E10076" t="s">
        <v>47</v>
      </c>
      <c r="G10076" t="s">
        <v>29</v>
      </c>
      <c r="H10076" t="s">
        <v>45</v>
      </c>
      <c r="I10076" t="s">
        <v>30</v>
      </c>
      <c r="J10076" t="s">
        <v>149</v>
      </c>
      <c r="K10076">
        <v>2.7419462201521125</v>
      </c>
      <c r="L10076" t="s">
        <v>182</v>
      </c>
    </row>
    <row r="10077" spans="1:12" x14ac:dyDescent="0.3">
      <c r="A10077" t="s">
        <v>68</v>
      </c>
      <c r="B10077" t="s">
        <v>191</v>
      </c>
      <c r="C10077" t="s">
        <v>147</v>
      </c>
      <c r="D10077">
        <v>2017</v>
      </c>
      <c r="E10077" t="s">
        <v>48</v>
      </c>
      <c r="G10077" t="s">
        <v>29</v>
      </c>
      <c r="H10077" t="s">
        <v>45</v>
      </c>
      <c r="I10077" t="s">
        <v>30</v>
      </c>
      <c r="J10077" t="s">
        <v>149</v>
      </c>
      <c r="K10077">
        <v>2.6645891429344508</v>
      </c>
      <c r="L10077" t="s">
        <v>182</v>
      </c>
    </row>
    <row r="10078" spans="1:12" x14ac:dyDescent="0.3">
      <c r="A10078" t="s">
        <v>68</v>
      </c>
      <c r="B10078" t="s">
        <v>191</v>
      </c>
      <c r="C10078" t="s">
        <v>147</v>
      </c>
      <c r="D10078">
        <v>2017</v>
      </c>
      <c r="E10078" t="s">
        <v>49</v>
      </c>
      <c r="G10078" t="s">
        <v>29</v>
      </c>
      <c r="H10078" t="s">
        <v>45</v>
      </c>
      <c r="I10078" t="s">
        <v>30</v>
      </c>
      <c r="J10078" t="s">
        <v>149</v>
      </c>
      <c r="K10078">
        <v>2.5879271615217183</v>
      </c>
      <c r="L10078" t="s">
        <v>182</v>
      </c>
    </row>
    <row r="10079" spans="1:12" x14ac:dyDescent="0.3">
      <c r="A10079" t="s">
        <v>68</v>
      </c>
      <c r="B10079" t="s">
        <v>191</v>
      </c>
      <c r="C10079" t="s">
        <v>147</v>
      </c>
      <c r="D10079">
        <v>2017</v>
      </c>
      <c r="E10079" t="s">
        <v>50</v>
      </c>
      <c r="G10079" t="s">
        <v>29</v>
      </c>
      <c r="H10079" t="s">
        <v>45</v>
      </c>
      <c r="I10079" t="s">
        <v>30</v>
      </c>
      <c r="J10079" t="s">
        <v>149</v>
      </c>
      <c r="K10079">
        <v>2.6118908355781167</v>
      </c>
      <c r="L10079" t="s">
        <v>182</v>
      </c>
    </row>
    <row r="10080" spans="1:12" x14ac:dyDescent="0.3">
      <c r="A10080" t="s">
        <v>68</v>
      </c>
      <c r="B10080" t="s">
        <v>191</v>
      </c>
      <c r="C10080" t="s">
        <v>147</v>
      </c>
      <c r="D10080">
        <v>2017</v>
      </c>
      <c r="E10080" t="s">
        <v>51</v>
      </c>
      <c r="G10080" t="s">
        <v>29</v>
      </c>
      <c r="H10080" t="s">
        <v>45</v>
      </c>
      <c r="I10080" t="s">
        <v>30</v>
      </c>
      <c r="J10080" t="s">
        <v>149</v>
      </c>
      <c r="K10080">
        <v>2.4702340819913822</v>
      </c>
      <c r="L10080" t="s">
        <v>182</v>
      </c>
    </row>
    <row r="10081" spans="1:12" x14ac:dyDescent="0.3">
      <c r="A10081" t="s">
        <v>68</v>
      </c>
      <c r="B10081" t="s">
        <v>191</v>
      </c>
      <c r="C10081" t="s">
        <v>147</v>
      </c>
      <c r="D10081">
        <v>2017</v>
      </c>
      <c r="E10081" t="s">
        <v>52</v>
      </c>
      <c r="G10081" t="s">
        <v>29</v>
      </c>
      <c r="H10081" t="s">
        <v>45</v>
      </c>
      <c r="I10081" t="s">
        <v>30</v>
      </c>
      <c r="J10081" t="s">
        <v>149</v>
      </c>
      <c r="K10081">
        <v>2.64070666641061</v>
      </c>
      <c r="L10081" t="s">
        <v>182</v>
      </c>
    </row>
    <row r="10082" spans="1:12" x14ac:dyDescent="0.3">
      <c r="A10082" t="s">
        <v>68</v>
      </c>
      <c r="B10082" t="s">
        <v>191</v>
      </c>
      <c r="C10082" t="s">
        <v>147</v>
      </c>
      <c r="D10082">
        <v>2017</v>
      </c>
      <c r="E10082" t="s">
        <v>53</v>
      </c>
      <c r="G10082" t="s">
        <v>29</v>
      </c>
      <c r="H10082" t="s">
        <v>45</v>
      </c>
      <c r="I10082" t="s">
        <v>30</v>
      </c>
      <c r="J10082" t="s">
        <v>149</v>
      </c>
      <c r="K10082">
        <v>2.5619717994258933</v>
      </c>
      <c r="L10082" t="s">
        <v>182</v>
      </c>
    </row>
    <row r="10083" spans="1:12" x14ac:dyDescent="0.3">
      <c r="A10083" t="s">
        <v>68</v>
      </c>
      <c r="B10083" t="s">
        <v>191</v>
      </c>
      <c r="C10083" t="s">
        <v>147</v>
      </c>
      <c r="D10083">
        <v>2017</v>
      </c>
      <c r="E10083" t="s">
        <v>54</v>
      </c>
      <c r="G10083" t="s">
        <v>29</v>
      </c>
      <c r="H10083" t="s">
        <v>45</v>
      </c>
      <c r="I10083" t="s">
        <v>30</v>
      </c>
      <c r="J10083" t="s">
        <v>149</v>
      </c>
      <c r="K10083">
        <v>2.5823076790983772</v>
      </c>
      <c r="L10083" t="s">
        <v>182</v>
      </c>
    </row>
    <row r="10084" spans="1:12" x14ac:dyDescent="0.3">
      <c r="A10084" t="s">
        <v>68</v>
      </c>
      <c r="B10084" t="s">
        <v>191</v>
      </c>
      <c r="C10084" t="s">
        <v>147</v>
      </c>
      <c r="D10084">
        <v>2017</v>
      </c>
      <c r="E10084" t="s">
        <v>55</v>
      </c>
      <c r="G10084" t="s">
        <v>29</v>
      </c>
      <c r="H10084" t="s">
        <v>45</v>
      </c>
      <c r="I10084" t="s">
        <v>30</v>
      </c>
      <c r="J10084" t="s">
        <v>149</v>
      </c>
      <c r="K10084">
        <v>2.6555753375652045</v>
      </c>
      <c r="L10084" t="s">
        <v>182</v>
      </c>
    </row>
    <row r="10085" spans="1:12" x14ac:dyDescent="0.3">
      <c r="A10085" t="s">
        <v>68</v>
      </c>
      <c r="B10085" t="s">
        <v>191</v>
      </c>
      <c r="C10085" t="s">
        <v>147</v>
      </c>
      <c r="D10085">
        <v>2017</v>
      </c>
      <c r="E10085" t="s">
        <v>56</v>
      </c>
      <c r="G10085" t="s">
        <v>29</v>
      </c>
      <c r="H10085" t="s">
        <v>45</v>
      </c>
      <c r="I10085" t="s">
        <v>30</v>
      </c>
      <c r="J10085" t="s">
        <v>149</v>
      </c>
      <c r="K10085">
        <v>2.6574404452308098</v>
      </c>
      <c r="L10085" t="s">
        <v>182</v>
      </c>
    </row>
    <row r="10086" spans="1:12" x14ac:dyDescent="0.3">
      <c r="A10086" t="s">
        <v>68</v>
      </c>
      <c r="B10086" t="s">
        <v>191</v>
      </c>
      <c r="C10086" t="s">
        <v>147</v>
      </c>
      <c r="D10086">
        <v>2018</v>
      </c>
      <c r="E10086" t="s">
        <v>44</v>
      </c>
      <c r="G10086" t="s">
        <v>29</v>
      </c>
      <c r="H10086" t="s">
        <v>45</v>
      </c>
      <c r="I10086" t="s">
        <v>30</v>
      </c>
      <c r="J10086" t="s">
        <v>149</v>
      </c>
      <c r="K10086">
        <v>2.7145304779247819</v>
      </c>
      <c r="L10086" t="s">
        <v>182</v>
      </c>
    </row>
    <row r="10087" spans="1:12" x14ac:dyDescent="0.3">
      <c r="A10087" t="s">
        <v>68</v>
      </c>
      <c r="B10087" t="s">
        <v>191</v>
      </c>
      <c r="C10087" t="s">
        <v>147</v>
      </c>
      <c r="D10087">
        <v>2018</v>
      </c>
      <c r="E10087" t="s">
        <v>46</v>
      </c>
      <c r="G10087" t="s">
        <v>29</v>
      </c>
      <c r="H10087" t="s">
        <v>45</v>
      </c>
      <c r="I10087" t="s">
        <v>30</v>
      </c>
      <c r="J10087" t="s">
        <v>149</v>
      </c>
      <c r="K10087">
        <v>2.5897016556974042</v>
      </c>
      <c r="L10087" t="s">
        <v>182</v>
      </c>
    </row>
    <row r="10088" spans="1:12" x14ac:dyDescent="0.3">
      <c r="A10088" t="s">
        <v>68</v>
      </c>
      <c r="B10088" t="s">
        <v>191</v>
      </c>
      <c r="C10088" t="s">
        <v>147</v>
      </c>
      <c r="D10088">
        <v>2018</v>
      </c>
      <c r="E10088" t="s">
        <v>47</v>
      </c>
      <c r="G10088" t="s">
        <v>29</v>
      </c>
      <c r="H10088" t="s">
        <v>45</v>
      </c>
      <c r="I10088" t="s">
        <v>30</v>
      </c>
      <c r="J10088" t="s">
        <v>149</v>
      </c>
      <c r="K10088">
        <v>2.7132092798607719</v>
      </c>
      <c r="L10088" t="s">
        <v>182</v>
      </c>
    </row>
    <row r="10089" spans="1:12" x14ac:dyDescent="0.3">
      <c r="A10089" t="s">
        <v>68</v>
      </c>
      <c r="B10089" t="s">
        <v>191</v>
      </c>
      <c r="C10089" t="s">
        <v>147</v>
      </c>
      <c r="D10089">
        <v>2018</v>
      </c>
      <c r="E10089" t="s">
        <v>48</v>
      </c>
      <c r="G10089" t="s">
        <v>29</v>
      </c>
      <c r="H10089" t="s">
        <v>45</v>
      </c>
      <c r="I10089" t="s">
        <v>30</v>
      </c>
      <c r="J10089" t="s">
        <v>149</v>
      </c>
      <c r="K10089">
        <v>2.5793025766292486</v>
      </c>
      <c r="L10089" t="s">
        <v>182</v>
      </c>
    </row>
    <row r="10090" spans="1:12" x14ac:dyDescent="0.3">
      <c r="A10090" t="s">
        <v>68</v>
      </c>
      <c r="B10090" t="s">
        <v>191</v>
      </c>
      <c r="C10090" t="s">
        <v>147</v>
      </c>
      <c r="D10090">
        <v>2018</v>
      </c>
      <c r="E10090" t="s">
        <v>49</v>
      </c>
      <c r="G10090" t="s">
        <v>29</v>
      </c>
      <c r="H10090" t="s">
        <v>45</v>
      </c>
      <c r="I10090" t="s">
        <v>30</v>
      </c>
      <c r="J10090" t="s">
        <v>149</v>
      </c>
      <c r="K10090">
        <v>2.5567226311004165</v>
      </c>
      <c r="L10090" t="s">
        <v>182</v>
      </c>
    </row>
    <row r="10091" spans="1:12" x14ac:dyDescent="0.3">
      <c r="A10091" t="s">
        <v>68</v>
      </c>
      <c r="B10091" t="s">
        <v>191</v>
      </c>
      <c r="C10091" t="s">
        <v>147</v>
      </c>
      <c r="D10091">
        <v>2018</v>
      </c>
      <c r="E10091" t="s">
        <v>50</v>
      </c>
      <c r="G10091" t="s">
        <v>29</v>
      </c>
      <c r="H10091" t="s">
        <v>45</v>
      </c>
      <c r="I10091" t="s">
        <v>30</v>
      </c>
      <c r="J10091" t="s">
        <v>149</v>
      </c>
      <c r="K10091">
        <v>2.7304364495662785</v>
      </c>
      <c r="L10091" t="s">
        <v>182</v>
      </c>
    </row>
    <row r="10092" spans="1:12" x14ac:dyDescent="0.3">
      <c r="A10092" t="s">
        <v>68</v>
      </c>
      <c r="B10092" t="s">
        <v>191</v>
      </c>
      <c r="C10092" t="s">
        <v>147</v>
      </c>
      <c r="D10092">
        <v>2018</v>
      </c>
      <c r="E10092" t="s">
        <v>51</v>
      </c>
      <c r="G10092" t="s">
        <v>29</v>
      </c>
      <c r="H10092" t="s">
        <v>45</v>
      </c>
      <c r="I10092" t="s">
        <v>30</v>
      </c>
      <c r="J10092" t="s">
        <v>149</v>
      </c>
      <c r="K10092">
        <v>2.6965236518397968</v>
      </c>
      <c r="L10092" t="s">
        <v>182</v>
      </c>
    </row>
    <row r="10093" spans="1:12" x14ac:dyDescent="0.3">
      <c r="A10093" t="s">
        <v>68</v>
      </c>
      <c r="B10093" t="s">
        <v>191</v>
      </c>
      <c r="C10093" t="s">
        <v>147</v>
      </c>
      <c r="D10093">
        <v>2018</v>
      </c>
      <c r="E10093" t="s">
        <v>52</v>
      </c>
      <c r="G10093" t="s">
        <v>29</v>
      </c>
      <c r="H10093" t="s">
        <v>45</v>
      </c>
      <c r="I10093" t="s">
        <v>30</v>
      </c>
      <c r="J10093" t="s">
        <v>149</v>
      </c>
      <c r="K10093">
        <v>2.8915565208071574</v>
      </c>
      <c r="L10093" t="s">
        <v>182</v>
      </c>
    </row>
    <row r="10094" spans="1:12" x14ac:dyDescent="0.3">
      <c r="A10094" t="s">
        <v>68</v>
      </c>
      <c r="B10094" t="s">
        <v>191</v>
      </c>
      <c r="C10094" t="s">
        <v>147</v>
      </c>
      <c r="D10094">
        <v>2018</v>
      </c>
      <c r="E10094" t="s">
        <v>53</v>
      </c>
      <c r="G10094" t="s">
        <v>29</v>
      </c>
      <c r="H10094" t="s">
        <v>45</v>
      </c>
      <c r="I10094" t="s">
        <v>30</v>
      </c>
      <c r="J10094" t="s">
        <v>149</v>
      </c>
      <c r="K10094">
        <v>2.7619245336377203</v>
      </c>
      <c r="L10094" t="s">
        <v>182</v>
      </c>
    </row>
    <row r="10095" spans="1:12" x14ac:dyDescent="0.3">
      <c r="A10095" t="s">
        <v>68</v>
      </c>
      <c r="B10095" t="s">
        <v>191</v>
      </c>
      <c r="C10095" t="s">
        <v>147</v>
      </c>
      <c r="D10095">
        <v>2018</v>
      </c>
      <c r="E10095" t="s">
        <v>54</v>
      </c>
      <c r="G10095" t="s">
        <v>29</v>
      </c>
      <c r="H10095" t="s">
        <v>45</v>
      </c>
      <c r="I10095" t="s">
        <v>30</v>
      </c>
      <c r="J10095" t="s">
        <v>149</v>
      </c>
      <c r="K10095">
        <v>2.87081570251677</v>
      </c>
      <c r="L10095" t="s">
        <v>182</v>
      </c>
    </row>
    <row r="10096" spans="1:12" x14ac:dyDescent="0.3">
      <c r="A10096" t="s">
        <v>68</v>
      </c>
      <c r="B10096" t="s">
        <v>191</v>
      </c>
      <c r="C10096" t="s">
        <v>147</v>
      </c>
      <c r="D10096">
        <v>2018</v>
      </c>
      <c r="E10096" t="s">
        <v>55</v>
      </c>
      <c r="G10096" t="s">
        <v>29</v>
      </c>
      <c r="H10096" t="s">
        <v>45</v>
      </c>
      <c r="I10096" t="s">
        <v>30</v>
      </c>
      <c r="J10096" t="s">
        <v>149</v>
      </c>
      <c r="K10096">
        <v>2.674696351626507</v>
      </c>
      <c r="L10096" t="s">
        <v>182</v>
      </c>
    </row>
    <row r="10097" spans="1:12" x14ac:dyDescent="0.3">
      <c r="A10097" t="s">
        <v>68</v>
      </c>
      <c r="B10097" t="s">
        <v>191</v>
      </c>
      <c r="C10097" t="s">
        <v>147</v>
      </c>
      <c r="D10097">
        <v>2018</v>
      </c>
      <c r="E10097" t="s">
        <v>56</v>
      </c>
      <c r="G10097" t="s">
        <v>29</v>
      </c>
      <c r="H10097" t="s">
        <v>45</v>
      </c>
      <c r="I10097" t="s">
        <v>30</v>
      </c>
      <c r="J10097" t="s">
        <v>149</v>
      </c>
      <c r="K10097">
        <v>2.9457094524264957</v>
      </c>
      <c r="L10097" t="s">
        <v>182</v>
      </c>
    </row>
    <row r="10098" spans="1:12" x14ac:dyDescent="0.3">
      <c r="A10098" t="s">
        <v>68</v>
      </c>
      <c r="B10098" t="s">
        <v>191</v>
      </c>
      <c r="C10098" t="s">
        <v>147</v>
      </c>
      <c r="D10098">
        <v>2019</v>
      </c>
      <c r="E10098" t="s">
        <v>44</v>
      </c>
      <c r="G10098" t="s">
        <v>29</v>
      </c>
      <c r="H10098" t="s">
        <v>45</v>
      </c>
      <c r="I10098" t="s">
        <v>30</v>
      </c>
      <c r="J10098" t="s">
        <v>149</v>
      </c>
      <c r="K10098">
        <v>2.8036410160567669</v>
      </c>
      <c r="L10098" t="s">
        <v>182</v>
      </c>
    </row>
    <row r="10099" spans="1:12" x14ac:dyDescent="0.3">
      <c r="A10099" t="s">
        <v>68</v>
      </c>
      <c r="B10099" t="s">
        <v>191</v>
      </c>
      <c r="C10099" t="s">
        <v>147</v>
      </c>
      <c r="D10099">
        <v>2019</v>
      </c>
      <c r="E10099" t="s">
        <v>46</v>
      </c>
      <c r="G10099" t="s">
        <v>29</v>
      </c>
      <c r="H10099" t="s">
        <v>45</v>
      </c>
      <c r="I10099" t="s">
        <v>30</v>
      </c>
      <c r="J10099" t="s">
        <v>149</v>
      </c>
      <c r="K10099">
        <v>2.7377274950198225</v>
      </c>
      <c r="L10099" t="s">
        <v>182</v>
      </c>
    </row>
    <row r="10100" spans="1:12" x14ac:dyDescent="0.3">
      <c r="A10100" t="s">
        <v>68</v>
      </c>
      <c r="B10100" t="s">
        <v>191</v>
      </c>
      <c r="C10100" t="s">
        <v>147</v>
      </c>
      <c r="D10100">
        <v>2019</v>
      </c>
      <c r="E10100" t="s">
        <v>47</v>
      </c>
      <c r="G10100" t="s">
        <v>29</v>
      </c>
      <c r="H10100" t="s">
        <v>45</v>
      </c>
      <c r="I10100" t="s">
        <v>30</v>
      </c>
      <c r="J10100" t="s">
        <v>149</v>
      </c>
      <c r="K10100">
        <v>2.8753565388207818</v>
      </c>
      <c r="L10100" t="s">
        <v>182</v>
      </c>
    </row>
    <row r="10101" spans="1:12" x14ac:dyDescent="0.3">
      <c r="A10101" t="s">
        <v>68</v>
      </c>
      <c r="B10101" t="s">
        <v>191</v>
      </c>
      <c r="C10101" t="s">
        <v>147</v>
      </c>
      <c r="D10101">
        <v>2019</v>
      </c>
      <c r="E10101" t="s">
        <v>48</v>
      </c>
      <c r="G10101" t="s">
        <v>29</v>
      </c>
      <c r="H10101" t="s">
        <v>45</v>
      </c>
      <c r="I10101" t="s">
        <v>30</v>
      </c>
      <c r="J10101" t="s">
        <v>149</v>
      </c>
      <c r="K10101">
        <v>2.6941619598306255</v>
      </c>
      <c r="L10101" t="s">
        <v>182</v>
      </c>
    </row>
    <row r="10102" spans="1:12" x14ac:dyDescent="0.3">
      <c r="A10102" t="s">
        <v>68</v>
      </c>
      <c r="B10102" t="s">
        <v>191</v>
      </c>
      <c r="C10102" t="s">
        <v>147</v>
      </c>
      <c r="D10102">
        <v>2019</v>
      </c>
      <c r="E10102" t="s">
        <v>49</v>
      </c>
      <c r="G10102" t="s">
        <v>29</v>
      </c>
      <c r="H10102" t="s">
        <v>45</v>
      </c>
      <c r="I10102" t="s">
        <v>30</v>
      </c>
      <c r="J10102" t="s">
        <v>149</v>
      </c>
      <c r="K10102">
        <v>2.7805061359403309</v>
      </c>
      <c r="L10102" t="s">
        <v>182</v>
      </c>
    </row>
    <row r="10103" spans="1:12" x14ac:dyDescent="0.3">
      <c r="A10103" t="s">
        <v>68</v>
      </c>
      <c r="B10103" t="s">
        <v>191</v>
      </c>
      <c r="C10103" t="s">
        <v>147</v>
      </c>
      <c r="D10103">
        <v>2019</v>
      </c>
      <c r="E10103" t="s">
        <v>50</v>
      </c>
      <c r="G10103" t="s">
        <v>29</v>
      </c>
      <c r="H10103" t="s">
        <v>45</v>
      </c>
      <c r="I10103" t="s">
        <v>30</v>
      </c>
      <c r="J10103" t="s">
        <v>149</v>
      </c>
      <c r="K10103">
        <v>2.679734517043554</v>
      </c>
      <c r="L10103" t="s">
        <v>182</v>
      </c>
    </row>
    <row r="10104" spans="1:12" x14ac:dyDescent="0.3">
      <c r="A10104" t="s">
        <v>68</v>
      </c>
      <c r="B10104" t="s">
        <v>191</v>
      </c>
      <c r="C10104" t="s">
        <v>147</v>
      </c>
      <c r="D10104">
        <v>2019</v>
      </c>
      <c r="E10104" t="s">
        <v>51</v>
      </c>
      <c r="G10104" t="s">
        <v>29</v>
      </c>
      <c r="H10104" t="s">
        <v>45</v>
      </c>
      <c r="I10104" t="s">
        <v>30</v>
      </c>
      <c r="J10104" t="s">
        <v>149</v>
      </c>
      <c r="K10104">
        <v>2.695345315488975</v>
      </c>
      <c r="L10104" t="s">
        <v>182</v>
      </c>
    </row>
    <row r="10105" spans="1:12" x14ac:dyDescent="0.3">
      <c r="A10105" t="s">
        <v>68</v>
      </c>
      <c r="B10105" t="s">
        <v>191</v>
      </c>
      <c r="C10105" t="s">
        <v>147</v>
      </c>
      <c r="D10105">
        <v>2019</v>
      </c>
      <c r="E10105" t="s">
        <v>52</v>
      </c>
      <c r="G10105" t="s">
        <v>29</v>
      </c>
      <c r="H10105" t="s">
        <v>45</v>
      </c>
      <c r="I10105" t="s">
        <v>30</v>
      </c>
      <c r="J10105" t="s">
        <v>149</v>
      </c>
      <c r="K10105">
        <v>2.8353786579733362</v>
      </c>
      <c r="L10105" t="s">
        <v>182</v>
      </c>
    </row>
    <row r="10106" spans="1:12" x14ac:dyDescent="0.3">
      <c r="A10106" t="s">
        <v>68</v>
      </c>
      <c r="B10106" t="s">
        <v>191</v>
      </c>
      <c r="C10106" t="s">
        <v>147</v>
      </c>
      <c r="D10106">
        <v>2019</v>
      </c>
      <c r="E10106" t="s">
        <v>53</v>
      </c>
      <c r="G10106" t="s">
        <v>29</v>
      </c>
      <c r="H10106" t="s">
        <v>45</v>
      </c>
      <c r="I10106" t="s">
        <v>30</v>
      </c>
      <c r="J10106" t="s">
        <v>149</v>
      </c>
      <c r="K10106">
        <v>2.7370650320203467</v>
      </c>
      <c r="L10106" t="s">
        <v>182</v>
      </c>
    </row>
    <row r="10107" spans="1:12" x14ac:dyDescent="0.3">
      <c r="A10107" t="s">
        <v>68</v>
      </c>
      <c r="B10107" t="s">
        <v>191</v>
      </c>
      <c r="C10107" t="s">
        <v>147</v>
      </c>
      <c r="D10107">
        <v>2019</v>
      </c>
      <c r="E10107" t="s">
        <v>54</v>
      </c>
      <c r="G10107" t="s">
        <v>29</v>
      </c>
      <c r="H10107" t="s">
        <v>45</v>
      </c>
      <c r="I10107" t="s">
        <v>30</v>
      </c>
      <c r="J10107" t="s">
        <v>149</v>
      </c>
      <c r="K10107">
        <v>2.7055677330474772</v>
      </c>
      <c r="L10107" t="s">
        <v>182</v>
      </c>
    </row>
    <row r="10108" spans="1:12" x14ac:dyDescent="0.3">
      <c r="A10108" t="s">
        <v>68</v>
      </c>
      <c r="B10108" t="s">
        <v>191</v>
      </c>
      <c r="C10108" t="s">
        <v>147</v>
      </c>
      <c r="D10108">
        <v>2019</v>
      </c>
      <c r="E10108" t="s">
        <v>55</v>
      </c>
      <c r="G10108" t="s">
        <v>29</v>
      </c>
      <c r="H10108" t="s">
        <v>45</v>
      </c>
      <c r="I10108" t="s">
        <v>30</v>
      </c>
      <c r="J10108" t="s">
        <v>149</v>
      </c>
      <c r="K10108">
        <v>2.703926445160453</v>
      </c>
      <c r="L10108" t="s">
        <v>182</v>
      </c>
    </row>
    <row r="10109" spans="1:12" x14ac:dyDescent="0.3">
      <c r="A10109" t="s">
        <v>68</v>
      </c>
      <c r="B10109" t="s">
        <v>191</v>
      </c>
      <c r="C10109" t="s">
        <v>147</v>
      </c>
      <c r="D10109">
        <v>2019</v>
      </c>
      <c r="E10109" t="s">
        <v>56</v>
      </c>
      <c r="G10109" t="s">
        <v>29</v>
      </c>
      <c r="H10109" t="s">
        <v>45</v>
      </c>
      <c r="I10109" t="s">
        <v>30</v>
      </c>
      <c r="J10109" t="s">
        <v>149</v>
      </c>
      <c r="K10109">
        <v>2.7543062260685827</v>
      </c>
      <c r="L10109" t="s">
        <v>182</v>
      </c>
    </row>
    <row r="10110" spans="1:12" x14ac:dyDescent="0.3">
      <c r="A10110" t="s">
        <v>68</v>
      </c>
      <c r="B10110" t="s">
        <v>191</v>
      </c>
      <c r="C10110" t="s">
        <v>147</v>
      </c>
      <c r="D10110">
        <v>1995</v>
      </c>
      <c r="E10110" t="s">
        <v>44</v>
      </c>
      <c r="G10110" t="s">
        <v>29</v>
      </c>
      <c r="H10110" t="s">
        <v>45</v>
      </c>
      <c r="I10110" t="s">
        <v>30</v>
      </c>
      <c r="J10110" t="s">
        <v>150</v>
      </c>
      <c r="L10110" t="s">
        <v>182</v>
      </c>
    </row>
    <row r="10111" spans="1:12" x14ac:dyDescent="0.3">
      <c r="A10111" t="s">
        <v>68</v>
      </c>
      <c r="B10111" t="s">
        <v>191</v>
      </c>
      <c r="C10111" t="s">
        <v>147</v>
      </c>
      <c r="D10111">
        <v>1995</v>
      </c>
      <c r="E10111" t="s">
        <v>46</v>
      </c>
      <c r="G10111" t="s">
        <v>29</v>
      </c>
      <c r="H10111" t="s">
        <v>45</v>
      </c>
      <c r="I10111" t="s">
        <v>30</v>
      </c>
      <c r="J10111" t="s">
        <v>150</v>
      </c>
      <c r="L10111" t="s">
        <v>182</v>
      </c>
    </row>
    <row r="10112" spans="1:12" x14ac:dyDescent="0.3">
      <c r="A10112" t="s">
        <v>68</v>
      </c>
      <c r="B10112" t="s">
        <v>191</v>
      </c>
      <c r="C10112" t="s">
        <v>147</v>
      </c>
      <c r="D10112">
        <v>1995</v>
      </c>
      <c r="E10112" t="s">
        <v>47</v>
      </c>
      <c r="G10112" t="s">
        <v>29</v>
      </c>
      <c r="H10112" t="s">
        <v>45</v>
      </c>
      <c r="I10112" t="s">
        <v>30</v>
      </c>
      <c r="J10112" t="s">
        <v>150</v>
      </c>
      <c r="L10112" t="s">
        <v>182</v>
      </c>
    </row>
    <row r="10113" spans="1:12" x14ac:dyDescent="0.3">
      <c r="A10113" t="s">
        <v>68</v>
      </c>
      <c r="B10113" t="s">
        <v>191</v>
      </c>
      <c r="C10113" t="s">
        <v>147</v>
      </c>
      <c r="D10113">
        <v>1995</v>
      </c>
      <c r="E10113" t="s">
        <v>48</v>
      </c>
      <c r="G10113" t="s">
        <v>29</v>
      </c>
      <c r="H10113" t="s">
        <v>45</v>
      </c>
      <c r="I10113" t="s">
        <v>30</v>
      </c>
      <c r="J10113" t="s">
        <v>150</v>
      </c>
      <c r="L10113" t="s">
        <v>182</v>
      </c>
    </row>
    <row r="10114" spans="1:12" x14ac:dyDescent="0.3">
      <c r="A10114" t="s">
        <v>68</v>
      </c>
      <c r="B10114" t="s">
        <v>191</v>
      </c>
      <c r="C10114" t="s">
        <v>147</v>
      </c>
      <c r="D10114">
        <v>1995</v>
      </c>
      <c r="E10114" t="s">
        <v>49</v>
      </c>
      <c r="G10114" t="s">
        <v>29</v>
      </c>
      <c r="H10114" t="s">
        <v>45</v>
      </c>
      <c r="I10114" t="s">
        <v>30</v>
      </c>
      <c r="J10114" t="s">
        <v>150</v>
      </c>
      <c r="L10114" t="s">
        <v>182</v>
      </c>
    </row>
    <row r="10115" spans="1:12" x14ac:dyDescent="0.3">
      <c r="A10115" t="s">
        <v>68</v>
      </c>
      <c r="B10115" t="s">
        <v>191</v>
      </c>
      <c r="C10115" t="s">
        <v>147</v>
      </c>
      <c r="D10115">
        <v>1995</v>
      </c>
      <c r="E10115" t="s">
        <v>50</v>
      </c>
      <c r="G10115" t="s">
        <v>29</v>
      </c>
      <c r="H10115" t="s">
        <v>45</v>
      </c>
      <c r="I10115" t="s">
        <v>30</v>
      </c>
      <c r="J10115" t="s">
        <v>150</v>
      </c>
      <c r="L10115" t="s">
        <v>182</v>
      </c>
    </row>
    <row r="10116" spans="1:12" x14ac:dyDescent="0.3">
      <c r="A10116" t="s">
        <v>68</v>
      </c>
      <c r="B10116" t="s">
        <v>191</v>
      </c>
      <c r="C10116" t="s">
        <v>147</v>
      </c>
      <c r="D10116">
        <v>1995</v>
      </c>
      <c r="E10116" t="s">
        <v>51</v>
      </c>
      <c r="G10116" t="s">
        <v>29</v>
      </c>
      <c r="H10116" t="s">
        <v>45</v>
      </c>
      <c r="I10116" t="s">
        <v>30</v>
      </c>
      <c r="J10116" t="s">
        <v>150</v>
      </c>
      <c r="L10116" t="s">
        <v>182</v>
      </c>
    </row>
    <row r="10117" spans="1:12" x14ac:dyDescent="0.3">
      <c r="A10117" t="s">
        <v>68</v>
      </c>
      <c r="B10117" t="s">
        <v>191</v>
      </c>
      <c r="C10117" t="s">
        <v>147</v>
      </c>
      <c r="D10117">
        <v>1995</v>
      </c>
      <c r="E10117" t="s">
        <v>52</v>
      </c>
      <c r="G10117" t="s">
        <v>29</v>
      </c>
      <c r="H10117" t="s">
        <v>45</v>
      </c>
      <c r="I10117" t="s">
        <v>30</v>
      </c>
      <c r="J10117" t="s">
        <v>150</v>
      </c>
      <c r="L10117" t="s">
        <v>182</v>
      </c>
    </row>
    <row r="10118" spans="1:12" x14ac:dyDescent="0.3">
      <c r="A10118" t="s">
        <v>68</v>
      </c>
      <c r="B10118" t="s">
        <v>191</v>
      </c>
      <c r="C10118" t="s">
        <v>147</v>
      </c>
      <c r="D10118">
        <v>1995</v>
      </c>
      <c r="E10118" t="s">
        <v>53</v>
      </c>
      <c r="G10118" t="s">
        <v>29</v>
      </c>
      <c r="H10118" t="s">
        <v>45</v>
      </c>
      <c r="I10118" t="s">
        <v>30</v>
      </c>
      <c r="J10118" t="s">
        <v>150</v>
      </c>
      <c r="L10118" t="s">
        <v>182</v>
      </c>
    </row>
    <row r="10119" spans="1:12" x14ac:dyDescent="0.3">
      <c r="A10119" t="s">
        <v>68</v>
      </c>
      <c r="B10119" t="s">
        <v>191</v>
      </c>
      <c r="C10119" t="s">
        <v>147</v>
      </c>
      <c r="D10119">
        <v>1995</v>
      </c>
      <c r="E10119" t="s">
        <v>54</v>
      </c>
      <c r="G10119" t="s">
        <v>29</v>
      </c>
      <c r="H10119" t="s">
        <v>45</v>
      </c>
      <c r="I10119" t="s">
        <v>30</v>
      </c>
      <c r="J10119" t="s">
        <v>150</v>
      </c>
      <c r="L10119" t="s">
        <v>182</v>
      </c>
    </row>
    <row r="10120" spans="1:12" x14ac:dyDescent="0.3">
      <c r="A10120" t="s">
        <v>68</v>
      </c>
      <c r="B10120" t="s">
        <v>191</v>
      </c>
      <c r="C10120" t="s">
        <v>147</v>
      </c>
      <c r="D10120">
        <v>1995</v>
      </c>
      <c r="E10120" t="s">
        <v>55</v>
      </c>
      <c r="G10120" t="s">
        <v>29</v>
      </c>
      <c r="H10120" t="s">
        <v>45</v>
      </c>
      <c r="I10120" t="s">
        <v>30</v>
      </c>
      <c r="J10120" t="s">
        <v>150</v>
      </c>
      <c r="L10120" t="s">
        <v>182</v>
      </c>
    </row>
    <row r="10121" spans="1:12" x14ac:dyDescent="0.3">
      <c r="A10121" t="s">
        <v>68</v>
      </c>
      <c r="B10121" t="s">
        <v>191</v>
      </c>
      <c r="C10121" t="s">
        <v>147</v>
      </c>
      <c r="D10121">
        <v>1995</v>
      </c>
      <c r="E10121" t="s">
        <v>56</v>
      </c>
      <c r="G10121" t="s">
        <v>29</v>
      </c>
      <c r="H10121" t="s">
        <v>45</v>
      </c>
      <c r="I10121" t="s">
        <v>30</v>
      </c>
      <c r="J10121" t="s">
        <v>150</v>
      </c>
      <c r="L10121" t="s">
        <v>182</v>
      </c>
    </row>
    <row r="10122" spans="1:12" x14ac:dyDescent="0.3">
      <c r="A10122" t="s">
        <v>68</v>
      </c>
      <c r="B10122" t="s">
        <v>191</v>
      </c>
      <c r="C10122" t="s">
        <v>147</v>
      </c>
      <c r="D10122">
        <v>1996</v>
      </c>
      <c r="E10122" t="s">
        <v>44</v>
      </c>
      <c r="G10122" t="s">
        <v>29</v>
      </c>
      <c r="H10122" t="s">
        <v>45</v>
      </c>
      <c r="I10122" t="s">
        <v>30</v>
      </c>
      <c r="J10122" t="s">
        <v>150</v>
      </c>
      <c r="L10122" t="s">
        <v>182</v>
      </c>
    </row>
    <row r="10123" spans="1:12" x14ac:dyDescent="0.3">
      <c r="A10123" t="s">
        <v>68</v>
      </c>
      <c r="B10123" t="s">
        <v>191</v>
      </c>
      <c r="C10123" t="s">
        <v>147</v>
      </c>
      <c r="D10123">
        <v>1996</v>
      </c>
      <c r="E10123" t="s">
        <v>46</v>
      </c>
      <c r="G10123" t="s">
        <v>29</v>
      </c>
      <c r="H10123" t="s">
        <v>45</v>
      </c>
      <c r="I10123" t="s">
        <v>30</v>
      </c>
      <c r="J10123" t="s">
        <v>150</v>
      </c>
      <c r="L10123" t="s">
        <v>182</v>
      </c>
    </row>
    <row r="10124" spans="1:12" x14ac:dyDescent="0.3">
      <c r="A10124" t="s">
        <v>68</v>
      </c>
      <c r="B10124" t="s">
        <v>191</v>
      </c>
      <c r="C10124" t="s">
        <v>147</v>
      </c>
      <c r="D10124">
        <v>1996</v>
      </c>
      <c r="E10124" t="s">
        <v>47</v>
      </c>
      <c r="G10124" t="s">
        <v>29</v>
      </c>
      <c r="H10124" t="s">
        <v>45</v>
      </c>
      <c r="I10124" t="s">
        <v>30</v>
      </c>
      <c r="J10124" t="s">
        <v>150</v>
      </c>
      <c r="L10124" t="s">
        <v>182</v>
      </c>
    </row>
    <row r="10125" spans="1:12" x14ac:dyDescent="0.3">
      <c r="A10125" t="s">
        <v>68</v>
      </c>
      <c r="B10125" t="s">
        <v>191</v>
      </c>
      <c r="C10125" t="s">
        <v>147</v>
      </c>
      <c r="D10125">
        <v>1996</v>
      </c>
      <c r="E10125" t="s">
        <v>48</v>
      </c>
      <c r="G10125" t="s">
        <v>29</v>
      </c>
      <c r="H10125" t="s">
        <v>45</v>
      </c>
      <c r="I10125" t="s">
        <v>30</v>
      </c>
      <c r="J10125" t="s">
        <v>150</v>
      </c>
      <c r="L10125" t="s">
        <v>182</v>
      </c>
    </row>
    <row r="10126" spans="1:12" x14ac:dyDescent="0.3">
      <c r="A10126" t="s">
        <v>68</v>
      </c>
      <c r="B10126" t="s">
        <v>191</v>
      </c>
      <c r="C10126" t="s">
        <v>147</v>
      </c>
      <c r="D10126">
        <v>1996</v>
      </c>
      <c r="E10126" t="s">
        <v>49</v>
      </c>
      <c r="G10126" t="s">
        <v>29</v>
      </c>
      <c r="H10126" t="s">
        <v>45</v>
      </c>
      <c r="I10126" t="s">
        <v>30</v>
      </c>
      <c r="J10126" t="s">
        <v>150</v>
      </c>
      <c r="L10126" t="s">
        <v>182</v>
      </c>
    </row>
    <row r="10127" spans="1:12" x14ac:dyDescent="0.3">
      <c r="A10127" t="s">
        <v>68</v>
      </c>
      <c r="B10127" t="s">
        <v>191</v>
      </c>
      <c r="C10127" t="s">
        <v>147</v>
      </c>
      <c r="D10127">
        <v>1996</v>
      </c>
      <c r="E10127" t="s">
        <v>50</v>
      </c>
      <c r="G10127" t="s">
        <v>29</v>
      </c>
      <c r="H10127" t="s">
        <v>45</v>
      </c>
      <c r="I10127" t="s">
        <v>30</v>
      </c>
      <c r="J10127" t="s">
        <v>150</v>
      </c>
      <c r="L10127" t="s">
        <v>182</v>
      </c>
    </row>
    <row r="10128" spans="1:12" x14ac:dyDescent="0.3">
      <c r="A10128" t="s">
        <v>68</v>
      </c>
      <c r="B10128" t="s">
        <v>191</v>
      </c>
      <c r="C10128" t="s">
        <v>147</v>
      </c>
      <c r="D10128">
        <v>1996</v>
      </c>
      <c r="E10128" t="s">
        <v>51</v>
      </c>
      <c r="G10128" t="s">
        <v>29</v>
      </c>
      <c r="H10128" t="s">
        <v>45</v>
      </c>
      <c r="I10128" t="s">
        <v>30</v>
      </c>
      <c r="J10128" t="s">
        <v>150</v>
      </c>
      <c r="L10128" t="s">
        <v>182</v>
      </c>
    </row>
    <row r="10129" spans="1:12" x14ac:dyDescent="0.3">
      <c r="A10129" t="s">
        <v>68</v>
      </c>
      <c r="B10129" t="s">
        <v>191</v>
      </c>
      <c r="C10129" t="s">
        <v>147</v>
      </c>
      <c r="D10129">
        <v>1996</v>
      </c>
      <c r="E10129" t="s">
        <v>52</v>
      </c>
      <c r="G10129" t="s">
        <v>29</v>
      </c>
      <c r="H10129" t="s">
        <v>45</v>
      </c>
      <c r="I10129" t="s">
        <v>30</v>
      </c>
      <c r="J10129" t="s">
        <v>150</v>
      </c>
      <c r="L10129" t="s">
        <v>182</v>
      </c>
    </row>
    <row r="10130" spans="1:12" x14ac:dyDescent="0.3">
      <c r="A10130" t="s">
        <v>68</v>
      </c>
      <c r="B10130" t="s">
        <v>191</v>
      </c>
      <c r="C10130" t="s">
        <v>147</v>
      </c>
      <c r="D10130">
        <v>1996</v>
      </c>
      <c r="E10130" t="s">
        <v>53</v>
      </c>
      <c r="G10130" t="s">
        <v>29</v>
      </c>
      <c r="H10130" t="s">
        <v>45</v>
      </c>
      <c r="I10130" t="s">
        <v>30</v>
      </c>
      <c r="J10130" t="s">
        <v>150</v>
      </c>
      <c r="L10130" t="s">
        <v>182</v>
      </c>
    </row>
    <row r="10131" spans="1:12" x14ac:dyDescent="0.3">
      <c r="A10131" t="s">
        <v>68</v>
      </c>
      <c r="B10131" t="s">
        <v>191</v>
      </c>
      <c r="C10131" t="s">
        <v>147</v>
      </c>
      <c r="D10131">
        <v>1996</v>
      </c>
      <c r="E10131" t="s">
        <v>54</v>
      </c>
      <c r="G10131" t="s">
        <v>29</v>
      </c>
      <c r="H10131" t="s">
        <v>45</v>
      </c>
      <c r="I10131" t="s">
        <v>30</v>
      </c>
      <c r="J10131" t="s">
        <v>150</v>
      </c>
      <c r="L10131" t="s">
        <v>182</v>
      </c>
    </row>
    <row r="10132" spans="1:12" x14ac:dyDescent="0.3">
      <c r="A10132" t="s">
        <v>68</v>
      </c>
      <c r="B10132" t="s">
        <v>191</v>
      </c>
      <c r="C10132" t="s">
        <v>147</v>
      </c>
      <c r="D10132">
        <v>1996</v>
      </c>
      <c r="E10132" t="s">
        <v>55</v>
      </c>
      <c r="G10132" t="s">
        <v>29</v>
      </c>
      <c r="H10132" t="s">
        <v>45</v>
      </c>
      <c r="I10132" t="s">
        <v>30</v>
      </c>
      <c r="J10132" t="s">
        <v>150</v>
      </c>
      <c r="L10132" t="s">
        <v>182</v>
      </c>
    </row>
    <row r="10133" spans="1:12" x14ac:dyDescent="0.3">
      <c r="A10133" t="s">
        <v>68</v>
      </c>
      <c r="B10133" t="s">
        <v>191</v>
      </c>
      <c r="C10133" t="s">
        <v>147</v>
      </c>
      <c r="D10133">
        <v>1996</v>
      </c>
      <c r="E10133" t="s">
        <v>56</v>
      </c>
      <c r="G10133" t="s">
        <v>29</v>
      </c>
      <c r="H10133" t="s">
        <v>45</v>
      </c>
      <c r="I10133" t="s">
        <v>30</v>
      </c>
      <c r="J10133" t="s">
        <v>150</v>
      </c>
      <c r="L10133" t="s">
        <v>182</v>
      </c>
    </row>
    <row r="10134" spans="1:12" x14ac:dyDescent="0.3">
      <c r="A10134" t="s">
        <v>68</v>
      </c>
      <c r="B10134" t="s">
        <v>191</v>
      </c>
      <c r="C10134" t="s">
        <v>147</v>
      </c>
      <c r="D10134">
        <v>1997</v>
      </c>
      <c r="E10134" t="s">
        <v>44</v>
      </c>
      <c r="G10134" t="s">
        <v>29</v>
      </c>
      <c r="H10134" t="s">
        <v>45</v>
      </c>
      <c r="I10134" t="s">
        <v>30</v>
      </c>
      <c r="J10134" t="s">
        <v>150</v>
      </c>
      <c r="L10134" t="s">
        <v>182</v>
      </c>
    </row>
    <row r="10135" spans="1:12" x14ac:dyDescent="0.3">
      <c r="A10135" t="s">
        <v>68</v>
      </c>
      <c r="B10135" t="s">
        <v>191</v>
      </c>
      <c r="C10135" t="s">
        <v>147</v>
      </c>
      <c r="D10135">
        <v>1997</v>
      </c>
      <c r="E10135" t="s">
        <v>46</v>
      </c>
      <c r="G10135" t="s">
        <v>29</v>
      </c>
      <c r="H10135" t="s">
        <v>45</v>
      </c>
      <c r="I10135" t="s">
        <v>30</v>
      </c>
      <c r="J10135" t="s">
        <v>150</v>
      </c>
      <c r="L10135" t="s">
        <v>182</v>
      </c>
    </row>
    <row r="10136" spans="1:12" x14ac:dyDescent="0.3">
      <c r="A10136" t="s">
        <v>68</v>
      </c>
      <c r="B10136" t="s">
        <v>191</v>
      </c>
      <c r="C10136" t="s">
        <v>147</v>
      </c>
      <c r="D10136">
        <v>1997</v>
      </c>
      <c r="E10136" t="s">
        <v>47</v>
      </c>
      <c r="G10136" t="s">
        <v>29</v>
      </c>
      <c r="H10136" t="s">
        <v>45</v>
      </c>
      <c r="I10136" t="s">
        <v>30</v>
      </c>
      <c r="J10136" t="s">
        <v>150</v>
      </c>
      <c r="L10136" t="s">
        <v>182</v>
      </c>
    </row>
    <row r="10137" spans="1:12" x14ac:dyDescent="0.3">
      <c r="A10137" t="s">
        <v>68</v>
      </c>
      <c r="B10137" t="s">
        <v>191</v>
      </c>
      <c r="C10137" t="s">
        <v>147</v>
      </c>
      <c r="D10137">
        <v>1997</v>
      </c>
      <c r="E10137" t="s">
        <v>48</v>
      </c>
      <c r="G10137" t="s">
        <v>29</v>
      </c>
      <c r="H10137" t="s">
        <v>45</v>
      </c>
      <c r="I10137" t="s">
        <v>30</v>
      </c>
      <c r="J10137" t="s">
        <v>150</v>
      </c>
      <c r="L10137" t="s">
        <v>182</v>
      </c>
    </row>
    <row r="10138" spans="1:12" x14ac:dyDescent="0.3">
      <c r="A10138" t="s">
        <v>68</v>
      </c>
      <c r="B10138" t="s">
        <v>191</v>
      </c>
      <c r="C10138" t="s">
        <v>147</v>
      </c>
      <c r="D10138">
        <v>1997</v>
      </c>
      <c r="E10138" t="s">
        <v>49</v>
      </c>
      <c r="G10138" t="s">
        <v>29</v>
      </c>
      <c r="H10138" t="s">
        <v>45</v>
      </c>
      <c r="I10138" t="s">
        <v>30</v>
      </c>
      <c r="J10138" t="s">
        <v>150</v>
      </c>
      <c r="L10138" t="s">
        <v>182</v>
      </c>
    </row>
    <row r="10139" spans="1:12" x14ac:dyDescent="0.3">
      <c r="A10139" t="s">
        <v>68</v>
      </c>
      <c r="B10139" t="s">
        <v>191</v>
      </c>
      <c r="C10139" t="s">
        <v>147</v>
      </c>
      <c r="D10139">
        <v>1997</v>
      </c>
      <c r="E10139" t="s">
        <v>50</v>
      </c>
      <c r="G10139" t="s">
        <v>29</v>
      </c>
      <c r="H10139" t="s">
        <v>45</v>
      </c>
      <c r="I10139" t="s">
        <v>30</v>
      </c>
      <c r="J10139" t="s">
        <v>150</v>
      </c>
      <c r="L10139" t="s">
        <v>182</v>
      </c>
    </row>
    <row r="10140" spans="1:12" x14ac:dyDescent="0.3">
      <c r="A10140" t="s">
        <v>68</v>
      </c>
      <c r="B10140" t="s">
        <v>191</v>
      </c>
      <c r="C10140" t="s">
        <v>147</v>
      </c>
      <c r="D10140">
        <v>1997</v>
      </c>
      <c r="E10140" t="s">
        <v>51</v>
      </c>
      <c r="G10140" t="s">
        <v>29</v>
      </c>
      <c r="H10140" t="s">
        <v>45</v>
      </c>
      <c r="I10140" t="s">
        <v>30</v>
      </c>
      <c r="J10140" t="s">
        <v>150</v>
      </c>
      <c r="L10140" t="s">
        <v>182</v>
      </c>
    </row>
    <row r="10141" spans="1:12" x14ac:dyDescent="0.3">
      <c r="A10141" t="s">
        <v>68</v>
      </c>
      <c r="B10141" t="s">
        <v>191</v>
      </c>
      <c r="C10141" t="s">
        <v>147</v>
      </c>
      <c r="D10141">
        <v>1997</v>
      </c>
      <c r="E10141" t="s">
        <v>52</v>
      </c>
      <c r="G10141" t="s">
        <v>29</v>
      </c>
      <c r="H10141" t="s">
        <v>45</v>
      </c>
      <c r="I10141" t="s">
        <v>30</v>
      </c>
      <c r="J10141" t="s">
        <v>150</v>
      </c>
      <c r="L10141" t="s">
        <v>182</v>
      </c>
    </row>
    <row r="10142" spans="1:12" x14ac:dyDescent="0.3">
      <c r="A10142" t="s">
        <v>68</v>
      </c>
      <c r="B10142" t="s">
        <v>191</v>
      </c>
      <c r="C10142" t="s">
        <v>147</v>
      </c>
      <c r="D10142">
        <v>1997</v>
      </c>
      <c r="E10142" t="s">
        <v>53</v>
      </c>
      <c r="G10142" t="s">
        <v>29</v>
      </c>
      <c r="H10142" t="s">
        <v>45</v>
      </c>
      <c r="I10142" t="s">
        <v>30</v>
      </c>
      <c r="J10142" t="s">
        <v>150</v>
      </c>
      <c r="L10142" t="s">
        <v>182</v>
      </c>
    </row>
    <row r="10143" spans="1:12" x14ac:dyDescent="0.3">
      <c r="A10143" t="s">
        <v>68</v>
      </c>
      <c r="B10143" t="s">
        <v>191</v>
      </c>
      <c r="C10143" t="s">
        <v>147</v>
      </c>
      <c r="D10143">
        <v>1997</v>
      </c>
      <c r="E10143" t="s">
        <v>54</v>
      </c>
      <c r="G10143" t="s">
        <v>29</v>
      </c>
      <c r="H10143" t="s">
        <v>45</v>
      </c>
      <c r="I10143" t="s">
        <v>30</v>
      </c>
      <c r="J10143" t="s">
        <v>150</v>
      </c>
      <c r="L10143" t="s">
        <v>182</v>
      </c>
    </row>
    <row r="10144" spans="1:12" x14ac:dyDescent="0.3">
      <c r="A10144" t="s">
        <v>68</v>
      </c>
      <c r="B10144" t="s">
        <v>191</v>
      </c>
      <c r="C10144" t="s">
        <v>147</v>
      </c>
      <c r="D10144">
        <v>1997</v>
      </c>
      <c r="E10144" t="s">
        <v>55</v>
      </c>
      <c r="G10144" t="s">
        <v>29</v>
      </c>
      <c r="H10144" t="s">
        <v>45</v>
      </c>
      <c r="I10144" t="s">
        <v>30</v>
      </c>
      <c r="J10144" t="s">
        <v>150</v>
      </c>
      <c r="L10144" t="s">
        <v>182</v>
      </c>
    </row>
    <row r="10145" spans="1:12" x14ac:dyDescent="0.3">
      <c r="A10145" t="s">
        <v>68</v>
      </c>
      <c r="B10145" t="s">
        <v>191</v>
      </c>
      <c r="C10145" t="s">
        <v>147</v>
      </c>
      <c r="D10145">
        <v>1997</v>
      </c>
      <c r="E10145" t="s">
        <v>56</v>
      </c>
      <c r="G10145" t="s">
        <v>29</v>
      </c>
      <c r="H10145" t="s">
        <v>45</v>
      </c>
      <c r="I10145" t="s">
        <v>30</v>
      </c>
      <c r="J10145" t="s">
        <v>150</v>
      </c>
      <c r="L10145" t="s">
        <v>182</v>
      </c>
    </row>
    <row r="10146" spans="1:12" x14ac:dyDescent="0.3">
      <c r="A10146" t="s">
        <v>68</v>
      </c>
      <c r="B10146" t="s">
        <v>191</v>
      </c>
      <c r="C10146" t="s">
        <v>147</v>
      </c>
      <c r="D10146">
        <v>1998</v>
      </c>
      <c r="E10146" t="s">
        <v>44</v>
      </c>
      <c r="G10146" t="s">
        <v>29</v>
      </c>
      <c r="H10146" t="s">
        <v>45</v>
      </c>
      <c r="I10146" t="s">
        <v>30</v>
      </c>
      <c r="J10146" t="s">
        <v>150</v>
      </c>
      <c r="K10146">
        <v>2.3741625418585541</v>
      </c>
      <c r="L10146" t="s">
        <v>182</v>
      </c>
    </row>
    <row r="10147" spans="1:12" x14ac:dyDescent="0.3">
      <c r="A10147" t="s">
        <v>68</v>
      </c>
      <c r="B10147" t="s">
        <v>191</v>
      </c>
      <c r="C10147" t="s">
        <v>147</v>
      </c>
      <c r="D10147">
        <v>1998</v>
      </c>
      <c r="E10147" t="s">
        <v>46</v>
      </c>
      <c r="G10147" t="s">
        <v>29</v>
      </c>
      <c r="H10147" t="s">
        <v>45</v>
      </c>
      <c r="I10147" t="s">
        <v>30</v>
      </c>
      <c r="J10147" t="s">
        <v>150</v>
      </c>
      <c r="K10147">
        <v>6.7974919092540302</v>
      </c>
      <c r="L10147" t="s">
        <v>182</v>
      </c>
    </row>
    <row r="10148" spans="1:12" x14ac:dyDescent="0.3">
      <c r="A10148" t="s">
        <v>68</v>
      </c>
      <c r="B10148" t="s">
        <v>191</v>
      </c>
      <c r="C10148" t="s">
        <v>147</v>
      </c>
      <c r="D10148">
        <v>1998</v>
      </c>
      <c r="E10148" t="s">
        <v>47</v>
      </c>
      <c r="G10148" t="s">
        <v>29</v>
      </c>
      <c r="H10148" t="s">
        <v>45</v>
      </c>
      <c r="I10148" t="s">
        <v>30</v>
      </c>
      <c r="J10148" t="s">
        <v>150</v>
      </c>
      <c r="K10148">
        <v>8.9553966182112248</v>
      </c>
      <c r="L10148" t="s">
        <v>182</v>
      </c>
    </row>
    <row r="10149" spans="1:12" x14ac:dyDescent="0.3">
      <c r="A10149" t="s">
        <v>68</v>
      </c>
      <c r="B10149" t="s">
        <v>191</v>
      </c>
      <c r="C10149" t="s">
        <v>147</v>
      </c>
      <c r="D10149">
        <v>1998</v>
      </c>
      <c r="E10149" t="s">
        <v>48</v>
      </c>
      <c r="G10149" t="s">
        <v>29</v>
      </c>
      <c r="H10149" t="s">
        <v>45</v>
      </c>
      <c r="I10149" t="s">
        <v>30</v>
      </c>
      <c r="J10149" t="s">
        <v>150</v>
      </c>
      <c r="K10149">
        <v>7.9833877572113927</v>
      </c>
      <c r="L10149" t="s">
        <v>182</v>
      </c>
    </row>
    <row r="10150" spans="1:12" x14ac:dyDescent="0.3">
      <c r="A10150" t="s">
        <v>68</v>
      </c>
      <c r="B10150" t="s">
        <v>191</v>
      </c>
      <c r="C10150" t="s">
        <v>147</v>
      </c>
      <c r="D10150">
        <v>1998</v>
      </c>
      <c r="E10150" t="s">
        <v>49</v>
      </c>
      <c r="G10150" t="s">
        <v>29</v>
      </c>
      <c r="H10150" t="s">
        <v>45</v>
      </c>
      <c r="I10150" t="s">
        <v>30</v>
      </c>
      <c r="J10150" t="s">
        <v>150</v>
      </c>
      <c r="K10150">
        <v>8.0596461040028569</v>
      </c>
      <c r="L10150" t="s">
        <v>182</v>
      </c>
    </row>
    <row r="10151" spans="1:12" x14ac:dyDescent="0.3">
      <c r="A10151" t="s">
        <v>68</v>
      </c>
      <c r="B10151" t="s">
        <v>191</v>
      </c>
      <c r="C10151" t="s">
        <v>147</v>
      </c>
      <c r="D10151">
        <v>1998</v>
      </c>
      <c r="E10151" t="s">
        <v>50</v>
      </c>
      <c r="G10151" t="s">
        <v>29</v>
      </c>
      <c r="H10151" t="s">
        <v>45</v>
      </c>
      <c r="I10151" t="s">
        <v>30</v>
      </c>
      <c r="J10151" t="s">
        <v>150</v>
      </c>
      <c r="K10151">
        <v>8.5798285912294041</v>
      </c>
      <c r="L10151" t="s">
        <v>182</v>
      </c>
    </row>
    <row r="10152" spans="1:12" x14ac:dyDescent="0.3">
      <c r="A10152" t="s">
        <v>68</v>
      </c>
      <c r="B10152" t="s">
        <v>191</v>
      </c>
      <c r="C10152" t="s">
        <v>147</v>
      </c>
      <c r="D10152">
        <v>1998</v>
      </c>
      <c r="E10152" t="s">
        <v>51</v>
      </c>
      <c r="G10152" t="s">
        <v>29</v>
      </c>
      <c r="H10152" t="s">
        <v>45</v>
      </c>
      <c r="I10152" t="s">
        <v>30</v>
      </c>
      <c r="J10152" t="s">
        <v>150</v>
      </c>
      <c r="K10152">
        <v>8.3684234726340776</v>
      </c>
      <c r="L10152" t="s">
        <v>182</v>
      </c>
    </row>
    <row r="10153" spans="1:12" x14ac:dyDescent="0.3">
      <c r="A10153" t="s">
        <v>68</v>
      </c>
      <c r="B10153" t="s">
        <v>191</v>
      </c>
      <c r="C10153" t="s">
        <v>147</v>
      </c>
      <c r="D10153">
        <v>1998</v>
      </c>
      <c r="E10153" t="s">
        <v>52</v>
      </c>
      <c r="G10153" t="s">
        <v>29</v>
      </c>
      <c r="H10153" t="s">
        <v>45</v>
      </c>
      <c r="I10153" t="s">
        <v>30</v>
      </c>
      <c r="J10153" t="s">
        <v>150</v>
      </c>
      <c r="K10153">
        <v>7.8414781004503391</v>
      </c>
      <c r="L10153" t="s">
        <v>182</v>
      </c>
    </row>
    <row r="10154" spans="1:12" x14ac:dyDescent="0.3">
      <c r="A10154" t="s">
        <v>68</v>
      </c>
      <c r="B10154" t="s">
        <v>191</v>
      </c>
      <c r="C10154" t="s">
        <v>147</v>
      </c>
      <c r="D10154">
        <v>1998</v>
      </c>
      <c r="E10154" t="s">
        <v>53</v>
      </c>
      <c r="G10154" t="s">
        <v>29</v>
      </c>
      <c r="H10154" t="s">
        <v>45</v>
      </c>
      <c r="I10154" t="s">
        <v>30</v>
      </c>
      <c r="J10154" t="s">
        <v>150</v>
      </c>
      <c r="K10154">
        <v>8.9943877648988249</v>
      </c>
      <c r="L10154" t="s">
        <v>182</v>
      </c>
    </row>
    <row r="10155" spans="1:12" x14ac:dyDescent="0.3">
      <c r="A10155" t="s">
        <v>68</v>
      </c>
      <c r="B10155" t="s">
        <v>191</v>
      </c>
      <c r="C10155" t="s">
        <v>147</v>
      </c>
      <c r="D10155">
        <v>1998</v>
      </c>
      <c r="E10155" t="s">
        <v>54</v>
      </c>
      <c r="G10155" t="s">
        <v>29</v>
      </c>
      <c r="H10155" t="s">
        <v>45</v>
      </c>
      <c r="I10155" t="s">
        <v>30</v>
      </c>
      <c r="J10155" t="s">
        <v>150</v>
      </c>
      <c r="K10155">
        <v>6.7495718535515303</v>
      </c>
      <c r="L10155" t="s">
        <v>182</v>
      </c>
    </row>
    <row r="10156" spans="1:12" x14ac:dyDescent="0.3">
      <c r="A10156" t="s">
        <v>68</v>
      </c>
      <c r="B10156" t="s">
        <v>191</v>
      </c>
      <c r="C10156" t="s">
        <v>147</v>
      </c>
      <c r="D10156">
        <v>1998</v>
      </c>
      <c r="E10156" t="s">
        <v>55</v>
      </c>
      <c r="G10156" t="s">
        <v>29</v>
      </c>
      <c r="H10156" t="s">
        <v>45</v>
      </c>
      <c r="I10156" t="s">
        <v>30</v>
      </c>
      <c r="J10156" t="s">
        <v>150</v>
      </c>
      <c r="K10156">
        <v>8.0710283253791797</v>
      </c>
      <c r="L10156" t="s">
        <v>182</v>
      </c>
    </row>
    <row r="10157" spans="1:12" x14ac:dyDescent="0.3">
      <c r="A10157" t="s">
        <v>68</v>
      </c>
      <c r="B10157" t="s">
        <v>191</v>
      </c>
      <c r="C10157" t="s">
        <v>147</v>
      </c>
      <c r="D10157">
        <v>1998</v>
      </c>
      <c r="E10157" t="s">
        <v>56</v>
      </c>
      <c r="G10157" t="s">
        <v>29</v>
      </c>
      <c r="H10157" t="s">
        <v>45</v>
      </c>
      <c r="I10157" t="s">
        <v>30</v>
      </c>
      <c r="J10157" t="s">
        <v>150</v>
      </c>
      <c r="K10157">
        <v>9.4585801755590051</v>
      </c>
      <c r="L10157" t="s">
        <v>182</v>
      </c>
    </row>
    <row r="10158" spans="1:12" x14ac:dyDescent="0.3">
      <c r="A10158" t="s">
        <v>68</v>
      </c>
      <c r="B10158" t="s">
        <v>191</v>
      </c>
      <c r="C10158" t="s">
        <v>147</v>
      </c>
      <c r="D10158">
        <v>1999</v>
      </c>
      <c r="E10158" t="s">
        <v>44</v>
      </c>
      <c r="G10158" t="s">
        <v>29</v>
      </c>
      <c r="H10158" t="s">
        <v>45</v>
      </c>
      <c r="I10158" t="s">
        <v>30</v>
      </c>
      <c r="J10158" t="s">
        <v>150</v>
      </c>
      <c r="K10158">
        <v>7.2797971406210289</v>
      </c>
      <c r="L10158" t="s">
        <v>182</v>
      </c>
    </row>
    <row r="10159" spans="1:12" x14ac:dyDescent="0.3">
      <c r="A10159" t="s">
        <v>68</v>
      </c>
      <c r="B10159" t="s">
        <v>191</v>
      </c>
      <c r="C10159" t="s">
        <v>147</v>
      </c>
      <c r="D10159">
        <v>1999</v>
      </c>
      <c r="E10159" t="s">
        <v>46</v>
      </c>
      <c r="G10159" t="s">
        <v>29</v>
      </c>
      <c r="H10159" t="s">
        <v>45</v>
      </c>
      <c r="I10159" t="s">
        <v>30</v>
      </c>
      <c r="J10159" t="s">
        <v>150</v>
      </c>
      <c r="K10159">
        <v>7.2257155437391321</v>
      </c>
      <c r="L10159" t="s">
        <v>182</v>
      </c>
    </row>
    <row r="10160" spans="1:12" x14ac:dyDescent="0.3">
      <c r="A10160" t="s">
        <v>68</v>
      </c>
      <c r="B10160" t="s">
        <v>191</v>
      </c>
      <c r="C10160" t="s">
        <v>147</v>
      </c>
      <c r="D10160">
        <v>1999</v>
      </c>
      <c r="E10160" t="s">
        <v>47</v>
      </c>
      <c r="G10160" t="s">
        <v>29</v>
      </c>
      <c r="H10160" t="s">
        <v>45</v>
      </c>
      <c r="I10160" t="s">
        <v>30</v>
      </c>
      <c r="J10160" t="s">
        <v>150</v>
      </c>
      <c r="K10160">
        <v>8.0135108478754287</v>
      </c>
      <c r="L10160" t="s">
        <v>182</v>
      </c>
    </row>
    <row r="10161" spans="1:12" x14ac:dyDescent="0.3">
      <c r="A10161" t="s">
        <v>68</v>
      </c>
      <c r="B10161" t="s">
        <v>191</v>
      </c>
      <c r="C10161" t="s">
        <v>147</v>
      </c>
      <c r="D10161">
        <v>1999</v>
      </c>
      <c r="E10161" t="s">
        <v>48</v>
      </c>
      <c r="G10161" t="s">
        <v>29</v>
      </c>
      <c r="H10161" t="s">
        <v>45</v>
      </c>
      <c r="I10161" t="s">
        <v>30</v>
      </c>
      <c r="J10161" t="s">
        <v>150</v>
      </c>
      <c r="K10161">
        <v>7.0081437258562378</v>
      </c>
      <c r="L10161" t="s">
        <v>182</v>
      </c>
    </row>
    <row r="10162" spans="1:12" x14ac:dyDescent="0.3">
      <c r="A10162" t="s">
        <v>68</v>
      </c>
      <c r="B10162" t="s">
        <v>191</v>
      </c>
      <c r="C10162" t="s">
        <v>147</v>
      </c>
      <c r="D10162">
        <v>1999</v>
      </c>
      <c r="E10162" t="s">
        <v>49</v>
      </c>
      <c r="G10162" t="s">
        <v>29</v>
      </c>
      <c r="H10162" t="s">
        <v>45</v>
      </c>
      <c r="I10162" t="s">
        <v>30</v>
      </c>
      <c r="J10162" t="s">
        <v>150</v>
      </c>
      <c r="K10162">
        <v>7.2195633412412992</v>
      </c>
      <c r="L10162" t="s">
        <v>182</v>
      </c>
    </row>
    <row r="10163" spans="1:12" x14ac:dyDescent="0.3">
      <c r="A10163" t="s">
        <v>68</v>
      </c>
      <c r="B10163" t="s">
        <v>191</v>
      </c>
      <c r="C10163" t="s">
        <v>147</v>
      </c>
      <c r="D10163">
        <v>1999</v>
      </c>
      <c r="E10163" t="s">
        <v>50</v>
      </c>
      <c r="G10163" t="s">
        <v>29</v>
      </c>
      <c r="H10163" t="s">
        <v>45</v>
      </c>
      <c r="I10163" t="s">
        <v>30</v>
      </c>
      <c r="J10163" t="s">
        <v>150</v>
      </c>
      <c r="K10163">
        <v>7.4108448383619674</v>
      </c>
      <c r="L10163" t="s">
        <v>182</v>
      </c>
    </row>
    <row r="10164" spans="1:12" x14ac:dyDescent="0.3">
      <c r="A10164" t="s">
        <v>68</v>
      </c>
      <c r="B10164" t="s">
        <v>191</v>
      </c>
      <c r="C10164" t="s">
        <v>147</v>
      </c>
      <c r="D10164">
        <v>1999</v>
      </c>
      <c r="E10164" t="s">
        <v>51</v>
      </c>
      <c r="G10164" t="s">
        <v>29</v>
      </c>
      <c r="H10164" t="s">
        <v>45</v>
      </c>
      <c r="I10164" t="s">
        <v>30</v>
      </c>
      <c r="J10164" t="s">
        <v>150</v>
      </c>
      <c r="K10164">
        <v>6.1497271212569951</v>
      </c>
      <c r="L10164" t="s">
        <v>182</v>
      </c>
    </row>
    <row r="10165" spans="1:12" x14ac:dyDescent="0.3">
      <c r="A10165" t="s">
        <v>68</v>
      </c>
      <c r="B10165" t="s">
        <v>191</v>
      </c>
      <c r="C10165" t="s">
        <v>147</v>
      </c>
      <c r="D10165">
        <v>1999</v>
      </c>
      <c r="E10165" t="s">
        <v>52</v>
      </c>
      <c r="G10165" t="s">
        <v>29</v>
      </c>
      <c r="H10165" t="s">
        <v>45</v>
      </c>
      <c r="I10165" t="s">
        <v>30</v>
      </c>
      <c r="J10165" t="s">
        <v>150</v>
      </c>
      <c r="K10165">
        <v>5.9876944072946312</v>
      </c>
      <c r="L10165" t="s">
        <v>182</v>
      </c>
    </row>
    <row r="10166" spans="1:12" x14ac:dyDescent="0.3">
      <c r="A10166" t="s">
        <v>68</v>
      </c>
      <c r="B10166" t="s">
        <v>191</v>
      </c>
      <c r="C10166" t="s">
        <v>147</v>
      </c>
      <c r="D10166">
        <v>1999</v>
      </c>
      <c r="E10166" t="s">
        <v>53</v>
      </c>
      <c r="G10166" t="s">
        <v>29</v>
      </c>
      <c r="H10166" t="s">
        <v>45</v>
      </c>
      <c r="I10166" t="s">
        <v>30</v>
      </c>
      <c r="J10166" t="s">
        <v>150</v>
      </c>
      <c r="K10166">
        <v>9.5635298914159357</v>
      </c>
      <c r="L10166" t="s">
        <v>182</v>
      </c>
    </row>
    <row r="10167" spans="1:12" x14ac:dyDescent="0.3">
      <c r="A10167" t="s">
        <v>68</v>
      </c>
      <c r="B10167" t="s">
        <v>191</v>
      </c>
      <c r="C10167" t="s">
        <v>147</v>
      </c>
      <c r="D10167">
        <v>1999</v>
      </c>
      <c r="E10167" t="s">
        <v>54</v>
      </c>
      <c r="G10167" t="s">
        <v>29</v>
      </c>
      <c r="H10167" t="s">
        <v>45</v>
      </c>
      <c r="I10167" t="s">
        <v>30</v>
      </c>
      <c r="J10167" t="s">
        <v>150</v>
      </c>
      <c r="K10167">
        <v>6.3574427898417865</v>
      </c>
      <c r="L10167" t="s">
        <v>182</v>
      </c>
    </row>
    <row r="10168" spans="1:12" x14ac:dyDescent="0.3">
      <c r="A10168" t="s">
        <v>68</v>
      </c>
      <c r="B10168" t="s">
        <v>191</v>
      </c>
      <c r="C10168" t="s">
        <v>147</v>
      </c>
      <c r="D10168">
        <v>1999</v>
      </c>
      <c r="E10168" t="s">
        <v>55</v>
      </c>
      <c r="G10168" t="s">
        <v>29</v>
      </c>
      <c r="H10168" t="s">
        <v>45</v>
      </c>
      <c r="I10168" t="s">
        <v>30</v>
      </c>
      <c r="J10168" t="s">
        <v>150</v>
      </c>
      <c r="K10168">
        <v>5.2368164703936317</v>
      </c>
      <c r="L10168" t="s">
        <v>182</v>
      </c>
    </row>
    <row r="10169" spans="1:12" x14ac:dyDescent="0.3">
      <c r="A10169" t="s">
        <v>68</v>
      </c>
      <c r="B10169" t="s">
        <v>191</v>
      </c>
      <c r="C10169" t="s">
        <v>147</v>
      </c>
      <c r="D10169">
        <v>1999</v>
      </c>
      <c r="E10169" t="s">
        <v>56</v>
      </c>
      <c r="G10169" t="s">
        <v>29</v>
      </c>
      <c r="H10169" t="s">
        <v>45</v>
      </c>
      <c r="I10169" t="s">
        <v>30</v>
      </c>
      <c r="J10169" t="s">
        <v>150</v>
      </c>
      <c r="K10169">
        <v>9.0865067999511986</v>
      </c>
      <c r="L10169" t="s">
        <v>182</v>
      </c>
    </row>
    <row r="10170" spans="1:12" x14ac:dyDescent="0.3">
      <c r="A10170" t="s">
        <v>68</v>
      </c>
      <c r="B10170" t="s">
        <v>191</v>
      </c>
      <c r="C10170" t="s">
        <v>147</v>
      </c>
      <c r="D10170">
        <v>2000</v>
      </c>
      <c r="E10170" t="s">
        <v>44</v>
      </c>
      <c r="G10170" t="s">
        <v>29</v>
      </c>
      <c r="H10170" t="s">
        <v>45</v>
      </c>
      <c r="I10170" t="s">
        <v>30</v>
      </c>
      <c r="J10170" t="s">
        <v>150</v>
      </c>
      <c r="K10170">
        <v>6.9881996249099929</v>
      </c>
      <c r="L10170" t="s">
        <v>182</v>
      </c>
    </row>
    <row r="10171" spans="1:12" x14ac:dyDescent="0.3">
      <c r="A10171" t="s">
        <v>68</v>
      </c>
      <c r="B10171" t="s">
        <v>191</v>
      </c>
      <c r="C10171" t="s">
        <v>147</v>
      </c>
      <c r="D10171">
        <v>2000</v>
      </c>
      <c r="E10171" t="s">
        <v>46</v>
      </c>
      <c r="G10171" t="s">
        <v>29</v>
      </c>
      <c r="H10171" t="s">
        <v>45</v>
      </c>
      <c r="I10171" t="s">
        <v>30</v>
      </c>
      <c r="J10171" t="s">
        <v>150</v>
      </c>
      <c r="K10171">
        <v>6.8207271202825037</v>
      </c>
      <c r="L10171" t="s">
        <v>182</v>
      </c>
    </row>
    <row r="10172" spans="1:12" x14ac:dyDescent="0.3">
      <c r="A10172" t="s">
        <v>68</v>
      </c>
      <c r="B10172" t="s">
        <v>191</v>
      </c>
      <c r="C10172" t="s">
        <v>147</v>
      </c>
      <c r="D10172">
        <v>2000</v>
      </c>
      <c r="E10172" t="s">
        <v>47</v>
      </c>
      <c r="G10172" t="s">
        <v>29</v>
      </c>
      <c r="H10172" t="s">
        <v>45</v>
      </c>
      <c r="I10172" t="s">
        <v>30</v>
      </c>
      <c r="J10172" t="s">
        <v>150</v>
      </c>
      <c r="K10172">
        <v>7.6704211324968883</v>
      </c>
      <c r="L10172" t="s">
        <v>182</v>
      </c>
    </row>
    <row r="10173" spans="1:12" x14ac:dyDescent="0.3">
      <c r="A10173" t="s">
        <v>68</v>
      </c>
      <c r="B10173" t="s">
        <v>191</v>
      </c>
      <c r="C10173" t="s">
        <v>147</v>
      </c>
      <c r="D10173">
        <v>2000</v>
      </c>
      <c r="E10173" t="s">
        <v>48</v>
      </c>
      <c r="G10173" t="s">
        <v>29</v>
      </c>
      <c r="H10173" t="s">
        <v>45</v>
      </c>
      <c r="I10173" t="s">
        <v>30</v>
      </c>
      <c r="J10173" t="s">
        <v>150</v>
      </c>
      <c r="K10173">
        <v>6.2853525896119677</v>
      </c>
      <c r="L10173" t="s">
        <v>182</v>
      </c>
    </row>
    <row r="10174" spans="1:12" x14ac:dyDescent="0.3">
      <c r="A10174" t="s">
        <v>68</v>
      </c>
      <c r="B10174" t="s">
        <v>191</v>
      </c>
      <c r="C10174" t="s">
        <v>147</v>
      </c>
      <c r="D10174">
        <v>2000</v>
      </c>
      <c r="E10174" t="s">
        <v>49</v>
      </c>
      <c r="G10174" t="s">
        <v>29</v>
      </c>
      <c r="H10174" t="s">
        <v>45</v>
      </c>
      <c r="I10174" t="s">
        <v>30</v>
      </c>
      <c r="J10174" t="s">
        <v>150</v>
      </c>
      <c r="K10174">
        <v>7.0014482042146664</v>
      </c>
      <c r="L10174" t="s">
        <v>182</v>
      </c>
    </row>
    <row r="10175" spans="1:12" x14ac:dyDescent="0.3">
      <c r="A10175" t="s">
        <v>68</v>
      </c>
      <c r="B10175" t="s">
        <v>191</v>
      </c>
      <c r="C10175" t="s">
        <v>147</v>
      </c>
      <c r="D10175">
        <v>2000</v>
      </c>
      <c r="E10175" t="s">
        <v>50</v>
      </c>
      <c r="G10175" t="s">
        <v>29</v>
      </c>
      <c r="H10175" t="s">
        <v>45</v>
      </c>
      <c r="I10175" t="s">
        <v>30</v>
      </c>
      <c r="J10175" t="s">
        <v>150</v>
      </c>
      <c r="K10175">
        <v>7.3259395824228308</v>
      </c>
      <c r="L10175" t="s">
        <v>182</v>
      </c>
    </row>
    <row r="10176" spans="1:12" x14ac:dyDescent="0.3">
      <c r="A10176" t="s">
        <v>68</v>
      </c>
      <c r="B10176" t="s">
        <v>191</v>
      </c>
      <c r="C10176" t="s">
        <v>147</v>
      </c>
      <c r="D10176">
        <v>2000</v>
      </c>
      <c r="E10176" t="s">
        <v>51</v>
      </c>
      <c r="G10176" t="s">
        <v>29</v>
      </c>
      <c r="H10176" t="s">
        <v>45</v>
      </c>
      <c r="I10176" t="s">
        <v>30</v>
      </c>
      <c r="J10176" t="s">
        <v>150</v>
      </c>
      <c r="K10176">
        <v>6.806079194244167</v>
      </c>
      <c r="L10176" t="s">
        <v>182</v>
      </c>
    </row>
    <row r="10177" spans="1:12" x14ac:dyDescent="0.3">
      <c r="A10177" t="s">
        <v>68</v>
      </c>
      <c r="B10177" t="s">
        <v>191</v>
      </c>
      <c r="C10177" t="s">
        <v>147</v>
      </c>
      <c r="D10177">
        <v>2000</v>
      </c>
      <c r="E10177" t="s">
        <v>52</v>
      </c>
      <c r="G10177" t="s">
        <v>29</v>
      </c>
      <c r="H10177" t="s">
        <v>45</v>
      </c>
      <c r="I10177" t="s">
        <v>30</v>
      </c>
      <c r="J10177" t="s">
        <v>150</v>
      </c>
      <c r="K10177">
        <v>6.5942069791539861</v>
      </c>
      <c r="L10177" t="s">
        <v>182</v>
      </c>
    </row>
    <row r="10178" spans="1:12" x14ac:dyDescent="0.3">
      <c r="A10178" t="s">
        <v>68</v>
      </c>
      <c r="B10178" t="s">
        <v>191</v>
      </c>
      <c r="C10178" t="s">
        <v>147</v>
      </c>
      <c r="D10178">
        <v>2000</v>
      </c>
      <c r="E10178" t="s">
        <v>53</v>
      </c>
      <c r="G10178" t="s">
        <v>29</v>
      </c>
      <c r="H10178" t="s">
        <v>45</v>
      </c>
      <c r="I10178" t="s">
        <v>30</v>
      </c>
      <c r="J10178" t="s">
        <v>150</v>
      </c>
      <c r="K10178">
        <v>7.4125698175482579</v>
      </c>
      <c r="L10178" t="s">
        <v>182</v>
      </c>
    </row>
    <row r="10179" spans="1:12" x14ac:dyDescent="0.3">
      <c r="A10179" t="s">
        <v>68</v>
      </c>
      <c r="B10179" t="s">
        <v>191</v>
      </c>
      <c r="C10179" t="s">
        <v>147</v>
      </c>
      <c r="D10179">
        <v>2000</v>
      </c>
      <c r="E10179" t="s">
        <v>54</v>
      </c>
      <c r="G10179" t="s">
        <v>29</v>
      </c>
      <c r="H10179" t="s">
        <v>45</v>
      </c>
      <c r="I10179" t="s">
        <v>30</v>
      </c>
      <c r="J10179" t="s">
        <v>150</v>
      </c>
      <c r="K10179">
        <v>7.1200529830762704</v>
      </c>
      <c r="L10179" t="s">
        <v>182</v>
      </c>
    </row>
    <row r="10180" spans="1:12" x14ac:dyDescent="0.3">
      <c r="A10180" t="s">
        <v>68</v>
      </c>
      <c r="B10180" t="s">
        <v>191</v>
      </c>
      <c r="C10180" t="s">
        <v>147</v>
      </c>
      <c r="D10180">
        <v>2000</v>
      </c>
      <c r="E10180" t="s">
        <v>55</v>
      </c>
      <c r="G10180" t="s">
        <v>29</v>
      </c>
      <c r="H10180" t="s">
        <v>45</v>
      </c>
      <c r="I10180" t="s">
        <v>30</v>
      </c>
      <c r="J10180" t="s">
        <v>150</v>
      </c>
      <c r="K10180">
        <v>7.158964533383136</v>
      </c>
      <c r="L10180" t="s">
        <v>182</v>
      </c>
    </row>
    <row r="10181" spans="1:12" x14ac:dyDescent="0.3">
      <c r="A10181" t="s">
        <v>68</v>
      </c>
      <c r="B10181" t="s">
        <v>191</v>
      </c>
      <c r="C10181" t="s">
        <v>147</v>
      </c>
      <c r="D10181">
        <v>2000</v>
      </c>
      <c r="E10181" t="s">
        <v>56</v>
      </c>
      <c r="G10181" t="s">
        <v>29</v>
      </c>
      <c r="H10181" t="s">
        <v>45</v>
      </c>
      <c r="I10181" t="s">
        <v>30</v>
      </c>
      <c r="J10181" t="s">
        <v>150</v>
      </c>
      <c r="K10181">
        <v>6.8844103058972852</v>
      </c>
      <c r="L10181" t="s">
        <v>182</v>
      </c>
    </row>
    <row r="10182" spans="1:12" x14ac:dyDescent="0.3">
      <c r="A10182" t="s">
        <v>68</v>
      </c>
      <c r="B10182" t="s">
        <v>191</v>
      </c>
      <c r="C10182" t="s">
        <v>147</v>
      </c>
      <c r="D10182">
        <v>2001</v>
      </c>
      <c r="E10182" t="s">
        <v>44</v>
      </c>
      <c r="G10182" t="s">
        <v>29</v>
      </c>
      <c r="H10182" t="s">
        <v>45</v>
      </c>
      <c r="I10182" t="s">
        <v>30</v>
      </c>
      <c r="J10182" t="s">
        <v>150</v>
      </c>
      <c r="K10182">
        <v>7.3026936511440379</v>
      </c>
      <c r="L10182" t="s">
        <v>182</v>
      </c>
    </row>
    <row r="10183" spans="1:12" x14ac:dyDescent="0.3">
      <c r="A10183" t="s">
        <v>68</v>
      </c>
      <c r="B10183" t="s">
        <v>191</v>
      </c>
      <c r="C10183" t="s">
        <v>147</v>
      </c>
      <c r="D10183">
        <v>2001</v>
      </c>
      <c r="E10183" t="s">
        <v>46</v>
      </c>
      <c r="G10183" t="s">
        <v>29</v>
      </c>
      <c r="H10183" t="s">
        <v>45</v>
      </c>
      <c r="I10183" t="s">
        <v>30</v>
      </c>
      <c r="J10183" t="s">
        <v>150</v>
      </c>
      <c r="K10183">
        <v>6.4740517864266893</v>
      </c>
      <c r="L10183" t="s">
        <v>182</v>
      </c>
    </row>
    <row r="10184" spans="1:12" x14ac:dyDescent="0.3">
      <c r="A10184" t="s">
        <v>68</v>
      </c>
      <c r="B10184" t="s">
        <v>191</v>
      </c>
      <c r="C10184" t="s">
        <v>147</v>
      </c>
      <c r="D10184">
        <v>2001</v>
      </c>
      <c r="E10184" t="s">
        <v>47</v>
      </c>
      <c r="G10184" t="s">
        <v>29</v>
      </c>
      <c r="H10184" t="s">
        <v>45</v>
      </c>
      <c r="I10184" t="s">
        <v>30</v>
      </c>
      <c r="J10184" t="s">
        <v>150</v>
      </c>
      <c r="K10184">
        <v>7.4248870628396739</v>
      </c>
      <c r="L10184" t="s">
        <v>182</v>
      </c>
    </row>
    <row r="10185" spans="1:12" x14ac:dyDescent="0.3">
      <c r="A10185" t="s">
        <v>68</v>
      </c>
      <c r="B10185" t="s">
        <v>191</v>
      </c>
      <c r="C10185" t="s">
        <v>147</v>
      </c>
      <c r="D10185">
        <v>2001</v>
      </c>
      <c r="E10185" t="s">
        <v>48</v>
      </c>
      <c r="G10185" t="s">
        <v>29</v>
      </c>
      <c r="H10185" t="s">
        <v>45</v>
      </c>
      <c r="I10185" t="s">
        <v>30</v>
      </c>
      <c r="J10185" t="s">
        <v>150</v>
      </c>
      <c r="K10185">
        <v>6.0711847094846885</v>
      </c>
      <c r="L10185" t="s">
        <v>182</v>
      </c>
    </row>
    <row r="10186" spans="1:12" x14ac:dyDescent="0.3">
      <c r="A10186" t="s">
        <v>68</v>
      </c>
      <c r="B10186" t="s">
        <v>191</v>
      </c>
      <c r="C10186" t="s">
        <v>147</v>
      </c>
      <c r="D10186">
        <v>2001</v>
      </c>
      <c r="E10186" t="s">
        <v>49</v>
      </c>
      <c r="G10186" t="s">
        <v>29</v>
      </c>
      <c r="H10186" t="s">
        <v>45</v>
      </c>
      <c r="I10186" t="s">
        <v>30</v>
      </c>
      <c r="J10186" t="s">
        <v>150</v>
      </c>
      <c r="K10186">
        <v>7.1053013226050705</v>
      </c>
      <c r="L10186" t="s">
        <v>182</v>
      </c>
    </row>
    <row r="10187" spans="1:12" x14ac:dyDescent="0.3">
      <c r="A10187" t="s">
        <v>68</v>
      </c>
      <c r="B10187" t="s">
        <v>191</v>
      </c>
      <c r="C10187" t="s">
        <v>147</v>
      </c>
      <c r="D10187">
        <v>2001</v>
      </c>
      <c r="E10187" t="s">
        <v>50</v>
      </c>
      <c r="G10187" t="s">
        <v>29</v>
      </c>
      <c r="H10187" t="s">
        <v>45</v>
      </c>
      <c r="I10187" t="s">
        <v>30</v>
      </c>
      <c r="J10187" t="s">
        <v>150</v>
      </c>
      <c r="K10187">
        <v>7.0145182844663596</v>
      </c>
      <c r="L10187" t="s">
        <v>182</v>
      </c>
    </row>
    <row r="10188" spans="1:12" x14ac:dyDescent="0.3">
      <c r="A10188" t="s">
        <v>68</v>
      </c>
      <c r="B10188" t="s">
        <v>191</v>
      </c>
      <c r="C10188" t="s">
        <v>147</v>
      </c>
      <c r="D10188">
        <v>2001</v>
      </c>
      <c r="E10188" t="s">
        <v>51</v>
      </c>
      <c r="G10188" t="s">
        <v>29</v>
      </c>
      <c r="H10188" t="s">
        <v>45</v>
      </c>
      <c r="I10188" t="s">
        <v>30</v>
      </c>
      <c r="J10188" t="s">
        <v>150</v>
      </c>
      <c r="K10188">
        <v>6.7002508728857126</v>
      </c>
      <c r="L10188" t="s">
        <v>182</v>
      </c>
    </row>
    <row r="10189" spans="1:12" x14ac:dyDescent="0.3">
      <c r="A10189" t="s">
        <v>68</v>
      </c>
      <c r="B10189" t="s">
        <v>191</v>
      </c>
      <c r="C10189" t="s">
        <v>147</v>
      </c>
      <c r="D10189">
        <v>2001</v>
      </c>
      <c r="E10189" t="s">
        <v>52</v>
      </c>
      <c r="G10189" t="s">
        <v>29</v>
      </c>
      <c r="H10189" t="s">
        <v>45</v>
      </c>
      <c r="I10189" t="s">
        <v>30</v>
      </c>
      <c r="J10189" t="s">
        <v>150</v>
      </c>
      <c r="K10189">
        <v>6.6452542177075689</v>
      </c>
      <c r="L10189" t="s">
        <v>182</v>
      </c>
    </row>
    <row r="10190" spans="1:12" x14ac:dyDescent="0.3">
      <c r="A10190" t="s">
        <v>68</v>
      </c>
      <c r="B10190" t="s">
        <v>191</v>
      </c>
      <c r="C10190" t="s">
        <v>147</v>
      </c>
      <c r="D10190">
        <v>2001</v>
      </c>
      <c r="E10190" t="s">
        <v>53</v>
      </c>
      <c r="G10190" t="s">
        <v>29</v>
      </c>
      <c r="H10190" t="s">
        <v>45</v>
      </c>
      <c r="I10190" t="s">
        <v>30</v>
      </c>
      <c r="J10190" t="s">
        <v>150</v>
      </c>
      <c r="K10190">
        <v>6.9843310112928751</v>
      </c>
      <c r="L10190" t="s">
        <v>182</v>
      </c>
    </row>
    <row r="10191" spans="1:12" x14ac:dyDescent="0.3">
      <c r="A10191" t="s">
        <v>68</v>
      </c>
      <c r="B10191" t="s">
        <v>191</v>
      </c>
      <c r="C10191" t="s">
        <v>147</v>
      </c>
      <c r="D10191">
        <v>2001</v>
      </c>
      <c r="E10191" t="s">
        <v>54</v>
      </c>
      <c r="G10191" t="s">
        <v>29</v>
      </c>
      <c r="H10191" t="s">
        <v>45</v>
      </c>
      <c r="I10191" t="s">
        <v>30</v>
      </c>
      <c r="J10191" t="s">
        <v>150</v>
      </c>
      <c r="K10191">
        <v>7.1320932240892736</v>
      </c>
      <c r="L10191" t="s">
        <v>182</v>
      </c>
    </row>
    <row r="10192" spans="1:12" x14ac:dyDescent="0.3">
      <c r="A10192" t="s">
        <v>68</v>
      </c>
      <c r="B10192" t="s">
        <v>191</v>
      </c>
      <c r="C10192" t="s">
        <v>147</v>
      </c>
      <c r="D10192">
        <v>2001</v>
      </c>
      <c r="E10192" t="s">
        <v>55</v>
      </c>
      <c r="G10192" t="s">
        <v>29</v>
      </c>
      <c r="H10192" t="s">
        <v>45</v>
      </c>
      <c r="I10192" t="s">
        <v>30</v>
      </c>
      <c r="J10192" t="s">
        <v>150</v>
      </c>
      <c r="K10192">
        <v>7.0175337600262404</v>
      </c>
      <c r="L10192" t="s">
        <v>182</v>
      </c>
    </row>
    <row r="10193" spans="1:12" x14ac:dyDescent="0.3">
      <c r="A10193" t="s">
        <v>68</v>
      </c>
      <c r="B10193" t="s">
        <v>191</v>
      </c>
      <c r="C10193" t="s">
        <v>147</v>
      </c>
      <c r="D10193">
        <v>2001</v>
      </c>
      <c r="E10193" t="s">
        <v>56</v>
      </c>
      <c r="G10193" t="s">
        <v>29</v>
      </c>
      <c r="H10193" t="s">
        <v>45</v>
      </c>
      <c r="I10193" t="s">
        <v>30</v>
      </c>
      <c r="J10193" t="s">
        <v>150</v>
      </c>
      <c r="K10193">
        <v>6.4104249644661317</v>
      </c>
      <c r="L10193" t="s">
        <v>182</v>
      </c>
    </row>
    <row r="10194" spans="1:12" x14ac:dyDescent="0.3">
      <c r="A10194" t="s">
        <v>68</v>
      </c>
      <c r="B10194" t="s">
        <v>191</v>
      </c>
      <c r="C10194" t="s">
        <v>147</v>
      </c>
      <c r="D10194">
        <v>2002</v>
      </c>
      <c r="E10194" t="s">
        <v>44</v>
      </c>
      <c r="G10194" t="s">
        <v>29</v>
      </c>
      <c r="H10194" t="s">
        <v>45</v>
      </c>
      <c r="I10194" t="s">
        <v>30</v>
      </c>
      <c r="J10194" t="s">
        <v>150</v>
      </c>
      <c r="K10194">
        <v>7.1862035734475276</v>
      </c>
      <c r="L10194" t="s">
        <v>182</v>
      </c>
    </row>
    <row r="10195" spans="1:12" x14ac:dyDescent="0.3">
      <c r="A10195" t="s">
        <v>68</v>
      </c>
      <c r="B10195" t="s">
        <v>191</v>
      </c>
      <c r="C10195" t="s">
        <v>147</v>
      </c>
      <c r="D10195">
        <v>2002</v>
      </c>
      <c r="E10195" t="s">
        <v>46</v>
      </c>
      <c r="G10195" t="s">
        <v>29</v>
      </c>
      <c r="H10195" t="s">
        <v>45</v>
      </c>
      <c r="I10195" t="s">
        <v>30</v>
      </c>
      <c r="J10195" t="s">
        <v>150</v>
      </c>
      <c r="K10195">
        <v>6.7385553430656255</v>
      </c>
      <c r="L10195" t="s">
        <v>182</v>
      </c>
    </row>
    <row r="10196" spans="1:12" x14ac:dyDescent="0.3">
      <c r="A10196" t="s">
        <v>68</v>
      </c>
      <c r="B10196" t="s">
        <v>191</v>
      </c>
      <c r="C10196" t="s">
        <v>147</v>
      </c>
      <c r="D10196">
        <v>2002</v>
      </c>
      <c r="E10196" t="s">
        <v>47</v>
      </c>
      <c r="G10196" t="s">
        <v>29</v>
      </c>
      <c r="H10196" t="s">
        <v>45</v>
      </c>
      <c r="I10196" t="s">
        <v>30</v>
      </c>
      <c r="J10196" t="s">
        <v>150</v>
      </c>
      <c r="K10196">
        <v>7.1071427115926635</v>
      </c>
      <c r="L10196" t="s">
        <v>182</v>
      </c>
    </row>
    <row r="10197" spans="1:12" x14ac:dyDescent="0.3">
      <c r="A10197" t="s">
        <v>68</v>
      </c>
      <c r="B10197" t="s">
        <v>191</v>
      </c>
      <c r="C10197" t="s">
        <v>147</v>
      </c>
      <c r="D10197">
        <v>2002</v>
      </c>
      <c r="E10197" t="s">
        <v>48</v>
      </c>
      <c r="G10197" t="s">
        <v>29</v>
      </c>
      <c r="H10197" t="s">
        <v>45</v>
      </c>
      <c r="I10197" t="s">
        <v>30</v>
      </c>
      <c r="J10197" t="s">
        <v>150</v>
      </c>
      <c r="K10197">
        <v>6.8891812225552069</v>
      </c>
      <c r="L10197" t="s">
        <v>182</v>
      </c>
    </row>
    <row r="10198" spans="1:12" x14ac:dyDescent="0.3">
      <c r="A10198" t="s">
        <v>68</v>
      </c>
      <c r="B10198" t="s">
        <v>191</v>
      </c>
      <c r="C10198" t="s">
        <v>147</v>
      </c>
      <c r="D10198">
        <v>2002</v>
      </c>
      <c r="E10198" t="s">
        <v>49</v>
      </c>
      <c r="G10198" t="s">
        <v>29</v>
      </c>
      <c r="H10198" t="s">
        <v>45</v>
      </c>
      <c r="I10198" t="s">
        <v>30</v>
      </c>
      <c r="J10198" t="s">
        <v>150</v>
      </c>
      <c r="K10198">
        <v>7.0815287039041301</v>
      </c>
      <c r="L10198" t="s">
        <v>182</v>
      </c>
    </row>
    <row r="10199" spans="1:12" x14ac:dyDescent="0.3">
      <c r="A10199" t="s">
        <v>68</v>
      </c>
      <c r="B10199" t="s">
        <v>191</v>
      </c>
      <c r="C10199" t="s">
        <v>147</v>
      </c>
      <c r="D10199">
        <v>2002</v>
      </c>
      <c r="E10199" t="s">
        <v>50</v>
      </c>
      <c r="G10199" t="s">
        <v>29</v>
      </c>
      <c r="H10199" t="s">
        <v>45</v>
      </c>
      <c r="I10199" t="s">
        <v>30</v>
      </c>
      <c r="J10199" t="s">
        <v>150</v>
      </c>
      <c r="K10199">
        <v>6.8219113919458891</v>
      </c>
      <c r="L10199" t="s">
        <v>182</v>
      </c>
    </row>
    <row r="10200" spans="1:12" x14ac:dyDescent="0.3">
      <c r="A10200" t="s">
        <v>68</v>
      </c>
      <c r="B10200" t="s">
        <v>191</v>
      </c>
      <c r="C10200" t="s">
        <v>147</v>
      </c>
      <c r="D10200">
        <v>2002</v>
      </c>
      <c r="E10200" t="s">
        <v>51</v>
      </c>
      <c r="G10200" t="s">
        <v>29</v>
      </c>
      <c r="H10200" t="s">
        <v>45</v>
      </c>
      <c r="I10200" t="s">
        <v>30</v>
      </c>
      <c r="J10200" t="s">
        <v>150</v>
      </c>
      <c r="K10200">
        <v>7.0431043300259342</v>
      </c>
      <c r="L10200" t="s">
        <v>182</v>
      </c>
    </row>
    <row r="10201" spans="1:12" x14ac:dyDescent="0.3">
      <c r="A10201" t="s">
        <v>68</v>
      </c>
      <c r="B10201" t="s">
        <v>191</v>
      </c>
      <c r="C10201" t="s">
        <v>147</v>
      </c>
      <c r="D10201">
        <v>2002</v>
      </c>
      <c r="E10201" t="s">
        <v>52</v>
      </c>
      <c r="G10201" t="s">
        <v>29</v>
      </c>
      <c r="H10201" t="s">
        <v>45</v>
      </c>
      <c r="I10201" t="s">
        <v>30</v>
      </c>
      <c r="J10201" t="s">
        <v>150</v>
      </c>
      <c r="K10201">
        <v>6.8145417738395615</v>
      </c>
      <c r="L10201" t="s">
        <v>182</v>
      </c>
    </row>
    <row r="10202" spans="1:12" x14ac:dyDescent="0.3">
      <c r="A10202" t="s">
        <v>68</v>
      </c>
      <c r="B10202" t="s">
        <v>191</v>
      </c>
      <c r="C10202" t="s">
        <v>147</v>
      </c>
      <c r="D10202">
        <v>2002</v>
      </c>
      <c r="E10202" t="s">
        <v>53</v>
      </c>
      <c r="G10202" t="s">
        <v>29</v>
      </c>
      <c r="H10202" t="s">
        <v>45</v>
      </c>
      <c r="I10202" t="s">
        <v>30</v>
      </c>
      <c r="J10202" t="s">
        <v>150</v>
      </c>
      <c r="K10202">
        <v>7.4065618000946243</v>
      </c>
      <c r="L10202" t="s">
        <v>182</v>
      </c>
    </row>
    <row r="10203" spans="1:12" x14ac:dyDescent="0.3">
      <c r="A10203" t="s">
        <v>68</v>
      </c>
      <c r="B10203" t="s">
        <v>191</v>
      </c>
      <c r="C10203" t="s">
        <v>147</v>
      </c>
      <c r="D10203">
        <v>2002</v>
      </c>
      <c r="E10203" t="s">
        <v>54</v>
      </c>
      <c r="G10203" t="s">
        <v>29</v>
      </c>
      <c r="H10203" t="s">
        <v>45</v>
      </c>
      <c r="I10203" t="s">
        <v>30</v>
      </c>
      <c r="J10203" t="s">
        <v>150</v>
      </c>
      <c r="K10203">
        <v>7.5136598058663253</v>
      </c>
      <c r="L10203" t="s">
        <v>182</v>
      </c>
    </row>
    <row r="10204" spans="1:12" x14ac:dyDescent="0.3">
      <c r="A10204" t="s">
        <v>68</v>
      </c>
      <c r="B10204" t="s">
        <v>191</v>
      </c>
      <c r="C10204" t="s">
        <v>147</v>
      </c>
      <c r="D10204">
        <v>2002</v>
      </c>
      <c r="E10204" t="s">
        <v>55</v>
      </c>
      <c r="G10204" t="s">
        <v>29</v>
      </c>
      <c r="H10204" t="s">
        <v>45</v>
      </c>
      <c r="I10204" t="s">
        <v>30</v>
      </c>
      <c r="J10204" t="s">
        <v>150</v>
      </c>
      <c r="K10204">
        <v>6.8656089784611938</v>
      </c>
      <c r="L10204" t="s">
        <v>182</v>
      </c>
    </row>
    <row r="10205" spans="1:12" x14ac:dyDescent="0.3">
      <c r="A10205" t="s">
        <v>68</v>
      </c>
      <c r="B10205" t="s">
        <v>191</v>
      </c>
      <c r="C10205" t="s">
        <v>147</v>
      </c>
      <c r="D10205">
        <v>2002</v>
      </c>
      <c r="E10205" t="s">
        <v>56</v>
      </c>
      <c r="G10205" t="s">
        <v>29</v>
      </c>
      <c r="H10205" t="s">
        <v>45</v>
      </c>
      <c r="I10205" t="s">
        <v>30</v>
      </c>
      <c r="J10205" t="s">
        <v>150</v>
      </c>
      <c r="K10205">
        <v>7.2943934340850864</v>
      </c>
      <c r="L10205" t="s">
        <v>182</v>
      </c>
    </row>
    <row r="10206" spans="1:12" x14ac:dyDescent="0.3">
      <c r="A10206" t="s">
        <v>68</v>
      </c>
      <c r="B10206" t="s">
        <v>191</v>
      </c>
      <c r="C10206" t="s">
        <v>147</v>
      </c>
      <c r="D10206">
        <v>2003</v>
      </c>
      <c r="E10206" t="s">
        <v>44</v>
      </c>
      <c r="G10206" t="s">
        <v>29</v>
      </c>
      <c r="H10206" t="s">
        <v>45</v>
      </c>
      <c r="I10206" t="s">
        <v>30</v>
      </c>
      <c r="J10206" t="s">
        <v>150</v>
      </c>
      <c r="K10206">
        <v>6.9909586754891588</v>
      </c>
      <c r="L10206" t="s">
        <v>182</v>
      </c>
    </row>
    <row r="10207" spans="1:12" x14ac:dyDescent="0.3">
      <c r="A10207" t="s">
        <v>68</v>
      </c>
      <c r="B10207" t="s">
        <v>191</v>
      </c>
      <c r="C10207" t="s">
        <v>147</v>
      </c>
      <c r="D10207">
        <v>2003</v>
      </c>
      <c r="E10207" t="s">
        <v>46</v>
      </c>
      <c r="G10207" t="s">
        <v>29</v>
      </c>
      <c r="H10207" t="s">
        <v>45</v>
      </c>
      <c r="I10207" t="s">
        <v>30</v>
      </c>
      <c r="J10207" t="s">
        <v>150</v>
      </c>
      <c r="K10207">
        <v>6.9601887939008042</v>
      </c>
      <c r="L10207" t="s">
        <v>182</v>
      </c>
    </row>
    <row r="10208" spans="1:12" x14ac:dyDescent="0.3">
      <c r="A10208" t="s">
        <v>68</v>
      </c>
      <c r="B10208" t="s">
        <v>191</v>
      </c>
      <c r="C10208" t="s">
        <v>147</v>
      </c>
      <c r="D10208">
        <v>2003</v>
      </c>
      <c r="E10208" t="s">
        <v>47</v>
      </c>
      <c r="G10208" t="s">
        <v>29</v>
      </c>
      <c r="H10208" t="s">
        <v>45</v>
      </c>
      <c r="I10208" t="s">
        <v>30</v>
      </c>
      <c r="J10208" t="s">
        <v>150</v>
      </c>
      <c r="K10208">
        <v>7.7203281766962082</v>
      </c>
      <c r="L10208" t="s">
        <v>182</v>
      </c>
    </row>
    <row r="10209" spans="1:12" x14ac:dyDescent="0.3">
      <c r="A10209" t="s">
        <v>68</v>
      </c>
      <c r="B10209" t="s">
        <v>191</v>
      </c>
      <c r="C10209" t="s">
        <v>147</v>
      </c>
      <c r="D10209">
        <v>2003</v>
      </c>
      <c r="E10209" t="s">
        <v>48</v>
      </c>
      <c r="G10209" t="s">
        <v>29</v>
      </c>
      <c r="H10209" t="s">
        <v>45</v>
      </c>
      <c r="I10209" t="s">
        <v>30</v>
      </c>
      <c r="J10209" t="s">
        <v>150</v>
      </c>
      <c r="K10209">
        <v>6.6961543048139385</v>
      </c>
      <c r="L10209" t="s">
        <v>182</v>
      </c>
    </row>
    <row r="10210" spans="1:12" x14ac:dyDescent="0.3">
      <c r="A10210" t="s">
        <v>68</v>
      </c>
      <c r="B10210" t="s">
        <v>191</v>
      </c>
      <c r="C10210" t="s">
        <v>147</v>
      </c>
      <c r="D10210">
        <v>2003</v>
      </c>
      <c r="E10210" t="s">
        <v>49</v>
      </c>
      <c r="G10210" t="s">
        <v>29</v>
      </c>
      <c r="H10210" t="s">
        <v>45</v>
      </c>
      <c r="I10210" t="s">
        <v>30</v>
      </c>
      <c r="J10210" t="s">
        <v>150</v>
      </c>
      <c r="K10210">
        <v>7.4213416113396802</v>
      </c>
      <c r="L10210" t="s">
        <v>182</v>
      </c>
    </row>
    <row r="10211" spans="1:12" x14ac:dyDescent="0.3">
      <c r="A10211" t="s">
        <v>68</v>
      </c>
      <c r="B10211" t="s">
        <v>191</v>
      </c>
      <c r="C10211" t="s">
        <v>147</v>
      </c>
      <c r="D10211">
        <v>2003</v>
      </c>
      <c r="E10211" t="s">
        <v>50</v>
      </c>
      <c r="G10211" t="s">
        <v>29</v>
      </c>
      <c r="H10211" t="s">
        <v>45</v>
      </c>
      <c r="I10211" t="s">
        <v>30</v>
      </c>
      <c r="J10211" t="s">
        <v>150</v>
      </c>
      <c r="K10211">
        <v>7.2453722994127325</v>
      </c>
      <c r="L10211" t="s">
        <v>182</v>
      </c>
    </row>
    <row r="10212" spans="1:12" x14ac:dyDescent="0.3">
      <c r="A10212" t="s">
        <v>68</v>
      </c>
      <c r="B10212" t="s">
        <v>191</v>
      </c>
      <c r="C10212" t="s">
        <v>147</v>
      </c>
      <c r="D10212">
        <v>2003</v>
      </c>
      <c r="E10212" t="s">
        <v>51</v>
      </c>
      <c r="G10212" t="s">
        <v>29</v>
      </c>
      <c r="H10212" t="s">
        <v>45</v>
      </c>
      <c r="I10212" t="s">
        <v>30</v>
      </c>
      <c r="J10212" t="s">
        <v>150</v>
      </c>
      <c r="K10212">
        <v>7.0956675495462589</v>
      </c>
      <c r="L10212" t="s">
        <v>182</v>
      </c>
    </row>
    <row r="10213" spans="1:12" x14ac:dyDescent="0.3">
      <c r="A10213" t="s">
        <v>68</v>
      </c>
      <c r="B10213" t="s">
        <v>191</v>
      </c>
      <c r="C10213" t="s">
        <v>147</v>
      </c>
      <c r="D10213">
        <v>2003</v>
      </c>
      <c r="E10213" t="s">
        <v>52</v>
      </c>
      <c r="G10213" t="s">
        <v>29</v>
      </c>
      <c r="H10213" t="s">
        <v>45</v>
      </c>
      <c r="I10213" t="s">
        <v>30</v>
      </c>
      <c r="J10213" t="s">
        <v>150</v>
      </c>
      <c r="K10213">
        <v>6.9182841206488641</v>
      </c>
      <c r="L10213" t="s">
        <v>182</v>
      </c>
    </row>
    <row r="10214" spans="1:12" x14ac:dyDescent="0.3">
      <c r="A10214" t="s">
        <v>68</v>
      </c>
      <c r="B10214" t="s">
        <v>191</v>
      </c>
      <c r="C10214" t="s">
        <v>147</v>
      </c>
      <c r="D10214">
        <v>2003</v>
      </c>
      <c r="E10214" t="s">
        <v>53</v>
      </c>
      <c r="G10214" t="s">
        <v>29</v>
      </c>
      <c r="H10214" t="s">
        <v>45</v>
      </c>
      <c r="I10214" t="s">
        <v>30</v>
      </c>
      <c r="J10214" t="s">
        <v>150</v>
      </c>
      <c r="K10214">
        <v>7.6845779745577127</v>
      </c>
      <c r="L10214" t="s">
        <v>182</v>
      </c>
    </row>
    <row r="10215" spans="1:12" x14ac:dyDescent="0.3">
      <c r="A10215" t="s">
        <v>68</v>
      </c>
      <c r="B10215" t="s">
        <v>191</v>
      </c>
      <c r="C10215" t="s">
        <v>147</v>
      </c>
      <c r="D10215">
        <v>2003</v>
      </c>
      <c r="E10215" t="s">
        <v>54</v>
      </c>
      <c r="G10215" t="s">
        <v>29</v>
      </c>
      <c r="H10215" t="s">
        <v>45</v>
      </c>
      <c r="I10215" t="s">
        <v>30</v>
      </c>
      <c r="J10215" t="s">
        <v>150</v>
      </c>
      <c r="K10215">
        <v>7.2459049863823743</v>
      </c>
      <c r="L10215" t="s">
        <v>182</v>
      </c>
    </row>
    <row r="10216" spans="1:12" x14ac:dyDescent="0.3">
      <c r="A10216" t="s">
        <v>68</v>
      </c>
      <c r="B10216" t="s">
        <v>191</v>
      </c>
      <c r="C10216" t="s">
        <v>147</v>
      </c>
      <c r="D10216">
        <v>2003</v>
      </c>
      <c r="E10216" t="s">
        <v>55</v>
      </c>
      <c r="G10216" t="s">
        <v>29</v>
      </c>
      <c r="H10216" t="s">
        <v>45</v>
      </c>
      <c r="I10216" t="s">
        <v>30</v>
      </c>
      <c r="J10216" t="s">
        <v>150</v>
      </c>
      <c r="K10216">
        <v>6.7723921872807713</v>
      </c>
      <c r="L10216" t="s">
        <v>182</v>
      </c>
    </row>
    <row r="10217" spans="1:12" x14ac:dyDescent="0.3">
      <c r="A10217" t="s">
        <v>68</v>
      </c>
      <c r="B10217" t="s">
        <v>191</v>
      </c>
      <c r="C10217" t="s">
        <v>147</v>
      </c>
      <c r="D10217">
        <v>2003</v>
      </c>
      <c r="E10217" t="s">
        <v>56</v>
      </c>
      <c r="G10217" t="s">
        <v>29</v>
      </c>
      <c r="H10217" t="s">
        <v>45</v>
      </c>
      <c r="I10217" t="s">
        <v>30</v>
      </c>
      <c r="J10217" t="s">
        <v>150</v>
      </c>
      <c r="K10217">
        <v>7.412568488860841</v>
      </c>
      <c r="L10217" t="s">
        <v>182</v>
      </c>
    </row>
    <row r="10218" spans="1:12" x14ac:dyDescent="0.3">
      <c r="A10218" t="s">
        <v>68</v>
      </c>
      <c r="B10218" t="s">
        <v>191</v>
      </c>
      <c r="C10218" t="s">
        <v>147</v>
      </c>
      <c r="D10218">
        <v>2004</v>
      </c>
      <c r="E10218" t="s">
        <v>44</v>
      </c>
      <c r="G10218" t="s">
        <v>29</v>
      </c>
      <c r="H10218" t="s">
        <v>45</v>
      </c>
      <c r="I10218" t="s">
        <v>30</v>
      </c>
      <c r="J10218" t="s">
        <v>150</v>
      </c>
      <c r="K10218">
        <v>6.8913481070957623</v>
      </c>
      <c r="L10218" t="s">
        <v>182</v>
      </c>
    </row>
    <row r="10219" spans="1:12" x14ac:dyDescent="0.3">
      <c r="A10219" t="s">
        <v>68</v>
      </c>
      <c r="B10219" t="s">
        <v>191</v>
      </c>
      <c r="C10219" t="s">
        <v>147</v>
      </c>
      <c r="D10219">
        <v>2004</v>
      </c>
      <c r="E10219" t="s">
        <v>46</v>
      </c>
      <c r="G10219" t="s">
        <v>29</v>
      </c>
      <c r="H10219" t="s">
        <v>45</v>
      </c>
      <c r="I10219" t="s">
        <v>30</v>
      </c>
      <c r="J10219" t="s">
        <v>150</v>
      </c>
      <c r="K10219">
        <v>7.3599644812942255</v>
      </c>
      <c r="L10219" t="s">
        <v>182</v>
      </c>
    </row>
    <row r="10220" spans="1:12" x14ac:dyDescent="0.3">
      <c r="A10220" t="s">
        <v>68</v>
      </c>
      <c r="B10220" t="s">
        <v>191</v>
      </c>
      <c r="C10220" t="s">
        <v>147</v>
      </c>
      <c r="D10220">
        <v>2004</v>
      </c>
      <c r="E10220" t="s">
        <v>47</v>
      </c>
      <c r="G10220" t="s">
        <v>29</v>
      </c>
      <c r="H10220" t="s">
        <v>45</v>
      </c>
      <c r="I10220" t="s">
        <v>30</v>
      </c>
      <c r="J10220" t="s">
        <v>150</v>
      </c>
      <c r="K10220">
        <v>7.6773539311982191</v>
      </c>
      <c r="L10220" t="s">
        <v>182</v>
      </c>
    </row>
    <row r="10221" spans="1:12" x14ac:dyDescent="0.3">
      <c r="A10221" t="s">
        <v>68</v>
      </c>
      <c r="B10221" t="s">
        <v>191</v>
      </c>
      <c r="C10221" t="s">
        <v>147</v>
      </c>
      <c r="D10221">
        <v>2004</v>
      </c>
      <c r="E10221" t="s">
        <v>48</v>
      </c>
      <c r="G10221" t="s">
        <v>29</v>
      </c>
      <c r="H10221" t="s">
        <v>45</v>
      </c>
      <c r="I10221" t="s">
        <v>30</v>
      </c>
      <c r="J10221" t="s">
        <v>150</v>
      </c>
      <c r="K10221">
        <v>6.8446063706783971</v>
      </c>
      <c r="L10221" t="s">
        <v>182</v>
      </c>
    </row>
    <row r="10222" spans="1:12" x14ac:dyDescent="0.3">
      <c r="A10222" t="s">
        <v>68</v>
      </c>
      <c r="B10222" t="s">
        <v>191</v>
      </c>
      <c r="C10222" t="s">
        <v>147</v>
      </c>
      <c r="D10222">
        <v>2004</v>
      </c>
      <c r="E10222" t="s">
        <v>49</v>
      </c>
      <c r="G10222" t="s">
        <v>29</v>
      </c>
      <c r="H10222" t="s">
        <v>45</v>
      </c>
      <c r="I10222" t="s">
        <v>30</v>
      </c>
      <c r="J10222" t="s">
        <v>150</v>
      </c>
      <c r="K10222">
        <v>7.0369172197112198</v>
      </c>
      <c r="L10222" t="s">
        <v>182</v>
      </c>
    </row>
    <row r="10223" spans="1:12" x14ac:dyDescent="0.3">
      <c r="A10223" t="s">
        <v>68</v>
      </c>
      <c r="B10223" t="s">
        <v>191</v>
      </c>
      <c r="C10223" t="s">
        <v>147</v>
      </c>
      <c r="D10223">
        <v>2004</v>
      </c>
      <c r="E10223" t="s">
        <v>50</v>
      </c>
      <c r="G10223" t="s">
        <v>29</v>
      </c>
      <c r="H10223" t="s">
        <v>45</v>
      </c>
      <c r="I10223" t="s">
        <v>30</v>
      </c>
      <c r="J10223" t="s">
        <v>150</v>
      </c>
      <c r="K10223">
        <v>7.0567810210762723</v>
      </c>
      <c r="L10223" t="s">
        <v>182</v>
      </c>
    </row>
    <row r="10224" spans="1:12" x14ac:dyDescent="0.3">
      <c r="A10224" t="s">
        <v>68</v>
      </c>
      <c r="B10224" t="s">
        <v>191</v>
      </c>
      <c r="C10224" t="s">
        <v>147</v>
      </c>
      <c r="D10224">
        <v>2004</v>
      </c>
      <c r="E10224" t="s">
        <v>51</v>
      </c>
      <c r="G10224" t="s">
        <v>29</v>
      </c>
      <c r="H10224" t="s">
        <v>45</v>
      </c>
      <c r="I10224" t="s">
        <v>30</v>
      </c>
      <c r="J10224" t="s">
        <v>150</v>
      </c>
      <c r="K10224">
        <v>6.9905558226662921</v>
      </c>
      <c r="L10224" t="s">
        <v>182</v>
      </c>
    </row>
    <row r="10225" spans="1:12" x14ac:dyDescent="0.3">
      <c r="A10225" t="s">
        <v>68</v>
      </c>
      <c r="B10225" t="s">
        <v>191</v>
      </c>
      <c r="C10225" t="s">
        <v>147</v>
      </c>
      <c r="D10225">
        <v>2004</v>
      </c>
      <c r="E10225" t="s">
        <v>52</v>
      </c>
      <c r="G10225" t="s">
        <v>29</v>
      </c>
      <c r="H10225" t="s">
        <v>45</v>
      </c>
      <c r="I10225" t="s">
        <v>30</v>
      </c>
      <c r="J10225" t="s">
        <v>150</v>
      </c>
      <c r="K10225">
        <v>7.0366042397055697</v>
      </c>
      <c r="L10225" t="s">
        <v>182</v>
      </c>
    </row>
    <row r="10226" spans="1:12" x14ac:dyDescent="0.3">
      <c r="A10226" t="s">
        <v>68</v>
      </c>
      <c r="B10226" t="s">
        <v>191</v>
      </c>
      <c r="C10226" t="s">
        <v>147</v>
      </c>
      <c r="D10226">
        <v>2004</v>
      </c>
      <c r="E10226" t="s">
        <v>53</v>
      </c>
      <c r="G10226" t="s">
        <v>29</v>
      </c>
      <c r="H10226" t="s">
        <v>45</v>
      </c>
      <c r="I10226" t="s">
        <v>30</v>
      </c>
      <c r="J10226" t="s">
        <v>150</v>
      </c>
      <c r="K10226">
        <v>7.3993955327727745</v>
      </c>
      <c r="L10226" t="s">
        <v>182</v>
      </c>
    </row>
    <row r="10227" spans="1:12" x14ac:dyDescent="0.3">
      <c r="A10227" t="s">
        <v>68</v>
      </c>
      <c r="B10227" t="s">
        <v>191</v>
      </c>
      <c r="C10227" t="s">
        <v>147</v>
      </c>
      <c r="D10227">
        <v>2004</v>
      </c>
      <c r="E10227" t="s">
        <v>54</v>
      </c>
      <c r="G10227" t="s">
        <v>29</v>
      </c>
      <c r="H10227" t="s">
        <v>45</v>
      </c>
      <c r="I10227" t="s">
        <v>30</v>
      </c>
      <c r="J10227" t="s">
        <v>150</v>
      </c>
      <c r="K10227">
        <v>7.0564190140426062</v>
      </c>
      <c r="L10227" t="s">
        <v>182</v>
      </c>
    </row>
    <row r="10228" spans="1:12" x14ac:dyDescent="0.3">
      <c r="A10228" t="s">
        <v>68</v>
      </c>
      <c r="B10228" t="s">
        <v>191</v>
      </c>
      <c r="C10228" t="s">
        <v>147</v>
      </c>
      <c r="D10228">
        <v>2004</v>
      </c>
      <c r="E10228" t="s">
        <v>55</v>
      </c>
      <c r="G10228" t="s">
        <v>29</v>
      </c>
      <c r="H10228" t="s">
        <v>45</v>
      </c>
      <c r="I10228" t="s">
        <v>30</v>
      </c>
      <c r="J10228" t="s">
        <v>150</v>
      </c>
      <c r="K10228">
        <v>7.0605569774256578</v>
      </c>
      <c r="L10228" t="s">
        <v>182</v>
      </c>
    </row>
    <row r="10229" spans="1:12" x14ac:dyDescent="0.3">
      <c r="A10229" t="s">
        <v>68</v>
      </c>
      <c r="B10229" t="s">
        <v>191</v>
      </c>
      <c r="C10229" t="s">
        <v>147</v>
      </c>
      <c r="D10229">
        <v>2004</v>
      </c>
      <c r="E10229" t="s">
        <v>56</v>
      </c>
      <c r="G10229" t="s">
        <v>29</v>
      </c>
      <c r="H10229" t="s">
        <v>45</v>
      </c>
      <c r="I10229" t="s">
        <v>30</v>
      </c>
      <c r="J10229" t="s">
        <v>150</v>
      </c>
      <c r="K10229">
        <v>7.2100050365252581</v>
      </c>
      <c r="L10229" t="s">
        <v>182</v>
      </c>
    </row>
    <row r="10230" spans="1:12" x14ac:dyDescent="0.3">
      <c r="A10230" t="s">
        <v>68</v>
      </c>
      <c r="B10230" t="s">
        <v>191</v>
      </c>
      <c r="C10230" t="s">
        <v>147</v>
      </c>
      <c r="D10230">
        <v>2005</v>
      </c>
      <c r="E10230" t="s">
        <v>44</v>
      </c>
      <c r="G10230" t="s">
        <v>29</v>
      </c>
      <c r="H10230" t="s">
        <v>45</v>
      </c>
      <c r="I10230" t="s">
        <v>30</v>
      </c>
      <c r="J10230" t="s">
        <v>150</v>
      </c>
      <c r="K10230">
        <v>6.7612238213841023</v>
      </c>
      <c r="L10230" t="s">
        <v>182</v>
      </c>
    </row>
    <row r="10231" spans="1:12" x14ac:dyDescent="0.3">
      <c r="A10231" t="s">
        <v>68</v>
      </c>
      <c r="B10231" t="s">
        <v>191</v>
      </c>
      <c r="C10231" t="s">
        <v>147</v>
      </c>
      <c r="D10231">
        <v>2005</v>
      </c>
      <c r="E10231" t="s">
        <v>46</v>
      </c>
      <c r="G10231" t="s">
        <v>29</v>
      </c>
      <c r="H10231" t="s">
        <v>45</v>
      </c>
      <c r="I10231" t="s">
        <v>30</v>
      </c>
      <c r="J10231" t="s">
        <v>150</v>
      </c>
      <c r="K10231">
        <v>6.8327779066979542</v>
      </c>
      <c r="L10231" t="s">
        <v>182</v>
      </c>
    </row>
    <row r="10232" spans="1:12" x14ac:dyDescent="0.3">
      <c r="A10232" t="s">
        <v>68</v>
      </c>
      <c r="B10232" t="s">
        <v>191</v>
      </c>
      <c r="C10232" t="s">
        <v>147</v>
      </c>
      <c r="D10232">
        <v>2005</v>
      </c>
      <c r="E10232" t="s">
        <v>47</v>
      </c>
      <c r="G10232" t="s">
        <v>29</v>
      </c>
      <c r="H10232" t="s">
        <v>45</v>
      </c>
      <c r="I10232" t="s">
        <v>30</v>
      </c>
      <c r="J10232" t="s">
        <v>150</v>
      </c>
      <c r="K10232">
        <v>7.7916945029249485</v>
      </c>
      <c r="L10232" t="s">
        <v>182</v>
      </c>
    </row>
    <row r="10233" spans="1:12" x14ac:dyDescent="0.3">
      <c r="A10233" t="s">
        <v>68</v>
      </c>
      <c r="B10233" t="s">
        <v>191</v>
      </c>
      <c r="C10233" t="s">
        <v>147</v>
      </c>
      <c r="D10233">
        <v>2005</v>
      </c>
      <c r="E10233" t="s">
        <v>48</v>
      </c>
      <c r="G10233" t="s">
        <v>29</v>
      </c>
      <c r="H10233" t="s">
        <v>45</v>
      </c>
      <c r="I10233" t="s">
        <v>30</v>
      </c>
      <c r="J10233" t="s">
        <v>150</v>
      </c>
      <c r="K10233">
        <v>7.1786646499061328</v>
      </c>
      <c r="L10233" t="s">
        <v>182</v>
      </c>
    </row>
    <row r="10234" spans="1:12" x14ac:dyDescent="0.3">
      <c r="A10234" t="s">
        <v>68</v>
      </c>
      <c r="B10234" t="s">
        <v>191</v>
      </c>
      <c r="C10234" t="s">
        <v>147</v>
      </c>
      <c r="D10234">
        <v>2005</v>
      </c>
      <c r="E10234" t="s">
        <v>49</v>
      </c>
      <c r="G10234" t="s">
        <v>29</v>
      </c>
      <c r="H10234" t="s">
        <v>45</v>
      </c>
      <c r="I10234" t="s">
        <v>30</v>
      </c>
      <c r="J10234" t="s">
        <v>150</v>
      </c>
      <c r="K10234">
        <v>6.6364143003753098</v>
      </c>
      <c r="L10234" t="s">
        <v>182</v>
      </c>
    </row>
    <row r="10235" spans="1:12" x14ac:dyDescent="0.3">
      <c r="A10235" t="s">
        <v>68</v>
      </c>
      <c r="B10235" t="s">
        <v>191</v>
      </c>
      <c r="C10235" t="s">
        <v>147</v>
      </c>
      <c r="D10235">
        <v>2005</v>
      </c>
      <c r="E10235" t="s">
        <v>50</v>
      </c>
      <c r="G10235" t="s">
        <v>29</v>
      </c>
      <c r="H10235" t="s">
        <v>45</v>
      </c>
      <c r="I10235" t="s">
        <v>30</v>
      </c>
      <c r="J10235" t="s">
        <v>150</v>
      </c>
      <c r="K10235">
        <v>7.7108968345119067</v>
      </c>
      <c r="L10235" t="s">
        <v>182</v>
      </c>
    </row>
    <row r="10236" spans="1:12" x14ac:dyDescent="0.3">
      <c r="A10236" t="s">
        <v>68</v>
      </c>
      <c r="B10236" t="s">
        <v>191</v>
      </c>
      <c r="C10236" t="s">
        <v>147</v>
      </c>
      <c r="D10236">
        <v>2005</v>
      </c>
      <c r="E10236" t="s">
        <v>51</v>
      </c>
      <c r="G10236" t="s">
        <v>29</v>
      </c>
      <c r="H10236" t="s">
        <v>45</v>
      </c>
      <c r="I10236" t="s">
        <v>30</v>
      </c>
      <c r="J10236" t="s">
        <v>150</v>
      </c>
      <c r="K10236">
        <v>6.6708177067157814</v>
      </c>
      <c r="L10236" t="s">
        <v>182</v>
      </c>
    </row>
    <row r="10237" spans="1:12" x14ac:dyDescent="0.3">
      <c r="A10237" t="s">
        <v>68</v>
      </c>
      <c r="B10237" t="s">
        <v>191</v>
      </c>
      <c r="C10237" t="s">
        <v>147</v>
      </c>
      <c r="D10237">
        <v>2005</v>
      </c>
      <c r="E10237" t="s">
        <v>52</v>
      </c>
      <c r="G10237" t="s">
        <v>29</v>
      </c>
      <c r="H10237" t="s">
        <v>45</v>
      </c>
      <c r="I10237" t="s">
        <v>30</v>
      </c>
      <c r="J10237" t="s">
        <v>150</v>
      </c>
      <c r="K10237">
        <v>7.1100188871910133</v>
      </c>
      <c r="L10237" t="s">
        <v>182</v>
      </c>
    </row>
    <row r="10238" spans="1:12" x14ac:dyDescent="0.3">
      <c r="A10238" t="s">
        <v>68</v>
      </c>
      <c r="B10238" t="s">
        <v>191</v>
      </c>
      <c r="C10238" t="s">
        <v>147</v>
      </c>
      <c r="D10238">
        <v>2005</v>
      </c>
      <c r="E10238" t="s">
        <v>53</v>
      </c>
      <c r="G10238" t="s">
        <v>29</v>
      </c>
      <c r="H10238" t="s">
        <v>45</v>
      </c>
      <c r="I10238" t="s">
        <v>30</v>
      </c>
      <c r="J10238" t="s">
        <v>150</v>
      </c>
      <c r="K10238">
        <v>7.5435549752114959</v>
      </c>
      <c r="L10238" t="s">
        <v>182</v>
      </c>
    </row>
    <row r="10239" spans="1:12" x14ac:dyDescent="0.3">
      <c r="A10239" t="s">
        <v>68</v>
      </c>
      <c r="B10239" t="s">
        <v>191</v>
      </c>
      <c r="C10239" t="s">
        <v>147</v>
      </c>
      <c r="D10239">
        <v>2005</v>
      </c>
      <c r="E10239" t="s">
        <v>54</v>
      </c>
      <c r="G10239" t="s">
        <v>29</v>
      </c>
      <c r="H10239" t="s">
        <v>45</v>
      </c>
      <c r="I10239" t="s">
        <v>30</v>
      </c>
      <c r="J10239" t="s">
        <v>150</v>
      </c>
      <c r="K10239">
        <v>7.1761652531841325</v>
      </c>
      <c r="L10239" t="s">
        <v>182</v>
      </c>
    </row>
    <row r="10240" spans="1:12" x14ac:dyDescent="0.3">
      <c r="A10240" t="s">
        <v>68</v>
      </c>
      <c r="B10240" t="s">
        <v>191</v>
      </c>
      <c r="C10240" t="s">
        <v>147</v>
      </c>
      <c r="D10240">
        <v>2005</v>
      </c>
      <c r="E10240" t="s">
        <v>55</v>
      </c>
      <c r="G10240" t="s">
        <v>29</v>
      </c>
      <c r="H10240" t="s">
        <v>45</v>
      </c>
      <c r="I10240" t="s">
        <v>30</v>
      </c>
      <c r="J10240" t="s">
        <v>150</v>
      </c>
      <c r="K10240">
        <v>7.1889768360138913</v>
      </c>
      <c r="L10240" t="s">
        <v>182</v>
      </c>
    </row>
    <row r="10241" spans="1:12" x14ac:dyDescent="0.3">
      <c r="A10241" t="s">
        <v>68</v>
      </c>
      <c r="B10241" t="s">
        <v>191</v>
      </c>
      <c r="C10241" t="s">
        <v>147</v>
      </c>
      <c r="D10241">
        <v>2005</v>
      </c>
      <c r="E10241" t="s">
        <v>56</v>
      </c>
      <c r="G10241" t="s">
        <v>29</v>
      </c>
      <c r="H10241" t="s">
        <v>45</v>
      </c>
      <c r="I10241" t="s">
        <v>30</v>
      </c>
      <c r="J10241" t="s">
        <v>150</v>
      </c>
      <c r="K10241">
        <v>7.5494245509042592</v>
      </c>
      <c r="L10241" t="s">
        <v>182</v>
      </c>
    </row>
    <row r="10242" spans="1:12" x14ac:dyDescent="0.3">
      <c r="A10242" t="s">
        <v>68</v>
      </c>
      <c r="B10242" t="s">
        <v>191</v>
      </c>
      <c r="C10242" t="s">
        <v>147</v>
      </c>
      <c r="D10242">
        <v>2006</v>
      </c>
      <c r="E10242" t="s">
        <v>44</v>
      </c>
      <c r="G10242" t="s">
        <v>29</v>
      </c>
      <c r="H10242" t="s">
        <v>45</v>
      </c>
      <c r="I10242" t="s">
        <v>30</v>
      </c>
      <c r="J10242" t="s">
        <v>150</v>
      </c>
      <c r="K10242">
        <v>7.3451062792805999</v>
      </c>
      <c r="L10242" t="s">
        <v>182</v>
      </c>
    </row>
    <row r="10243" spans="1:12" x14ac:dyDescent="0.3">
      <c r="A10243" t="s">
        <v>68</v>
      </c>
      <c r="B10243" t="s">
        <v>191</v>
      </c>
      <c r="C10243" t="s">
        <v>147</v>
      </c>
      <c r="D10243">
        <v>2006</v>
      </c>
      <c r="E10243" t="s">
        <v>46</v>
      </c>
      <c r="G10243" t="s">
        <v>29</v>
      </c>
      <c r="H10243" t="s">
        <v>45</v>
      </c>
      <c r="I10243" t="s">
        <v>30</v>
      </c>
      <c r="J10243" t="s">
        <v>150</v>
      </c>
      <c r="K10243">
        <v>7.3116574943464716</v>
      </c>
      <c r="L10243" t="s">
        <v>182</v>
      </c>
    </row>
    <row r="10244" spans="1:12" x14ac:dyDescent="0.3">
      <c r="A10244" t="s">
        <v>68</v>
      </c>
      <c r="B10244" t="s">
        <v>191</v>
      </c>
      <c r="C10244" t="s">
        <v>147</v>
      </c>
      <c r="D10244">
        <v>2006</v>
      </c>
      <c r="E10244" t="s">
        <v>47</v>
      </c>
      <c r="G10244" t="s">
        <v>29</v>
      </c>
      <c r="H10244" t="s">
        <v>45</v>
      </c>
      <c r="I10244" t="s">
        <v>30</v>
      </c>
      <c r="J10244" t="s">
        <v>150</v>
      </c>
      <c r="K10244">
        <v>8.4143884930789152</v>
      </c>
      <c r="L10244" t="s">
        <v>182</v>
      </c>
    </row>
    <row r="10245" spans="1:12" x14ac:dyDescent="0.3">
      <c r="A10245" t="s">
        <v>68</v>
      </c>
      <c r="B10245" t="s">
        <v>191</v>
      </c>
      <c r="C10245" t="s">
        <v>147</v>
      </c>
      <c r="D10245">
        <v>2006</v>
      </c>
      <c r="E10245" t="s">
        <v>48</v>
      </c>
      <c r="G10245" t="s">
        <v>29</v>
      </c>
      <c r="H10245" t="s">
        <v>45</v>
      </c>
      <c r="I10245" t="s">
        <v>30</v>
      </c>
      <c r="J10245" t="s">
        <v>150</v>
      </c>
      <c r="K10245">
        <v>7.3041976441270728</v>
      </c>
      <c r="L10245" t="s">
        <v>182</v>
      </c>
    </row>
    <row r="10246" spans="1:12" x14ac:dyDescent="0.3">
      <c r="A10246" t="s">
        <v>68</v>
      </c>
      <c r="B10246" t="s">
        <v>191</v>
      </c>
      <c r="C10246" t="s">
        <v>147</v>
      </c>
      <c r="D10246">
        <v>2006</v>
      </c>
      <c r="E10246" t="s">
        <v>49</v>
      </c>
      <c r="G10246" t="s">
        <v>29</v>
      </c>
      <c r="H10246" t="s">
        <v>45</v>
      </c>
      <c r="I10246" t="s">
        <v>30</v>
      </c>
      <c r="J10246" t="s">
        <v>150</v>
      </c>
      <c r="K10246">
        <v>7.9488805966733835</v>
      </c>
      <c r="L10246" t="s">
        <v>182</v>
      </c>
    </row>
    <row r="10247" spans="1:12" x14ac:dyDescent="0.3">
      <c r="A10247" t="s">
        <v>68</v>
      </c>
      <c r="B10247" t="s">
        <v>191</v>
      </c>
      <c r="C10247" t="s">
        <v>147</v>
      </c>
      <c r="D10247">
        <v>2006</v>
      </c>
      <c r="E10247" t="s">
        <v>50</v>
      </c>
      <c r="G10247" t="s">
        <v>29</v>
      </c>
      <c r="H10247" t="s">
        <v>45</v>
      </c>
      <c r="I10247" t="s">
        <v>30</v>
      </c>
      <c r="J10247" t="s">
        <v>150</v>
      </c>
      <c r="K10247">
        <v>8.1221083471389832</v>
      </c>
      <c r="L10247" t="s">
        <v>182</v>
      </c>
    </row>
    <row r="10248" spans="1:12" x14ac:dyDescent="0.3">
      <c r="A10248" t="s">
        <v>68</v>
      </c>
      <c r="B10248" t="s">
        <v>191</v>
      </c>
      <c r="C10248" t="s">
        <v>147</v>
      </c>
      <c r="D10248">
        <v>2006</v>
      </c>
      <c r="E10248" t="s">
        <v>51</v>
      </c>
      <c r="G10248" t="s">
        <v>29</v>
      </c>
      <c r="H10248" t="s">
        <v>45</v>
      </c>
      <c r="I10248" t="s">
        <v>30</v>
      </c>
      <c r="J10248" t="s">
        <v>150</v>
      </c>
      <c r="K10248">
        <v>7.5664019240521414</v>
      </c>
      <c r="L10248" t="s">
        <v>182</v>
      </c>
    </row>
    <row r="10249" spans="1:12" x14ac:dyDescent="0.3">
      <c r="A10249" t="s">
        <v>68</v>
      </c>
      <c r="B10249" t="s">
        <v>191</v>
      </c>
      <c r="C10249" t="s">
        <v>147</v>
      </c>
      <c r="D10249">
        <v>2006</v>
      </c>
      <c r="E10249" t="s">
        <v>52</v>
      </c>
      <c r="G10249" t="s">
        <v>29</v>
      </c>
      <c r="H10249" t="s">
        <v>45</v>
      </c>
      <c r="I10249" t="s">
        <v>30</v>
      </c>
      <c r="J10249" t="s">
        <v>150</v>
      </c>
      <c r="K10249">
        <v>8.1012402448292864</v>
      </c>
      <c r="L10249" t="s">
        <v>182</v>
      </c>
    </row>
    <row r="10250" spans="1:12" x14ac:dyDescent="0.3">
      <c r="A10250" t="s">
        <v>68</v>
      </c>
      <c r="B10250" t="s">
        <v>191</v>
      </c>
      <c r="C10250" t="s">
        <v>147</v>
      </c>
      <c r="D10250">
        <v>2006</v>
      </c>
      <c r="E10250" t="s">
        <v>53</v>
      </c>
      <c r="G10250" t="s">
        <v>29</v>
      </c>
      <c r="H10250" t="s">
        <v>45</v>
      </c>
      <c r="I10250" t="s">
        <v>30</v>
      </c>
      <c r="J10250" t="s">
        <v>150</v>
      </c>
      <c r="K10250">
        <v>8.2784637549385653</v>
      </c>
      <c r="L10250" t="s">
        <v>182</v>
      </c>
    </row>
    <row r="10251" spans="1:12" x14ac:dyDescent="0.3">
      <c r="A10251" t="s">
        <v>68</v>
      </c>
      <c r="B10251" t="s">
        <v>191</v>
      </c>
      <c r="C10251" t="s">
        <v>147</v>
      </c>
      <c r="D10251">
        <v>2006</v>
      </c>
      <c r="E10251" t="s">
        <v>54</v>
      </c>
      <c r="G10251" t="s">
        <v>29</v>
      </c>
      <c r="H10251" t="s">
        <v>45</v>
      </c>
      <c r="I10251" t="s">
        <v>30</v>
      </c>
      <c r="J10251" t="s">
        <v>150</v>
      </c>
      <c r="K10251">
        <v>8.184298367717405</v>
      </c>
      <c r="L10251" t="s">
        <v>182</v>
      </c>
    </row>
    <row r="10252" spans="1:12" x14ac:dyDescent="0.3">
      <c r="A10252" t="s">
        <v>68</v>
      </c>
      <c r="B10252" t="s">
        <v>191</v>
      </c>
      <c r="C10252" t="s">
        <v>147</v>
      </c>
      <c r="D10252">
        <v>2006</v>
      </c>
      <c r="E10252" t="s">
        <v>55</v>
      </c>
      <c r="G10252" t="s">
        <v>29</v>
      </c>
      <c r="H10252" t="s">
        <v>45</v>
      </c>
      <c r="I10252" t="s">
        <v>30</v>
      </c>
      <c r="J10252" t="s">
        <v>150</v>
      </c>
      <c r="K10252">
        <v>8.3500007242597345</v>
      </c>
      <c r="L10252" t="s">
        <v>182</v>
      </c>
    </row>
    <row r="10253" spans="1:12" x14ac:dyDescent="0.3">
      <c r="A10253" t="s">
        <v>68</v>
      </c>
      <c r="B10253" t="s">
        <v>191</v>
      </c>
      <c r="C10253" t="s">
        <v>147</v>
      </c>
      <c r="D10253">
        <v>2006</v>
      </c>
      <c r="E10253" t="s">
        <v>56</v>
      </c>
      <c r="G10253" t="s">
        <v>29</v>
      </c>
      <c r="H10253" t="s">
        <v>45</v>
      </c>
      <c r="I10253" t="s">
        <v>30</v>
      </c>
      <c r="J10253" t="s">
        <v>150</v>
      </c>
      <c r="K10253">
        <v>7.9419577828269139</v>
      </c>
      <c r="L10253" t="s">
        <v>182</v>
      </c>
    </row>
    <row r="10254" spans="1:12" x14ac:dyDescent="0.3">
      <c r="A10254" t="s">
        <v>68</v>
      </c>
      <c r="B10254" t="s">
        <v>191</v>
      </c>
      <c r="C10254" t="s">
        <v>147</v>
      </c>
      <c r="D10254">
        <v>2007</v>
      </c>
      <c r="E10254" t="s">
        <v>44</v>
      </c>
      <c r="G10254" t="s">
        <v>29</v>
      </c>
      <c r="H10254" t="s">
        <v>45</v>
      </c>
      <c r="I10254" t="s">
        <v>30</v>
      </c>
      <c r="J10254" t="s">
        <v>150</v>
      </c>
      <c r="K10254">
        <v>7.9556511360836062</v>
      </c>
      <c r="L10254" t="s">
        <v>182</v>
      </c>
    </row>
    <row r="10255" spans="1:12" x14ac:dyDescent="0.3">
      <c r="A10255" t="s">
        <v>68</v>
      </c>
      <c r="B10255" t="s">
        <v>191</v>
      </c>
      <c r="C10255" t="s">
        <v>147</v>
      </c>
      <c r="D10255">
        <v>2007</v>
      </c>
      <c r="E10255" t="s">
        <v>46</v>
      </c>
      <c r="G10255" t="s">
        <v>29</v>
      </c>
      <c r="H10255" t="s">
        <v>45</v>
      </c>
      <c r="I10255" t="s">
        <v>30</v>
      </c>
      <c r="J10255" t="s">
        <v>150</v>
      </c>
      <c r="K10255">
        <v>8.0540459082236282</v>
      </c>
      <c r="L10255" t="s">
        <v>182</v>
      </c>
    </row>
    <row r="10256" spans="1:12" x14ac:dyDescent="0.3">
      <c r="A10256" t="s">
        <v>68</v>
      </c>
      <c r="B10256" t="s">
        <v>191</v>
      </c>
      <c r="C10256" t="s">
        <v>147</v>
      </c>
      <c r="D10256">
        <v>2007</v>
      </c>
      <c r="E10256" t="s">
        <v>47</v>
      </c>
      <c r="G10256" t="s">
        <v>29</v>
      </c>
      <c r="H10256" t="s">
        <v>45</v>
      </c>
      <c r="I10256" t="s">
        <v>30</v>
      </c>
      <c r="J10256" t="s">
        <v>150</v>
      </c>
      <c r="K10256">
        <v>8.968955013022013</v>
      </c>
      <c r="L10256" t="s">
        <v>182</v>
      </c>
    </row>
    <row r="10257" spans="1:12" x14ac:dyDescent="0.3">
      <c r="A10257" t="s">
        <v>68</v>
      </c>
      <c r="B10257" t="s">
        <v>191</v>
      </c>
      <c r="C10257" t="s">
        <v>147</v>
      </c>
      <c r="D10257">
        <v>2007</v>
      </c>
      <c r="E10257" t="s">
        <v>48</v>
      </c>
      <c r="G10257" t="s">
        <v>29</v>
      </c>
      <c r="H10257" t="s">
        <v>45</v>
      </c>
      <c r="I10257" t="s">
        <v>30</v>
      </c>
      <c r="J10257" t="s">
        <v>150</v>
      </c>
      <c r="K10257">
        <v>8.2525452012401512</v>
      </c>
      <c r="L10257" t="s">
        <v>182</v>
      </c>
    </row>
    <row r="10258" spans="1:12" x14ac:dyDescent="0.3">
      <c r="A10258" t="s">
        <v>68</v>
      </c>
      <c r="B10258" t="s">
        <v>191</v>
      </c>
      <c r="C10258" t="s">
        <v>147</v>
      </c>
      <c r="D10258">
        <v>2007</v>
      </c>
      <c r="E10258" t="s">
        <v>49</v>
      </c>
      <c r="G10258" t="s">
        <v>29</v>
      </c>
      <c r="H10258" t="s">
        <v>45</v>
      </c>
      <c r="I10258" t="s">
        <v>30</v>
      </c>
      <c r="J10258" t="s">
        <v>150</v>
      </c>
      <c r="K10258">
        <v>8.6055526015812713</v>
      </c>
      <c r="L10258" t="s">
        <v>182</v>
      </c>
    </row>
    <row r="10259" spans="1:12" x14ac:dyDescent="0.3">
      <c r="A10259" t="s">
        <v>68</v>
      </c>
      <c r="B10259" t="s">
        <v>191</v>
      </c>
      <c r="C10259" t="s">
        <v>147</v>
      </c>
      <c r="D10259">
        <v>2007</v>
      </c>
      <c r="E10259" t="s">
        <v>50</v>
      </c>
      <c r="G10259" t="s">
        <v>29</v>
      </c>
      <c r="H10259" t="s">
        <v>45</v>
      </c>
      <c r="I10259" t="s">
        <v>30</v>
      </c>
      <c r="J10259" t="s">
        <v>150</v>
      </c>
      <c r="K10259">
        <v>8.5681157383236606</v>
      </c>
      <c r="L10259" t="s">
        <v>182</v>
      </c>
    </row>
    <row r="10260" spans="1:12" x14ac:dyDescent="0.3">
      <c r="A10260" t="s">
        <v>68</v>
      </c>
      <c r="B10260" t="s">
        <v>191</v>
      </c>
      <c r="C10260" t="s">
        <v>147</v>
      </c>
      <c r="D10260">
        <v>2007</v>
      </c>
      <c r="E10260" t="s">
        <v>51</v>
      </c>
      <c r="G10260" t="s">
        <v>29</v>
      </c>
      <c r="H10260" t="s">
        <v>45</v>
      </c>
      <c r="I10260" t="s">
        <v>30</v>
      </c>
      <c r="J10260" t="s">
        <v>150</v>
      </c>
      <c r="K10260">
        <v>8.1963553126210194</v>
      </c>
      <c r="L10260" t="s">
        <v>182</v>
      </c>
    </row>
    <row r="10261" spans="1:12" x14ac:dyDescent="0.3">
      <c r="A10261" t="s">
        <v>68</v>
      </c>
      <c r="B10261" t="s">
        <v>191</v>
      </c>
      <c r="C10261" t="s">
        <v>147</v>
      </c>
      <c r="D10261">
        <v>2007</v>
      </c>
      <c r="E10261" t="s">
        <v>52</v>
      </c>
      <c r="G10261" t="s">
        <v>29</v>
      </c>
      <c r="H10261" t="s">
        <v>45</v>
      </c>
      <c r="I10261" t="s">
        <v>30</v>
      </c>
      <c r="J10261" t="s">
        <v>150</v>
      </c>
      <c r="K10261">
        <v>8.5487377108800526</v>
      </c>
      <c r="L10261" t="s">
        <v>182</v>
      </c>
    </row>
    <row r="10262" spans="1:12" x14ac:dyDescent="0.3">
      <c r="A10262" t="s">
        <v>68</v>
      </c>
      <c r="B10262" t="s">
        <v>191</v>
      </c>
      <c r="C10262" t="s">
        <v>147</v>
      </c>
      <c r="D10262">
        <v>2007</v>
      </c>
      <c r="E10262" t="s">
        <v>53</v>
      </c>
      <c r="G10262" t="s">
        <v>29</v>
      </c>
      <c r="H10262" t="s">
        <v>45</v>
      </c>
      <c r="I10262" t="s">
        <v>30</v>
      </c>
      <c r="J10262" t="s">
        <v>150</v>
      </c>
      <c r="K10262">
        <v>8.5042663202269626</v>
      </c>
      <c r="L10262" t="s">
        <v>182</v>
      </c>
    </row>
    <row r="10263" spans="1:12" x14ac:dyDescent="0.3">
      <c r="A10263" t="s">
        <v>68</v>
      </c>
      <c r="B10263" t="s">
        <v>191</v>
      </c>
      <c r="C10263" t="s">
        <v>147</v>
      </c>
      <c r="D10263">
        <v>2007</v>
      </c>
      <c r="E10263" t="s">
        <v>54</v>
      </c>
      <c r="G10263" t="s">
        <v>29</v>
      </c>
      <c r="H10263" t="s">
        <v>45</v>
      </c>
      <c r="I10263" t="s">
        <v>30</v>
      </c>
      <c r="J10263" t="s">
        <v>150</v>
      </c>
      <c r="K10263">
        <v>8.9138340542054486</v>
      </c>
      <c r="L10263" t="s">
        <v>182</v>
      </c>
    </row>
    <row r="10264" spans="1:12" x14ac:dyDescent="0.3">
      <c r="A10264" t="s">
        <v>68</v>
      </c>
      <c r="B10264" t="s">
        <v>191</v>
      </c>
      <c r="C10264" t="s">
        <v>147</v>
      </c>
      <c r="D10264">
        <v>2007</v>
      </c>
      <c r="E10264" t="s">
        <v>55</v>
      </c>
      <c r="G10264" t="s">
        <v>29</v>
      </c>
      <c r="H10264" t="s">
        <v>45</v>
      </c>
      <c r="I10264" t="s">
        <v>30</v>
      </c>
      <c r="J10264" t="s">
        <v>150</v>
      </c>
      <c r="K10264">
        <v>8.484002675787087</v>
      </c>
      <c r="L10264" t="s">
        <v>182</v>
      </c>
    </row>
    <row r="10265" spans="1:12" x14ac:dyDescent="0.3">
      <c r="A10265" t="s">
        <v>68</v>
      </c>
      <c r="B10265" t="s">
        <v>191</v>
      </c>
      <c r="C10265" t="s">
        <v>147</v>
      </c>
      <c r="D10265">
        <v>2007</v>
      </c>
      <c r="E10265" t="s">
        <v>56</v>
      </c>
      <c r="G10265" t="s">
        <v>29</v>
      </c>
      <c r="H10265" t="s">
        <v>45</v>
      </c>
      <c r="I10265" t="s">
        <v>30</v>
      </c>
      <c r="J10265" t="s">
        <v>150</v>
      </c>
      <c r="K10265">
        <v>8.4934682294819925</v>
      </c>
      <c r="L10265" t="s">
        <v>182</v>
      </c>
    </row>
    <row r="10266" spans="1:12" x14ac:dyDescent="0.3">
      <c r="A10266" t="s">
        <v>68</v>
      </c>
      <c r="B10266" t="s">
        <v>191</v>
      </c>
      <c r="C10266" t="s">
        <v>147</v>
      </c>
      <c r="D10266">
        <v>2008</v>
      </c>
      <c r="E10266" t="s">
        <v>44</v>
      </c>
      <c r="G10266" t="s">
        <v>29</v>
      </c>
      <c r="H10266" t="s">
        <v>45</v>
      </c>
      <c r="I10266" t="s">
        <v>30</v>
      </c>
      <c r="J10266" t="s">
        <v>150</v>
      </c>
      <c r="K10266">
        <v>8.6969731206863585</v>
      </c>
      <c r="L10266" t="s">
        <v>182</v>
      </c>
    </row>
    <row r="10267" spans="1:12" x14ac:dyDescent="0.3">
      <c r="A10267" t="s">
        <v>68</v>
      </c>
      <c r="B10267" t="s">
        <v>191</v>
      </c>
      <c r="C10267" t="s">
        <v>147</v>
      </c>
      <c r="D10267">
        <v>2008</v>
      </c>
      <c r="E10267" t="s">
        <v>46</v>
      </c>
      <c r="G10267" t="s">
        <v>29</v>
      </c>
      <c r="H10267" t="s">
        <v>45</v>
      </c>
      <c r="I10267" t="s">
        <v>30</v>
      </c>
      <c r="J10267" t="s">
        <v>150</v>
      </c>
      <c r="K10267">
        <v>8.6975636706363026</v>
      </c>
      <c r="L10267" t="s">
        <v>182</v>
      </c>
    </row>
    <row r="10268" spans="1:12" x14ac:dyDescent="0.3">
      <c r="A10268" t="s">
        <v>68</v>
      </c>
      <c r="B10268" t="s">
        <v>191</v>
      </c>
      <c r="C10268" t="s">
        <v>147</v>
      </c>
      <c r="D10268">
        <v>2008</v>
      </c>
      <c r="E10268" t="s">
        <v>47</v>
      </c>
      <c r="G10268" t="s">
        <v>29</v>
      </c>
      <c r="H10268" t="s">
        <v>45</v>
      </c>
      <c r="I10268" t="s">
        <v>30</v>
      </c>
      <c r="J10268" t="s">
        <v>150</v>
      </c>
      <c r="K10268">
        <v>8.8365119074358915</v>
      </c>
      <c r="L10268" t="s">
        <v>182</v>
      </c>
    </row>
    <row r="10269" spans="1:12" x14ac:dyDescent="0.3">
      <c r="A10269" t="s">
        <v>68</v>
      </c>
      <c r="B10269" t="s">
        <v>191</v>
      </c>
      <c r="C10269" t="s">
        <v>147</v>
      </c>
      <c r="D10269">
        <v>2008</v>
      </c>
      <c r="E10269" t="s">
        <v>48</v>
      </c>
      <c r="G10269" t="s">
        <v>29</v>
      </c>
      <c r="H10269" t="s">
        <v>45</v>
      </c>
      <c r="I10269" t="s">
        <v>30</v>
      </c>
      <c r="J10269" t="s">
        <v>150</v>
      </c>
      <c r="K10269">
        <v>9.2909084354059583</v>
      </c>
      <c r="L10269" t="s">
        <v>182</v>
      </c>
    </row>
    <row r="10270" spans="1:12" x14ac:dyDescent="0.3">
      <c r="A10270" t="s">
        <v>68</v>
      </c>
      <c r="B10270" t="s">
        <v>191</v>
      </c>
      <c r="C10270" t="s">
        <v>147</v>
      </c>
      <c r="D10270">
        <v>2008</v>
      </c>
      <c r="E10270" t="s">
        <v>49</v>
      </c>
      <c r="G10270" t="s">
        <v>29</v>
      </c>
      <c r="H10270" t="s">
        <v>45</v>
      </c>
      <c r="I10270" t="s">
        <v>30</v>
      </c>
      <c r="J10270" t="s">
        <v>150</v>
      </c>
      <c r="K10270">
        <v>8.78584792307527</v>
      </c>
      <c r="L10270" t="s">
        <v>182</v>
      </c>
    </row>
    <row r="10271" spans="1:12" x14ac:dyDescent="0.3">
      <c r="A10271" t="s">
        <v>68</v>
      </c>
      <c r="B10271" t="s">
        <v>191</v>
      </c>
      <c r="C10271" t="s">
        <v>147</v>
      </c>
      <c r="D10271">
        <v>2008</v>
      </c>
      <c r="E10271" t="s">
        <v>50</v>
      </c>
      <c r="G10271" t="s">
        <v>29</v>
      </c>
      <c r="H10271" t="s">
        <v>45</v>
      </c>
      <c r="I10271" t="s">
        <v>30</v>
      </c>
      <c r="J10271" t="s">
        <v>150</v>
      </c>
      <c r="K10271">
        <v>8.9179663248496155</v>
      </c>
      <c r="L10271" t="s">
        <v>182</v>
      </c>
    </row>
    <row r="10272" spans="1:12" x14ac:dyDescent="0.3">
      <c r="A10272" t="s">
        <v>68</v>
      </c>
      <c r="B10272" t="s">
        <v>191</v>
      </c>
      <c r="C10272" t="s">
        <v>147</v>
      </c>
      <c r="D10272">
        <v>2008</v>
      </c>
      <c r="E10272" t="s">
        <v>51</v>
      </c>
      <c r="G10272" t="s">
        <v>29</v>
      </c>
      <c r="H10272" t="s">
        <v>45</v>
      </c>
      <c r="I10272" t="s">
        <v>30</v>
      </c>
      <c r="J10272" t="s">
        <v>150</v>
      </c>
      <c r="K10272">
        <v>9.0434034016393898</v>
      </c>
      <c r="L10272" t="s">
        <v>182</v>
      </c>
    </row>
    <row r="10273" spans="1:12" x14ac:dyDescent="0.3">
      <c r="A10273" t="s">
        <v>68</v>
      </c>
      <c r="B10273" t="s">
        <v>191</v>
      </c>
      <c r="C10273" t="s">
        <v>147</v>
      </c>
      <c r="D10273">
        <v>2008</v>
      </c>
      <c r="E10273" t="s">
        <v>52</v>
      </c>
      <c r="G10273" t="s">
        <v>29</v>
      </c>
      <c r="H10273" t="s">
        <v>45</v>
      </c>
      <c r="I10273" t="s">
        <v>30</v>
      </c>
      <c r="J10273" t="s">
        <v>150</v>
      </c>
      <c r="K10273">
        <v>9.3083280774795618</v>
      </c>
      <c r="L10273" t="s">
        <v>182</v>
      </c>
    </row>
    <row r="10274" spans="1:12" x14ac:dyDescent="0.3">
      <c r="A10274" t="s">
        <v>68</v>
      </c>
      <c r="B10274" t="s">
        <v>191</v>
      </c>
      <c r="C10274" t="s">
        <v>147</v>
      </c>
      <c r="D10274">
        <v>2008</v>
      </c>
      <c r="E10274" t="s">
        <v>53</v>
      </c>
      <c r="G10274" t="s">
        <v>29</v>
      </c>
      <c r="H10274" t="s">
        <v>45</v>
      </c>
      <c r="I10274" t="s">
        <v>30</v>
      </c>
      <c r="J10274" t="s">
        <v>150</v>
      </c>
      <c r="K10274">
        <v>11.465725040816521</v>
      </c>
      <c r="L10274" t="s">
        <v>182</v>
      </c>
    </row>
    <row r="10275" spans="1:12" x14ac:dyDescent="0.3">
      <c r="A10275" t="s">
        <v>68</v>
      </c>
      <c r="B10275" t="s">
        <v>191</v>
      </c>
      <c r="C10275" t="s">
        <v>147</v>
      </c>
      <c r="D10275">
        <v>2008</v>
      </c>
      <c r="E10275" t="s">
        <v>54</v>
      </c>
      <c r="G10275" t="s">
        <v>29</v>
      </c>
      <c r="H10275" t="s">
        <v>45</v>
      </c>
      <c r="I10275" t="s">
        <v>30</v>
      </c>
      <c r="J10275" t="s">
        <v>150</v>
      </c>
      <c r="K10275">
        <v>10.067452554394398</v>
      </c>
      <c r="L10275" t="s">
        <v>182</v>
      </c>
    </row>
    <row r="10276" spans="1:12" x14ac:dyDescent="0.3">
      <c r="A10276" t="s">
        <v>68</v>
      </c>
      <c r="B10276" t="s">
        <v>191</v>
      </c>
      <c r="C10276" t="s">
        <v>147</v>
      </c>
      <c r="D10276">
        <v>2008</v>
      </c>
      <c r="E10276" t="s">
        <v>55</v>
      </c>
      <c r="G10276" t="s">
        <v>29</v>
      </c>
      <c r="H10276" t="s">
        <v>45</v>
      </c>
      <c r="I10276" t="s">
        <v>30</v>
      </c>
      <c r="J10276" t="s">
        <v>150</v>
      </c>
      <c r="K10276">
        <v>9.5258997226322943</v>
      </c>
      <c r="L10276" t="s">
        <v>182</v>
      </c>
    </row>
    <row r="10277" spans="1:12" x14ac:dyDescent="0.3">
      <c r="A10277" t="s">
        <v>68</v>
      </c>
      <c r="B10277" t="s">
        <v>191</v>
      </c>
      <c r="C10277" t="s">
        <v>147</v>
      </c>
      <c r="D10277">
        <v>2008</v>
      </c>
      <c r="E10277" t="s">
        <v>56</v>
      </c>
      <c r="G10277" t="s">
        <v>29</v>
      </c>
      <c r="H10277" t="s">
        <v>45</v>
      </c>
      <c r="I10277" t="s">
        <v>30</v>
      </c>
      <c r="J10277" t="s">
        <v>150</v>
      </c>
      <c r="K10277">
        <v>11.550939986925844</v>
      </c>
      <c r="L10277" t="s">
        <v>182</v>
      </c>
    </row>
    <row r="10278" spans="1:12" x14ac:dyDescent="0.3">
      <c r="A10278" t="s">
        <v>68</v>
      </c>
      <c r="B10278" t="s">
        <v>191</v>
      </c>
      <c r="C10278" t="s">
        <v>147</v>
      </c>
      <c r="D10278">
        <v>2009</v>
      </c>
      <c r="E10278" t="s">
        <v>44</v>
      </c>
      <c r="G10278" t="s">
        <v>29</v>
      </c>
      <c r="H10278" t="s">
        <v>45</v>
      </c>
      <c r="I10278" t="s">
        <v>30</v>
      </c>
      <c r="J10278" t="s">
        <v>150</v>
      </c>
      <c r="K10278">
        <v>9.9687427802305031</v>
      </c>
      <c r="L10278" t="s">
        <v>182</v>
      </c>
    </row>
    <row r="10279" spans="1:12" x14ac:dyDescent="0.3">
      <c r="A10279" t="s">
        <v>68</v>
      </c>
      <c r="B10279" t="s">
        <v>191</v>
      </c>
      <c r="C10279" t="s">
        <v>147</v>
      </c>
      <c r="D10279">
        <v>2009</v>
      </c>
      <c r="E10279" t="s">
        <v>46</v>
      </c>
      <c r="G10279" t="s">
        <v>29</v>
      </c>
      <c r="H10279" t="s">
        <v>45</v>
      </c>
      <c r="I10279" t="s">
        <v>30</v>
      </c>
      <c r="J10279" t="s">
        <v>150</v>
      </c>
      <c r="K10279">
        <v>10.944620937659641</v>
      </c>
      <c r="L10279" t="s">
        <v>182</v>
      </c>
    </row>
    <row r="10280" spans="1:12" x14ac:dyDescent="0.3">
      <c r="A10280" t="s">
        <v>68</v>
      </c>
      <c r="B10280" t="s">
        <v>191</v>
      </c>
      <c r="C10280" t="s">
        <v>147</v>
      </c>
      <c r="D10280">
        <v>2009</v>
      </c>
      <c r="E10280" t="s">
        <v>47</v>
      </c>
      <c r="G10280" t="s">
        <v>29</v>
      </c>
      <c r="H10280" t="s">
        <v>45</v>
      </c>
      <c r="I10280" t="s">
        <v>30</v>
      </c>
      <c r="J10280" t="s">
        <v>150</v>
      </c>
      <c r="K10280">
        <v>11.106521425330609</v>
      </c>
      <c r="L10280" t="s">
        <v>182</v>
      </c>
    </row>
    <row r="10281" spans="1:12" x14ac:dyDescent="0.3">
      <c r="A10281" t="s">
        <v>68</v>
      </c>
      <c r="B10281" t="s">
        <v>191</v>
      </c>
      <c r="C10281" t="s">
        <v>147</v>
      </c>
      <c r="D10281">
        <v>2009</v>
      </c>
      <c r="E10281" t="s">
        <v>48</v>
      </c>
      <c r="G10281" t="s">
        <v>29</v>
      </c>
      <c r="H10281" t="s">
        <v>45</v>
      </c>
      <c r="I10281" t="s">
        <v>30</v>
      </c>
      <c r="J10281" t="s">
        <v>150</v>
      </c>
      <c r="K10281">
        <v>10.209445124338318</v>
      </c>
      <c r="L10281" t="s">
        <v>182</v>
      </c>
    </row>
    <row r="10282" spans="1:12" x14ac:dyDescent="0.3">
      <c r="A10282" t="s">
        <v>68</v>
      </c>
      <c r="B10282" t="s">
        <v>191</v>
      </c>
      <c r="C10282" t="s">
        <v>147</v>
      </c>
      <c r="D10282">
        <v>2009</v>
      </c>
      <c r="E10282" t="s">
        <v>49</v>
      </c>
      <c r="G10282" t="s">
        <v>29</v>
      </c>
      <c r="H10282" t="s">
        <v>45</v>
      </c>
      <c r="I10282" t="s">
        <v>30</v>
      </c>
      <c r="J10282" t="s">
        <v>150</v>
      </c>
      <c r="K10282">
        <v>10.599803359128245</v>
      </c>
      <c r="L10282" t="s">
        <v>182</v>
      </c>
    </row>
    <row r="10283" spans="1:12" x14ac:dyDescent="0.3">
      <c r="A10283" t="s">
        <v>68</v>
      </c>
      <c r="B10283" t="s">
        <v>191</v>
      </c>
      <c r="C10283" t="s">
        <v>147</v>
      </c>
      <c r="D10283">
        <v>2009</v>
      </c>
      <c r="E10283" t="s">
        <v>50</v>
      </c>
      <c r="G10283" t="s">
        <v>29</v>
      </c>
      <c r="H10283" t="s">
        <v>45</v>
      </c>
      <c r="I10283" t="s">
        <v>30</v>
      </c>
      <c r="J10283" t="s">
        <v>150</v>
      </c>
      <c r="K10283">
        <v>10.75306970476729</v>
      </c>
      <c r="L10283" t="s">
        <v>182</v>
      </c>
    </row>
    <row r="10284" spans="1:12" x14ac:dyDescent="0.3">
      <c r="A10284" t="s">
        <v>68</v>
      </c>
      <c r="B10284" t="s">
        <v>191</v>
      </c>
      <c r="C10284" t="s">
        <v>147</v>
      </c>
      <c r="D10284">
        <v>2009</v>
      </c>
      <c r="E10284" t="s">
        <v>51</v>
      </c>
      <c r="G10284" t="s">
        <v>29</v>
      </c>
      <c r="H10284" t="s">
        <v>45</v>
      </c>
      <c r="I10284" t="s">
        <v>30</v>
      </c>
      <c r="J10284" t="s">
        <v>150</v>
      </c>
      <c r="K10284">
        <v>9.5141950303604137</v>
      </c>
      <c r="L10284" t="s">
        <v>182</v>
      </c>
    </row>
    <row r="10285" spans="1:12" x14ac:dyDescent="0.3">
      <c r="A10285" t="s">
        <v>68</v>
      </c>
      <c r="B10285" t="s">
        <v>191</v>
      </c>
      <c r="C10285" t="s">
        <v>147</v>
      </c>
      <c r="D10285">
        <v>2009</v>
      </c>
      <c r="E10285" t="s">
        <v>52</v>
      </c>
      <c r="G10285" t="s">
        <v>29</v>
      </c>
      <c r="H10285" t="s">
        <v>45</v>
      </c>
      <c r="I10285" t="s">
        <v>30</v>
      </c>
      <c r="J10285" t="s">
        <v>150</v>
      </c>
      <c r="K10285">
        <v>10.65378121681832</v>
      </c>
      <c r="L10285" t="s">
        <v>182</v>
      </c>
    </row>
    <row r="10286" spans="1:12" x14ac:dyDescent="0.3">
      <c r="A10286" t="s">
        <v>68</v>
      </c>
      <c r="B10286" t="s">
        <v>191</v>
      </c>
      <c r="C10286" t="s">
        <v>147</v>
      </c>
      <c r="D10286">
        <v>2009</v>
      </c>
      <c r="E10286" t="s">
        <v>53</v>
      </c>
      <c r="G10286" t="s">
        <v>29</v>
      </c>
      <c r="H10286" t="s">
        <v>45</v>
      </c>
      <c r="I10286" t="s">
        <v>30</v>
      </c>
      <c r="J10286" t="s">
        <v>150</v>
      </c>
      <c r="K10286">
        <v>10.08541208885951</v>
      </c>
      <c r="L10286" t="s">
        <v>182</v>
      </c>
    </row>
    <row r="10287" spans="1:12" x14ac:dyDescent="0.3">
      <c r="A10287" t="s">
        <v>68</v>
      </c>
      <c r="B10287" t="s">
        <v>191</v>
      </c>
      <c r="C10287" t="s">
        <v>147</v>
      </c>
      <c r="D10287">
        <v>2009</v>
      </c>
      <c r="E10287" t="s">
        <v>54</v>
      </c>
      <c r="G10287" t="s">
        <v>29</v>
      </c>
      <c r="H10287" t="s">
        <v>45</v>
      </c>
      <c r="I10287" t="s">
        <v>30</v>
      </c>
      <c r="J10287" t="s">
        <v>150</v>
      </c>
      <c r="K10287">
        <v>10.089816516362493</v>
      </c>
      <c r="L10287" t="s">
        <v>182</v>
      </c>
    </row>
    <row r="10288" spans="1:12" x14ac:dyDescent="0.3">
      <c r="A10288" t="s">
        <v>68</v>
      </c>
      <c r="B10288" t="s">
        <v>191</v>
      </c>
      <c r="C10288" t="s">
        <v>147</v>
      </c>
      <c r="D10288">
        <v>2009</v>
      </c>
      <c r="E10288" t="s">
        <v>55</v>
      </c>
      <c r="G10288" t="s">
        <v>29</v>
      </c>
      <c r="H10288" t="s">
        <v>45</v>
      </c>
      <c r="I10288" t="s">
        <v>30</v>
      </c>
      <c r="J10288" t="s">
        <v>150</v>
      </c>
      <c r="K10288">
        <v>12.310621676631635</v>
      </c>
      <c r="L10288" t="s">
        <v>182</v>
      </c>
    </row>
    <row r="10289" spans="1:12" x14ac:dyDescent="0.3">
      <c r="A10289" t="s">
        <v>68</v>
      </c>
      <c r="B10289" t="s">
        <v>191</v>
      </c>
      <c r="C10289" t="s">
        <v>147</v>
      </c>
      <c r="D10289">
        <v>2009</v>
      </c>
      <c r="E10289" t="s">
        <v>56</v>
      </c>
      <c r="G10289" t="s">
        <v>29</v>
      </c>
      <c r="H10289" t="s">
        <v>45</v>
      </c>
      <c r="I10289" t="s">
        <v>30</v>
      </c>
      <c r="J10289" t="s">
        <v>150</v>
      </c>
      <c r="K10289">
        <v>11.550104305977063</v>
      </c>
      <c r="L10289" t="s">
        <v>182</v>
      </c>
    </row>
    <row r="10290" spans="1:12" x14ac:dyDescent="0.3">
      <c r="A10290" t="s">
        <v>68</v>
      </c>
      <c r="B10290" t="s">
        <v>191</v>
      </c>
      <c r="C10290" t="s">
        <v>147</v>
      </c>
      <c r="D10290">
        <v>2010</v>
      </c>
      <c r="E10290" t="s">
        <v>44</v>
      </c>
      <c r="G10290" t="s">
        <v>29</v>
      </c>
      <c r="H10290" t="s">
        <v>45</v>
      </c>
      <c r="I10290" t="s">
        <v>30</v>
      </c>
      <c r="J10290" t="s">
        <v>150</v>
      </c>
      <c r="K10290">
        <v>10.63189061581747</v>
      </c>
      <c r="L10290" t="s">
        <v>182</v>
      </c>
    </row>
    <row r="10291" spans="1:12" x14ac:dyDescent="0.3">
      <c r="A10291" t="s">
        <v>68</v>
      </c>
      <c r="B10291" t="s">
        <v>191</v>
      </c>
      <c r="C10291" t="s">
        <v>147</v>
      </c>
      <c r="D10291">
        <v>2010</v>
      </c>
      <c r="E10291" t="s">
        <v>46</v>
      </c>
      <c r="G10291" t="s">
        <v>29</v>
      </c>
      <c r="H10291" t="s">
        <v>45</v>
      </c>
      <c r="I10291" t="s">
        <v>30</v>
      </c>
      <c r="J10291" t="s">
        <v>150</v>
      </c>
      <c r="K10291">
        <v>10.735007894109193</v>
      </c>
      <c r="L10291" t="s">
        <v>182</v>
      </c>
    </row>
    <row r="10292" spans="1:12" x14ac:dyDescent="0.3">
      <c r="A10292" t="s">
        <v>68</v>
      </c>
      <c r="B10292" t="s">
        <v>191</v>
      </c>
      <c r="C10292" t="s">
        <v>147</v>
      </c>
      <c r="D10292">
        <v>2010</v>
      </c>
      <c r="E10292" t="s">
        <v>47</v>
      </c>
      <c r="G10292" t="s">
        <v>29</v>
      </c>
      <c r="H10292" t="s">
        <v>45</v>
      </c>
      <c r="I10292" t="s">
        <v>30</v>
      </c>
      <c r="J10292" t="s">
        <v>150</v>
      </c>
      <c r="K10292">
        <v>11.921115504924503</v>
      </c>
      <c r="L10292" t="s">
        <v>182</v>
      </c>
    </row>
    <row r="10293" spans="1:12" x14ac:dyDescent="0.3">
      <c r="A10293" t="s">
        <v>68</v>
      </c>
      <c r="B10293" t="s">
        <v>191</v>
      </c>
      <c r="C10293" t="s">
        <v>147</v>
      </c>
      <c r="D10293">
        <v>2010</v>
      </c>
      <c r="E10293" t="s">
        <v>48</v>
      </c>
      <c r="G10293" t="s">
        <v>29</v>
      </c>
      <c r="H10293" t="s">
        <v>45</v>
      </c>
      <c r="I10293" t="s">
        <v>30</v>
      </c>
      <c r="J10293" t="s">
        <v>150</v>
      </c>
      <c r="K10293">
        <v>10.44490318507831</v>
      </c>
      <c r="L10293" t="s">
        <v>182</v>
      </c>
    </row>
    <row r="10294" spans="1:12" x14ac:dyDescent="0.3">
      <c r="A10294" t="s">
        <v>68</v>
      </c>
      <c r="B10294" t="s">
        <v>191</v>
      </c>
      <c r="C10294" t="s">
        <v>147</v>
      </c>
      <c r="D10294">
        <v>2010</v>
      </c>
      <c r="E10294" t="s">
        <v>49</v>
      </c>
      <c r="G10294" t="s">
        <v>29</v>
      </c>
      <c r="H10294" t="s">
        <v>45</v>
      </c>
      <c r="I10294" t="s">
        <v>30</v>
      </c>
      <c r="J10294" t="s">
        <v>150</v>
      </c>
      <c r="K10294">
        <v>10.266657486233079</v>
      </c>
      <c r="L10294" t="s">
        <v>182</v>
      </c>
    </row>
    <row r="10295" spans="1:12" x14ac:dyDescent="0.3">
      <c r="A10295" t="s">
        <v>68</v>
      </c>
      <c r="B10295" t="s">
        <v>191</v>
      </c>
      <c r="C10295" t="s">
        <v>147</v>
      </c>
      <c r="D10295">
        <v>2010</v>
      </c>
      <c r="E10295" t="s">
        <v>50</v>
      </c>
      <c r="G10295" t="s">
        <v>29</v>
      </c>
      <c r="H10295" t="s">
        <v>45</v>
      </c>
      <c r="I10295" t="s">
        <v>30</v>
      </c>
      <c r="J10295" t="s">
        <v>150</v>
      </c>
      <c r="K10295">
        <v>11.178698083768845</v>
      </c>
      <c r="L10295" t="s">
        <v>182</v>
      </c>
    </row>
    <row r="10296" spans="1:12" x14ac:dyDescent="0.3">
      <c r="A10296" t="s">
        <v>68</v>
      </c>
      <c r="B10296" t="s">
        <v>191</v>
      </c>
      <c r="C10296" t="s">
        <v>147</v>
      </c>
      <c r="D10296">
        <v>2010</v>
      </c>
      <c r="E10296" t="s">
        <v>51</v>
      </c>
      <c r="G10296" t="s">
        <v>29</v>
      </c>
      <c r="H10296" t="s">
        <v>45</v>
      </c>
      <c r="I10296" t="s">
        <v>30</v>
      </c>
      <c r="J10296" t="s">
        <v>150</v>
      </c>
      <c r="K10296">
        <v>11.322657778220542</v>
      </c>
      <c r="L10296" t="s">
        <v>182</v>
      </c>
    </row>
    <row r="10297" spans="1:12" x14ac:dyDescent="0.3">
      <c r="A10297" t="s">
        <v>68</v>
      </c>
      <c r="B10297" t="s">
        <v>191</v>
      </c>
      <c r="C10297" t="s">
        <v>147</v>
      </c>
      <c r="D10297">
        <v>2010</v>
      </c>
      <c r="E10297" t="s">
        <v>52</v>
      </c>
      <c r="G10297" t="s">
        <v>29</v>
      </c>
      <c r="H10297" t="s">
        <v>45</v>
      </c>
      <c r="I10297" t="s">
        <v>30</v>
      </c>
      <c r="J10297" t="s">
        <v>150</v>
      </c>
      <c r="K10297">
        <v>11.219313303912296</v>
      </c>
      <c r="L10297" t="s">
        <v>182</v>
      </c>
    </row>
    <row r="10298" spans="1:12" x14ac:dyDescent="0.3">
      <c r="A10298" t="s">
        <v>68</v>
      </c>
      <c r="B10298" t="s">
        <v>191</v>
      </c>
      <c r="C10298" t="s">
        <v>147</v>
      </c>
      <c r="D10298">
        <v>2010</v>
      </c>
      <c r="E10298" t="s">
        <v>53</v>
      </c>
      <c r="G10298" t="s">
        <v>29</v>
      </c>
      <c r="H10298" t="s">
        <v>45</v>
      </c>
      <c r="I10298" t="s">
        <v>30</v>
      </c>
      <c r="J10298" t="s">
        <v>150</v>
      </c>
      <c r="K10298">
        <v>10.657753825100182</v>
      </c>
      <c r="L10298" t="s">
        <v>182</v>
      </c>
    </row>
    <row r="10299" spans="1:12" x14ac:dyDescent="0.3">
      <c r="A10299" t="s">
        <v>68</v>
      </c>
      <c r="B10299" t="s">
        <v>191</v>
      </c>
      <c r="C10299" t="s">
        <v>147</v>
      </c>
      <c r="D10299">
        <v>2010</v>
      </c>
      <c r="E10299" t="s">
        <v>54</v>
      </c>
      <c r="G10299" t="s">
        <v>29</v>
      </c>
      <c r="H10299" t="s">
        <v>45</v>
      </c>
      <c r="I10299" t="s">
        <v>30</v>
      </c>
      <c r="J10299" t="s">
        <v>150</v>
      </c>
      <c r="K10299">
        <v>10.705780637613691</v>
      </c>
      <c r="L10299" t="s">
        <v>182</v>
      </c>
    </row>
    <row r="10300" spans="1:12" x14ac:dyDescent="0.3">
      <c r="A10300" t="s">
        <v>68</v>
      </c>
      <c r="B10300" t="s">
        <v>191</v>
      </c>
      <c r="C10300" t="s">
        <v>147</v>
      </c>
      <c r="D10300">
        <v>2010</v>
      </c>
      <c r="E10300" t="s">
        <v>55</v>
      </c>
      <c r="G10300" t="s">
        <v>29</v>
      </c>
      <c r="H10300" t="s">
        <v>45</v>
      </c>
      <c r="I10300" t="s">
        <v>30</v>
      </c>
      <c r="J10300" t="s">
        <v>150</v>
      </c>
      <c r="K10300">
        <v>10.830874705202024</v>
      </c>
      <c r="L10300" t="s">
        <v>182</v>
      </c>
    </row>
    <row r="10301" spans="1:12" x14ac:dyDescent="0.3">
      <c r="A10301" t="s">
        <v>68</v>
      </c>
      <c r="B10301" t="s">
        <v>191</v>
      </c>
      <c r="C10301" t="s">
        <v>147</v>
      </c>
      <c r="D10301">
        <v>2010</v>
      </c>
      <c r="E10301" t="s">
        <v>56</v>
      </c>
      <c r="G10301" t="s">
        <v>29</v>
      </c>
      <c r="H10301" t="s">
        <v>45</v>
      </c>
      <c r="I10301" t="s">
        <v>30</v>
      </c>
      <c r="J10301" t="s">
        <v>150</v>
      </c>
      <c r="K10301">
        <v>10.502729765053928</v>
      </c>
      <c r="L10301" t="s">
        <v>182</v>
      </c>
    </row>
    <row r="10302" spans="1:12" x14ac:dyDescent="0.3">
      <c r="A10302" t="s">
        <v>68</v>
      </c>
      <c r="B10302" t="s">
        <v>191</v>
      </c>
      <c r="C10302" t="s">
        <v>147</v>
      </c>
      <c r="D10302">
        <v>2011</v>
      </c>
      <c r="E10302" t="s">
        <v>44</v>
      </c>
      <c r="G10302" t="s">
        <v>29</v>
      </c>
      <c r="H10302" t="s">
        <v>45</v>
      </c>
      <c r="I10302" t="s">
        <v>30</v>
      </c>
      <c r="J10302" t="s">
        <v>150</v>
      </c>
      <c r="K10302">
        <v>10.948649393942373</v>
      </c>
      <c r="L10302" t="s">
        <v>182</v>
      </c>
    </row>
    <row r="10303" spans="1:12" x14ac:dyDescent="0.3">
      <c r="A10303" t="s">
        <v>68</v>
      </c>
      <c r="B10303" t="s">
        <v>191</v>
      </c>
      <c r="C10303" t="s">
        <v>147</v>
      </c>
      <c r="D10303">
        <v>2011</v>
      </c>
      <c r="E10303" t="s">
        <v>46</v>
      </c>
      <c r="G10303" t="s">
        <v>29</v>
      </c>
      <c r="H10303" t="s">
        <v>45</v>
      </c>
      <c r="I10303" t="s">
        <v>30</v>
      </c>
      <c r="J10303" t="s">
        <v>150</v>
      </c>
      <c r="K10303">
        <v>11.964327912974756</v>
      </c>
      <c r="L10303" t="s">
        <v>182</v>
      </c>
    </row>
    <row r="10304" spans="1:12" x14ac:dyDescent="0.3">
      <c r="A10304" t="s">
        <v>68</v>
      </c>
      <c r="B10304" t="s">
        <v>191</v>
      </c>
      <c r="C10304" t="s">
        <v>147</v>
      </c>
      <c r="D10304">
        <v>2011</v>
      </c>
      <c r="E10304" t="s">
        <v>47</v>
      </c>
      <c r="G10304" t="s">
        <v>29</v>
      </c>
      <c r="H10304" t="s">
        <v>45</v>
      </c>
      <c r="I10304" t="s">
        <v>30</v>
      </c>
      <c r="J10304" t="s">
        <v>150</v>
      </c>
      <c r="K10304">
        <v>12.127418493902688</v>
      </c>
      <c r="L10304" t="s">
        <v>182</v>
      </c>
    </row>
    <row r="10305" spans="1:12" x14ac:dyDescent="0.3">
      <c r="A10305" t="s">
        <v>68</v>
      </c>
      <c r="B10305" t="s">
        <v>191</v>
      </c>
      <c r="C10305" t="s">
        <v>147</v>
      </c>
      <c r="D10305">
        <v>2011</v>
      </c>
      <c r="E10305" t="s">
        <v>48</v>
      </c>
      <c r="G10305" t="s">
        <v>29</v>
      </c>
      <c r="H10305" t="s">
        <v>45</v>
      </c>
      <c r="I10305" t="s">
        <v>30</v>
      </c>
      <c r="J10305" t="s">
        <v>150</v>
      </c>
      <c r="K10305">
        <v>10.304432774820867</v>
      </c>
      <c r="L10305" t="s">
        <v>182</v>
      </c>
    </row>
    <row r="10306" spans="1:12" x14ac:dyDescent="0.3">
      <c r="A10306" t="s">
        <v>68</v>
      </c>
      <c r="B10306" t="s">
        <v>191</v>
      </c>
      <c r="C10306" t="s">
        <v>147</v>
      </c>
      <c r="D10306">
        <v>2011</v>
      </c>
      <c r="E10306" t="s">
        <v>49</v>
      </c>
      <c r="G10306" t="s">
        <v>29</v>
      </c>
      <c r="H10306" t="s">
        <v>45</v>
      </c>
      <c r="I10306" t="s">
        <v>30</v>
      </c>
      <c r="J10306" t="s">
        <v>150</v>
      </c>
      <c r="K10306">
        <v>11.353086948656003</v>
      </c>
      <c r="L10306" t="s">
        <v>182</v>
      </c>
    </row>
    <row r="10307" spans="1:12" x14ac:dyDescent="0.3">
      <c r="A10307" t="s">
        <v>68</v>
      </c>
      <c r="B10307" t="s">
        <v>191</v>
      </c>
      <c r="C10307" t="s">
        <v>147</v>
      </c>
      <c r="D10307">
        <v>2011</v>
      </c>
      <c r="E10307" t="s">
        <v>50</v>
      </c>
      <c r="G10307" t="s">
        <v>29</v>
      </c>
      <c r="H10307" t="s">
        <v>45</v>
      </c>
      <c r="I10307" t="s">
        <v>30</v>
      </c>
      <c r="J10307" t="s">
        <v>150</v>
      </c>
      <c r="K10307">
        <v>11.43806307216127</v>
      </c>
      <c r="L10307" t="s">
        <v>182</v>
      </c>
    </row>
    <row r="10308" spans="1:12" x14ac:dyDescent="0.3">
      <c r="A10308" t="s">
        <v>68</v>
      </c>
      <c r="B10308" t="s">
        <v>191</v>
      </c>
      <c r="C10308" t="s">
        <v>147</v>
      </c>
      <c r="D10308">
        <v>2011</v>
      </c>
      <c r="E10308" t="s">
        <v>51</v>
      </c>
      <c r="G10308" t="s">
        <v>29</v>
      </c>
      <c r="H10308" t="s">
        <v>45</v>
      </c>
      <c r="I10308" t="s">
        <v>30</v>
      </c>
      <c r="J10308" t="s">
        <v>150</v>
      </c>
      <c r="K10308">
        <v>11.482888643217258</v>
      </c>
      <c r="L10308" t="s">
        <v>182</v>
      </c>
    </row>
    <row r="10309" spans="1:12" x14ac:dyDescent="0.3">
      <c r="A10309" t="s">
        <v>68</v>
      </c>
      <c r="B10309" t="s">
        <v>191</v>
      </c>
      <c r="C10309" t="s">
        <v>147</v>
      </c>
      <c r="D10309">
        <v>2011</v>
      </c>
      <c r="E10309" t="s">
        <v>52</v>
      </c>
      <c r="G10309" t="s">
        <v>29</v>
      </c>
      <c r="H10309" t="s">
        <v>45</v>
      </c>
      <c r="I10309" t="s">
        <v>30</v>
      </c>
      <c r="J10309" t="s">
        <v>150</v>
      </c>
      <c r="K10309">
        <v>11.873120847111185</v>
      </c>
      <c r="L10309" t="s">
        <v>182</v>
      </c>
    </row>
    <row r="10310" spans="1:12" x14ac:dyDescent="0.3">
      <c r="A10310" t="s">
        <v>68</v>
      </c>
      <c r="B10310" t="s">
        <v>191</v>
      </c>
      <c r="C10310" t="s">
        <v>147</v>
      </c>
      <c r="D10310">
        <v>2011</v>
      </c>
      <c r="E10310" t="s">
        <v>53</v>
      </c>
      <c r="G10310" t="s">
        <v>29</v>
      </c>
      <c r="H10310" t="s">
        <v>45</v>
      </c>
      <c r="I10310" t="s">
        <v>30</v>
      </c>
      <c r="J10310" t="s">
        <v>150</v>
      </c>
      <c r="K10310">
        <v>11.797334312979544</v>
      </c>
      <c r="L10310" t="s">
        <v>182</v>
      </c>
    </row>
    <row r="10311" spans="1:12" x14ac:dyDescent="0.3">
      <c r="A10311" t="s">
        <v>68</v>
      </c>
      <c r="B10311" t="s">
        <v>191</v>
      </c>
      <c r="C10311" t="s">
        <v>147</v>
      </c>
      <c r="D10311">
        <v>2011</v>
      </c>
      <c r="E10311" t="s">
        <v>54</v>
      </c>
      <c r="G10311" t="s">
        <v>29</v>
      </c>
      <c r="H10311" t="s">
        <v>45</v>
      </c>
      <c r="I10311" t="s">
        <v>30</v>
      </c>
      <c r="J10311" t="s">
        <v>150</v>
      </c>
      <c r="K10311">
        <v>11.479192953611371</v>
      </c>
      <c r="L10311" t="s">
        <v>182</v>
      </c>
    </row>
    <row r="10312" spans="1:12" x14ac:dyDescent="0.3">
      <c r="A10312" t="s">
        <v>68</v>
      </c>
      <c r="B10312" t="s">
        <v>191</v>
      </c>
      <c r="C10312" t="s">
        <v>147</v>
      </c>
      <c r="D10312">
        <v>2011</v>
      </c>
      <c r="E10312" t="s">
        <v>55</v>
      </c>
      <c r="G10312" t="s">
        <v>29</v>
      </c>
      <c r="H10312" t="s">
        <v>45</v>
      </c>
      <c r="I10312" t="s">
        <v>30</v>
      </c>
      <c r="J10312" t="s">
        <v>150</v>
      </c>
      <c r="K10312">
        <v>11.526473662974484</v>
      </c>
      <c r="L10312" t="s">
        <v>182</v>
      </c>
    </row>
    <row r="10313" spans="1:12" x14ac:dyDescent="0.3">
      <c r="A10313" t="s">
        <v>68</v>
      </c>
      <c r="B10313" t="s">
        <v>191</v>
      </c>
      <c r="C10313" t="s">
        <v>147</v>
      </c>
      <c r="D10313">
        <v>2011</v>
      </c>
      <c r="E10313" t="s">
        <v>56</v>
      </c>
      <c r="G10313" t="s">
        <v>29</v>
      </c>
      <c r="H10313" t="s">
        <v>45</v>
      </c>
      <c r="I10313" t="s">
        <v>30</v>
      </c>
      <c r="J10313" t="s">
        <v>150</v>
      </c>
      <c r="K10313">
        <v>11.513226042359985</v>
      </c>
      <c r="L10313" t="s">
        <v>182</v>
      </c>
    </row>
    <row r="10314" spans="1:12" x14ac:dyDescent="0.3">
      <c r="A10314" t="s">
        <v>68</v>
      </c>
      <c r="B10314" t="s">
        <v>191</v>
      </c>
      <c r="C10314" t="s">
        <v>147</v>
      </c>
      <c r="D10314">
        <v>2012</v>
      </c>
      <c r="E10314" t="s">
        <v>44</v>
      </c>
      <c r="G10314" t="s">
        <v>29</v>
      </c>
      <c r="H10314" t="s">
        <v>45</v>
      </c>
      <c r="I10314" t="s">
        <v>30</v>
      </c>
      <c r="J10314" t="s">
        <v>150</v>
      </c>
      <c r="K10314">
        <v>11.710223295601766</v>
      </c>
      <c r="L10314" t="s">
        <v>182</v>
      </c>
    </row>
    <row r="10315" spans="1:12" x14ac:dyDescent="0.3">
      <c r="A10315" t="s">
        <v>68</v>
      </c>
      <c r="B10315" t="s">
        <v>191</v>
      </c>
      <c r="C10315" t="s">
        <v>147</v>
      </c>
      <c r="D10315">
        <v>2012</v>
      </c>
      <c r="E10315" t="s">
        <v>46</v>
      </c>
      <c r="G10315" t="s">
        <v>29</v>
      </c>
      <c r="H10315" t="s">
        <v>45</v>
      </c>
      <c r="I10315" t="s">
        <v>30</v>
      </c>
      <c r="J10315" t="s">
        <v>150</v>
      </c>
      <c r="K10315">
        <v>11.842645952321762</v>
      </c>
      <c r="L10315" t="s">
        <v>182</v>
      </c>
    </row>
    <row r="10316" spans="1:12" x14ac:dyDescent="0.3">
      <c r="A10316" t="s">
        <v>68</v>
      </c>
      <c r="B10316" t="s">
        <v>191</v>
      </c>
      <c r="C10316" t="s">
        <v>147</v>
      </c>
      <c r="D10316">
        <v>2012</v>
      </c>
      <c r="E10316" t="s">
        <v>47</v>
      </c>
      <c r="G10316" t="s">
        <v>29</v>
      </c>
      <c r="H10316" t="s">
        <v>45</v>
      </c>
      <c r="I10316" t="s">
        <v>30</v>
      </c>
      <c r="J10316" t="s">
        <v>150</v>
      </c>
      <c r="K10316">
        <v>12.250140675384687</v>
      </c>
      <c r="L10316" t="s">
        <v>182</v>
      </c>
    </row>
    <row r="10317" spans="1:12" x14ac:dyDescent="0.3">
      <c r="A10317" t="s">
        <v>68</v>
      </c>
      <c r="B10317" t="s">
        <v>191</v>
      </c>
      <c r="C10317" t="s">
        <v>147</v>
      </c>
      <c r="D10317">
        <v>2012</v>
      </c>
      <c r="E10317" t="s">
        <v>48</v>
      </c>
      <c r="G10317" t="s">
        <v>29</v>
      </c>
      <c r="H10317" t="s">
        <v>45</v>
      </c>
      <c r="I10317" t="s">
        <v>30</v>
      </c>
      <c r="J10317" t="s">
        <v>150</v>
      </c>
      <c r="K10317">
        <v>10.874451549132134</v>
      </c>
      <c r="L10317" t="s">
        <v>182</v>
      </c>
    </row>
    <row r="10318" spans="1:12" x14ac:dyDescent="0.3">
      <c r="A10318" t="s">
        <v>68</v>
      </c>
      <c r="B10318" t="s">
        <v>191</v>
      </c>
      <c r="C10318" t="s">
        <v>147</v>
      </c>
      <c r="D10318">
        <v>2012</v>
      </c>
      <c r="E10318" t="s">
        <v>49</v>
      </c>
      <c r="G10318" t="s">
        <v>29</v>
      </c>
      <c r="H10318" t="s">
        <v>45</v>
      </c>
      <c r="I10318" t="s">
        <v>30</v>
      </c>
      <c r="J10318" t="s">
        <v>150</v>
      </c>
      <c r="K10318">
        <v>12.079656450494181</v>
      </c>
      <c r="L10318" t="s">
        <v>182</v>
      </c>
    </row>
    <row r="10319" spans="1:12" x14ac:dyDescent="0.3">
      <c r="A10319" t="s">
        <v>68</v>
      </c>
      <c r="B10319" t="s">
        <v>191</v>
      </c>
      <c r="C10319" t="s">
        <v>147</v>
      </c>
      <c r="D10319">
        <v>2012</v>
      </c>
      <c r="E10319" t="s">
        <v>50</v>
      </c>
      <c r="G10319" t="s">
        <v>29</v>
      </c>
      <c r="H10319" t="s">
        <v>45</v>
      </c>
      <c r="I10319" t="s">
        <v>30</v>
      </c>
      <c r="J10319" t="s">
        <v>150</v>
      </c>
      <c r="K10319">
        <v>11.860984777072058</v>
      </c>
      <c r="L10319" t="s">
        <v>182</v>
      </c>
    </row>
    <row r="10320" spans="1:12" x14ac:dyDescent="0.3">
      <c r="A10320" t="s">
        <v>68</v>
      </c>
      <c r="B10320" t="s">
        <v>191</v>
      </c>
      <c r="C10320" t="s">
        <v>147</v>
      </c>
      <c r="D10320">
        <v>2012</v>
      </c>
      <c r="E10320" t="s">
        <v>51</v>
      </c>
      <c r="G10320" t="s">
        <v>29</v>
      </c>
      <c r="H10320" t="s">
        <v>45</v>
      </c>
      <c r="I10320" t="s">
        <v>30</v>
      </c>
      <c r="J10320" t="s">
        <v>150</v>
      </c>
      <c r="K10320">
        <v>12.670738384331393</v>
      </c>
      <c r="L10320" t="s">
        <v>182</v>
      </c>
    </row>
    <row r="10321" spans="1:12" x14ac:dyDescent="0.3">
      <c r="A10321" t="s">
        <v>68</v>
      </c>
      <c r="B10321" t="s">
        <v>191</v>
      </c>
      <c r="C10321" t="s">
        <v>147</v>
      </c>
      <c r="D10321">
        <v>2012</v>
      </c>
      <c r="E10321" t="s">
        <v>52</v>
      </c>
      <c r="G10321" t="s">
        <v>29</v>
      </c>
      <c r="H10321" t="s">
        <v>45</v>
      </c>
      <c r="I10321" t="s">
        <v>30</v>
      </c>
      <c r="J10321" t="s">
        <v>150</v>
      </c>
      <c r="K10321">
        <v>12.832057532221359</v>
      </c>
      <c r="L10321" t="s">
        <v>182</v>
      </c>
    </row>
    <row r="10322" spans="1:12" x14ac:dyDescent="0.3">
      <c r="A10322" t="s">
        <v>68</v>
      </c>
      <c r="B10322" t="s">
        <v>191</v>
      </c>
      <c r="C10322" t="s">
        <v>147</v>
      </c>
      <c r="D10322">
        <v>2012</v>
      </c>
      <c r="E10322" t="s">
        <v>53</v>
      </c>
      <c r="G10322" t="s">
        <v>29</v>
      </c>
      <c r="H10322" t="s">
        <v>45</v>
      </c>
      <c r="I10322" t="s">
        <v>30</v>
      </c>
      <c r="J10322" t="s">
        <v>150</v>
      </c>
      <c r="K10322">
        <v>12.936189932307116</v>
      </c>
      <c r="L10322" t="s">
        <v>182</v>
      </c>
    </row>
    <row r="10323" spans="1:12" x14ac:dyDescent="0.3">
      <c r="A10323" t="s">
        <v>68</v>
      </c>
      <c r="B10323" t="s">
        <v>191</v>
      </c>
      <c r="C10323" t="s">
        <v>147</v>
      </c>
      <c r="D10323">
        <v>2012</v>
      </c>
      <c r="E10323" t="s">
        <v>54</v>
      </c>
      <c r="G10323" t="s">
        <v>29</v>
      </c>
      <c r="H10323" t="s">
        <v>45</v>
      </c>
      <c r="I10323" t="s">
        <v>30</v>
      </c>
      <c r="J10323" t="s">
        <v>150</v>
      </c>
      <c r="K10323">
        <v>13.461308243328345</v>
      </c>
      <c r="L10323" t="s">
        <v>182</v>
      </c>
    </row>
    <row r="10324" spans="1:12" x14ac:dyDescent="0.3">
      <c r="A10324" t="s">
        <v>68</v>
      </c>
      <c r="B10324" t="s">
        <v>191</v>
      </c>
      <c r="C10324" t="s">
        <v>147</v>
      </c>
      <c r="D10324">
        <v>2012</v>
      </c>
      <c r="E10324" t="s">
        <v>55</v>
      </c>
      <c r="G10324" t="s">
        <v>29</v>
      </c>
      <c r="H10324" t="s">
        <v>45</v>
      </c>
      <c r="I10324" t="s">
        <v>30</v>
      </c>
      <c r="J10324" t="s">
        <v>150</v>
      </c>
      <c r="K10324">
        <v>13.60979595262628</v>
      </c>
      <c r="L10324" t="s">
        <v>182</v>
      </c>
    </row>
    <row r="10325" spans="1:12" x14ac:dyDescent="0.3">
      <c r="A10325" t="s">
        <v>68</v>
      </c>
      <c r="B10325" t="s">
        <v>191</v>
      </c>
      <c r="C10325" t="s">
        <v>147</v>
      </c>
      <c r="D10325">
        <v>2012</v>
      </c>
      <c r="E10325" t="s">
        <v>56</v>
      </c>
      <c r="G10325" t="s">
        <v>29</v>
      </c>
      <c r="H10325" t="s">
        <v>45</v>
      </c>
      <c r="I10325" t="s">
        <v>30</v>
      </c>
      <c r="J10325" t="s">
        <v>150</v>
      </c>
      <c r="K10325">
        <v>11.895341469748114</v>
      </c>
      <c r="L10325" t="s">
        <v>182</v>
      </c>
    </row>
    <row r="10326" spans="1:12" x14ac:dyDescent="0.3">
      <c r="A10326" t="s">
        <v>68</v>
      </c>
      <c r="B10326" t="s">
        <v>191</v>
      </c>
      <c r="C10326" t="s">
        <v>147</v>
      </c>
      <c r="D10326">
        <v>2013</v>
      </c>
      <c r="E10326" t="s">
        <v>44</v>
      </c>
      <c r="G10326" t="s">
        <v>29</v>
      </c>
      <c r="H10326" t="s">
        <v>45</v>
      </c>
      <c r="I10326" t="s">
        <v>30</v>
      </c>
      <c r="J10326" t="s">
        <v>150</v>
      </c>
      <c r="K10326">
        <v>13.000102216817321</v>
      </c>
      <c r="L10326" t="s">
        <v>182</v>
      </c>
    </row>
    <row r="10327" spans="1:12" x14ac:dyDescent="0.3">
      <c r="A10327" t="s">
        <v>68</v>
      </c>
      <c r="B10327" t="s">
        <v>191</v>
      </c>
      <c r="C10327" t="s">
        <v>147</v>
      </c>
      <c r="D10327">
        <v>2013</v>
      </c>
      <c r="E10327" t="s">
        <v>46</v>
      </c>
      <c r="G10327" t="s">
        <v>29</v>
      </c>
      <c r="H10327" t="s">
        <v>45</v>
      </c>
      <c r="I10327" t="s">
        <v>30</v>
      </c>
      <c r="J10327" t="s">
        <v>150</v>
      </c>
      <c r="K10327">
        <v>12.466757751802614</v>
      </c>
      <c r="L10327" t="s">
        <v>182</v>
      </c>
    </row>
    <row r="10328" spans="1:12" x14ac:dyDescent="0.3">
      <c r="A10328" t="s">
        <v>68</v>
      </c>
      <c r="B10328" t="s">
        <v>191</v>
      </c>
      <c r="C10328" t="s">
        <v>147</v>
      </c>
      <c r="D10328">
        <v>2013</v>
      </c>
      <c r="E10328" t="s">
        <v>47</v>
      </c>
      <c r="G10328" t="s">
        <v>29</v>
      </c>
      <c r="H10328" t="s">
        <v>45</v>
      </c>
      <c r="I10328" t="s">
        <v>30</v>
      </c>
      <c r="J10328" t="s">
        <v>150</v>
      </c>
      <c r="K10328">
        <v>12.27803786566508</v>
      </c>
      <c r="L10328" t="s">
        <v>182</v>
      </c>
    </row>
    <row r="10329" spans="1:12" x14ac:dyDescent="0.3">
      <c r="A10329" t="s">
        <v>68</v>
      </c>
      <c r="B10329" t="s">
        <v>191</v>
      </c>
      <c r="C10329" t="s">
        <v>147</v>
      </c>
      <c r="D10329">
        <v>2013</v>
      </c>
      <c r="E10329" t="s">
        <v>48</v>
      </c>
      <c r="G10329" t="s">
        <v>29</v>
      </c>
      <c r="H10329" t="s">
        <v>45</v>
      </c>
      <c r="I10329" t="s">
        <v>30</v>
      </c>
      <c r="J10329" t="s">
        <v>150</v>
      </c>
      <c r="K10329">
        <v>10.349088055470482</v>
      </c>
      <c r="L10329" t="s">
        <v>182</v>
      </c>
    </row>
    <row r="10330" spans="1:12" x14ac:dyDescent="0.3">
      <c r="A10330" t="s">
        <v>68</v>
      </c>
      <c r="B10330" t="s">
        <v>191</v>
      </c>
      <c r="C10330" t="s">
        <v>147</v>
      </c>
      <c r="D10330">
        <v>2013</v>
      </c>
      <c r="E10330" t="s">
        <v>49</v>
      </c>
      <c r="G10330" t="s">
        <v>29</v>
      </c>
      <c r="H10330" t="s">
        <v>45</v>
      </c>
      <c r="I10330" t="s">
        <v>30</v>
      </c>
      <c r="J10330" t="s">
        <v>150</v>
      </c>
      <c r="K10330">
        <v>11.473773270746728</v>
      </c>
      <c r="L10330" t="s">
        <v>182</v>
      </c>
    </row>
    <row r="10331" spans="1:12" x14ac:dyDescent="0.3">
      <c r="A10331" t="s">
        <v>68</v>
      </c>
      <c r="B10331" t="s">
        <v>191</v>
      </c>
      <c r="C10331" t="s">
        <v>147</v>
      </c>
      <c r="D10331">
        <v>2013</v>
      </c>
      <c r="E10331" t="s">
        <v>50</v>
      </c>
      <c r="G10331" t="s">
        <v>29</v>
      </c>
      <c r="H10331" t="s">
        <v>45</v>
      </c>
      <c r="I10331" t="s">
        <v>30</v>
      </c>
      <c r="J10331" t="s">
        <v>150</v>
      </c>
      <c r="K10331">
        <v>11.567016262186298</v>
      </c>
      <c r="L10331" t="s">
        <v>182</v>
      </c>
    </row>
    <row r="10332" spans="1:12" x14ac:dyDescent="0.3">
      <c r="A10332" t="s">
        <v>68</v>
      </c>
      <c r="B10332" t="s">
        <v>191</v>
      </c>
      <c r="C10332" t="s">
        <v>147</v>
      </c>
      <c r="D10332">
        <v>2013</v>
      </c>
      <c r="E10332" t="s">
        <v>51</v>
      </c>
      <c r="G10332" t="s">
        <v>29</v>
      </c>
      <c r="H10332" t="s">
        <v>45</v>
      </c>
      <c r="I10332" t="s">
        <v>30</v>
      </c>
      <c r="J10332" t="s">
        <v>150</v>
      </c>
      <c r="K10332">
        <v>12.158570722066827</v>
      </c>
      <c r="L10332" t="s">
        <v>182</v>
      </c>
    </row>
    <row r="10333" spans="1:12" x14ac:dyDescent="0.3">
      <c r="A10333" t="s">
        <v>68</v>
      </c>
      <c r="B10333" t="s">
        <v>191</v>
      </c>
      <c r="C10333" t="s">
        <v>147</v>
      </c>
      <c r="D10333">
        <v>2013</v>
      </c>
      <c r="E10333" t="s">
        <v>52</v>
      </c>
      <c r="G10333" t="s">
        <v>29</v>
      </c>
      <c r="H10333" t="s">
        <v>45</v>
      </c>
      <c r="I10333" t="s">
        <v>30</v>
      </c>
      <c r="J10333" t="s">
        <v>150</v>
      </c>
      <c r="K10333">
        <v>12.226905193442992</v>
      </c>
      <c r="L10333" t="s">
        <v>182</v>
      </c>
    </row>
    <row r="10334" spans="1:12" x14ac:dyDescent="0.3">
      <c r="A10334" t="s">
        <v>68</v>
      </c>
      <c r="B10334" t="s">
        <v>191</v>
      </c>
      <c r="C10334" t="s">
        <v>147</v>
      </c>
      <c r="D10334">
        <v>2013</v>
      </c>
      <c r="E10334" t="s">
        <v>53</v>
      </c>
      <c r="G10334" t="s">
        <v>29</v>
      </c>
      <c r="H10334" t="s">
        <v>45</v>
      </c>
      <c r="I10334" t="s">
        <v>30</v>
      </c>
      <c r="J10334" t="s">
        <v>150</v>
      </c>
      <c r="K10334">
        <v>12.67692082629042</v>
      </c>
      <c r="L10334" t="s">
        <v>182</v>
      </c>
    </row>
    <row r="10335" spans="1:12" x14ac:dyDescent="0.3">
      <c r="A10335" t="s">
        <v>68</v>
      </c>
      <c r="B10335" t="s">
        <v>191</v>
      </c>
      <c r="C10335" t="s">
        <v>147</v>
      </c>
      <c r="D10335">
        <v>2013</v>
      </c>
      <c r="E10335" t="s">
        <v>54</v>
      </c>
      <c r="G10335" t="s">
        <v>29</v>
      </c>
      <c r="H10335" t="s">
        <v>45</v>
      </c>
      <c r="I10335" t="s">
        <v>30</v>
      </c>
      <c r="J10335" t="s">
        <v>150</v>
      </c>
      <c r="K10335">
        <v>13.303347093356427</v>
      </c>
      <c r="L10335" t="s">
        <v>182</v>
      </c>
    </row>
    <row r="10336" spans="1:12" x14ac:dyDescent="0.3">
      <c r="A10336" t="s">
        <v>68</v>
      </c>
      <c r="B10336" t="s">
        <v>191</v>
      </c>
      <c r="C10336" t="s">
        <v>147</v>
      </c>
      <c r="D10336">
        <v>2013</v>
      </c>
      <c r="E10336" t="s">
        <v>55</v>
      </c>
      <c r="G10336" t="s">
        <v>29</v>
      </c>
      <c r="H10336" t="s">
        <v>45</v>
      </c>
      <c r="I10336" t="s">
        <v>30</v>
      </c>
      <c r="J10336" t="s">
        <v>150</v>
      </c>
      <c r="K10336">
        <v>11.984654801159337</v>
      </c>
      <c r="L10336" t="s">
        <v>182</v>
      </c>
    </row>
    <row r="10337" spans="1:12" x14ac:dyDescent="0.3">
      <c r="A10337" t="s">
        <v>68</v>
      </c>
      <c r="B10337" t="s">
        <v>191</v>
      </c>
      <c r="C10337" t="s">
        <v>147</v>
      </c>
      <c r="D10337">
        <v>2013</v>
      </c>
      <c r="E10337" t="s">
        <v>56</v>
      </c>
      <c r="G10337" t="s">
        <v>29</v>
      </c>
      <c r="H10337" t="s">
        <v>45</v>
      </c>
      <c r="I10337" t="s">
        <v>30</v>
      </c>
      <c r="J10337" t="s">
        <v>150</v>
      </c>
      <c r="K10337">
        <v>11.711402826592153</v>
      </c>
      <c r="L10337" t="s">
        <v>182</v>
      </c>
    </row>
    <row r="10338" spans="1:12" x14ac:dyDescent="0.3">
      <c r="A10338" t="s">
        <v>68</v>
      </c>
      <c r="B10338" t="s">
        <v>191</v>
      </c>
      <c r="C10338" t="s">
        <v>147</v>
      </c>
      <c r="D10338">
        <v>2014</v>
      </c>
      <c r="E10338" t="s">
        <v>44</v>
      </c>
      <c r="G10338" t="s">
        <v>29</v>
      </c>
      <c r="H10338" t="s">
        <v>45</v>
      </c>
      <c r="I10338" t="s">
        <v>30</v>
      </c>
      <c r="J10338" t="s">
        <v>150</v>
      </c>
      <c r="K10338">
        <v>13.067786784421996</v>
      </c>
      <c r="L10338" t="s">
        <v>182</v>
      </c>
    </row>
    <row r="10339" spans="1:12" x14ac:dyDescent="0.3">
      <c r="A10339" t="s">
        <v>68</v>
      </c>
      <c r="B10339" t="s">
        <v>191</v>
      </c>
      <c r="C10339" t="s">
        <v>147</v>
      </c>
      <c r="D10339">
        <v>2014</v>
      </c>
      <c r="E10339" t="s">
        <v>46</v>
      </c>
      <c r="G10339" t="s">
        <v>29</v>
      </c>
      <c r="H10339" t="s">
        <v>45</v>
      </c>
      <c r="I10339" t="s">
        <v>30</v>
      </c>
      <c r="J10339" t="s">
        <v>150</v>
      </c>
      <c r="K10339">
        <v>11.850495054895831</v>
      </c>
      <c r="L10339" t="s">
        <v>182</v>
      </c>
    </row>
    <row r="10340" spans="1:12" x14ac:dyDescent="0.3">
      <c r="A10340" t="s">
        <v>68</v>
      </c>
      <c r="B10340" t="s">
        <v>191</v>
      </c>
      <c r="C10340" t="s">
        <v>147</v>
      </c>
      <c r="D10340">
        <v>2014</v>
      </c>
      <c r="E10340" t="s">
        <v>47</v>
      </c>
      <c r="G10340" t="s">
        <v>29</v>
      </c>
      <c r="H10340" t="s">
        <v>45</v>
      </c>
      <c r="I10340" t="s">
        <v>30</v>
      </c>
      <c r="J10340" t="s">
        <v>150</v>
      </c>
      <c r="K10340">
        <v>12.294459339268405</v>
      </c>
      <c r="L10340" t="s">
        <v>182</v>
      </c>
    </row>
    <row r="10341" spans="1:12" x14ac:dyDescent="0.3">
      <c r="A10341" t="s">
        <v>68</v>
      </c>
      <c r="B10341" t="s">
        <v>191</v>
      </c>
      <c r="C10341" t="s">
        <v>147</v>
      </c>
      <c r="D10341">
        <v>2014</v>
      </c>
      <c r="E10341" t="s">
        <v>48</v>
      </c>
      <c r="G10341" t="s">
        <v>29</v>
      </c>
      <c r="H10341" t="s">
        <v>45</v>
      </c>
      <c r="I10341" t="s">
        <v>30</v>
      </c>
      <c r="J10341" t="s">
        <v>150</v>
      </c>
      <c r="K10341">
        <v>11.376683772533839</v>
      </c>
      <c r="L10341" t="s">
        <v>182</v>
      </c>
    </row>
    <row r="10342" spans="1:12" x14ac:dyDescent="0.3">
      <c r="A10342" t="s">
        <v>68</v>
      </c>
      <c r="B10342" t="s">
        <v>191</v>
      </c>
      <c r="C10342" t="s">
        <v>147</v>
      </c>
      <c r="D10342">
        <v>2014</v>
      </c>
      <c r="E10342" t="s">
        <v>49</v>
      </c>
      <c r="G10342" t="s">
        <v>29</v>
      </c>
      <c r="H10342" t="s">
        <v>45</v>
      </c>
      <c r="I10342" t="s">
        <v>30</v>
      </c>
      <c r="J10342" t="s">
        <v>150</v>
      </c>
      <c r="K10342">
        <v>12.115399461175867</v>
      </c>
      <c r="L10342" t="s">
        <v>182</v>
      </c>
    </row>
    <row r="10343" spans="1:12" x14ac:dyDescent="0.3">
      <c r="A10343" t="s">
        <v>68</v>
      </c>
      <c r="B10343" t="s">
        <v>191</v>
      </c>
      <c r="C10343" t="s">
        <v>147</v>
      </c>
      <c r="D10343">
        <v>2014</v>
      </c>
      <c r="E10343" t="s">
        <v>50</v>
      </c>
      <c r="G10343" t="s">
        <v>29</v>
      </c>
      <c r="H10343" t="s">
        <v>45</v>
      </c>
      <c r="I10343" t="s">
        <v>30</v>
      </c>
      <c r="J10343" t="s">
        <v>150</v>
      </c>
      <c r="K10343">
        <v>11.519657845930027</v>
      </c>
      <c r="L10343" t="s">
        <v>182</v>
      </c>
    </row>
    <row r="10344" spans="1:12" x14ac:dyDescent="0.3">
      <c r="A10344" t="s">
        <v>68</v>
      </c>
      <c r="B10344" t="s">
        <v>191</v>
      </c>
      <c r="C10344" t="s">
        <v>147</v>
      </c>
      <c r="D10344">
        <v>2014</v>
      </c>
      <c r="E10344" t="s">
        <v>51</v>
      </c>
      <c r="G10344" t="s">
        <v>29</v>
      </c>
      <c r="H10344" t="s">
        <v>45</v>
      </c>
      <c r="I10344" t="s">
        <v>30</v>
      </c>
      <c r="J10344" t="s">
        <v>150</v>
      </c>
      <c r="K10344">
        <v>11.549311082875125</v>
      </c>
      <c r="L10344" t="s">
        <v>182</v>
      </c>
    </row>
    <row r="10345" spans="1:12" x14ac:dyDescent="0.3">
      <c r="A10345" t="s">
        <v>68</v>
      </c>
      <c r="B10345" t="s">
        <v>191</v>
      </c>
      <c r="C10345" t="s">
        <v>147</v>
      </c>
      <c r="D10345">
        <v>2014</v>
      </c>
      <c r="E10345" t="s">
        <v>52</v>
      </c>
      <c r="G10345" t="s">
        <v>29</v>
      </c>
      <c r="H10345" t="s">
        <v>45</v>
      </c>
      <c r="I10345" t="s">
        <v>30</v>
      </c>
      <c r="J10345" t="s">
        <v>150</v>
      </c>
      <c r="K10345">
        <v>11.625034817858353</v>
      </c>
      <c r="L10345" t="s">
        <v>182</v>
      </c>
    </row>
    <row r="10346" spans="1:12" x14ac:dyDescent="0.3">
      <c r="A10346" t="s">
        <v>68</v>
      </c>
      <c r="B10346" t="s">
        <v>191</v>
      </c>
      <c r="C10346" t="s">
        <v>147</v>
      </c>
      <c r="D10346">
        <v>2014</v>
      </c>
      <c r="E10346" t="s">
        <v>53</v>
      </c>
      <c r="G10346" t="s">
        <v>29</v>
      </c>
      <c r="H10346" t="s">
        <v>45</v>
      </c>
      <c r="I10346" t="s">
        <v>30</v>
      </c>
      <c r="J10346" t="s">
        <v>150</v>
      </c>
      <c r="K10346">
        <v>12.436344521853204</v>
      </c>
      <c r="L10346" t="s">
        <v>182</v>
      </c>
    </row>
    <row r="10347" spans="1:12" x14ac:dyDescent="0.3">
      <c r="A10347" t="s">
        <v>68</v>
      </c>
      <c r="B10347" t="s">
        <v>191</v>
      </c>
      <c r="C10347" t="s">
        <v>147</v>
      </c>
      <c r="D10347">
        <v>2014</v>
      </c>
      <c r="E10347" t="s">
        <v>54</v>
      </c>
      <c r="G10347" t="s">
        <v>29</v>
      </c>
      <c r="H10347" t="s">
        <v>45</v>
      </c>
      <c r="I10347" t="s">
        <v>30</v>
      </c>
      <c r="J10347" t="s">
        <v>150</v>
      </c>
      <c r="K10347">
        <v>12.66237977727987</v>
      </c>
      <c r="L10347" t="s">
        <v>182</v>
      </c>
    </row>
    <row r="10348" spans="1:12" x14ac:dyDescent="0.3">
      <c r="A10348" t="s">
        <v>68</v>
      </c>
      <c r="B10348" t="s">
        <v>191</v>
      </c>
      <c r="C10348" t="s">
        <v>147</v>
      </c>
      <c r="D10348">
        <v>2014</v>
      </c>
      <c r="E10348" t="s">
        <v>55</v>
      </c>
      <c r="G10348" t="s">
        <v>29</v>
      </c>
      <c r="H10348" t="s">
        <v>45</v>
      </c>
      <c r="I10348" t="s">
        <v>30</v>
      </c>
      <c r="J10348" t="s">
        <v>150</v>
      </c>
      <c r="K10348">
        <v>11.599091013220228</v>
      </c>
      <c r="L10348" t="s">
        <v>182</v>
      </c>
    </row>
    <row r="10349" spans="1:12" x14ac:dyDescent="0.3">
      <c r="A10349" t="s">
        <v>68</v>
      </c>
      <c r="B10349" t="s">
        <v>191</v>
      </c>
      <c r="C10349" t="s">
        <v>147</v>
      </c>
      <c r="D10349">
        <v>2014</v>
      </c>
      <c r="E10349" t="s">
        <v>56</v>
      </c>
      <c r="G10349" t="s">
        <v>29</v>
      </c>
      <c r="H10349" t="s">
        <v>45</v>
      </c>
      <c r="I10349" t="s">
        <v>30</v>
      </c>
      <c r="J10349" t="s">
        <v>150</v>
      </c>
      <c r="K10349">
        <v>11.974968289858559</v>
      </c>
      <c r="L10349" t="s">
        <v>182</v>
      </c>
    </row>
    <row r="10350" spans="1:12" x14ac:dyDescent="0.3">
      <c r="A10350" t="s">
        <v>68</v>
      </c>
      <c r="B10350" t="s">
        <v>191</v>
      </c>
      <c r="C10350" t="s">
        <v>147</v>
      </c>
      <c r="D10350">
        <v>2015</v>
      </c>
      <c r="E10350" t="s">
        <v>44</v>
      </c>
      <c r="G10350" t="s">
        <v>29</v>
      </c>
      <c r="H10350" t="s">
        <v>45</v>
      </c>
      <c r="I10350" t="s">
        <v>30</v>
      </c>
      <c r="J10350" t="s">
        <v>150</v>
      </c>
      <c r="K10350">
        <v>12.721999156908868</v>
      </c>
      <c r="L10350" t="s">
        <v>182</v>
      </c>
    </row>
    <row r="10351" spans="1:12" x14ac:dyDescent="0.3">
      <c r="A10351" t="s">
        <v>68</v>
      </c>
      <c r="B10351" t="s">
        <v>191</v>
      </c>
      <c r="C10351" t="s">
        <v>147</v>
      </c>
      <c r="D10351">
        <v>2015</v>
      </c>
      <c r="E10351" t="s">
        <v>46</v>
      </c>
      <c r="G10351" t="s">
        <v>29</v>
      </c>
      <c r="H10351" t="s">
        <v>45</v>
      </c>
      <c r="I10351" t="s">
        <v>30</v>
      </c>
      <c r="J10351" t="s">
        <v>150</v>
      </c>
      <c r="K10351">
        <v>12.332428196331223</v>
      </c>
      <c r="L10351" t="s">
        <v>182</v>
      </c>
    </row>
    <row r="10352" spans="1:12" x14ac:dyDescent="0.3">
      <c r="A10352" t="s">
        <v>68</v>
      </c>
      <c r="B10352" t="s">
        <v>191</v>
      </c>
      <c r="C10352" t="s">
        <v>147</v>
      </c>
      <c r="D10352">
        <v>2015</v>
      </c>
      <c r="E10352" t="s">
        <v>47</v>
      </c>
      <c r="G10352" t="s">
        <v>29</v>
      </c>
      <c r="H10352" t="s">
        <v>45</v>
      </c>
      <c r="I10352" t="s">
        <v>30</v>
      </c>
      <c r="J10352" t="s">
        <v>150</v>
      </c>
      <c r="K10352">
        <v>12.522080512415419</v>
      </c>
      <c r="L10352" t="s">
        <v>182</v>
      </c>
    </row>
    <row r="10353" spans="1:12" x14ac:dyDescent="0.3">
      <c r="A10353" t="s">
        <v>68</v>
      </c>
      <c r="B10353" t="s">
        <v>191</v>
      </c>
      <c r="C10353" t="s">
        <v>147</v>
      </c>
      <c r="D10353">
        <v>2015</v>
      </c>
      <c r="E10353" t="s">
        <v>48</v>
      </c>
      <c r="G10353" t="s">
        <v>29</v>
      </c>
      <c r="H10353" t="s">
        <v>45</v>
      </c>
      <c r="I10353" t="s">
        <v>30</v>
      </c>
      <c r="J10353" t="s">
        <v>150</v>
      </c>
      <c r="K10353">
        <v>11.772412049819673</v>
      </c>
      <c r="L10353" t="s">
        <v>182</v>
      </c>
    </row>
    <row r="10354" spans="1:12" x14ac:dyDescent="0.3">
      <c r="A10354" t="s">
        <v>68</v>
      </c>
      <c r="B10354" t="s">
        <v>191</v>
      </c>
      <c r="C10354" t="s">
        <v>147</v>
      </c>
      <c r="D10354">
        <v>2015</v>
      </c>
      <c r="E10354" t="s">
        <v>49</v>
      </c>
      <c r="G10354" t="s">
        <v>29</v>
      </c>
      <c r="H10354" t="s">
        <v>45</v>
      </c>
      <c r="I10354" t="s">
        <v>30</v>
      </c>
      <c r="J10354" t="s">
        <v>150</v>
      </c>
      <c r="K10354">
        <v>12.233288812511903</v>
      </c>
      <c r="L10354" t="s">
        <v>182</v>
      </c>
    </row>
    <row r="10355" spans="1:12" x14ac:dyDescent="0.3">
      <c r="A10355" t="s">
        <v>68</v>
      </c>
      <c r="B10355" t="s">
        <v>191</v>
      </c>
      <c r="C10355" t="s">
        <v>147</v>
      </c>
      <c r="D10355">
        <v>2015</v>
      </c>
      <c r="E10355" t="s">
        <v>50</v>
      </c>
      <c r="G10355" t="s">
        <v>29</v>
      </c>
      <c r="H10355" t="s">
        <v>45</v>
      </c>
      <c r="I10355" t="s">
        <v>30</v>
      </c>
      <c r="J10355" t="s">
        <v>150</v>
      </c>
      <c r="K10355">
        <v>12.585678180538695</v>
      </c>
      <c r="L10355" t="s">
        <v>182</v>
      </c>
    </row>
    <row r="10356" spans="1:12" x14ac:dyDescent="0.3">
      <c r="A10356" t="s">
        <v>68</v>
      </c>
      <c r="B10356" t="s">
        <v>191</v>
      </c>
      <c r="C10356" t="s">
        <v>147</v>
      </c>
      <c r="D10356">
        <v>2015</v>
      </c>
      <c r="E10356" t="s">
        <v>51</v>
      </c>
      <c r="G10356" t="s">
        <v>29</v>
      </c>
      <c r="H10356" t="s">
        <v>45</v>
      </c>
      <c r="I10356" t="s">
        <v>30</v>
      </c>
      <c r="J10356" t="s">
        <v>150</v>
      </c>
      <c r="K10356">
        <v>12.618953533413894</v>
      </c>
      <c r="L10356" t="s">
        <v>182</v>
      </c>
    </row>
    <row r="10357" spans="1:12" x14ac:dyDescent="0.3">
      <c r="A10357" t="s">
        <v>68</v>
      </c>
      <c r="B10357" t="s">
        <v>191</v>
      </c>
      <c r="C10357" t="s">
        <v>147</v>
      </c>
      <c r="D10357">
        <v>2015</v>
      </c>
      <c r="E10357" t="s">
        <v>52</v>
      </c>
      <c r="G10357" t="s">
        <v>29</v>
      </c>
      <c r="H10357" t="s">
        <v>45</v>
      </c>
      <c r="I10357" t="s">
        <v>30</v>
      </c>
      <c r="J10357" t="s">
        <v>150</v>
      </c>
      <c r="K10357">
        <v>12.669930771416926</v>
      </c>
      <c r="L10357" t="s">
        <v>182</v>
      </c>
    </row>
    <row r="10358" spans="1:12" x14ac:dyDescent="0.3">
      <c r="A10358" t="s">
        <v>68</v>
      </c>
      <c r="B10358" t="s">
        <v>191</v>
      </c>
      <c r="C10358" t="s">
        <v>147</v>
      </c>
      <c r="D10358">
        <v>2015</v>
      </c>
      <c r="E10358" t="s">
        <v>53</v>
      </c>
      <c r="G10358" t="s">
        <v>29</v>
      </c>
      <c r="H10358" t="s">
        <v>45</v>
      </c>
      <c r="I10358" t="s">
        <v>30</v>
      </c>
      <c r="J10358" t="s">
        <v>150</v>
      </c>
      <c r="K10358">
        <v>12.83881797983935</v>
      </c>
      <c r="L10358" t="s">
        <v>182</v>
      </c>
    </row>
    <row r="10359" spans="1:12" x14ac:dyDescent="0.3">
      <c r="A10359" t="s">
        <v>68</v>
      </c>
      <c r="B10359" t="s">
        <v>191</v>
      </c>
      <c r="C10359" t="s">
        <v>147</v>
      </c>
      <c r="D10359">
        <v>2015</v>
      </c>
      <c r="E10359" t="s">
        <v>54</v>
      </c>
      <c r="G10359" t="s">
        <v>29</v>
      </c>
      <c r="H10359" t="s">
        <v>45</v>
      </c>
      <c r="I10359" t="s">
        <v>30</v>
      </c>
      <c r="J10359" t="s">
        <v>150</v>
      </c>
      <c r="K10359">
        <v>12.412491992053821</v>
      </c>
      <c r="L10359" t="s">
        <v>182</v>
      </c>
    </row>
    <row r="10360" spans="1:12" x14ac:dyDescent="0.3">
      <c r="A10360" t="s">
        <v>68</v>
      </c>
      <c r="B10360" t="s">
        <v>191</v>
      </c>
      <c r="C10360" t="s">
        <v>147</v>
      </c>
      <c r="D10360">
        <v>2015</v>
      </c>
      <c r="E10360" t="s">
        <v>55</v>
      </c>
      <c r="G10360" t="s">
        <v>29</v>
      </c>
      <c r="H10360" t="s">
        <v>45</v>
      </c>
      <c r="I10360" t="s">
        <v>30</v>
      </c>
      <c r="J10360" t="s">
        <v>150</v>
      </c>
      <c r="K10360">
        <v>11.893833382229026</v>
      </c>
      <c r="L10360" t="s">
        <v>182</v>
      </c>
    </row>
    <row r="10361" spans="1:12" x14ac:dyDescent="0.3">
      <c r="A10361" t="s">
        <v>68</v>
      </c>
      <c r="B10361" t="s">
        <v>191</v>
      </c>
      <c r="C10361" t="s">
        <v>147</v>
      </c>
      <c r="D10361">
        <v>2015</v>
      </c>
      <c r="E10361" t="s">
        <v>56</v>
      </c>
      <c r="G10361" t="s">
        <v>29</v>
      </c>
      <c r="H10361" t="s">
        <v>45</v>
      </c>
      <c r="I10361" t="s">
        <v>30</v>
      </c>
      <c r="J10361" t="s">
        <v>150</v>
      </c>
      <c r="K10361">
        <v>12.584017250085941</v>
      </c>
      <c r="L10361" t="s">
        <v>182</v>
      </c>
    </row>
    <row r="10362" spans="1:12" x14ac:dyDescent="0.3">
      <c r="A10362" t="s">
        <v>68</v>
      </c>
      <c r="B10362" t="s">
        <v>191</v>
      </c>
      <c r="C10362" t="s">
        <v>147</v>
      </c>
      <c r="D10362">
        <v>2016</v>
      </c>
      <c r="E10362" t="s">
        <v>44</v>
      </c>
      <c r="G10362" t="s">
        <v>29</v>
      </c>
      <c r="H10362" t="s">
        <v>45</v>
      </c>
      <c r="I10362" t="s">
        <v>30</v>
      </c>
      <c r="J10362" t="s">
        <v>150</v>
      </c>
      <c r="K10362">
        <v>12.269826895146263</v>
      </c>
      <c r="L10362" t="s">
        <v>182</v>
      </c>
    </row>
    <row r="10363" spans="1:12" x14ac:dyDescent="0.3">
      <c r="A10363" t="s">
        <v>68</v>
      </c>
      <c r="B10363" t="s">
        <v>191</v>
      </c>
      <c r="C10363" t="s">
        <v>147</v>
      </c>
      <c r="D10363">
        <v>2016</v>
      </c>
      <c r="E10363" t="s">
        <v>46</v>
      </c>
      <c r="G10363" t="s">
        <v>29</v>
      </c>
      <c r="H10363" t="s">
        <v>45</v>
      </c>
      <c r="I10363" t="s">
        <v>30</v>
      </c>
      <c r="J10363" t="s">
        <v>150</v>
      </c>
      <c r="K10363">
        <v>11.708306430256174</v>
      </c>
      <c r="L10363" t="s">
        <v>182</v>
      </c>
    </row>
    <row r="10364" spans="1:12" x14ac:dyDescent="0.3">
      <c r="A10364" t="s">
        <v>68</v>
      </c>
      <c r="B10364" t="s">
        <v>191</v>
      </c>
      <c r="C10364" t="s">
        <v>147</v>
      </c>
      <c r="D10364">
        <v>2016</v>
      </c>
      <c r="E10364" t="s">
        <v>47</v>
      </c>
      <c r="G10364" t="s">
        <v>29</v>
      </c>
      <c r="H10364" t="s">
        <v>45</v>
      </c>
      <c r="I10364" t="s">
        <v>30</v>
      </c>
      <c r="J10364" t="s">
        <v>150</v>
      </c>
      <c r="K10364">
        <v>11.171037002601137</v>
      </c>
      <c r="L10364" t="s">
        <v>182</v>
      </c>
    </row>
    <row r="10365" spans="1:12" x14ac:dyDescent="0.3">
      <c r="A10365" t="s">
        <v>68</v>
      </c>
      <c r="B10365" t="s">
        <v>191</v>
      </c>
      <c r="C10365" t="s">
        <v>147</v>
      </c>
      <c r="D10365">
        <v>2016</v>
      </c>
      <c r="E10365" t="s">
        <v>48</v>
      </c>
      <c r="G10365" t="s">
        <v>29</v>
      </c>
      <c r="H10365" t="s">
        <v>45</v>
      </c>
      <c r="I10365" t="s">
        <v>30</v>
      </c>
      <c r="J10365" t="s">
        <v>150</v>
      </c>
      <c r="K10365">
        <v>11.363239833100669</v>
      </c>
      <c r="L10365" t="s">
        <v>182</v>
      </c>
    </row>
    <row r="10366" spans="1:12" x14ac:dyDescent="0.3">
      <c r="A10366" t="s">
        <v>68</v>
      </c>
      <c r="B10366" t="s">
        <v>191</v>
      </c>
      <c r="C10366" t="s">
        <v>147</v>
      </c>
      <c r="D10366">
        <v>2016</v>
      </c>
      <c r="E10366" t="s">
        <v>49</v>
      </c>
      <c r="G10366" t="s">
        <v>29</v>
      </c>
      <c r="H10366" t="s">
        <v>45</v>
      </c>
      <c r="I10366" t="s">
        <v>30</v>
      </c>
      <c r="J10366" t="s">
        <v>150</v>
      </c>
      <c r="K10366">
        <v>10.860199048196192</v>
      </c>
      <c r="L10366" t="s">
        <v>182</v>
      </c>
    </row>
    <row r="10367" spans="1:12" x14ac:dyDescent="0.3">
      <c r="A10367" t="s">
        <v>68</v>
      </c>
      <c r="B10367" t="s">
        <v>191</v>
      </c>
      <c r="C10367" t="s">
        <v>147</v>
      </c>
      <c r="D10367">
        <v>2016</v>
      </c>
      <c r="E10367" t="s">
        <v>50</v>
      </c>
      <c r="G10367" t="s">
        <v>29</v>
      </c>
      <c r="H10367" t="s">
        <v>45</v>
      </c>
      <c r="I10367" t="s">
        <v>30</v>
      </c>
      <c r="J10367" t="s">
        <v>150</v>
      </c>
      <c r="K10367">
        <v>11.60015334759562</v>
      </c>
      <c r="L10367" t="s">
        <v>182</v>
      </c>
    </row>
    <row r="10368" spans="1:12" x14ac:dyDescent="0.3">
      <c r="A10368" t="s">
        <v>68</v>
      </c>
      <c r="B10368" t="s">
        <v>191</v>
      </c>
      <c r="C10368" t="s">
        <v>147</v>
      </c>
      <c r="D10368">
        <v>2016</v>
      </c>
      <c r="E10368" t="s">
        <v>51</v>
      </c>
      <c r="G10368" t="s">
        <v>29</v>
      </c>
      <c r="H10368" t="s">
        <v>45</v>
      </c>
      <c r="I10368" t="s">
        <v>30</v>
      </c>
      <c r="J10368" t="s">
        <v>150</v>
      </c>
      <c r="K10368">
        <v>11.326270366745586</v>
      </c>
      <c r="L10368" t="s">
        <v>182</v>
      </c>
    </row>
    <row r="10369" spans="1:12" x14ac:dyDescent="0.3">
      <c r="A10369" t="s">
        <v>68</v>
      </c>
      <c r="B10369" t="s">
        <v>191</v>
      </c>
      <c r="C10369" t="s">
        <v>147</v>
      </c>
      <c r="D10369">
        <v>2016</v>
      </c>
      <c r="E10369" t="s">
        <v>52</v>
      </c>
      <c r="G10369" t="s">
        <v>29</v>
      </c>
      <c r="H10369" t="s">
        <v>45</v>
      </c>
      <c r="I10369" t="s">
        <v>30</v>
      </c>
      <c r="J10369" t="s">
        <v>150</v>
      </c>
      <c r="K10369">
        <v>12.021576242247958</v>
      </c>
      <c r="L10369" t="s">
        <v>182</v>
      </c>
    </row>
    <row r="10370" spans="1:12" x14ac:dyDescent="0.3">
      <c r="A10370" t="s">
        <v>68</v>
      </c>
      <c r="B10370" t="s">
        <v>191</v>
      </c>
      <c r="C10370" t="s">
        <v>147</v>
      </c>
      <c r="D10370">
        <v>2016</v>
      </c>
      <c r="E10370" t="s">
        <v>53</v>
      </c>
      <c r="G10370" t="s">
        <v>29</v>
      </c>
      <c r="H10370" t="s">
        <v>45</v>
      </c>
      <c r="I10370" t="s">
        <v>30</v>
      </c>
      <c r="J10370" t="s">
        <v>150</v>
      </c>
      <c r="K10370">
        <v>11.993534458843822</v>
      </c>
      <c r="L10370" t="s">
        <v>182</v>
      </c>
    </row>
    <row r="10371" spans="1:12" x14ac:dyDescent="0.3">
      <c r="A10371" t="s">
        <v>68</v>
      </c>
      <c r="B10371" t="s">
        <v>191</v>
      </c>
      <c r="C10371" t="s">
        <v>147</v>
      </c>
      <c r="D10371">
        <v>2016</v>
      </c>
      <c r="E10371" t="s">
        <v>54</v>
      </c>
      <c r="G10371" t="s">
        <v>29</v>
      </c>
      <c r="H10371" t="s">
        <v>45</v>
      </c>
      <c r="I10371" t="s">
        <v>30</v>
      </c>
      <c r="J10371" t="s">
        <v>150</v>
      </c>
      <c r="K10371">
        <v>11.924347876787492</v>
      </c>
      <c r="L10371" t="s">
        <v>182</v>
      </c>
    </row>
    <row r="10372" spans="1:12" x14ac:dyDescent="0.3">
      <c r="A10372" t="s">
        <v>68</v>
      </c>
      <c r="B10372" t="s">
        <v>191</v>
      </c>
      <c r="C10372" t="s">
        <v>147</v>
      </c>
      <c r="D10372">
        <v>2016</v>
      </c>
      <c r="E10372" t="s">
        <v>55</v>
      </c>
      <c r="G10372" t="s">
        <v>29</v>
      </c>
      <c r="H10372" t="s">
        <v>45</v>
      </c>
      <c r="I10372" t="s">
        <v>30</v>
      </c>
      <c r="J10372" t="s">
        <v>150</v>
      </c>
      <c r="K10372">
        <v>11.699518495177159</v>
      </c>
      <c r="L10372" t="s">
        <v>182</v>
      </c>
    </row>
    <row r="10373" spans="1:12" x14ac:dyDescent="0.3">
      <c r="A10373" t="s">
        <v>68</v>
      </c>
      <c r="B10373" t="s">
        <v>191</v>
      </c>
      <c r="C10373" t="s">
        <v>147</v>
      </c>
      <c r="D10373">
        <v>2016</v>
      </c>
      <c r="E10373" t="s">
        <v>56</v>
      </c>
      <c r="G10373" t="s">
        <v>29</v>
      </c>
      <c r="H10373" t="s">
        <v>45</v>
      </c>
      <c r="I10373" t="s">
        <v>30</v>
      </c>
      <c r="J10373" t="s">
        <v>150</v>
      </c>
      <c r="K10373">
        <v>12.474564060200622</v>
      </c>
      <c r="L10373" t="s">
        <v>182</v>
      </c>
    </row>
    <row r="10374" spans="1:12" x14ac:dyDescent="0.3">
      <c r="A10374" t="s">
        <v>68</v>
      </c>
      <c r="B10374" t="s">
        <v>191</v>
      </c>
      <c r="C10374" t="s">
        <v>147</v>
      </c>
      <c r="D10374">
        <v>2017</v>
      </c>
      <c r="E10374" t="s">
        <v>44</v>
      </c>
      <c r="G10374" t="s">
        <v>29</v>
      </c>
      <c r="H10374" t="s">
        <v>45</v>
      </c>
      <c r="I10374" t="s">
        <v>30</v>
      </c>
      <c r="J10374" t="s">
        <v>150</v>
      </c>
      <c r="K10374">
        <v>12.426899220549753</v>
      </c>
      <c r="L10374" t="s">
        <v>182</v>
      </c>
    </row>
    <row r="10375" spans="1:12" x14ac:dyDescent="0.3">
      <c r="A10375" t="s">
        <v>68</v>
      </c>
      <c r="B10375" t="s">
        <v>191</v>
      </c>
      <c r="C10375" t="s">
        <v>147</v>
      </c>
      <c r="D10375">
        <v>2017</v>
      </c>
      <c r="E10375" t="s">
        <v>46</v>
      </c>
      <c r="G10375" t="s">
        <v>29</v>
      </c>
      <c r="H10375" t="s">
        <v>45</v>
      </c>
      <c r="I10375" t="s">
        <v>30</v>
      </c>
      <c r="J10375" t="s">
        <v>150</v>
      </c>
      <c r="K10375">
        <v>12.518211635721689</v>
      </c>
      <c r="L10375" t="s">
        <v>182</v>
      </c>
    </row>
    <row r="10376" spans="1:12" x14ac:dyDescent="0.3">
      <c r="A10376" t="s">
        <v>68</v>
      </c>
      <c r="B10376" t="s">
        <v>191</v>
      </c>
      <c r="C10376" t="s">
        <v>147</v>
      </c>
      <c r="D10376">
        <v>2017</v>
      </c>
      <c r="E10376" t="s">
        <v>47</v>
      </c>
      <c r="G10376" t="s">
        <v>29</v>
      </c>
      <c r="H10376" t="s">
        <v>45</v>
      </c>
      <c r="I10376" t="s">
        <v>30</v>
      </c>
      <c r="J10376" t="s">
        <v>150</v>
      </c>
      <c r="K10376">
        <v>12.472949317863536</v>
      </c>
      <c r="L10376" t="s">
        <v>182</v>
      </c>
    </row>
    <row r="10377" spans="1:12" x14ac:dyDescent="0.3">
      <c r="A10377" t="s">
        <v>68</v>
      </c>
      <c r="B10377" t="s">
        <v>191</v>
      </c>
      <c r="C10377" t="s">
        <v>147</v>
      </c>
      <c r="D10377">
        <v>2017</v>
      </c>
      <c r="E10377" t="s">
        <v>48</v>
      </c>
      <c r="G10377" t="s">
        <v>29</v>
      </c>
      <c r="H10377" t="s">
        <v>45</v>
      </c>
      <c r="I10377" t="s">
        <v>30</v>
      </c>
      <c r="J10377" t="s">
        <v>150</v>
      </c>
      <c r="K10377">
        <v>12.128975818544612</v>
      </c>
      <c r="L10377" t="s">
        <v>182</v>
      </c>
    </row>
    <row r="10378" spans="1:12" x14ac:dyDescent="0.3">
      <c r="A10378" t="s">
        <v>68</v>
      </c>
      <c r="B10378" t="s">
        <v>191</v>
      </c>
      <c r="C10378" t="s">
        <v>147</v>
      </c>
      <c r="D10378">
        <v>2017</v>
      </c>
      <c r="E10378" t="s">
        <v>49</v>
      </c>
      <c r="G10378" t="s">
        <v>29</v>
      </c>
      <c r="H10378" t="s">
        <v>45</v>
      </c>
      <c r="I10378" t="s">
        <v>30</v>
      </c>
      <c r="J10378" t="s">
        <v>150</v>
      </c>
      <c r="K10378">
        <v>11.777488036928752</v>
      </c>
      <c r="L10378" t="s">
        <v>182</v>
      </c>
    </row>
    <row r="10379" spans="1:12" x14ac:dyDescent="0.3">
      <c r="A10379" t="s">
        <v>68</v>
      </c>
      <c r="B10379" t="s">
        <v>191</v>
      </c>
      <c r="C10379" t="s">
        <v>147</v>
      </c>
      <c r="D10379">
        <v>2017</v>
      </c>
      <c r="E10379" t="s">
        <v>50</v>
      </c>
      <c r="G10379" t="s">
        <v>29</v>
      </c>
      <c r="H10379" t="s">
        <v>45</v>
      </c>
      <c r="I10379" t="s">
        <v>30</v>
      </c>
      <c r="J10379" t="s">
        <v>150</v>
      </c>
      <c r="K10379">
        <v>11.886178322080889</v>
      </c>
      <c r="L10379" t="s">
        <v>182</v>
      </c>
    </row>
    <row r="10380" spans="1:12" x14ac:dyDescent="0.3">
      <c r="A10380" t="s">
        <v>68</v>
      </c>
      <c r="B10380" t="s">
        <v>191</v>
      </c>
      <c r="C10380" t="s">
        <v>147</v>
      </c>
      <c r="D10380">
        <v>2017</v>
      </c>
      <c r="E10380" t="s">
        <v>51</v>
      </c>
      <c r="G10380" t="s">
        <v>29</v>
      </c>
      <c r="H10380" t="s">
        <v>45</v>
      </c>
      <c r="I10380" t="s">
        <v>30</v>
      </c>
      <c r="J10380" t="s">
        <v>150</v>
      </c>
      <c r="K10380">
        <v>11.244141552277476</v>
      </c>
      <c r="L10380" t="s">
        <v>182</v>
      </c>
    </row>
    <row r="10381" spans="1:12" x14ac:dyDescent="0.3">
      <c r="A10381" t="s">
        <v>68</v>
      </c>
      <c r="B10381" t="s">
        <v>191</v>
      </c>
      <c r="C10381" t="s">
        <v>147</v>
      </c>
      <c r="D10381">
        <v>2017</v>
      </c>
      <c r="E10381" t="s">
        <v>52</v>
      </c>
      <c r="G10381" t="s">
        <v>29</v>
      </c>
      <c r="H10381" t="s">
        <v>45</v>
      </c>
      <c r="I10381" t="s">
        <v>30</v>
      </c>
      <c r="J10381" t="s">
        <v>150</v>
      </c>
      <c r="K10381">
        <v>12.016430250420884</v>
      </c>
      <c r="L10381" t="s">
        <v>182</v>
      </c>
    </row>
    <row r="10382" spans="1:12" x14ac:dyDescent="0.3">
      <c r="A10382" t="s">
        <v>68</v>
      </c>
      <c r="B10382" t="s">
        <v>191</v>
      </c>
      <c r="C10382" t="s">
        <v>147</v>
      </c>
      <c r="D10382">
        <v>2017</v>
      </c>
      <c r="E10382" t="s">
        <v>53</v>
      </c>
      <c r="G10382" t="s">
        <v>29</v>
      </c>
      <c r="H10382" t="s">
        <v>45</v>
      </c>
      <c r="I10382" t="s">
        <v>30</v>
      </c>
      <c r="J10382" t="s">
        <v>150</v>
      </c>
      <c r="K10382">
        <v>11.655085467363898</v>
      </c>
      <c r="L10382" t="s">
        <v>182</v>
      </c>
    </row>
    <row r="10383" spans="1:12" x14ac:dyDescent="0.3">
      <c r="A10383" t="s">
        <v>68</v>
      </c>
      <c r="B10383" t="s">
        <v>191</v>
      </c>
      <c r="C10383" t="s">
        <v>147</v>
      </c>
      <c r="D10383">
        <v>2017</v>
      </c>
      <c r="E10383" t="s">
        <v>54</v>
      </c>
      <c r="G10383" t="s">
        <v>29</v>
      </c>
      <c r="H10383" t="s">
        <v>45</v>
      </c>
      <c r="I10383" t="s">
        <v>30</v>
      </c>
      <c r="J10383" t="s">
        <v>150</v>
      </c>
      <c r="K10383">
        <v>11.758369179249719</v>
      </c>
      <c r="L10383" t="s">
        <v>182</v>
      </c>
    </row>
    <row r="10384" spans="1:12" x14ac:dyDescent="0.3">
      <c r="A10384" t="s">
        <v>68</v>
      </c>
      <c r="B10384" t="s">
        <v>191</v>
      </c>
      <c r="C10384" t="s">
        <v>147</v>
      </c>
      <c r="D10384">
        <v>2017</v>
      </c>
      <c r="E10384" t="s">
        <v>55</v>
      </c>
      <c r="G10384" t="s">
        <v>29</v>
      </c>
      <c r="H10384" t="s">
        <v>45</v>
      </c>
      <c r="I10384" t="s">
        <v>30</v>
      </c>
      <c r="J10384" t="s">
        <v>150</v>
      </c>
      <c r="K10384">
        <v>12.087818950240852</v>
      </c>
      <c r="L10384" t="s">
        <v>182</v>
      </c>
    </row>
    <row r="10385" spans="1:12" x14ac:dyDescent="0.3">
      <c r="A10385" t="s">
        <v>68</v>
      </c>
      <c r="B10385" t="s">
        <v>191</v>
      </c>
      <c r="C10385" t="s">
        <v>147</v>
      </c>
      <c r="D10385">
        <v>2017</v>
      </c>
      <c r="E10385" t="s">
        <v>56</v>
      </c>
      <c r="G10385" t="s">
        <v>29</v>
      </c>
      <c r="H10385" t="s">
        <v>45</v>
      </c>
      <c r="I10385" t="s">
        <v>30</v>
      </c>
      <c r="J10385" t="s">
        <v>150</v>
      </c>
      <c r="K10385">
        <v>12.10285308396849</v>
      </c>
      <c r="L10385" t="s">
        <v>182</v>
      </c>
    </row>
    <row r="10386" spans="1:12" x14ac:dyDescent="0.3">
      <c r="A10386" t="s">
        <v>68</v>
      </c>
      <c r="B10386" t="s">
        <v>191</v>
      </c>
      <c r="C10386" t="s">
        <v>147</v>
      </c>
      <c r="D10386">
        <v>2018</v>
      </c>
      <c r="E10386" t="s">
        <v>44</v>
      </c>
      <c r="G10386" t="s">
        <v>29</v>
      </c>
      <c r="H10386" t="s">
        <v>45</v>
      </c>
      <c r="I10386" t="s">
        <v>30</v>
      </c>
      <c r="J10386" t="s">
        <v>150</v>
      </c>
      <c r="K10386">
        <v>12.347689492169339</v>
      </c>
      <c r="L10386" t="s">
        <v>182</v>
      </c>
    </row>
    <row r="10387" spans="1:12" x14ac:dyDescent="0.3">
      <c r="A10387" t="s">
        <v>68</v>
      </c>
      <c r="B10387" t="s">
        <v>191</v>
      </c>
      <c r="C10387" t="s">
        <v>147</v>
      </c>
      <c r="D10387">
        <v>2018</v>
      </c>
      <c r="E10387" t="s">
        <v>46</v>
      </c>
      <c r="G10387" t="s">
        <v>29</v>
      </c>
      <c r="H10387" t="s">
        <v>45</v>
      </c>
      <c r="I10387" t="s">
        <v>30</v>
      </c>
      <c r="J10387" t="s">
        <v>150</v>
      </c>
      <c r="K10387">
        <v>11.788434430144076</v>
      </c>
      <c r="L10387" t="s">
        <v>182</v>
      </c>
    </row>
    <row r="10388" spans="1:12" x14ac:dyDescent="0.3">
      <c r="A10388" t="s">
        <v>68</v>
      </c>
      <c r="B10388" t="s">
        <v>191</v>
      </c>
      <c r="C10388" t="s">
        <v>147</v>
      </c>
      <c r="D10388">
        <v>2018</v>
      </c>
      <c r="E10388" t="s">
        <v>47</v>
      </c>
      <c r="G10388" t="s">
        <v>29</v>
      </c>
      <c r="H10388" t="s">
        <v>45</v>
      </c>
      <c r="I10388" t="s">
        <v>30</v>
      </c>
      <c r="J10388" t="s">
        <v>150</v>
      </c>
      <c r="K10388">
        <v>12.348013695786387</v>
      </c>
      <c r="L10388" t="s">
        <v>182</v>
      </c>
    </row>
    <row r="10389" spans="1:12" x14ac:dyDescent="0.3">
      <c r="A10389" t="s">
        <v>68</v>
      </c>
      <c r="B10389" t="s">
        <v>191</v>
      </c>
      <c r="C10389" t="s">
        <v>147</v>
      </c>
      <c r="D10389">
        <v>2018</v>
      </c>
      <c r="E10389" t="s">
        <v>48</v>
      </c>
      <c r="G10389" t="s">
        <v>29</v>
      </c>
      <c r="H10389" t="s">
        <v>45</v>
      </c>
      <c r="I10389" t="s">
        <v>30</v>
      </c>
      <c r="J10389" t="s">
        <v>150</v>
      </c>
      <c r="K10389">
        <v>11.740956919719762</v>
      </c>
      <c r="L10389" t="s">
        <v>182</v>
      </c>
    </row>
    <row r="10390" spans="1:12" x14ac:dyDescent="0.3">
      <c r="A10390" t="s">
        <v>68</v>
      </c>
      <c r="B10390" t="s">
        <v>191</v>
      </c>
      <c r="C10390" t="s">
        <v>147</v>
      </c>
      <c r="D10390">
        <v>2018</v>
      </c>
      <c r="E10390" t="s">
        <v>49</v>
      </c>
      <c r="G10390" t="s">
        <v>29</v>
      </c>
      <c r="H10390" t="s">
        <v>45</v>
      </c>
      <c r="I10390" t="s">
        <v>30</v>
      </c>
      <c r="J10390" t="s">
        <v>150</v>
      </c>
      <c r="K10390">
        <v>11.640397299426278</v>
      </c>
      <c r="L10390" t="s">
        <v>182</v>
      </c>
    </row>
    <row r="10391" spans="1:12" x14ac:dyDescent="0.3">
      <c r="A10391" t="s">
        <v>68</v>
      </c>
      <c r="B10391" t="s">
        <v>191</v>
      </c>
      <c r="C10391" t="s">
        <v>147</v>
      </c>
      <c r="D10391">
        <v>2018</v>
      </c>
      <c r="E10391" t="s">
        <v>50</v>
      </c>
      <c r="G10391" t="s">
        <v>29</v>
      </c>
      <c r="H10391" t="s">
        <v>45</v>
      </c>
      <c r="I10391" t="s">
        <v>30</v>
      </c>
      <c r="J10391" t="s">
        <v>150</v>
      </c>
      <c r="K10391">
        <v>12.441358985337573</v>
      </c>
      <c r="L10391" t="s">
        <v>182</v>
      </c>
    </row>
    <row r="10392" spans="1:12" x14ac:dyDescent="0.3">
      <c r="A10392" t="s">
        <v>68</v>
      </c>
      <c r="B10392" t="s">
        <v>191</v>
      </c>
      <c r="C10392" t="s">
        <v>147</v>
      </c>
      <c r="D10392">
        <v>2018</v>
      </c>
      <c r="E10392" t="s">
        <v>51</v>
      </c>
      <c r="G10392" t="s">
        <v>29</v>
      </c>
      <c r="H10392" t="s">
        <v>45</v>
      </c>
      <c r="I10392" t="s">
        <v>30</v>
      </c>
      <c r="J10392" t="s">
        <v>150</v>
      </c>
      <c r="K10392">
        <v>12.283799720640161</v>
      </c>
      <c r="L10392" t="s">
        <v>182</v>
      </c>
    </row>
    <row r="10393" spans="1:12" x14ac:dyDescent="0.3">
      <c r="A10393" t="s">
        <v>68</v>
      </c>
      <c r="B10393" t="s">
        <v>191</v>
      </c>
      <c r="C10393" t="s">
        <v>147</v>
      </c>
      <c r="D10393">
        <v>2018</v>
      </c>
      <c r="E10393" t="s">
        <v>52</v>
      </c>
      <c r="G10393" t="s">
        <v>29</v>
      </c>
      <c r="H10393" t="s">
        <v>45</v>
      </c>
      <c r="I10393" t="s">
        <v>30</v>
      </c>
      <c r="J10393" t="s">
        <v>150</v>
      </c>
      <c r="K10393">
        <v>13.169623393112564</v>
      </c>
      <c r="L10393" t="s">
        <v>182</v>
      </c>
    </row>
    <row r="10394" spans="1:12" x14ac:dyDescent="0.3">
      <c r="A10394" t="s">
        <v>68</v>
      </c>
      <c r="B10394" t="s">
        <v>191</v>
      </c>
      <c r="C10394" t="s">
        <v>147</v>
      </c>
      <c r="D10394">
        <v>2018</v>
      </c>
      <c r="E10394" t="s">
        <v>53</v>
      </c>
      <c r="G10394" t="s">
        <v>29</v>
      </c>
      <c r="H10394" t="s">
        <v>45</v>
      </c>
      <c r="I10394" t="s">
        <v>30</v>
      </c>
      <c r="J10394" t="s">
        <v>150</v>
      </c>
      <c r="K10394">
        <v>12.580228719323539</v>
      </c>
      <c r="L10394" t="s">
        <v>182</v>
      </c>
    </row>
    <row r="10395" spans="1:12" x14ac:dyDescent="0.3">
      <c r="A10395" t="s">
        <v>68</v>
      </c>
      <c r="B10395" t="s">
        <v>191</v>
      </c>
      <c r="C10395" t="s">
        <v>147</v>
      </c>
      <c r="D10395">
        <v>2018</v>
      </c>
      <c r="E10395" t="s">
        <v>54</v>
      </c>
      <c r="G10395" t="s">
        <v>29</v>
      </c>
      <c r="H10395" t="s">
        <v>45</v>
      </c>
      <c r="I10395" t="s">
        <v>30</v>
      </c>
      <c r="J10395" t="s">
        <v>150</v>
      </c>
      <c r="K10395">
        <v>13.075515169632425</v>
      </c>
      <c r="L10395" t="s">
        <v>182</v>
      </c>
    </row>
    <row r="10396" spans="1:12" x14ac:dyDescent="0.3">
      <c r="A10396" t="s">
        <v>68</v>
      </c>
      <c r="B10396" t="s">
        <v>191</v>
      </c>
      <c r="C10396" t="s">
        <v>147</v>
      </c>
      <c r="D10396">
        <v>2018</v>
      </c>
      <c r="E10396" t="s">
        <v>55</v>
      </c>
      <c r="G10396" t="s">
        <v>29</v>
      </c>
      <c r="H10396" t="s">
        <v>45</v>
      </c>
      <c r="I10396" t="s">
        <v>30</v>
      </c>
      <c r="J10396" t="s">
        <v>150</v>
      </c>
      <c r="K10396">
        <v>12.185481284381465</v>
      </c>
      <c r="L10396" t="s">
        <v>182</v>
      </c>
    </row>
    <row r="10397" spans="1:12" x14ac:dyDescent="0.3">
      <c r="A10397" t="s">
        <v>68</v>
      </c>
      <c r="B10397" t="s">
        <v>191</v>
      </c>
      <c r="C10397" t="s">
        <v>147</v>
      </c>
      <c r="D10397">
        <v>2018</v>
      </c>
      <c r="E10397" t="s">
        <v>56</v>
      </c>
      <c r="G10397" t="s">
        <v>29</v>
      </c>
      <c r="H10397" t="s">
        <v>45</v>
      </c>
      <c r="I10397" t="s">
        <v>30</v>
      </c>
      <c r="J10397" t="s">
        <v>150</v>
      </c>
      <c r="K10397">
        <v>13.40892719684633</v>
      </c>
      <c r="L10397" t="s">
        <v>182</v>
      </c>
    </row>
    <row r="10398" spans="1:12" x14ac:dyDescent="0.3">
      <c r="A10398" t="s">
        <v>68</v>
      </c>
      <c r="B10398" t="s">
        <v>191</v>
      </c>
      <c r="C10398" t="s">
        <v>147</v>
      </c>
      <c r="D10398">
        <v>2019</v>
      </c>
      <c r="E10398" t="s">
        <v>44</v>
      </c>
      <c r="G10398" t="s">
        <v>29</v>
      </c>
      <c r="H10398" t="s">
        <v>45</v>
      </c>
      <c r="I10398" t="s">
        <v>30</v>
      </c>
      <c r="J10398" t="s">
        <v>150</v>
      </c>
      <c r="K10398">
        <v>12.761377488611464</v>
      </c>
      <c r="L10398" t="s">
        <v>182</v>
      </c>
    </row>
    <row r="10399" spans="1:12" x14ac:dyDescent="0.3">
      <c r="A10399" t="s">
        <v>68</v>
      </c>
      <c r="B10399" t="s">
        <v>191</v>
      </c>
      <c r="C10399" t="s">
        <v>147</v>
      </c>
      <c r="D10399">
        <v>2019</v>
      </c>
      <c r="E10399" t="s">
        <v>46</v>
      </c>
      <c r="G10399" t="s">
        <v>29</v>
      </c>
      <c r="H10399" t="s">
        <v>45</v>
      </c>
      <c r="I10399" t="s">
        <v>30</v>
      </c>
      <c r="J10399" t="s">
        <v>150</v>
      </c>
      <c r="K10399">
        <v>12.462298867788778</v>
      </c>
      <c r="L10399" t="s">
        <v>182</v>
      </c>
    </row>
    <row r="10400" spans="1:12" x14ac:dyDescent="0.3">
      <c r="A10400" t="s">
        <v>68</v>
      </c>
      <c r="B10400" t="s">
        <v>191</v>
      </c>
      <c r="C10400" t="s">
        <v>147</v>
      </c>
      <c r="D10400">
        <v>2019</v>
      </c>
      <c r="E10400" t="s">
        <v>47</v>
      </c>
      <c r="G10400" t="s">
        <v>29</v>
      </c>
      <c r="H10400" t="s">
        <v>45</v>
      </c>
      <c r="I10400" t="s">
        <v>30</v>
      </c>
      <c r="J10400" t="s">
        <v>150</v>
      </c>
      <c r="K10400">
        <v>13.090307113970995</v>
      </c>
      <c r="L10400" t="s">
        <v>182</v>
      </c>
    </row>
    <row r="10401" spans="1:12" x14ac:dyDescent="0.3">
      <c r="A10401" t="s">
        <v>68</v>
      </c>
      <c r="B10401" t="s">
        <v>191</v>
      </c>
      <c r="C10401" t="s">
        <v>147</v>
      </c>
      <c r="D10401">
        <v>2019</v>
      </c>
      <c r="E10401" t="s">
        <v>48</v>
      </c>
      <c r="G10401" t="s">
        <v>29</v>
      </c>
      <c r="H10401" t="s">
        <v>45</v>
      </c>
      <c r="I10401" t="s">
        <v>30</v>
      </c>
      <c r="J10401" t="s">
        <v>150</v>
      </c>
      <c r="K10401">
        <v>12.26297082843525</v>
      </c>
      <c r="L10401" t="s">
        <v>182</v>
      </c>
    </row>
    <row r="10402" spans="1:12" x14ac:dyDescent="0.3">
      <c r="A10402" t="s">
        <v>68</v>
      </c>
      <c r="B10402" t="s">
        <v>191</v>
      </c>
      <c r="C10402" t="s">
        <v>147</v>
      </c>
      <c r="D10402">
        <v>2019</v>
      </c>
      <c r="E10402" t="s">
        <v>49</v>
      </c>
      <c r="G10402" t="s">
        <v>29</v>
      </c>
      <c r="H10402" t="s">
        <v>45</v>
      </c>
      <c r="I10402" t="s">
        <v>30</v>
      </c>
      <c r="J10402" t="s">
        <v>150</v>
      </c>
      <c r="K10402">
        <v>12.658743935912286</v>
      </c>
      <c r="L10402" t="s">
        <v>182</v>
      </c>
    </row>
    <row r="10403" spans="1:12" x14ac:dyDescent="0.3">
      <c r="A10403" t="s">
        <v>68</v>
      </c>
      <c r="B10403" t="s">
        <v>191</v>
      </c>
      <c r="C10403" t="s">
        <v>147</v>
      </c>
      <c r="D10403">
        <v>2019</v>
      </c>
      <c r="E10403" t="s">
        <v>50</v>
      </c>
      <c r="G10403" t="s">
        <v>29</v>
      </c>
      <c r="H10403" t="s">
        <v>45</v>
      </c>
      <c r="I10403" t="s">
        <v>30</v>
      </c>
      <c r="J10403" t="s">
        <v>150</v>
      </c>
      <c r="K10403">
        <v>12.19595314777118</v>
      </c>
      <c r="L10403" t="s">
        <v>182</v>
      </c>
    </row>
    <row r="10404" spans="1:12" x14ac:dyDescent="0.3">
      <c r="A10404" t="s">
        <v>68</v>
      </c>
      <c r="B10404" t="s">
        <v>191</v>
      </c>
      <c r="C10404" t="s">
        <v>147</v>
      </c>
      <c r="D10404">
        <v>2019</v>
      </c>
      <c r="E10404" t="s">
        <v>51</v>
      </c>
      <c r="G10404" t="s">
        <v>29</v>
      </c>
      <c r="H10404" t="s">
        <v>45</v>
      </c>
      <c r="I10404" t="s">
        <v>30</v>
      </c>
      <c r="J10404" t="s">
        <v>150</v>
      </c>
      <c r="K10404">
        <v>12.265953107103105</v>
      </c>
      <c r="L10404" t="s">
        <v>182</v>
      </c>
    </row>
    <row r="10405" spans="1:12" x14ac:dyDescent="0.3">
      <c r="A10405" t="s">
        <v>68</v>
      </c>
      <c r="B10405" t="s">
        <v>191</v>
      </c>
      <c r="C10405" t="s">
        <v>147</v>
      </c>
      <c r="D10405">
        <v>2019</v>
      </c>
      <c r="E10405" t="s">
        <v>52</v>
      </c>
      <c r="G10405" t="s">
        <v>29</v>
      </c>
      <c r="H10405" t="s">
        <v>45</v>
      </c>
      <c r="I10405" t="s">
        <v>30</v>
      </c>
      <c r="J10405" t="s">
        <v>150</v>
      </c>
      <c r="K10405">
        <v>12.902738993403654</v>
      </c>
      <c r="L10405" t="s">
        <v>182</v>
      </c>
    </row>
    <row r="10406" spans="1:12" x14ac:dyDescent="0.3">
      <c r="A10406" t="s">
        <v>68</v>
      </c>
      <c r="B10406" t="s">
        <v>191</v>
      </c>
      <c r="C10406" t="s">
        <v>147</v>
      </c>
      <c r="D10406">
        <v>2019</v>
      </c>
      <c r="E10406" t="s">
        <v>53</v>
      </c>
      <c r="G10406" t="s">
        <v>29</v>
      </c>
      <c r="H10406" t="s">
        <v>45</v>
      </c>
      <c r="I10406" t="s">
        <v>30</v>
      </c>
      <c r="J10406" t="s">
        <v>150</v>
      </c>
      <c r="K10406">
        <v>12.451180431038082</v>
      </c>
      <c r="L10406" t="s">
        <v>182</v>
      </c>
    </row>
    <row r="10407" spans="1:12" x14ac:dyDescent="0.3">
      <c r="A10407" t="s">
        <v>68</v>
      </c>
      <c r="B10407" t="s">
        <v>191</v>
      </c>
      <c r="C10407" t="s">
        <v>147</v>
      </c>
      <c r="D10407">
        <v>2019</v>
      </c>
      <c r="E10407" t="s">
        <v>54</v>
      </c>
      <c r="G10407" t="s">
        <v>29</v>
      </c>
      <c r="H10407" t="s">
        <v>45</v>
      </c>
      <c r="I10407" t="s">
        <v>30</v>
      </c>
      <c r="J10407" t="s">
        <v>150</v>
      </c>
      <c r="K10407">
        <v>12.313367002509322</v>
      </c>
      <c r="L10407" t="s">
        <v>182</v>
      </c>
    </row>
    <row r="10408" spans="1:12" x14ac:dyDescent="0.3">
      <c r="A10408" t="s">
        <v>68</v>
      </c>
      <c r="B10408" t="s">
        <v>191</v>
      </c>
      <c r="C10408" t="s">
        <v>147</v>
      </c>
      <c r="D10408">
        <v>2019</v>
      </c>
      <c r="E10408" t="s">
        <v>55</v>
      </c>
      <c r="G10408" t="s">
        <v>29</v>
      </c>
      <c r="H10408" t="s">
        <v>45</v>
      </c>
      <c r="I10408" t="s">
        <v>30</v>
      </c>
      <c r="J10408" t="s">
        <v>150</v>
      </c>
      <c r="K10408">
        <v>12.306183800566219</v>
      </c>
      <c r="L10408" t="s">
        <v>182</v>
      </c>
    </row>
    <row r="10409" spans="1:12" x14ac:dyDescent="0.3">
      <c r="A10409" t="s">
        <v>68</v>
      </c>
      <c r="B10409" t="s">
        <v>191</v>
      </c>
      <c r="C10409" t="s">
        <v>147</v>
      </c>
      <c r="D10409">
        <v>2019</v>
      </c>
      <c r="E10409" t="s">
        <v>56</v>
      </c>
      <c r="G10409" t="s">
        <v>29</v>
      </c>
      <c r="H10409" t="s">
        <v>45</v>
      </c>
      <c r="I10409" t="s">
        <v>30</v>
      </c>
      <c r="J10409" t="s">
        <v>150</v>
      </c>
      <c r="K10409">
        <v>12.530671971153902</v>
      </c>
      <c r="L10409" t="s">
        <v>182</v>
      </c>
    </row>
    <row r="10410" spans="1:12" x14ac:dyDescent="0.3">
      <c r="A10410" t="s">
        <v>68</v>
      </c>
      <c r="B10410" t="s">
        <v>191</v>
      </c>
      <c r="C10410" t="s">
        <v>147</v>
      </c>
      <c r="D10410">
        <v>1995</v>
      </c>
      <c r="E10410" t="s">
        <v>44</v>
      </c>
      <c r="G10410" t="s">
        <v>29</v>
      </c>
      <c r="H10410" t="s">
        <v>45</v>
      </c>
      <c r="I10410" t="s">
        <v>30</v>
      </c>
      <c r="J10410" t="s">
        <v>151</v>
      </c>
      <c r="L10410" t="s">
        <v>182</v>
      </c>
    </row>
    <row r="10411" spans="1:12" x14ac:dyDescent="0.3">
      <c r="A10411" t="s">
        <v>68</v>
      </c>
      <c r="B10411" t="s">
        <v>191</v>
      </c>
      <c r="C10411" t="s">
        <v>147</v>
      </c>
      <c r="D10411">
        <v>1995</v>
      </c>
      <c r="E10411" t="s">
        <v>46</v>
      </c>
      <c r="G10411" t="s">
        <v>29</v>
      </c>
      <c r="H10411" t="s">
        <v>45</v>
      </c>
      <c r="I10411" t="s">
        <v>30</v>
      </c>
      <c r="J10411" t="s">
        <v>151</v>
      </c>
      <c r="L10411" t="s">
        <v>182</v>
      </c>
    </row>
    <row r="10412" spans="1:12" x14ac:dyDescent="0.3">
      <c r="A10412" t="s">
        <v>68</v>
      </c>
      <c r="B10412" t="s">
        <v>191</v>
      </c>
      <c r="C10412" t="s">
        <v>147</v>
      </c>
      <c r="D10412">
        <v>1995</v>
      </c>
      <c r="E10412" t="s">
        <v>47</v>
      </c>
      <c r="G10412" t="s">
        <v>29</v>
      </c>
      <c r="H10412" t="s">
        <v>45</v>
      </c>
      <c r="I10412" t="s">
        <v>30</v>
      </c>
      <c r="J10412" t="s">
        <v>151</v>
      </c>
      <c r="L10412" t="s">
        <v>182</v>
      </c>
    </row>
    <row r="10413" spans="1:12" x14ac:dyDescent="0.3">
      <c r="A10413" t="s">
        <v>68</v>
      </c>
      <c r="B10413" t="s">
        <v>191</v>
      </c>
      <c r="C10413" t="s">
        <v>147</v>
      </c>
      <c r="D10413">
        <v>1995</v>
      </c>
      <c r="E10413" t="s">
        <v>48</v>
      </c>
      <c r="G10413" t="s">
        <v>29</v>
      </c>
      <c r="H10413" t="s">
        <v>45</v>
      </c>
      <c r="I10413" t="s">
        <v>30</v>
      </c>
      <c r="J10413" t="s">
        <v>151</v>
      </c>
      <c r="L10413" t="s">
        <v>182</v>
      </c>
    </row>
    <row r="10414" spans="1:12" x14ac:dyDescent="0.3">
      <c r="A10414" t="s">
        <v>68</v>
      </c>
      <c r="B10414" t="s">
        <v>191</v>
      </c>
      <c r="C10414" t="s">
        <v>147</v>
      </c>
      <c r="D10414">
        <v>1995</v>
      </c>
      <c r="E10414" t="s">
        <v>49</v>
      </c>
      <c r="G10414" t="s">
        <v>29</v>
      </c>
      <c r="H10414" t="s">
        <v>45</v>
      </c>
      <c r="I10414" t="s">
        <v>30</v>
      </c>
      <c r="J10414" t="s">
        <v>151</v>
      </c>
      <c r="L10414" t="s">
        <v>182</v>
      </c>
    </row>
    <row r="10415" spans="1:12" x14ac:dyDescent="0.3">
      <c r="A10415" t="s">
        <v>68</v>
      </c>
      <c r="B10415" t="s">
        <v>191</v>
      </c>
      <c r="C10415" t="s">
        <v>147</v>
      </c>
      <c r="D10415">
        <v>1995</v>
      </c>
      <c r="E10415" t="s">
        <v>50</v>
      </c>
      <c r="G10415" t="s">
        <v>29</v>
      </c>
      <c r="H10415" t="s">
        <v>45</v>
      </c>
      <c r="I10415" t="s">
        <v>30</v>
      </c>
      <c r="J10415" t="s">
        <v>151</v>
      </c>
      <c r="L10415" t="s">
        <v>182</v>
      </c>
    </row>
    <row r="10416" spans="1:12" x14ac:dyDescent="0.3">
      <c r="A10416" t="s">
        <v>68</v>
      </c>
      <c r="B10416" t="s">
        <v>191</v>
      </c>
      <c r="C10416" t="s">
        <v>147</v>
      </c>
      <c r="D10416">
        <v>1995</v>
      </c>
      <c r="E10416" t="s">
        <v>51</v>
      </c>
      <c r="G10416" t="s">
        <v>29</v>
      </c>
      <c r="H10416" t="s">
        <v>45</v>
      </c>
      <c r="I10416" t="s">
        <v>30</v>
      </c>
      <c r="J10416" t="s">
        <v>151</v>
      </c>
      <c r="L10416" t="s">
        <v>182</v>
      </c>
    </row>
    <row r="10417" spans="1:12" x14ac:dyDescent="0.3">
      <c r="A10417" t="s">
        <v>68</v>
      </c>
      <c r="B10417" t="s">
        <v>191</v>
      </c>
      <c r="C10417" t="s">
        <v>147</v>
      </c>
      <c r="D10417">
        <v>1995</v>
      </c>
      <c r="E10417" t="s">
        <v>52</v>
      </c>
      <c r="G10417" t="s">
        <v>29</v>
      </c>
      <c r="H10417" t="s">
        <v>45</v>
      </c>
      <c r="I10417" t="s">
        <v>30</v>
      </c>
      <c r="J10417" t="s">
        <v>151</v>
      </c>
      <c r="L10417" t="s">
        <v>182</v>
      </c>
    </row>
    <row r="10418" spans="1:12" x14ac:dyDescent="0.3">
      <c r="A10418" t="s">
        <v>68</v>
      </c>
      <c r="B10418" t="s">
        <v>191</v>
      </c>
      <c r="C10418" t="s">
        <v>147</v>
      </c>
      <c r="D10418">
        <v>1995</v>
      </c>
      <c r="E10418" t="s">
        <v>53</v>
      </c>
      <c r="G10418" t="s">
        <v>29</v>
      </c>
      <c r="H10418" t="s">
        <v>45</v>
      </c>
      <c r="I10418" t="s">
        <v>30</v>
      </c>
      <c r="J10418" t="s">
        <v>151</v>
      </c>
      <c r="L10418" t="s">
        <v>182</v>
      </c>
    </row>
    <row r="10419" spans="1:12" x14ac:dyDescent="0.3">
      <c r="A10419" t="s">
        <v>68</v>
      </c>
      <c r="B10419" t="s">
        <v>191</v>
      </c>
      <c r="C10419" t="s">
        <v>147</v>
      </c>
      <c r="D10419">
        <v>1995</v>
      </c>
      <c r="E10419" t="s">
        <v>54</v>
      </c>
      <c r="G10419" t="s">
        <v>29</v>
      </c>
      <c r="H10419" t="s">
        <v>45</v>
      </c>
      <c r="I10419" t="s">
        <v>30</v>
      </c>
      <c r="J10419" t="s">
        <v>151</v>
      </c>
      <c r="L10419" t="s">
        <v>182</v>
      </c>
    </row>
    <row r="10420" spans="1:12" x14ac:dyDescent="0.3">
      <c r="A10420" t="s">
        <v>68</v>
      </c>
      <c r="B10420" t="s">
        <v>191</v>
      </c>
      <c r="C10420" t="s">
        <v>147</v>
      </c>
      <c r="D10420">
        <v>1995</v>
      </c>
      <c r="E10420" t="s">
        <v>55</v>
      </c>
      <c r="G10420" t="s">
        <v>29</v>
      </c>
      <c r="H10420" t="s">
        <v>45</v>
      </c>
      <c r="I10420" t="s">
        <v>30</v>
      </c>
      <c r="J10420" t="s">
        <v>151</v>
      </c>
      <c r="L10420" t="s">
        <v>182</v>
      </c>
    </row>
    <row r="10421" spans="1:12" x14ac:dyDescent="0.3">
      <c r="A10421" t="s">
        <v>68</v>
      </c>
      <c r="B10421" t="s">
        <v>191</v>
      </c>
      <c r="C10421" t="s">
        <v>147</v>
      </c>
      <c r="D10421">
        <v>1995</v>
      </c>
      <c r="E10421" t="s">
        <v>56</v>
      </c>
      <c r="G10421" t="s">
        <v>29</v>
      </c>
      <c r="H10421" t="s">
        <v>45</v>
      </c>
      <c r="I10421" t="s">
        <v>30</v>
      </c>
      <c r="J10421" t="s">
        <v>151</v>
      </c>
      <c r="L10421" t="s">
        <v>182</v>
      </c>
    </row>
    <row r="10422" spans="1:12" x14ac:dyDescent="0.3">
      <c r="A10422" t="s">
        <v>68</v>
      </c>
      <c r="B10422" t="s">
        <v>191</v>
      </c>
      <c r="C10422" t="s">
        <v>147</v>
      </c>
      <c r="D10422">
        <v>1996</v>
      </c>
      <c r="E10422" t="s">
        <v>44</v>
      </c>
      <c r="G10422" t="s">
        <v>29</v>
      </c>
      <c r="H10422" t="s">
        <v>45</v>
      </c>
      <c r="I10422" t="s">
        <v>30</v>
      </c>
      <c r="J10422" t="s">
        <v>151</v>
      </c>
      <c r="L10422" t="s">
        <v>182</v>
      </c>
    </row>
    <row r="10423" spans="1:12" x14ac:dyDescent="0.3">
      <c r="A10423" t="s">
        <v>68</v>
      </c>
      <c r="B10423" t="s">
        <v>191</v>
      </c>
      <c r="C10423" t="s">
        <v>147</v>
      </c>
      <c r="D10423">
        <v>1996</v>
      </c>
      <c r="E10423" t="s">
        <v>46</v>
      </c>
      <c r="G10423" t="s">
        <v>29</v>
      </c>
      <c r="H10423" t="s">
        <v>45</v>
      </c>
      <c r="I10423" t="s">
        <v>30</v>
      </c>
      <c r="J10423" t="s">
        <v>151</v>
      </c>
      <c r="L10423" t="s">
        <v>182</v>
      </c>
    </row>
    <row r="10424" spans="1:12" x14ac:dyDescent="0.3">
      <c r="A10424" t="s">
        <v>68</v>
      </c>
      <c r="B10424" t="s">
        <v>191</v>
      </c>
      <c r="C10424" t="s">
        <v>147</v>
      </c>
      <c r="D10424">
        <v>1996</v>
      </c>
      <c r="E10424" t="s">
        <v>47</v>
      </c>
      <c r="G10424" t="s">
        <v>29</v>
      </c>
      <c r="H10424" t="s">
        <v>45</v>
      </c>
      <c r="I10424" t="s">
        <v>30</v>
      </c>
      <c r="J10424" t="s">
        <v>151</v>
      </c>
      <c r="L10424" t="s">
        <v>182</v>
      </c>
    </row>
    <row r="10425" spans="1:12" x14ac:dyDescent="0.3">
      <c r="A10425" t="s">
        <v>68</v>
      </c>
      <c r="B10425" t="s">
        <v>191</v>
      </c>
      <c r="C10425" t="s">
        <v>147</v>
      </c>
      <c r="D10425">
        <v>1996</v>
      </c>
      <c r="E10425" t="s">
        <v>48</v>
      </c>
      <c r="G10425" t="s">
        <v>29</v>
      </c>
      <c r="H10425" t="s">
        <v>45</v>
      </c>
      <c r="I10425" t="s">
        <v>30</v>
      </c>
      <c r="J10425" t="s">
        <v>151</v>
      </c>
      <c r="L10425" t="s">
        <v>182</v>
      </c>
    </row>
    <row r="10426" spans="1:12" x14ac:dyDescent="0.3">
      <c r="A10426" t="s">
        <v>68</v>
      </c>
      <c r="B10426" t="s">
        <v>191</v>
      </c>
      <c r="C10426" t="s">
        <v>147</v>
      </c>
      <c r="D10426">
        <v>1996</v>
      </c>
      <c r="E10426" t="s">
        <v>49</v>
      </c>
      <c r="G10426" t="s">
        <v>29</v>
      </c>
      <c r="H10426" t="s">
        <v>45</v>
      </c>
      <c r="I10426" t="s">
        <v>30</v>
      </c>
      <c r="J10426" t="s">
        <v>151</v>
      </c>
      <c r="L10426" t="s">
        <v>182</v>
      </c>
    </row>
    <row r="10427" spans="1:12" x14ac:dyDescent="0.3">
      <c r="A10427" t="s">
        <v>68</v>
      </c>
      <c r="B10427" t="s">
        <v>191</v>
      </c>
      <c r="C10427" t="s">
        <v>147</v>
      </c>
      <c r="D10427">
        <v>1996</v>
      </c>
      <c r="E10427" t="s">
        <v>50</v>
      </c>
      <c r="G10427" t="s">
        <v>29</v>
      </c>
      <c r="H10427" t="s">
        <v>45</v>
      </c>
      <c r="I10427" t="s">
        <v>30</v>
      </c>
      <c r="J10427" t="s">
        <v>151</v>
      </c>
      <c r="L10427" t="s">
        <v>182</v>
      </c>
    </row>
    <row r="10428" spans="1:12" x14ac:dyDescent="0.3">
      <c r="A10428" t="s">
        <v>68</v>
      </c>
      <c r="B10428" t="s">
        <v>191</v>
      </c>
      <c r="C10428" t="s">
        <v>147</v>
      </c>
      <c r="D10428">
        <v>1996</v>
      </c>
      <c r="E10428" t="s">
        <v>51</v>
      </c>
      <c r="G10428" t="s">
        <v>29</v>
      </c>
      <c r="H10428" t="s">
        <v>45</v>
      </c>
      <c r="I10428" t="s">
        <v>30</v>
      </c>
      <c r="J10428" t="s">
        <v>151</v>
      </c>
      <c r="L10428" t="s">
        <v>182</v>
      </c>
    </row>
    <row r="10429" spans="1:12" x14ac:dyDescent="0.3">
      <c r="A10429" t="s">
        <v>68</v>
      </c>
      <c r="B10429" t="s">
        <v>191</v>
      </c>
      <c r="C10429" t="s">
        <v>147</v>
      </c>
      <c r="D10429">
        <v>1996</v>
      </c>
      <c r="E10429" t="s">
        <v>52</v>
      </c>
      <c r="G10429" t="s">
        <v>29</v>
      </c>
      <c r="H10429" t="s">
        <v>45</v>
      </c>
      <c r="I10429" t="s">
        <v>30</v>
      </c>
      <c r="J10429" t="s">
        <v>151</v>
      </c>
      <c r="L10429" t="s">
        <v>182</v>
      </c>
    </row>
    <row r="10430" spans="1:12" x14ac:dyDescent="0.3">
      <c r="A10430" t="s">
        <v>68</v>
      </c>
      <c r="B10430" t="s">
        <v>191</v>
      </c>
      <c r="C10430" t="s">
        <v>147</v>
      </c>
      <c r="D10430">
        <v>1996</v>
      </c>
      <c r="E10430" t="s">
        <v>53</v>
      </c>
      <c r="G10430" t="s">
        <v>29</v>
      </c>
      <c r="H10430" t="s">
        <v>45</v>
      </c>
      <c r="I10430" t="s">
        <v>30</v>
      </c>
      <c r="J10430" t="s">
        <v>151</v>
      </c>
      <c r="L10430" t="s">
        <v>182</v>
      </c>
    </row>
    <row r="10431" spans="1:12" x14ac:dyDescent="0.3">
      <c r="A10431" t="s">
        <v>68</v>
      </c>
      <c r="B10431" t="s">
        <v>191</v>
      </c>
      <c r="C10431" t="s">
        <v>147</v>
      </c>
      <c r="D10431">
        <v>1996</v>
      </c>
      <c r="E10431" t="s">
        <v>54</v>
      </c>
      <c r="G10431" t="s">
        <v>29</v>
      </c>
      <c r="H10431" t="s">
        <v>45</v>
      </c>
      <c r="I10431" t="s">
        <v>30</v>
      </c>
      <c r="J10431" t="s">
        <v>151</v>
      </c>
      <c r="L10431" t="s">
        <v>182</v>
      </c>
    </row>
    <row r="10432" spans="1:12" x14ac:dyDescent="0.3">
      <c r="A10432" t="s">
        <v>68</v>
      </c>
      <c r="B10432" t="s">
        <v>191</v>
      </c>
      <c r="C10432" t="s">
        <v>147</v>
      </c>
      <c r="D10432">
        <v>1996</v>
      </c>
      <c r="E10432" t="s">
        <v>55</v>
      </c>
      <c r="G10432" t="s">
        <v>29</v>
      </c>
      <c r="H10432" t="s">
        <v>45</v>
      </c>
      <c r="I10432" t="s">
        <v>30</v>
      </c>
      <c r="J10432" t="s">
        <v>151</v>
      </c>
      <c r="L10432" t="s">
        <v>182</v>
      </c>
    </row>
    <row r="10433" spans="1:12" x14ac:dyDescent="0.3">
      <c r="A10433" t="s">
        <v>68</v>
      </c>
      <c r="B10433" t="s">
        <v>191</v>
      </c>
      <c r="C10433" t="s">
        <v>147</v>
      </c>
      <c r="D10433">
        <v>1996</v>
      </c>
      <c r="E10433" t="s">
        <v>56</v>
      </c>
      <c r="G10433" t="s">
        <v>29</v>
      </c>
      <c r="H10433" t="s">
        <v>45</v>
      </c>
      <c r="I10433" t="s">
        <v>30</v>
      </c>
      <c r="J10433" t="s">
        <v>151</v>
      </c>
      <c r="L10433" t="s">
        <v>182</v>
      </c>
    </row>
    <row r="10434" spans="1:12" x14ac:dyDescent="0.3">
      <c r="A10434" t="s">
        <v>68</v>
      </c>
      <c r="B10434" t="s">
        <v>191</v>
      </c>
      <c r="C10434" t="s">
        <v>147</v>
      </c>
      <c r="D10434">
        <v>1997</v>
      </c>
      <c r="E10434" t="s">
        <v>44</v>
      </c>
      <c r="G10434" t="s">
        <v>29</v>
      </c>
      <c r="H10434" t="s">
        <v>45</v>
      </c>
      <c r="I10434" t="s">
        <v>30</v>
      </c>
      <c r="J10434" t="s">
        <v>151</v>
      </c>
      <c r="L10434" t="s">
        <v>182</v>
      </c>
    </row>
    <row r="10435" spans="1:12" x14ac:dyDescent="0.3">
      <c r="A10435" t="s">
        <v>68</v>
      </c>
      <c r="B10435" t="s">
        <v>191</v>
      </c>
      <c r="C10435" t="s">
        <v>147</v>
      </c>
      <c r="D10435">
        <v>1997</v>
      </c>
      <c r="E10435" t="s">
        <v>46</v>
      </c>
      <c r="G10435" t="s">
        <v>29</v>
      </c>
      <c r="H10435" t="s">
        <v>45</v>
      </c>
      <c r="I10435" t="s">
        <v>30</v>
      </c>
      <c r="J10435" t="s">
        <v>151</v>
      </c>
      <c r="L10435" t="s">
        <v>182</v>
      </c>
    </row>
    <row r="10436" spans="1:12" x14ac:dyDescent="0.3">
      <c r="A10436" t="s">
        <v>68</v>
      </c>
      <c r="B10436" t="s">
        <v>191</v>
      </c>
      <c r="C10436" t="s">
        <v>147</v>
      </c>
      <c r="D10436">
        <v>1997</v>
      </c>
      <c r="E10436" t="s">
        <v>47</v>
      </c>
      <c r="G10436" t="s">
        <v>29</v>
      </c>
      <c r="H10436" t="s">
        <v>45</v>
      </c>
      <c r="I10436" t="s">
        <v>30</v>
      </c>
      <c r="J10436" t="s">
        <v>151</v>
      </c>
      <c r="L10436" t="s">
        <v>182</v>
      </c>
    </row>
    <row r="10437" spans="1:12" x14ac:dyDescent="0.3">
      <c r="A10437" t="s">
        <v>68</v>
      </c>
      <c r="B10437" t="s">
        <v>191</v>
      </c>
      <c r="C10437" t="s">
        <v>147</v>
      </c>
      <c r="D10437">
        <v>1997</v>
      </c>
      <c r="E10437" t="s">
        <v>48</v>
      </c>
      <c r="G10437" t="s">
        <v>29</v>
      </c>
      <c r="H10437" t="s">
        <v>45</v>
      </c>
      <c r="I10437" t="s">
        <v>30</v>
      </c>
      <c r="J10437" t="s">
        <v>151</v>
      </c>
      <c r="L10437" t="s">
        <v>182</v>
      </c>
    </row>
    <row r="10438" spans="1:12" x14ac:dyDescent="0.3">
      <c r="A10438" t="s">
        <v>68</v>
      </c>
      <c r="B10438" t="s">
        <v>191</v>
      </c>
      <c r="C10438" t="s">
        <v>147</v>
      </c>
      <c r="D10438">
        <v>1997</v>
      </c>
      <c r="E10438" t="s">
        <v>49</v>
      </c>
      <c r="G10438" t="s">
        <v>29</v>
      </c>
      <c r="H10438" t="s">
        <v>45</v>
      </c>
      <c r="I10438" t="s">
        <v>30</v>
      </c>
      <c r="J10438" t="s">
        <v>151</v>
      </c>
      <c r="L10438" t="s">
        <v>182</v>
      </c>
    </row>
    <row r="10439" spans="1:12" x14ac:dyDescent="0.3">
      <c r="A10439" t="s">
        <v>68</v>
      </c>
      <c r="B10439" t="s">
        <v>191</v>
      </c>
      <c r="C10439" t="s">
        <v>147</v>
      </c>
      <c r="D10439">
        <v>1997</v>
      </c>
      <c r="E10439" t="s">
        <v>50</v>
      </c>
      <c r="G10439" t="s">
        <v>29</v>
      </c>
      <c r="H10439" t="s">
        <v>45</v>
      </c>
      <c r="I10439" t="s">
        <v>30</v>
      </c>
      <c r="J10439" t="s">
        <v>151</v>
      </c>
      <c r="L10439" t="s">
        <v>182</v>
      </c>
    </row>
    <row r="10440" spans="1:12" x14ac:dyDescent="0.3">
      <c r="A10440" t="s">
        <v>68</v>
      </c>
      <c r="B10440" t="s">
        <v>191</v>
      </c>
      <c r="C10440" t="s">
        <v>147</v>
      </c>
      <c r="D10440">
        <v>1997</v>
      </c>
      <c r="E10440" t="s">
        <v>51</v>
      </c>
      <c r="G10440" t="s">
        <v>29</v>
      </c>
      <c r="H10440" t="s">
        <v>45</v>
      </c>
      <c r="I10440" t="s">
        <v>30</v>
      </c>
      <c r="J10440" t="s">
        <v>151</v>
      </c>
      <c r="L10440" t="s">
        <v>182</v>
      </c>
    </row>
    <row r="10441" spans="1:12" x14ac:dyDescent="0.3">
      <c r="A10441" t="s">
        <v>68</v>
      </c>
      <c r="B10441" t="s">
        <v>191</v>
      </c>
      <c r="C10441" t="s">
        <v>147</v>
      </c>
      <c r="D10441">
        <v>1997</v>
      </c>
      <c r="E10441" t="s">
        <v>52</v>
      </c>
      <c r="G10441" t="s">
        <v>29</v>
      </c>
      <c r="H10441" t="s">
        <v>45</v>
      </c>
      <c r="I10441" t="s">
        <v>30</v>
      </c>
      <c r="J10441" t="s">
        <v>151</v>
      </c>
      <c r="L10441" t="s">
        <v>182</v>
      </c>
    </row>
    <row r="10442" spans="1:12" x14ac:dyDescent="0.3">
      <c r="A10442" t="s">
        <v>68</v>
      </c>
      <c r="B10442" t="s">
        <v>191</v>
      </c>
      <c r="C10442" t="s">
        <v>147</v>
      </c>
      <c r="D10442">
        <v>1997</v>
      </c>
      <c r="E10442" t="s">
        <v>53</v>
      </c>
      <c r="G10442" t="s">
        <v>29</v>
      </c>
      <c r="H10442" t="s">
        <v>45</v>
      </c>
      <c r="I10442" t="s">
        <v>30</v>
      </c>
      <c r="J10442" t="s">
        <v>151</v>
      </c>
      <c r="L10442" t="s">
        <v>182</v>
      </c>
    </row>
    <row r="10443" spans="1:12" x14ac:dyDescent="0.3">
      <c r="A10443" t="s">
        <v>68</v>
      </c>
      <c r="B10443" t="s">
        <v>191</v>
      </c>
      <c r="C10443" t="s">
        <v>147</v>
      </c>
      <c r="D10443">
        <v>1997</v>
      </c>
      <c r="E10443" t="s">
        <v>54</v>
      </c>
      <c r="G10443" t="s">
        <v>29</v>
      </c>
      <c r="H10443" t="s">
        <v>45</v>
      </c>
      <c r="I10443" t="s">
        <v>30</v>
      </c>
      <c r="J10443" t="s">
        <v>151</v>
      </c>
      <c r="L10443" t="s">
        <v>182</v>
      </c>
    </row>
    <row r="10444" spans="1:12" x14ac:dyDescent="0.3">
      <c r="A10444" t="s">
        <v>68</v>
      </c>
      <c r="B10444" t="s">
        <v>191</v>
      </c>
      <c r="C10444" t="s">
        <v>147</v>
      </c>
      <c r="D10444">
        <v>1997</v>
      </c>
      <c r="E10444" t="s">
        <v>55</v>
      </c>
      <c r="G10444" t="s">
        <v>29</v>
      </c>
      <c r="H10444" t="s">
        <v>45</v>
      </c>
      <c r="I10444" t="s">
        <v>30</v>
      </c>
      <c r="J10444" t="s">
        <v>151</v>
      </c>
      <c r="L10444" t="s">
        <v>182</v>
      </c>
    </row>
    <row r="10445" spans="1:12" x14ac:dyDescent="0.3">
      <c r="A10445" t="s">
        <v>68</v>
      </c>
      <c r="B10445" t="s">
        <v>191</v>
      </c>
      <c r="C10445" t="s">
        <v>147</v>
      </c>
      <c r="D10445">
        <v>1997</v>
      </c>
      <c r="E10445" t="s">
        <v>56</v>
      </c>
      <c r="G10445" t="s">
        <v>29</v>
      </c>
      <c r="H10445" t="s">
        <v>45</v>
      </c>
      <c r="I10445" t="s">
        <v>30</v>
      </c>
      <c r="J10445" t="s">
        <v>151</v>
      </c>
      <c r="L10445" t="s">
        <v>182</v>
      </c>
    </row>
    <row r="10446" spans="1:12" x14ac:dyDescent="0.3">
      <c r="A10446" t="s">
        <v>68</v>
      </c>
      <c r="B10446" t="s">
        <v>191</v>
      </c>
      <c r="C10446" t="s">
        <v>147</v>
      </c>
      <c r="D10446">
        <v>1998</v>
      </c>
      <c r="E10446" t="s">
        <v>44</v>
      </c>
      <c r="G10446" t="s">
        <v>29</v>
      </c>
      <c r="H10446" t="s">
        <v>45</v>
      </c>
      <c r="I10446" t="s">
        <v>30</v>
      </c>
      <c r="J10446" t="s">
        <v>151</v>
      </c>
      <c r="K10446">
        <v>2.8836454286317483</v>
      </c>
      <c r="L10446" t="s">
        <v>182</v>
      </c>
    </row>
    <row r="10447" spans="1:12" x14ac:dyDescent="0.3">
      <c r="A10447" t="s">
        <v>68</v>
      </c>
      <c r="B10447" t="s">
        <v>191</v>
      </c>
      <c r="C10447" t="s">
        <v>147</v>
      </c>
      <c r="D10447">
        <v>1998</v>
      </c>
      <c r="E10447" t="s">
        <v>46</v>
      </c>
      <c r="G10447" t="s">
        <v>29</v>
      </c>
      <c r="H10447" t="s">
        <v>45</v>
      </c>
      <c r="I10447" t="s">
        <v>30</v>
      </c>
      <c r="J10447" t="s">
        <v>151</v>
      </c>
      <c r="K10447">
        <v>8.2646621938518585</v>
      </c>
      <c r="L10447" t="s">
        <v>182</v>
      </c>
    </row>
    <row r="10448" spans="1:12" x14ac:dyDescent="0.3">
      <c r="A10448" t="s">
        <v>68</v>
      </c>
      <c r="B10448" t="s">
        <v>191</v>
      </c>
      <c r="C10448" t="s">
        <v>147</v>
      </c>
      <c r="D10448">
        <v>1998</v>
      </c>
      <c r="E10448" t="s">
        <v>47</v>
      </c>
      <c r="G10448" t="s">
        <v>29</v>
      </c>
      <c r="H10448" t="s">
        <v>45</v>
      </c>
      <c r="I10448" t="s">
        <v>30</v>
      </c>
      <c r="J10448" t="s">
        <v>151</v>
      </c>
      <c r="K10448">
        <v>10.884061211320196</v>
      </c>
      <c r="L10448" t="s">
        <v>182</v>
      </c>
    </row>
    <row r="10449" spans="1:12" x14ac:dyDescent="0.3">
      <c r="A10449" t="s">
        <v>68</v>
      </c>
      <c r="B10449" t="s">
        <v>191</v>
      </c>
      <c r="C10449" t="s">
        <v>147</v>
      </c>
      <c r="D10449">
        <v>1998</v>
      </c>
      <c r="E10449" t="s">
        <v>48</v>
      </c>
      <c r="G10449" t="s">
        <v>29</v>
      </c>
      <c r="H10449" t="s">
        <v>45</v>
      </c>
      <c r="I10449" t="s">
        <v>30</v>
      </c>
      <c r="J10449" t="s">
        <v>151</v>
      </c>
      <c r="K10449">
        <v>9.7067797532403759</v>
      </c>
      <c r="L10449" t="s">
        <v>182</v>
      </c>
    </row>
    <row r="10450" spans="1:12" x14ac:dyDescent="0.3">
      <c r="A10450" t="s">
        <v>68</v>
      </c>
      <c r="B10450" t="s">
        <v>191</v>
      </c>
      <c r="C10450" t="s">
        <v>147</v>
      </c>
      <c r="D10450">
        <v>1998</v>
      </c>
      <c r="E10450" t="s">
        <v>49</v>
      </c>
      <c r="G10450" t="s">
        <v>29</v>
      </c>
      <c r="H10450" t="s">
        <v>45</v>
      </c>
      <c r="I10450" t="s">
        <v>30</v>
      </c>
      <c r="J10450" t="s">
        <v>151</v>
      </c>
      <c r="K10450">
        <v>9.8046345916868791</v>
      </c>
      <c r="L10450" t="s">
        <v>182</v>
      </c>
    </row>
    <row r="10451" spans="1:12" x14ac:dyDescent="0.3">
      <c r="A10451" t="s">
        <v>68</v>
      </c>
      <c r="B10451" t="s">
        <v>191</v>
      </c>
      <c r="C10451" t="s">
        <v>147</v>
      </c>
      <c r="D10451">
        <v>1998</v>
      </c>
      <c r="E10451" t="s">
        <v>50</v>
      </c>
      <c r="G10451" t="s">
        <v>29</v>
      </c>
      <c r="H10451" t="s">
        <v>45</v>
      </c>
      <c r="I10451" t="s">
        <v>30</v>
      </c>
      <c r="J10451" t="s">
        <v>151</v>
      </c>
      <c r="K10451">
        <v>10.430727689611437</v>
      </c>
      <c r="L10451" t="s">
        <v>182</v>
      </c>
    </row>
    <row r="10452" spans="1:12" x14ac:dyDescent="0.3">
      <c r="A10452" t="s">
        <v>68</v>
      </c>
      <c r="B10452" t="s">
        <v>191</v>
      </c>
      <c r="C10452" t="s">
        <v>147</v>
      </c>
      <c r="D10452">
        <v>1998</v>
      </c>
      <c r="E10452" t="s">
        <v>51</v>
      </c>
      <c r="G10452" t="s">
        <v>29</v>
      </c>
      <c r="H10452" t="s">
        <v>45</v>
      </c>
      <c r="I10452" t="s">
        <v>30</v>
      </c>
      <c r="J10452" t="s">
        <v>151</v>
      </c>
      <c r="K10452">
        <v>9.9327947166340547</v>
      </c>
      <c r="L10452" t="s">
        <v>182</v>
      </c>
    </row>
    <row r="10453" spans="1:12" x14ac:dyDescent="0.3">
      <c r="A10453" t="s">
        <v>68</v>
      </c>
      <c r="B10453" t="s">
        <v>191</v>
      </c>
      <c r="C10453" t="s">
        <v>147</v>
      </c>
      <c r="D10453">
        <v>1998</v>
      </c>
      <c r="E10453" t="s">
        <v>52</v>
      </c>
      <c r="G10453" t="s">
        <v>29</v>
      </c>
      <c r="H10453" t="s">
        <v>45</v>
      </c>
      <c r="I10453" t="s">
        <v>30</v>
      </c>
      <c r="J10453" t="s">
        <v>151</v>
      </c>
      <c r="K10453">
        <v>9.6163100084072823</v>
      </c>
      <c r="L10453" t="s">
        <v>182</v>
      </c>
    </row>
    <row r="10454" spans="1:12" x14ac:dyDescent="0.3">
      <c r="A10454" t="s">
        <v>68</v>
      </c>
      <c r="B10454" t="s">
        <v>191</v>
      </c>
      <c r="C10454" t="s">
        <v>147</v>
      </c>
      <c r="D10454">
        <v>1998</v>
      </c>
      <c r="E10454" t="s">
        <v>53</v>
      </c>
      <c r="G10454" t="s">
        <v>29</v>
      </c>
      <c r="H10454" t="s">
        <v>45</v>
      </c>
      <c r="I10454" t="s">
        <v>30</v>
      </c>
      <c r="J10454" t="s">
        <v>151</v>
      </c>
      <c r="K10454">
        <v>10.933695886955675</v>
      </c>
      <c r="L10454" t="s">
        <v>182</v>
      </c>
    </row>
    <row r="10455" spans="1:12" x14ac:dyDescent="0.3">
      <c r="A10455" t="s">
        <v>68</v>
      </c>
      <c r="B10455" t="s">
        <v>191</v>
      </c>
      <c r="C10455" t="s">
        <v>147</v>
      </c>
      <c r="D10455">
        <v>1998</v>
      </c>
      <c r="E10455" t="s">
        <v>54</v>
      </c>
      <c r="G10455" t="s">
        <v>29</v>
      </c>
      <c r="H10455" t="s">
        <v>45</v>
      </c>
      <c r="I10455" t="s">
        <v>30</v>
      </c>
      <c r="J10455" t="s">
        <v>151</v>
      </c>
      <c r="K10455">
        <v>8.4295354456421787</v>
      </c>
      <c r="L10455" t="s">
        <v>182</v>
      </c>
    </row>
    <row r="10456" spans="1:12" x14ac:dyDescent="0.3">
      <c r="A10456" t="s">
        <v>68</v>
      </c>
      <c r="B10456" t="s">
        <v>191</v>
      </c>
      <c r="C10456" t="s">
        <v>147</v>
      </c>
      <c r="D10456">
        <v>1998</v>
      </c>
      <c r="E10456" t="s">
        <v>55</v>
      </c>
      <c r="G10456" t="s">
        <v>29</v>
      </c>
      <c r="H10456" t="s">
        <v>45</v>
      </c>
      <c r="I10456" t="s">
        <v>30</v>
      </c>
      <c r="J10456" t="s">
        <v>151</v>
      </c>
      <c r="K10456">
        <v>9.8157326049310232</v>
      </c>
      <c r="L10456" t="s">
        <v>182</v>
      </c>
    </row>
    <row r="10457" spans="1:12" x14ac:dyDescent="0.3">
      <c r="A10457" t="s">
        <v>68</v>
      </c>
      <c r="B10457" t="s">
        <v>191</v>
      </c>
      <c r="C10457" t="s">
        <v>147</v>
      </c>
      <c r="D10457">
        <v>1998</v>
      </c>
      <c r="E10457" t="s">
        <v>56</v>
      </c>
      <c r="G10457" t="s">
        <v>29</v>
      </c>
      <c r="H10457" t="s">
        <v>45</v>
      </c>
      <c r="I10457" t="s">
        <v>30</v>
      </c>
      <c r="J10457" t="s">
        <v>151</v>
      </c>
      <c r="K10457">
        <v>11.439857794795842</v>
      </c>
      <c r="L10457" t="s">
        <v>182</v>
      </c>
    </row>
    <row r="10458" spans="1:12" x14ac:dyDescent="0.3">
      <c r="A10458" t="s">
        <v>68</v>
      </c>
      <c r="B10458" t="s">
        <v>191</v>
      </c>
      <c r="C10458" t="s">
        <v>147</v>
      </c>
      <c r="D10458">
        <v>1999</v>
      </c>
      <c r="E10458" t="s">
        <v>44</v>
      </c>
      <c r="G10458" t="s">
        <v>29</v>
      </c>
      <c r="H10458" t="s">
        <v>45</v>
      </c>
      <c r="I10458" t="s">
        <v>30</v>
      </c>
      <c r="J10458" t="s">
        <v>151</v>
      </c>
      <c r="K10458">
        <v>8.8774631045165826</v>
      </c>
      <c r="L10458" t="s">
        <v>182</v>
      </c>
    </row>
    <row r="10459" spans="1:12" x14ac:dyDescent="0.3">
      <c r="A10459" t="s">
        <v>68</v>
      </c>
      <c r="B10459" t="s">
        <v>191</v>
      </c>
      <c r="C10459" t="s">
        <v>147</v>
      </c>
      <c r="D10459">
        <v>1999</v>
      </c>
      <c r="E10459" t="s">
        <v>46</v>
      </c>
      <c r="G10459" t="s">
        <v>29</v>
      </c>
      <c r="H10459" t="s">
        <v>45</v>
      </c>
      <c r="I10459" t="s">
        <v>30</v>
      </c>
      <c r="J10459" t="s">
        <v>151</v>
      </c>
      <c r="K10459">
        <v>8.810932119614062</v>
      </c>
      <c r="L10459" t="s">
        <v>182</v>
      </c>
    </row>
    <row r="10460" spans="1:12" x14ac:dyDescent="0.3">
      <c r="A10460" t="s">
        <v>68</v>
      </c>
      <c r="B10460" t="s">
        <v>191</v>
      </c>
      <c r="C10460" t="s">
        <v>147</v>
      </c>
      <c r="D10460">
        <v>1999</v>
      </c>
      <c r="E10460" t="s">
        <v>47</v>
      </c>
      <c r="G10460" t="s">
        <v>29</v>
      </c>
      <c r="H10460" t="s">
        <v>45</v>
      </c>
      <c r="I10460" t="s">
        <v>30</v>
      </c>
      <c r="J10460" t="s">
        <v>151</v>
      </c>
      <c r="K10460">
        <v>9.769325304032197</v>
      </c>
      <c r="L10460" t="s">
        <v>182</v>
      </c>
    </row>
    <row r="10461" spans="1:12" x14ac:dyDescent="0.3">
      <c r="A10461" t="s">
        <v>68</v>
      </c>
      <c r="B10461" t="s">
        <v>191</v>
      </c>
      <c r="C10461" t="s">
        <v>147</v>
      </c>
      <c r="D10461">
        <v>1999</v>
      </c>
      <c r="E10461" t="s">
        <v>48</v>
      </c>
      <c r="G10461" t="s">
        <v>29</v>
      </c>
      <c r="H10461" t="s">
        <v>45</v>
      </c>
      <c r="I10461" t="s">
        <v>30</v>
      </c>
      <c r="J10461" t="s">
        <v>151</v>
      </c>
      <c r="K10461">
        <v>8.5455372160508656</v>
      </c>
      <c r="L10461" t="s">
        <v>182</v>
      </c>
    </row>
    <row r="10462" spans="1:12" x14ac:dyDescent="0.3">
      <c r="A10462" t="s">
        <v>68</v>
      </c>
      <c r="B10462" t="s">
        <v>191</v>
      </c>
      <c r="C10462" t="s">
        <v>147</v>
      </c>
      <c r="D10462">
        <v>1999</v>
      </c>
      <c r="E10462" t="s">
        <v>49</v>
      </c>
      <c r="G10462" t="s">
        <v>29</v>
      </c>
      <c r="H10462" t="s">
        <v>45</v>
      </c>
      <c r="I10462" t="s">
        <v>30</v>
      </c>
      <c r="J10462" t="s">
        <v>151</v>
      </c>
      <c r="K10462">
        <v>8.8036017782986153</v>
      </c>
      <c r="L10462" t="s">
        <v>182</v>
      </c>
    </row>
    <row r="10463" spans="1:12" x14ac:dyDescent="0.3">
      <c r="A10463" t="s">
        <v>68</v>
      </c>
      <c r="B10463" t="s">
        <v>191</v>
      </c>
      <c r="C10463" t="s">
        <v>147</v>
      </c>
      <c r="D10463">
        <v>1999</v>
      </c>
      <c r="E10463" t="s">
        <v>50</v>
      </c>
      <c r="G10463" t="s">
        <v>29</v>
      </c>
      <c r="H10463" t="s">
        <v>45</v>
      </c>
      <c r="I10463" t="s">
        <v>30</v>
      </c>
      <c r="J10463" t="s">
        <v>151</v>
      </c>
      <c r="K10463">
        <v>9.0348575852002284</v>
      </c>
      <c r="L10463" t="s">
        <v>182</v>
      </c>
    </row>
    <row r="10464" spans="1:12" x14ac:dyDescent="0.3">
      <c r="A10464" t="s">
        <v>68</v>
      </c>
      <c r="B10464" t="s">
        <v>191</v>
      </c>
      <c r="C10464" t="s">
        <v>147</v>
      </c>
      <c r="D10464">
        <v>1999</v>
      </c>
      <c r="E10464" t="s">
        <v>51</v>
      </c>
      <c r="G10464" t="s">
        <v>29</v>
      </c>
      <c r="H10464" t="s">
        <v>45</v>
      </c>
      <c r="I10464" t="s">
        <v>30</v>
      </c>
      <c r="J10464" t="s">
        <v>151</v>
      </c>
      <c r="K10464">
        <v>7.475764674250664</v>
      </c>
      <c r="L10464" t="s">
        <v>182</v>
      </c>
    </row>
    <row r="10465" spans="1:12" x14ac:dyDescent="0.3">
      <c r="A10465" t="s">
        <v>68</v>
      </c>
      <c r="B10465" t="s">
        <v>191</v>
      </c>
      <c r="C10465" t="s">
        <v>147</v>
      </c>
      <c r="D10465">
        <v>1999</v>
      </c>
      <c r="E10465" t="s">
        <v>52</v>
      </c>
      <c r="G10465" t="s">
        <v>29</v>
      </c>
      <c r="H10465" t="s">
        <v>45</v>
      </c>
      <c r="I10465" t="s">
        <v>30</v>
      </c>
      <c r="J10465" t="s">
        <v>151</v>
      </c>
      <c r="K10465">
        <v>7.3237518805444815</v>
      </c>
      <c r="L10465" t="s">
        <v>182</v>
      </c>
    </row>
    <row r="10466" spans="1:12" x14ac:dyDescent="0.3">
      <c r="A10466" t="s">
        <v>68</v>
      </c>
      <c r="B10466" t="s">
        <v>191</v>
      </c>
      <c r="C10466" t="s">
        <v>147</v>
      </c>
      <c r="D10466">
        <v>1999</v>
      </c>
      <c r="E10466" t="s">
        <v>53</v>
      </c>
      <c r="G10466" t="s">
        <v>29</v>
      </c>
      <c r="H10466" t="s">
        <v>45</v>
      </c>
      <c r="I10466" t="s">
        <v>30</v>
      </c>
      <c r="J10466" t="s">
        <v>151</v>
      </c>
      <c r="K10466">
        <v>11.660636662814506</v>
      </c>
      <c r="L10466" t="s">
        <v>182</v>
      </c>
    </row>
    <row r="10467" spans="1:12" x14ac:dyDescent="0.3">
      <c r="A10467" t="s">
        <v>68</v>
      </c>
      <c r="B10467" t="s">
        <v>191</v>
      </c>
      <c r="C10467" t="s">
        <v>147</v>
      </c>
      <c r="D10467">
        <v>1999</v>
      </c>
      <c r="E10467" t="s">
        <v>54</v>
      </c>
      <c r="G10467" t="s">
        <v>29</v>
      </c>
      <c r="H10467" t="s">
        <v>45</v>
      </c>
      <c r="I10467" t="s">
        <v>30</v>
      </c>
      <c r="J10467" t="s">
        <v>151</v>
      </c>
      <c r="K10467">
        <v>7.7521981827011643</v>
      </c>
      <c r="L10467" t="s">
        <v>182</v>
      </c>
    </row>
    <row r="10468" spans="1:12" x14ac:dyDescent="0.3">
      <c r="A10468" t="s">
        <v>68</v>
      </c>
      <c r="B10468" t="s">
        <v>191</v>
      </c>
      <c r="C10468" t="s">
        <v>147</v>
      </c>
      <c r="D10468">
        <v>1999</v>
      </c>
      <c r="E10468" t="s">
        <v>55</v>
      </c>
      <c r="G10468" t="s">
        <v>29</v>
      </c>
      <c r="H10468" t="s">
        <v>45</v>
      </c>
      <c r="I10468" t="s">
        <v>30</v>
      </c>
      <c r="J10468" t="s">
        <v>151</v>
      </c>
      <c r="K10468">
        <v>6.3862235555427276</v>
      </c>
      <c r="L10468" t="s">
        <v>182</v>
      </c>
    </row>
    <row r="10469" spans="1:12" x14ac:dyDescent="0.3">
      <c r="A10469" t="s">
        <v>68</v>
      </c>
      <c r="B10469" t="s">
        <v>191</v>
      </c>
      <c r="C10469" t="s">
        <v>147</v>
      </c>
      <c r="D10469">
        <v>1999</v>
      </c>
      <c r="E10469" t="s">
        <v>56</v>
      </c>
      <c r="G10469" t="s">
        <v>29</v>
      </c>
      <c r="H10469" t="s">
        <v>45</v>
      </c>
      <c r="I10469" t="s">
        <v>30</v>
      </c>
      <c r="J10469" t="s">
        <v>151</v>
      </c>
      <c r="K10469">
        <v>11.077578433287005</v>
      </c>
      <c r="L10469" t="s">
        <v>182</v>
      </c>
    </row>
    <row r="10470" spans="1:12" x14ac:dyDescent="0.3">
      <c r="A10470" t="s">
        <v>68</v>
      </c>
      <c r="B10470" t="s">
        <v>191</v>
      </c>
      <c r="C10470" t="s">
        <v>147</v>
      </c>
      <c r="D10470">
        <v>2000</v>
      </c>
      <c r="E10470" t="s">
        <v>44</v>
      </c>
      <c r="G10470" t="s">
        <v>29</v>
      </c>
      <c r="H10470" t="s">
        <v>45</v>
      </c>
      <c r="I10470" t="s">
        <v>30</v>
      </c>
      <c r="J10470" t="s">
        <v>151</v>
      </c>
      <c r="K10470">
        <v>8.5208481403124434</v>
      </c>
      <c r="L10470" t="s">
        <v>182</v>
      </c>
    </row>
    <row r="10471" spans="1:12" x14ac:dyDescent="0.3">
      <c r="A10471" t="s">
        <v>68</v>
      </c>
      <c r="B10471" t="s">
        <v>191</v>
      </c>
      <c r="C10471" t="s">
        <v>147</v>
      </c>
      <c r="D10471">
        <v>2000</v>
      </c>
      <c r="E10471" t="s">
        <v>46</v>
      </c>
      <c r="G10471" t="s">
        <v>29</v>
      </c>
      <c r="H10471" t="s">
        <v>45</v>
      </c>
      <c r="I10471" t="s">
        <v>30</v>
      </c>
      <c r="J10471" t="s">
        <v>151</v>
      </c>
      <c r="K10471">
        <v>8.316648149847401</v>
      </c>
      <c r="L10471" t="s">
        <v>182</v>
      </c>
    </row>
    <row r="10472" spans="1:12" x14ac:dyDescent="0.3">
      <c r="A10472" t="s">
        <v>68</v>
      </c>
      <c r="B10472" t="s">
        <v>191</v>
      </c>
      <c r="C10472" t="s">
        <v>147</v>
      </c>
      <c r="D10472">
        <v>2000</v>
      </c>
      <c r="E10472" t="s">
        <v>47</v>
      </c>
      <c r="G10472" t="s">
        <v>29</v>
      </c>
      <c r="H10472" t="s">
        <v>45</v>
      </c>
      <c r="I10472" t="s">
        <v>30</v>
      </c>
      <c r="J10472" t="s">
        <v>151</v>
      </c>
      <c r="K10472">
        <v>9.3526985088054939</v>
      </c>
      <c r="L10472" t="s">
        <v>182</v>
      </c>
    </row>
    <row r="10473" spans="1:12" x14ac:dyDescent="0.3">
      <c r="A10473" t="s">
        <v>68</v>
      </c>
      <c r="B10473" t="s">
        <v>191</v>
      </c>
      <c r="C10473" t="s">
        <v>147</v>
      </c>
      <c r="D10473">
        <v>2000</v>
      </c>
      <c r="E10473" t="s">
        <v>48</v>
      </c>
      <c r="G10473" t="s">
        <v>29</v>
      </c>
      <c r="H10473" t="s">
        <v>45</v>
      </c>
      <c r="I10473" t="s">
        <v>30</v>
      </c>
      <c r="J10473" t="s">
        <v>151</v>
      </c>
      <c r="K10473">
        <v>7.6638504179442508</v>
      </c>
      <c r="L10473" t="s">
        <v>182</v>
      </c>
    </row>
    <row r="10474" spans="1:12" x14ac:dyDescent="0.3">
      <c r="A10474" t="s">
        <v>68</v>
      </c>
      <c r="B10474" t="s">
        <v>191</v>
      </c>
      <c r="C10474" t="s">
        <v>147</v>
      </c>
      <c r="D10474">
        <v>2000</v>
      </c>
      <c r="E10474" t="s">
        <v>49</v>
      </c>
      <c r="G10474" t="s">
        <v>29</v>
      </c>
      <c r="H10474" t="s">
        <v>45</v>
      </c>
      <c r="I10474" t="s">
        <v>30</v>
      </c>
      <c r="J10474" t="s">
        <v>151</v>
      </c>
      <c r="K10474">
        <v>8.5369989935845894</v>
      </c>
      <c r="L10474" t="s">
        <v>182</v>
      </c>
    </row>
    <row r="10475" spans="1:12" x14ac:dyDescent="0.3">
      <c r="A10475" t="s">
        <v>68</v>
      </c>
      <c r="B10475" t="s">
        <v>191</v>
      </c>
      <c r="C10475" t="s">
        <v>147</v>
      </c>
      <c r="D10475">
        <v>2000</v>
      </c>
      <c r="E10475" t="s">
        <v>50</v>
      </c>
      <c r="G10475" t="s">
        <v>29</v>
      </c>
      <c r="H10475" t="s">
        <v>45</v>
      </c>
      <c r="I10475" t="s">
        <v>30</v>
      </c>
      <c r="J10475" t="s">
        <v>151</v>
      </c>
      <c r="K10475">
        <v>8.9326646676909345</v>
      </c>
      <c r="L10475" t="s">
        <v>182</v>
      </c>
    </row>
    <row r="10476" spans="1:12" x14ac:dyDescent="0.3">
      <c r="A10476" t="s">
        <v>68</v>
      </c>
      <c r="B10476" t="s">
        <v>191</v>
      </c>
      <c r="C10476" t="s">
        <v>147</v>
      </c>
      <c r="D10476">
        <v>2000</v>
      </c>
      <c r="E10476" t="s">
        <v>51</v>
      </c>
      <c r="G10476" t="s">
        <v>29</v>
      </c>
      <c r="H10476" t="s">
        <v>45</v>
      </c>
      <c r="I10476" t="s">
        <v>30</v>
      </c>
      <c r="J10476" t="s">
        <v>151</v>
      </c>
      <c r="K10476">
        <v>8.2978142180269643</v>
      </c>
      <c r="L10476" t="s">
        <v>182</v>
      </c>
    </row>
    <row r="10477" spans="1:12" x14ac:dyDescent="0.3">
      <c r="A10477" t="s">
        <v>68</v>
      </c>
      <c r="B10477" t="s">
        <v>191</v>
      </c>
      <c r="C10477" t="s">
        <v>147</v>
      </c>
      <c r="D10477">
        <v>2000</v>
      </c>
      <c r="E10477" t="s">
        <v>52</v>
      </c>
      <c r="G10477" t="s">
        <v>29</v>
      </c>
      <c r="H10477" t="s">
        <v>45</v>
      </c>
      <c r="I10477" t="s">
        <v>30</v>
      </c>
      <c r="J10477" t="s">
        <v>151</v>
      </c>
      <c r="K10477">
        <v>8.0404423653469461</v>
      </c>
      <c r="L10477" t="s">
        <v>182</v>
      </c>
    </row>
    <row r="10478" spans="1:12" x14ac:dyDescent="0.3">
      <c r="A10478" t="s">
        <v>68</v>
      </c>
      <c r="B10478" t="s">
        <v>191</v>
      </c>
      <c r="C10478" t="s">
        <v>147</v>
      </c>
      <c r="D10478">
        <v>2000</v>
      </c>
      <c r="E10478" t="s">
        <v>53</v>
      </c>
      <c r="G10478" t="s">
        <v>29</v>
      </c>
      <c r="H10478" t="s">
        <v>45</v>
      </c>
      <c r="I10478" t="s">
        <v>30</v>
      </c>
      <c r="J10478" t="s">
        <v>151</v>
      </c>
      <c r="K10478">
        <v>9.0382898915715337</v>
      </c>
      <c r="L10478" t="s">
        <v>182</v>
      </c>
    </row>
    <row r="10479" spans="1:12" x14ac:dyDescent="0.3">
      <c r="A10479" t="s">
        <v>68</v>
      </c>
      <c r="B10479" t="s">
        <v>191</v>
      </c>
      <c r="C10479" t="s">
        <v>147</v>
      </c>
      <c r="D10479">
        <v>2000</v>
      </c>
      <c r="E10479" t="s">
        <v>54</v>
      </c>
      <c r="G10479" t="s">
        <v>29</v>
      </c>
      <c r="H10479" t="s">
        <v>45</v>
      </c>
      <c r="I10479" t="s">
        <v>30</v>
      </c>
      <c r="J10479" t="s">
        <v>151</v>
      </c>
      <c r="K10479">
        <v>8.6816111245133367</v>
      </c>
      <c r="L10479" t="s">
        <v>182</v>
      </c>
    </row>
    <row r="10480" spans="1:12" x14ac:dyDescent="0.3">
      <c r="A10480" t="s">
        <v>68</v>
      </c>
      <c r="B10480" t="s">
        <v>191</v>
      </c>
      <c r="C10480" t="s">
        <v>147</v>
      </c>
      <c r="D10480">
        <v>2000</v>
      </c>
      <c r="E10480" t="s">
        <v>55</v>
      </c>
      <c r="G10480" t="s">
        <v>29</v>
      </c>
      <c r="H10480" t="s">
        <v>45</v>
      </c>
      <c r="I10480" t="s">
        <v>30</v>
      </c>
      <c r="J10480" t="s">
        <v>151</v>
      </c>
      <c r="K10480">
        <v>8.7290685817356746</v>
      </c>
      <c r="L10480" t="s">
        <v>182</v>
      </c>
    </row>
    <row r="10481" spans="1:12" x14ac:dyDescent="0.3">
      <c r="A10481" t="s">
        <v>68</v>
      </c>
      <c r="B10481" t="s">
        <v>191</v>
      </c>
      <c r="C10481" t="s">
        <v>147</v>
      </c>
      <c r="D10481">
        <v>2000</v>
      </c>
      <c r="E10481" t="s">
        <v>56</v>
      </c>
      <c r="G10481" t="s">
        <v>29</v>
      </c>
      <c r="H10481" t="s">
        <v>45</v>
      </c>
      <c r="I10481" t="s">
        <v>30</v>
      </c>
      <c r="J10481" t="s">
        <v>151</v>
      </c>
      <c r="K10481">
        <v>8.3943511740210113</v>
      </c>
      <c r="L10481" t="s">
        <v>182</v>
      </c>
    </row>
    <row r="10482" spans="1:12" x14ac:dyDescent="0.3">
      <c r="A10482" t="s">
        <v>68</v>
      </c>
      <c r="B10482" t="s">
        <v>191</v>
      </c>
      <c r="C10482" t="s">
        <v>147</v>
      </c>
      <c r="D10482">
        <v>2001</v>
      </c>
      <c r="E10482" t="s">
        <v>44</v>
      </c>
      <c r="G10482" t="s">
        <v>29</v>
      </c>
      <c r="H10482" t="s">
        <v>45</v>
      </c>
      <c r="I10482" t="s">
        <v>30</v>
      </c>
      <c r="J10482" t="s">
        <v>151</v>
      </c>
      <c r="K10482">
        <v>8.9042471948092334</v>
      </c>
      <c r="L10482" t="s">
        <v>182</v>
      </c>
    </row>
    <row r="10483" spans="1:12" x14ac:dyDescent="0.3">
      <c r="A10483" t="s">
        <v>68</v>
      </c>
      <c r="B10483" t="s">
        <v>191</v>
      </c>
      <c r="C10483" t="s">
        <v>147</v>
      </c>
      <c r="D10483">
        <v>2001</v>
      </c>
      <c r="E10483" t="s">
        <v>46</v>
      </c>
      <c r="G10483" t="s">
        <v>29</v>
      </c>
      <c r="H10483" t="s">
        <v>45</v>
      </c>
      <c r="I10483" t="s">
        <v>30</v>
      </c>
      <c r="J10483" t="s">
        <v>151</v>
      </c>
      <c r="K10483">
        <v>7.8938775707948601</v>
      </c>
      <c r="L10483" t="s">
        <v>182</v>
      </c>
    </row>
    <row r="10484" spans="1:12" x14ac:dyDescent="0.3">
      <c r="A10484" t="s">
        <v>68</v>
      </c>
      <c r="B10484" t="s">
        <v>191</v>
      </c>
      <c r="C10484" t="s">
        <v>147</v>
      </c>
      <c r="D10484">
        <v>2001</v>
      </c>
      <c r="E10484" t="s">
        <v>47</v>
      </c>
      <c r="G10484" t="s">
        <v>29</v>
      </c>
      <c r="H10484" t="s">
        <v>45</v>
      </c>
      <c r="I10484" t="s">
        <v>30</v>
      </c>
      <c r="J10484" t="s">
        <v>151</v>
      </c>
      <c r="K10484">
        <v>9.0532668380167109</v>
      </c>
      <c r="L10484" t="s">
        <v>182</v>
      </c>
    </row>
    <row r="10485" spans="1:12" x14ac:dyDescent="0.3">
      <c r="A10485" t="s">
        <v>68</v>
      </c>
      <c r="B10485" t="s">
        <v>191</v>
      </c>
      <c r="C10485" t="s">
        <v>147</v>
      </c>
      <c r="D10485">
        <v>2001</v>
      </c>
      <c r="E10485" t="s">
        <v>48</v>
      </c>
      <c r="G10485" t="s">
        <v>29</v>
      </c>
      <c r="H10485" t="s">
        <v>45</v>
      </c>
      <c r="I10485" t="s">
        <v>30</v>
      </c>
      <c r="J10485" t="s">
        <v>151</v>
      </c>
      <c r="K10485">
        <v>7.4026578248023558</v>
      </c>
      <c r="L10485" t="s">
        <v>182</v>
      </c>
    </row>
    <row r="10486" spans="1:12" x14ac:dyDescent="0.3">
      <c r="A10486" t="s">
        <v>68</v>
      </c>
      <c r="B10486" t="s">
        <v>191</v>
      </c>
      <c r="C10486" t="s">
        <v>147</v>
      </c>
      <c r="D10486">
        <v>2001</v>
      </c>
      <c r="E10486" t="s">
        <v>49</v>
      </c>
      <c r="G10486" t="s">
        <v>29</v>
      </c>
      <c r="H10486" t="s">
        <v>45</v>
      </c>
      <c r="I10486" t="s">
        <v>30</v>
      </c>
      <c r="J10486" t="s">
        <v>151</v>
      </c>
      <c r="K10486">
        <v>8.6635616371238147</v>
      </c>
      <c r="L10486" t="s">
        <v>182</v>
      </c>
    </row>
    <row r="10487" spans="1:12" x14ac:dyDescent="0.3">
      <c r="A10487" t="s">
        <v>68</v>
      </c>
      <c r="B10487" t="s">
        <v>191</v>
      </c>
      <c r="C10487" t="s">
        <v>147</v>
      </c>
      <c r="D10487">
        <v>2001</v>
      </c>
      <c r="E10487" t="s">
        <v>50</v>
      </c>
      <c r="G10487" t="s">
        <v>29</v>
      </c>
      <c r="H10487" t="s">
        <v>45</v>
      </c>
      <c r="I10487" t="s">
        <v>30</v>
      </c>
      <c r="J10487" t="s">
        <v>151</v>
      </c>
      <c r="K10487">
        <v>8.5528739936820344</v>
      </c>
      <c r="L10487" t="s">
        <v>182</v>
      </c>
    </row>
    <row r="10488" spans="1:12" x14ac:dyDescent="0.3">
      <c r="A10488" t="s">
        <v>68</v>
      </c>
      <c r="B10488" t="s">
        <v>191</v>
      </c>
      <c r="C10488" t="s">
        <v>147</v>
      </c>
      <c r="D10488">
        <v>2001</v>
      </c>
      <c r="E10488" t="s">
        <v>51</v>
      </c>
      <c r="G10488" t="s">
        <v>29</v>
      </c>
      <c r="H10488" t="s">
        <v>45</v>
      </c>
      <c r="I10488" t="s">
        <v>30</v>
      </c>
      <c r="J10488" t="s">
        <v>151</v>
      </c>
      <c r="K10488">
        <v>8.1696807241428981</v>
      </c>
      <c r="L10488" t="s">
        <v>182</v>
      </c>
    </row>
    <row r="10489" spans="1:12" x14ac:dyDescent="0.3">
      <c r="A10489" t="s">
        <v>68</v>
      </c>
      <c r="B10489" t="s">
        <v>191</v>
      </c>
      <c r="C10489" t="s">
        <v>147</v>
      </c>
      <c r="D10489">
        <v>2001</v>
      </c>
      <c r="E10489" t="s">
        <v>52</v>
      </c>
      <c r="G10489" t="s">
        <v>29</v>
      </c>
      <c r="H10489" t="s">
        <v>45</v>
      </c>
      <c r="I10489" t="s">
        <v>30</v>
      </c>
      <c r="J10489" t="s">
        <v>151</v>
      </c>
      <c r="K10489">
        <v>8.1026258046565349</v>
      </c>
      <c r="L10489" t="s">
        <v>182</v>
      </c>
    </row>
    <row r="10490" spans="1:12" x14ac:dyDescent="0.3">
      <c r="A10490" t="s">
        <v>68</v>
      </c>
      <c r="B10490" t="s">
        <v>191</v>
      </c>
      <c r="C10490" t="s">
        <v>147</v>
      </c>
      <c r="D10490">
        <v>2001</v>
      </c>
      <c r="E10490" t="s">
        <v>53</v>
      </c>
      <c r="G10490" t="s">
        <v>29</v>
      </c>
      <c r="H10490" t="s">
        <v>45</v>
      </c>
      <c r="I10490" t="s">
        <v>30</v>
      </c>
      <c r="J10490" t="s">
        <v>151</v>
      </c>
      <c r="K10490">
        <v>8.5160928815323764</v>
      </c>
      <c r="L10490" t="s">
        <v>182</v>
      </c>
    </row>
    <row r="10491" spans="1:12" x14ac:dyDescent="0.3">
      <c r="A10491" t="s">
        <v>68</v>
      </c>
      <c r="B10491" t="s">
        <v>191</v>
      </c>
      <c r="C10491" t="s">
        <v>147</v>
      </c>
      <c r="D10491">
        <v>2001</v>
      </c>
      <c r="E10491" t="s">
        <v>54</v>
      </c>
      <c r="G10491" t="s">
        <v>29</v>
      </c>
      <c r="H10491" t="s">
        <v>45</v>
      </c>
      <c r="I10491" t="s">
        <v>30</v>
      </c>
      <c r="J10491" t="s">
        <v>151</v>
      </c>
      <c r="K10491">
        <v>8.6962320127085171</v>
      </c>
      <c r="L10491" t="s">
        <v>182</v>
      </c>
    </row>
    <row r="10492" spans="1:12" x14ac:dyDescent="0.3">
      <c r="A10492" t="s">
        <v>68</v>
      </c>
      <c r="B10492" t="s">
        <v>191</v>
      </c>
      <c r="C10492" t="s">
        <v>147</v>
      </c>
      <c r="D10492">
        <v>2001</v>
      </c>
      <c r="E10492" t="s">
        <v>55</v>
      </c>
      <c r="G10492" t="s">
        <v>29</v>
      </c>
      <c r="H10492" t="s">
        <v>45</v>
      </c>
      <c r="I10492" t="s">
        <v>30</v>
      </c>
      <c r="J10492" t="s">
        <v>151</v>
      </c>
      <c r="K10492">
        <v>8.5565462769399936</v>
      </c>
      <c r="L10492" t="s">
        <v>182</v>
      </c>
    </row>
    <row r="10493" spans="1:12" x14ac:dyDescent="0.3">
      <c r="A10493" t="s">
        <v>68</v>
      </c>
      <c r="B10493" t="s">
        <v>191</v>
      </c>
      <c r="C10493" t="s">
        <v>147</v>
      </c>
      <c r="D10493">
        <v>2001</v>
      </c>
      <c r="E10493" t="s">
        <v>56</v>
      </c>
      <c r="G10493" t="s">
        <v>29</v>
      </c>
      <c r="H10493" t="s">
        <v>45</v>
      </c>
      <c r="I10493" t="s">
        <v>30</v>
      </c>
      <c r="J10493" t="s">
        <v>151</v>
      </c>
      <c r="K10493">
        <v>7.8162817214750584</v>
      </c>
      <c r="L10493" t="s">
        <v>182</v>
      </c>
    </row>
    <row r="10494" spans="1:12" x14ac:dyDescent="0.3">
      <c r="A10494" t="s">
        <v>68</v>
      </c>
      <c r="B10494" t="s">
        <v>191</v>
      </c>
      <c r="C10494" t="s">
        <v>147</v>
      </c>
      <c r="D10494">
        <v>2002</v>
      </c>
      <c r="E10494" t="s">
        <v>44</v>
      </c>
      <c r="G10494" t="s">
        <v>29</v>
      </c>
      <c r="H10494" t="s">
        <v>45</v>
      </c>
      <c r="I10494" t="s">
        <v>30</v>
      </c>
      <c r="J10494" t="s">
        <v>151</v>
      </c>
      <c r="K10494">
        <v>8.7621835263367949</v>
      </c>
      <c r="L10494" t="s">
        <v>182</v>
      </c>
    </row>
    <row r="10495" spans="1:12" x14ac:dyDescent="0.3">
      <c r="A10495" t="s">
        <v>68</v>
      </c>
      <c r="B10495" t="s">
        <v>191</v>
      </c>
      <c r="C10495" t="s">
        <v>147</v>
      </c>
      <c r="D10495">
        <v>2002</v>
      </c>
      <c r="E10495" t="s">
        <v>46</v>
      </c>
      <c r="G10495" t="s">
        <v>29</v>
      </c>
      <c r="H10495" t="s">
        <v>45</v>
      </c>
      <c r="I10495" t="s">
        <v>30</v>
      </c>
      <c r="J10495" t="s">
        <v>151</v>
      </c>
      <c r="K10495">
        <v>8.2163584237609406</v>
      </c>
      <c r="L10495" t="s">
        <v>182</v>
      </c>
    </row>
    <row r="10496" spans="1:12" x14ac:dyDescent="0.3">
      <c r="A10496" t="s">
        <v>68</v>
      </c>
      <c r="B10496" t="s">
        <v>191</v>
      </c>
      <c r="C10496" t="s">
        <v>147</v>
      </c>
      <c r="D10496">
        <v>2002</v>
      </c>
      <c r="E10496" t="s">
        <v>47</v>
      </c>
      <c r="G10496" t="s">
        <v>29</v>
      </c>
      <c r="H10496" t="s">
        <v>45</v>
      </c>
      <c r="I10496" t="s">
        <v>30</v>
      </c>
      <c r="J10496" t="s">
        <v>151</v>
      </c>
      <c r="K10496">
        <v>8.665878546033408</v>
      </c>
      <c r="L10496" t="s">
        <v>182</v>
      </c>
    </row>
    <row r="10497" spans="1:12" x14ac:dyDescent="0.3">
      <c r="A10497" t="s">
        <v>68</v>
      </c>
      <c r="B10497" t="s">
        <v>191</v>
      </c>
      <c r="C10497" t="s">
        <v>147</v>
      </c>
      <c r="D10497">
        <v>2002</v>
      </c>
      <c r="E10497" t="s">
        <v>48</v>
      </c>
      <c r="G10497" t="s">
        <v>29</v>
      </c>
      <c r="H10497" t="s">
        <v>45</v>
      </c>
      <c r="I10497" t="s">
        <v>30</v>
      </c>
      <c r="J10497" t="s">
        <v>151</v>
      </c>
      <c r="K10497">
        <v>8.4000174382338582</v>
      </c>
      <c r="L10497" t="s">
        <v>182</v>
      </c>
    </row>
    <row r="10498" spans="1:12" x14ac:dyDescent="0.3">
      <c r="A10498" t="s">
        <v>68</v>
      </c>
      <c r="B10498" t="s">
        <v>191</v>
      </c>
      <c r="C10498" t="s">
        <v>147</v>
      </c>
      <c r="D10498">
        <v>2002</v>
      </c>
      <c r="E10498" t="s">
        <v>49</v>
      </c>
      <c r="G10498" t="s">
        <v>29</v>
      </c>
      <c r="H10498" t="s">
        <v>45</v>
      </c>
      <c r="I10498" t="s">
        <v>30</v>
      </c>
      <c r="J10498" t="s">
        <v>151</v>
      </c>
      <c r="K10498">
        <v>8.6345540003230941</v>
      </c>
      <c r="L10498" t="s">
        <v>182</v>
      </c>
    </row>
    <row r="10499" spans="1:12" x14ac:dyDescent="0.3">
      <c r="A10499" t="s">
        <v>68</v>
      </c>
      <c r="B10499" t="s">
        <v>191</v>
      </c>
      <c r="C10499" t="s">
        <v>147</v>
      </c>
      <c r="D10499">
        <v>2002</v>
      </c>
      <c r="E10499" t="s">
        <v>50</v>
      </c>
      <c r="G10499" t="s">
        <v>29</v>
      </c>
      <c r="H10499" t="s">
        <v>45</v>
      </c>
      <c r="I10499" t="s">
        <v>30</v>
      </c>
      <c r="J10499" t="s">
        <v>151</v>
      </c>
      <c r="K10499">
        <v>8.318156333387849</v>
      </c>
      <c r="L10499" t="s">
        <v>182</v>
      </c>
    </row>
    <row r="10500" spans="1:12" x14ac:dyDescent="0.3">
      <c r="A10500" t="s">
        <v>68</v>
      </c>
      <c r="B10500" t="s">
        <v>191</v>
      </c>
      <c r="C10500" t="s">
        <v>147</v>
      </c>
      <c r="D10500">
        <v>2002</v>
      </c>
      <c r="E10500" t="s">
        <v>51</v>
      </c>
      <c r="G10500" t="s">
        <v>29</v>
      </c>
      <c r="H10500" t="s">
        <v>45</v>
      </c>
      <c r="I10500" t="s">
        <v>30</v>
      </c>
      <c r="J10500" t="s">
        <v>151</v>
      </c>
      <c r="K10500">
        <v>8.5876271119312921</v>
      </c>
      <c r="L10500" t="s">
        <v>182</v>
      </c>
    </row>
    <row r="10501" spans="1:12" x14ac:dyDescent="0.3">
      <c r="A10501" t="s">
        <v>68</v>
      </c>
      <c r="B10501" t="s">
        <v>191</v>
      </c>
      <c r="C10501" t="s">
        <v>147</v>
      </c>
      <c r="D10501">
        <v>2002</v>
      </c>
      <c r="E10501" t="s">
        <v>52</v>
      </c>
      <c r="G10501" t="s">
        <v>29</v>
      </c>
      <c r="H10501" t="s">
        <v>45</v>
      </c>
      <c r="I10501" t="s">
        <v>30</v>
      </c>
      <c r="J10501" t="s">
        <v>151</v>
      </c>
      <c r="K10501">
        <v>8.3089740934674268</v>
      </c>
      <c r="L10501" t="s">
        <v>182</v>
      </c>
    </row>
    <row r="10502" spans="1:12" x14ac:dyDescent="0.3">
      <c r="A10502" t="s">
        <v>68</v>
      </c>
      <c r="B10502" t="s">
        <v>191</v>
      </c>
      <c r="C10502" t="s">
        <v>147</v>
      </c>
      <c r="D10502">
        <v>2002</v>
      </c>
      <c r="E10502" t="s">
        <v>53</v>
      </c>
      <c r="G10502" t="s">
        <v>29</v>
      </c>
      <c r="H10502" t="s">
        <v>45</v>
      </c>
      <c r="I10502" t="s">
        <v>30</v>
      </c>
      <c r="J10502" t="s">
        <v>151</v>
      </c>
      <c r="K10502">
        <v>9.0309021488528831</v>
      </c>
      <c r="L10502" t="s">
        <v>182</v>
      </c>
    </row>
    <row r="10503" spans="1:12" x14ac:dyDescent="0.3">
      <c r="A10503" t="s">
        <v>68</v>
      </c>
      <c r="B10503" t="s">
        <v>191</v>
      </c>
      <c r="C10503" t="s">
        <v>147</v>
      </c>
      <c r="D10503">
        <v>2002</v>
      </c>
      <c r="E10503" t="s">
        <v>54</v>
      </c>
      <c r="G10503" t="s">
        <v>29</v>
      </c>
      <c r="H10503" t="s">
        <v>45</v>
      </c>
      <c r="I10503" t="s">
        <v>30</v>
      </c>
      <c r="J10503" t="s">
        <v>151</v>
      </c>
      <c r="K10503">
        <v>9.1613774818327069</v>
      </c>
      <c r="L10503" t="s">
        <v>182</v>
      </c>
    </row>
    <row r="10504" spans="1:12" x14ac:dyDescent="0.3">
      <c r="A10504" t="s">
        <v>68</v>
      </c>
      <c r="B10504" t="s">
        <v>191</v>
      </c>
      <c r="C10504" t="s">
        <v>147</v>
      </c>
      <c r="D10504">
        <v>2002</v>
      </c>
      <c r="E10504" t="s">
        <v>55</v>
      </c>
      <c r="G10504" t="s">
        <v>29</v>
      </c>
      <c r="H10504" t="s">
        <v>45</v>
      </c>
      <c r="I10504" t="s">
        <v>30</v>
      </c>
      <c r="J10504" t="s">
        <v>151</v>
      </c>
      <c r="K10504">
        <v>8.3712200822135117</v>
      </c>
      <c r="L10504" t="s">
        <v>182</v>
      </c>
    </row>
    <row r="10505" spans="1:12" x14ac:dyDescent="0.3">
      <c r="A10505" t="s">
        <v>68</v>
      </c>
      <c r="B10505" t="s">
        <v>191</v>
      </c>
      <c r="C10505" t="s">
        <v>147</v>
      </c>
      <c r="D10505">
        <v>2002</v>
      </c>
      <c r="E10505" t="s">
        <v>56</v>
      </c>
      <c r="G10505" t="s">
        <v>29</v>
      </c>
      <c r="H10505" t="s">
        <v>45</v>
      </c>
      <c r="I10505" t="s">
        <v>30</v>
      </c>
      <c r="J10505" t="s">
        <v>151</v>
      </c>
      <c r="K10505">
        <v>8.8943699473009215</v>
      </c>
      <c r="L10505" t="s">
        <v>182</v>
      </c>
    </row>
    <row r="10506" spans="1:12" x14ac:dyDescent="0.3">
      <c r="A10506" t="s">
        <v>68</v>
      </c>
      <c r="B10506" t="s">
        <v>191</v>
      </c>
      <c r="C10506" t="s">
        <v>147</v>
      </c>
      <c r="D10506">
        <v>2003</v>
      </c>
      <c r="E10506" t="s">
        <v>44</v>
      </c>
      <c r="G10506" t="s">
        <v>29</v>
      </c>
      <c r="H10506" t="s">
        <v>45</v>
      </c>
      <c r="I10506" t="s">
        <v>30</v>
      </c>
      <c r="J10506" t="s">
        <v>151</v>
      </c>
      <c r="K10506">
        <v>8.5241172315066471</v>
      </c>
      <c r="L10506" t="s">
        <v>182</v>
      </c>
    </row>
    <row r="10507" spans="1:12" x14ac:dyDescent="0.3">
      <c r="A10507" t="s">
        <v>68</v>
      </c>
      <c r="B10507" t="s">
        <v>191</v>
      </c>
      <c r="C10507" t="s">
        <v>147</v>
      </c>
      <c r="D10507">
        <v>2003</v>
      </c>
      <c r="E10507" t="s">
        <v>46</v>
      </c>
      <c r="G10507" t="s">
        <v>29</v>
      </c>
      <c r="H10507" t="s">
        <v>45</v>
      </c>
      <c r="I10507" t="s">
        <v>30</v>
      </c>
      <c r="J10507" t="s">
        <v>151</v>
      </c>
      <c r="K10507">
        <v>8.4868400472206602</v>
      </c>
      <c r="L10507" t="s">
        <v>182</v>
      </c>
    </row>
    <row r="10508" spans="1:12" x14ac:dyDescent="0.3">
      <c r="A10508" t="s">
        <v>68</v>
      </c>
      <c r="B10508" t="s">
        <v>191</v>
      </c>
      <c r="C10508" t="s">
        <v>147</v>
      </c>
      <c r="D10508">
        <v>2003</v>
      </c>
      <c r="E10508" t="s">
        <v>47</v>
      </c>
      <c r="G10508" t="s">
        <v>29</v>
      </c>
      <c r="H10508" t="s">
        <v>45</v>
      </c>
      <c r="I10508" t="s">
        <v>30</v>
      </c>
      <c r="J10508" t="s">
        <v>151</v>
      </c>
      <c r="K10508">
        <v>9.4143051671396627</v>
      </c>
      <c r="L10508" t="s">
        <v>182</v>
      </c>
    </row>
    <row r="10509" spans="1:12" x14ac:dyDescent="0.3">
      <c r="A10509" t="s">
        <v>68</v>
      </c>
      <c r="B10509" t="s">
        <v>191</v>
      </c>
      <c r="C10509" t="s">
        <v>147</v>
      </c>
      <c r="D10509">
        <v>2003</v>
      </c>
      <c r="E10509" t="s">
        <v>48</v>
      </c>
      <c r="G10509" t="s">
        <v>29</v>
      </c>
      <c r="H10509" t="s">
        <v>45</v>
      </c>
      <c r="I10509" t="s">
        <v>30</v>
      </c>
      <c r="J10509" t="s">
        <v>151</v>
      </c>
      <c r="K10509">
        <v>8.16460439151993</v>
      </c>
      <c r="L10509" t="s">
        <v>182</v>
      </c>
    </row>
    <row r="10510" spans="1:12" x14ac:dyDescent="0.3">
      <c r="A10510" t="s">
        <v>68</v>
      </c>
      <c r="B10510" t="s">
        <v>191</v>
      </c>
      <c r="C10510" t="s">
        <v>147</v>
      </c>
      <c r="D10510">
        <v>2003</v>
      </c>
      <c r="E10510" t="s">
        <v>49</v>
      </c>
      <c r="G10510" t="s">
        <v>29</v>
      </c>
      <c r="H10510" t="s">
        <v>45</v>
      </c>
      <c r="I10510" t="s">
        <v>30</v>
      </c>
      <c r="J10510" t="s">
        <v>151</v>
      </c>
      <c r="K10510">
        <v>9.0493227085715979</v>
      </c>
      <c r="L10510" t="s">
        <v>182</v>
      </c>
    </row>
    <row r="10511" spans="1:12" x14ac:dyDescent="0.3">
      <c r="A10511" t="s">
        <v>68</v>
      </c>
      <c r="B10511" t="s">
        <v>191</v>
      </c>
      <c r="C10511" t="s">
        <v>147</v>
      </c>
      <c r="D10511">
        <v>2003</v>
      </c>
      <c r="E10511" t="s">
        <v>50</v>
      </c>
      <c r="G10511" t="s">
        <v>29</v>
      </c>
      <c r="H10511" t="s">
        <v>45</v>
      </c>
      <c r="I10511" t="s">
        <v>30</v>
      </c>
      <c r="J10511" t="s">
        <v>151</v>
      </c>
      <c r="K10511">
        <v>8.8345282469848563</v>
      </c>
      <c r="L10511" t="s">
        <v>182</v>
      </c>
    </row>
    <row r="10512" spans="1:12" x14ac:dyDescent="0.3">
      <c r="A10512" t="s">
        <v>68</v>
      </c>
      <c r="B10512" t="s">
        <v>191</v>
      </c>
      <c r="C10512" t="s">
        <v>147</v>
      </c>
      <c r="D10512">
        <v>2003</v>
      </c>
      <c r="E10512" t="s">
        <v>51</v>
      </c>
      <c r="G10512" t="s">
        <v>29</v>
      </c>
      <c r="H10512" t="s">
        <v>45</v>
      </c>
      <c r="I10512" t="s">
        <v>30</v>
      </c>
      <c r="J10512" t="s">
        <v>151</v>
      </c>
      <c r="K10512">
        <v>8.6513889947975464</v>
      </c>
      <c r="L10512" t="s">
        <v>182</v>
      </c>
    </row>
    <row r="10513" spans="1:12" x14ac:dyDescent="0.3">
      <c r="A10513" t="s">
        <v>68</v>
      </c>
      <c r="B10513" t="s">
        <v>191</v>
      </c>
      <c r="C10513" t="s">
        <v>147</v>
      </c>
      <c r="D10513">
        <v>2003</v>
      </c>
      <c r="E10513" t="s">
        <v>52</v>
      </c>
      <c r="G10513" t="s">
        <v>29</v>
      </c>
      <c r="H10513" t="s">
        <v>45</v>
      </c>
      <c r="I10513" t="s">
        <v>30</v>
      </c>
      <c r="J10513" t="s">
        <v>151</v>
      </c>
      <c r="K10513">
        <v>8.4351453337474602</v>
      </c>
      <c r="L10513" t="s">
        <v>182</v>
      </c>
    </row>
    <row r="10514" spans="1:12" x14ac:dyDescent="0.3">
      <c r="A10514" t="s">
        <v>68</v>
      </c>
      <c r="B10514" t="s">
        <v>191</v>
      </c>
      <c r="C10514" t="s">
        <v>147</v>
      </c>
      <c r="D10514">
        <v>2003</v>
      </c>
      <c r="E10514" t="s">
        <v>53</v>
      </c>
      <c r="G10514" t="s">
        <v>29</v>
      </c>
      <c r="H10514" t="s">
        <v>45</v>
      </c>
      <c r="I10514" t="s">
        <v>30</v>
      </c>
      <c r="J10514" t="s">
        <v>151</v>
      </c>
      <c r="K10514">
        <v>9.3696173140331283</v>
      </c>
      <c r="L10514" t="s">
        <v>182</v>
      </c>
    </row>
    <row r="10515" spans="1:12" x14ac:dyDescent="0.3">
      <c r="A10515" t="s">
        <v>68</v>
      </c>
      <c r="B10515" t="s">
        <v>191</v>
      </c>
      <c r="C10515" t="s">
        <v>147</v>
      </c>
      <c r="D10515">
        <v>2003</v>
      </c>
      <c r="E10515" t="s">
        <v>54</v>
      </c>
      <c r="G10515" t="s">
        <v>29</v>
      </c>
      <c r="H10515" t="s">
        <v>45</v>
      </c>
      <c r="I10515" t="s">
        <v>30</v>
      </c>
      <c r="J10515" t="s">
        <v>151</v>
      </c>
      <c r="K10515">
        <v>8.8345763384132887</v>
      </c>
      <c r="L10515" t="s">
        <v>182</v>
      </c>
    </row>
    <row r="10516" spans="1:12" x14ac:dyDescent="0.3">
      <c r="A10516" t="s">
        <v>68</v>
      </c>
      <c r="B10516" t="s">
        <v>191</v>
      </c>
      <c r="C10516" t="s">
        <v>147</v>
      </c>
      <c r="D10516">
        <v>2003</v>
      </c>
      <c r="E10516" t="s">
        <v>55</v>
      </c>
      <c r="G10516" t="s">
        <v>29</v>
      </c>
      <c r="H10516" t="s">
        <v>45</v>
      </c>
      <c r="I10516" t="s">
        <v>30</v>
      </c>
      <c r="J10516" t="s">
        <v>151</v>
      </c>
      <c r="K10516">
        <v>8.2572536228483884</v>
      </c>
      <c r="L10516" t="s">
        <v>182</v>
      </c>
    </row>
    <row r="10517" spans="1:12" x14ac:dyDescent="0.3">
      <c r="A10517" t="s">
        <v>68</v>
      </c>
      <c r="B10517" t="s">
        <v>191</v>
      </c>
      <c r="C10517" t="s">
        <v>147</v>
      </c>
      <c r="D10517">
        <v>2003</v>
      </c>
      <c r="E10517" t="s">
        <v>56</v>
      </c>
      <c r="G10517" t="s">
        <v>29</v>
      </c>
      <c r="H10517" t="s">
        <v>45</v>
      </c>
      <c r="I10517" t="s">
        <v>30</v>
      </c>
      <c r="J10517" t="s">
        <v>151</v>
      </c>
      <c r="K10517">
        <v>9.0381988236685942</v>
      </c>
      <c r="L10517" t="s">
        <v>182</v>
      </c>
    </row>
    <row r="10518" spans="1:12" x14ac:dyDescent="0.3">
      <c r="A10518" t="s">
        <v>68</v>
      </c>
      <c r="B10518" t="s">
        <v>191</v>
      </c>
      <c r="C10518" t="s">
        <v>147</v>
      </c>
      <c r="D10518">
        <v>2004</v>
      </c>
      <c r="E10518" t="s">
        <v>44</v>
      </c>
      <c r="G10518" t="s">
        <v>29</v>
      </c>
      <c r="H10518" t="s">
        <v>45</v>
      </c>
      <c r="I10518" t="s">
        <v>30</v>
      </c>
      <c r="J10518" t="s">
        <v>151</v>
      </c>
      <c r="K10518">
        <v>8.4026008871343478</v>
      </c>
      <c r="L10518" t="s">
        <v>182</v>
      </c>
    </row>
    <row r="10519" spans="1:12" x14ac:dyDescent="0.3">
      <c r="A10519" t="s">
        <v>68</v>
      </c>
      <c r="B10519" t="s">
        <v>191</v>
      </c>
      <c r="C10519" t="s">
        <v>147</v>
      </c>
      <c r="D10519">
        <v>2004</v>
      </c>
      <c r="E10519" t="s">
        <v>46</v>
      </c>
      <c r="G10519" t="s">
        <v>29</v>
      </c>
      <c r="H10519" t="s">
        <v>45</v>
      </c>
      <c r="I10519" t="s">
        <v>30</v>
      </c>
      <c r="J10519" t="s">
        <v>151</v>
      </c>
      <c r="K10519">
        <v>8.9739849124314155</v>
      </c>
      <c r="L10519" t="s">
        <v>182</v>
      </c>
    </row>
    <row r="10520" spans="1:12" x14ac:dyDescent="0.3">
      <c r="A10520" t="s">
        <v>68</v>
      </c>
      <c r="B10520" t="s">
        <v>191</v>
      </c>
      <c r="C10520" t="s">
        <v>147</v>
      </c>
      <c r="D10520">
        <v>2004</v>
      </c>
      <c r="E10520" t="s">
        <v>47</v>
      </c>
      <c r="G10520" t="s">
        <v>29</v>
      </c>
      <c r="H10520" t="s">
        <v>45</v>
      </c>
      <c r="I10520" t="s">
        <v>30</v>
      </c>
      <c r="J10520" t="s">
        <v>151</v>
      </c>
      <c r="K10520">
        <v>9.3610471270463993</v>
      </c>
      <c r="L10520" t="s">
        <v>182</v>
      </c>
    </row>
    <row r="10521" spans="1:12" x14ac:dyDescent="0.3">
      <c r="A10521" t="s">
        <v>68</v>
      </c>
      <c r="B10521" t="s">
        <v>191</v>
      </c>
      <c r="C10521" t="s">
        <v>147</v>
      </c>
      <c r="D10521">
        <v>2004</v>
      </c>
      <c r="E10521" t="s">
        <v>48</v>
      </c>
      <c r="G10521" t="s">
        <v>29</v>
      </c>
      <c r="H10521" t="s">
        <v>45</v>
      </c>
      <c r="I10521" t="s">
        <v>30</v>
      </c>
      <c r="J10521" t="s">
        <v>151</v>
      </c>
      <c r="K10521">
        <v>8.3456044498708408</v>
      </c>
      <c r="L10521" t="s">
        <v>182</v>
      </c>
    </row>
    <row r="10522" spans="1:12" x14ac:dyDescent="0.3">
      <c r="A10522" t="s">
        <v>68</v>
      </c>
      <c r="B10522" t="s">
        <v>191</v>
      </c>
      <c r="C10522" t="s">
        <v>147</v>
      </c>
      <c r="D10522">
        <v>2004</v>
      </c>
      <c r="E10522" t="s">
        <v>49</v>
      </c>
      <c r="G10522" t="s">
        <v>29</v>
      </c>
      <c r="H10522" t="s">
        <v>45</v>
      </c>
      <c r="I10522" t="s">
        <v>30</v>
      </c>
      <c r="J10522" t="s">
        <v>151</v>
      </c>
      <c r="K10522">
        <v>8.580075529964077</v>
      </c>
      <c r="L10522" t="s">
        <v>182</v>
      </c>
    </row>
    <row r="10523" spans="1:12" x14ac:dyDescent="0.3">
      <c r="A10523" t="s">
        <v>68</v>
      </c>
      <c r="B10523" t="s">
        <v>191</v>
      </c>
      <c r="C10523" t="s">
        <v>147</v>
      </c>
      <c r="D10523">
        <v>2004</v>
      </c>
      <c r="E10523" t="s">
        <v>50</v>
      </c>
      <c r="G10523" t="s">
        <v>29</v>
      </c>
      <c r="H10523" t="s">
        <v>45</v>
      </c>
      <c r="I10523" t="s">
        <v>30</v>
      </c>
      <c r="J10523" t="s">
        <v>151</v>
      </c>
      <c r="K10523">
        <v>8.6046621526970206</v>
      </c>
      <c r="L10523" t="s">
        <v>182</v>
      </c>
    </row>
    <row r="10524" spans="1:12" x14ac:dyDescent="0.3">
      <c r="A10524" t="s">
        <v>68</v>
      </c>
      <c r="B10524" t="s">
        <v>191</v>
      </c>
      <c r="C10524" t="s">
        <v>147</v>
      </c>
      <c r="D10524">
        <v>2004</v>
      </c>
      <c r="E10524" t="s">
        <v>51</v>
      </c>
      <c r="G10524" t="s">
        <v>29</v>
      </c>
      <c r="H10524" t="s">
        <v>45</v>
      </c>
      <c r="I10524" t="s">
        <v>30</v>
      </c>
      <c r="J10524" t="s">
        <v>151</v>
      </c>
      <c r="K10524">
        <v>8.5235358595053761</v>
      </c>
      <c r="L10524" t="s">
        <v>182</v>
      </c>
    </row>
    <row r="10525" spans="1:12" x14ac:dyDescent="0.3">
      <c r="A10525" t="s">
        <v>68</v>
      </c>
      <c r="B10525" t="s">
        <v>191</v>
      </c>
      <c r="C10525" t="s">
        <v>147</v>
      </c>
      <c r="D10525">
        <v>2004</v>
      </c>
      <c r="E10525" t="s">
        <v>52</v>
      </c>
      <c r="G10525" t="s">
        <v>29</v>
      </c>
      <c r="H10525" t="s">
        <v>45</v>
      </c>
      <c r="I10525" t="s">
        <v>30</v>
      </c>
      <c r="J10525" t="s">
        <v>151</v>
      </c>
      <c r="K10525">
        <v>8.5797198461811259</v>
      </c>
      <c r="L10525" t="s">
        <v>182</v>
      </c>
    </row>
    <row r="10526" spans="1:12" x14ac:dyDescent="0.3">
      <c r="A10526" t="s">
        <v>68</v>
      </c>
      <c r="B10526" t="s">
        <v>191</v>
      </c>
      <c r="C10526" t="s">
        <v>147</v>
      </c>
      <c r="D10526">
        <v>2004</v>
      </c>
      <c r="E10526" t="s">
        <v>53</v>
      </c>
      <c r="G10526" t="s">
        <v>29</v>
      </c>
      <c r="H10526" t="s">
        <v>45</v>
      </c>
      <c r="I10526" t="s">
        <v>30</v>
      </c>
      <c r="J10526" t="s">
        <v>151</v>
      </c>
      <c r="K10526">
        <v>9.0222596897303244</v>
      </c>
      <c r="L10526" t="s">
        <v>182</v>
      </c>
    </row>
    <row r="10527" spans="1:12" x14ac:dyDescent="0.3">
      <c r="A10527" t="s">
        <v>68</v>
      </c>
      <c r="B10527" t="s">
        <v>191</v>
      </c>
      <c r="C10527" t="s">
        <v>147</v>
      </c>
      <c r="D10527">
        <v>2004</v>
      </c>
      <c r="E10527" t="s">
        <v>54</v>
      </c>
      <c r="G10527" t="s">
        <v>29</v>
      </c>
      <c r="H10527" t="s">
        <v>45</v>
      </c>
      <c r="I10527" t="s">
        <v>30</v>
      </c>
      <c r="J10527" t="s">
        <v>151</v>
      </c>
      <c r="K10527">
        <v>8.603853514439626</v>
      </c>
      <c r="L10527" t="s">
        <v>182</v>
      </c>
    </row>
    <row r="10528" spans="1:12" x14ac:dyDescent="0.3">
      <c r="A10528" t="s">
        <v>68</v>
      </c>
      <c r="B10528" t="s">
        <v>191</v>
      </c>
      <c r="C10528" t="s">
        <v>147</v>
      </c>
      <c r="D10528">
        <v>2004</v>
      </c>
      <c r="E10528" t="s">
        <v>55</v>
      </c>
      <c r="G10528" t="s">
        <v>29</v>
      </c>
      <c r="H10528" t="s">
        <v>45</v>
      </c>
      <c r="I10528" t="s">
        <v>30</v>
      </c>
      <c r="J10528" t="s">
        <v>151</v>
      </c>
      <c r="K10528">
        <v>8.60890644778301</v>
      </c>
      <c r="L10528" t="s">
        <v>182</v>
      </c>
    </row>
    <row r="10529" spans="1:12" x14ac:dyDescent="0.3">
      <c r="A10529" t="s">
        <v>68</v>
      </c>
      <c r="B10529" t="s">
        <v>191</v>
      </c>
      <c r="C10529" t="s">
        <v>147</v>
      </c>
      <c r="D10529">
        <v>2004</v>
      </c>
      <c r="E10529" t="s">
        <v>56</v>
      </c>
      <c r="G10529" t="s">
        <v>29</v>
      </c>
      <c r="H10529" t="s">
        <v>45</v>
      </c>
      <c r="I10529" t="s">
        <v>30</v>
      </c>
      <c r="J10529" t="s">
        <v>151</v>
      </c>
      <c r="K10529">
        <v>8.7913717616889873</v>
      </c>
      <c r="L10529" t="s">
        <v>182</v>
      </c>
    </row>
    <row r="10530" spans="1:12" x14ac:dyDescent="0.3">
      <c r="A10530" t="s">
        <v>68</v>
      </c>
      <c r="B10530" t="s">
        <v>191</v>
      </c>
      <c r="C10530" t="s">
        <v>147</v>
      </c>
      <c r="D10530">
        <v>2005</v>
      </c>
      <c r="E10530" t="s">
        <v>44</v>
      </c>
      <c r="G10530" t="s">
        <v>29</v>
      </c>
      <c r="H10530" t="s">
        <v>45</v>
      </c>
      <c r="I10530" t="s">
        <v>30</v>
      </c>
      <c r="J10530" t="s">
        <v>151</v>
      </c>
      <c r="K10530">
        <v>8.2443916814189251</v>
      </c>
      <c r="L10530" t="s">
        <v>182</v>
      </c>
    </row>
    <row r="10531" spans="1:12" x14ac:dyDescent="0.3">
      <c r="A10531" t="s">
        <v>68</v>
      </c>
      <c r="B10531" t="s">
        <v>191</v>
      </c>
      <c r="C10531" t="s">
        <v>147</v>
      </c>
      <c r="D10531">
        <v>2005</v>
      </c>
      <c r="E10531" t="s">
        <v>46</v>
      </c>
      <c r="G10531" t="s">
        <v>29</v>
      </c>
      <c r="H10531" t="s">
        <v>45</v>
      </c>
      <c r="I10531" t="s">
        <v>30</v>
      </c>
      <c r="J10531" t="s">
        <v>151</v>
      </c>
      <c r="K10531">
        <v>8.3316498819016296</v>
      </c>
      <c r="L10531" t="s">
        <v>182</v>
      </c>
    </row>
    <row r="10532" spans="1:12" x14ac:dyDescent="0.3">
      <c r="A10532" t="s">
        <v>68</v>
      </c>
      <c r="B10532" t="s">
        <v>191</v>
      </c>
      <c r="C10532" t="s">
        <v>147</v>
      </c>
      <c r="D10532">
        <v>2005</v>
      </c>
      <c r="E10532" t="s">
        <v>47</v>
      </c>
      <c r="G10532" t="s">
        <v>29</v>
      </c>
      <c r="H10532" t="s">
        <v>45</v>
      </c>
      <c r="I10532" t="s">
        <v>30</v>
      </c>
      <c r="J10532" t="s">
        <v>151</v>
      </c>
      <c r="K10532">
        <v>9.5012347059148219</v>
      </c>
      <c r="L10532" t="s">
        <v>182</v>
      </c>
    </row>
    <row r="10533" spans="1:12" x14ac:dyDescent="0.3">
      <c r="A10533" t="s">
        <v>68</v>
      </c>
      <c r="B10533" t="s">
        <v>191</v>
      </c>
      <c r="C10533" t="s">
        <v>147</v>
      </c>
      <c r="D10533">
        <v>2005</v>
      </c>
      <c r="E10533" t="s">
        <v>48</v>
      </c>
      <c r="G10533" t="s">
        <v>29</v>
      </c>
      <c r="H10533" t="s">
        <v>45</v>
      </c>
      <c r="I10533" t="s">
        <v>30</v>
      </c>
      <c r="J10533" t="s">
        <v>151</v>
      </c>
      <c r="K10533">
        <v>8.7534023493055937</v>
      </c>
      <c r="L10533" t="s">
        <v>182</v>
      </c>
    </row>
    <row r="10534" spans="1:12" x14ac:dyDescent="0.3">
      <c r="A10534" t="s">
        <v>68</v>
      </c>
      <c r="B10534" t="s">
        <v>191</v>
      </c>
      <c r="C10534" t="s">
        <v>147</v>
      </c>
      <c r="D10534">
        <v>2005</v>
      </c>
      <c r="E10534" t="s">
        <v>49</v>
      </c>
      <c r="G10534" t="s">
        <v>29</v>
      </c>
      <c r="H10534" t="s">
        <v>45</v>
      </c>
      <c r="I10534" t="s">
        <v>30</v>
      </c>
      <c r="J10534" t="s">
        <v>151</v>
      </c>
      <c r="K10534">
        <v>8.0922018213552569</v>
      </c>
      <c r="L10534" t="s">
        <v>182</v>
      </c>
    </row>
    <row r="10535" spans="1:12" x14ac:dyDescent="0.3">
      <c r="A10535" t="s">
        <v>68</v>
      </c>
      <c r="B10535" t="s">
        <v>191</v>
      </c>
      <c r="C10535" t="s">
        <v>147</v>
      </c>
      <c r="D10535">
        <v>2005</v>
      </c>
      <c r="E10535" t="s">
        <v>50</v>
      </c>
      <c r="G10535" t="s">
        <v>29</v>
      </c>
      <c r="H10535" t="s">
        <v>45</v>
      </c>
      <c r="I10535" t="s">
        <v>30</v>
      </c>
      <c r="J10535" t="s">
        <v>151</v>
      </c>
      <c r="K10535">
        <v>9.4033878659094938</v>
      </c>
      <c r="L10535" t="s">
        <v>182</v>
      </c>
    </row>
    <row r="10536" spans="1:12" x14ac:dyDescent="0.3">
      <c r="A10536" t="s">
        <v>68</v>
      </c>
      <c r="B10536" t="s">
        <v>191</v>
      </c>
      <c r="C10536" t="s">
        <v>147</v>
      </c>
      <c r="D10536">
        <v>2005</v>
      </c>
      <c r="E10536" t="s">
        <v>51</v>
      </c>
      <c r="G10536" t="s">
        <v>29</v>
      </c>
      <c r="H10536" t="s">
        <v>45</v>
      </c>
      <c r="I10536" t="s">
        <v>30</v>
      </c>
      <c r="J10536" t="s">
        <v>151</v>
      </c>
      <c r="K10536">
        <v>8.1344383144567463</v>
      </c>
      <c r="L10536" t="s">
        <v>182</v>
      </c>
    </row>
    <row r="10537" spans="1:12" x14ac:dyDescent="0.3">
      <c r="A10537" t="s">
        <v>68</v>
      </c>
      <c r="B10537" t="s">
        <v>191</v>
      </c>
      <c r="C10537" t="s">
        <v>147</v>
      </c>
      <c r="D10537">
        <v>2005</v>
      </c>
      <c r="E10537" t="s">
        <v>52</v>
      </c>
      <c r="G10537" t="s">
        <v>29</v>
      </c>
      <c r="H10537" t="s">
        <v>45</v>
      </c>
      <c r="I10537" t="s">
        <v>30</v>
      </c>
      <c r="J10537" t="s">
        <v>151</v>
      </c>
      <c r="K10537">
        <v>8.6697114465813137</v>
      </c>
      <c r="L10537" t="s">
        <v>182</v>
      </c>
    </row>
    <row r="10538" spans="1:12" x14ac:dyDescent="0.3">
      <c r="A10538" t="s">
        <v>68</v>
      </c>
      <c r="B10538" t="s">
        <v>191</v>
      </c>
      <c r="C10538" t="s">
        <v>147</v>
      </c>
      <c r="D10538">
        <v>2005</v>
      </c>
      <c r="E10538" t="s">
        <v>53</v>
      </c>
      <c r="G10538" t="s">
        <v>29</v>
      </c>
      <c r="H10538" t="s">
        <v>45</v>
      </c>
      <c r="I10538" t="s">
        <v>30</v>
      </c>
      <c r="J10538" t="s">
        <v>151</v>
      </c>
      <c r="K10538">
        <v>9.1986201544960551</v>
      </c>
      <c r="L10538" t="s">
        <v>182</v>
      </c>
    </row>
    <row r="10539" spans="1:12" x14ac:dyDescent="0.3">
      <c r="A10539" t="s">
        <v>68</v>
      </c>
      <c r="B10539" t="s">
        <v>191</v>
      </c>
      <c r="C10539" t="s">
        <v>147</v>
      </c>
      <c r="D10539">
        <v>2005</v>
      </c>
      <c r="E10539" t="s">
        <v>54</v>
      </c>
      <c r="G10539" t="s">
        <v>29</v>
      </c>
      <c r="H10539" t="s">
        <v>45</v>
      </c>
      <c r="I10539" t="s">
        <v>30</v>
      </c>
      <c r="J10539" t="s">
        <v>151</v>
      </c>
      <c r="K10539">
        <v>8.7503556881487548</v>
      </c>
      <c r="L10539" t="s">
        <v>182</v>
      </c>
    </row>
    <row r="10540" spans="1:12" x14ac:dyDescent="0.3">
      <c r="A10540" t="s">
        <v>68</v>
      </c>
      <c r="B10540" t="s">
        <v>191</v>
      </c>
      <c r="C10540" t="s">
        <v>147</v>
      </c>
      <c r="D10540">
        <v>2005</v>
      </c>
      <c r="E10540" t="s">
        <v>55</v>
      </c>
      <c r="G10540" t="s">
        <v>29</v>
      </c>
      <c r="H10540" t="s">
        <v>45</v>
      </c>
      <c r="I10540" t="s">
        <v>30</v>
      </c>
      <c r="J10540" t="s">
        <v>151</v>
      </c>
      <c r="K10540">
        <v>8.7660113201049583</v>
      </c>
      <c r="L10540" t="s">
        <v>182</v>
      </c>
    </row>
    <row r="10541" spans="1:12" x14ac:dyDescent="0.3">
      <c r="A10541" t="s">
        <v>68</v>
      </c>
      <c r="B10541" t="s">
        <v>191</v>
      </c>
      <c r="C10541" t="s">
        <v>147</v>
      </c>
      <c r="D10541">
        <v>2005</v>
      </c>
      <c r="E10541" t="s">
        <v>56</v>
      </c>
      <c r="G10541" t="s">
        <v>29</v>
      </c>
      <c r="H10541" t="s">
        <v>45</v>
      </c>
      <c r="I10541" t="s">
        <v>30</v>
      </c>
      <c r="J10541" t="s">
        <v>151</v>
      </c>
      <c r="K10541">
        <v>9.1988478915058831</v>
      </c>
      <c r="L10541" t="s">
        <v>182</v>
      </c>
    </row>
    <row r="10542" spans="1:12" x14ac:dyDescent="0.3">
      <c r="A10542" t="s">
        <v>68</v>
      </c>
      <c r="B10542" t="s">
        <v>191</v>
      </c>
      <c r="C10542" t="s">
        <v>147</v>
      </c>
      <c r="D10542">
        <v>2006</v>
      </c>
      <c r="E10542" t="s">
        <v>44</v>
      </c>
      <c r="G10542" t="s">
        <v>29</v>
      </c>
      <c r="H10542" t="s">
        <v>45</v>
      </c>
      <c r="I10542" t="s">
        <v>30</v>
      </c>
      <c r="J10542" t="s">
        <v>151</v>
      </c>
      <c r="K10542">
        <v>8.9558702092547051</v>
      </c>
      <c r="L10542" t="s">
        <v>182</v>
      </c>
    </row>
    <row r="10543" spans="1:12" x14ac:dyDescent="0.3">
      <c r="A10543" t="s">
        <v>68</v>
      </c>
      <c r="B10543" t="s">
        <v>191</v>
      </c>
      <c r="C10543" t="s">
        <v>147</v>
      </c>
      <c r="D10543">
        <v>2006</v>
      </c>
      <c r="E10543" t="s">
        <v>46</v>
      </c>
      <c r="G10543" t="s">
        <v>29</v>
      </c>
      <c r="H10543" t="s">
        <v>45</v>
      </c>
      <c r="I10543" t="s">
        <v>30</v>
      </c>
      <c r="J10543" t="s">
        <v>151</v>
      </c>
      <c r="K10543">
        <v>8.9154729267624244</v>
      </c>
      <c r="L10543" t="s">
        <v>182</v>
      </c>
    </row>
    <row r="10544" spans="1:12" x14ac:dyDescent="0.3">
      <c r="A10544" t="s">
        <v>68</v>
      </c>
      <c r="B10544" t="s">
        <v>191</v>
      </c>
      <c r="C10544" t="s">
        <v>147</v>
      </c>
      <c r="D10544">
        <v>2006</v>
      </c>
      <c r="E10544" t="s">
        <v>47</v>
      </c>
      <c r="G10544" t="s">
        <v>29</v>
      </c>
      <c r="H10544" t="s">
        <v>45</v>
      </c>
      <c r="I10544" t="s">
        <v>30</v>
      </c>
      <c r="J10544" t="s">
        <v>151</v>
      </c>
      <c r="K10544">
        <v>10.25982305727355</v>
      </c>
      <c r="L10544" t="s">
        <v>182</v>
      </c>
    </row>
    <row r="10545" spans="1:12" x14ac:dyDescent="0.3">
      <c r="A10545" t="s">
        <v>68</v>
      </c>
      <c r="B10545" t="s">
        <v>191</v>
      </c>
      <c r="C10545" t="s">
        <v>147</v>
      </c>
      <c r="D10545">
        <v>2006</v>
      </c>
      <c r="E10545" t="s">
        <v>48</v>
      </c>
      <c r="G10545" t="s">
        <v>29</v>
      </c>
      <c r="H10545" t="s">
        <v>45</v>
      </c>
      <c r="I10545" t="s">
        <v>30</v>
      </c>
      <c r="J10545" t="s">
        <v>151</v>
      </c>
      <c r="K10545">
        <v>8.9059868439343699</v>
      </c>
      <c r="L10545" t="s">
        <v>182</v>
      </c>
    </row>
    <row r="10546" spans="1:12" x14ac:dyDescent="0.3">
      <c r="A10546" t="s">
        <v>68</v>
      </c>
      <c r="B10546" t="s">
        <v>191</v>
      </c>
      <c r="C10546" t="s">
        <v>147</v>
      </c>
      <c r="D10546">
        <v>2006</v>
      </c>
      <c r="E10546" t="s">
        <v>49</v>
      </c>
      <c r="G10546" t="s">
        <v>29</v>
      </c>
      <c r="H10546" t="s">
        <v>45</v>
      </c>
      <c r="I10546" t="s">
        <v>30</v>
      </c>
      <c r="J10546" t="s">
        <v>151</v>
      </c>
      <c r="K10546">
        <v>9.6920603696692726</v>
      </c>
      <c r="L10546" t="s">
        <v>182</v>
      </c>
    </row>
    <row r="10547" spans="1:12" x14ac:dyDescent="0.3">
      <c r="A10547" t="s">
        <v>68</v>
      </c>
      <c r="B10547" t="s">
        <v>191</v>
      </c>
      <c r="C10547" t="s">
        <v>147</v>
      </c>
      <c r="D10547">
        <v>2006</v>
      </c>
      <c r="E10547" t="s">
        <v>50</v>
      </c>
      <c r="G10547" t="s">
        <v>29</v>
      </c>
      <c r="H10547" t="s">
        <v>45</v>
      </c>
      <c r="I10547" t="s">
        <v>30</v>
      </c>
      <c r="J10547" t="s">
        <v>151</v>
      </c>
      <c r="K10547">
        <v>9.9033260645444408</v>
      </c>
      <c r="L10547" t="s">
        <v>182</v>
      </c>
    </row>
    <row r="10548" spans="1:12" x14ac:dyDescent="0.3">
      <c r="A10548" t="s">
        <v>68</v>
      </c>
      <c r="B10548" t="s">
        <v>191</v>
      </c>
      <c r="C10548" t="s">
        <v>147</v>
      </c>
      <c r="D10548">
        <v>2006</v>
      </c>
      <c r="E10548" t="s">
        <v>51</v>
      </c>
      <c r="G10548" t="s">
        <v>29</v>
      </c>
      <c r="H10548" t="s">
        <v>45</v>
      </c>
      <c r="I10548" t="s">
        <v>30</v>
      </c>
      <c r="J10548" t="s">
        <v>151</v>
      </c>
      <c r="K10548">
        <v>9.2257015866702847</v>
      </c>
      <c r="L10548" t="s">
        <v>182</v>
      </c>
    </row>
    <row r="10549" spans="1:12" x14ac:dyDescent="0.3">
      <c r="A10549" t="s">
        <v>68</v>
      </c>
      <c r="B10549" t="s">
        <v>191</v>
      </c>
      <c r="C10549" t="s">
        <v>147</v>
      </c>
      <c r="D10549">
        <v>2006</v>
      </c>
      <c r="E10549" t="s">
        <v>52</v>
      </c>
      <c r="G10549" t="s">
        <v>29</v>
      </c>
      <c r="H10549" t="s">
        <v>45</v>
      </c>
      <c r="I10549" t="s">
        <v>30</v>
      </c>
      <c r="J10549" t="s">
        <v>151</v>
      </c>
      <c r="K10549">
        <v>9.877833758563316</v>
      </c>
      <c r="L10549" t="s">
        <v>182</v>
      </c>
    </row>
    <row r="10550" spans="1:12" x14ac:dyDescent="0.3">
      <c r="A10550" t="s">
        <v>68</v>
      </c>
      <c r="B10550" t="s">
        <v>191</v>
      </c>
      <c r="C10550" t="s">
        <v>147</v>
      </c>
      <c r="D10550">
        <v>2006</v>
      </c>
      <c r="E10550" t="s">
        <v>53</v>
      </c>
      <c r="G10550" t="s">
        <v>29</v>
      </c>
      <c r="H10550" t="s">
        <v>45</v>
      </c>
      <c r="I10550" t="s">
        <v>30</v>
      </c>
      <c r="J10550" t="s">
        <v>151</v>
      </c>
      <c r="K10550">
        <v>10.093943079227079</v>
      </c>
      <c r="L10550" t="s">
        <v>182</v>
      </c>
    </row>
    <row r="10551" spans="1:12" x14ac:dyDescent="0.3">
      <c r="A10551" t="s">
        <v>68</v>
      </c>
      <c r="B10551" t="s">
        <v>191</v>
      </c>
      <c r="C10551" t="s">
        <v>147</v>
      </c>
      <c r="D10551">
        <v>2006</v>
      </c>
      <c r="E10551" t="s">
        <v>54</v>
      </c>
      <c r="G10551" t="s">
        <v>29</v>
      </c>
      <c r="H10551" t="s">
        <v>45</v>
      </c>
      <c r="I10551" t="s">
        <v>30</v>
      </c>
      <c r="J10551" t="s">
        <v>151</v>
      </c>
      <c r="K10551">
        <v>9.9790961832225573</v>
      </c>
      <c r="L10551" t="s">
        <v>182</v>
      </c>
    </row>
    <row r="10552" spans="1:12" x14ac:dyDescent="0.3">
      <c r="A10552" t="s">
        <v>68</v>
      </c>
      <c r="B10552" t="s">
        <v>191</v>
      </c>
      <c r="C10552" t="s">
        <v>147</v>
      </c>
      <c r="D10552">
        <v>2006</v>
      </c>
      <c r="E10552" t="s">
        <v>55</v>
      </c>
      <c r="G10552" t="s">
        <v>29</v>
      </c>
      <c r="H10552" t="s">
        <v>45</v>
      </c>
      <c r="I10552" t="s">
        <v>30</v>
      </c>
      <c r="J10552" t="s">
        <v>151</v>
      </c>
      <c r="K10552">
        <v>10.181119380913056</v>
      </c>
      <c r="L10552" t="s">
        <v>182</v>
      </c>
    </row>
    <row r="10553" spans="1:12" x14ac:dyDescent="0.3">
      <c r="A10553" t="s">
        <v>68</v>
      </c>
      <c r="B10553" t="s">
        <v>191</v>
      </c>
      <c r="C10553" t="s">
        <v>147</v>
      </c>
      <c r="D10553">
        <v>2006</v>
      </c>
      <c r="E10553" t="s">
        <v>56</v>
      </c>
      <c r="G10553" t="s">
        <v>29</v>
      </c>
      <c r="H10553" t="s">
        <v>45</v>
      </c>
      <c r="I10553" t="s">
        <v>30</v>
      </c>
      <c r="J10553" t="s">
        <v>151</v>
      </c>
      <c r="K10553">
        <v>9.6839877983847327</v>
      </c>
      <c r="L10553" t="s">
        <v>182</v>
      </c>
    </row>
    <row r="10554" spans="1:12" x14ac:dyDescent="0.3">
      <c r="A10554" t="s">
        <v>68</v>
      </c>
      <c r="B10554" t="s">
        <v>191</v>
      </c>
      <c r="C10554" t="s">
        <v>147</v>
      </c>
      <c r="D10554">
        <v>2007</v>
      </c>
      <c r="E10554" t="s">
        <v>44</v>
      </c>
      <c r="G10554" t="s">
        <v>29</v>
      </c>
      <c r="H10554" t="s">
        <v>45</v>
      </c>
      <c r="I10554" t="s">
        <v>30</v>
      </c>
      <c r="J10554" t="s">
        <v>151</v>
      </c>
      <c r="K10554">
        <v>9.7019678234983893</v>
      </c>
      <c r="L10554" t="s">
        <v>182</v>
      </c>
    </row>
    <row r="10555" spans="1:12" x14ac:dyDescent="0.3">
      <c r="A10555" t="s">
        <v>68</v>
      </c>
      <c r="B10555" t="s">
        <v>191</v>
      </c>
      <c r="C10555" t="s">
        <v>147</v>
      </c>
      <c r="D10555">
        <v>2007</v>
      </c>
      <c r="E10555" t="s">
        <v>46</v>
      </c>
      <c r="G10555" t="s">
        <v>29</v>
      </c>
      <c r="H10555" t="s">
        <v>45</v>
      </c>
      <c r="I10555" t="s">
        <v>30</v>
      </c>
      <c r="J10555" t="s">
        <v>151</v>
      </c>
      <c r="K10555">
        <v>9.8219322210970965</v>
      </c>
      <c r="L10555" t="s">
        <v>182</v>
      </c>
    </row>
    <row r="10556" spans="1:12" x14ac:dyDescent="0.3">
      <c r="A10556" t="s">
        <v>68</v>
      </c>
      <c r="B10556" t="s">
        <v>191</v>
      </c>
      <c r="C10556" t="s">
        <v>147</v>
      </c>
      <c r="D10556">
        <v>2007</v>
      </c>
      <c r="E10556" t="s">
        <v>47</v>
      </c>
      <c r="G10556" t="s">
        <v>29</v>
      </c>
      <c r="H10556" t="s">
        <v>45</v>
      </c>
      <c r="I10556" t="s">
        <v>30</v>
      </c>
      <c r="J10556" t="s">
        <v>151</v>
      </c>
      <c r="K10556">
        <v>10.93776736649316</v>
      </c>
      <c r="L10556" t="s">
        <v>182</v>
      </c>
    </row>
    <row r="10557" spans="1:12" x14ac:dyDescent="0.3">
      <c r="A10557" t="s">
        <v>68</v>
      </c>
      <c r="B10557" t="s">
        <v>191</v>
      </c>
      <c r="C10557" t="s">
        <v>147</v>
      </c>
      <c r="D10557">
        <v>2007</v>
      </c>
      <c r="E10557" t="s">
        <v>48</v>
      </c>
      <c r="G10557" t="s">
        <v>29</v>
      </c>
      <c r="H10557" t="s">
        <v>45</v>
      </c>
      <c r="I10557" t="s">
        <v>30</v>
      </c>
      <c r="J10557" t="s">
        <v>151</v>
      </c>
      <c r="K10557">
        <v>10.06186411914646</v>
      </c>
      <c r="L10557" t="s">
        <v>182</v>
      </c>
    </row>
    <row r="10558" spans="1:12" x14ac:dyDescent="0.3">
      <c r="A10558" t="s">
        <v>68</v>
      </c>
      <c r="B10558" t="s">
        <v>191</v>
      </c>
      <c r="C10558" t="s">
        <v>147</v>
      </c>
      <c r="D10558">
        <v>2007</v>
      </c>
      <c r="E10558" t="s">
        <v>49</v>
      </c>
      <c r="G10558" t="s">
        <v>29</v>
      </c>
      <c r="H10558" t="s">
        <v>45</v>
      </c>
      <c r="I10558" t="s">
        <v>30</v>
      </c>
      <c r="J10558" t="s">
        <v>151</v>
      </c>
      <c r="K10558">
        <v>10.49222926690428</v>
      </c>
      <c r="L10558" t="s">
        <v>182</v>
      </c>
    </row>
    <row r="10559" spans="1:12" x14ac:dyDescent="0.3">
      <c r="A10559" t="s">
        <v>68</v>
      </c>
      <c r="B10559" t="s">
        <v>191</v>
      </c>
      <c r="C10559" t="s">
        <v>147</v>
      </c>
      <c r="D10559">
        <v>2007</v>
      </c>
      <c r="E10559" t="s">
        <v>50</v>
      </c>
      <c r="G10559" t="s">
        <v>29</v>
      </c>
      <c r="H10559" t="s">
        <v>45</v>
      </c>
      <c r="I10559" t="s">
        <v>30</v>
      </c>
      <c r="J10559" t="s">
        <v>151</v>
      </c>
      <c r="K10559">
        <v>10.446546635104019</v>
      </c>
      <c r="L10559" t="s">
        <v>182</v>
      </c>
    </row>
    <row r="10560" spans="1:12" x14ac:dyDescent="0.3">
      <c r="A10560" t="s">
        <v>68</v>
      </c>
      <c r="B10560" t="s">
        <v>191</v>
      </c>
      <c r="C10560" t="s">
        <v>147</v>
      </c>
      <c r="D10560">
        <v>2007</v>
      </c>
      <c r="E10560" t="s">
        <v>51</v>
      </c>
      <c r="G10560" t="s">
        <v>29</v>
      </c>
      <c r="H10560" t="s">
        <v>45</v>
      </c>
      <c r="I10560" t="s">
        <v>30</v>
      </c>
      <c r="J10560" t="s">
        <v>151</v>
      </c>
      <c r="K10560">
        <v>9.9932832139514236</v>
      </c>
      <c r="L10560" t="s">
        <v>182</v>
      </c>
    </row>
    <row r="10561" spans="1:12" x14ac:dyDescent="0.3">
      <c r="A10561" t="s">
        <v>68</v>
      </c>
      <c r="B10561" t="s">
        <v>191</v>
      </c>
      <c r="C10561" t="s">
        <v>147</v>
      </c>
      <c r="D10561">
        <v>2007</v>
      </c>
      <c r="E10561" t="s">
        <v>52</v>
      </c>
      <c r="G10561" t="s">
        <v>29</v>
      </c>
      <c r="H10561" t="s">
        <v>45</v>
      </c>
      <c r="I10561" t="s">
        <v>30</v>
      </c>
      <c r="J10561" t="s">
        <v>151</v>
      </c>
      <c r="K10561">
        <v>10.422922236924872</v>
      </c>
      <c r="L10561" t="s">
        <v>182</v>
      </c>
    </row>
    <row r="10562" spans="1:12" x14ac:dyDescent="0.3">
      <c r="A10562" t="s">
        <v>68</v>
      </c>
      <c r="B10562" t="s">
        <v>191</v>
      </c>
      <c r="C10562" t="s">
        <v>147</v>
      </c>
      <c r="D10562">
        <v>2007</v>
      </c>
      <c r="E10562" t="s">
        <v>53</v>
      </c>
      <c r="G10562" t="s">
        <v>29</v>
      </c>
      <c r="H10562" t="s">
        <v>45</v>
      </c>
      <c r="I10562" t="s">
        <v>30</v>
      </c>
      <c r="J10562" t="s">
        <v>151</v>
      </c>
      <c r="K10562">
        <v>10.368700927607613</v>
      </c>
      <c r="L10562" t="s">
        <v>182</v>
      </c>
    </row>
    <row r="10563" spans="1:12" x14ac:dyDescent="0.3">
      <c r="A10563" t="s">
        <v>68</v>
      </c>
      <c r="B10563" t="s">
        <v>191</v>
      </c>
      <c r="C10563" t="s">
        <v>147</v>
      </c>
      <c r="D10563">
        <v>2007</v>
      </c>
      <c r="E10563" t="s">
        <v>54</v>
      </c>
      <c r="G10563" t="s">
        <v>29</v>
      </c>
      <c r="H10563" t="s">
        <v>45</v>
      </c>
      <c r="I10563" t="s">
        <v>30</v>
      </c>
      <c r="J10563" t="s">
        <v>151</v>
      </c>
      <c r="K10563">
        <v>10.868060710596875</v>
      </c>
      <c r="L10563" t="s">
        <v>182</v>
      </c>
    </row>
    <row r="10564" spans="1:12" x14ac:dyDescent="0.3">
      <c r="A10564" t="s">
        <v>68</v>
      </c>
      <c r="B10564" t="s">
        <v>191</v>
      </c>
      <c r="C10564" t="s">
        <v>147</v>
      </c>
      <c r="D10564">
        <v>2007</v>
      </c>
      <c r="E10564" t="s">
        <v>55</v>
      </c>
      <c r="G10564" t="s">
        <v>29</v>
      </c>
      <c r="H10564" t="s">
        <v>45</v>
      </c>
      <c r="I10564" t="s">
        <v>30</v>
      </c>
      <c r="J10564" t="s">
        <v>151</v>
      </c>
      <c r="K10564">
        <v>10.343991246928701</v>
      </c>
      <c r="L10564" t="s">
        <v>182</v>
      </c>
    </row>
    <row r="10565" spans="1:12" x14ac:dyDescent="0.3">
      <c r="A10565" t="s">
        <v>68</v>
      </c>
      <c r="B10565" t="s">
        <v>191</v>
      </c>
      <c r="C10565" t="s">
        <v>147</v>
      </c>
      <c r="D10565">
        <v>2007</v>
      </c>
      <c r="E10565" t="s">
        <v>56</v>
      </c>
      <c r="G10565" t="s">
        <v>29</v>
      </c>
      <c r="H10565" t="s">
        <v>45</v>
      </c>
      <c r="I10565" t="s">
        <v>30</v>
      </c>
      <c r="J10565" t="s">
        <v>151</v>
      </c>
      <c r="K10565">
        <v>10.355541635756357</v>
      </c>
      <c r="L10565" t="s">
        <v>182</v>
      </c>
    </row>
    <row r="10566" spans="1:12" x14ac:dyDescent="0.3">
      <c r="A10566" t="s">
        <v>68</v>
      </c>
      <c r="B10566" t="s">
        <v>191</v>
      </c>
      <c r="C10566" t="s">
        <v>147</v>
      </c>
      <c r="D10566">
        <v>2008</v>
      </c>
      <c r="E10566" t="s">
        <v>44</v>
      </c>
      <c r="G10566" t="s">
        <v>29</v>
      </c>
      <c r="H10566" t="s">
        <v>45</v>
      </c>
      <c r="I10566" t="s">
        <v>30</v>
      </c>
      <c r="J10566" t="s">
        <v>151</v>
      </c>
      <c r="K10566">
        <v>10.60425951328512</v>
      </c>
      <c r="L10566" t="s">
        <v>182</v>
      </c>
    </row>
    <row r="10567" spans="1:12" x14ac:dyDescent="0.3">
      <c r="A10567" t="s">
        <v>68</v>
      </c>
      <c r="B10567" t="s">
        <v>191</v>
      </c>
      <c r="C10567" t="s">
        <v>147</v>
      </c>
      <c r="D10567">
        <v>2008</v>
      </c>
      <c r="E10567" t="s">
        <v>46</v>
      </c>
      <c r="G10567" t="s">
        <v>29</v>
      </c>
      <c r="H10567" t="s">
        <v>45</v>
      </c>
      <c r="I10567" t="s">
        <v>30</v>
      </c>
      <c r="J10567" t="s">
        <v>151</v>
      </c>
      <c r="K10567">
        <v>10.604979532581105</v>
      </c>
      <c r="L10567" t="s">
        <v>182</v>
      </c>
    </row>
    <row r="10568" spans="1:12" x14ac:dyDescent="0.3">
      <c r="A10568" t="s">
        <v>68</v>
      </c>
      <c r="B10568" t="s">
        <v>191</v>
      </c>
      <c r="C10568" t="s">
        <v>147</v>
      </c>
      <c r="D10568">
        <v>2008</v>
      </c>
      <c r="E10568" t="s">
        <v>47</v>
      </c>
      <c r="G10568" t="s">
        <v>29</v>
      </c>
      <c r="H10568" t="s">
        <v>45</v>
      </c>
      <c r="I10568" t="s">
        <v>30</v>
      </c>
      <c r="J10568" t="s">
        <v>151</v>
      </c>
      <c r="K10568">
        <v>10.774406183734808</v>
      </c>
      <c r="L10568" t="s">
        <v>182</v>
      </c>
    </row>
    <row r="10569" spans="1:12" x14ac:dyDescent="0.3">
      <c r="A10569" t="s">
        <v>68</v>
      </c>
      <c r="B10569" t="s">
        <v>191</v>
      </c>
      <c r="C10569" t="s">
        <v>147</v>
      </c>
      <c r="D10569">
        <v>2008</v>
      </c>
      <c r="E10569" t="s">
        <v>48</v>
      </c>
      <c r="G10569" t="s">
        <v>29</v>
      </c>
      <c r="H10569" t="s">
        <v>45</v>
      </c>
      <c r="I10569" t="s">
        <v>30</v>
      </c>
      <c r="J10569" t="s">
        <v>151</v>
      </c>
      <c r="K10569">
        <v>11.328447594552706</v>
      </c>
      <c r="L10569" t="s">
        <v>182</v>
      </c>
    </row>
    <row r="10570" spans="1:12" x14ac:dyDescent="0.3">
      <c r="A10570" t="s">
        <v>68</v>
      </c>
      <c r="B10570" t="s">
        <v>191</v>
      </c>
      <c r="C10570" t="s">
        <v>147</v>
      </c>
      <c r="D10570">
        <v>2008</v>
      </c>
      <c r="E10570" t="s">
        <v>49</v>
      </c>
      <c r="G10570" t="s">
        <v>29</v>
      </c>
      <c r="H10570" t="s">
        <v>45</v>
      </c>
      <c r="I10570" t="s">
        <v>30</v>
      </c>
      <c r="J10570" t="s">
        <v>151</v>
      </c>
      <c r="K10570">
        <v>10.712622235934861</v>
      </c>
      <c r="L10570" t="s">
        <v>182</v>
      </c>
    </row>
    <row r="10571" spans="1:12" x14ac:dyDescent="0.3">
      <c r="A10571" t="s">
        <v>68</v>
      </c>
      <c r="B10571" t="s">
        <v>191</v>
      </c>
      <c r="C10571" t="s">
        <v>147</v>
      </c>
      <c r="D10571">
        <v>2008</v>
      </c>
      <c r="E10571" t="s">
        <v>50</v>
      </c>
      <c r="G10571" t="s">
        <v>29</v>
      </c>
      <c r="H10571" t="s">
        <v>45</v>
      </c>
      <c r="I10571" t="s">
        <v>30</v>
      </c>
      <c r="J10571" t="s">
        <v>151</v>
      </c>
      <c r="K10571">
        <v>10.873763711526447</v>
      </c>
      <c r="L10571" t="s">
        <v>182</v>
      </c>
    </row>
    <row r="10572" spans="1:12" x14ac:dyDescent="0.3">
      <c r="A10572" t="s">
        <v>68</v>
      </c>
      <c r="B10572" t="s">
        <v>191</v>
      </c>
      <c r="C10572" t="s">
        <v>147</v>
      </c>
      <c r="D10572">
        <v>2008</v>
      </c>
      <c r="E10572" t="s">
        <v>51</v>
      </c>
      <c r="G10572" t="s">
        <v>29</v>
      </c>
      <c r="H10572" t="s">
        <v>45</v>
      </c>
      <c r="I10572" t="s">
        <v>30</v>
      </c>
      <c r="J10572" t="s">
        <v>151</v>
      </c>
      <c r="K10572">
        <v>11.026662133585811</v>
      </c>
      <c r="L10572" t="s">
        <v>182</v>
      </c>
    </row>
    <row r="10573" spans="1:12" x14ac:dyDescent="0.3">
      <c r="A10573" t="s">
        <v>68</v>
      </c>
      <c r="B10573" t="s">
        <v>191</v>
      </c>
      <c r="C10573" t="s">
        <v>147</v>
      </c>
      <c r="D10573">
        <v>2008</v>
      </c>
      <c r="E10573" t="s">
        <v>52</v>
      </c>
      <c r="G10573" t="s">
        <v>29</v>
      </c>
      <c r="H10573" t="s">
        <v>45</v>
      </c>
      <c r="I10573" t="s">
        <v>30</v>
      </c>
      <c r="J10573" t="s">
        <v>151</v>
      </c>
      <c r="K10573">
        <v>11.349688682581782</v>
      </c>
      <c r="L10573" t="s">
        <v>182</v>
      </c>
    </row>
    <row r="10574" spans="1:12" x14ac:dyDescent="0.3">
      <c r="A10574" t="s">
        <v>68</v>
      </c>
      <c r="B10574" t="s">
        <v>191</v>
      </c>
      <c r="C10574" t="s">
        <v>147</v>
      </c>
      <c r="D10574">
        <v>2008</v>
      </c>
      <c r="E10574" t="s">
        <v>53</v>
      </c>
      <c r="G10574" t="s">
        <v>29</v>
      </c>
      <c r="H10574" t="s">
        <v>45</v>
      </c>
      <c r="I10574" t="s">
        <v>30</v>
      </c>
      <c r="J10574" t="s">
        <v>151</v>
      </c>
      <c r="K10574">
        <v>13.980402356311295</v>
      </c>
      <c r="L10574" t="s">
        <v>182</v>
      </c>
    </row>
    <row r="10575" spans="1:12" x14ac:dyDescent="0.3">
      <c r="A10575" t="s">
        <v>68</v>
      </c>
      <c r="B10575" t="s">
        <v>191</v>
      </c>
      <c r="C10575" t="s">
        <v>147</v>
      </c>
      <c r="D10575">
        <v>2008</v>
      </c>
      <c r="E10575" t="s">
        <v>54</v>
      </c>
      <c r="G10575" t="s">
        <v>29</v>
      </c>
      <c r="H10575" t="s">
        <v>45</v>
      </c>
      <c r="I10575" t="s">
        <v>30</v>
      </c>
      <c r="J10575" t="s">
        <v>151</v>
      </c>
      <c r="K10575">
        <v>12.275324774790002</v>
      </c>
      <c r="L10575" t="s">
        <v>182</v>
      </c>
    </row>
    <row r="10576" spans="1:12" x14ac:dyDescent="0.3">
      <c r="A10576" t="s">
        <v>68</v>
      </c>
      <c r="B10576" t="s">
        <v>191</v>
      </c>
      <c r="C10576" t="s">
        <v>147</v>
      </c>
      <c r="D10576">
        <v>2008</v>
      </c>
      <c r="E10576" t="s">
        <v>55</v>
      </c>
      <c r="G10576" t="s">
        <v>29</v>
      </c>
      <c r="H10576" t="s">
        <v>45</v>
      </c>
      <c r="I10576" t="s">
        <v>30</v>
      </c>
      <c r="J10576" t="s">
        <v>151</v>
      </c>
      <c r="K10576">
        <v>11.615010308901722</v>
      </c>
      <c r="L10576" t="s">
        <v>182</v>
      </c>
    </row>
    <row r="10577" spans="1:12" x14ac:dyDescent="0.3">
      <c r="A10577" t="s">
        <v>68</v>
      </c>
      <c r="B10577" t="s">
        <v>191</v>
      </c>
      <c r="C10577" t="s">
        <v>147</v>
      </c>
      <c r="D10577">
        <v>2008</v>
      </c>
      <c r="E10577" t="s">
        <v>56</v>
      </c>
      <c r="G10577" t="s">
        <v>29</v>
      </c>
      <c r="H10577" t="s">
        <v>45</v>
      </c>
      <c r="I10577" t="s">
        <v>30</v>
      </c>
      <c r="J10577" t="s">
        <v>151</v>
      </c>
      <c r="K10577">
        <v>14.084219230217077</v>
      </c>
      <c r="L10577" t="s">
        <v>182</v>
      </c>
    </row>
    <row r="10578" spans="1:12" x14ac:dyDescent="0.3">
      <c r="A10578" t="s">
        <v>68</v>
      </c>
      <c r="B10578" t="s">
        <v>191</v>
      </c>
      <c r="C10578" t="s">
        <v>147</v>
      </c>
      <c r="D10578">
        <v>2009</v>
      </c>
      <c r="E10578" t="s">
        <v>44</v>
      </c>
      <c r="G10578" t="s">
        <v>29</v>
      </c>
      <c r="H10578" t="s">
        <v>45</v>
      </c>
      <c r="I10578" t="s">
        <v>30</v>
      </c>
      <c r="J10578" t="s">
        <v>151</v>
      </c>
      <c r="K10578">
        <v>12.154932086753323</v>
      </c>
      <c r="L10578" t="s">
        <v>182</v>
      </c>
    </row>
    <row r="10579" spans="1:12" x14ac:dyDescent="0.3">
      <c r="A10579" t="s">
        <v>68</v>
      </c>
      <c r="B10579" t="s">
        <v>191</v>
      </c>
      <c r="C10579" t="s">
        <v>147</v>
      </c>
      <c r="D10579">
        <v>2009</v>
      </c>
      <c r="E10579" t="s">
        <v>46</v>
      </c>
      <c r="G10579" t="s">
        <v>29</v>
      </c>
      <c r="H10579" t="s">
        <v>45</v>
      </c>
      <c r="I10579" t="s">
        <v>30</v>
      </c>
      <c r="J10579" t="s">
        <v>151</v>
      </c>
      <c r="K10579">
        <v>13.344819986235766</v>
      </c>
      <c r="L10579" t="s">
        <v>182</v>
      </c>
    </row>
    <row r="10580" spans="1:12" x14ac:dyDescent="0.3">
      <c r="A10580" t="s">
        <v>68</v>
      </c>
      <c r="B10580" t="s">
        <v>191</v>
      </c>
      <c r="C10580" t="s">
        <v>147</v>
      </c>
      <c r="D10580">
        <v>2009</v>
      </c>
      <c r="E10580" t="s">
        <v>47</v>
      </c>
      <c r="G10580" t="s">
        <v>29</v>
      </c>
      <c r="H10580" t="s">
        <v>45</v>
      </c>
      <c r="I10580" t="s">
        <v>30</v>
      </c>
      <c r="J10580" t="s">
        <v>151</v>
      </c>
      <c r="K10580">
        <v>13.542571077619886</v>
      </c>
      <c r="L10580" t="s">
        <v>182</v>
      </c>
    </row>
    <row r="10581" spans="1:12" x14ac:dyDescent="0.3">
      <c r="A10581" t="s">
        <v>68</v>
      </c>
      <c r="B10581" t="s">
        <v>191</v>
      </c>
      <c r="C10581" t="s">
        <v>147</v>
      </c>
      <c r="D10581">
        <v>2009</v>
      </c>
      <c r="E10581" t="s">
        <v>48</v>
      </c>
      <c r="G10581" t="s">
        <v>29</v>
      </c>
      <c r="H10581" t="s">
        <v>45</v>
      </c>
      <c r="I10581" t="s">
        <v>30</v>
      </c>
      <c r="J10581" t="s">
        <v>151</v>
      </c>
      <c r="K10581">
        <v>12.448410256303683</v>
      </c>
      <c r="L10581" t="s">
        <v>182</v>
      </c>
    </row>
    <row r="10582" spans="1:12" x14ac:dyDescent="0.3">
      <c r="A10582" t="s">
        <v>68</v>
      </c>
      <c r="B10582" t="s">
        <v>191</v>
      </c>
      <c r="C10582" t="s">
        <v>147</v>
      </c>
      <c r="D10582">
        <v>2009</v>
      </c>
      <c r="E10582" t="s">
        <v>49</v>
      </c>
      <c r="G10582" t="s">
        <v>29</v>
      </c>
      <c r="H10582" t="s">
        <v>45</v>
      </c>
      <c r="I10582" t="s">
        <v>30</v>
      </c>
      <c r="J10582" t="s">
        <v>151</v>
      </c>
      <c r="K10582">
        <v>12.924343046872929</v>
      </c>
      <c r="L10582" t="s">
        <v>182</v>
      </c>
    </row>
    <row r="10583" spans="1:12" x14ac:dyDescent="0.3">
      <c r="A10583" t="s">
        <v>68</v>
      </c>
      <c r="B10583" t="s">
        <v>191</v>
      </c>
      <c r="C10583" t="s">
        <v>147</v>
      </c>
      <c r="D10583">
        <v>2009</v>
      </c>
      <c r="E10583" t="s">
        <v>50</v>
      </c>
      <c r="G10583" t="s">
        <v>29</v>
      </c>
      <c r="H10583" t="s">
        <v>45</v>
      </c>
      <c r="I10583" t="s">
        <v>30</v>
      </c>
      <c r="J10583" t="s">
        <v>151</v>
      </c>
      <c r="K10583">
        <v>13.111301932617998</v>
      </c>
      <c r="L10583" t="s">
        <v>182</v>
      </c>
    </row>
    <row r="10584" spans="1:12" x14ac:dyDescent="0.3">
      <c r="A10584" t="s">
        <v>68</v>
      </c>
      <c r="B10584" t="s">
        <v>191</v>
      </c>
      <c r="C10584" t="s">
        <v>147</v>
      </c>
      <c r="D10584">
        <v>2009</v>
      </c>
      <c r="E10584" t="s">
        <v>51</v>
      </c>
      <c r="G10584" t="s">
        <v>29</v>
      </c>
      <c r="H10584" t="s">
        <v>45</v>
      </c>
      <c r="I10584" t="s">
        <v>30</v>
      </c>
      <c r="J10584" t="s">
        <v>151</v>
      </c>
      <c r="K10584">
        <v>11.600727001177727</v>
      </c>
      <c r="L10584" t="s">
        <v>182</v>
      </c>
    </row>
    <row r="10585" spans="1:12" x14ac:dyDescent="0.3">
      <c r="A10585" t="s">
        <v>68</v>
      </c>
      <c r="B10585" t="s">
        <v>191</v>
      </c>
      <c r="C10585" t="s">
        <v>147</v>
      </c>
      <c r="D10585">
        <v>2009</v>
      </c>
      <c r="E10585" t="s">
        <v>52</v>
      </c>
      <c r="G10585" t="s">
        <v>29</v>
      </c>
      <c r="H10585" t="s">
        <v>45</v>
      </c>
      <c r="I10585" t="s">
        <v>30</v>
      </c>
      <c r="J10585" t="s">
        <v>151</v>
      </c>
      <c r="K10585">
        <v>12.990192437348609</v>
      </c>
      <c r="L10585" t="s">
        <v>182</v>
      </c>
    </row>
    <row r="10586" spans="1:12" x14ac:dyDescent="0.3">
      <c r="A10586" t="s">
        <v>68</v>
      </c>
      <c r="B10586" t="s">
        <v>191</v>
      </c>
      <c r="C10586" t="s">
        <v>147</v>
      </c>
      <c r="D10586">
        <v>2009</v>
      </c>
      <c r="E10586" t="s">
        <v>53</v>
      </c>
      <c r="G10586" t="s">
        <v>29</v>
      </c>
      <c r="H10586" t="s">
        <v>45</v>
      </c>
      <c r="I10586" t="s">
        <v>30</v>
      </c>
      <c r="J10586" t="s">
        <v>151</v>
      </c>
      <c r="K10586">
        <v>12.297281592376201</v>
      </c>
      <c r="L10586" t="s">
        <v>182</v>
      </c>
    </row>
    <row r="10587" spans="1:12" x14ac:dyDescent="0.3">
      <c r="A10587" t="s">
        <v>68</v>
      </c>
      <c r="B10587" t="s">
        <v>191</v>
      </c>
      <c r="C10587" t="s">
        <v>147</v>
      </c>
      <c r="D10587">
        <v>2009</v>
      </c>
      <c r="E10587" t="s">
        <v>54</v>
      </c>
      <c r="G10587" t="s">
        <v>29</v>
      </c>
      <c r="H10587" t="s">
        <v>45</v>
      </c>
      <c r="I10587" t="s">
        <v>30</v>
      </c>
      <c r="J10587" t="s">
        <v>151</v>
      </c>
      <c r="K10587">
        <v>12.302517326432829</v>
      </c>
      <c r="L10587" t="s">
        <v>182</v>
      </c>
    </row>
    <row r="10588" spans="1:12" x14ac:dyDescent="0.3">
      <c r="A10588" t="s">
        <v>68</v>
      </c>
      <c r="B10588" t="s">
        <v>191</v>
      </c>
      <c r="C10588" t="s">
        <v>147</v>
      </c>
      <c r="D10588">
        <v>2009</v>
      </c>
      <c r="E10588" t="s">
        <v>55</v>
      </c>
      <c r="G10588" t="s">
        <v>29</v>
      </c>
      <c r="H10588" t="s">
        <v>45</v>
      </c>
      <c r="I10588" t="s">
        <v>30</v>
      </c>
      <c r="J10588" t="s">
        <v>151</v>
      </c>
      <c r="K10588">
        <v>15.010340305136941</v>
      </c>
      <c r="L10588" t="s">
        <v>182</v>
      </c>
    </row>
    <row r="10589" spans="1:12" x14ac:dyDescent="0.3">
      <c r="A10589" t="s">
        <v>68</v>
      </c>
      <c r="B10589" t="s">
        <v>191</v>
      </c>
      <c r="C10589" t="s">
        <v>147</v>
      </c>
      <c r="D10589">
        <v>2009</v>
      </c>
      <c r="E10589" t="s">
        <v>56</v>
      </c>
      <c r="G10589" t="s">
        <v>29</v>
      </c>
      <c r="H10589" t="s">
        <v>45</v>
      </c>
      <c r="I10589" t="s">
        <v>30</v>
      </c>
      <c r="J10589" t="s">
        <v>151</v>
      </c>
      <c r="K10589">
        <v>14.0830807634894</v>
      </c>
      <c r="L10589" t="s">
        <v>182</v>
      </c>
    </row>
    <row r="10590" spans="1:12" x14ac:dyDescent="0.3">
      <c r="A10590" t="s">
        <v>68</v>
      </c>
      <c r="B10590" t="s">
        <v>191</v>
      </c>
      <c r="C10590" t="s">
        <v>147</v>
      </c>
      <c r="D10590">
        <v>2010</v>
      </c>
      <c r="E10590" t="s">
        <v>44</v>
      </c>
      <c r="G10590" t="s">
        <v>29</v>
      </c>
      <c r="H10590" t="s">
        <v>45</v>
      </c>
      <c r="I10590" t="s">
        <v>30</v>
      </c>
      <c r="J10590" t="s">
        <v>151</v>
      </c>
      <c r="K10590">
        <v>12.963502586652837</v>
      </c>
      <c r="L10590" t="s">
        <v>182</v>
      </c>
    </row>
    <row r="10591" spans="1:12" x14ac:dyDescent="0.3">
      <c r="A10591" t="s">
        <v>68</v>
      </c>
      <c r="B10591" t="s">
        <v>191</v>
      </c>
      <c r="C10591" t="s">
        <v>147</v>
      </c>
      <c r="D10591">
        <v>2010</v>
      </c>
      <c r="E10591" t="s">
        <v>46</v>
      </c>
      <c r="G10591" t="s">
        <v>29</v>
      </c>
      <c r="H10591" t="s">
        <v>45</v>
      </c>
      <c r="I10591" t="s">
        <v>30</v>
      </c>
      <c r="J10591" t="s">
        <v>151</v>
      </c>
      <c r="K10591">
        <v>13.089250974935661</v>
      </c>
      <c r="L10591" t="s">
        <v>182</v>
      </c>
    </row>
    <row r="10592" spans="1:12" x14ac:dyDescent="0.3">
      <c r="A10592" t="s">
        <v>68</v>
      </c>
      <c r="B10592" t="s">
        <v>191</v>
      </c>
      <c r="C10592" t="s">
        <v>147</v>
      </c>
      <c r="D10592">
        <v>2010</v>
      </c>
      <c r="E10592" t="s">
        <v>47</v>
      </c>
      <c r="G10592" t="s">
        <v>29</v>
      </c>
      <c r="H10592" t="s">
        <v>45</v>
      </c>
      <c r="I10592" t="s">
        <v>30</v>
      </c>
      <c r="J10592" t="s">
        <v>151</v>
      </c>
      <c r="K10592">
        <v>14.535518852465666</v>
      </c>
      <c r="L10592" t="s">
        <v>182</v>
      </c>
    </row>
    <row r="10593" spans="1:12" x14ac:dyDescent="0.3">
      <c r="A10593" t="s">
        <v>68</v>
      </c>
      <c r="B10593" t="s">
        <v>191</v>
      </c>
      <c r="C10593" t="s">
        <v>147</v>
      </c>
      <c r="D10593">
        <v>2010</v>
      </c>
      <c r="E10593" t="s">
        <v>48</v>
      </c>
      <c r="G10593" t="s">
        <v>29</v>
      </c>
      <c r="H10593" t="s">
        <v>45</v>
      </c>
      <c r="I10593" t="s">
        <v>30</v>
      </c>
      <c r="J10593" t="s">
        <v>151</v>
      </c>
      <c r="K10593">
        <v>12.735483943251467</v>
      </c>
      <c r="L10593" t="s">
        <v>182</v>
      </c>
    </row>
    <row r="10594" spans="1:12" x14ac:dyDescent="0.3">
      <c r="A10594" t="s">
        <v>68</v>
      </c>
      <c r="B10594" t="s">
        <v>191</v>
      </c>
      <c r="C10594" t="s">
        <v>147</v>
      </c>
      <c r="D10594">
        <v>2010</v>
      </c>
      <c r="E10594" t="s">
        <v>49</v>
      </c>
      <c r="G10594" t="s">
        <v>29</v>
      </c>
      <c r="H10594" t="s">
        <v>45</v>
      </c>
      <c r="I10594" t="s">
        <v>30</v>
      </c>
      <c r="J10594" t="s">
        <v>151</v>
      </c>
      <c r="K10594">
        <v>12.518169108214636</v>
      </c>
      <c r="L10594" t="s">
        <v>182</v>
      </c>
    </row>
    <row r="10595" spans="1:12" x14ac:dyDescent="0.3">
      <c r="A10595" t="s">
        <v>68</v>
      </c>
      <c r="B10595" t="s">
        <v>191</v>
      </c>
      <c r="C10595" t="s">
        <v>147</v>
      </c>
      <c r="D10595">
        <v>2010</v>
      </c>
      <c r="E10595" t="s">
        <v>50</v>
      </c>
      <c r="G10595" t="s">
        <v>29</v>
      </c>
      <c r="H10595" t="s">
        <v>45</v>
      </c>
      <c r="I10595" t="s">
        <v>30</v>
      </c>
      <c r="J10595" t="s">
        <v>151</v>
      </c>
      <c r="K10595">
        <v>13.630259871820758</v>
      </c>
      <c r="L10595" t="s">
        <v>182</v>
      </c>
    </row>
    <row r="10596" spans="1:12" x14ac:dyDescent="0.3">
      <c r="A10596" t="s">
        <v>68</v>
      </c>
      <c r="B10596" t="s">
        <v>191</v>
      </c>
      <c r="C10596" t="s">
        <v>147</v>
      </c>
      <c r="D10596">
        <v>2010</v>
      </c>
      <c r="E10596" t="s">
        <v>51</v>
      </c>
      <c r="G10596" t="s">
        <v>29</v>
      </c>
      <c r="H10596" t="s">
        <v>45</v>
      </c>
      <c r="I10596" t="s">
        <v>30</v>
      </c>
      <c r="J10596" t="s">
        <v>151</v>
      </c>
      <c r="K10596">
        <v>14.043849724878751</v>
      </c>
      <c r="L10596" t="s">
        <v>182</v>
      </c>
    </row>
    <row r="10597" spans="1:12" x14ac:dyDescent="0.3">
      <c r="A10597" t="s">
        <v>68</v>
      </c>
      <c r="B10597" t="s">
        <v>191</v>
      </c>
      <c r="C10597" t="s">
        <v>147</v>
      </c>
      <c r="D10597">
        <v>2010</v>
      </c>
      <c r="E10597" t="s">
        <v>52</v>
      </c>
      <c r="G10597" t="s">
        <v>29</v>
      </c>
      <c r="H10597" t="s">
        <v>45</v>
      </c>
      <c r="I10597" t="s">
        <v>30</v>
      </c>
      <c r="J10597" t="s">
        <v>151</v>
      </c>
      <c r="K10597">
        <v>13.915615825554095</v>
      </c>
      <c r="L10597" t="s">
        <v>182</v>
      </c>
    </row>
    <row r="10598" spans="1:12" x14ac:dyDescent="0.3">
      <c r="A10598" t="s">
        <v>68</v>
      </c>
      <c r="B10598" t="s">
        <v>191</v>
      </c>
      <c r="C10598" t="s">
        <v>147</v>
      </c>
      <c r="D10598">
        <v>2010</v>
      </c>
      <c r="E10598" t="s">
        <v>53</v>
      </c>
      <c r="G10598" t="s">
        <v>29</v>
      </c>
      <c r="H10598" t="s">
        <v>45</v>
      </c>
      <c r="I10598" t="s">
        <v>30</v>
      </c>
      <c r="J10598" t="s">
        <v>151</v>
      </c>
      <c r="K10598">
        <v>13.219246585874565</v>
      </c>
      <c r="L10598" t="s">
        <v>182</v>
      </c>
    </row>
    <row r="10599" spans="1:12" x14ac:dyDescent="0.3">
      <c r="A10599" t="s">
        <v>68</v>
      </c>
      <c r="B10599" t="s">
        <v>191</v>
      </c>
      <c r="C10599" t="s">
        <v>147</v>
      </c>
      <c r="D10599">
        <v>2010</v>
      </c>
      <c r="E10599" t="s">
        <v>54</v>
      </c>
      <c r="G10599" t="s">
        <v>29</v>
      </c>
      <c r="H10599" t="s">
        <v>45</v>
      </c>
      <c r="I10599" t="s">
        <v>30</v>
      </c>
      <c r="J10599" t="s">
        <v>151</v>
      </c>
      <c r="K10599">
        <v>13.278678432042568</v>
      </c>
      <c r="L10599" t="s">
        <v>182</v>
      </c>
    </row>
    <row r="10600" spans="1:12" x14ac:dyDescent="0.3">
      <c r="A10600" t="s">
        <v>68</v>
      </c>
      <c r="B10600" t="s">
        <v>191</v>
      </c>
      <c r="C10600" t="s">
        <v>147</v>
      </c>
      <c r="D10600">
        <v>2010</v>
      </c>
      <c r="E10600" t="s">
        <v>55</v>
      </c>
      <c r="G10600" t="s">
        <v>29</v>
      </c>
      <c r="H10600" t="s">
        <v>45</v>
      </c>
      <c r="I10600" t="s">
        <v>30</v>
      </c>
      <c r="J10600" t="s">
        <v>151</v>
      </c>
      <c r="K10600">
        <v>13.433839267846409</v>
      </c>
      <c r="L10600" t="s">
        <v>182</v>
      </c>
    </row>
    <row r="10601" spans="1:12" x14ac:dyDescent="0.3">
      <c r="A10601" t="s">
        <v>68</v>
      </c>
      <c r="B10601" t="s">
        <v>191</v>
      </c>
      <c r="C10601" t="s">
        <v>147</v>
      </c>
      <c r="D10601">
        <v>2010</v>
      </c>
      <c r="E10601" t="s">
        <v>56</v>
      </c>
      <c r="G10601" t="s">
        <v>29</v>
      </c>
      <c r="H10601" t="s">
        <v>45</v>
      </c>
      <c r="I10601" t="s">
        <v>30</v>
      </c>
      <c r="J10601" t="s">
        <v>151</v>
      </c>
      <c r="K10601">
        <v>13.027279351556484</v>
      </c>
      <c r="L10601" t="s">
        <v>182</v>
      </c>
    </row>
    <row r="10602" spans="1:12" x14ac:dyDescent="0.3">
      <c r="A10602" t="s">
        <v>68</v>
      </c>
      <c r="B10602" t="s">
        <v>191</v>
      </c>
      <c r="C10602" t="s">
        <v>147</v>
      </c>
      <c r="D10602">
        <v>2011</v>
      </c>
      <c r="E10602" t="s">
        <v>44</v>
      </c>
      <c r="G10602" t="s">
        <v>29</v>
      </c>
      <c r="H10602" t="s">
        <v>45</v>
      </c>
      <c r="I10602" t="s">
        <v>30</v>
      </c>
      <c r="J10602" t="s">
        <v>151</v>
      </c>
      <c r="K10602">
        <v>13.582039034519118</v>
      </c>
      <c r="L10602" t="s">
        <v>182</v>
      </c>
    </row>
    <row r="10603" spans="1:12" x14ac:dyDescent="0.3">
      <c r="A10603" t="s">
        <v>68</v>
      </c>
      <c r="B10603" t="s">
        <v>191</v>
      </c>
      <c r="C10603" t="s">
        <v>147</v>
      </c>
      <c r="D10603">
        <v>2011</v>
      </c>
      <c r="E10603" t="s">
        <v>46</v>
      </c>
      <c r="G10603" t="s">
        <v>29</v>
      </c>
      <c r="H10603" t="s">
        <v>45</v>
      </c>
      <c r="I10603" t="s">
        <v>30</v>
      </c>
      <c r="J10603" t="s">
        <v>151</v>
      </c>
      <c r="K10603">
        <v>14.836478575536896</v>
      </c>
      <c r="L10603" t="s">
        <v>182</v>
      </c>
    </row>
    <row r="10604" spans="1:12" x14ac:dyDescent="0.3">
      <c r="A10604" t="s">
        <v>68</v>
      </c>
      <c r="B10604" t="s">
        <v>191</v>
      </c>
      <c r="C10604" t="s">
        <v>147</v>
      </c>
      <c r="D10604">
        <v>2011</v>
      </c>
      <c r="E10604" t="s">
        <v>47</v>
      </c>
      <c r="G10604" t="s">
        <v>29</v>
      </c>
      <c r="H10604" t="s">
        <v>45</v>
      </c>
      <c r="I10604" t="s">
        <v>30</v>
      </c>
      <c r="J10604" t="s">
        <v>151</v>
      </c>
      <c r="K10604">
        <v>15.039022427054583</v>
      </c>
      <c r="L10604" t="s">
        <v>182</v>
      </c>
    </row>
    <row r="10605" spans="1:12" x14ac:dyDescent="0.3">
      <c r="A10605" t="s">
        <v>68</v>
      </c>
      <c r="B10605" t="s">
        <v>191</v>
      </c>
      <c r="C10605" t="s">
        <v>147</v>
      </c>
      <c r="D10605">
        <v>2011</v>
      </c>
      <c r="E10605" t="s">
        <v>48</v>
      </c>
      <c r="G10605" t="s">
        <v>29</v>
      </c>
      <c r="H10605" t="s">
        <v>45</v>
      </c>
      <c r="I10605" t="s">
        <v>30</v>
      </c>
      <c r="J10605" t="s">
        <v>151</v>
      </c>
      <c r="K10605">
        <v>12.778125417934739</v>
      </c>
      <c r="L10605" t="s">
        <v>182</v>
      </c>
    </row>
    <row r="10606" spans="1:12" x14ac:dyDescent="0.3">
      <c r="A10606" t="s">
        <v>68</v>
      </c>
      <c r="B10606" t="s">
        <v>191</v>
      </c>
      <c r="C10606" t="s">
        <v>147</v>
      </c>
      <c r="D10606">
        <v>2011</v>
      </c>
      <c r="E10606" t="s">
        <v>49</v>
      </c>
      <c r="G10606" t="s">
        <v>29</v>
      </c>
      <c r="H10606" t="s">
        <v>45</v>
      </c>
      <c r="I10606" t="s">
        <v>30</v>
      </c>
      <c r="J10606" t="s">
        <v>151</v>
      </c>
      <c r="K10606">
        <v>14.078517055237931</v>
      </c>
      <c r="L10606" t="s">
        <v>182</v>
      </c>
    </row>
    <row r="10607" spans="1:12" x14ac:dyDescent="0.3">
      <c r="A10607" t="s">
        <v>68</v>
      </c>
      <c r="B10607" t="s">
        <v>191</v>
      </c>
      <c r="C10607" t="s">
        <v>147</v>
      </c>
      <c r="D10607">
        <v>2011</v>
      </c>
      <c r="E10607" t="s">
        <v>50</v>
      </c>
      <c r="G10607" t="s">
        <v>29</v>
      </c>
      <c r="H10607" t="s">
        <v>45</v>
      </c>
      <c r="I10607" t="s">
        <v>30</v>
      </c>
      <c r="J10607" t="s">
        <v>151</v>
      </c>
      <c r="K10607">
        <v>14.184043693187837</v>
      </c>
      <c r="L10607" t="s">
        <v>182</v>
      </c>
    </row>
    <row r="10608" spans="1:12" x14ac:dyDescent="0.3">
      <c r="A10608" t="s">
        <v>68</v>
      </c>
      <c r="B10608" t="s">
        <v>191</v>
      </c>
      <c r="C10608" t="s">
        <v>147</v>
      </c>
      <c r="D10608">
        <v>2011</v>
      </c>
      <c r="E10608" t="s">
        <v>51</v>
      </c>
      <c r="G10608" t="s">
        <v>29</v>
      </c>
      <c r="H10608" t="s">
        <v>45</v>
      </c>
      <c r="I10608" t="s">
        <v>30</v>
      </c>
      <c r="J10608" t="s">
        <v>151</v>
      </c>
      <c r="K10608">
        <v>14.242841424707828</v>
      </c>
      <c r="L10608" t="s">
        <v>182</v>
      </c>
    </row>
    <row r="10609" spans="1:12" x14ac:dyDescent="0.3">
      <c r="A10609" t="s">
        <v>68</v>
      </c>
      <c r="B10609" t="s">
        <v>191</v>
      </c>
      <c r="C10609" t="s">
        <v>147</v>
      </c>
      <c r="D10609">
        <v>2011</v>
      </c>
      <c r="E10609" t="s">
        <v>52</v>
      </c>
      <c r="G10609" t="s">
        <v>29</v>
      </c>
      <c r="H10609" t="s">
        <v>45</v>
      </c>
      <c r="I10609" t="s">
        <v>30</v>
      </c>
      <c r="J10609" t="s">
        <v>151</v>
      </c>
      <c r="K10609">
        <v>14.728944892767176</v>
      </c>
      <c r="L10609" t="s">
        <v>182</v>
      </c>
    </row>
    <row r="10610" spans="1:12" x14ac:dyDescent="0.3">
      <c r="A10610" t="s">
        <v>68</v>
      </c>
      <c r="B10610" t="s">
        <v>191</v>
      </c>
      <c r="C10610" t="s">
        <v>147</v>
      </c>
      <c r="D10610">
        <v>2011</v>
      </c>
      <c r="E10610" t="s">
        <v>53</v>
      </c>
      <c r="G10610" t="s">
        <v>29</v>
      </c>
      <c r="H10610" t="s">
        <v>45</v>
      </c>
      <c r="I10610" t="s">
        <v>30</v>
      </c>
      <c r="J10610" t="s">
        <v>151</v>
      </c>
      <c r="K10610">
        <v>14.633214189966614</v>
      </c>
      <c r="L10610" t="s">
        <v>182</v>
      </c>
    </row>
    <row r="10611" spans="1:12" x14ac:dyDescent="0.3">
      <c r="A10611" t="s">
        <v>68</v>
      </c>
      <c r="B10611" t="s">
        <v>191</v>
      </c>
      <c r="C10611" t="s">
        <v>147</v>
      </c>
      <c r="D10611">
        <v>2011</v>
      </c>
      <c r="E10611" t="s">
        <v>54</v>
      </c>
      <c r="G10611" t="s">
        <v>29</v>
      </c>
      <c r="H10611" t="s">
        <v>45</v>
      </c>
      <c r="I10611" t="s">
        <v>30</v>
      </c>
      <c r="J10611" t="s">
        <v>151</v>
      </c>
      <c r="K10611">
        <v>14.23937852860818</v>
      </c>
      <c r="L10611" t="s">
        <v>182</v>
      </c>
    </row>
    <row r="10612" spans="1:12" x14ac:dyDescent="0.3">
      <c r="A10612" t="s">
        <v>68</v>
      </c>
      <c r="B10612" t="s">
        <v>191</v>
      </c>
      <c r="C10612" t="s">
        <v>147</v>
      </c>
      <c r="D10612">
        <v>2011</v>
      </c>
      <c r="E10612" t="s">
        <v>55</v>
      </c>
      <c r="G10612" t="s">
        <v>29</v>
      </c>
      <c r="H10612" t="s">
        <v>45</v>
      </c>
      <c r="I10612" t="s">
        <v>30</v>
      </c>
      <c r="J10612" t="s">
        <v>151</v>
      </c>
      <c r="K10612">
        <v>14.293465121785651</v>
      </c>
      <c r="L10612" t="s">
        <v>182</v>
      </c>
    </row>
    <row r="10613" spans="1:12" x14ac:dyDescent="0.3">
      <c r="A10613" t="s">
        <v>68</v>
      </c>
      <c r="B10613" t="s">
        <v>191</v>
      </c>
      <c r="C10613" t="s">
        <v>147</v>
      </c>
      <c r="D10613">
        <v>2011</v>
      </c>
      <c r="E10613" t="s">
        <v>56</v>
      </c>
      <c r="G10613" t="s">
        <v>29</v>
      </c>
      <c r="H10613" t="s">
        <v>45</v>
      </c>
      <c r="I10613" t="s">
        <v>30</v>
      </c>
      <c r="J10613" t="s">
        <v>151</v>
      </c>
      <c r="K10613">
        <v>14.290267333443952</v>
      </c>
      <c r="L10613" t="s">
        <v>182</v>
      </c>
    </row>
    <row r="10614" spans="1:12" x14ac:dyDescent="0.3">
      <c r="A10614" t="s">
        <v>68</v>
      </c>
      <c r="B10614" t="s">
        <v>191</v>
      </c>
      <c r="C10614" t="s">
        <v>147</v>
      </c>
      <c r="D10614">
        <v>2012</v>
      </c>
      <c r="E10614" t="s">
        <v>44</v>
      </c>
      <c r="G10614" t="s">
        <v>29</v>
      </c>
      <c r="H10614" t="s">
        <v>45</v>
      </c>
      <c r="I10614" t="s">
        <v>30</v>
      </c>
      <c r="J10614" t="s">
        <v>151</v>
      </c>
      <c r="K10614">
        <v>14.527444978556044</v>
      </c>
      <c r="L10614" t="s">
        <v>182</v>
      </c>
    </row>
    <row r="10615" spans="1:12" x14ac:dyDescent="0.3">
      <c r="A10615" t="s">
        <v>68</v>
      </c>
      <c r="B10615" t="s">
        <v>191</v>
      </c>
      <c r="C10615" t="s">
        <v>147</v>
      </c>
      <c r="D10615">
        <v>2012</v>
      </c>
      <c r="E10615" t="s">
        <v>46</v>
      </c>
      <c r="G10615" t="s">
        <v>29</v>
      </c>
      <c r="H10615" t="s">
        <v>45</v>
      </c>
      <c r="I10615" t="s">
        <v>30</v>
      </c>
      <c r="J10615" t="s">
        <v>151</v>
      </c>
      <c r="K10615">
        <v>14.685772766934331</v>
      </c>
      <c r="L10615" t="s">
        <v>182</v>
      </c>
    </row>
    <row r="10616" spans="1:12" x14ac:dyDescent="0.3">
      <c r="A10616" t="s">
        <v>68</v>
      </c>
      <c r="B10616" t="s">
        <v>191</v>
      </c>
      <c r="C10616" t="s">
        <v>147</v>
      </c>
      <c r="D10616">
        <v>2012</v>
      </c>
      <c r="E10616" t="s">
        <v>47</v>
      </c>
      <c r="G10616" t="s">
        <v>29</v>
      </c>
      <c r="H10616" t="s">
        <v>45</v>
      </c>
      <c r="I10616" t="s">
        <v>30</v>
      </c>
      <c r="J10616" t="s">
        <v>151</v>
      </c>
      <c r="K10616">
        <v>15.193329387753577</v>
      </c>
      <c r="L10616" t="s">
        <v>182</v>
      </c>
    </row>
    <row r="10617" spans="1:12" x14ac:dyDescent="0.3">
      <c r="A10617" t="s">
        <v>68</v>
      </c>
      <c r="B10617" t="s">
        <v>191</v>
      </c>
      <c r="C10617" t="s">
        <v>147</v>
      </c>
      <c r="D10617">
        <v>2012</v>
      </c>
      <c r="E10617" t="s">
        <v>48</v>
      </c>
      <c r="G10617" t="s">
        <v>29</v>
      </c>
      <c r="H10617" t="s">
        <v>45</v>
      </c>
      <c r="I10617" t="s">
        <v>30</v>
      </c>
      <c r="J10617" t="s">
        <v>151</v>
      </c>
      <c r="K10617">
        <v>13.491737251248779</v>
      </c>
      <c r="L10617" t="s">
        <v>182</v>
      </c>
    </row>
    <row r="10618" spans="1:12" x14ac:dyDescent="0.3">
      <c r="A10618" t="s">
        <v>68</v>
      </c>
      <c r="B10618" t="s">
        <v>191</v>
      </c>
      <c r="C10618" t="s">
        <v>147</v>
      </c>
      <c r="D10618">
        <v>2012</v>
      </c>
      <c r="E10618" t="s">
        <v>49</v>
      </c>
      <c r="G10618" t="s">
        <v>29</v>
      </c>
      <c r="H10618" t="s">
        <v>45</v>
      </c>
      <c r="I10618" t="s">
        <v>30</v>
      </c>
      <c r="J10618" t="s">
        <v>151</v>
      </c>
      <c r="K10618">
        <v>14.983470031223305</v>
      </c>
      <c r="L10618" t="s">
        <v>182</v>
      </c>
    </row>
    <row r="10619" spans="1:12" x14ac:dyDescent="0.3">
      <c r="A10619" t="s">
        <v>68</v>
      </c>
      <c r="B10619" t="s">
        <v>191</v>
      </c>
      <c r="C10619" t="s">
        <v>147</v>
      </c>
      <c r="D10619">
        <v>2012</v>
      </c>
      <c r="E10619" t="s">
        <v>50</v>
      </c>
      <c r="G10619" t="s">
        <v>29</v>
      </c>
      <c r="H10619" t="s">
        <v>45</v>
      </c>
      <c r="I10619" t="s">
        <v>30</v>
      </c>
      <c r="J10619" t="s">
        <v>151</v>
      </c>
      <c r="K10619">
        <v>14.710000192249035</v>
      </c>
      <c r="L10619" t="s">
        <v>182</v>
      </c>
    </row>
    <row r="10620" spans="1:12" x14ac:dyDescent="0.3">
      <c r="A10620" t="s">
        <v>68</v>
      </c>
      <c r="B10620" t="s">
        <v>191</v>
      </c>
      <c r="C10620" t="s">
        <v>147</v>
      </c>
      <c r="D10620">
        <v>2012</v>
      </c>
      <c r="E10620" t="s">
        <v>51</v>
      </c>
      <c r="G10620" t="s">
        <v>29</v>
      </c>
      <c r="H10620" t="s">
        <v>45</v>
      </c>
      <c r="I10620" t="s">
        <v>30</v>
      </c>
      <c r="J10620" t="s">
        <v>151</v>
      </c>
      <c r="K10620">
        <v>15.713326654790446</v>
      </c>
      <c r="L10620" t="s">
        <v>182</v>
      </c>
    </row>
    <row r="10621" spans="1:12" x14ac:dyDescent="0.3">
      <c r="A10621" t="s">
        <v>68</v>
      </c>
      <c r="B10621" t="s">
        <v>191</v>
      </c>
      <c r="C10621" t="s">
        <v>147</v>
      </c>
      <c r="D10621">
        <v>2012</v>
      </c>
      <c r="E10621" t="s">
        <v>52</v>
      </c>
      <c r="G10621" t="s">
        <v>29</v>
      </c>
      <c r="H10621" t="s">
        <v>45</v>
      </c>
      <c r="I10621" t="s">
        <v>30</v>
      </c>
      <c r="J10621" t="s">
        <v>151</v>
      </c>
      <c r="K10621">
        <v>15.913746640785364</v>
      </c>
      <c r="L10621" t="s">
        <v>182</v>
      </c>
    </row>
    <row r="10622" spans="1:12" x14ac:dyDescent="0.3">
      <c r="A10622" t="s">
        <v>68</v>
      </c>
      <c r="B10622" t="s">
        <v>191</v>
      </c>
      <c r="C10622" t="s">
        <v>147</v>
      </c>
      <c r="D10622">
        <v>2012</v>
      </c>
      <c r="E10622" t="s">
        <v>53</v>
      </c>
      <c r="G10622" t="s">
        <v>29</v>
      </c>
      <c r="H10622" t="s">
        <v>45</v>
      </c>
      <c r="I10622" t="s">
        <v>30</v>
      </c>
      <c r="J10622" t="s">
        <v>151</v>
      </c>
      <c r="K10622">
        <v>16.45313953237515</v>
      </c>
      <c r="L10622" t="s">
        <v>182</v>
      </c>
    </row>
    <row r="10623" spans="1:12" x14ac:dyDescent="0.3">
      <c r="A10623" t="s">
        <v>68</v>
      </c>
      <c r="B10623" t="s">
        <v>191</v>
      </c>
      <c r="C10623" t="s">
        <v>147</v>
      </c>
      <c r="D10623">
        <v>2012</v>
      </c>
      <c r="E10623" t="s">
        <v>54</v>
      </c>
      <c r="G10623" t="s">
        <v>29</v>
      </c>
      <c r="H10623" t="s">
        <v>45</v>
      </c>
      <c r="I10623" t="s">
        <v>30</v>
      </c>
      <c r="J10623" t="s">
        <v>151</v>
      </c>
      <c r="K10623">
        <v>17.117920084596818</v>
      </c>
      <c r="L10623" t="s">
        <v>182</v>
      </c>
    </row>
    <row r="10624" spans="1:12" x14ac:dyDescent="0.3">
      <c r="A10624" t="s">
        <v>68</v>
      </c>
      <c r="B10624" t="s">
        <v>191</v>
      </c>
      <c r="C10624" t="s">
        <v>147</v>
      </c>
      <c r="D10624">
        <v>2012</v>
      </c>
      <c r="E10624" t="s">
        <v>55</v>
      </c>
      <c r="G10624" t="s">
        <v>29</v>
      </c>
      <c r="H10624" t="s">
        <v>45</v>
      </c>
      <c r="I10624" t="s">
        <v>30</v>
      </c>
      <c r="J10624" t="s">
        <v>151</v>
      </c>
      <c r="K10624">
        <v>17.306567849901882</v>
      </c>
      <c r="L10624" t="s">
        <v>182</v>
      </c>
    </row>
    <row r="10625" spans="1:12" x14ac:dyDescent="0.3">
      <c r="A10625" t="s">
        <v>68</v>
      </c>
      <c r="B10625" t="s">
        <v>191</v>
      </c>
      <c r="C10625" t="s">
        <v>147</v>
      </c>
      <c r="D10625">
        <v>2012</v>
      </c>
      <c r="E10625" t="s">
        <v>56</v>
      </c>
      <c r="G10625" t="s">
        <v>29</v>
      </c>
      <c r="H10625" t="s">
        <v>45</v>
      </c>
      <c r="I10625" t="s">
        <v>30</v>
      </c>
      <c r="J10625" t="s">
        <v>151</v>
      </c>
      <c r="K10625">
        <v>15.138473123863928</v>
      </c>
      <c r="L10625" t="s">
        <v>182</v>
      </c>
    </row>
    <row r="10626" spans="1:12" x14ac:dyDescent="0.3">
      <c r="A10626" t="s">
        <v>68</v>
      </c>
      <c r="B10626" t="s">
        <v>191</v>
      </c>
      <c r="C10626" t="s">
        <v>147</v>
      </c>
      <c r="D10626">
        <v>2013</v>
      </c>
      <c r="E10626" t="s">
        <v>44</v>
      </c>
      <c r="G10626" t="s">
        <v>29</v>
      </c>
      <c r="H10626" t="s">
        <v>45</v>
      </c>
      <c r="I10626" t="s">
        <v>30</v>
      </c>
      <c r="J10626" t="s">
        <v>151</v>
      </c>
      <c r="K10626">
        <v>16.531861635671135</v>
      </c>
      <c r="L10626" t="s">
        <v>182</v>
      </c>
    </row>
    <row r="10627" spans="1:12" x14ac:dyDescent="0.3">
      <c r="A10627" t="s">
        <v>68</v>
      </c>
      <c r="B10627" t="s">
        <v>191</v>
      </c>
      <c r="C10627" t="s">
        <v>147</v>
      </c>
      <c r="D10627">
        <v>2013</v>
      </c>
      <c r="E10627" t="s">
        <v>46</v>
      </c>
      <c r="G10627" t="s">
        <v>29</v>
      </c>
      <c r="H10627" t="s">
        <v>45</v>
      </c>
      <c r="I10627" t="s">
        <v>30</v>
      </c>
      <c r="J10627" t="s">
        <v>151</v>
      </c>
      <c r="K10627">
        <v>15.854230891538514</v>
      </c>
      <c r="L10627" t="s">
        <v>182</v>
      </c>
    </row>
    <row r="10628" spans="1:12" x14ac:dyDescent="0.3">
      <c r="A10628" t="s">
        <v>68</v>
      </c>
      <c r="B10628" t="s">
        <v>191</v>
      </c>
      <c r="C10628" t="s">
        <v>147</v>
      </c>
      <c r="D10628">
        <v>2013</v>
      </c>
      <c r="E10628" t="s">
        <v>47</v>
      </c>
      <c r="G10628" t="s">
        <v>29</v>
      </c>
      <c r="H10628" t="s">
        <v>45</v>
      </c>
      <c r="I10628" t="s">
        <v>30</v>
      </c>
      <c r="J10628" t="s">
        <v>151</v>
      </c>
      <c r="K10628">
        <v>15.617243422016962</v>
      </c>
      <c r="L10628" t="s">
        <v>182</v>
      </c>
    </row>
    <row r="10629" spans="1:12" x14ac:dyDescent="0.3">
      <c r="A10629" t="s">
        <v>68</v>
      </c>
      <c r="B10629" t="s">
        <v>191</v>
      </c>
      <c r="C10629" t="s">
        <v>147</v>
      </c>
      <c r="D10629">
        <v>2013</v>
      </c>
      <c r="E10629" t="s">
        <v>48</v>
      </c>
      <c r="G10629" t="s">
        <v>29</v>
      </c>
      <c r="H10629" t="s">
        <v>45</v>
      </c>
      <c r="I10629" t="s">
        <v>30</v>
      </c>
      <c r="J10629" t="s">
        <v>151</v>
      </c>
      <c r="K10629">
        <v>13.160725389562781</v>
      </c>
      <c r="L10629" t="s">
        <v>182</v>
      </c>
    </row>
    <row r="10630" spans="1:12" x14ac:dyDescent="0.3">
      <c r="A10630" t="s">
        <v>68</v>
      </c>
      <c r="B10630" t="s">
        <v>191</v>
      </c>
      <c r="C10630" t="s">
        <v>147</v>
      </c>
      <c r="D10630">
        <v>2013</v>
      </c>
      <c r="E10630" t="s">
        <v>49</v>
      </c>
      <c r="G10630" t="s">
        <v>29</v>
      </c>
      <c r="H10630" t="s">
        <v>45</v>
      </c>
      <c r="I10630" t="s">
        <v>30</v>
      </c>
      <c r="J10630" t="s">
        <v>151</v>
      </c>
      <c r="K10630">
        <v>14.590963343472147</v>
      </c>
      <c r="L10630" t="s">
        <v>182</v>
      </c>
    </row>
    <row r="10631" spans="1:12" x14ac:dyDescent="0.3">
      <c r="A10631" t="s">
        <v>68</v>
      </c>
      <c r="B10631" t="s">
        <v>191</v>
      </c>
      <c r="C10631" t="s">
        <v>147</v>
      </c>
      <c r="D10631">
        <v>2013</v>
      </c>
      <c r="E10631" t="s">
        <v>50</v>
      </c>
      <c r="G10631" t="s">
        <v>29</v>
      </c>
      <c r="H10631" t="s">
        <v>45</v>
      </c>
      <c r="I10631" t="s">
        <v>30</v>
      </c>
      <c r="J10631" t="s">
        <v>151</v>
      </c>
      <c r="K10631">
        <v>14.71355635230222</v>
      </c>
      <c r="L10631" t="s">
        <v>182</v>
      </c>
    </row>
    <row r="10632" spans="1:12" x14ac:dyDescent="0.3">
      <c r="A10632" t="s">
        <v>68</v>
      </c>
      <c r="B10632" t="s">
        <v>191</v>
      </c>
      <c r="C10632" t="s">
        <v>147</v>
      </c>
      <c r="D10632">
        <v>2013</v>
      </c>
      <c r="E10632" t="s">
        <v>51</v>
      </c>
      <c r="G10632" t="s">
        <v>29</v>
      </c>
      <c r="H10632" t="s">
        <v>45</v>
      </c>
      <c r="I10632" t="s">
        <v>30</v>
      </c>
      <c r="J10632" t="s">
        <v>151</v>
      </c>
      <c r="K10632">
        <v>15.461721857063278</v>
      </c>
      <c r="L10632" t="s">
        <v>182</v>
      </c>
    </row>
    <row r="10633" spans="1:12" x14ac:dyDescent="0.3">
      <c r="A10633" t="s">
        <v>68</v>
      </c>
      <c r="B10633" t="s">
        <v>191</v>
      </c>
      <c r="C10633" t="s">
        <v>147</v>
      </c>
      <c r="D10633">
        <v>2013</v>
      </c>
      <c r="E10633" t="s">
        <v>52</v>
      </c>
      <c r="G10633" t="s">
        <v>29</v>
      </c>
      <c r="H10633" t="s">
        <v>45</v>
      </c>
      <c r="I10633" t="s">
        <v>30</v>
      </c>
      <c r="J10633" t="s">
        <v>151</v>
      </c>
      <c r="K10633">
        <v>15.548560681260122</v>
      </c>
      <c r="L10633" t="s">
        <v>182</v>
      </c>
    </row>
    <row r="10634" spans="1:12" x14ac:dyDescent="0.3">
      <c r="A10634" t="s">
        <v>68</v>
      </c>
      <c r="B10634" t="s">
        <v>191</v>
      </c>
      <c r="C10634" t="s">
        <v>147</v>
      </c>
      <c r="D10634">
        <v>2013</v>
      </c>
      <c r="E10634" t="s">
        <v>53</v>
      </c>
      <c r="G10634" t="s">
        <v>29</v>
      </c>
      <c r="H10634" t="s">
        <v>45</v>
      </c>
      <c r="I10634" t="s">
        <v>30</v>
      </c>
      <c r="J10634" t="s">
        <v>151</v>
      </c>
      <c r="K10634">
        <v>16.12652910000747</v>
      </c>
      <c r="L10634" t="s">
        <v>182</v>
      </c>
    </row>
    <row r="10635" spans="1:12" x14ac:dyDescent="0.3">
      <c r="A10635" t="s">
        <v>68</v>
      </c>
      <c r="B10635" t="s">
        <v>191</v>
      </c>
      <c r="C10635" t="s">
        <v>147</v>
      </c>
      <c r="D10635">
        <v>2013</v>
      </c>
      <c r="E10635" t="s">
        <v>54</v>
      </c>
      <c r="G10635" t="s">
        <v>29</v>
      </c>
      <c r="H10635" t="s">
        <v>45</v>
      </c>
      <c r="I10635" t="s">
        <v>30</v>
      </c>
      <c r="J10635" t="s">
        <v>151</v>
      </c>
      <c r="K10635">
        <v>16.91761675401634</v>
      </c>
      <c r="L10635" t="s">
        <v>182</v>
      </c>
    </row>
    <row r="10636" spans="1:12" x14ac:dyDescent="0.3">
      <c r="A10636" t="s">
        <v>68</v>
      </c>
      <c r="B10636" t="s">
        <v>191</v>
      </c>
      <c r="C10636" t="s">
        <v>147</v>
      </c>
      <c r="D10636">
        <v>2013</v>
      </c>
      <c r="E10636" t="s">
        <v>55</v>
      </c>
      <c r="G10636" t="s">
        <v>29</v>
      </c>
      <c r="H10636" t="s">
        <v>45</v>
      </c>
      <c r="I10636" t="s">
        <v>30</v>
      </c>
      <c r="J10636" t="s">
        <v>151</v>
      </c>
      <c r="K10636">
        <v>15.24381550236661</v>
      </c>
      <c r="L10636" t="s">
        <v>182</v>
      </c>
    </row>
    <row r="10637" spans="1:12" x14ac:dyDescent="0.3">
      <c r="A10637" t="s">
        <v>68</v>
      </c>
      <c r="B10637" t="s">
        <v>191</v>
      </c>
      <c r="C10637" t="s">
        <v>147</v>
      </c>
      <c r="D10637">
        <v>2013</v>
      </c>
      <c r="E10637" t="s">
        <v>56</v>
      </c>
      <c r="G10637" t="s">
        <v>29</v>
      </c>
      <c r="H10637" t="s">
        <v>45</v>
      </c>
      <c r="I10637" t="s">
        <v>30</v>
      </c>
      <c r="J10637" t="s">
        <v>151</v>
      </c>
      <c r="K10637">
        <v>14.903178148012266</v>
      </c>
      <c r="L10637" t="s">
        <v>182</v>
      </c>
    </row>
    <row r="10638" spans="1:12" x14ac:dyDescent="0.3">
      <c r="A10638" t="s">
        <v>68</v>
      </c>
      <c r="B10638" t="s">
        <v>191</v>
      </c>
      <c r="C10638" t="s">
        <v>147</v>
      </c>
      <c r="D10638">
        <v>2014</v>
      </c>
      <c r="E10638" t="s">
        <v>44</v>
      </c>
      <c r="G10638" t="s">
        <v>29</v>
      </c>
      <c r="H10638" t="s">
        <v>45</v>
      </c>
      <c r="I10638" t="s">
        <v>30</v>
      </c>
      <c r="J10638" t="s">
        <v>151</v>
      </c>
      <c r="K10638">
        <v>16.593936465916023</v>
      </c>
      <c r="L10638" t="s">
        <v>182</v>
      </c>
    </row>
    <row r="10639" spans="1:12" x14ac:dyDescent="0.3">
      <c r="A10639" t="s">
        <v>68</v>
      </c>
      <c r="B10639" t="s">
        <v>191</v>
      </c>
      <c r="C10639" t="s">
        <v>147</v>
      </c>
      <c r="D10639">
        <v>2014</v>
      </c>
      <c r="E10639" t="s">
        <v>46</v>
      </c>
      <c r="G10639" t="s">
        <v>29</v>
      </c>
      <c r="H10639" t="s">
        <v>45</v>
      </c>
      <c r="I10639" t="s">
        <v>30</v>
      </c>
      <c r="J10639" t="s">
        <v>151</v>
      </c>
      <c r="K10639">
        <v>15.048391783123241</v>
      </c>
      <c r="L10639" t="s">
        <v>182</v>
      </c>
    </row>
    <row r="10640" spans="1:12" x14ac:dyDescent="0.3">
      <c r="A10640" t="s">
        <v>68</v>
      </c>
      <c r="B10640" t="s">
        <v>191</v>
      </c>
      <c r="C10640" t="s">
        <v>147</v>
      </c>
      <c r="D10640">
        <v>2014</v>
      </c>
      <c r="E10640" t="s">
        <v>47</v>
      </c>
      <c r="G10640" t="s">
        <v>29</v>
      </c>
      <c r="H10640" t="s">
        <v>45</v>
      </c>
      <c r="I10640" t="s">
        <v>30</v>
      </c>
      <c r="J10640" t="s">
        <v>151</v>
      </c>
      <c r="K10640">
        <v>15.613766083908642</v>
      </c>
      <c r="L10640" t="s">
        <v>182</v>
      </c>
    </row>
    <row r="10641" spans="1:12" x14ac:dyDescent="0.3">
      <c r="A10641" t="s">
        <v>68</v>
      </c>
      <c r="B10641" t="s">
        <v>191</v>
      </c>
      <c r="C10641" t="s">
        <v>147</v>
      </c>
      <c r="D10641">
        <v>2014</v>
      </c>
      <c r="E10641" t="s">
        <v>48</v>
      </c>
      <c r="G10641" t="s">
        <v>29</v>
      </c>
      <c r="H10641" t="s">
        <v>45</v>
      </c>
      <c r="I10641" t="s">
        <v>30</v>
      </c>
      <c r="J10641" t="s">
        <v>151</v>
      </c>
      <c r="K10641">
        <v>14.446690651722552</v>
      </c>
      <c r="L10641" t="s">
        <v>182</v>
      </c>
    </row>
    <row r="10642" spans="1:12" x14ac:dyDescent="0.3">
      <c r="A10642" t="s">
        <v>68</v>
      </c>
      <c r="B10642" t="s">
        <v>191</v>
      </c>
      <c r="C10642" t="s">
        <v>147</v>
      </c>
      <c r="D10642">
        <v>2014</v>
      </c>
      <c r="E10642" t="s">
        <v>49</v>
      </c>
      <c r="G10642" t="s">
        <v>29</v>
      </c>
      <c r="H10642" t="s">
        <v>45</v>
      </c>
      <c r="I10642" t="s">
        <v>30</v>
      </c>
      <c r="J10642" t="s">
        <v>151</v>
      </c>
      <c r="K10642">
        <v>15.38893516068185</v>
      </c>
      <c r="L10642" t="s">
        <v>182</v>
      </c>
    </row>
    <row r="10643" spans="1:12" x14ac:dyDescent="0.3">
      <c r="A10643" t="s">
        <v>68</v>
      </c>
      <c r="B10643" t="s">
        <v>191</v>
      </c>
      <c r="C10643" t="s">
        <v>147</v>
      </c>
      <c r="D10643">
        <v>2014</v>
      </c>
      <c r="E10643" t="s">
        <v>50</v>
      </c>
      <c r="G10643" t="s">
        <v>29</v>
      </c>
      <c r="H10643" t="s">
        <v>45</v>
      </c>
      <c r="I10643" t="s">
        <v>30</v>
      </c>
      <c r="J10643" t="s">
        <v>151</v>
      </c>
      <c r="K10643">
        <v>14.632168765560779</v>
      </c>
      <c r="L10643" t="s">
        <v>182</v>
      </c>
    </row>
    <row r="10644" spans="1:12" x14ac:dyDescent="0.3">
      <c r="A10644" t="s">
        <v>68</v>
      </c>
      <c r="B10644" t="s">
        <v>191</v>
      </c>
      <c r="C10644" t="s">
        <v>147</v>
      </c>
      <c r="D10644">
        <v>2014</v>
      </c>
      <c r="E10644" t="s">
        <v>51</v>
      </c>
      <c r="G10644" t="s">
        <v>29</v>
      </c>
      <c r="H10644" t="s">
        <v>45</v>
      </c>
      <c r="I10644" t="s">
        <v>30</v>
      </c>
      <c r="J10644" t="s">
        <v>151</v>
      </c>
      <c r="K10644">
        <v>14.665948696428242</v>
      </c>
      <c r="L10644" t="s">
        <v>182</v>
      </c>
    </row>
    <row r="10645" spans="1:12" x14ac:dyDescent="0.3">
      <c r="A10645" t="s">
        <v>68</v>
      </c>
      <c r="B10645" t="s">
        <v>191</v>
      </c>
      <c r="C10645" t="s">
        <v>147</v>
      </c>
      <c r="D10645">
        <v>2014</v>
      </c>
      <c r="E10645" t="s">
        <v>52</v>
      </c>
      <c r="G10645" t="s">
        <v>29</v>
      </c>
      <c r="H10645" t="s">
        <v>45</v>
      </c>
      <c r="I10645" t="s">
        <v>30</v>
      </c>
      <c r="J10645" t="s">
        <v>151</v>
      </c>
      <c r="K10645">
        <v>14.762102784616486</v>
      </c>
      <c r="L10645" t="s">
        <v>182</v>
      </c>
    </row>
    <row r="10646" spans="1:12" x14ac:dyDescent="0.3">
      <c r="A10646" t="s">
        <v>68</v>
      </c>
      <c r="B10646" t="s">
        <v>191</v>
      </c>
      <c r="C10646" t="s">
        <v>147</v>
      </c>
      <c r="D10646">
        <v>2014</v>
      </c>
      <c r="E10646" t="s">
        <v>53</v>
      </c>
      <c r="G10646" t="s">
        <v>29</v>
      </c>
      <c r="H10646" t="s">
        <v>45</v>
      </c>
      <c r="I10646" t="s">
        <v>30</v>
      </c>
      <c r="J10646" t="s">
        <v>151</v>
      </c>
      <c r="K10646">
        <v>15.797970901681927</v>
      </c>
      <c r="L10646" t="s">
        <v>182</v>
      </c>
    </row>
    <row r="10647" spans="1:12" x14ac:dyDescent="0.3">
      <c r="A10647" t="s">
        <v>68</v>
      </c>
      <c r="B10647" t="s">
        <v>191</v>
      </c>
      <c r="C10647" t="s">
        <v>147</v>
      </c>
      <c r="D10647">
        <v>2014</v>
      </c>
      <c r="E10647" t="s">
        <v>54</v>
      </c>
      <c r="G10647" t="s">
        <v>29</v>
      </c>
      <c r="H10647" t="s">
        <v>45</v>
      </c>
      <c r="I10647" t="s">
        <v>30</v>
      </c>
      <c r="J10647" t="s">
        <v>151</v>
      </c>
      <c r="K10647">
        <v>16.079196020537388</v>
      </c>
      <c r="L10647" t="s">
        <v>182</v>
      </c>
    </row>
    <row r="10648" spans="1:12" x14ac:dyDescent="0.3">
      <c r="A10648" t="s">
        <v>68</v>
      </c>
      <c r="B10648" t="s">
        <v>191</v>
      </c>
      <c r="C10648" t="s">
        <v>147</v>
      </c>
      <c r="D10648">
        <v>2014</v>
      </c>
      <c r="E10648" t="s">
        <v>55</v>
      </c>
      <c r="G10648" t="s">
        <v>29</v>
      </c>
      <c r="H10648" t="s">
        <v>45</v>
      </c>
      <c r="I10648" t="s">
        <v>30</v>
      </c>
      <c r="J10648" t="s">
        <v>151</v>
      </c>
      <c r="K10648">
        <v>14.728941962980629</v>
      </c>
      <c r="L10648" t="s">
        <v>182</v>
      </c>
    </row>
    <row r="10649" spans="1:12" x14ac:dyDescent="0.3">
      <c r="A10649" t="s">
        <v>68</v>
      </c>
      <c r="B10649" t="s">
        <v>191</v>
      </c>
      <c r="C10649" t="s">
        <v>147</v>
      </c>
      <c r="D10649">
        <v>2014</v>
      </c>
      <c r="E10649" t="s">
        <v>56</v>
      </c>
      <c r="G10649" t="s">
        <v>29</v>
      </c>
      <c r="H10649" t="s">
        <v>45</v>
      </c>
      <c r="I10649" t="s">
        <v>30</v>
      </c>
      <c r="J10649" t="s">
        <v>151</v>
      </c>
      <c r="K10649">
        <v>15.217062832261785</v>
      </c>
      <c r="L10649" t="s">
        <v>182</v>
      </c>
    </row>
    <row r="10650" spans="1:12" x14ac:dyDescent="0.3">
      <c r="A10650" t="s">
        <v>68</v>
      </c>
      <c r="B10650" t="s">
        <v>191</v>
      </c>
      <c r="C10650" t="s">
        <v>147</v>
      </c>
      <c r="D10650">
        <v>2015</v>
      </c>
      <c r="E10650" t="s">
        <v>44</v>
      </c>
      <c r="G10650" t="s">
        <v>29</v>
      </c>
      <c r="H10650" t="s">
        <v>45</v>
      </c>
      <c r="I10650" t="s">
        <v>30</v>
      </c>
      <c r="J10650" t="s">
        <v>151</v>
      </c>
      <c r="K10650">
        <v>16.147884158265981</v>
      </c>
      <c r="L10650" t="s">
        <v>182</v>
      </c>
    </row>
    <row r="10651" spans="1:12" x14ac:dyDescent="0.3">
      <c r="A10651" t="s">
        <v>68</v>
      </c>
      <c r="B10651" t="s">
        <v>191</v>
      </c>
      <c r="C10651" t="s">
        <v>147</v>
      </c>
      <c r="D10651">
        <v>2015</v>
      </c>
      <c r="E10651" t="s">
        <v>46</v>
      </c>
      <c r="G10651" t="s">
        <v>29</v>
      </c>
      <c r="H10651" t="s">
        <v>45</v>
      </c>
      <c r="I10651" t="s">
        <v>30</v>
      </c>
      <c r="J10651" t="s">
        <v>151</v>
      </c>
      <c r="K10651">
        <v>15.651491293442149</v>
      </c>
      <c r="L10651" t="s">
        <v>182</v>
      </c>
    </row>
    <row r="10652" spans="1:12" x14ac:dyDescent="0.3">
      <c r="A10652" t="s">
        <v>68</v>
      </c>
      <c r="B10652" t="s">
        <v>191</v>
      </c>
      <c r="C10652" t="s">
        <v>147</v>
      </c>
      <c r="D10652">
        <v>2015</v>
      </c>
      <c r="E10652" t="s">
        <v>47</v>
      </c>
      <c r="G10652" t="s">
        <v>29</v>
      </c>
      <c r="H10652" t="s">
        <v>45</v>
      </c>
      <c r="I10652" t="s">
        <v>30</v>
      </c>
      <c r="J10652" t="s">
        <v>151</v>
      </c>
      <c r="K10652">
        <v>15.878504066045888</v>
      </c>
      <c r="L10652" t="s">
        <v>182</v>
      </c>
    </row>
    <row r="10653" spans="1:12" x14ac:dyDescent="0.3">
      <c r="A10653" t="s">
        <v>68</v>
      </c>
      <c r="B10653" t="s">
        <v>191</v>
      </c>
      <c r="C10653" t="s">
        <v>147</v>
      </c>
      <c r="D10653">
        <v>2015</v>
      </c>
      <c r="E10653" t="s">
        <v>48</v>
      </c>
      <c r="G10653" t="s">
        <v>29</v>
      </c>
      <c r="H10653" t="s">
        <v>45</v>
      </c>
      <c r="I10653" t="s">
        <v>30</v>
      </c>
      <c r="J10653" t="s">
        <v>151</v>
      </c>
      <c r="K10653">
        <v>14.922098726724181</v>
      </c>
      <c r="L10653" t="s">
        <v>182</v>
      </c>
    </row>
    <row r="10654" spans="1:12" x14ac:dyDescent="0.3">
      <c r="A10654" t="s">
        <v>68</v>
      </c>
      <c r="B10654" t="s">
        <v>191</v>
      </c>
      <c r="C10654" t="s">
        <v>147</v>
      </c>
      <c r="D10654">
        <v>2015</v>
      </c>
      <c r="E10654" t="s">
        <v>49</v>
      </c>
      <c r="G10654" t="s">
        <v>29</v>
      </c>
      <c r="H10654" t="s">
        <v>45</v>
      </c>
      <c r="I10654" t="s">
        <v>30</v>
      </c>
      <c r="J10654" t="s">
        <v>151</v>
      </c>
      <c r="K10654">
        <v>15.497458494450726</v>
      </c>
      <c r="L10654" t="s">
        <v>182</v>
      </c>
    </row>
    <row r="10655" spans="1:12" x14ac:dyDescent="0.3">
      <c r="A10655" t="s">
        <v>68</v>
      </c>
      <c r="B10655" t="s">
        <v>191</v>
      </c>
      <c r="C10655" t="s">
        <v>147</v>
      </c>
      <c r="D10655">
        <v>2015</v>
      </c>
      <c r="E10655" t="s">
        <v>50</v>
      </c>
      <c r="G10655" t="s">
        <v>29</v>
      </c>
      <c r="H10655" t="s">
        <v>45</v>
      </c>
      <c r="I10655" t="s">
        <v>30</v>
      </c>
      <c r="J10655" t="s">
        <v>151</v>
      </c>
      <c r="K10655">
        <v>15.934899741510407</v>
      </c>
      <c r="L10655" t="s">
        <v>182</v>
      </c>
    </row>
    <row r="10656" spans="1:12" x14ac:dyDescent="0.3">
      <c r="A10656" t="s">
        <v>68</v>
      </c>
      <c r="B10656" t="s">
        <v>191</v>
      </c>
      <c r="C10656" t="s">
        <v>147</v>
      </c>
      <c r="D10656">
        <v>2015</v>
      </c>
      <c r="E10656" t="s">
        <v>51</v>
      </c>
      <c r="G10656" t="s">
        <v>29</v>
      </c>
      <c r="H10656" t="s">
        <v>45</v>
      </c>
      <c r="I10656" t="s">
        <v>30</v>
      </c>
      <c r="J10656" t="s">
        <v>151</v>
      </c>
      <c r="K10656">
        <v>15.984685825568437</v>
      </c>
      <c r="L10656" t="s">
        <v>182</v>
      </c>
    </row>
    <row r="10657" spans="1:12" x14ac:dyDescent="0.3">
      <c r="A10657" t="s">
        <v>68</v>
      </c>
      <c r="B10657" t="s">
        <v>191</v>
      </c>
      <c r="C10657" t="s">
        <v>147</v>
      </c>
      <c r="D10657">
        <v>2015</v>
      </c>
      <c r="E10657" t="s">
        <v>52</v>
      </c>
      <c r="G10657" t="s">
        <v>29</v>
      </c>
      <c r="H10657" t="s">
        <v>45</v>
      </c>
      <c r="I10657" t="s">
        <v>30</v>
      </c>
      <c r="J10657" t="s">
        <v>151</v>
      </c>
      <c r="K10657">
        <v>16.043340239845243</v>
      </c>
      <c r="L10657" t="s">
        <v>182</v>
      </c>
    </row>
    <row r="10658" spans="1:12" x14ac:dyDescent="0.3">
      <c r="A10658" t="s">
        <v>68</v>
      </c>
      <c r="B10658" t="s">
        <v>191</v>
      </c>
      <c r="C10658" t="s">
        <v>147</v>
      </c>
      <c r="D10658">
        <v>2015</v>
      </c>
      <c r="E10658" t="s">
        <v>53</v>
      </c>
      <c r="G10658" t="s">
        <v>29</v>
      </c>
      <c r="H10658" t="s">
        <v>45</v>
      </c>
      <c r="I10658" t="s">
        <v>30</v>
      </c>
      <c r="J10658" t="s">
        <v>151</v>
      </c>
      <c r="K10658">
        <v>16.258750783041247</v>
      </c>
      <c r="L10658" t="s">
        <v>182</v>
      </c>
    </row>
    <row r="10659" spans="1:12" x14ac:dyDescent="0.3">
      <c r="A10659" t="s">
        <v>68</v>
      </c>
      <c r="B10659" t="s">
        <v>191</v>
      </c>
      <c r="C10659" t="s">
        <v>147</v>
      </c>
      <c r="D10659">
        <v>2015</v>
      </c>
      <c r="E10659" t="s">
        <v>54</v>
      </c>
      <c r="G10659" t="s">
        <v>29</v>
      </c>
      <c r="H10659" t="s">
        <v>45</v>
      </c>
      <c r="I10659" t="s">
        <v>30</v>
      </c>
      <c r="J10659" t="s">
        <v>151</v>
      </c>
      <c r="K10659">
        <v>15.712302693030042</v>
      </c>
      <c r="L10659" t="s">
        <v>182</v>
      </c>
    </row>
    <row r="10660" spans="1:12" x14ac:dyDescent="0.3">
      <c r="A10660" t="s">
        <v>68</v>
      </c>
      <c r="B10660" t="s">
        <v>191</v>
      </c>
      <c r="C10660" t="s">
        <v>147</v>
      </c>
      <c r="D10660">
        <v>2015</v>
      </c>
      <c r="E10660" t="s">
        <v>55</v>
      </c>
      <c r="G10660" t="s">
        <v>29</v>
      </c>
      <c r="H10660" t="s">
        <v>45</v>
      </c>
      <c r="I10660" t="s">
        <v>30</v>
      </c>
      <c r="J10660" t="s">
        <v>151</v>
      </c>
      <c r="K10660">
        <v>15.058266252459855</v>
      </c>
      <c r="L10660" t="s">
        <v>182</v>
      </c>
    </row>
    <row r="10661" spans="1:12" x14ac:dyDescent="0.3">
      <c r="A10661" t="s">
        <v>68</v>
      </c>
      <c r="B10661" t="s">
        <v>191</v>
      </c>
      <c r="C10661" t="s">
        <v>147</v>
      </c>
      <c r="D10661">
        <v>2015</v>
      </c>
      <c r="E10661" t="s">
        <v>56</v>
      </c>
      <c r="G10661" t="s">
        <v>29</v>
      </c>
      <c r="H10661" t="s">
        <v>45</v>
      </c>
      <c r="I10661" t="s">
        <v>30</v>
      </c>
      <c r="J10661" t="s">
        <v>151</v>
      </c>
      <c r="K10661">
        <v>15.937437417686784</v>
      </c>
      <c r="L10661" t="s">
        <v>182</v>
      </c>
    </row>
    <row r="10662" spans="1:12" x14ac:dyDescent="0.3">
      <c r="A10662" t="s">
        <v>68</v>
      </c>
      <c r="B10662" t="s">
        <v>191</v>
      </c>
      <c r="C10662" t="s">
        <v>147</v>
      </c>
      <c r="D10662">
        <v>2016</v>
      </c>
      <c r="E10662" t="s">
        <v>44</v>
      </c>
      <c r="G10662" t="s">
        <v>29</v>
      </c>
      <c r="H10662" t="s">
        <v>45</v>
      </c>
      <c r="I10662" t="s">
        <v>30</v>
      </c>
      <c r="J10662" t="s">
        <v>151</v>
      </c>
      <c r="K10662">
        <v>15.54577223586362</v>
      </c>
      <c r="L10662" t="s">
        <v>182</v>
      </c>
    </row>
    <row r="10663" spans="1:12" x14ac:dyDescent="0.3">
      <c r="A10663" t="s">
        <v>68</v>
      </c>
      <c r="B10663" t="s">
        <v>191</v>
      </c>
      <c r="C10663" t="s">
        <v>147</v>
      </c>
      <c r="D10663">
        <v>2016</v>
      </c>
      <c r="E10663" t="s">
        <v>46</v>
      </c>
      <c r="G10663" t="s">
        <v>29</v>
      </c>
      <c r="H10663" t="s">
        <v>45</v>
      </c>
      <c r="I10663" t="s">
        <v>30</v>
      </c>
      <c r="J10663" t="s">
        <v>151</v>
      </c>
      <c r="K10663">
        <v>14.835674318424477</v>
      </c>
      <c r="L10663" t="s">
        <v>182</v>
      </c>
    </row>
    <row r="10664" spans="1:12" x14ac:dyDescent="0.3">
      <c r="A10664" t="s">
        <v>68</v>
      </c>
      <c r="B10664" t="s">
        <v>191</v>
      </c>
      <c r="C10664" t="s">
        <v>147</v>
      </c>
      <c r="D10664">
        <v>2016</v>
      </c>
      <c r="E10664" t="s">
        <v>47</v>
      </c>
      <c r="G10664" t="s">
        <v>29</v>
      </c>
      <c r="H10664" t="s">
        <v>45</v>
      </c>
      <c r="I10664" t="s">
        <v>30</v>
      </c>
      <c r="J10664" t="s">
        <v>151</v>
      </c>
      <c r="K10664">
        <v>14.154251897418391</v>
      </c>
      <c r="L10664" t="s">
        <v>182</v>
      </c>
    </row>
    <row r="10665" spans="1:12" x14ac:dyDescent="0.3">
      <c r="A10665" t="s">
        <v>68</v>
      </c>
      <c r="B10665" t="s">
        <v>191</v>
      </c>
      <c r="C10665" t="s">
        <v>147</v>
      </c>
      <c r="D10665">
        <v>2016</v>
      </c>
      <c r="E10665" t="s">
        <v>48</v>
      </c>
      <c r="G10665" t="s">
        <v>29</v>
      </c>
      <c r="H10665" t="s">
        <v>45</v>
      </c>
      <c r="I10665" t="s">
        <v>30</v>
      </c>
      <c r="J10665" t="s">
        <v>151</v>
      </c>
      <c r="K10665">
        <v>14.399785903157868</v>
      </c>
      <c r="L10665" t="s">
        <v>182</v>
      </c>
    </row>
    <row r="10666" spans="1:12" x14ac:dyDescent="0.3">
      <c r="A10666" t="s">
        <v>68</v>
      </c>
      <c r="B10666" t="s">
        <v>191</v>
      </c>
      <c r="C10666" t="s">
        <v>147</v>
      </c>
      <c r="D10666">
        <v>2016</v>
      </c>
      <c r="E10666" t="s">
        <v>49</v>
      </c>
      <c r="G10666" t="s">
        <v>29</v>
      </c>
      <c r="H10666" t="s">
        <v>45</v>
      </c>
      <c r="I10666" t="s">
        <v>30</v>
      </c>
      <c r="J10666" t="s">
        <v>151</v>
      </c>
      <c r="K10666">
        <v>13.75982633606387</v>
      </c>
      <c r="L10666" t="s">
        <v>182</v>
      </c>
    </row>
    <row r="10667" spans="1:12" x14ac:dyDescent="0.3">
      <c r="A10667" t="s">
        <v>68</v>
      </c>
      <c r="B10667" t="s">
        <v>191</v>
      </c>
      <c r="C10667" t="s">
        <v>147</v>
      </c>
      <c r="D10667">
        <v>2016</v>
      </c>
      <c r="E10667" t="s">
        <v>50</v>
      </c>
      <c r="G10667" t="s">
        <v>29</v>
      </c>
      <c r="H10667" t="s">
        <v>45</v>
      </c>
      <c r="I10667" t="s">
        <v>30</v>
      </c>
      <c r="J10667" t="s">
        <v>151</v>
      </c>
      <c r="K10667">
        <v>14.694653403220141</v>
      </c>
      <c r="L10667" t="s">
        <v>182</v>
      </c>
    </row>
    <row r="10668" spans="1:12" x14ac:dyDescent="0.3">
      <c r="A10668" t="s">
        <v>68</v>
      </c>
      <c r="B10668" t="s">
        <v>191</v>
      </c>
      <c r="C10668" t="s">
        <v>147</v>
      </c>
      <c r="D10668">
        <v>2016</v>
      </c>
      <c r="E10668" t="s">
        <v>51</v>
      </c>
      <c r="G10668" t="s">
        <v>29</v>
      </c>
      <c r="H10668" t="s">
        <v>45</v>
      </c>
      <c r="I10668" t="s">
        <v>30</v>
      </c>
      <c r="J10668" t="s">
        <v>151</v>
      </c>
      <c r="K10668">
        <v>14.342224513425007</v>
      </c>
      <c r="L10668" t="s">
        <v>182</v>
      </c>
    </row>
    <row r="10669" spans="1:12" x14ac:dyDescent="0.3">
      <c r="A10669" t="s">
        <v>68</v>
      </c>
      <c r="B10669" t="s">
        <v>191</v>
      </c>
      <c r="C10669" t="s">
        <v>147</v>
      </c>
      <c r="D10669">
        <v>2016</v>
      </c>
      <c r="E10669" t="s">
        <v>52</v>
      </c>
      <c r="G10669" t="s">
        <v>29</v>
      </c>
      <c r="H10669" t="s">
        <v>45</v>
      </c>
      <c r="I10669" t="s">
        <v>30</v>
      </c>
      <c r="J10669" t="s">
        <v>151</v>
      </c>
      <c r="K10669">
        <v>15.227342884608898</v>
      </c>
      <c r="L10669" t="s">
        <v>182</v>
      </c>
    </row>
    <row r="10670" spans="1:12" x14ac:dyDescent="0.3">
      <c r="A10670" t="s">
        <v>68</v>
      </c>
      <c r="B10670" t="s">
        <v>191</v>
      </c>
      <c r="C10670" t="s">
        <v>147</v>
      </c>
      <c r="D10670">
        <v>2016</v>
      </c>
      <c r="E10670" t="s">
        <v>53</v>
      </c>
      <c r="G10670" t="s">
        <v>29</v>
      </c>
      <c r="H10670" t="s">
        <v>45</v>
      </c>
      <c r="I10670" t="s">
        <v>30</v>
      </c>
      <c r="J10670" t="s">
        <v>151</v>
      </c>
      <c r="K10670">
        <v>15.19362717598626</v>
      </c>
      <c r="L10670" t="s">
        <v>182</v>
      </c>
    </row>
    <row r="10671" spans="1:12" x14ac:dyDescent="0.3">
      <c r="A10671" t="s">
        <v>68</v>
      </c>
      <c r="B10671" t="s">
        <v>191</v>
      </c>
      <c r="C10671" t="s">
        <v>147</v>
      </c>
      <c r="D10671">
        <v>2016</v>
      </c>
      <c r="E10671" t="s">
        <v>54</v>
      </c>
      <c r="G10671" t="s">
        <v>29</v>
      </c>
      <c r="H10671" t="s">
        <v>45</v>
      </c>
      <c r="I10671" t="s">
        <v>30</v>
      </c>
      <c r="J10671" t="s">
        <v>151</v>
      </c>
      <c r="K10671">
        <v>15.098968277292288</v>
      </c>
      <c r="L10671" t="s">
        <v>182</v>
      </c>
    </row>
    <row r="10672" spans="1:12" x14ac:dyDescent="0.3">
      <c r="A10672" t="s">
        <v>68</v>
      </c>
      <c r="B10672" t="s">
        <v>191</v>
      </c>
      <c r="C10672" t="s">
        <v>147</v>
      </c>
      <c r="D10672">
        <v>2016</v>
      </c>
      <c r="E10672" t="s">
        <v>55</v>
      </c>
      <c r="G10672" t="s">
        <v>29</v>
      </c>
      <c r="H10672" t="s">
        <v>45</v>
      </c>
      <c r="I10672" t="s">
        <v>30</v>
      </c>
      <c r="J10672" t="s">
        <v>151</v>
      </c>
      <c r="K10672">
        <v>14.815945839875027</v>
      </c>
      <c r="L10672" t="s">
        <v>182</v>
      </c>
    </row>
    <row r="10673" spans="1:12" x14ac:dyDescent="0.3">
      <c r="A10673" t="s">
        <v>68</v>
      </c>
      <c r="B10673" t="s">
        <v>191</v>
      </c>
      <c r="C10673" t="s">
        <v>147</v>
      </c>
      <c r="D10673">
        <v>2016</v>
      </c>
      <c r="E10673" t="s">
        <v>56</v>
      </c>
      <c r="G10673" t="s">
        <v>29</v>
      </c>
      <c r="H10673" t="s">
        <v>45</v>
      </c>
      <c r="I10673" t="s">
        <v>30</v>
      </c>
      <c r="J10673" t="s">
        <v>151</v>
      </c>
      <c r="K10673">
        <v>15.798150667990916</v>
      </c>
      <c r="L10673" t="s">
        <v>182</v>
      </c>
    </row>
    <row r="10674" spans="1:12" x14ac:dyDescent="0.3">
      <c r="A10674" t="s">
        <v>68</v>
      </c>
      <c r="B10674" t="s">
        <v>191</v>
      </c>
      <c r="C10674" t="s">
        <v>147</v>
      </c>
      <c r="D10674">
        <v>2017</v>
      </c>
      <c r="E10674" t="s">
        <v>44</v>
      </c>
      <c r="G10674" t="s">
        <v>29</v>
      </c>
      <c r="H10674" t="s">
        <v>45</v>
      </c>
      <c r="I10674" t="s">
        <v>30</v>
      </c>
      <c r="J10674" t="s">
        <v>151</v>
      </c>
      <c r="K10674">
        <v>15.72380490533156</v>
      </c>
      <c r="L10674" t="s">
        <v>182</v>
      </c>
    </row>
    <row r="10675" spans="1:12" x14ac:dyDescent="0.3">
      <c r="A10675" t="s">
        <v>68</v>
      </c>
      <c r="B10675" t="s">
        <v>191</v>
      </c>
      <c r="C10675" t="s">
        <v>147</v>
      </c>
      <c r="D10675">
        <v>2017</v>
      </c>
      <c r="E10675" t="s">
        <v>46</v>
      </c>
      <c r="G10675" t="s">
        <v>29</v>
      </c>
      <c r="H10675" t="s">
        <v>45</v>
      </c>
      <c r="I10675" t="s">
        <v>30</v>
      </c>
      <c r="J10675" t="s">
        <v>151</v>
      </c>
      <c r="K10675">
        <v>15.853602874372486</v>
      </c>
      <c r="L10675" t="s">
        <v>182</v>
      </c>
    </row>
    <row r="10676" spans="1:12" x14ac:dyDescent="0.3">
      <c r="A10676" t="s">
        <v>68</v>
      </c>
      <c r="B10676" t="s">
        <v>191</v>
      </c>
      <c r="C10676" t="s">
        <v>147</v>
      </c>
      <c r="D10676">
        <v>2017</v>
      </c>
      <c r="E10676" t="s">
        <v>47</v>
      </c>
      <c r="G10676" t="s">
        <v>29</v>
      </c>
      <c r="H10676" t="s">
        <v>45</v>
      </c>
      <c r="I10676" t="s">
        <v>30</v>
      </c>
      <c r="J10676" t="s">
        <v>151</v>
      </c>
      <c r="K10676">
        <v>15.79884228400511</v>
      </c>
      <c r="L10676" t="s">
        <v>182</v>
      </c>
    </row>
    <row r="10677" spans="1:12" x14ac:dyDescent="0.3">
      <c r="A10677" t="s">
        <v>68</v>
      </c>
      <c r="B10677" t="s">
        <v>191</v>
      </c>
      <c r="C10677" t="s">
        <v>147</v>
      </c>
      <c r="D10677">
        <v>2017</v>
      </c>
      <c r="E10677" t="s">
        <v>48</v>
      </c>
      <c r="G10677" t="s">
        <v>29</v>
      </c>
      <c r="H10677" t="s">
        <v>45</v>
      </c>
      <c r="I10677" t="s">
        <v>30</v>
      </c>
      <c r="J10677" t="s">
        <v>151</v>
      </c>
      <c r="K10677">
        <v>15.353117503133417</v>
      </c>
      <c r="L10677" t="s">
        <v>182</v>
      </c>
    </row>
    <row r="10678" spans="1:12" x14ac:dyDescent="0.3">
      <c r="A10678" t="s">
        <v>68</v>
      </c>
      <c r="B10678" t="s">
        <v>191</v>
      </c>
      <c r="C10678" t="s">
        <v>147</v>
      </c>
      <c r="D10678">
        <v>2017</v>
      </c>
      <c r="E10678" t="s">
        <v>49</v>
      </c>
      <c r="G10678" t="s">
        <v>29</v>
      </c>
      <c r="H10678" t="s">
        <v>45</v>
      </c>
      <c r="I10678" t="s">
        <v>30</v>
      </c>
      <c r="J10678" t="s">
        <v>151</v>
      </c>
      <c r="K10678">
        <v>14.911397300019129</v>
      </c>
      <c r="L10678" t="s">
        <v>182</v>
      </c>
    </row>
    <row r="10679" spans="1:12" x14ac:dyDescent="0.3">
      <c r="A10679" t="s">
        <v>68</v>
      </c>
      <c r="B10679" t="s">
        <v>191</v>
      </c>
      <c r="C10679" t="s">
        <v>147</v>
      </c>
      <c r="D10679">
        <v>2017</v>
      </c>
      <c r="E10679" t="s">
        <v>50</v>
      </c>
      <c r="G10679" t="s">
        <v>29</v>
      </c>
      <c r="H10679" t="s">
        <v>45</v>
      </c>
      <c r="I10679" t="s">
        <v>30</v>
      </c>
      <c r="J10679" t="s">
        <v>151</v>
      </c>
      <c r="K10679">
        <v>15.049461303803493</v>
      </c>
      <c r="L10679" t="s">
        <v>182</v>
      </c>
    </row>
    <row r="10680" spans="1:12" x14ac:dyDescent="0.3">
      <c r="A10680" t="s">
        <v>68</v>
      </c>
      <c r="B10680" t="s">
        <v>191</v>
      </c>
      <c r="C10680" t="s">
        <v>147</v>
      </c>
      <c r="D10680">
        <v>2017</v>
      </c>
      <c r="E10680" t="s">
        <v>51</v>
      </c>
      <c r="G10680" t="s">
        <v>29</v>
      </c>
      <c r="H10680" t="s">
        <v>45</v>
      </c>
      <c r="I10680" t="s">
        <v>30</v>
      </c>
      <c r="J10680" t="s">
        <v>151</v>
      </c>
      <c r="K10680">
        <v>14.233243519633634</v>
      </c>
      <c r="L10680" t="s">
        <v>182</v>
      </c>
    </row>
    <row r="10681" spans="1:12" x14ac:dyDescent="0.3">
      <c r="A10681" t="s">
        <v>68</v>
      </c>
      <c r="B10681" t="s">
        <v>191</v>
      </c>
      <c r="C10681" t="s">
        <v>147</v>
      </c>
      <c r="D10681">
        <v>2017</v>
      </c>
      <c r="E10681" t="s">
        <v>52</v>
      </c>
      <c r="G10681" t="s">
        <v>29</v>
      </c>
      <c r="H10681" t="s">
        <v>45</v>
      </c>
      <c r="I10681" t="s">
        <v>30</v>
      </c>
      <c r="J10681" t="s">
        <v>151</v>
      </c>
      <c r="K10681">
        <v>15.215503719784715</v>
      </c>
      <c r="L10681" t="s">
        <v>182</v>
      </c>
    </row>
    <row r="10682" spans="1:12" x14ac:dyDescent="0.3">
      <c r="A10682" t="s">
        <v>68</v>
      </c>
      <c r="B10682" t="s">
        <v>191</v>
      </c>
      <c r="C10682" t="s">
        <v>147</v>
      </c>
      <c r="D10682">
        <v>2017</v>
      </c>
      <c r="E10682" t="s">
        <v>53</v>
      </c>
      <c r="G10682" t="s">
        <v>29</v>
      </c>
      <c r="H10682" t="s">
        <v>45</v>
      </c>
      <c r="I10682" t="s">
        <v>30</v>
      </c>
      <c r="J10682" t="s">
        <v>151</v>
      </c>
      <c r="K10682">
        <v>14.761847338879416</v>
      </c>
      <c r="L10682" t="s">
        <v>182</v>
      </c>
    </row>
    <row r="10683" spans="1:12" x14ac:dyDescent="0.3">
      <c r="A10683" t="s">
        <v>68</v>
      </c>
      <c r="B10683" t="s">
        <v>191</v>
      </c>
      <c r="C10683" t="s">
        <v>147</v>
      </c>
      <c r="D10683">
        <v>2017</v>
      </c>
      <c r="E10683" t="s">
        <v>54</v>
      </c>
      <c r="G10683" t="s">
        <v>29</v>
      </c>
      <c r="H10683" t="s">
        <v>45</v>
      </c>
      <c r="I10683" t="s">
        <v>30</v>
      </c>
      <c r="J10683" t="s">
        <v>151</v>
      </c>
      <c r="K10683">
        <v>14.879006972083323</v>
      </c>
      <c r="L10683" t="s">
        <v>182</v>
      </c>
    </row>
    <row r="10684" spans="1:12" x14ac:dyDescent="0.3">
      <c r="A10684" t="s">
        <v>68</v>
      </c>
      <c r="B10684" t="s">
        <v>191</v>
      </c>
      <c r="C10684" t="s">
        <v>147</v>
      </c>
      <c r="D10684">
        <v>2017</v>
      </c>
      <c r="E10684" t="s">
        <v>55</v>
      </c>
      <c r="G10684" t="s">
        <v>29</v>
      </c>
      <c r="H10684" t="s">
        <v>45</v>
      </c>
      <c r="I10684" t="s">
        <v>30</v>
      </c>
      <c r="J10684" t="s">
        <v>151</v>
      </c>
      <c r="K10684">
        <v>15.30117243071906</v>
      </c>
      <c r="L10684" t="s">
        <v>182</v>
      </c>
    </row>
    <row r="10685" spans="1:12" x14ac:dyDescent="0.3">
      <c r="A10685" t="s">
        <v>68</v>
      </c>
      <c r="B10685" t="s">
        <v>191</v>
      </c>
      <c r="C10685" t="s">
        <v>147</v>
      </c>
      <c r="D10685">
        <v>2017</v>
      </c>
      <c r="E10685" t="s">
        <v>56</v>
      </c>
      <c r="G10685" t="s">
        <v>29</v>
      </c>
      <c r="H10685" t="s">
        <v>45</v>
      </c>
      <c r="I10685" t="s">
        <v>30</v>
      </c>
      <c r="J10685" t="s">
        <v>151</v>
      </c>
      <c r="K10685">
        <v>15.311915161117412</v>
      </c>
      <c r="L10685" t="s">
        <v>182</v>
      </c>
    </row>
    <row r="10686" spans="1:12" x14ac:dyDescent="0.3">
      <c r="A10686" t="s">
        <v>68</v>
      </c>
      <c r="B10686" t="s">
        <v>191</v>
      </c>
      <c r="C10686" t="s">
        <v>147</v>
      </c>
      <c r="D10686">
        <v>2018</v>
      </c>
      <c r="E10686" t="s">
        <v>44</v>
      </c>
      <c r="G10686" t="s">
        <v>29</v>
      </c>
      <c r="H10686" t="s">
        <v>45</v>
      </c>
      <c r="I10686" t="s">
        <v>30</v>
      </c>
      <c r="J10686" t="s">
        <v>151</v>
      </c>
      <c r="K10686">
        <v>15.640862411546777</v>
      </c>
      <c r="L10686" t="s">
        <v>182</v>
      </c>
    </row>
    <row r="10687" spans="1:12" x14ac:dyDescent="0.3">
      <c r="A10687" t="s">
        <v>68</v>
      </c>
      <c r="B10687" t="s">
        <v>191</v>
      </c>
      <c r="C10687" t="s">
        <v>147</v>
      </c>
      <c r="D10687">
        <v>2018</v>
      </c>
      <c r="E10687" t="s">
        <v>46</v>
      </c>
      <c r="G10687" t="s">
        <v>29</v>
      </c>
      <c r="H10687" t="s">
        <v>45</v>
      </c>
      <c r="I10687" t="s">
        <v>30</v>
      </c>
      <c r="J10687" t="s">
        <v>151</v>
      </c>
      <c r="K10687">
        <v>14.921603989704657</v>
      </c>
      <c r="L10687" t="s">
        <v>182</v>
      </c>
    </row>
    <row r="10688" spans="1:12" x14ac:dyDescent="0.3">
      <c r="A10688" t="s">
        <v>68</v>
      </c>
      <c r="B10688" t="s">
        <v>191</v>
      </c>
      <c r="C10688" t="s">
        <v>147</v>
      </c>
      <c r="D10688">
        <v>2018</v>
      </c>
      <c r="E10688" t="s">
        <v>47</v>
      </c>
      <c r="G10688" t="s">
        <v>29</v>
      </c>
      <c r="H10688" t="s">
        <v>45</v>
      </c>
      <c r="I10688" t="s">
        <v>30</v>
      </c>
      <c r="J10688" t="s">
        <v>151</v>
      </c>
      <c r="K10688">
        <v>15.633248322236687</v>
      </c>
      <c r="L10688" t="s">
        <v>182</v>
      </c>
    </row>
    <row r="10689" spans="1:12" x14ac:dyDescent="0.3">
      <c r="A10689" t="s">
        <v>68</v>
      </c>
      <c r="B10689" t="s">
        <v>191</v>
      </c>
      <c r="C10689" t="s">
        <v>147</v>
      </c>
      <c r="D10689">
        <v>2018</v>
      </c>
      <c r="E10689" t="s">
        <v>48</v>
      </c>
      <c r="G10689" t="s">
        <v>29</v>
      </c>
      <c r="H10689" t="s">
        <v>45</v>
      </c>
      <c r="I10689" t="s">
        <v>30</v>
      </c>
      <c r="J10689" t="s">
        <v>151</v>
      </c>
      <c r="K10689">
        <v>14.861703161250151</v>
      </c>
      <c r="L10689" t="s">
        <v>182</v>
      </c>
    </row>
    <row r="10690" spans="1:12" x14ac:dyDescent="0.3">
      <c r="A10690" t="s">
        <v>68</v>
      </c>
      <c r="B10690" t="s">
        <v>191</v>
      </c>
      <c r="C10690" t="s">
        <v>147</v>
      </c>
      <c r="D10690">
        <v>2018</v>
      </c>
      <c r="E10690" t="s">
        <v>49</v>
      </c>
      <c r="G10690" t="s">
        <v>29</v>
      </c>
      <c r="H10690" t="s">
        <v>45</v>
      </c>
      <c r="I10690" t="s">
        <v>30</v>
      </c>
      <c r="J10690" t="s">
        <v>151</v>
      </c>
      <c r="K10690">
        <v>14.731601279814438</v>
      </c>
      <c r="L10690" t="s">
        <v>182</v>
      </c>
    </row>
    <row r="10691" spans="1:12" x14ac:dyDescent="0.3">
      <c r="A10691" t="s">
        <v>68</v>
      </c>
      <c r="B10691" t="s">
        <v>191</v>
      </c>
      <c r="C10691" t="s">
        <v>147</v>
      </c>
      <c r="D10691">
        <v>2018</v>
      </c>
      <c r="E10691" t="s">
        <v>50</v>
      </c>
      <c r="G10691" t="s">
        <v>29</v>
      </c>
      <c r="H10691" t="s">
        <v>45</v>
      </c>
      <c r="I10691" t="s">
        <v>30</v>
      </c>
      <c r="J10691" t="s">
        <v>151</v>
      </c>
      <c r="K10691">
        <v>15.732513025338648</v>
      </c>
      <c r="L10691" t="s">
        <v>182</v>
      </c>
    </row>
    <row r="10692" spans="1:12" x14ac:dyDescent="0.3">
      <c r="A10692" t="s">
        <v>68</v>
      </c>
      <c r="B10692" t="s">
        <v>191</v>
      </c>
      <c r="C10692" t="s">
        <v>147</v>
      </c>
      <c r="D10692">
        <v>2018</v>
      </c>
      <c r="E10692" t="s">
        <v>51</v>
      </c>
      <c r="G10692" t="s">
        <v>29</v>
      </c>
      <c r="H10692" t="s">
        <v>45</v>
      </c>
      <c r="I10692" t="s">
        <v>30</v>
      </c>
      <c r="J10692" t="s">
        <v>151</v>
      </c>
      <c r="K10692">
        <v>15.537112228166567</v>
      </c>
      <c r="L10692" t="s">
        <v>182</v>
      </c>
    </row>
    <row r="10693" spans="1:12" x14ac:dyDescent="0.3">
      <c r="A10693" t="s">
        <v>68</v>
      </c>
      <c r="B10693" t="s">
        <v>191</v>
      </c>
      <c r="C10693" t="s">
        <v>147</v>
      </c>
      <c r="D10693">
        <v>2018</v>
      </c>
      <c r="E10693" t="s">
        <v>52</v>
      </c>
      <c r="G10693" t="s">
        <v>29</v>
      </c>
      <c r="H10693" t="s">
        <v>45</v>
      </c>
      <c r="I10693" t="s">
        <v>30</v>
      </c>
      <c r="J10693" t="s">
        <v>151</v>
      </c>
      <c r="K10693">
        <v>16.660883167575886</v>
      </c>
      <c r="L10693" t="s">
        <v>182</v>
      </c>
    </row>
    <row r="10694" spans="1:12" x14ac:dyDescent="0.3">
      <c r="A10694" t="s">
        <v>68</v>
      </c>
      <c r="B10694" t="s">
        <v>191</v>
      </c>
      <c r="C10694" t="s">
        <v>147</v>
      </c>
      <c r="D10694">
        <v>2018</v>
      </c>
      <c r="E10694" t="s">
        <v>53</v>
      </c>
      <c r="G10694" t="s">
        <v>29</v>
      </c>
      <c r="H10694" t="s">
        <v>45</v>
      </c>
      <c r="I10694" t="s">
        <v>30</v>
      </c>
      <c r="J10694" t="s">
        <v>151</v>
      </c>
      <c r="K10694">
        <v>15.913953992195847</v>
      </c>
      <c r="L10694" t="s">
        <v>182</v>
      </c>
    </row>
    <row r="10695" spans="1:12" x14ac:dyDescent="0.3">
      <c r="A10695" t="s">
        <v>68</v>
      </c>
      <c r="B10695" t="s">
        <v>191</v>
      </c>
      <c r="C10695" t="s">
        <v>147</v>
      </c>
      <c r="D10695">
        <v>2018</v>
      </c>
      <c r="E10695" t="s">
        <v>54</v>
      </c>
      <c r="G10695" t="s">
        <v>29</v>
      </c>
      <c r="H10695" t="s">
        <v>45</v>
      </c>
      <c r="I10695" t="s">
        <v>30</v>
      </c>
      <c r="J10695" t="s">
        <v>151</v>
      </c>
      <c r="K10695">
        <v>16.541365700815163</v>
      </c>
      <c r="L10695" t="s">
        <v>182</v>
      </c>
    </row>
    <row r="10696" spans="1:12" x14ac:dyDescent="0.3">
      <c r="A10696" t="s">
        <v>68</v>
      </c>
      <c r="B10696" t="s">
        <v>191</v>
      </c>
      <c r="C10696" t="s">
        <v>147</v>
      </c>
      <c r="D10696">
        <v>2018</v>
      </c>
      <c r="E10696" t="s">
        <v>55</v>
      </c>
      <c r="G10696" t="s">
        <v>29</v>
      </c>
      <c r="H10696" t="s">
        <v>45</v>
      </c>
      <c r="I10696" t="s">
        <v>30</v>
      </c>
      <c r="J10696" t="s">
        <v>151</v>
      </c>
      <c r="K10696">
        <v>15.411333849230013</v>
      </c>
      <c r="L10696" t="s">
        <v>182</v>
      </c>
    </row>
    <row r="10697" spans="1:12" x14ac:dyDescent="0.3">
      <c r="A10697" t="s">
        <v>68</v>
      </c>
      <c r="B10697" t="s">
        <v>191</v>
      </c>
      <c r="C10697" t="s">
        <v>147</v>
      </c>
      <c r="D10697">
        <v>2018</v>
      </c>
      <c r="E10697" t="s">
        <v>56</v>
      </c>
      <c r="G10697" t="s">
        <v>29</v>
      </c>
      <c r="H10697" t="s">
        <v>45</v>
      </c>
      <c r="I10697" t="s">
        <v>30</v>
      </c>
      <c r="J10697" t="s">
        <v>151</v>
      </c>
      <c r="K10697">
        <v>16.972890526322765</v>
      </c>
      <c r="L10697" t="s">
        <v>182</v>
      </c>
    </row>
    <row r="10698" spans="1:12" x14ac:dyDescent="0.3">
      <c r="A10698" t="s">
        <v>68</v>
      </c>
      <c r="B10698" t="s">
        <v>191</v>
      </c>
      <c r="C10698" t="s">
        <v>147</v>
      </c>
      <c r="D10698">
        <v>2019</v>
      </c>
      <c r="E10698" t="s">
        <v>44</v>
      </c>
      <c r="G10698" t="s">
        <v>29</v>
      </c>
      <c r="H10698" t="s">
        <v>45</v>
      </c>
      <c r="I10698" t="s">
        <v>30</v>
      </c>
      <c r="J10698" t="s">
        <v>151</v>
      </c>
      <c r="K10698">
        <v>16.15432256269953</v>
      </c>
      <c r="L10698" t="s">
        <v>182</v>
      </c>
    </row>
    <row r="10699" spans="1:12" x14ac:dyDescent="0.3">
      <c r="A10699" t="s">
        <v>68</v>
      </c>
      <c r="B10699" t="s">
        <v>191</v>
      </c>
      <c r="C10699" t="s">
        <v>147</v>
      </c>
      <c r="D10699">
        <v>2019</v>
      </c>
      <c r="E10699" t="s">
        <v>46</v>
      </c>
      <c r="G10699" t="s">
        <v>29</v>
      </c>
      <c r="H10699" t="s">
        <v>45</v>
      </c>
      <c r="I10699" t="s">
        <v>30</v>
      </c>
      <c r="J10699" t="s">
        <v>151</v>
      </c>
      <c r="K10699">
        <v>15.774517508494576</v>
      </c>
      <c r="L10699" t="s">
        <v>182</v>
      </c>
    </row>
    <row r="10700" spans="1:12" x14ac:dyDescent="0.3">
      <c r="A10700" t="s">
        <v>68</v>
      </c>
      <c r="B10700" t="s">
        <v>191</v>
      </c>
      <c r="C10700" t="s">
        <v>147</v>
      </c>
      <c r="D10700">
        <v>2019</v>
      </c>
      <c r="E10700" t="s">
        <v>47</v>
      </c>
      <c r="G10700" t="s">
        <v>29</v>
      </c>
      <c r="H10700" t="s">
        <v>45</v>
      </c>
      <c r="I10700" t="s">
        <v>30</v>
      </c>
      <c r="J10700" t="s">
        <v>151</v>
      </c>
      <c r="K10700">
        <v>16.567533460979398</v>
      </c>
      <c r="L10700" t="s">
        <v>182</v>
      </c>
    </row>
    <row r="10701" spans="1:12" x14ac:dyDescent="0.3">
      <c r="A10701" t="s">
        <v>68</v>
      </c>
      <c r="B10701" t="s">
        <v>191</v>
      </c>
      <c r="C10701" t="s">
        <v>147</v>
      </c>
      <c r="D10701">
        <v>2019</v>
      </c>
      <c r="E10701" t="s">
        <v>48</v>
      </c>
      <c r="G10701" t="s">
        <v>29</v>
      </c>
      <c r="H10701" t="s">
        <v>45</v>
      </c>
      <c r="I10701" t="s">
        <v>30</v>
      </c>
      <c r="J10701" t="s">
        <v>151</v>
      </c>
      <c r="K10701">
        <v>15.523507866317621</v>
      </c>
      <c r="L10701" t="s">
        <v>182</v>
      </c>
    </row>
    <row r="10702" spans="1:12" x14ac:dyDescent="0.3">
      <c r="A10702" t="s">
        <v>68</v>
      </c>
      <c r="B10702" t="s">
        <v>191</v>
      </c>
      <c r="C10702" t="s">
        <v>147</v>
      </c>
      <c r="D10702">
        <v>2019</v>
      </c>
      <c r="E10702" t="s">
        <v>49</v>
      </c>
      <c r="G10702" t="s">
        <v>29</v>
      </c>
      <c r="H10702" t="s">
        <v>45</v>
      </c>
      <c r="I10702" t="s">
        <v>30</v>
      </c>
      <c r="J10702" t="s">
        <v>151</v>
      </c>
      <c r="K10702">
        <v>16.021023277676967</v>
      </c>
      <c r="L10702" t="s">
        <v>182</v>
      </c>
    </row>
    <row r="10703" spans="1:12" x14ac:dyDescent="0.3">
      <c r="A10703" t="s">
        <v>68</v>
      </c>
      <c r="B10703" t="s">
        <v>191</v>
      </c>
      <c r="C10703" t="s">
        <v>147</v>
      </c>
      <c r="D10703">
        <v>2019</v>
      </c>
      <c r="E10703" t="s">
        <v>50</v>
      </c>
      <c r="G10703" t="s">
        <v>29</v>
      </c>
      <c r="H10703" t="s">
        <v>45</v>
      </c>
      <c r="I10703" t="s">
        <v>30</v>
      </c>
      <c r="J10703" t="s">
        <v>151</v>
      </c>
      <c r="K10703">
        <v>15.440366951447762</v>
      </c>
      <c r="L10703" t="s">
        <v>182</v>
      </c>
    </row>
    <row r="10704" spans="1:12" x14ac:dyDescent="0.3">
      <c r="A10704" t="s">
        <v>68</v>
      </c>
      <c r="B10704" t="s">
        <v>191</v>
      </c>
      <c r="C10704" t="s">
        <v>147</v>
      </c>
      <c r="D10704">
        <v>2019</v>
      </c>
      <c r="E10704" t="s">
        <v>51</v>
      </c>
      <c r="G10704" t="s">
        <v>29</v>
      </c>
      <c r="H10704" t="s">
        <v>45</v>
      </c>
      <c r="I10704" t="s">
        <v>30</v>
      </c>
      <c r="J10704" t="s">
        <v>151</v>
      </c>
      <c r="K10704">
        <v>15.530329076439317</v>
      </c>
      <c r="L10704" t="s">
        <v>182</v>
      </c>
    </row>
    <row r="10705" spans="1:12" x14ac:dyDescent="0.3">
      <c r="A10705" t="s">
        <v>68</v>
      </c>
      <c r="B10705" t="s">
        <v>191</v>
      </c>
      <c r="C10705" t="s">
        <v>147</v>
      </c>
      <c r="D10705">
        <v>2019</v>
      </c>
      <c r="E10705" t="s">
        <v>52</v>
      </c>
      <c r="G10705" t="s">
        <v>29</v>
      </c>
      <c r="H10705" t="s">
        <v>45</v>
      </c>
      <c r="I10705" t="s">
        <v>30</v>
      </c>
      <c r="J10705" t="s">
        <v>151</v>
      </c>
      <c r="K10705">
        <v>16.337189819270179</v>
      </c>
      <c r="L10705" t="s">
        <v>182</v>
      </c>
    </row>
    <row r="10706" spans="1:12" x14ac:dyDescent="0.3">
      <c r="A10706" t="s">
        <v>68</v>
      </c>
      <c r="B10706" t="s">
        <v>191</v>
      </c>
      <c r="C10706" t="s">
        <v>147</v>
      </c>
      <c r="D10706">
        <v>2019</v>
      </c>
      <c r="E10706" t="s">
        <v>53</v>
      </c>
      <c r="G10706" t="s">
        <v>29</v>
      </c>
      <c r="H10706" t="s">
        <v>45</v>
      </c>
      <c r="I10706" t="s">
        <v>30</v>
      </c>
      <c r="J10706" t="s">
        <v>151</v>
      </c>
      <c r="K10706">
        <v>15.770704001454124</v>
      </c>
      <c r="L10706" t="s">
        <v>182</v>
      </c>
    </row>
    <row r="10707" spans="1:12" x14ac:dyDescent="0.3">
      <c r="A10707" t="s">
        <v>68</v>
      </c>
      <c r="B10707" t="s">
        <v>191</v>
      </c>
      <c r="C10707" t="s">
        <v>147</v>
      </c>
      <c r="D10707">
        <v>2019</v>
      </c>
      <c r="E10707" t="s">
        <v>54</v>
      </c>
      <c r="G10707" t="s">
        <v>29</v>
      </c>
      <c r="H10707" t="s">
        <v>45</v>
      </c>
      <c r="I10707" t="s">
        <v>30</v>
      </c>
      <c r="J10707" t="s">
        <v>151</v>
      </c>
      <c r="K10707">
        <v>15.589226587513204</v>
      </c>
      <c r="L10707" t="s">
        <v>182</v>
      </c>
    </row>
    <row r="10708" spans="1:12" x14ac:dyDescent="0.3">
      <c r="A10708" t="s">
        <v>68</v>
      </c>
      <c r="B10708" t="s">
        <v>191</v>
      </c>
      <c r="C10708" t="s">
        <v>147</v>
      </c>
      <c r="D10708">
        <v>2019</v>
      </c>
      <c r="E10708" t="s">
        <v>55</v>
      </c>
      <c r="G10708" t="s">
        <v>29</v>
      </c>
      <c r="H10708" t="s">
        <v>45</v>
      </c>
      <c r="I10708" t="s">
        <v>30</v>
      </c>
      <c r="J10708" t="s">
        <v>151</v>
      </c>
      <c r="K10708">
        <v>15.579771376562478</v>
      </c>
      <c r="L10708" t="s">
        <v>182</v>
      </c>
    </row>
    <row r="10709" spans="1:12" x14ac:dyDescent="0.3">
      <c r="A10709" t="s">
        <v>68</v>
      </c>
      <c r="B10709" t="s">
        <v>191</v>
      </c>
      <c r="C10709" t="s">
        <v>147</v>
      </c>
      <c r="D10709">
        <v>2019</v>
      </c>
      <c r="E10709" t="s">
        <v>56</v>
      </c>
      <c r="G10709" t="s">
        <v>29</v>
      </c>
      <c r="H10709" t="s">
        <v>45</v>
      </c>
      <c r="I10709" t="s">
        <v>30</v>
      </c>
      <c r="J10709" t="s">
        <v>151</v>
      </c>
      <c r="K10709">
        <v>15.870059680608033</v>
      </c>
      <c r="L10709" t="s">
        <v>182</v>
      </c>
    </row>
    <row r="10710" spans="1:12" x14ac:dyDescent="0.3">
      <c r="A10710" t="s">
        <v>68</v>
      </c>
      <c r="B10710" t="s">
        <v>191</v>
      </c>
      <c r="C10710" t="s">
        <v>147</v>
      </c>
      <c r="D10710">
        <v>2020</v>
      </c>
      <c r="E10710" t="s">
        <v>44</v>
      </c>
      <c r="G10710" t="s">
        <v>29</v>
      </c>
      <c r="H10710" t="s">
        <v>45</v>
      </c>
      <c r="I10710" t="s">
        <v>30</v>
      </c>
      <c r="J10710" t="s">
        <v>148</v>
      </c>
      <c r="K10710">
        <v>0.5807644486446113</v>
      </c>
      <c r="L10710" t="s">
        <v>182</v>
      </c>
    </row>
    <row r="10711" spans="1:12" x14ac:dyDescent="0.3">
      <c r="A10711" t="s">
        <v>68</v>
      </c>
      <c r="B10711" t="s">
        <v>191</v>
      </c>
      <c r="C10711" t="s">
        <v>147</v>
      </c>
      <c r="D10711">
        <v>2020</v>
      </c>
      <c r="E10711" t="s">
        <v>46</v>
      </c>
      <c r="G10711" t="s">
        <v>29</v>
      </c>
      <c r="H10711" t="s">
        <v>45</v>
      </c>
      <c r="I10711" t="s">
        <v>30</v>
      </c>
      <c r="J10711" t="s">
        <v>148</v>
      </c>
      <c r="K10711">
        <v>0.551053220376579</v>
      </c>
      <c r="L10711" t="s">
        <v>182</v>
      </c>
    </row>
    <row r="10712" spans="1:12" x14ac:dyDescent="0.3">
      <c r="A10712" t="s">
        <v>68</v>
      </c>
      <c r="B10712" t="s">
        <v>191</v>
      </c>
      <c r="C10712" t="s">
        <v>147</v>
      </c>
      <c r="D10712">
        <v>2020</v>
      </c>
      <c r="E10712" t="s">
        <v>47</v>
      </c>
      <c r="G10712" t="s">
        <v>29</v>
      </c>
      <c r="H10712" t="s">
        <v>45</v>
      </c>
      <c r="I10712" t="s">
        <v>30</v>
      </c>
      <c r="J10712" t="s">
        <v>148</v>
      </c>
      <c r="K10712">
        <v>0.57018674473052644</v>
      </c>
      <c r="L10712" t="s">
        <v>182</v>
      </c>
    </row>
    <row r="10713" spans="1:12" x14ac:dyDescent="0.3">
      <c r="A10713" t="s">
        <v>68</v>
      </c>
      <c r="B10713" t="s">
        <v>191</v>
      </c>
      <c r="C10713" t="s">
        <v>147</v>
      </c>
      <c r="D10713">
        <v>2020</v>
      </c>
      <c r="E10713" t="s">
        <v>48</v>
      </c>
      <c r="G10713" t="s">
        <v>29</v>
      </c>
      <c r="H10713" t="s">
        <v>45</v>
      </c>
      <c r="I10713" t="s">
        <v>30</v>
      </c>
      <c r="J10713" t="s">
        <v>148</v>
      </c>
      <c r="K10713">
        <v>0.54867692137510327</v>
      </c>
      <c r="L10713" t="s">
        <v>182</v>
      </c>
    </row>
    <row r="10714" spans="1:12" x14ac:dyDescent="0.3">
      <c r="A10714" t="s">
        <v>68</v>
      </c>
      <c r="B10714" t="s">
        <v>191</v>
      </c>
      <c r="C10714" t="s">
        <v>147</v>
      </c>
      <c r="D10714">
        <v>2020</v>
      </c>
      <c r="E10714" t="s">
        <v>49</v>
      </c>
      <c r="G10714" t="s">
        <v>29</v>
      </c>
      <c r="H10714" t="s">
        <v>45</v>
      </c>
      <c r="I10714" t="s">
        <v>30</v>
      </c>
      <c r="J10714" t="s">
        <v>148</v>
      </c>
      <c r="K10714">
        <v>0.52873407969905262</v>
      </c>
      <c r="L10714" t="s">
        <v>182</v>
      </c>
    </row>
    <row r="10715" spans="1:12" x14ac:dyDescent="0.3">
      <c r="A10715" t="s">
        <v>68</v>
      </c>
      <c r="B10715" t="s">
        <v>191</v>
      </c>
      <c r="C10715" t="s">
        <v>147</v>
      </c>
      <c r="D10715">
        <v>2020</v>
      </c>
      <c r="E10715" t="s">
        <v>50</v>
      </c>
      <c r="G10715" t="s">
        <v>29</v>
      </c>
      <c r="H10715" t="s">
        <v>45</v>
      </c>
      <c r="I10715" t="s">
        <v>30</v>
      </c>
      <c r="J10715" t="s">
        <v>148</v>
      </c>
      <c r="K10715">
        <v>0.54182295391716018</v>
      </c>
      <c r="L10715" t="s">
        <v>182</v>
      </c>
    </row>
    <row r="10716" spans="1:12" x14ac:dyDescent="0.3">
      <c r="A10716" t="s">
        <v>68</v>
      </c>
      <c r="B10716" t="s">
        <v>191</v>
      </c>
      <c r="C10716" t="s">
        <v>147</v>
      </c>
      <c r="D10716">
        <v>2020</v>
      </c>
      <c r="E10716" t="s">
        <v>51</v>
      </c>
      <c r="G10716" t="s">
        <v>29</v>
      </c>
      <c r="H10716" t="s">
        <v>45</v>
      </c>
      <c r="I10716" t="s">
        <v>30</v>
      </c>
      <c r="J10716" t="s">
        <v>148</v>
      </c>
      <c r="K10716">
        <v>0.54104771451140887</v>
      </c>
      <c r="L10716" t="s">
        <v>182</v>
      </c>
    </row>
    <row r="10717" spans="1:12" x14ac:dyDescent="0.3">
      <c r="A10717" t="s">
        <v>68</v>
      </c>
      <c r="B10717" t="s">
        <v>191</v>
      </c>
      <c r="C10717" t="s">
        <v>147</v>
      </c>
      <c r="D10717">
        <v>2020</v>
      </c>
      <c r="E10717" t="s">
        <v>52</v>
      </c>
      <c r="G10717" t="s">
        <v>29</v>
      </c>
      <c r="H10717" t="s">
        <v>45</v>
      </c>
      <c r="I10717" t="s">
        <v>30</v>
      </c>
      <c r="J10717" t="s">
        <v>148</v>
      </c>
      <c r="K10717">
        <v>0.55590301841360334</v>
      </c>
      <c r="L10717" t="s">
        <v>182</v>
      </c>
    </row>
    <row r="10718" spans="1:12" x14ac:dyDescent="0.3">
      <c r="A10718" t="s">
        <v>68</v>
      </c>
      <c r="B10718" t="s">
        <v>191</v>
      </c>
      <c r="C10718" t="s">
        <v>147</v>
      </c>
      <c r="D10718">
        <v>2020</v>
      </c>
      <c r="E10718" t="s">
        <v>53</v>
      </c>
      <c r="G10718" t="s">
        <v>29</v>
      </c>
      <c r="H10718" t="s">
        <v>45</v>
      </c>
      <c r="I10718" t="s">
        <v>30</v>
      </c>
      <c r="J10718" t="s">
        <v>148</v>
      </c>
      <c r="K10718">
        <v>0.57178322832858564</v>
      </c>
      <c r="L10718" t="s">
        <v>182</v>
      </c>
    </row>
    <row r="10719" spans="1:12" x14ac:dyDescent="0.3">
      <c r="A10719" t="s">
        <v>68</v>
      </c>
      <c r="B10719" t="s">
        <v>191</v>
      </c>
      <c r="C10719" t="s">
        <v>147</v>
      </c>
      <c r="D10719">
        <v>2020</v>
      </c>
      <c r="E10719" t="s">
        <v>54</v>
      </c>
      <c r="G10719" t="s">
        <v>29</v>
      </c>
      <c r="H10719" t="s">
        <v>45</v>
      </c>
      <c r="I10719" t="s">
        <v>30</v>
      </c>
      <c r="J10719" t="s">
        <v>148</v>
      </c>
      <c r="K10719">
        <v>0.54293540947350805</v>
      </c>
      <c r="L10719" t="s">
        <v>182</v>
      </c>
    </row>
    <row r="10720" spans="1:12" x14ac:dyDescent="0.3">
      <c r="A10720" t="s">
        <v>68</v>
      </c>
      <c r="B10720" t="s">
        <v>191</v>
      </c>
      <c r="C10720" t="s">
        <v>147</v>
      </c>
      <c r="D10720">
        <v>2020</v>
      </c>
      <c r="E10720" t="s">
        <v>55</v>
      </c>
      <c r="G10720" t="s">
        <v>29</v>
      </c>
      <c r="H10720" t="s">
        <v>45</v>
      </c>
      <c r="I10720" t="s">
        <v>30</v>
      </c>
      <c r="J10720" t="s">
        <v>148</v>
      </c>
      <c r="K10720">
        <v>0.52337738334181549</v>
      </c>
      <c r="L10720" t="s">
        <v>182</v>
      </c>
    </row>
    <row r="10721" spans="1:12" x14ac:dyDescent="0.3">
      <c r="A10721" t="s">
        <v>68</v>
      </c>
      <c r="B10721" t="s">
        <v>191</v>
      </c>
      <c r="C10721" t="s">
        <v>147</v>
      </c>
      <c r="D10721">
        <v>2020</v>
      </c>
      <c r="E10721" t="s">
        <v>56</v>
      </c>
      <c r="G10721" t="s">
        <v>29</v>
      </c>
      <c r="H10721" t="s">
        <v>45</v>
      </c>
      <c r="I10721" t="s">
        <v>30</v>
      </c>
      <c r="J10721" t="s">
        <v>148</v>
      </c>
      <c r="K10721">
        <v>0.57202486371952099</v>
      </c>
      <c r="L10721" t="s">
        <v>182</v>
      </c>
    </row>
    <row r="10722" spans="1:12" x14ac:dyDescent="0.3">
      <c r="A10722" t="s">
        <v>68</v>
      </c>
      <c r="B10722" t="s">
        <v>191</v>
      </c>
      <c r="C10722" t="s">
        <v>147</v>
      </c>
      <c r="D10722">
        <v>2021</v>
      </c>
      <c r="E10722" t="s">
        <v>44</v>
      </c>
      <c r="G10722" t="s">
        <v>29</v>
      </c>
      <c r="H10722" t="s">
        <v>45</v>
      </c>
      <c r="I10722" t="s">
        <v>30</v>
      </c>
      <c r="J10722" t="s">
        <v>148</v>
      </c>
      <c r="K10722">
        <v>0.58016354694904571</v>
      </c>
      <c r="L10722" t="s">
        <v>182</v>
      </c>
    </row>
    <row r="10723" spans="1:12" x14ac:dyDescent="0.3">
      <c r="A10723" t="s">
        <v>68</v>
      </c>
      <c r="B10723" t="s">
        <v>191</v>
      </c>
      <c r="C10723" t="s">
        <v>147</v>
      </c>
      <c r="D10723">
        <v>2021</v>
      </c>
      <c r="E10723" t="s">
        <v>46</v>
      </c>
      <c r="G10723" t="s">
        <v>29</v>
      </c>
      <c r="H10723" t="s">
        <v>45</v>
      </c>
      <c r="I10723" t="s">
        <v>30</v>
      </c>
      <c r="J10723" t="s">
        <v>148</v>
      </c>
      <c r="K10723">
        <v>0.5502941247775831</v>
      </c>
      <c r="L10723" t="s">
        <v>182</v>
      </c>
    </row>
    <row r="10724" spans="1:12" x14ac:dyDescent="0.3">
      <c r="A10724" t="s">
        <v>68</v>
      </c>
      <c r="B10724" t="s">
        <v>191</v>
      </c>
      <c r="C10724" t="s">
        <v>147</v>
      </c>
      <c r="D10724">
        <v>2021</v>
      </c>
      <c r="E10724" t="s">
        <v>47</v>
      </c>
      <c r="G10724" t="s">
        <v>29</v>
      </c>
      <c r="H10724" t="s">
        <v>45</v>
      </c>
      <c r="I10724" t="s">
        <v>30</v>
      </c>
      <c r="J10724" t="s">
        <v>148</v>
      </c>
      <c r="K10724">
        <v>0.55218911178312624</v>
      </c>
      <c r="L10724" t="s">
        <v>182</v>
      </c>
    </row>
    <row r="10725" spans="1:12" x14ac:dyDescent="0.3">
      <c r="A10725" t="s">
        <v>68</v>
      </c>
      <c r="B10725" t="s">
        <v>191</v>
      </c>
      <c r="C10725" t="s">
        <v>147</v>
      </c>
      <c r="D10725">
        <v>2021</v>
      </c>
      <c r="E10725" t="s">
        <v>48</v>
      </c>
      <c r="G10725" t="s">
        <v>29</v>
      </c>
      <c r="H10725" t="s">
        <v>45</v>
      </c>
      <c r="I10725" t="s">
        <v>30</v>
      </c>
      <c r="J10725" t="s">
        <v>148</v>
      </c>
      <c r="K10725">
        <v>0.54691762896772778</v>
      </c>
      <c r="L10725" t="s">
        <v>182</v>
      </c>
    </row>
    <row r="10726" spans="1:12" x14ac:dyDescent="0.3">
      <c r="A10726" t="s">
        <v>68</v>
      </c>
      <c r="B10726" t="s">
        <v>191</v>
      </c>
      <c r="C10726" t="s">
        <v>147</v>
      </c>
      <c r="D10726">
        <v>2021</v>
      </c>
      <c r="E10726" t="s">
        <v>49</v>
      </c>
      <c r="G10726" t="s">
        <v>29</v>
      </c>
      <c r="H10726" t="s">
        <v>45</v>
      </c>
      <c r="I10726" t="s">
        <v>30</v>
      </c>
      <c r="J10726" t="s">
        <v>148</v>
      </c>
      <c r="K10726">
        <v>0.50485990464126262</v>
      </c>
      <c r="L10726" t="s">
        <v>182</v>
      </c>
    </row>
    <row r="10727" spans="1:12" x14ac:dyDescent="0.3">
      <c r="A10727" t="s">
        <v>68</v>
      </c>
      <c r="B10727" t="s">
        <v>191</v>
      </c>
      <c r="C10727" t="s">
        <v>147</v>
      </c>
      <c r="D10727">
        <v>2021</v>
      </c>
      <c r="E10727" t="s">
        <v>50</v>
      </c>
      <c r="G10727" t="s">
        <v>29</v>
      </c>
      <c r="H10727" t="s">
        <v>45</v>
      </c>
      <c r="I10727" t="s">
        <v>30</v>
      </c>
      <c r="J10727" t="s">
        <v>148</v>
      </c>
      <c r="K10727">
        <v>0.51424478926095574</v>
      </c>
      <c r="L10727" t="s">
        <v>182</v>
      </c>
    </row>
    <row r="10728" spans="1:12" x14ac:dyDescent="0.3">
      <c r="A10728" t="s">
        <v>68</v>
      </c>
      <c r="B10728" t="s">
        <v>191</v>
      </c>
      <c r="C10728" t="s">
        <v>147</v>
      </c>
      <c r="D10728">
        <v>2021</v>
      </c>
      <c r="E10728" t="s">
        <v>51</v>
      </c>
      <c r="G10728" t="s">
        <v>29</v>
      </c>
      <c r="H10728" t="s">
        <v>45</v>
      </c>
      <c r="I10728" t="s">
        <v>30</v>
      </c>
      <c r="J10728" t="s">
        <v>148</v>
      </c>
      <c r="K10728">
        <v>0.53053731861075082</v>
      </c>
      <c r="L10728" t="s">
        <v>182</v>
      </c>
    </row>
    <row r="10729" spans="1:12" x14ac:dyDescent="0.3">
      <c r="A10729" t="s">
        <v>68</v>
      </c>
      <c r="B10729" t="s">
        <v>191</v>
      </c>
      <c r="C10729" t="s">
        <v>147</v>
      </c>
      <c r="D10729">
        <v>2021</v>
      </c>
      <c r="E10729" t="s">
        <v>52</v>
      </c>
      <c r="G10729" t="s">
        <v>29</v>
      </c>
      <c r="H10729" t="s">
        <v>45</v>
      </c>
      <c r="I10729" t="s">
        <v>30</v>
      </c>
      <c r="J10729" t="s">
        <v>148</v>
      </c>
      <c r="K10729">
        <v>0.65686693484656655</v>
      </c>
      <c r="L10729" t="s">
        <v>182</v>
      </c>
    </row>
    <row r="10730" spans="1:12" x14ac:dyDescent="0.3">
      <c r="A10730" t="s">
        <v>68</v>
      </c>
      <c r="B10730" t="s">
        <v>191</v>
      </c>
      <c r="C10730" t="s">
        <v>147</v>
      </c>
      <c r="D10730">
        <v>2021</v>
      </c>
      <c r="E10730" t="s">
        <v>53</v>
      </c>
      <c r="G10730" t="s">
        <v>29</v>
      </c>
      <c r="H10730" t="s">
        <v>45</v>
      </c>
      <c r="I10730" t="s">
        <v>30</v>
      </c>
      <c r="J10730" t="s">
        <v>148</v>
      </c>
      <c r="K10730">
        <v>0.45619550025792399</v>
      </c>
      <c r="L10730" t="s">
        <v>182</v>
      </c>
    </row>
    <row r="10731" spans="1:12" x14ac:dyDescent="0.3">
      <c r="A10731" t="s">
        <v>68</v>
      </c>
      <c r="B10731" t="s">
        <v>191</v>
      </c>
      <c r="C10731" t="s">
        <v>147</v>
      </c>
      <c r="D10731">
        <v>2021</v>
      </c>
      <c r="E10731" t="s">
        <v>54</v>
      </c>
      <c r="G10731" t="s">
        <v>29</v>
      </c>
      <c r="H10731" t="s">
        <v>45</v>
      </c>
      <c r="I10731" t="s">
        <v>30</v>
      </c>
      <c r="J10731" t="s">
        <v>148</v>
      </c>
      <c r="K10731">
        <v>7.7376371323875245E-2</v>
      </c>
      <c r="L10731" t="s">
        <v>182</v>
      </c>
    </row>
    <row r="10732" spans="1:12" x14ac:dyDescent="0.3">
      <c r="A10732" t="s">
        <v>68</v>
      </c>
      <c r="B10732" t="s">
        <v>191</v>
      </c>
      <c r="C10732" t="s">
        <v>147</v>
      </c>
      <c r="D10732">
        <v>2021</v>
      </c>
      <c r="E10732" t="s">
        <v>55</v>
      </c>
      <c r="G10732" t="s">
        <v>29</v>
      </c>
      <c r="H10732" t="s">
        <v>45</v>
      </c>
      <c r="I10732" t="s">
        <v>30</v>
      </c>
      <c r="J10732" t="s">
        <v>148</v>
      </c>
      <c r="K10732">
        <v>7.7683643103843542E-2</v>
      </c>
      <c r="L10732" t="s">
        <v>182</v>
      </c>
    </row>
    <row r="10733" spans="1:12" x14ac:dyDescent="0.3">
      <c r="A10733" t="s">
        <v>68</v>
      </c>
      <c r="B10733" t="s">
        <v>191</v>
      </c>
      <c r="C10733" t="s">
        <v>147</v>
      </c>
      <c r="D10733">
        <v>2021</v>
      </c>
      <c r="E10733" t="s">
        <v>56</v>
      </c>
      <c r="G10733" t="s">
        <v>29</v>
      </c>
      <c r="H10733" t="s">
        <v>45</v>
      </c>
      <c r="I10733" t="s">
        <v>30</v>
      </c>
      <c r="J10733" t="s">
        <v>148</v>
      </c>
      <c r="K10733">
        <v>9.177858858713478E-2</v>
      </c>
      <c r="L10733" t="s">
        <v>182</v>
      </c>
    </row>
    <row r="10734" spans="1:12" x14ac:dyDescent="0.3">
      <c r="A10734" t="s">
        <v>68</v>
      </c>
      <c r="B10734" t="s">
        <v>191</v>
      </c>
      <c r="C10734" t="s">
        <v>147</v>
      </c>
      <c r="D10734">
        <v>2020</v>
      </c>
      <c r="E10734" t="s">
        <v>44</v>
      </c>
      <c r="G10734" t="s">
        <v>29</v>
      </c>
      <c r="H10734" t="s">
        <v>45</v>
      </c>
      <c r="I10734" t="s">
        <v>30</v>
      </c>
      <c r="J10734" t="s">
        <v>149</v>
      </c>
      <c r="K10734">
        <v>2.7169978908616215</v>
      </c>
      <c r="L10734" t="s">
        <v>182</v>
      </c>
    </row>
    <row r="10735" spans="1:12" x14ac:dyDescent="0.3">
      <c r="A10735" t="s">
        <v>68</v>
      </c>
      <c r="B10735" t="s">
        <v>191</v>
      </c>
      <c r="C10735" t="s">
        <v>147</v>
      </c>
      <c r="D10735">
        <v>2020</v>
      </c>
      <c r="E10735" t="s">
        <v>46</v>
      </c>
      <c r="G10735" t="s">
        <v>29</v>
      </c>
      <c r="H10735" t="s">
        <v>45</v>
      </c>
      <c r="I10735" t="s">
        <v>30</v>
      </c>
      <c r="J10735" t="s">
        <v>149</v>
      </c>
      <c r="K10735">
        <v>2.586606586860515</v>
      </c>
      <c r="L10735" t="s">
        <v>182</v>
      </c>
    </row>
    <row r="10736" spans="1:12" x14ac:dyDescent="0.3">
      <c r="A10736" t="s">
        <v>68</v>
      </c>
      <c r="B10736" t="s">
        <v>191</v>
      </c>
      <c r="C10736" t="s">
        <v>147</v>
      </c>
      <c r="D10736">
        <v>2020</v>
      </c>
      <c r="E10736" t="s">
        <v>47</v>
      </c>
      <c r="G10736" t="s">
        <v>29</v>
      </c>
      <c r="H10736" t="s">
        <v>45</v>
      </c>
      <c r="I10736" t="s">
        <v>30</v>
      </c>
      <c r="J10736" t="s">
        <v>149</v>
      </c>
      <c r="K10736">
        <v>2.6754520060920606</v>
      </c>
      <c r="L10736" t="s">
        <v>182</v>
      </c>
    </row>
    <row r="10737" spans="1:12" x14ac:dyDescent="0.3">
      <c r="A10737" t="s">
        <v>68</v>
      </c>
      <c r="B10737" t="s">
        <v>191</v>
      </c>
      <c r="C10737" t="s">
        <v>147</v>
      </c>
      <c r="D10737">
        <v>2020</v>
      </c>
      <c r="E10737" t="s">
        <v>48</v>
      </c>
      <c r="G10737" t="s">
        <v>29</v>
      </c>
      <c r="H10737" t="s">
        <v>45</v>
      </c>
      <c r="I10737" t="s">
        <v>30</v>
      </c>
      <c r="J10737" t="s">
        <v>149</v>
      </c>
      <c r="K10737">
        <v>2.5654659670815381</v>
      </c>
      <c r="L10737" t="s">
        <v>182</v>
      </c>
    </row>
    <row r="10738" spans="1:12" x14ac:dyDescent="0.3">
      <c r="A10738" t="s">
        <v>68</v>
      </c>
      <c r="B10738" t="s">
        <v>191</v>
      </c>
      <c r="C10738" t="s">
        <v>147</v>
      </c>
      <c r="D10738">
        <v>2020</v>
      </c>
      <c r="E10738" t="s">
        <v>49</v>
      </c>
      <c r="G10738" t="s">
        <v>29</v>
      </c>
      <c r="H10738" t="s">
        <v>45</v>
      </c>
      <c r="I10738" t="s">
        <v>30</v>
      </c>
      <c r="J10738" t="s">
        <v>149</v>
      </c>
      <c r="K10738">
        <v>2.4467551600284141</v>
      </c>
      <c r="L10738" t="s">
        <v>182</v>
      </c>
    </row>
    <row r="10739" spans="1:12" x14ac:dyDescent="0.3">
      <c r="A10739" t="s">
        <v>68</v>
      </c>
      <c r="B10739" t="s">
        <v>191</v>
      </c>
      <c r="C10739" t="s">
        <v>147</v>
      </c>
      <c r="D10739">
        <v>2020</v>
      </c>
      <c r="E10739" t="s">
        <v>50</v>
      </c>
      <c r="G10739" t="s">
        <v>29</v>
      </c>
      <c r="H10739" t="s">
        <v>45</v>
      </c>
      <c r="I10739" t="s">
        <v>30</v>
      </c>
      <c r="J10739" t="s">
        <v>149</v>
      </c>
      <c r="K10739">
        <v>2.5234486622613703</v>
      </c>
      <c r="L10739" t="s">
        <v>182</v>
      </c>
    </row>
    <row r="10740" spans="1:12" x14ac:dyDescent="0.3">
      <c r="A10740" t="s">
        <v>68</v>
      </c>
      <c r="B10740" t="s">
        <v>191</v>
      </c>
      <c r="C10740" t="s">
        <v>147</v>
      </c>
      <c r="D10740">
        <v>2020</v>
      </c>
      <c r="E10740" t="s">
        <v>51</v>
      </c>
      <c r="G10740" t="s">
        <v>29</v>
      </c>
      <c r="H10740" t="s">
        <v>45</v>
      </c>
      <c r="I10740" t="s">
        <v>30</v>
      </c>
      <c r="J10740" t="s">
        <v>149</v>
      </c>
      <c r="K10740">
        <v>2.5358868031373922</v>
      </c>
      <c r="L10740" t="s">
        <v>182</v>
      </c>
    </row>
    <row r="10741" spans="1:12" x14ac:dyDescent="0.3">
      <c r="A10741" t="s">
        <v>68</v>
      </c>
      <c r="B10741" t="s">
        <v>191</v>
      </c>
      <c r="C10741" t="s">
        <v>147</v>
      </c>
      <c r="D10741">
        <v>2020</v>
      </c>
      <c r="E10741" t="s">
        <v>52</v>
      </c>
      <c r="G10741" t="s">
        <v>29</v>
      </c>
      <c r="H10741" t="s">
        <v>45</v>
      </c>
      <c r="I10741" t="s">
        <v>30</v>
      </c>
      <c r="J10741" t="s">
        <v>149</v>
      </c>
      <c r="K10741">
        <v>2.5994066910550955</v>
      </c>
      <c r="L10741" t="s">
        <v>182</v>
      </c>
    </row>
    <row r="10742" spans="1:12" x14ac:dyDescent="0.3">
      <c r="A10742" t="s">
        <v>68</v>
      </c>
      <c r="B10742" t="s">
        <v>191</v>
      </c>
      <c r="C10742" t="s">
        <v>147</v>
      </c>
      <c r="D10742">
        <v>2020</v>
      </c>
      <c r="E10742" t="s">
        <v>53</v>
      </c>
      <c r="G10742" t="s">
        <v>29</v>
      </c>
      <c r="H10742" t="s">
        <v>45</v>
      </c>
      <c r="I10742" t="s">
        <v>30</v>
      </c>
      <c r="J10742" t="s">
        <v>149</v>
      </c>
      <c r="K10742">
        <v>2.6773978203245288</v>
      </c>
      <c r="L10742" t="s">
        <v>182</v>
      </c>
    </row>
    <row r="10743" spans="1:12" x14ac:dyDescent="0.3">
      <c r="A10743" t="s">
        <v>68</v>
      </c>
      <c r="B10743" t="s">
        <v>191</v>
      </c>
      <c r="C10743" t="s">
        <v>147</v>
      </c>
      <c r="D10743">
        <v>2020</v>
      </c>
      <c r="E10743" t="s">
        <v>54</v>
      </c>
      <c r="G10743" t="s">
        <v>29</v>
      </c>
      <c r="H10743" t="s">
        <v>45</v>
      </c>
      <c r="I10743" t="s">
        <v>30</v>
      </c>
      <c r="J10743" t="s">
        <v>149</v>
      </c>
      <c r="K10743">
        <v>2.5689853106659641</v>
      </c>
      <c r="L10743" t="s">
        <v>182</v>
      </c>
    </row>
    <row r="10744" spans="1:12" x14ac:dyDescent="0.3">
      <c r="A10744" t="s">
        <v>68</v>
      </c>
      <c r="B10744" t="s">
        <v>191</v>
      </c>
      <c r="C10744" t="s">
        <v>147</v>
      </c>
      <c r="D10744">
        <v>2020</v>
      </c>
      <c r="E10744" t="s">
        <v>55</v>
      </c>
      <c r="G10744" t="s">
        <v>29</v>
      </c>
      <c r="H10744" t="s">
        <v>45</v>
      </c>
      <c r="I10744" t="s">
        <v>30</v>
      </c>
      <c r="J10744" t="s">
        <v>149</v>
      </c>
      <c r="K10744">
        <v>2.4800233742518896</v>
      </c>
      <c r="L10744" t="s">
        <v>182</v>
      </c>
    </row>
    <row r="10745" spans="1:12" x14ac:dyDescent="0.3">
      <c r="A10745" t="s">
        <v>68</v>
      </c>
      <c r="B10745" t="s">
        <v>191</v>
      </c>
      <c r="C10745" t="s">
        <v>147</v>
      </c>
      <c r="D10745">
        <v>2020</v>
      </c>
      <c r="E10745" t="s">
        <v>56</v>
      </c>
      <c r="G10745" t="s">
        <v>29</v>
      </c>
      <c r="H10745" t="s">
        <v>45</v>
      </c>
      <c r="I10745" t="s">
        <v>30</v>
      </c>
      <c r="J10745" t="s">
        <v>149</v>
      </c>
      <c r="K10745">
        <v>2.6739491201843797</v>
      </c>
      <c r="L10745" t="s">
        <v>182</v>
      </c>
    </row>
    <row r="10746" spans="1:12" x14ac:dyDescent="0.3">
      <c r="A10746" t="s">
        <v>68</v>
      </c>
      <c r="B10746" t="s">
        <v>191</v>
      </c>
      <c r="C10746" t="s">
        <v>147</v>
      </c>
      <c r="D10746">
        <v>2021</v>
      </c>
      <c r="E10746" t="s">
        <v>44</v>
      </c>
      <c r="G10746" t="s">
        <v>29</v>
      </c>
      <c r="H10746" t="s">
        <v>45</v>
      </c>
      <c r="I10746" t="s">
        <v>30</v>
      </c>
      <c r="J10746" t="s">
        <v>149</v>
      </c>
      <c r="K10746">
        <v>2.7159040187658641</v>
      </c>
      <c r="L10746" t="s">
        <v>182</v>
      </c>
    </row>
    <row r="10747" spans="1:12" x14ac:dyDescent="0.3">
      <c r="A10747" t="s">
        <v>68</v>
      </c>
      <c r="B10747" t="s">
        <v>191</v>
      </c>
      <c r="C10747" t="s">
        <v>147</v>
      </c>
      <c r="D10747">
        <v>2021</v>
      </c>
      <c r="E10747" t="s">
        <v>46</v>
      </c>
      <c r="G10747" t="s">
        <v>29</v>
      </c>
      <c r="H10747" t="s">
        <v>45</v>
      </c>
      <c r="I10747" t="s">
        <v>30</v>
      </c>
      <c r="J10747" t="s">
        <v>149</v>
      </c>
      <c r="K10747">
        <v>2.5889329516328585</v>
      </c>
      <c r="L10747" t="s">
        <v>182</v>
      </c>
    </row>
    <row r="10748" spans="1:12" x14ac:dyDescent="0.3">
      <c r="A10748" t="s">
        <v>68</v>
      </c>
      <c r="B10748" t="s">
        <v>191</v>
      </c>
      <c r="C10748" t="s">
        <v>147</v>
      </c>
      <c r="D10748">
        <v>2021</v>
      </c>
      <c r="E10748" t="s">
        <v>47</v>
      </c>
      <c r="G10748" t="s">
        <v>29</v>
      </c>
      <c r="H10748" t="s">
        <v>45</v>
      </c>
      <c r="I10748" t="s">
        <v>30</v>
      </c>
      <c r="J10748" t="s">
        <v>149</v>
      </c>
      <c r="K10748">
        <v>2.593758961352334</v>
      </c>
      <c r="L10748" t="s">
        <v>182</v>
      </c>
    </row>
    <row r="10749" spans="1:12" x14ac:dyDescent="0.3">
      <c r="A10749" t="s">
        <v>68</v>
      </c>
      <c r="B10749" t="s">
        <v>191</v>
      </c>
      <c r="C10749" t="s">
        <v>147</v>
      </c>
      <c r="D10749">
        <v>2021</v>
      </c>
      <c r="E10749" t="s">
        <v>48</v>
      </c>
      <c r="G10749" t="s">
        <v>29</v>
      </c>
      <c r="H10749" t="s">
        <v>45</v>
      </c>
      <c r="I10749" t="s">
        <v>30</v>
      </c>
      <c r="J10749" t="s">
        <v>149</v>
      </c>
      <c r="K10749">
        <v>2.6066638243791296</v>
      </c>
      <c r="L10749" t="s">
        <v>182</v>
      </c>
    </row>
    <row r="10750" spans="1:12" x14ac:dyDescent="0.3">
      <c r="A10750" t="s">
        <v>68</v>
      </c>
      <c r="B10750" t="s">
        <v>191</v>
      </c>
      <c r="C10750" t="s">
        <v>147</v>
      </c>
      <c r="D10750">
        <v>2021</v>
      </c>
      <c r="E10750" t="s">
        <v>49</v>
      </c>
      <c r="G10750" t="s">
        <v>29</v>
      </c>
      <c r="H10750" t="s">
        <v>45</v>
      </c>
      <c r="I10750" t="s">
        <v>30</v>
      </c>
      <c r="J10750" t="s">
        <v>149</v>
      </c>
      <c r="K10750">
        <v>2.4616706880893662</v>
      </c>
      <c r="L10750" t="s">
        <v>182</v>
      </c>
    </row>
    <row r="10751" spans="1:12" x14ac:dyDescent="0.3">
      <c r="A10751" t="s">
        <v>68</v>
      </c>
      <c r="B10751" t="s">
        <v>191</v>
      </c>
      <c r="C10751" t="s">
        <v>147</v>
      </c>
      <c r="D10751">
        <v>2021</v>
      </c>
      <c r="E10751" t="s">
        <v>50</v>
      </c>
      <c r="G10751" t="s">
        <v>29</v>
      </c>
      <c r="H10751" t="s">
        <v>45</v>
      </c>
      <c r="I10751" t="s">
        <v>30</v>
      </c>
      <c r="J10751" t="s">
        <v>149</v>
      </c>
      <c r="K10751">
        <v>2.5473123858572033</v>
      </c>
      <c r="L10751" t="s">
        <v>182</v>
      </c>
    </row>
    <row r="10752" spans="1:12" x14ac:dyDescent="0.3">
      <c r="A10752" t="s">
        <v>68</v>
      </c>
      <c r="B10752" t="s">
        <v>191</v>
      </c>
      <c r="C10752" t="s">
        <v>147</v>
      </c>
      <c r="D10752">
        <v>2021</v>
      </c>
      <c r="E10752" t="s">
        <v>51</v>
      </c>
      <c r="G10752" t="s">
        <v>29</v>
      </c>
      <c r="H10752" t="s">
        <v>45</v>
      </c>
      <c r="I10752" t="s">
        <v>30</v>
      </c>
      <c r="J10752" t="s">
        <v>149</v>
      </c>
      <c r="K10752">
        <v>1.3884853035237907</v>
      </c>
      <c r="L10752" t="s">
        <v>182</v>
      </c>
    </row>
    <row r="10753" spans="1:12" x14ac:dyDescent="0.3">
      <c r="A10753" t="s">
        <v>68</v>
      </c>
      <c r="B10753" t="s">
        <v>191</v>
      </c>
      <c r="C10753" t="s">
        <v>147</v>
      </c>
      <c r="D10753">
        <v>2021</v>
      </c>
      <c r="E10753" t="s">
        <v>52</v>
      </c>
      <c r="G10753" t="s">
        <v>29</v>
      </c>
      <c r="H10753" t="s">
        <v>45</v>
      </c>
      <c r="I10753" t="s">
        <v>30</v>
      </c>
      <c r="J10753" t="s">
        <v>149</v>
      </c>
      <c r="K10753">
        <v>1.7005314141757581</v>
      </c>
      <c r="L10753" t="s">
        <v>182</v>
      </c>
    </row>
    <row r="10754" spans="1:12" x14ac:dyDescent="0.3">
      <c r="A10754" t="s">
        <v>68</v>
      </c>
      <c r="B10754" t="s">
        <v>191</v>
      </c>
      <c r="C10754" t="s">
        <v>147</v>
      </c>
      <c r="D10754">
        <v>2021</v>
      </c>
      <c r="E10754" t="s">
        <v>53</v>
      </c>
      <c r="G10754" t="s">
        <v>29</v>
      </c>
      <c r="H10754" t="s">
        <v>45</v>
      </c>
      <c r="I10754" t="s">
        <v>30</v>
      </c>
      <c r="J10754" t="s">
        <v>149</v>
      </c>
      <c r="K10754">
        <v>2.1018294134535811</v>
      </c>
      <c r="L10754" t="s">
        <v>182</v>
      </c>
    </row>
    <row r="10755" spans="1:12" x14ac:dyDescent="0.3">
      <c r="A10755" t="s">
        <v>68</v>
      </c>
      <c r="B10755" t="s">
        <v>191</v>
      </c>
      <c r="C10755" t="s">
        <v>147</v>
      </c>
      <c r="D10755">
        <v>2021</v>
      </c>
      <c r="E10755" t="s">
        <v>54</v>
      </c>
      <c r="G10755" t="s">
        <v>29</v>
      </c>
      <c r="H10755" t="s">
        <v>45</v>
      </c>
      <c r="I10755" t="s">
        <v>30</v>
      </c>
      <c r="J10755" t="s">
        <v>149</v>
      </c>
      <c r="K10755">
        <v>2.0299316788717974</v>
      </c>
      <c r="L10755" t="s">
        <v>182</v>
      </c>
    </row>
    <row r="10756" spans="1:12" x14ac:dyDescent="0.3">
      <c r="A10756" t="s">
        <v>68</v>
      </c>
      <c r="B10756" t="s">
        <v>191</v>
      </c>
      <c r="C10756" t="s">
        <v>147</v>
      </c>
      <c r="D10756">
        <v>2021</v>
      </c>
      <c r="E10756" t="s">
        <v>55</v>
      </c>
      <c r="G10756" t="s">
        <v>29</v>
      </c>
      <c r="H10756" t="s">
        <v>45</v>
      </c>
      <c r="I10756" t="s">
        <v>30</v>
      </c>
      <c r="J10756" t="s">
        <v>149</v>
      </c>
      <c r="K10756">
        <v>2.0170104106203057</v>
      </c>
      <c r="L10756" t="s">
        <v>182</v>
      </c>
    </row>
    <row r="10757" spans="1:12" x14ac:dyDescent="0.3">
      <c r="A10757" t="s">
        <v>68</v>
      </c>
      <c r="B10757" t="s">
        <v>191</v>
      </c>
      <c r="C10757" t="s">
        <v>147</v>
      </c>
      <c r="D10757">
        <v>2021</v>
      </c>
      <c r="E10757" t="s">
        <v>56</v>
      </c>
      <c r="G10757" t="s">
        <v>29</v>
      </c>
      <c r="H10757" t="s">
        <v>45</v>
      </c>
      <c r="I10757" t="s">
        <v>30</v>
      </c>
      <c r="J10757" t="s">
        <v>149</v>
      </c>
      <c r="K10757">
        <v>2.2705523483868646</v>
      </c>
      <c r="L10757" t="s">
        <v>182</v>
      </c>
    </row>
    <row r="10758" spans="1:12" x14ac:dyDescent="0.3">
      <c r="A10758" t="s">
        <v>68</v>
      </c>
      <c r="B10758" t="s">
        <v>191</v>
      </c>
      <c r="C10758" t="s">
        <v>147</v>
      </c>
      <c r="D10758">
        <v>2020</v>
      </c>
      <c r="E10758" t="s">
        <v>44</v>
      </c>
      <c r="G10758" t="s">
        <v>29</v>
      </c>
      <c r="H10758" t="s">
        <v>45</v>
      </c>
      <c r="I10758" t="s">
        <v>30</v>
      </c>
      <c r="J10758" t="s">
        <v>150</v>
      </c>
      <c r="K10758">
        <v>12.357317897720122</v>
      </c>
      <c r="L10758" t="s">
        <v>182</v>
      </c>
    </row>
    <row r="10759" spans="1:12" x14ac:dyDescent="0.3">
      <c r="A10759" t="s">
        <v>68</v>
      </c>
      <c r="B10759" t="s">
        <v>191</v>
      </c>
      <c r="C10759" t="s">
        <v>147</v>
      </c>
      <c r="D10759">
        <v>2020</v>
      </c>
      <c r="E10759" t="s">
        <v>46</v>
      </c>
      <c r="G10759" t="s">
        <v>29</v>
      </c>
      <c r="H10759" t="s">
        <v>45</v>
      </c>
      <c r="I10759" t="s">
        <v>30</v>
      </c>
      <c r="J10759" t="s">
        <v>150</v>
      </c>
      <c r="K10759">
        <v>11.766120532270458</v>
      </c>
      <c r="L10759" t="s">
        <v>182</v>
      </c>
    </row>
    <row r="10760" spans="1:12" x14ac:dyDescent="0.3">
      <c r="A10760" t="s">
        <v>68</v>
      </c>
      <c r="B10760" t="s">
        <v>191</v>
      </c>
      <c r="C10760" t="s">
        <v>147</v>
      </c>
      <c r="D10760">
        <v>2020</v>
      </c>
      <c r="E10760" t="s">
        <v>47</v>
      </c>
      <c r="G10760" t="s">
        <v>29</v>
      </c>
      <c r="H10760" t="s">
        <v>45</v>
      </c>
      <c r="I10760" t="s">
        <v>30</v>
      </c>
      <c r="J10760" t="s">
        <v>150</v>
      </c>
      <c r="K10760">
        <v>12.170054142183631</v>
      </c>
      <c r="L10760" t="s">
        <v>182</v>
      </c>
    </row>
    <row r="10761" spans="1:12" x14ac:dyDescent="0.3">
      <c r="A10761" t="s">
        <v>68</v>
      </c>
      <c r="B10761" t="s">
        <v>191</v>
      </c>
      <c r="C10761" t="s">
        <v>147</v>
      </c>
      <c r="D10761">
        <v>2020</v>
      </c>
      <c r="E10761" t="s">
        <v>48</v>
      </c>
      <c r="G10761" t="s">
        <v>29</v>
      </c>
      <c r="H10761" t="s">
        <v>45</v>
      </c>
      <c r="I10761" t="s">
        <v>30</v>
      </c>
      <c r="J10761" t="s">
        <v>150</v>
      </c>
      <c r="K10761">
        <v>11.66783254113561</v>
      </c>
      <c r="L10761" t="s">
        <v>182</v>
      </c>
    </row>
    <row r="10762" spans="1:12" x14ac:dyDescent="0.3">
      <c r="A10762" t="s">
        <v>68</v>
      </c>
      <c r="B10762" t="s">
        <v>191</v>
      </c>
      <c r="C10762" t="s">
        <v>147</v>
      </c>
      <c r="D10762">
        <v>2020</v>
      </c>
      <c r="E10762" t="s">
        <v>49</v>
      </c>
      <c r="G10762" t="s">
        <v>29</v>
      </c>
      <c r="H10762" t="s">
        <v>45</v>
      </c>
      <c r="I10762" t="s">
        <v>30</v>
      </c>
      <c r="J10762" t="s">
        <v>150</v>
      </c>
      <c r="K10762">
        <v>11.122487518884252</v>
      </c>
      <c r="L10762" t="s">
        <v>182</v>
      </c>
    </row>
    <row r="10763" spans="1:12" x14ac:dyDescent="0.3">
      <c r="A10763" t="s">
        <v>68</v>
      </c>
      <c r="B10763" t="s">
        <v>191</v>
      </c>
      <c r="C10763" t="s">
        <v>147</v>
      </c>
      <c r="D10763">
        <v>2020</v>
      </c>
      <c r="E10763" t="s">
        <v>50</v>
      </c>
      <c r="G10763" t="s">
        <v>29</v>
      </c>
      <c r="H10763" t="s">
        <v>45</v>
      </c>
      <c r="I10763" t="s">
        <v>30</v>
      </c>
      <c r="J10763" t="s">
        <v>150</v>
      </c>
      <c r="K10763">
        <v>11.474588192500645</v>
      </c>
      <c r="L10763" t="s">
        <v>182</v>
      </c>
    </row>
    <row r="10764" spans="1:12" x14ac:dyDescent="0.3">
      <c r="A10764" t="s">
        <v>68</v>
      </c>
      <c r="B10764" t="s">
        <v>191</v>
      </c>
      <c r="C10764" t="s">
        <v>147</v>
      </c>
      <c r="D10764">
        <v>2020</v>
      </c>
      <c r="E10764" t="s">
        <v>51</v>
      </c>
      <c r="G10764" t="s">
        <v>29</v>
      </c>
      <c r="H10764" t="s">
        <v>45</v>
      </c>
      <c r="I10764" t="s">
        <v>30</v>
      </c>
      <c r="J10764" t="s">
        <v>150</v>
      </c>
      <c r="K10764">
        <v>11.534611392741271</v>
      </c>
      <c r="L10764" t="s">
        <v>182</v>
      </c>
    </row>
    <row r="10765" spans="1:12" x14ac:dyDescent="0.3">
      <c r="A10765" t="s">
        <v>68</v>
      </c>
      <c r="B10765" t="s">
        <v>191</v>
      </c>
      <c r="C10765" t="s">
        <v>147</v>
      </c>
      <c r="D10765">
        <v>2020</v>
      </c>
      <c r="E10765" t="s">
        <v>52</v>
      </c>
      <c r="G10765" t="s">
        <v>29</v>
      </c>
      <c r="H10765" t="s">
        <v>45</v>
      </c>
      <c r="I10765" t="s">
        <v>30</v>
      </c>
      <c r="J10765" t="s">
        <v>150</v>
      </c>
      <c r="K10765">
        <v>11.822219998101199</v>
      </c>
      <c r="L10765" t="s">
        <v>182</v>
      </c>
    </row>
    <row r="10766" spans="1:12" x14ac:dyDescent="0.3">
      <c r="A10766" t="s">
        <v>68</v>
      </c>
      <c r="B10766" t="s">
        <v>191</v>
      </c>
      <c r="C10766" t="s">
        <v>147</v>
      </c>
      <c r="D10766">
        <v>2020</v>
      </c>
      <c r="E10766" t="s">
        <v>53</v>
      </c>
      <c r="G10766" t="s">
        <v>29</v>
      </c>
      <c r="H10766" t="s">
        <v>45</v>
      </c>
      <c r="I10766" t="s">
        <v>30</v>
      </c>
      <c r="J10766" t="s">
        <v>150</v>
      </c>
      <c r="K10766">
        <v>12.17772381104235</v>
      </c>
      <c r="L10766" t="s">
        <v>182</v>
      </c>
    </row>
    <row r="10767" spans="1:12" x14ac:dyDescent="0.3">
      <c r="A10767" t="s">
        <v>68</v>
      </c>
      <c r="B10767" t="s">
        <v>191</v>
      </c>
      <c r="C10767" t="s">
        <v>147</v>
      </c>
      <c r="D10767">
        <v>2020</v>
      </c>
      <c r="E10767" t="s">
        <v>54</v>
      </c>
      <c r="G10767" t="s">
        <v>29</v>
      </c>
      <c r="H10767" t="s">
        <v>45</v>
      </c>
      <c r="I10767" t="s">
        <v>30</v>
      </c>
      <c r="J10767" t="s">
        <v>150</v>
      </c>
      <c r="K10767">
        <v>11.690320757811371</v>
      </c>
      <c r="L10767" t="s">
        <v>182</v>
      </c>
    </row>
    <row r="10768" spans="1:12" x14ac:dyDescent="0.3">
      <c r="A10768" t="s">
        <v>68</v>
      </c>
      <c r="B10768" t="s">
        <v>191</v>
      </c>
      <c r="C10768" t="s">
        <v>147</v>
      </c>
      <c r="D10768">
        <v>2020</v>
      </c>
      <c r="E10768" t="s">
        <v>55</v>
      </c>
      <c r="G10768" t="s">
        <v>29</v>
      </c>
      <c r="H10768" t="s">
        <v>45</v>
      </c>
      <c r="I10768" t="s">
        <v>30</v>
      </c>
      <c r="J10768" t="s">
        <v>150</v>
      </c>
      <c r="K10768">
        <v>11.286261881480236</v>
      </c>
      <c r="L10768" t="s">
        <v>182</v>
      </c>
    </row>
    <row r="10769" spans="1:12" x14ac:dyDescent="0.3">
      <c r="A10769" t="s">
        <v>68</v>
      </c>
      <c r="B10769" t="s">
        <v>191</v>
      </c>
      <c r="C10769" t="s">
        <v>147</v>
      </c>
      <c r="D10769">
        <v>2020</v>
      </c>
      <c r="E10769" t="s">
        <v>56</v>
      </c>
      <c r="G10769" t="s">
        <v>29</v>
      </c>
      <c r="H10769" t="s">
        <v>45</v>
      </c>
      <c r="I10769" t="s">
        <v>30</v>
      </c>
      <c r="J10769" t="s">
        <v>150</v>
      </c>
      <c r="K10769">
        <v>12.161056575317367</v>
      </c>
      <c r="L10769" t="s">
        <v>182</v>
      </c>
    </row>
    <row r="10770" spans="1:12" x14ac:dyDescent="0.3">
      <c r="A10770" t="s">
        <v>68</v>
      </c>
      <c r="B10770" t="s">
        <v>191</v>
      </c>
      <c r="C10770" t="s">
        <v>147</v>
      </c>
      <c r="D10770">
        <v>2021</v>
      </c>
      <c r="E10770" t="s">
        <v>44</v>
      </c>
      <c r="G10770" t="s">
        <v>29</v>
      </c>
      <c r="H10770" t="s">
        <v>45</v>
      </c>
      <c r="I10770" t="s">
        <v>30</v>
      </c>
      <c r="J10770" t="s">
        <v>150</v>
      </c>
      <c r="K10770">
        <v>12.352701350255572</v>
      </c>
      <c r="L10770" t="s">
        <v>182</v>
      </c>
    </row>
    <row r="10771" spans="1:12" x14ac:dyDescent="0.3">
      <c r="A10771" t="s">
        <v>68</v>
      </c>
      <c r="B10771" t="s">
        <v>191</v>
      </c>
      <c r="C10771" t="s">
        <v>147</v>
      </c>
      <c r="D10771">
        <v>2021</v>
      </c>
      <c r="E10771" t="s">
        <v>46</v>
      </c>
      <c r="G10771" t="s">
        <v>29</v>
      </c>
      <c r="H10771" t="s">
        <v>45</v>
      </c>
      <c r="I10771" t="s">
        <v>30</v>
      </c>
      <c r="J10771" t="s">
        <v>150</v>
      </c>
      <c r="K10771">
        <v>11.777952584725066</v>
      </c>
      <c r="L10771" t="s">
        <v>182</v>
      </c>
    </row>
    <row r="10772" spans="1:12" x14ac:dyDescent="0.3">
      <c r="A10772" t="s">
        <v>68</v>
      </c>
      <c r="B10772" t="s">
        <v>191</v>
      </c>
      <c r="C10772" t="s">
        <v>147</v>
      </c>
      <c r="D10772">
        <v>2021</v>
      </c>
      <c r="E10772" t="s">
        <v>47</v>
      </c>
      <c r="G10772" t="s">
        <v>29</v>
      </c>
      <c r="H10772" t="s">
        <v>45</v>
      </c>
      <c r="I10772" t="s">
        <v>30</v>
      </c>
      <c r="J10772" t="s">
        <v>150</v>
      </c>
      <c r="K10772">
        <v>11.799045806347126</v>
      </c>
      <c r="L10772" t="s">
        <v>182</v>
      </c>
    </row>
    <row r="10773" spans="1:12" x14ac:dyDescent="0.3">
      <c r="A10773" t="s">
        <v>68</v>
      </c>
      <c r="B10773" t="s">
        <v>191</v>
      </c>
      <c r="C10773" t="s">
        <v>147</v>
      </c>
      <c r="D10773">
        <v>2021</v>
      </c>
      <c r="E10773" t="s">
        <v>48</v>
      </c>
      <c r="G10773" t="s">
        <v>29</v>
      </c>
      <c r="H10773" t="s">
        <v>45</v>
      </c>
      <c r="I10773" t="s">
        <v>30</v>
      </c>
      <c r="J10773" t="s">
        <v>150</v>
      </c>
      <c r="K10773">
        <v>11.865755794760043</v>
      </c>
      <c r="L10773" t="s">
        <v>182</v>
      </c>
    </row>
    <row r="10774" spans="1:12" x14ac:dyDescent="0.3">
      <c r="A10774" t="s">
        <v>68</v>
      </c>
      <c r="B10774" t="s">
        <v>191</v>
      </c>
      <c r="C10774" t="s">
        <v>147</v>
      </c>
      <c r="D10774">
        <v>2021</v>
      </c>
      <c r="E10774" t="s">
        <v>49</v>
      </c>
      <c r="G10774" t="s">
        <v>29</v>
      </c>
      <c r="H10774" t="s">
        <v>45</v>
      </c>
      <c r="I10774" t="s">
        <v>30</v>
      </c>
      <c r="J10774" t="s">
        <v>150</v>
      </c>
      <c r="K10774">
        <v>11.217373298623894</v>
      </c>
      <c r="L10774" t="s">
        <v>182</v>
      </c>
    </row>
    <row r="10775" spans="1:12" x14ac:dyDescent="0.3">
      <c r="A10775" t="s">
        <v>68</v>
      </c>
      <c r="B10775" t="s">
        <v>191</v>
      </c>
      <c r="C10775" t="s">
        <v>147</v>
      </c>
      <c r="D10775">
        <v>2021</v>
      </c>
      <c r="E10775" t="s">
        <v>50</v>
      </c>
      <c r="G10775" t="s">
        <v>29</v>
      </c>
      <c r="H10775" t="s">
        <v>45</v>
      </c>
      <c r="I10775" t="s">
        <v>30</v>
      </c>
      <c r="J10775" t="s">
        <v>150</v>
      </c>
      <c r="K10775">
        <v>11.615819972272964</v>
      </c>
      <c r="L10775" t="s">
        <v>182</v>
      </c>
    </row>
    <row r="10776" spans="1:12" x14ac:dyDescent="0.3">
      <c r="A10776" t="s">
        <v>68</v>
      </c>
      <c r="B10776" t="s">
        <v>191</v>
      </c>
      <c r="C10776" t="s">
        <v>147</v>
      </c>
      <c r="D10776">
        <v>2021</v>
      </c>
      <c r="E10776" t="s">
        <v>51</v>
      </c>
      <c r="G10776" t="s">
        <v>29</v>
      </c>
      <c r="H10776" t="s">
        <v>45</v>
      </c>
      <c r="I10776" t="s">
        <v>30</v>
      </c>
      <c r="J10776" t="s">
        <v>150</v>
      </c>
      <c r="K10776">
        <v>11.387778026232953</v>
      </c>
      <c r="L10776" t="s">
        <v>182</v>
      </c>
    </row>
    <row r="10777" spans="1:12" x14ac:dyDescent="0.3">
      <c r="A10777" t="s">
        <v>68</v>
      </c>
      <c r="B10777" t="s">
        <v>191</v>
      </c>
      <c r="C10777" t="s">
        <v>147</v>
      </c>
      <c r="D10777">
        <v>2021</v>
      </c>
      <c r="E10777" t="s">
        <v>52</v>
      </c>
      <c r="G10777" t="s">
        <v>29</v>
      </c>
      <c r="H10777" t="s">
        <v>45</v>
      </c>
      <c r="I10777" t="s">
        <v>30</v>
      </c>
      <c r="J10777" t="s">
        <v>150</v>
      </c>
      <c r="K10777">
        <v>13.939982181633363</v>
      </c>
      <c r="L10777" t="s">
        <v>182</v>
      </c>
    </row>
    <row r="10778" spans="1:12" x14ac:dyDescent="0.3">
      <c r="A10778" t="s">
        <v>68</v>
      </c>
      <c r="B10778" t="s">
        <v>191</v>
      </c>
      <c r="C10778" t="s">
        <v>147</v>
      </c>
      <c r="D10778">
        <v>2021</v>
      </c>
      <c r="E10778" t="s">
        <v>53</v>
      </c>
      <c r="G10778" t="s">
        <v>29</v>
      </c>
      <c r="H10778" t="s">
        <v>45</v>
      </c>
      <c r="I10778" t="s">
        <v>30</v>
      </c>
      <c r="J10778" t="s">
        <v>150</v>
      </c>
      <c r="K10778">
        <v>17.585280161922586</v>
      </c>
      <c r="L10778" t="s">
        <v>182</v>
      </c>
    </row>
    <row r="10779" spans="1:12" x14ac:dyDescent="0.3">
      <c r="A10779" t="s">
        <v>68</v>
      </c>
      <c r="B10779" t="s">
        <v>191</v>
      </c>
      <c r="C10779" t="s">
        <v>147</v>
      </c>
      <c r="D10779">
        <v>2021</v>
      </c>
      <c r="E10779" t="s">
        <v>54</v>
      </c>
      <c r="G10779" t="s">
        <v>29</v>
      </c>
      <c r="H10779" t="s">
        <v>45</v>
      </c>
      <c r="I10779" t="s">
        <v>30</v>
      </c>
      <c r="J10779" t="s">
        <v>150</v>
      </c>
      <c r="K10779">
        <v>17.346926303071669</v>
      </c>
      <c r="L10779" t="s">
        <v>182</v>
      </c>
    </row>
    <row r="10780" spans="1:12" x14ac:dyDescent="0.3">
      <c r="A10780" t="s">
        <v>68</v>
      </c>
      <c r="B10780" t="s">
        <v>191</v>
      </c>
      <c r="C10780" t="s">
        <v>147</v>
      </c>
      <c r="D10780">
        <v>2021</v>
      </c>
      <c r="E10780" t="s">
        <v>55</v>
      </c>
      <c r="G10780" t="s">
        <v>29</v>
      </c>
      <c r="H10780" t="s">
        <v>45</v>
      </c>
      <c r="I10780" t="s">
        <v>30</v>
      </c>
      <c r="J10780" t="s">
        <v>150</v>
      </c>
      <c r="K10780">
        <v>17.235712774905334</v>
      </c>
      <c r="L10780" t="s">
        <v>182</v>
      </c>
    </row>
    <row r="10781" spans="1:12" x14ac:dyDescent="0.3">
      <c r="A10781" t="s">
        <v>68</v>
      </c>
      <c r="B10781" t="s">
        <v>191</v>
      </c>
      <c r="C10781" t="s">
        <v>147</v>
      </c>
      <c r="D10781">
        <v>2021</v>
      </c>
      <c r="E10781" t="s">
        <v>56</v>
      </c>
      <c r="G10781" t="s">
        <v>29</v>
      </c>
      <c r="H10781" t="s">
        <v>45</v>
      </c>
      <c r="I10781" t="s">
        <v>30</v>
      </c>
      <c r="J10781" t="s">
        <v>150</v>
      </c>
      <c r="K10781">
        <v>19.397932878475611</v>
      </c>
      <c r="L10781" t="s">
        <v>182</v>
      </c>
    </row>
    <row r="10782" spans="1:12" x14ac:dyDescent="0.3">
      <c r="A10782" t="s">
        <v>68</v>
      </c>
      <c r="B10782" t="s">
        <v>191</v>
      </c>
      <c r="C10782" t="s">
        <v>147</v>
      </c>
      <c r="D10782">
        <v>2020</v>
      </c>
      <c r="E10782" t="s">
        <v>44</v>
      </c>
      <c r="G10782" t="s">
        <v>29</v>
      </c>
      <c r="H10782" t="s">
        <v>45</v>
      </c>
      <c r="I10782" t="s">
        <v>30</v>
      </c>
      <c r="J10782" t="s">
        <v>151</v>
      </c>
      <c r="K10782">
        <v>15.655080237226356</v>
      </c>
      <c r="L10782" t="s">
        <v>182</v>
      </c>
    </row>
    <row r="10783" spans="1:12" x14ac:dyDescent="0.3">
      <c r="A10783" t="s">
        <v>68</v>
      </c>
      <c r="B10783" t="s">
        <v>191</v>
      </c>
      <c r="C10783" t="s">
        <v>147</v>
      </c>
      <c r="D10783">
        <v>2020</v>
      </c>
      <c r="E10783" t="s">
        <v>46</v>
      </c>
      <c r="G10783" t="s">
        <v>29</v>
      </c>
      <c r="H10783" t="s">
        <v>45</v>
      </c>
      <c r="I10783" t="s">
        <v>30</v>
      </c>
      <c r="J10783" t="s">
        <v>151</v>
      </c>
      <c r="K10783">
        <v>14.903780339507552</v>
      </c>
      <c r="L10783" t="s">
        <v>182</v>
      </c>
    </row>
    <row r="10784" spans="1:12" x14ac:dyDescent="0.3">
      <c r="A10784" t="s">
        <v>68</v>
      </c>
      <c r="B10784" t="s">
        <v>191</v>
      </c>
      <c r="C10784" t="s">
        <v>147</v>
      </c>
      <c r="D10784">
        <v>2020</v>
      </c>
      <c r="E10784" t="s">
        <v>47</v>
      </c>
      <c r="G10784" t="s">
        <v>29</v>
      </c>
      <c r="H10784" t="s">
        <v>45</v>
      </c>
      <c r="I10784" t="s">
        <v>30</v>
      </c>
      <c r="J10784" t="s">
        <v>151</v>
      </c>
      <c r="K10784">
        <v>15.415692893006216</v>
      </c>
      <c r="L10784" t="s">
        <v>182</v>
      </c>
    </row>
    <row r="10785" spans="1:12" x14ac:dyDescent="0.3">
      <c r="A10785" t="s">
        <v>68</v>
      </c>
      <c r="B10785" t="s">
        <v>191</v>
      </c>
      <c r="C10785" t="s">
        <v>147</v>
      </c>
      <c r="D10785">
        <v>2020</v>
      </c>
      <c r="E10785" t="s">
        <v>48</v>
      </c>
      <c r="G10785" t="s">
        <v>29</v>
      </c>
      <c r="H10785" t="s">
        <v>45</v>
      </c>
      <c r="I10785" t="s">
        <v>30</v>
      </c>
      <c r="J10785" t="s">
        <v>151</v>
      </c>
      <c r="K10785">
        <v>14.781975429592251</v>
      </c>
      <c r="L10785" t="s">
        <v>182</v>
      </c>
    </row>
    <row r="10786" spans="1:12" x14ac:dyDescent="0.3">
      <c r="A10786" t="s">
        <v>68</v>
      </c>
      <c r="B10786" t="s">
        <v>191</v>
      </c>
      <c r="C10786" t="s">
        <v>147</v>
      </c>
      <c r="D10786">
        <v>2020</v>
      </c>
      <c r="E10786" t="s">
        <v>49</v>
      </c>
      <c r="G10786" t="s">
        <v>29</v>
      </c>
      <c r="H10786" t="s">
        <v>45</v>
      </c>
      <c r="I10786" t="s">
        <v>30</v>
      </c>
      <c r="J10786" t="s">
        <v>151</v>
      </c>
      <c r="K10786">
        <v>14.097976758611718</v>
      </c>
      <c r="L10786" t="s">
        <v>182</v>
      </c>
    </row>
    <row r="10787" spans="1:12" x14ac:dyDescent="0.3">
      <c r="A10787" t="s">
        <v>68</v>
      </c>
      <c r="B10787" t="s">
        <v>191</v>
      </c>
      <c r="C10787" t="s">
        <v>147</v>
      </c>
      <c r="D10787">
        <v>2020</v>
      </c>
      <c r="E10787" t="s">
        <v>50</v>
      </c>
      <c r="G10787" t="s">
        <v>29</v>
      </c>
      <c r="H10787" t="s">
        <v>45</v>
      </c>
      <c r="I10787" t="s">
        <v>30</v>
      </c>
      <c r="J10787" t="s">
        <v>151</v>
      </c>
      <c r="K10787">
        <v>14.539859808679175</v>
      </c>
      <c r="L10787" t="s">
        <v>182</v>
      </c>
    </row>
    <row r="10788" spans="1:12" x14ac:dyDescent="0.3">
      <c r="A10788" t="s">
        <v>68</v>
      </c>
      <c r="B10788" t="s">
        <v>191</v>
      </c>
      <c r="C10788" t="s">
        <v>147</v>
      </c>
      <c r="D10788">
        <v>2020</v>
      </c>
      <c r="E10788" t="s">
        <v>51</v>
      </c>
      <c r="G10788" t="s">
        <v>29</v>
      </c>
      <c r="H10788" t="s">
        <v>45</v>
      </c>
      <c r="I10788" t="s">
        <v>30</v>
      </c>
      <c r="J10788" t="s">
        <v>151</v>
      </c>
      <c r="K10788">
        <v>14.611545910390072</v>
      </c>
      <c r="L10788" t="s">
        <v>182</v>
      </c>
    </row>
    <row r="10789" spans="1:12" x14ac:dyDescent="0.3">
      <c r="A10789" t="s">
        <v>68</v>
      </c>
      <c r="B10789" t="s">
        <v>191</v>
      </c>
      <c r="C10789" t="s">
        <v>147</v>
      </c>
      <c r="D10789">
        <v>2020</v>
      </c>
      <c r="E10789" t="s">
        <v>52</v>
      </c>
      <c r="G10789" t="s">
        <v>29</v>
      </c>
      <c r="H10789" t="s">
        <v>45</v>
      </c>
      <c r="I10789" t="s">
        <v>30</v>
      </c>
      <c r="J10789" t="s">
        <v>151</v>
      </c>
      <c r="K10789">
        <v>14.977529707569898</v>
      </c>
      <c r="L10789" t="s">
        <v>182</v>
      </c>
    </row>
    <row r="10790" spans="1:12" x14ac:dyDescent="0.3">
      <c r="A10790" t="s">
        <v>68</v>
      </c>
      <c r="B10790" t="s">
        <v>191</v>
      </c>
      <c r="C10790" t="s">
        <v>147</v>
      </c>
      <c r="D10790">
        <v>2020</v>
      </c>
      <c r="E10790" t="s">
        <v>53</v>
      </c>
      <c r="G10790" t="s">
        <v>29</v>
      </c>
      <c r="H10790" t="s">
        <v>45</v>
      </c>
      <c r="I10790" t="s">
        <v>30</v>
      </c>
      <c r="J10790" t="s">
        <v>151</v>
      </c>
      <c r="K10790">
        <v>15.426904859695465</v>
      </c>
      <c r="L10790" t="s">
        <v>182</v>
      </c>
    </row>
    <row r="10791" spans="1:12" x14ac:dyDescent="0.3">
      <c r="A10791" t="s">
        <v>68</v>
      </c>
      <c r="B10791" t="s">
        <v>191</v>
      </c>
      <c r="C10791" t="s">
        <v>147</v>
      </c>
      <c r="D10791">
        <v>2020</v>
      </c>
      <c r="E10791" t="s">
        <v>54</v>
      </c>
      <c r="G10791" t="s">
        <v>29</v>
      </c>
      <c r="H10791" t="s">
        <v>45</v>
      </c>
      <c r="I10791" t="s">
        <v>30</v>
      </c>
      <c r="J10791" t="s">
        <v>151</v>
      </c>
      <c r="K10791">
        <v>14.802241477950842</v>
      </c>
      <c r="L10791" t="s">
        <v>182</v>
      </c>
    </row>
    <row r="10792" spans="1:12" x14ac:dyDescent="0.3">
      <c r="A10792" t="s">
        <v>68</v>
      </c>
      <c r="B10792" t="s">
        <v>191</v>
      </c>
      <c r="C10792" t="s">
        <v>147</v>
      </c>
      <c r="D10792">
        <v>2020</v>
      </c>
      <c r="E10792" t="s">
        <v>55</v>
      </c>
      <c r="G10792" t="s">
        <v>29</v>
      </c>
      <c r="H10792" t="s">
        <v>45</v>
      </c>
      <c r="I10792" t="s">
        <v>30</v>
      </c>
      <c r="J10792" t="s">
        <v>151</v>
      </c>
      <c r="K10792">
        <v>14.28966263907394</v>
      </c>
      <c r="L10792" t="s">
        <v>182</v>
      </c>
    </row>
    <row r="10793" spans="1:12" x14ac:dyDescent="0.3">
      <c r="A10793" t="s">
        <v>68</v>
      </c>
      <c r="B10793" t="s">
        <v>191</v>
      </c>
      <c r="C10793" t="s">
        <v>147</v>
      </c>
      <c r="D10793">
        <v>2020</v>
      </c>
      <c r="E10793" t="s">
        <v>56</v>
      </c>
      <c r="G10793" t="s">
        <v>29</v>
      </c>
      <c r="H10793" t="s">
        <v>45</v>
      </c>
      <c r="I10793" t="s">
        <v>30</v>
      </c>
      <c r="J10793" t="s">
        <v>151</v>
      </c>
      <c r="K10793">
        <v>15.407030559221269</v>
      </c>
      <c r="L10793" t="s">
        <v>182</v>
      </c>
    </row>
    <row r="10794" spans="1:12" x14ac:dyDescent="0.3">
      <c r="A10794" t="s">
        <v>68</v>
      </c>
      <c r="B10794" t="s">
        <v>191</v>
      </c>
      <c r="C10794" t="s">
        <v>147</v>
      </c>
      <c r="D10794">
        <v>2021</v>
      </c>
      <c r="E10794" t="s">
        <v>44</v>
      </c>
      <c r="G10794" t="s">
        <v>29</v>
      </c>
      <c r="H10794" t="s">
        <v>45</v>
      </c>
      <c r="I10794" t="s">
        <v>30</v>
      </c>
      <c r="J10794" t="s">
        <v>151</v>
      </c>
      <c r="K10794">
        <v>15.64876891597048</v>
      </c>
      <c r="L10794" t="s">
        <v>182</v>
      </c>
    </row>
    <row r="10795" spans="1:12" x14ac:dyDescent="0.3">
      <c r="A10795" t="s">
        <v>68</v>
      </c>
      <c r="B10795" t="s">
        <v>191</v>
      </c>
      <c r="C10795" t="s">
        <v>147</v>
      </c>
      <c r="D10795">
        <v>2021</v>
      </c>
      <c r="E10795" t="s">
        <v>46</v>
      </c>
      <c r="G10795" t="s">
        <v>29</v>
      </c>
      <c r="H10795" t="s">
        <v>45</v>
      </c>
      <c r="I10795" t="s">
        <v>30</v>
      </c>
      <c r="J10795" t="s">
        <v>151</v>
      </c>
      <c r="K10795">
        <v>14.917179661135506</v>
      </c>
      <c r="L10795" t="s">
        <v>182</v>
      </c>
    </row>
    <row r="10796" spans="1:12" x14ac:dyDescent="0.3">
      <c r="A10796" t="s">
        <v>68</v>
      </c>
      <c r="B10796" t="s">
        <v>191</v>
      </c>
      <c r="C10796" t="s">
        <v>147</v>
      </c>
      <c r="D10796">
        <v>2021</v>
      </c>
      <c r="E10796" t="s">
        <v>47</v>
      </c>
      <c r="G10796" t="s">
        <v>29</v>
      </c>
      <c r="H10796" t="s">
        <v>45</v>
      </c>
      <c r="I10796" t="s">
        <v>30</v>
      </c>
      <c r="J10796" t="s">
        <v>151</v>
      </c>
      <c r="K10796">
        <v>14.944993879482587</v>
      </c>
      <c r="L10796" t="s">
        <v>182</v>
      </c>
    </row>
    <row r="10797" spans="1:12" x14ac:dyDescent="0.3">
      <c r="A10797" t="s">
        <v>68</v>
      </c>
      <c r="B10797" t="s">
        <v>191</v>
      </c>
      <c r="C10797" t="s">
        <v>147</v>
      </c>
      <c r="D10797">
        <v>2021</v>
      </c>
      <c r="E10797" t="s">
        <v>48</v>
      </c>
      <c r="G10797" t="s">
        <v>29</v>
      </c>
      <c r="H10797" t="s">
        <v>45</v>
      </c>
      <c r="I10797" t="s">
        <v>30</v>
      </c>
      <c r="J10797" t="s">
        <v>151</v>
      </c>
      <c r="K10797">
        <v>15.019337248106901</v>
      </c>
      <c r="L10797" t="s">
        <v>182</v>
      </c>
    </row>
    <row r="10798" spans="1:12" x14ac:dyDescent="0.3">
      <c r="A10798" t="s">
        <v>68</v>
      </c>
      <c r="B10798" t="s">
        <v>191</v>
      </c>
      <c r="C10798" t="s">
        <v>147</v>
      </c>
      <c r="D10798">
        <v>2021</v>
      </c>
      <c r="E10798" t="s">
        <v>49</v>
      </c>
      <c r="G10798" t="s">
        <v>29</v>
      </c>
      <c r="H10798" t="s">
        <v>45</v>
      </c>
      <c r="I10798" t="s">
        <v>30</v>
      </c>
      <c r="J10798" t="s">
        <v>151</v>
      </c>
      <c r="K10798">
        <v>14.183903891354523</v>
      </c>
      <c r="L10798" t="s">
        <v>182</v>
      </c>
    </row>
    <row r="10799" spans="1:12" x14ac:dyDescent="0.3">
      <c r="A10799" t="s">
        <v>68</v>
      </c>
      <c r="B10799" t="s">
        <v>191</v>
      </c>
      <c r="C10799" t="s">
        <v>147</v>
      </c>
      <c r="D10799">
        <v>2021</v>
      </c>
      <c r="E10799" t="s">
        <v>50</v>
      </c>
      <c r="G10799" t="s">
        <v>29</v>
      </c>
      <c r="H10799" t="s">
        <v>45</v>
      </c>
      <c r="I10799" t="s">
        <v>30</v>
      </c>
      <c r="J10799" t="s">
        <v>151</v>
      </c>
      <c r="K10799">
        <v>14.677377147391123</v>
      </c>
      <c r="L10799" t="s">
        <v>182</v>
      </c>
    </row>
    <row r="10800" spans="1:12" x14ac:dyDescent="0.3">
      <c r="A10800" t="s">
        <v>68</v>
      </c>
      <c r="B10800" t="s">
        <v>191</v>
      </c>
      <c r="C10800" t="s">
        <v>147</v>
      </c>
      <c r="D10800">
        <v>2021</v>
      </c>
      <c r="E10800" t="s">
        <v>51</v>
      </c>
      <c r="G10800" t="s">
        <v>29</v>
      </c>
      <c r="H10800" t="s">
        <v>45</v>
      </c>
      <c r="I10800" t="s">
        <v>30</v>
      </c>
      <c r="J10800" t="s">
        <v>151</v>
      </c>
      <c r="K10800">
        <v>13.110148995340911</v>
      </c>
      <c r="L10800" t="s">
        <v>182</v>
      </c>
    </row>
    <row r="10801" spans="1:12" x14ac:dyDescent="0.3">
      <c r="A10801" t="s">
        <v>68</v>
      </c>
      <c r="B10801" t="s">
        <v>191</v>
      </c>
      <c r="C10801" t="s">
        <v>147</v>
      </c>
      <c r="D10801">
        <v>2021</v>
      </c>
      <c r="E10801" t="s">
        <v>52</v>
      </c>
      <c r="G10801" t="s">
        <v>29</v>
      </c>
      <c r="H10801" t="s">
        <v>45</v>
      </c>
      <c r="I10801" t="s">
        <v>30</v>
      </c>
      <c r="J10801" t="s">
        <v>151</v>
      </c>
      <c r="K10801">
        <v>16.056536045377626</v>
      </c>
      <c r="L10801" t="s">
        <v>182</v>
      </c>
    </row>
    <row r="10802" spans="1:12" x14ac:dyDescent="0.3">
      <c r="A10802" t="s">
        <v>68</v>
      </c>
      <c r="B10802" t="s">
        <v>191</v>
      </c>
      <c r="C10802" t="s">
        <v>147</v>
      </c>
      <c r="D10802">
        <v>2021</v>
      </c>
      <c r="E10802" t="s">
        <v>53</v>
      </c>
      <c r="G10802" t="s">
        <v>29</v>
      </c>
      <c r="H10802" t="s">
        <v>45</v>
      </c>
      <c r="I10802" t="s">
        <v>30</v>
      </c>
      <c r="J10802" t="s">
        <v>151</v>
      </c>
      <c r="K10802">
        <v>19.845624773933338</v>
      </c>
      <c r="L10802" t="s">
        <v>182</v>
      </c>
    </row>
    <row r="10803" spans="1:12" x14ac:dyDescent="0.3">
      <c r="A10803" t="s">
        <v>68</v>
      </c>
      <c r="B10803" t="s">
        <v>191</v>
      </c>
      <c r="C10803" t="s">
        <v>147</v>
      </c>
      <c r="D10803">
        <v>2021</v>
      </c>
      <c r="E10803" t="s">
        <v>54</v>
      </c>
      <c r="G10803" t="s">
        <v>29</v>
      </c>
      <c r="H10803" t="s">
        <v>45</v>
      </c>
      <c r="I10803" t="s">
        <v>30</v>
      </c>
      <c r="J10803" t="s">
        <v>151</v>
      </c>
      <c r="K10803">
        <v>19.166735634123594</v>
      </c>
      <c r="L10803" t="s">
        <v>182</v>
      </c>
    </row>
    <row r="10804" spans="1:12" x14ac:dyDescent="0.3">
      <c r="A10804" t="s">
        <v>68</v>
      </c>
      <c r="B10804" t="s">
        <v>191</v>
      </c>
      <c r="C10804" t="s">
        <v>147</v>
      </c>
      <c r="D10804">
        <v>2021</v>
      </c>
      <c r="E10804" t="s">
        <v>55</v>
      </c>
      <c r="G10804" t="s">
        <v>29</v>
      </c>
      <c r="H10804" t="s">
        <v>45</v>
      </c>
      <c r="I10804" t="s">
        <v>30</v>
      </c>
      <c r="J10804" t="s">
        <v>151</v>
      </c>
      <c r="K10804">
        <v>19.044736059810095</v>
      </c>
      <c r="L10804" t="s">
        <v>182</v>
      </c>
    </row>
    <row r="10805" spans="1:12" x14ac:dyDescent="0.3">
      <c r="A10805" t="s">
        <v>68</v>
      </c>
      <c r="B10805" t="s">
        <v>191</v>
      </c>
      <c r="C10805" t="s">
        <v>147</v>
      </c>
      <c r="D10805">
        <v>2021</v>
      </c>
      <c r="E10805" t="s">
        <v>56</v>
      </c>
      <c r="G10805" t="s">
        <v>29</v>
      </c>
      <c r="H10805" t="s">
        <v>45</v>
      </c>
      <c r="I10805" t="s">
        <v>30</v>
      </c>
      <c r="J10805" t="s">
        <v>151</v>
      </c>
      <c r="K10805">
        <v>21.438682089260002</v>
      </c>
      <c r="L10805" t="s">
        <v>182</v>
      </c>
    </row>
    <row r="10806" spans="1:12" x14ac:dyDescent="0.3">
      <c r="A10806" t="s">
        <v>68</v>
      </c>
      <c r="B10806" t="s">
        <v>191</v>
      </c>
      <c r="C10806" t="s">
        <v>147</v>
      </c>
      <c r="D10806">
        <v>2022</v>
      </c>
      <c r="E10806" t="s">
        <v>44</v>
      </c>
      <c r="G10806" t="s">
        <v>29</v>
      </c>
      <c r="H10806" t="s">
        <v>45</v>
      </c>
      <c r="I10806" t="s">
        <v>30</v>
      </c>
      <c r="J10806" t="s">
        <v>148</v>
      </c>
      <c r="K10806">
        <v>8.4621379356972143E-2</v>
      </c>
      <c r="L10806" t="s">
        <v>182</v>
      </c>
    </row>
    <row r="10807" spans="1:12" x14ac:dyDescent="0.3">
      <c r="A10807" t="s">
        <v>68</v>
      </c>
      <c r="B10807" t="s">
        <v>191</v>
      </c>
      <c r="C10807" t="s">
        <v>147</v>
      </c>
      <c r="D10807">
        <v>2022</v>
      </c>
      <c r="E10807" t="s">
        <v>46</v>
      </c>
      <c r="G10807" t="s">
        <v>29</v>
      </c>
      <c r="H10807" t="s">
        <v>45</v>
      </c>
      <c r="I10807" t="s">
        <v>30</v>
      </c>
      <c r="J10807" t="s">
        <v>148</v>
      </c>
      <c r="K10807">
        <v>9.6973212795670991E-2</v>
      </c>
      <c r="L10807" t="s">
        <v>182</v>
      </c>
    </row>
    <row r="10808" spans="1:12" x14ac:dyDescent="0.3">
      <c r="A10808" t="s">
        <v>68</v>
      </c>
      <c r="B10808" t="s">
        <v>191</v>
      </c>
      <c r="C10808" t="s">
        <v>147</v>
      </c>
      <c r="D10808">
        <v>2022</v>
      </c>
      <c r="E10808" t="s">
        <v>47</v>
      </c>
      <c r="G10808" t="s">
        <v>29</v>
      </c>
      <c r="H10808" t="s">
        <v>45</v>
      </c>
      <c r="I10808" t="s">
        <v>30</v>
      </c>
      <c r="J10808" t="s">
        <v>148</v>
      </c>
      <c r="K10808">
        <v>0.10918692328179984</v>
      </c>
      <c r="L10808" t="s">
        <v>182</v>
      </c>
    </row>
    <row r="10809" spans="1:12" x14ac:dyDescent="0.3">
      <c r="A10809" t="s">
        <v>68</v>
      </c>
      <c r="B10809" t="s">
        <v>191</v>
      </c>
      <c r="C10809" t="s">
        <v>147</v>
      </c>
      <c r="D10809">
        <v>2022</v>
      </c>
      <c r="E10809" t="s">
        <v>48</v>
      </c>
      <c r="G10809" t="s">
        <v>29</v>
      </c>
      <c r="H10809" t="s">
        <v>45</v>
      </c>
      <c r="I10809" t="s">
        <v>30</v>
      </c>
      <c r="J10809" t="s">
        <v>148</v>
      </c>
      <c r="K10809">
        <v>0.10551079416881032</v>
      </c>
      <c r="L10809" t="s">
        <v>182</v>
      </c>
    </row>
    <row r="10810" spans="1:12" x14ac:dyDescent="0.3">
      <c r="A10810" t="s">
        <v>68</v>
      </c>
      <c r="B10810" t="s">
        <v>191</v>
      </c>
      <c r="C10810" t="s">
        <v>147</v>
      </c>
      <c r="D10810">
        <v>2022</v>
      </c>
      <c r="E10810" t="s">
        <v>49</v>
      </c>
      <c r="G10810" t="s">
        <v>29</v>
      </c>
      <c r="H10810" t="s">
        <v>45</v>
      </c>
      <c r="I10810" t="s">
        <v>30</v>
      </c>
      <c r="J10810" t="s">
        <v>148</v>
      </c>
      <c r="K10810">
        <v>9.0137039939549635E-2</v>
      </c>
      <c r="L10810" t="s">
        <v>182</v>
      </c>
    </row>
    <row r="10811" spans="1:12" x14ac:dyDescent="0.3">
      <c r="A10811" t="s">
        <v>68</v>
      </c>
      <c r="B10811" t="s">
        <v>191</v>
      </c>
      <c r="C10811" t="s">
        <v>147</v>
      </c>
      <c r="D10811">
        <v>2022</v>
      </c>
      <c r="E10811" t="s">
        <v>50</v>
      </c>
      <c r="G10811" t="s">
        <v>29</v>
      </c>
      <c r="H10811" t="s">
        <v>45</v>
      </c>
      <c r="I10811" t="s">
        <v>30</v>
      </c>
      <c r="J10811" t="s">
        <v>148</v>
      </c>
      <c r="K10811">
        <v>9.242725577197855E-2</v>
      </c>
      <c r="L10811" t="s">
        <v>182</v>
      </c>
    </row>
    <row r="10812" spans="1:12" x14ac:dyDescent="0.3">
      <c r="A10812" t="s">
        <v>68</v>
      </c>
      <c r="B10812" t="s">
        <v>191</v>
      </c>
      <c r="C10812" t="s">
        <v>147</v>
      </c>
      <c r="D10812">
        <v>2022</v>
      </c>
      <c r="E10812" t="s">
        <v>51</v>
      </c>
      <c r="G10812" t="s">
        <v>29</v>
      </c>
      <c r="H10812" t="s">
        <v>45</v>
      </c>
      <c r="I10812" t="s">
        <v>30</v>
      </c>
      <c r="J10812" t="s">
        <v>148</v>
      </c>
      <c r="K10812">
        <v>8.1401519108850157E-2</v>
      </c>
      <c r="L10812" t="s">
        <v>182</v>
      </c>
    </row>
    <row r="10813" spans="1:12" x14ac:dyDescent="0.3">
      <c r="A10813" t="s">
        <v>68</v>
      </c>
      <c r="B10813" t="s">
        <v>191</v>
      </c>
      <c r="C10813" t="s">
        <v>147</v>
      </c>
      <c r="D10813">
        <v>2022</v>
      </c>
      <c r="E10813" t="s">
        <v>52</v>
      </c>
      <c r="G10813" t="s">
        <v>29</v>
      </c>
      <c r="H10813" t="s">
        <v>45</v>
      </c>
      <c r="I10813" t="s">
        <v>30</v>
      </c>
      <c r="J10813" t="s">
        <v>148</v>
      </c>
      <c r="K10813">
        <v>0.12063773418917018</v>
      </c>
      <c r="L10813" t="s">
        <v>182</v>
      </c>
    </row>
    <row r="10814" spans="1:12" x14ac:dyDescent="0.3">
      <c r="A10814" t="s">
        <v>68</v>
      </c>
      <c r="B10814" t="s">
        <v>191</v>
      </c>
      <c r="C10814" t="s">
        <v>147</v>
      </c>
      <c r="D10814">
        <v>2022</v>
      </c>
      <c r="E10814" t="s">
        <v>53</v>
      </c>
      <c r="G10814" t="s">
        <v>29</v>
      </c>
      <c r="H10814" t="s">
        <v>45</v>
      </c>
      <c r="I10814" t="s">
        <v>30</v>
      </c>
      <c r="J10814" t="s">
        <v>148</v>
      </c>
      <c r="K10814">
        <v>0.13710399728942868</v>
      </c>
      <c r="L10814" t="s">
        <v>182</v>
      </c>
    </row>
    <row r="10815" spans="1:12" x14ac:dyDescent="0.3">
      <c r="A10815" t="s">
        <v>68</v>
      </c>
      <c r="B10815" t="s">
        <v>191</v>
      </c>
      <c r="C10815" t="s">
        <v>147</v>
      </c>
      <c r="D10815">
        <v>2022</v>
      </c>
      <c r="E10815" t="s">
        <v>54</v>
      </c>
      <c r="G10815" t="s">
        <v>29</v>
      </c>
      <c r="H10815" t="s">
        <v>45</v>
      </c>
      <c r="I10815" t="s">
        <v>30</v>
      </c>
      <c r="J10815" t="s">
        <v>148</v>
      </c>
      <c r="K10815">
        <v>0.12561030016679731</v>
      </c>
      <c r="L10815" t="s">
        <v>182</v>
      </c>
    </row>
    <row r="10816" spans="1:12" x14ac:dyDescent="0.3">
      <c r="A10816" t="s">
        <v>68</v>
      </c>
      <c r="B10816" t="s">
        <v>191</v>
      </c>
      <c r="C10816" t="s">
        <v>147</v>
      </c>
      <c r="D10816">
        <v>2022</v>
      </c>
      <c r="E10816" t="s">
        <v>55</v>
      </c>
      <c r="G10816" t="s">
        <v>29</v>
      </c>
      <c r="H10816" t="s">
        <v>45</v>
      </c>
      <c r="I10816" t="s">
        <v>30</v>
      </c>
      <c r="J10816" t="s">
        <v>148</v>
      </c>
      <c r="K10816">
        <v>9.8814006516973585E-2</v>
      </c>
      <c r="L10816" t="s">
        <v>182</v>
      </c>
    </row>
    <row r="10817" spans="1:12" x14ac:dyDescent="0.3">
      <c r="A10817" t="s">
        <v>68</v>
      </c>
      <c r="B10817" t="s">
        <v>191</v>
      </c>
      <c r="C10817" t="s">
        <v>147</v>
      </c>
      <c r="D10817">
        <v>2022</v>
      </c>
      <c r="E10817" t="s">
        <v>56</v>
      </c>
      <c r="G10817" t="s">
        <v>29</v>
      </c>
      <c r="H10817" t="s">
        <v>45</v>
      </c>
      <c r="I10817" t="s">
        <v>30</v>
      </c>
      <c r="J10817" t="s">
        <v>148</v>
      </c>
      <c r="K10817">
        <v>0.10231052121909529</v>
      </c>
      <c r="L10817" t="s">
        <v>182</v>
      </c>
    </row>
    <row r="10818" spans="1:12" x14ac:dyDescent="0.3">
      <c r="A10818" t="s">
        <v>68</v>
      </c>
      <c r="B10818" t="s">
        <v>191</v>
      </c>
      <c r="C10818" t="s">
        <v>147</v>
      </c>
      <c r="D10818">
        <v>2022</v>
      </c>
      <c r="E10818" t="s">
        <v>44</v>
      </c>
      <c r="G10818" t="s">
        <v>29</v>
      </c>
      <c r="H10818" t="s">
        <v>45</v>
      </c>
      <c r="I10818" t="s">
        <v>30</v>
      </c>
      <c r="J10818" t="s">
        <v>149</v>
      </c>
      <c r="K10818">
        <v>2.127382697975186</v>
      </c>
      <c r="L10818" t="s">
        <v>182</v>
      </c>
    </row>
    <row r="10819" spans="1:12" x14ac:dyDescent="0.3">
      <c r="A10819" t="s">
        <v>68</v>
      </c>
      <c r="B10819" t="s">
        <v>191</v>
      </c>
      <c r="C10819" t="s">
        <v>147</v>
      </c>
      <c r="D10819">
        <v>2022</v>
      </c>
      <c r="E10819" t="s">
        <v>46</v>
      </c>
      <c r="G10819" t="s">
        <v>29</v>
      </c>
      <c r="H10819" t="s">
        <v>45</v>
      </c>
      <c r="I10819" t="s">
        <v>30</v>
      </c>
      <c r="J10819" t="s">
        <v>149</v>
      </c>
      <c r="K10819">
        <v>2.3950676140789104</v>
      </c>
      <c r="L10819" t="s">
        <v>182</v>
      </c>
    </row>
    <row r="10820" spans="1:12" x14ac:dyDescent="0.3">
      <c r="A10820" t="s">
        <v>68</v>
      </c>
      <c r="B10820" t="s">
        <v>191</v>
      </c>
      <c r="C10820" t="s">
        <v>147</v>
      </c>
      <c r="D10820">
        <v>2022</v>
      </c>
      <c r="E10820" t="s">
        <v>47</v>
      </c>
      <c r="G10820" t="s">
        <v>29</v>
      </c>
      <c r="H10820" t="s">
        <v>45</v>
      </c>
      <c r="I10820" t="s">
        <v>30</v>
      </c>
      <c r="J10820" t="s">
        <v>149</v>
      </c>
      <c r="K10820">
        <v>2.7389031057116817</v>
      </c>
      <c r="L10820" t="s">
        <v>182</v>
      </c>
    </row>
    <row r="10821" spans="1:12" x14ac:dyDescent="0.3">
      <c r="A10821" t="s">
        <v>68</v>
      </c>
      <c r="B10821" t="s">
        <v>191</v>
      </c>
      <c r="C10821" t="s">
        <v>147</v>
      </c>
      <c r="D10821">
        <v>2022</v>
      </c>
      <c r="E10821" t="s">
        <v>48</v>
      </c>
      <c r="G10821" t="s">
        <v>29</v>
      </c>
      <c r="H10821" t="s">
        <v>45</v>
      </c>
      <c r="I10821" t="s">
        <v>30</v>
      </c>
      <c r="J10821" t="s">
        <v>149</v>
      </c>
      <c r="K10821">
        <v>2.6224477243703146</v>
      </c>
      <c r="L10821" t="s">
        <v>182</v>
      </c>
    </row>
    <row r="10822" spans="1:12" x14ac:dyDescent="0.3">
      <c r="A10822" t="s">
        <v>68</v>
      </c>
      <c r="B10822" t="s">
        <v>191</v>
      </c>
      <c r="C10822" t="s">
        <v>147</v>
      </c>
      <c r="D10822">
        <v>2022</v>
      </c>
      <c r="E10822" t="s">
        <v>49</v>
      </c>
      <c r="G10822" t="s">
        <v>29</v>
      </c>
      <c r="H10822" t="s">
        <v>45</v>
      </c>
      <c r="I10822" t="s">
        <v>30</v>
      </c>
      <c r="J10822" t="s">
        <v>149</v>
      </c>
      <c r="K10822">
        <v>2.2647071527903608</v>
      </c>
      <c r="L10822" t="s">
        <v>182</v>
      </c>
    </row>
    <row r="10823" spans="1:12" x14ac:dyDescent="0.3">
      <c r="A10823" t="s">
        <v>68</v>
      </c>
      <c r="B10823" t="s">
        <v>191</v>
      </c>
      <c r="C10823" t="s">
        <v>147</v>
      </c>
      <c r="D10823">
        <v>2022</v>
      </c>
      <c r="E10823" t="s">
        <v>50</v>
      </c>
      <c r="G10823" t="s">
        <v>29</v>
      </c>
      <c r="H10823" t="s">
        <v>45</v>
      </c>
      <c r="I10823" t="s">
        <v>30</v>
      </c>
      <c r="J10823" t="s">
        <v>149</v>
      </c>
      <c r="K10823">
        <v>1.4787262103380185</v>
      </c>
      <c r="L10823" t="s">
        <v>182</v>
      </c>
    </row>
    <row r="10824" spans="1:12" x14ac:dyDescent="0.3">
      <c r="A10824" t="s">
        <v>68</v>
      </c>
      <c r="B10824" t="s">
        <v>191</v>
      </c>
      <c r="C10824" t="s">
        <v>147</v>
      </c>
      <c r="D10824">
        <v>2022</v>
      </c>
      <c r="E10824" t="s">
        <v>51</v>
      </c>
      <c r="G10824" t="s">
        <v>29</v>
      </c>
      <c r="H10824" t="s">
        <v>45</v>
      </c>
      <c r="I10824" t="s">
        <v>30</v>
      </c>
      <c r="J10824" t="s">
        <v>149</v>
      </c>
      <c r="K10824">
        <v>1.2998383244496257</v>
      </c>
      <c r="L10824" t="s">
        <v>182</v>
      </c>
    </row>
    <row r="10825" spans="1:12" x14ac:dyDescent="0.3">
      <c r="A10825" t="s">
        <v>68</v>
      </c>
      <c r="B10825" t="s">
        <v>191</v>
      </c>
      <c r="C10825" t="s">
        <v>147</v>
      </c>
      <c r="D10825">
        <v>2022</v>
      </c>
      <c r="E10825" t="s">
        <v>52</v>
      </c>
      <c r="G10825" t="s">
        <v>29</v>
      </c>
      <c r="H10825" t="s">
        <v>45</v>
      </c>
      <c r="I10825" t="s">
        <v>30</v>
      </c>
      <c r="J10825" t="s">
        <v>149</v>
      </c>
      <c r="K10825">
        <v>1.8990240349426479</v>
      </c>
      <c r="L10825" t="s">
        <v>182</v>
      </c>
    </row>
    <row r="10826" spans="1:12" x14ac:dyDescent="0.3">
      <c r="A10826" t="s">
        <v>68</v>
      </c>
      <c r="B10826" t="s">
        <v>191</v>
      </c>
      <c r="C10826" t="s">
        <v>147</v>
      </c>
      <c r="D10826">
        <v>2022</v>
      </c>
      <c r="E10826" t="s">
        <v>53</v>
      </c>
      <c r="G10826" t="s">
        <v>29</v>
      </c>
      <c r="H10826" t="s">
        <v>45</v>
      </c>
      <c r="I10826" t="s">
        <v>30</v>
      </c>
      <c r="J10826" t="s">
        <v>149</v>
      </c>
      <c r="K10826">
        <v>2.1474063863328001</v>
      </c>
      <c r="L10826" t="s">
        <v>182</v>
      </c>
    </row>
    <row r="10827" spans="1:12" x14ac:dyDescent="0.3">
      <c r="A10827" t="s">
        <v>68</v>
      </c>
      <c r="B10827" t="s">
        <v>191</v>
      </c>
      <c r="C10827" t="s">
        <v>147</v>
      </c>
      <c r="D10827">
        <v>2022</v>
      </c>
      <c r="E10827" t="s">
        <v>54</v>
      </c>
      <c r="G10827" t="s">
        <v>29</v>
      </c>
      <c r="H10827" t="s">
        <v>45</v>
      </c>
      <c r="I10827" t="s">
        <v>30</v>
      </c>
      <c r="J10827" t="s">
        <v>149</v>
      </c>
      <c r="K10827">
        <v>1.9668728033678691</v>
      </c>
      <c r="L10827" t="s">
        <v>182</v>
      </c>
    </row>
    <row r="10828" spans="1:12" x14ac:dyDescent="0.3">
      <c r="A10828" t="s">
        <v>68</v>
      </c>
      <c r="B10828" t="s">
        <v>191</v>
      </c>
      <c r="C10828" t="s">
        <v>147</v>
      </c>
      <c r="D10828">
        <v>2022</v>
      </c>
      <c r="E10828" t="s">
        <v>55</v>
      </c>
      <c r="G10828" t="s">
        <v>29</v>
      </c>
      <c r="H10828" t="s">
        <v>45</v>
      </c>
      <c r="I10828" t="s">
        <v>30</v>
      </c>
      <c r="J10828" t="s">
        <v>149</v>
      </c>
      <c r="K10828">
        <v>1.5427110640188417</v>
      </c>
      <c r="L10828" t="s">
        <v>182</v>
      </c>
    </row>
    <row r="10829" spans="1:12" x14ac:dyDescent="0.3">
      <c r="A10829" t="s">
        <v>68</v>
      </c>
      <c r="B10829" t="s">
        <v>191</v>
      </c>
      <c r="C10829" t="s">
        <v>147</v>
      </c>
      <c r="D10829">
        <v>2022</v>
      </c>
      <c r="E10829" t="s">
        <v>56</v>
      </c>
      <c r="G10829" t="s">
        <v>29</v>
      </c>
      <c r="H10829" t="s">
        <v>45</v>
      </c>
      <c r="I10829" t="s">
        <v>30</v>
      </c>
      <c r="J10829" t="s">
        <v>149</v>
      </c>
      <c r="K10829">
        <v>1.6804448549219693</v>
      </c>
      <c r="L10829" t="s">
        <v>182</v>
      </c>
    </row>
    <row r="10830" spans="1:12" x14ac:dyDescent="0.3">
      <c r="A10830" t="s">
        <v>68</v>
      </c>
      <c r="B10830" t="s">
        <v>191</v>
      </c>
      <c r="C10830" t="s">
        <v>147</v>
      </c>
      <c r="D10830">
        <v>2022</v>
      </c>
      <c r="E10830" t="s">
        <v>44</v>
      </c>
      <c r="G10830" t="s">
        <v>29</v>
      </c>
      <c r="H10830" t="s">
        <v>45</v>
      </c>
      <c r="I10830" t="s">
        <v>30</v>
      </c>
      <c r="J10830" t="s">
        <v>150</v>
      </c>
      <c r="K10830">
        <v>18.176182892064094</v>
      </c>
      <c r="L10830" t="s">
        <v>182</v>
      </c>
    </row>
    <row r="10831" spans="1:12" x14ac:dyDescent="0.3">
      <c r="A10831" t="s">
        <v>68</v>
      </c>
      <c r="B10831" t="s">
        <v>191</v>
      </c>
      <c r="C10831" t="s">
        <v>147</v>
      </c>
      <c r="D10831">
        <v>2022</v>
      </c>
      <c r="E10831" t="s">
        <v>46</v>
      </c>
      <c r="G10831" t="s">
        <v>29</v>
      </c>
      <c r="H10831" t="s">
        <v>45</v>
      </c>
      <c r="I10831" t="s">
        <v>30</v>
      </c>
      <c r="J10831" t="s">
        <v>150</v>
      </c>
      <c r="K10831">
        <v>20.461527898955726</v>
      </c>
      <c r="L10831" t="s">
        <v>182</v>
      </c>
    </row>
    <row r="10832" spans="1:12" x14ac:dyDescent="0.3">
      <c r="A10832" t="s">
        <v>68</v>
      </c>
      <c r="B10832" t="s">
        <v>191</v>
      </c>
      <c r="C10832" t="s">
        <v>147</v>
      </c>
      <c r="D10832">
        <v>2022</v>
      </c>
      <c r="E10832" t="s">
        <v>47</v>
      </c>
      <c r="G10832" t="s">
        <v>29</v>
      </c>
      <c r="H10832" t="s">
        <v>45</v>
      </c>
      <c r="I10832" t="s">
        <v>30</v>
      </c>
      <c r="J10832" t="s">
        <v>150</v>
      </c>
      <c r="K10832">
        <v>23.4007071178785</v>
      </c>
      <c r="L10832" t="s">
        <v>182</v>
      </c>
    </row>
    <row r="10833" spans="1:12" x14ac:dyDescent="0.3">
      <c r="A10833" t="s">
        <v>68</v>
      </c>
      <c r="B10833" t="s">
        <v>191</v>
      </c>
      <c r="C10833" t="s">
        <v>147</v>
      </c>
      <c r="D10833">
        <v>2022</v>
      </c>
      <c r="E10833" t="s">
        <v>48</v>
      </c>
      <c r="G10833" t="s">
        <v>29</v>
      </c>
      <c r="H10833" t="s">
        <v>45</v>
      </c>
      <c r="I10833" t="s">
        <v>30</v>
      </c>
      <c r="J10833" t="s">
        <v>150</v>
      </c>
      <c r="K10833">
        <v>22.404773506320545</v>
      </c>
      <c r="L10833" t="s">
        <v>182</v>
      </c>
    </row>
    <row r="10834" spans="1:12" x14ac:dyDescent="0.3">
      <c r="A10834" t="s">
        <v>68</v>
      </c>
      <c r="B10834" t="s">
        <v>191</v>
      </c>
      <c r="C10834" t="s">
        <v>147</v>
      </c>
      <c r="D10834">
        <v>2022</v>
      </c>
      <c r="E10834" t="s">
        <v>49</v>
      </c>
      <c r="G10834" t="s">
        <v>29</v>
      </c>
      <c r="H10834" t="s">
        <v>45</v>
      </c>
      <c r="I10834" t="s">
        <v>30</v>
      </c>
      <c r="J10834" t="s">
        <v>150</v>
      </c>
      <c r="K10834">
        <v>19.349417907023319</v>
      </c>
      <c r="L10834" t="s">
        <v>182</v>
      </c>
    </row>
    <row r="10835" spans="1:12" x14ac:dyDescent="0.3">
      <c r="A10835" t="s">
        <v>68</v>
      </c>
      <c r="B10835" t="s">
        <v>191</v>
      </c>
      <c r="C10835" t="s">
        <v>147</v>
      </c>
      <c r="D10835">
        <v>2022</v>
      </c>
      <c r="E10835" t="s">
        <v>50</v>
      </c>
      <c r="G10835" t="s">
        <v>29</v>
      </c>
      <c r="H10835" t="s">
        <v>45</v>
      </c>
      <c r="I10835" t="s">
        <v>30</v>
      </c>
      <c r="J10835" t="s">
        <v>150</v>
      </c>
      <c r="K10835">
        <v>19.890369616172784</v>
      </c>
      <c r="L10835" t="s">
        <v>182</v>
      </c>
    </row>
    <row r="10836" spans="1:12" x14ac:dyDescent="0.3">
      <c r="A10836" t="s">
        <v>68</v>
      </c>
      <c r="B10836" t="s">
        <v>191</v>
      </c>
      <c r="C10836" t="s">
        <v>147</v>
      </c>
      <c r="D10836">
        <v>2022</v>
      </c>
      <c r="E10836" t="s">
        <v>51</v>
      </c>
      <c r="G10836" t="s">
        <v>29</v>
      </c>
      <c r="H10836" t="s">
        <v>45</v>
      </c>
      <c r="I10836" t="s">
        <v>30</v>
      </c>
      <c r="J10836" t="s">
        <v>150</v>
      </c>
      <c r="K10836">
        <v>17.483979845896201</v>
      </c>
      <c r="L10836" t="s">
        <v>182</v>
      </c>
    </row>
    <row r="10837" spans="1:12" x14ac:dyDescent="0.3">
      <c r="A10837" t="s">
        <v>68</v>
      </c>
      <c r="B10837" t="s">
        <v>191</v>
      </c>
      <c r="C10837" t="s">
        <v>147</v>
      </c>
      <c r="D10837">
        <v>2022</v>
      </c>
      <c r="E10837" t="s">
        <v>52</v>
      </c>
      <c r="G10837" t="s">
        <v>29</v>
      </c>
      <c r="H10837" t="s">
        <v>45</v>
      </c>
      <c r="I10837" t="s">
        <v>30</v>
      </c>
      <c r="J10837" t="s">
        <v>150</v>
      </c>
      <c r="K10837">
        <v>25.541873022638363</v>
      </c>
      <c r="L10837" t="s">
        <v>182</v>
      </c>
    </row>
    <row r="10838" spans="1:12" x14ac:dyDescent="0.3">
      <c r="A10838" t="s">
        <v>68</v>
      </c>
      <c r="B10838" t="s">
        <v>191</v>
      </c>
      <c r="C10838" t="s">
        <v>147</v>
      </c>
      <c r="D10838">
        <v>2022</v>
      </c>
      <c r="E10838" t="s">
        <v>53</v>
      </c>
      <c r="G10838" t="s">
        <v>29</v>
      </c>
      <c r="H10838" t="s">
        <v>45</v>
      </c>
      <c r="I10838" t="s">
        <v>30</v>
      </c>
      <c r="J10838" t="s">
        <v>150</v>
      </c>
      <c r="K10838">
        <v>28.88190850671328</v>
      </c>
      <c r="L10838" t="s">
        <v>182</v>
      </c>
    </row>
    <row r="10839" spans="1:12" x14ac:dyDescent="0.3">
      <c r="A10839" t="s">
        <v>68</v>
      </c>
      <c r="B10839" t="s">
        <v>191</v>
      </c>
      <c r="C10839" t="s">
        <v>147</v>
      </c>
      <c r="D10839">
        <v>2022</v>
      </c>
      <c r="E10839" t="s">
        <v>54</v>
      </c>
      <c r="G10839" t="s">
        <v>29</v>
      </c>
      <c r="H10839" t="s">
        <v>45</v>
      </c>
      <c r="I10839" t="s">
        <v>30</v>
      </c>
      <c r="J10839" t="s">
        <v>150</v>
      </c>
      <c r="K10839">
        <v>26.453728041176319</v>
      </c>
      <c r="L10839" t="s">
        <v>182</v>
      </c>
    </row>
    <row r="10840" spans="1:12" x14ac:dyDescent="0.3">
      <c r="A10840" t="s">
        <v>68</v>
      </c>
      <c r="B10840" t="s">
        <v>191</v>
      </c>
      <c r="C10840" t="s">
        <v>147</v>
      </c>
      <c r="D10840">
        <v>2022</v>
      </c>
      <c r="E10840" t="s">
        <v>55</v>
      </c>
      <c r="G10840" t="s">
        <v>29</v>
      </c>
      <c r="H10840" t="s">
        <v>45</v>
      </c>
      <c r="I10840" t="s">
        <v>30</v>
      </c>
      <c r="J10840" t="s">
        <v>150</v>
      </c>
      <c r="K10840">
        <v>20.748664201893824</v>
      </c>
      <c r="L10840" t="s">
        <v>182</v>
      </c>
    </row>
    <row r="10841" spans="1:12" x14ac:dyDescent="0.3">
      <c r="A10841" t="s">
        <v>68</v>
      </c>
      <c r="B10841" t="s">
        <v>191</v>
      </c>
      <c r="C10841" t="s">
        <v>147</v>
      </c>
      <c r="D10841">
        <v>2022</v>
      </c>
      <c r="E10841" t="s">
        <v>56</v>
      </c>
      <c r="G10841" t="s">
        <v>29</v>
      </c>
      <c r="H10841" t="s">
        <v>45</v>
      </c>
      <c r="I10841" t="s">
        <v>30</v>
      </c>
      <c r="J10841" t="s">
        <v>150</v>
      </c>
      <c r="K10841">
        <v>22.606375173381988</v>
      </c>
      <c r="L10841" t="s">
        <v>182</v>
      </c>
    </row>
    <row r="10842" spans="1:12" x14ac:dyDescent="0.3">
      <c r="A10842" t="s">
        <v>68</v>
      </c>
      <c r="B10842" t="s">
        <v>191</v>
      </c>
      <c r="C10842" t="s">
        <v>147</v>
      </c>
      <c r="D10842">
        <v>2022</v>
      </c>
      <c r="E10842" t="s">
        <v>44</v>
      </c>
      <c r="G10842" t="s">
        <v>29</v>
      </c>
      <c r="H10842" t="s">
        <v>45</v>
      </c>
      <c r="I10842" t="s">
        <v>30</v>
      </c>
      <c r="J10842" t="s">
        <v>151</v>
      </c>
      <c r="K10842">
        <v>20.388186969396251</v>
      </c>
      <c r="L10842" t="s">
        <v>182</v>
      </c>
    </row>
    <row r="10843" spans="1:12" x14ac:dyDescent="0.3">
      <c r="A10843" t="s">
        <v>68</v>
      </c>
      <c r="B10843" t="s">
        <v>191</v>
      </c>
      <c r="C10843" t="s">
        <v>147</v>
      </c>
      <c r="D10843">
        <v>2022</v>
      </c>
      <c r="E10843" t="s">
        <v>46</v>
      </c>
      <c r="G10843" t="s">
        <v>29</v>
      </c>
      <c r="H10843" t="s">
        <v>45</v>
      </c>
      <c r="I10843" t="s">
        <v>30</v>
      </c>
      <c r="J10843" t="s">
        <v>151</v>
      </c>
      <c r="K10843">
        <v>22.953568725830308</v>
      </c>
      <c r="L10843" t="s">
        <v>182</v>
      </c>
    </row>
    <row r="10844" spans="1:12" x14ac:dyDescent="0.3">
      <c r="A10844" t="s">
        <v>68</v>
      </c>
      <c r="B10844" t="s">
        <v>191</v>
      </c>
      <c r="C10844" t="s">
        <v>147</v>
      </c>
      <c r="D10844">
        <v>2022</v>
      </c>
      <c r="E10844" t="s">
        <v>47</v>
      </c>
      <c r="G10844" t="s">
        <v>29</v>
      </c>
      <c r="H10844" t="s">
        <v>45</v>
      </c>
      <c r="I10844" t="s">
        <v>30</v>
      </c>
      <c r="J10844" t="s">
        <v>151</v>
      </c>
      <c r="K10844">
        <v>26.248797146871983</v>
      </c>
      <c r="L10844" t="s">
        <v>182</v>
      </c>
    </row>
    <row r="10845" spans="1:12" x14ac:dyDescent="0.3">
      <c r="A10845" t="s">
        <v>68</v>
      </c>
      <c r="B10845" t="s">
        <v>191</v>
      </c>
      <c r="C10845" t="s">
        <v>147</v>
      </c>
      <c r="D10845">
        <v>2022</v>
      </c>
      <c r="E10845" t="s">
        <v>48</v>
      </c>
      <c r="G10845" t="s">
        <v>29</v>
      </c>
      <c r="H10845" t="s">
        <v>45</v>
      </c>
      <c r="I10845" t="s">
        <v>30</v>
      </c>
      <c r="J10845" t="s">
        <v>151</v>
      </c>
      <c r="K10845">
        <v>25.132732024859671</v>
      </c>
      <c r="L10845" t="s">
        <v>182</v>
      </c>
    </row>
    <row r="10846" spans="1:12" x14ac:dyDescent="0.3">
      <c r="A10846" t="s">
        <v>68</v>
      </c>
      <c r="B10846" t="s">
        <v>191</v>
      </c>
      <c r="C10846" t="s">
        <v>147</v>
      </c>
      <c r="D10846">
        <v>2022</v>
      </c>
      <c r="E10846" t="s">
        <v>49</v>
      </c>
      <c r="G10846" t="s">
        <v>29</v>
      </c>
      <c r="H10846" t="s">
        <v>45</v>
      </c>
      <c r="I10846" t="s">
        <v>30</v>
      </c>
      <c r="J10846" t="s">
        <v>151</v>
      </c>
      <c r="K10846">
        <v>21.70426209975323</v>
      </c>
      <c r="L10846" t="s">
        <v>182</v>
      </c>
    </row>
    <row r="10847" spans="1:12" x14ac:dyDescent="0.3">
      <c r="A10847" t="s">
        <v>68</v>
      </c>
      <c r="B10847" t="s">
        <v>191</v>
      </c>
      <c r="C10847" t="s">
        <v>147</v>
      </c>
      <c r="D10847">
        <v>2022</v>
      </c>
      <c r="E10847" t="s">
        <v>50</v>
      </c>
      <c r="G10847" t="s">
        <v>29</v>
      </c>
      <c r="H10847" t="s">
        <v>45</v>
      </c>
      <c r="I10847" t="s">
        <v>30</v>
      </c>
      <c r="J10847" t="s">
        <v>151</v>
      </c>
      <c r="K10847">
        <v>21.461523082282781</v>
      </c>
      <c r="L10847" t="s">
        <v>182</v>
      </c>
    </row>
    <row r="10848" spans="1:12" x14ac:dyDescent="0.3">
      <c r="A10848" t="s">
        <v>68</v>
      </c>
      <c r="B10848" t="s">
        <v>191</v>
      </c>
      <c r="C10848" t="s">
        <v>147</v>
      </c>
      <c r="D10848">
        <v>2022</v>
      </c>
      <c r="E10848" t="s">
        <v>51</v>
      </c>
      <c r="G10848" t="s">
        <v>29</v>
      </c>
      <c r="H10848" t="s">
        <v>45</v>
      </c>
      <c r="I10848" t="s">
        <v>30</v>
      </c>
      <c r="J10848" t="s">
        <v>151</v>
      </c>
      <c r="K10848">
        <v>18.865219689454676</v>
      </c>
      <c r="L10848" t="s">
        <v>182</v>
      </c>
    </row>
    <row r="10849" spans="1:12" x14ac:dyDescent="0.3">
      <c r="A10849" t="s">
        <v>68</v>
      </c>
      <c r="B10849" t="s">
        <v>191</v>
      </c>
      <c r="C10849" t="s">
        <v>147</v>
      </c>
      <c r="D10849">
        <v>2022</v>
      </c>
      <c r="E10849" t="s">
        <v>52</v>
      </c>
      <c r="G10849" t="s">
        <v>29</v>
      </c>
      <c r="H10849" t="s">
        <v>45</v>
      </c>
      <c r="I10849" t="s">
        <v>30</v>
      </c>
      <c r="J10849" t="s">
        <v>151</v>
      </c>
      <c r="K10849">
        <v>27.561534791770182</v>
      </c>
      <c r="L10849" t="s">
        <v>182</v>
      </c>
    </row>
    <row r="10850" spans="1:12" x14ac:dyDescent="0.3">
      <c r="A10850" t="s">
        <v>68</v>
      </c>
      <c r="B10850" t="s">
        <v>191</v>
      </c>
      <c r="C10850" t="s">
        <v>147</v>
      </c>
      <c r="D10850">
        <v>2022</v>
      </c>
      <c r="E10850" t="s">
        <v>53</v>
      </c>
      <c r="G10850" t="s">
        <v>29</v>
      </c>
      <c r="H10850" t="s">
        <v>45</v>
      </c>
      <c r="I10850" t="s">
        <v>30</v>
      </c>
      <c r="J10850" t="s">
        <v>151</v>
      </c>
      <c r="K10850">
        <v>31.16641889033551</v>
      </c>
      <c r="L10850" t="s">
        <v>182</v>
      </c>
    </row>
    <row r="10851" spans="1:12" x14ac:dyDescent="0.3">
      <c r="A10851" t="s">
        <v>68</v>
      </c>
      <c r="B10851" t="s">
        <v>191</v>
      </c>
      <c r="C10851" t="s">
        <v>147</v>
      </c>
      <c r="D10851">
        <v>2022</v>
      </c>
      <c r="E10851" t="s">
        <v>54</v>
      </c>
      <c r="G10851" t="s">
        <v>29</v>
      </c>
      <c r="H10851" t="s">
        <v>45</v>
      </c>
      <c r="I10851" t="s">
        <v>30</v>
      </c>
      <c r="J10851" t="s">
        <v>151</v>
      </c>
      <c r="K10851">
        <v>28.546211144710988</v>
      </c>
      <c r="L10851" t="s">
        <v>182</v>
      </c>
    </row>
    <row r="10852" spans="1:12" x14ac:dyDescent="0.3">
      <c r="A10852" t="s">
        <v>68</v>
      </c>
      <c r="B10852" t="s">
        <v>191</v>
      </c>
      <c r="C10852" t="s">
        <v>147</v>
      </c>
      <c r="D10852">
        <v>2022</v>
      </c>
      <c r="E10852" t="s">
        <v>55</v>
      </c>
      <c r="G10852" t="s">
        <v>29</v>
      </c>
      <c r="H10852" t="s">
        <v>45</v>
      </c>
      <c r="I10852" t="s">
        <v>30</v>
      </c>
      <c r="J10852" t="s">
        <v>151</v>
      </c>
      <c r="K10852">
        <v>22.390189272429641</v>
      </c>
      <c r="L10852" t="s">
        <v>182</v>
      </c>
    </row>
    <row r="10853" spans="1:12" x14ac:dyDescent="0.3">
      <c r="A10853" t="s">
        <v>68</v>
      </c>
      <c r="B10853" t="s">
        <v>191</v>
      </c>
      <c r="C10853" t="s">
        <v>147</v>
      </c>
      <c r="D10853">
        <v>2022</v>
      </c>
      <c r="E10853" t="s">
        <v>56</v>
      </c>
      <c r="G10853" t="s">
        <v>29</v>
      </c>
      <c r="H10853" t="s">
        <v>45</v>
      </c>
      <c r="I10853" t="s">
        <v>30</v>
      </c>
      <c r="J10853" t="s">
        <v>151</v>
      </c>
      <c r="K10853">
        <v>24.389130549523053</v>
      </c>
      <c r="L10853" t="s">
        <v>182</v>
      </c>
    </row>
    <row r="10854" spans="1:12" x14ac:dyDescent="0.3">
      <c r="A10854" t="s">
        <v>68</v>
      </c>
      <c r="B10854" t="s">
        <v>191</v>
      </c>
      <c r="C10854" t="s">
        <v>147</v>
      </c>
      <c r="D10854">
        <v>2023</v>
      </c>
      <c r="E10854" t="s">
        <v>44</v>
      </c>
      <c r="G10854" t="s">
        <v>29</v>
      </c>
      <c r="H10854" t="s">
        <v>45</v>
      </c>
      <c r="I10854" t="s">
        <v>30</v>
      </c>
      <c r="J10854" t="s">
        <v>148</v>
      </c>
      <c r="K10854">
        <v>9.0121328523146346E-2</v>
      </c>
      <c r="L10854" t="s">
        <v>182</v>
      </c>
    </row>
    <row r="10855" spans="1:12" x14ac:dyDescent="0.3">
      <c r="A10855" t="s">
        <v>68</v>
      </c>
      <c r="B10855" t="s">
        <v>191</v>
      </c>
      <c r="C10855" t="s">
        <v>147</v>
      </c>
      <c r="D10855">
        <v>2023</v>
      </c>
      <c r="E10855" t="s">
        <v>46</v>
      </c>
      <c r="G10855" t="s">
        <v>29</v>
      </c>
      <c r="H10855" t="s">
        <v>45</v>
      </c>
      <c r="I10855" t="s">
        <v>30</v>
      </c>
      <c r="J10855" t="s">
        <v>148</v>
      </c>
      <c r="K10855">
        <v>8.389891938828431E-2</v>
      </c>
      <c r="L10855" t="s">
        <v>182</v>
      </c>
    </row>
    <row r="10856" spans="1:12" x14ac:dyDescent="0.3">
      <c r="A10856" t="s">
        <v>68</v>
      </c>
      <c r="B10856" t="s">
        <v>191</v>
      </c>
      <c r="C10856" t="s">
        <v>147</v>
      </c>
      <c r="D10856">
        <v>2023</v>
      </c>
      <c r="E10856" t="s">
        <v>47</v>
      </c>
      <c r="G10856" t="s">
        <v>29</v>
      </c>
      <c r="H10856" t="s">
        <v>45</v>
      </c>
      <c r="I10856" t="s">
        <v>30</v>
      </c>
      <c r="J10856" t="s">
        <v>148</v>
      </c>
      <c r="K10856">
        <v>9.7451923179570313E-2</v>
      </c>
      <c r="L10856" t="s">
        <v>182</v>
      </c>
    </row>
    <row r="10857" spans="1:12" x14ac:dyDescent="0.3">
      <c r="A10857" t="s">
        <v>68</v>
      </c>
      <c r="B10857" t="s">
        <v>191</v>
      </c>
      <c r="C10857" t="s">
        <v>147</v>
      </c>
      <c r="D10857">
        <v>2023</v>
      </c>
      <c r="E10857" t="s">
        <v>48</v>
      </c>
      <c r="G10857" t="s">
        <v>29</v>
      </c>
      <c r="H10857" t="s">
        <v>45</v>
      </c>
      <c r="I10857" t="s">
        <v>30</v>
      </c>
      <c r="J10857" t="s">
        <v>148</v>
      </c>
      <c r="K10857">
        <v>7.8967331188326537E-2</v>
      </c>
      <c r="L10857" t="s">
        <v>182</v>
      </c>
    </row>
    <row r="10858" spans="1:12" x14ac:dyDescent="0.3">
      <c r="A10858" t="s">
        <v>68</v>
      </c>
      <c r="B10858" t="s">
        <v>191</v>
      </c>
      <c r="C10858" t="s">
        <v>147</v>
      </c>
      <c r="D10858">
        <v>2023</v>
      </c>
      <c r="E10858" t="s">
        <v>49</v>
      </c>
      <c r="G10858" t="s">
        <v>29</v>
      </c>
      <c r="H10858" t="s">
        <v>45</v>
      </c>
      <c r="I10858" t="s">
        <v>30</v>
      </c>
      <c r="J10858" t="s">
        <v>148</v>
      </c>
      <c r="K10858">
        <v>8.3534601992577742E-2</v>
      </c>
      <c r="L10858" t="s">
        <v>182</v>
      </c>
    </row>
    <row r="10859" spans="1:12" x14ac:dyDescent="0.3">
      <c r="A10859" t="s">
        <v>68</v>
      </c>
      <c r="B10859" t="s">
        <v>191</v>
      </c>
      <c r="C10859" t="s">
        <v>147</v>
      </c>
      <c r="D10859">
        <v>2023</v>
      </c>
      <c r="E10859" t="s">
        <v>50</v>
      </c>
      <c r="G10859" t="s">
        <v>29</v>
      </c>
      <c r="H10859" t="s">
        <v>45</v>
      </c>
      <c r="I10859" t="s">
        <v>30</v>
      </c>
      <c r="J10859" t="s">
        <v>148</v>
      </c>
      <c r="K10859">
        <v>8.2867266276107035E-2</v>
      </c>
      <c r="L10859" t="s">
        <v>182</v>
      </c>
    </row>
    <row r="10860" spans="1:12" x14ac:dyDescent="0.3">
      <c r="A10860" t="s">
        <v>68</v>
      </c>
      <c r="B10860" t="s">
        <v>191</v>
      </c>
      <c r="C10860" t="s">
        <v>147</v>
      </c>
      <c r="D10860">
        <v>2023</v>
      </c>
      <c r="E10860" t="s">
        <v>51</v>
      </c>
      <c r="G10860" t="s">
        <v>29</v>
      </c>
      <c r="H10860" t="s">
        <v>45</v>
      </c>
      <c r="I10860" t="s">
        <v>30</v>
      </c>
      <c r="J10860" t="s">
        <v>148</v>
      </c>
      <c r="K10860">
        <v>8.2505185674642934E-2</v>
      </c>
      <c r="L10860" t="s">
        <v>182</v>
      </c>
    </row>
    <row r="10861" spans="1:12" x14ac:dyDescent="0.3">
      <c r="A10861" t="s">
        <v>68</v>
      </c>
      <c r="B10861" t="s">
        <v>191</v>
      </c>
      <c r="C10861" t="s">
        <v>147</v>
      </c>
      <c r="D10861">
        <v>2023</v>
      </c>
      <c r="E10861" t="s">
        <v>52</v>
      </c>
      <c r="G10861" t="s">
        <v>29</v>
      </c>
      <c r="H10861" t="s">
        <v>45</v>
      </c>
      <c r="I10861" t="s">
        <v>30</v>
      </c>
      <c r="J10861" t="s">
        <v>148</v>
      </c>
      <c r="K10861">
        <v>8.8519586892829363E-2</v>
      </c>
      <c r="L10861" t="s">
        <v>182</v>
      </c>
    </row>
    <row r="10862" spans="1:12" x14ac:dyDescent="0.3">
      <c r="A10862" t="s">
        <v>68</v>
      </c>
      <c r="B10862" t="s">
        <v>191</v>
      </c>
      <c r="C10862" t="s">
        <v>147</v>
      </c>
      <c r="D10862">
        <v>2023</v>
      </c>
      <c r="E10862" t="s">
        <v>53</v>
      </c>
      <c r="G10862" t="s">
        <v>29</v>
      </c>
      <c r="H10862" t="s">
        <v>45</v>
      </c>
      <c r="I10862" t="s">
        <v>30</v>
      </c>
      <c r="J10862" t="s">
        <v>148</v>
      </c>
      <c r="K10862">
        <v>9.11847026578156E-2</v>
      </c>
      <c r="L10862" t="s">
        <v>182</v>
      </c>
    </row>
    <row r="10863" spans="1:12" x14ac:dyDescent="0.3">
      <c r="A10863" t="s">
        <v>68</v>
      </c>
      <c r="B10863" t="s">
        <v>191</v>
      </c>
      <c r="C10863" t="s">
        <v>147</v>
      </c>
      <c r="D10863">
        <v>2023</v>
      </c>
      <c r="E10863" t="s">
        <v>54</v>
      </c>
      <c r="G10863" t="s">
        <v>29</v>
      </c>
      <c r="H10863" t="s">
        <v>45</v>
      </c>
      <c r="I10863" t="s">
        <v>30</v>
      </c>
      <c r="J10863" t="s">
        <v>148</v>
      </c>
      <c r="K10863">
        <v>8.591350517881971E-2</v>
      </c>
      <c r="L10863" t="s">
        <v>182</v>
      </c>
    </row>
    <row r="10864" spans="1:12" x14ac:dyDescent="0.3">
      <c r="A10864" t="s">
        <v>68</v>
      </c>
      <c r="B10864" t="s">
        <v>191</v>
      </c>
      <c r="C10864" t="s">
        <v>147</v>
      </c>
      <c r="D10864">
        <v>2023</v>
      </c>
      <c r="E10864" t="s">
        <v>55</v>
      </c>
      <c r="G10864" t="s">
        <v>29</v>
      </c>
      <c r="H10864" t="s">
        <v>45</v>
      </c>
      <c r="I10864" t="s">
        <v>30</v>
      </c>
      <c r="J10864" t="s">
        <v>148</v>
      </c>
      <c r="K10864">
        <v>8.0774212346151147E-2</v>
      </c>
      <c r="L10864" t="s">
        <v>182</v>
      </c>
    </row>
    <row r="10865" spans="1:12" x14ac:dyDescent="0.3">
      <c r="A10865" t="s">
        <v>68</v>
      </c>
      <c r="B10865" t="s">
        <v>191</v>
      </c>
      <c r="C10865" t="s">
        <v>147</v>
      </c>
      <c r="D10865">
        <v>2023</v>
      </c>
      <c r="E10865" t="s">
        <v>56</v>
      </c>
      <c r="G10865" t="s">
        <v>29</v>
      </c>
      <c r="H10865" t="s">
        <v>45</v>
      </c>
      <c r="I10865" t="s">
        <v>30</v>
      </c>
      <c r="J10865" t="s">
        <v>148</v>
      </c>
      <c r="K10865">
        <v>8.244957950992525E-2</v>
      </c>
      <c r="L10865" t="s">
        <v>182</v>
      </c>
    </row>
    <row r="10866" spans="1:12" x14ac:dyDescent="0.3">
      <c r="A10866" t="s">
        <v>68</v>
      </c>
      <c r="B10866" t="s">
        <v>191</v>
      </c>
      <c r="C10866" t="s">
        <v>147</v>
      </c>
      <c r="D10866">
        <v>2023</v>
      </c>
      <c r="E10866" t="s">
        <v>44</v>
      </c>
      <c r="G10866" t="s">
        <v>29</v>
      </c>
      <c r="H10866" t="s">
        <v>45</v>
      </c>
      <c r="I10866" t="s">
        <v>30</v>
      </c>
      <c r="J10866" t="s">
        <v>149</v>
      </c>
      <c r="K10866">
        <v>1.4880429801846198</v>
      </c>
      <c r="L10866" t="s">
        <v>182</v>
      </c>
    </row>
    <row r="10867" spans="1:12" x14ac:dyDescent="0.3">
      <c r="A10867" t="s">
        <v>68</v>
      </c>
      <c r="B10867" t="s">
        <v>191</v>
      </c>
      <c r="C10867" t="s">
        <v>147</v>
      </c>
      <c r="D10867">
        <v>2023</v>
      </c>
      <c r="E10867" t="s">
        <v>46</v>
      </c>
      <c r="G10867" t="s">
        <v>29</v>
      </c>
      <c r="H10867" t="s">
        <v>45</v>
      </c>
      <c r="I10867" t="s">
        <v>30</v>
      </c>
      <c r="J10867" t="s">
        <v>149</v>
      </c>
      <c r="K10867">
        <v>1.3007435942923058</v>
      </c>
      <c r="L10867" t="s">
        <v>182</v>
      </c>
    </row>
    <row r="10868" spans="1:12" x14ac:dyDescent="0.3">
      <c r="A10868" t="s">
        <v>68</v>
      </c>
      <c r="B10868" t="s">
        <v>191</v>
      </c>
      <c r="C10868" t="s">
        <v>147</v>
      </c>
      <c r="D10868">
        <v>2023</v>
      </c>
      <c r="E10868" t="s">
        <v>47</v>
      </c>
      <c r="G10868" t="s">
        <v>29</v>
      </c>
      <c r="H10868" t="s">
        <v>45</v>
      </c>
      <c r="I10868" t="s">
        <v>30</v>
      </c>
      <c r="J10868" t="s">
        <v>149</v>
      </c>
      <c r="K10868">
        <v>1.5156043242792261</v>
      </c>
      <c r="L10868" t="s">
        <v>182</v>
      </c>
    </row>
    <row r="10869" spans="1:12" x14ac:dyDescent="0.3">
      <c r="A10869" t="s">
        <v>68</v>
      </c>
      <c r="B10869" t="s">
        <v>191</v>
      </c>
      <c r="C10869" t="s">
        <v>147</v>
      </c>
      <c r="D10869">
        <v>2023</v>
      </c>
      <c r="E10869" t="s">
        <v>48</v>
      </c>
      <c r="G10869" t="s">
        <v>29</v>
      </c>
      <c r="H10869" t="s">
        <v>45</v>
      </c>
      <c r="I10869" t="s">
        <v>30</v>
      </c>
      <c r="J10869" t="s">
        <v>149</v>
      </c>
      <c r="K10869">
        <v>1.2288703742917124</v>
      </c>
      <c r="L10869" t="s">
        <v>182</v>
      </c>
    </row>
    <row r="10870" spans="1:12" x14ac:dyDescent="0.3">
      <c r="A10870" t="s">
        <v>68</v>
      </c>
      <c r="B10870" t="s">
        <v>191</v>
      </c>
      <c r="C10870" t="s">
        <v>147</v>
      </c>
      <c r="D10870">
        <v>2023</v>
      </c>
      <c r="E10870" t="s">
        <v>49</v>
      </c>
      <c r="G10870" t="s">
        <v>29</v>
      </c>
      <c r="H10870" t="s">
        <v>45</v>
      </c>
      <c r="I10870" t="s">
        <v>30</v>
      </c>
      <c r="J10870" t="s">
        <v>149</v>
      </c>
      <c r="K10870">
        <v>1.3012189997614327</v>
      </c>
      <c r="L10870" t="s">
        <v>182</v>
      </c>
    </row>
    <row r="10871" spans="1:12" x14ac:dyDescent="0.3">
      <c r="A10871" t="s">
        <v>68</v>
      </c>
      <c r="B10871" t="s">
        <v>191</v>
      </c>
      <c r="C10871" t="s">
        <v>147</v>
      </c>
      <c r="D10871">
        <v>2023</v>
      </c>
      <c r="E10871" t="s">
        <v>50</v>
      </c>
      <c r="G10871" t="s">
        <v>29</v>
      </c>
      <c r="H10871" t="s">
        <v>45</v>
      </c>
      <c r="I10871" t="s">
        <v>30</v>
      </c>
      <c r="J10871" t="s">
        <v>149</v>
      </c>
      <c r="K10871">
        <v>1.2913060476858205</v>
      </c>
      <c r="L10871" t="s">
        <v>182</v>
      </c>
    </row>
    <row r="10872" spans="1:12" x14ac:dyDescent="0.3">
      <c r="A10872" t="s">
        <v>68</v>
      </c>
      <c r="B10872" t="s">
        <v>191</v>
      </c>
      <c r="C10872" t="s">
        <v>147</v>
      </c>
      <c r="D10872">
        <v>2023</v>
      </c>
      <c r="E10872" t="s">
        <v>51</v>
      </c>
      <c r="G10872" t="s">
        <v>29</v>
      </c>
      <c r="H10872" t="s">
        <v>45</v>
      </c>
      <c r="I10872" t="s">
        <v>30</v>
      </c>
      <c r="J10872" t="s">
        <v>149</v>
      </c>
      <c r="K10872">
        <v>1.3024217646819578</v>
      </c>
      <c r="L10872" t="s">
        <v>182</v>
      </c>
    </row>
    <row r="10873" spans="1:12" x14ac:dyDescent="0.3">
      <c r="A10873" t="s">
        <v>68</v>
      </c>
      <c r="B10873" t="s">
        <v>191</v>
      </c>
      <c r="C10873" t="s">
        <v>147</v>
      </c>
      <c r="D10873">
        <v>2023</v>
      </c>
      <c r="E10873" t="s">
        <v>52</v>
      </c>
      <c r="G10873" t="s">
        <v>29</v>
      </c>
      <c r="H10873" t="s">
        <v>45</v>
      </c>
      <c r="I10873" t="s">
        <v>30</v>
      </c>
      <c r="J10873" t="s">
        <v>149</v>
      </c>
      <c r="K10873">
        <v>1.3652188915264667</v>
      </c>
      <c r="L10873" t="s">
        <v>182</v>
      </c>
    </row>
    <row r="10874" spans="1:12" x14ac:dyDescent="0.3">
      <c r="A10874" t="s">
        <v>68</v>
      </c>
      <c r="B10874" t="s">
        <v>191</v>
      </c>
      <c r="C10874" t="s">
        <v>147</v>
      </c>
      <c r="D10874">
        <v>2023</v>
      </c>
      <c r="E10874" t="s">
        <v>53</v>
      </c>
      <c r="G10874" t="s">
        <v>29</v>
      </c>
      <c r="H10874" t="s">
        <v>45</v>
      </c>
      <c r="I10874" t="s">
        <v>30</v>
      </c>
      <c r="J10874" t="s">
        <v>149</v>
      </c>
      <c r="K10874">
        <v>1.4066651690701744</v>
      </c>
      <c r="L10874" t="s">
        <v>182</v>
      </c>
    </row>
    <row r="10875" spans="1:12" x14ac:dyDescent="0.3">
      <c r="A10875" t="s">
        <v>68</v>
      </c>
      <c r="B10875" t="s">
        <v>191</v>
      </c>
      <c r="C10875" t="s">
        <v>147</v>
      </c>
      <c r="D10875">
        <v>2023</v>
      </c>
      <c r="E10875" t="s">
        <v>54</v>
      </c>
      <c r="G10875" t="s">
        <v>29</v>
      </c>
      <c r="H10875" t="s">
        <v>45</v>
      </c>
      <c r="I10875" t="s">
        <v>30</v>
      </c>
      <c r="J10875" t="s">
        <v>149</v>
      </c>
      <c r="K10875">
        <v>1.3636718674219439</v>
      </c>
      <c r="L10875" t="s">
        <v>182</v>
      </c>
    </row>
    <row r="10876" spans="1:12" x14ac:dyDescent="0.3">
      <c r="A10876" t="s">
        <v>68</v>
      </c>
      <c r="B10876" t="s">
        <v>191</v>
      </c>
      <c r="C10876" t="s">
        <v>147</v>
      </c>
      <c r="D10876">
        <v>2023</v>
      </c>
      <c r="E10876" t="s">
        <v>55</v>
      </c>
      <c r="G10876" t="s">
        <v>29</v>
      </c>
      <c r="H10876" t="s">
        <v>45</v>
      </c>
      <c r="I10876" t="s">
        <v>30</v>
      </c>
      <c r="J10876" t="s">
        <v>149</v>
      </c>
      <c r="K10876">
        <v>1.2555456157482969</v>
      </c>
      <c r="L10876" t="s">
        <v>182</v>
      </c>
    </row>
    <row r="10877" spans="1:12" x14ac:dyDescent="0.3">
      <c r="A10877" t="s">
        <v>68</v>
      </c>
      <c r="B10877" t="s">
        <v>191</v>
      </c>
      <c r="C10877" t="s">
        <v>147</v>
      </c>
      <c r="D10877">
        <v>2023</v>
      </c>
      <c r="E10877" t="s">
        <v>56</v>
      </c>
      <c r="G10877" t="s">
        <v>29</v>
      </c>
      <c r="H10877" t="s">
        <v>45</v>
      </c>
      <c r="I10877" t="s">
        <v>30</v>
      </c>
      <c r="J10877" t="s">
        <v>149</v>
      </c>
      <c r="K10877">
        <v>1.2754963853993111</v>
      </c>
      <c r="L10877" t="s">
        <v>182</v>
      </c>
    </row>
    <row r="10878" spans="1:12" x14ac:dyDescent="0.3">
      <c r="A10878" t="s">
        <v>68</v>
      </c>
      <c r="B10878" t="s">
        <v>191</v>
      </c>
      <c r="C10878" t="s">
        <v>147</v>
      </c>
      <c r="D10878">
        <v>2023</v>
      </c>
      <c r="E10878" t="s">
        <v>44</v>
      </c>
      <c r="G10878" t="s">
        <v>29</v>
      </c>
      <c r="H10878" t="s">
        <v>45</v>
      </c>
      <c r="I10878" t="s">
        <v>30</v>
      </c>
      <c r="J10878" t="s">
        <v>150</v>
      </c>
      <c r="K10878">
        <v>20.018558730923811</v>
      </c>
      <c r="L10878" t="s">
        <v>182</v>
      </c>
    </row>
    <row r="10879" spans="1:12" x14ac:dyDescent="0.3">
      <c r="A10879" t="s">
        <v>68</v>
      </c>
      <c r="B10879" t="s">
        <v>191</v>
      </c>
      <c r="C10879" t="s">
        <v>147</v>
      </c>
      <c r="D10879">
        <v>2023</v>
      </c>
      <c r="E10879" t="s">
        <v>46</v>
      </c>
      <c r="G10879" t="s">
        <v>29</v>
      </c>
      <c r="H10879" t="s">
        <v>45</v>
      </c>
      <c r="I10879" t="s">
        <v>30</v>
      </c>
      <c r="J10879" t="s">
        <v>150</v>
      </c>
      <c r="K10879">
        <v>17.493717793212795</v>
      </c>
      <c r="L10879" t="s">
        <v>182</v>
      </c>
    </row>
    <row r="10880" spans="1:12" x14ac:dyDescent="0.3">
      <c r="A10880" t="s">
        <v>68</v>
      </c>
      <c r="B10880" t="s">
        <v>191</v>
      </c>
      <c r="C10880" t="s">
        <v>147</v>
      </c>
      <c r="D10880">
        <v>2023</v>
      </c>
      <c r="E10880" t="s">
        <v>47</v>
      </c>
      <c r="G10880" t="s">
        <v>29</v>
      </c>
      <c r="H10880" t="s">
        <v>45</v>
      </c>
      <c r="I10880" t="s">
        <v>30</v>
      </c>
      <c r="J10880" t="s">
        <v>150</v>
      </c>
      <c r="K10880">
        <v>20.383716742225072</v>
      </c>
      <c r="L10880" t="s">
        <v>182</v>
      </c>
    </row>
    <row r="10881" spans="1:12" x14ac:dyDescent="0.3">
      <c r="A10881" t="s">
        <v>68</v>
      </c>
      <c r="B10881" t="s">
        <v>191</v>
      </c>
      <c r="C10881" t="s">
        <v>147</v>
      </c>
      <c r="D10881">
        <v>2023</v>
      </c>
      <c r="E10881" t="s">
        <v>48</v>
      </c>
      <c r="G10881" t="s">
        <v>29</v>
      </c>
      <c r="H10881" t="s">
        <v>45</v>
      </c>
      <c r="I10881" t="s">
        <v>30</v>
      </c>
      <c r="J10881" t="s">
        <v>150</v>
      </c>
      <c r="K10881">
        <v>16.527425703151732</v>
      </c>
      <c r="L10881" t="s">
        <v>182</v>
      </c>
    </row>
    <row r="10882" spans="1:12" x14ac:dyDescent="0.3">
      <c r="A10882" t="s">
        <v>68</v>
      </c>
      <c r="B10882" t="s">
        <v>191</v>
      </c>
      <c r="C10882" t="s">
        <v>147</v>
      </c>
      <c r="D10882">
        <v>2023</v>
      </c>
      <c r="E10882" t="s">
        <v>49</v>
      </c>
      <c r="G10882" t="s">
        <v>29</v>
      </c>
      <c r="H10882" t="s">
        <v>45</v>
      </c>
      <c r="I10882" t="s">
        <v>30</v>
      </c>
      <c r="J10882" t="s">
        <v>150</v>
      </c>
      <c r="K10882">
        <v>17.500541161032469</v>
      </c>
      <c r="L10882" t="s">
        <v>182</v>
      </c>
    </row>
    <row r="10883" spans="1:12" x14ac:dyDescent="0.3">
      <c r="A10883" t="s">
        <v>68</v>
      </c>
      <c r="B10883" t="s">
        <v>191</v>
      </c>
      <c r="C10883" t="s">
        <v>147</v>
      </c>
      <c r="D10883">
        <v>2023</v>
      </c>
      <c r="E10883" t="s">
        <v>50</v>
      </c>
      <c r="G10883" t="s">
        <v>29</v>
      </c>
      <c r="H10883" t="s">
        <v>45</v>
      </c>
      <c r="I10883" t="s">
        <v>30</v>
      </c>
      <c r="J10883" t="s">
        <v>150</v>
      </c>
      <c r="K10883">
        <v>17.367226072709638</v>
      </c>
      <c r="L10883" t="s">
        <v>182</v>
      </c>
    </row>
    <row r="10884" spans="1:12" x14ac:dyDescent="0.3">
      <c r="A10884" t="s">
        <v>68</v>
      </c>
      <c r="B10884" t="s">
        <v>191</v>
      </c>
      <c r="C10884" t="s">
        <v>147</v>
      </c>
      <c r="D10884">
        <v>2023</v>
      </c>
      <c r="E10884" t="s">
        <v>51</v>
      </c>
      <c r="G10884" t="s">
        <v>29</v>
      </c>
      <c r="H10884" t="s">
        <v>45</v>
      </c>
      <c r="I10884" t="s">
        <v>30</v>
      </c>
      <c r="J10884" t="s">
        <v>150</v>
      </c>
      <c r="K10884">
        <v>17.517775544397463</v>
      </c>
      <c r="L10884" t="s">
        <v>182</v>
      </c>
    </row>
    <row r="10885" spans="1:12" x14ac:dyDescent="0.3">
      <c r="A10885" t="s">
        <v>68</v>
      </c>
      <c r="B10885" t="s">
        <v>191</v>
      </c>
      <c r="C10885" t="s">
        <v>147</v>
      </c>
      <c r="D10885">
        <v>2023</v>
      </c>
      <c r="E10885" t="s">
        <v>52</v>
      </c>
      <c r="G10885" t="s">
        <v>29</v>
      </c>
      <c r="H10885" t="s">
        <v>45</v>
      </c>
      <c r="I10885" t="s">
        <v>30</v>
      </c>
      <c r="J10885" t="s">
        <v>150</v>
      </c>
      <c r="K10885">
        <v>18.360388381936598</v>
      </c>
      <c r="L10885" t="s">
        <v>182</v>
      </c>
    </row>
    <row r="10886" spans="1:12" x14ac:dyDescent="0.3">
      <c r="A10886" t="s">
        <v>68</v>
      </c>
      <c r="B10886" t="s">
        <v>191</v>
      </c>
      <c r="C10886" t="s">
        <v>147</v>
      </c>
      <c r="D10886">
        <v>2023</v>
      </c>
      <c r="E10886" t="s">
        <v>53</v>
      </c>
      <c r="G10886" t="s">
        <v>29</v>
      </c>
      <c r="H10886" t="s">
        <v>45</v>
      </c>
      <c r="I10886" t="s">
        <v>30</v>
      </c>
      <c r="J10886" t="s">
        <v>150</v>
      </c>
      <c r="K10886">
        <v>18.917811826540053</v>
      </c>
      <c r="L10886" t="s">
        <v>182</v>
      </c>
    </row>
    <row r="10887" spans="1:12" x14ac:dyDescent="0.3">
      <c r="A10887" t="s">
        <v>68</v>
      </c>
      <c r="B10887" t="s">
        <v>191</v>
      </c>
      <c r="C10887" t="s">
        <v>147</v>
      </c>
      <c r="D10887">
        <v>2023</v>
      </c>
      <c r="E10887" t="s">
        <v>54</v>
      </c>
      <c r="G10887" t="s">
        <v>29</v>
      </c>
      <c r="H10887" t="s">
        <v>45</v>
      </c>
      <c r="I10887" t="s">
        <v>30</v>
      </c>
      <c r="J10887" t="s">
        <v>150</v>
      </c>
      <c r="K10887">
        <v>18.34210916128114</v>
      </c>
      <c r="L10887" t="s">
        <v>182</v>
      </c>
    </row>
    <row r="10888" spans="1:12" x14ac:dyDescent="0.3">
      <c r="A10888" t="s">
        <v>68</v>
      </c>
      <c r="B10888" t="s">
        <v>191</v>
      </c>
      <c r="C10888" t="s">
        <v>147</v>
      </c>
      <c r="D10888">
        <v>2023</v>
      </c>
      <c r="E10888" t="s">
        <v>55</v>
      </c>
      <c r="G10888" t="s">
        <v>29</v>
      </c>
      <c r="H10888" t="s">
        <v>45</v>
      </c>
      <c r="I10888" t="s">
        <v>30</v>
      </c>
      <c r="J10888" t="s">
        <v>150</v>
      </c>
      <c r="K10888">
        <v>16.886072736626222</v>
      </c>
      <c r="L10888" t="s">
        <v>182</v>
      </c>
    </row>
    <row r="10889" spans="1:12" x14ac:dyDescent="0.3">
      <c r="A10889" t="s">
        <v>68</v>
      </c>
      <c r="B10889" t="s">
        <v>191</v>
      </c>
      <c r="C10889" t="s">
        <v>147</v>
      </c>
      <c r="D10889">
        <v>2023</v>
      </c>
      <c r="E10889" t="s">
        <v>56</v>
      </c>
      <c r="G10889" t="s">
        <v>29</v>
      </c>
      <c r="H10889" t="s">
        <v>45</v>
      </c>
      <c r="I10889" t="s">
        <v>30</v>
      </c>
      <c r="J10889" t="s">
        <v>150</v>
      </c>
      <c r="K10889">
        <v>17.153956194997232</v>
      </c>
      <c r="L10889" t="s">
        <v>182</v>
      </c>
    </row>
    <row r="10890" spans="1:12" x14ac:dyDescent="0.3">
      <c r="A10890" t="s">
        <v>68</v>
      </c>
      <c r="B10890" t="s">
        <v>191</v>
      </c>
      <c r="C10890" t="s">
        <v>147</v>
      </c>
      <c r="D10890">
        <v>2023</v>
      </c>
      <c r="E10890" t="s">
        <v>44</v>
      </c>
      <c r="G10890" t="s">
        <v>29</v>
      </c>
      <c r="H10890" t="s">
        <v>45</v>
      </c>
      <c r="I10890" t="s">
        <v>30</v>
      </c>
      <c r="J10890" t="s">
        <v>151</v>
      </c>
      <c r="K10890">
        <v>21.596723039631577</v>
      </c>
      <c r="L10890" t="s">
        <v>182</v>
      </c>
    </row>
    <row r="10891" spans="1:12" x14ac:dyDescent="0.3">
      <c r="A10891" t="s">
        <v>68</v>
      </c>
      <c r="B10891" t="s">
        <v>191</v>
      </c>
      <c r="C10891" t="s">
        <v>147</v>
      </c>
      <c r="D10891">
        <v>2023</v>
      </c>
      <c r="E10891" t="s">
        <v>46</v>
      </c>
      <c r="G10891" t="s">
        <v>29</v>
      </c>
      <c r="H10891" t="s">
        <v>45</v>
      </c>
      <c r="I10891" t="s">
        <v>30</v>
      </c>
      <c r="J10891" t="s">
        <v>151</v>
      </c>
      <c r="K10891">
        <v>18.878360306893388</v>
      </c>
      <c r="L10891" t="s">
        <v>182</v>
      </c>
    </row>
    <row r="10892" spans="1:12" x14ac:dyDescent="0.3">
      <c r="A10892" t="s">
        <v>68</v>
      </c>
      <c r="B10892" t="s">
        <v>191</v>
      </c>
      <c r="C10892" t="s">
        <v>147</v>
      </c>
      <c r="D10892">
        <v>2023</v>
      </c>
      <c r="E10892" t="s">
        <v>47</v>
      </c>
      <c r="G10892" t="s">
        <v>29</v>
      </c>
      <c r="H10892" t="s">
        <v>45</v>
      </c>
      <c r="I10892" t="s">
        <v>30</v>
      </c>
      <c r="J10892" t="s">
        <v>151</v>
      </c>
      <c r="K10892">
        <v>21.996772989683869</v>
      </c>
      <c r="L10892" t="s">
        <v>182</v>
      </c>
    </row>
    <row r="10893" spans="1:12" x14ac:dyDescent="0.3">
      <c r="A10893" t="s">
        <v>68</v>
      </c>
      <c r="B10893" t="s">
        <v>191</v>
      </c>
      <c r="C10893" t="s">
        <v>147</v>
      </c>
      <c r="D10893">
        <v>2023</v>
      </c>
      <c r="E10893" t="s">
        <v>48</v>
      </c>
      <c r="G10893" t="s">
        <v>29</v>
      </c>
      <c r="H10893" t="s">
        <v>45</v>
      </c>
      <c r="I10893" t="s">
        <v>30</v>
      </c>
      <c r="J10893" t="s">
        <v>151</v>
      </c>
      <c r="K10893">
        <v>17.835263408631771</v>
      </c>
      <c r="L10893" t="s">
        <v>182</v>
      </c>
    </row>
    <row r="10894" spans="1:12" x14ac:dyDescent="0.3">
      <c r="A10894" t="s">
        <v>68</v>
      </c>
      <c r="B10894" t="s">
        <v>191</v>
      </c>
      <c r="C10894" t="s">
        <v>147</v>
      </c>
      <c r="D10894">
        <v>2023</v>
      </c>
      <c r="E10894" t="s">
        <v>49</v>
      </c>
      <c r="G10894" t="s">
        <v>29</v>
      </c>
      <c r="H10894" t="s">
        <v>45</v>
      </c>
      <c r="I10894" t="s">
        <v>30</v>
      </c>
      <c r="J10894" t="s">
        <v>151</v>
      </c>
      <c r="K10894">
        <v>18.885294762786479</v>
      </c>
      <c r="L10894" t="s">
        <v>182</v>
      </c>
    </row>
    <row r="10895" spans="1:12" x14ac:dyDescent="0.3">
      <c r="A10895" t="s">
        <v>68</v>
      </c>
      <c r="B10895" t="s">
        <v>191</v>
      </c>
      <c r="C10895" t="s">
        <v>147</v>
      </c>
      <c r="D10895">
        <v>2023</v>
      </c>
      <c r="E10895" t="s">
        <v>50</v>
      </c>
      <c r="G10895" t="s">
        <v>29</v>
      </c>
      <c r="H10895" t="s">
        <v>45</v>
      </c>
      <c r="I10895" t="s">
        <v>30</v>
      </c>
      <c r="J10895" t="s">
        <v>151</v>
      </c>
      <c r="K10895">
        <v>18.741399386671567</v>
      </c>
      <c r="L10895" t="s">
        <v>182</v>
      </c>
    </row>
    <row r="10896" spans="1:12" x14ac:dyDescent="0.3">
      <c r="A10896" t="s">
        <v>68</v>
      </c>
      <c r="B10896" t="s">
        <v>191</v>
      </c>
      <c r="C10896" t="s">
        <v>147</v>
      </c>
      <c r="D10896">
        <v>2023</v>
      </c>
      <c r="E10896" t="s">
        <v>51</v>
      </c>
      <c r="G10896" t="s">
        <v>29</v>
      </c>
      <c r="H10896" t="s">
        <v>45</v>
      </c>
      <c r="I10896" t="s">
        <v>30</v>
      </c>
      <c r="J10896" t="s">
        <v>151</v>
      </c>
      <c r="K10896">
        <v>18.902702494754063</v>
      </c>
      <c r="L10896" t="s">
        <v>182</v>
      </c>
    </row>
    <row r="10897" spans="1:12" x14ac:dyDescent="0.3">
      <c r="A10897" t="s">
        <v>68</v>
      </c>
      <c r="B10897" t="s">
        <v>191</v>
      </c>
      <c r="C10897" t="s">
        <v>147</v>
      </c>
      <c r="D10897">
        <v>2023</v>
      </c>
      <c r="E10897" t="s">
        <v>52</v>
      </c>
      <c r="G10897" t="s">
        <v>29</v>
      </c>
      <c r="H10897" t="s">
        <v>45</v>
      </c>
      <c r="I10897" t="s">
        <v>30</v>
      </c>
      <c r="J10897" t="s">
        <v>151</v>
      </c>
      <c r="K10897">
        <v>19.814126860355895</v>
      </c>
      <c r="L10897" t="s">
        <v>182</v>
      </c>
    </row>
    <row r="10898" spans="1:12" x14ac:dyDescent="0.3">
      <c r="A10898" t="s">
        <v>68</v>
      </c>
      <c r="B10898" t="s">
        <v>191</v>
      </c>
      <c r="C10898" t="s">
        <v>147</v>
      </c>
      <c r="D10898">
        <v>2023</v>
      </c>
      <c r="E10898" t="s">
        <v>53</v>
      </c>
      <c r="G10898" t="s">
        <v>29</v>
      </c>
      <c r="H10898" t="s">
        <v>45</v>
      </c>
      <c r="I10898" t="s">
        <v>30</v>
      </c>
      <c r="J10898" t="s">
        <v>151</v>
      </c>
      <c r="K10898">
        <v>20.415661698268043</v>
      </c>
      <c r="L10898" t="s">
        <v>182</v>
      </c>
    </row>
    <row r="10899" spans="1:12" x14ac:dyDescent="0.3">
      <c r="A10899" t="s">
        <v>68</v>
      </c>
      <c r="B10899" t="s">
        <v>191</v>
      </c>
      <c r="C10899" t="s">
        <v>147</v>
      </c>
      <c r="D10899">
        <v>2023</v>
      </c>
      <c r="E10899" t="s">
        <v>54</v>
      </c>
      <c r="G10899" t="s">
        <v>29</v>
      </c>
      <c r="H10899" t="s">
        <v>45</v>
      </c>
      <c r="I10899" t="s">
        <v>30</v>
      </c>
      <c r="J10899" t="s">
        <v>151</v>
      </c>
      <c r="K10899">
        <v>19.791694533881902</v>
      </c>
      <c r="L10899" t="s">
        <v>182</v>
      </c>
    </row>
    <row r="10900" spans="1:12" x14ac:dyDescent="0.3">
      <c r="A10900" t="s">
        <v>68</v>
      </c>
      <c r="B10900" t="s">
        <v>191</v>
      </c>
      <c r="C10900" t="s">
        <v>147</v>
      </c>
      <c r="D10900">
        <v>2023</v>
      </c>
      <c r="E10900" t="s">
        <v>55</v>
      </c>
      <c r="G10900" t="s">
        <v>29</v>
      </c>
      <c r="H10900" t="s">
        <v>45</v>
      </c>
      <c r="I10900" t="s">
        <v>30</v>
      </c>
      <c r="J10900" t="s">
        <v>151</v>
      </c>
      <c r="K10900">
        <v>18.222392564720668</v>
      </c>
      <c r="L10900" t="s">
        <v>182</v>
      </c>
    </row>
    <row r="10901" spans="1:12" x14ac:dyDescent="0.3">
      <c r="A10901" t="s">
        <v>68</v>
      </c>
      <c r="B10901" t="s">
        <v>191</v>
      </c>
      <c r="C10901" t="s">
        <v>147</v>
      </c>
      <c r="D10901">
        <v>2023</v>
      </c>
      <c r="E10901" t="s">
        <v>56</v>
      </c>
      <c r="G10901" t="s">
        <v>29</v>
      </c>
      <c r="H10901" t="s">
        <v>45</v>
      </c>
      <c r="I10901" t="s">
        <v>30</v>
      </c>
      <c r="J10901" t="s">
        <v>151</v>
      </c>
      <c r="K10901">
        <v>18.511902159906469</v>
      </c>
      <c r="L10901" t="s">
        <v>182</v>
      </c>
    </row>
    <row r="10902" spans="1:12" x14ac:dyDescent="0.3">
      <c r="A10902" t="s">
        <v>68</v>
      </c>
      <c r="B10902" t="s">
        <v>191</v>
      </c>
      <c r="C10902" t="s">
        <v>147</v>
      </c>
      <c r="D10902">
        <v>2024</v>
      </c>
      <c r="E10902" t="s">
        <v>44</v>
      </c>
      <c r="G10902" t="s">
        <v>29</v>
      </c>
      <c r="H10902" t="s">
        <v>45</v>
      </c>
      <c r="I10902" t="s">
        <v>30</v>
      </c>
      <c r="J10902" t="s">
        <v>148</v>
      </c>
      <c r="K10902">
        <v>0.35962679895606553</v>
      </c>
      <c r="L10902" t="s">
        <v>182</v>
      </c>
    </row>
    <row r="10903" spans="1:12" x14ac:dyDescent="0.3">
      <c r="A10903" t="s">
        <v>68</v>
      </c>
      <c r="B10903" t="s">
        <v>191</v>
      </c>
      <c r="C10903" t="s">
        <v>147</v>
      </c>
      <c r="D10903">
        <v>2024</v>
      </c>
      <c r="E10903" t="s">
        <v>46</v>
      </c>
      <c r="G10903" t="s">
        <v>29</v>
      </c>
      <c r="H10903" t="s">
        <v>45</v>
      </c>
      <c r="I10903" t="s">
        <v>30</v>
      </c>
      <c r="J10903" t="s">
        <v>148</v>
      </c>
      <c r="K10903">
        <v>0.36510608384094589</v>
      </c>
      <c r="L10903" t="s">
        <v>182</v>
      </c>
    </row>
    <row r="10904" spans="1:12" x14ac:dyDescent="0.3">
      <c r="A10904" t="s">
        <v>68</v>
      </c>
      <c r="B10904" t="s">
        <v>191</v>
      </c>
      <c r="C10904" t="s">
        <v>147</v>
      </c>
      <c r="D10904">
        <v>2024</v>
      </c>
      <c r="E10904" t="s">
        <v>47</v>
      </c>
      <c r="G10904" t="s">
        <v>29</v>
      </c>
      <c r="H10904" t="s">
        <v>45</v>
      </c>
      <c r="I10904" t="s">
        <v>30</v>
      </c>
      <c r="J10904" t="s">
        <v>148</v>
      </c>
      <c r="K10904">
        <v>0.33744843672684721</v>
      </c>
      <c r="L10904" t="s">
        <v>182</v>
      </c>
    </row>
    <row r="10905" spans="1:12" x14ac:dyDescent="0.3">
      <c r="A10905" t="s">
        <v>68</v>
      </c>
      <c r="B10905" t="s">
        <v>191</v>
      </c>
      <c r="C10905" t="s">
        <v>147</v>
      </c>
      <c r="D10905">
        <v>2024</v>
      </c>
      <c r="E10905" t="s">
        <v>48</v>
      </c>
      <c r="G10905" t="s">
        <v>29</v>
      </c>
      <c r="H10905" t="s">
        <v>45</v>
      </c>
      <c r="I10905" t="s">
        <v>30</v>
      </c>
      <c r="J10905" t="s">
        <v>148</v>
      </c>
      <c r="K10905">
        <v>0.46721515232381577</v>
      </c>
      <c r="L10905" t="s">
        <v>182</v>
      </c>
    </row>
    <row r="10906" spans="1:12" x14ac:dyDescent="0.3">
      <c r="A10906" t="s">
        <v>68</v>
      </c>
      <c r="B10906" t="s">
        <v>191</v>
      </c>
      <c r="C10906" t="s">
        <v>147</v>
      </c>
      <c r="D10906">
        <v>2024</v>
      </c>
      <c r="E10906" t="s">
        <v>49</v>
      </c>
      <c r="G10906" t="s">
        <v>29</v>
      </c>
      <c r="H10906" t="s">
        <v>45</v>
      </c>
      <c r="I10906" t="s">
        <v>30</v>
      </c>
      <c r="J10906" t="s">
        <v>148</v>
      </c>
      <c r="K10906">
        <v>0.45870188702682052</v>
      </c>
      <c r="L10906" t="s">
        <v>182</v>
      </c>
    </row>
    <row r="10907" spans="1:12" x14ac:dyDescent="0.3">
      <c r="A10907" t="s">
        <v>68</v>
      </c>
      <c r="B10907" t="s">
        <v>191</v>
      </c>
      <c r="C10907" t="s">
        <v>147</v>
      </c>
      <c r="D10907">
        <v>2024</v>
      </c>
      <c r="E10907" t="s">
        <v>50</v>
      </c>
      <c r="G10907" t="s">
        <v>29</v>
      </c>
      <c r="H10907" t="s">
        <v>45</v>
      </c>
      <c r="I10907" t="s">
        <v>30</v>
      </c>
      <c r="J10907" t="s">
        <v>148</v>
      </c>
      <c r="K10907">
        <v>0.47459642221392512</v>
      </c>
      <c r="L10907" t="s">
        <v>182</v>
      </c>
    </row>
    <row r="10908" spans="1:12" x14ac:dyDescent="0.3">
      <c r="A10908" t="s">
        <v>68</v>
      </c>
      <c r="B10908" t="s">
        <v>191</v>
      </c>
      <c r="C10908" t="s">
        <v>147</v>
      </c>
      <c r="D10908">
        <v>2024</v>
      </c>
      <c r="E10908" t="s">
        <v>51</v>
      </c>
      <c r="G10908" t="s">
        <v>29</v>
      </c>
      <c r="H10908" t="s">
        <v>45</v>
      </c>
      <c r="I10908" t="s">
        <v>30</v>
      </c>
      <c r="J10908" t="s">
        <v>148</v>
      </c>
      <c r="K10908">
        <v>0.64553666256047626</v>
      </c>
      <c r="L10908" t="s">
        <v>182</v>
      </c>
    </row>
    <row r="10909" spans="1:12" x14ac:dyDescent="0.3">
      <c r="A10909" t="s">
        <v>68</v>
      </c>
      <c r="B10909" t="s">
        <v>191</v>
      </c>
      <c r="C10909" t="s">
        <v>147</v>
      </c>
      <c r="D10909">
        <v>2024</v>
      </c>
      <c r="E10909" t="s">
        <v>52</v>
      </c>
      <c r="G10909" t="s">
        <v>29</v>
      </c>
      <c r="H10909" t="s">
        <v>45</v>
      </c>
      <c r="I10909" t="s">
        <v>30</v>
      </c>
      <c r="J10909" t="s">
        <v>148</v>
      </c>
      <c r="K10909">
        <v>0.74666595107410283</v>
      </c>
      <c r="L10909" t="s">
        <v>182</v>
      </c>
    </row>
    <row r="10910" spans="1:12" x14ac:dyDescent="0.3">
      <c r="A10910" t="s">
        <v>68</v>
      </c>
      <c r="B10910" t="s">
        <v>191</v>
      </c>
      <c r="C10910" t="s">
        <v>147</v>
      </c>
      <c r="D10910">
        <v>2024</v>
      </c>
      <c r="E10910" t="s">
        <v>53</v>
      </c>
      <c r="G10910" t="s">
        <v>29</v>
      </c>
      <c r="H10910" t="s">
        <v>45</v>
      </c>
      <c r="I10910" t="s">
        <v>30</v>
      </c>
      <c r="J10910" t="s">
        <v>148</v>
      </c>
      <c r="K10910">
        <v>0.74787653519482966</v>
      </c>
      <c r="L10910" t="s">
        <v>182</v>
      </c>
    </row>
    <row r="10911" spans="1:12" x14ac:dyDescent="0.3">
      <c r="A10911" t="s">
        <v>68</v>
      </c>
      <c r="B10911" t="s">
        <v>191</v>
      </c>
      <c r="C10911" t="s">
        <v>147</v>
      </c>
      <c r="D10911">
        <v>2024</v>
      </c>
      <c r="E10911" t="s">
        <v>54</v>
      </c>
      <c r="G10911" t="s">
        <v>29</v>
      </c>
      <c r="H10911" t="s">
        <v>45</v>
      </c>
      <c r="I10911" t="s">
        <v>30</v>
      </c>
      <c r="J10911" t="s">
        <v>148</v>
      </c>
      <c r="K10911">
        <v>0.71492761225165358</v>
      </c>
      <c r="L10911" t="s">
        <v>182</v>
      </c>
    </row>
    <row r="10912" spans="1:12" x14ac:dyDescent="0.3">
      <c r="A10912" t="s">
        <v>68</v>
      </c>
      <c r="B10912" t="s">
        <v>191</v>
      </c>
      <c r="C10912" t="s">
        <v>147</v>
      </c>
      <c r="D10912">
        <v>2024</v>
      </c>
      <c r="E10912" t="s">
        <v>55</v>
      </c>
      <c r="G10912" t="s">
        <v>29</v>
      </c>
      <c r="H10912" t="s">
        <v>45</v>
      </c>
      <c r="I10912" t="s">
        <v>30</v>
      </c>
      <c r="J10912" t="s">
        <v>148</v>
      </c>
      <c r="K10912">
        <v>0.67599422187111557</v>
      </c>
      <c r="L10912" t="s">
        <v>182</v>
      </c>
    </row>
    <row r="10913" spans="1:12" x14ac:dyDescent="0.3">
      <c r="A10913" t="s">
        <v>68</v>
      </c>
      <c r="B10913" t="s">
        <v>191</v>
      </c>
      <c r="C10913" t="s">
        <v>147</v>
      </c>
      <c r="D10913">
        <v>2024</v>
      </c>
      <c r="E10913" t="s">
        <v>56</v>
      </c>
      <c r="G10913" t="s">
        <v>29</v>
      </c>
      <c r="H10913" t="s">
        <v>45</v>
      </c>
      <c r="I10913" t="s">
        <v>30</v>
      </c>
      <c r="J10913" t="s">
        <v>148</v>
      </c>
      <c r="K10913">
        <v>0.77543971816841439</v>
      </c>
      <c r="L10913" t="s">
        <v>182</v>
      </c>
    </row>
    <row r="10914" spans="1:12" x14ac:dyDescent="0.3">
      <c r="A10914" t="s">
        <v>68</v>
      </c>
      <c r="B10914" t="s">
        <v>191</v>
      </c>
      <c r="C10914" t="s">
        <v>147</v>
      </c>
      <c r="D10914">
        <v>2024</v>
      </c>
      <c r="E10914" t="s">
        <v>44</v>
      </c>
      <c r="G10914" t="s">
        <v>29</v>
      </c>
      <c r="H10914" t="s">
        <v>45</v>
      </c>
      <c r="I10914" t="s">
        <v>30</v>
      </c>
      <c r="J10914" t="s">
        <v>149</v>
      </c>
      <c r="K10914">
        <v>1.8597362669627677</v>
      </c>
      <c r="L10914" t="s">
        <v>182</v>
      </c>
    </row>
    <row r="10915" spans="1:12" x14ac:dyDescent="0.3">
      <c r="A10915" t="s">
        <v>68</v>
      </c>
      <c r="B10915" t="s">
        <v>191</v>
      </c>
      <c r="C10915" t="s">
        <v>147</v>
      </c>
      <c r="D10915">
        <v>2024</v>
      </c>
      <c r="E10915" t="s">
        <v>46</v>
      </c>
      <c r="G10915" t="s">
        <v>29</v>
      </c>
      <c r="H10915" t="s">
        <v>45</v>
      </c>
      <c r="I10915" t="s">
        <v>30</v>
      </c>
      <c r="J10915" t="s">
        <v>149</v>
      </c>
      <c r="K10915">
        <v>1.8399343245116129</v>
      </c>
      <c r="L10915" t="s">
        <v>182</v>
      </c>
    </row>
    <row r="10916" spans="1:12" x14ac:dyDescent="0.3">
      <c r="A10916" t="s">
        <v>68</v>
      </c>
      <c r="B10916" t="s">
        <v>191</v>
      </c>
      <c r="C10916" t="s">
        <v>147</v>
      </c>
      <c r="D10916">
        <v>2024</v>
      </c>
      <c r="E10916" t="s">
        <v>47</v>
      </c>
      <c r="G10916" t="s">
        <v>29</v>
      </c>
      <c r="H10916" t="s">
        <v>45</v>
      </c>
      <c r="I10916" t="s">
        <v>30</v>
      </c>
      <c r="J10916" t="s">
        <v>149</v>
      </c>
      <c r="K10916">
        <v>3.0631575924437575</v>
      </c>
      <c r="L10916" t="s">
        <v>182</v>
      </c>
    </row>
    <row r="10917" spans="1:12" x14ac:dyDescent="0.3">
      <c r="A10917" t="s">
        <v>68</v>
      </c>
      <c r="B10917" t="s">
        <v>191</v>
      </c>
      <c r="C10917" t="s">
        <v>147</v>
      </c>
      <c r="D10917">
        <v>2024</v>
      </c>
      <c r="E10917" t="s">
        <v>48</v>
      </c>
      <c r="G10917" t="s">
        <v>29</v>
      </c>
      <c r="H10917" t="s">
        <v>45</v>
      </c>
      <c r="I10917" t="s">
        <v>30</v>
      </c>
      <c r="J10917" t="s">
        <v>149</v>
      </c>
      <c r="K10917">
        <v>2.8438359159337629</v>
      </c>
      <c r="L10917" t="s">
        <v>182</v>
      </c>
    </row>
    <row r="10918" spans="1:12" x14ac:dyDescent="0.3">
      <c r="A10918" t="s">
        <v>68</v>
      </c>
      <c r="B10918" t="s">
        <v>191</v>
      </c>
      <c r="C10918" t="s">
        <v>147</v>
      </c>
      <c r="D10918">
        <v>2024</v>
      </c>
      <c r="E10918" t="s">
        <v>49</v>
      </c>
      <c r="G10918" t="s">
        <v>29</v>
      </c>
      <c r="H10918" t="s">
        <v>45</v>
      </c>
      <c r="I10918" t="s">
        <v>30</v>
      </c>
      <c r="J10918" t="s">
        <v>149</v>
      </c>
      <c r="K10918">
        <v>2.7846134215321081</v>
      </c>
      <c r="L10918" t="s">
        <v>182</v>
      </c>
    </row>
    <row r="10919" spans="1:12" x14ac:dyDescent="0.3">
      <c r="A10919" t="s">
        <v>68</v>
      </c>
      <c r="B10919" t="s">
        <v>191</v>
      </c>
      <c r="C10919" t="s">
        <v>147</v>
      </c>
      <c r="D10919">
        <v>2024</v>
      </c>
      <c r="E10919" t="s">
        <v>50</v>
      </c>
      <c r="G10919" t="s">
        <v>29</v>
      </c>
      <c r="H10919" t="s">
        <v>45</v>
      </c>
      <c r="I10919" t="s">
        <v>30</v>
      </c>
      <c r="J10919" t="s">
        <v>149</v>
      </c>
      <c r="K10919">
        <v>2.8921451907539226</v>
      </c>
      <c r="L10919" t="s">
        <v>182</v>
      </c>
    </row>
    <row r="10920" spans="1:12" x14ac:dyDescent="0.3">
      <c r="A10920" t="s">
        <v>68</v>
      </c>
      <c r="B10920" t="s">
        <v>191</v>
      </c>
      <c r="C10920" t="s">
        <v>147</v>
      </c>
      <c r="D10920">
        <v>2024</v>
      </c>
      <c r="E10920" t="s">
        <v>51</v>
      </c>
      <c r="G10920" t="s">
        <v>29</v>
      </c>
      <c r="H10920" t="s">
        <v>45</v>
      </c>
      <c r="I10920" t="s">
        <v>30</v>
      </c>
      <c r="J10920" t="s">
        <v>149</v>
      </c>
      <c r="K10920">
        <v>1.6920403727229878</v>
      </c>
      <c r="L10920" t="s">
        <v>182</v>
      </c>
    </row>
    <row r="10921" spans="1:12" x14ac:dyDescent="0.3">
      <c r="A10921" t="s">
        <v>68</v>
      </c>
      <c r="B10921" t="s">
        <v>191</v>
      </c>
      <c r="C10921" t="s">
        <v>147</v>
      </c>
      <c r="D10921">
        <v>2024</v>
      </c>
      <c r="E10921" t="s">
        <v>52</v>
      </c>
      <c r="G10921" t="s">
        <v>29</v>
      </c>
      <c r="H10921" t="s">
        <v>45</v>
      </c>
      <c r="I10921" t="s">
        <v>30</v>
      </c>
      <c r="J10921" t="s">
        <v>149</v>
      </c>
      <c r="K10921">
        <v>1.9367502573312534</v>
      </c>
      <c r="L10921" t="s">
        <v>182</v>
      </c>
    </row>
    <row r="10922" spans="1:12" x14ac:dyDescent="0.3">
      <c r="A10922" t="s">
        <v>68</v>
      </c>
      <c r="B10922" t="s">
        <v>191</v>
      </c>
      <c r="C10922" t="s">
        <v>147</v>
      </c>
      <c r="D10922">
        <v>2024</v>
      </c>
      <c r="E10922" t="s">
        <v>53</v>
      </c>
      <c r="G10922" t="s">
        <v>29</v>
      </c>
      <c r="H10922" t="s">
        <v>45</v>
      </c>
      <c r="I10922" t="s">
        <v>30</v>
      </c>
      <c r="J10922" t="s">
        <v>149</v>
      </c>
      <c r="K10922">
        <v>1.9269975420647052</v>
      </c>
      <c r="L10922" t="s">
        <v>182</v>
      </c>
    </row>
    <row r="10923" spans="1:12" x14ac:dyDescent="0.3">
      <c r="A10923" t="s">
        <v>68</v>
      </c>
      <c r="B10923" t="s">
        <v>191</v>
      </c>
      <c r="C10923" t="s">
        <v>147</v>
      </c>
      <c r="D10923">
        <v>2024</v>
      </c>
      <c r="E10923" t="s">
        <v>54</v>
      </c>
      <c r="G10923" t="s">
        <v>29</v>
      </c>
      <c r="H10923" t="s">
        <v>45</v>
      </c>
      <c r="I10923" t="s">
        <v>30</v>
      </c>
      <c r="J10923" t="s">
        <v>149</v>
      </c>
      <c r="K10923">
        <v>1.8339200841838401</v>
      </c>
      <c r="L10923" t="s">
        <v>182</v>
      </c>
    </row>
    <row r="10924" spans="1:12" x14ac:dyDescent="0.3">
      <c r="A10924" t="s">
        <v>68</v>
      </c>
      <c r="B10924" t="s">
        <v>191</v>
      </c>
      <c r="C10924" t="s">
        <v>147</v>
      </c>
      <c r="D10924">
        <v>2024</v>
      </c>
      <c r="E10924" t="s">
        <v>55</v>
      </c>
      <c r="G10924" t="s">
        <v>29</v>
      </c>
      <c r="H10924" t="s">
        <v>45</v>
      </c>
      <c r="I10924" t="s">
        <v>30</v>
      </c>
      <c r="J10924" t="s">
        <v>149</v>
      </c>
      <c r="K10924">
        <v>1.7729409812084658</v>
      </c>
      <c r="L10924" t="s">
        <v>182</v>
      </c>
    </row>
    <row r="10925" spans="1:12" x14ac:dyDescent="0.3">
      <c r="A10925" t="s">
        <v>68</v>
      </c>
      <c r="B10925" t="s">
        <v>191</v>
      </c>
      <c r="C10925" t="s">
        <v>147</v>
      </c>
      <c r="D10925">
        <v>2024</v>
      </c>
      <c r="E10925" t="s">
        <v>56</v>
      </c>
      <c r="G10925" t="s">
        <v>29</v>
      </c>
      <c r="H10925" t="s">
        <v>45</v>
      </c>
      <c r="I10925" t="s">
        <v>30</v>
      </c>
      <c r="J10925" t="s">
        <v>149</v>
      </c>
      <c r="K10925">
        <v>2.0211517963312113</v>
      </c>
      <c r="L10925" t="s">
        <v>182</v>
      </c>
    </row>
    <row r="10926" spans="1:12" x14ac:dyDescent="0.3">
      <c r="A10926" t="s">
        <v>68</v>
      </c>
      <c r="B10926" t="s">
        <v>191</v>
      </c>
      <c r="C10926" t="s">
        <v>147</v>
      </c>
      <c r="D10926">
        <v>2024</v>
      </c>
      <c r="E10926" t="s">
        <v>44</v>
      </c>
      <c r="G10926" t="s">
        <v>29</v>
      </c>
      <c r="H10926" t="s">
        <v>45</v>
      </c>
      <c r="I10926" t="s">
        <v>30</v>
      </c>
      <c r="J10926" t="s">
        <v>150</v>
      </c>
      <c r="K10926">
        <v>15.603794551463327</v>
      </c>
      <c r="L10926" t="s">
        <v>182</v>
      </c>
    </row>
    <row r="10927" spans="1:12" x14ac:dyDescent="0.3">
      <c r="A10927" t="s">
        <v>68</v>
      </c>
      <c r="B10927" t="s">
        <v>191</v>
      </c>
      <c r="C10927" t="s">
        <v>147</v>
      </c>
      <c r="D10927">
        <v>2024</v>
      </c>
      <c r="E10927" t="s">
        <v>46</v>
      </c>
      <c r="G10927" t="s">
        <v>29</v>
      </c>
      <c r="H10927" t="s">
        <v>45</v>
      </c>
      <c r="I10927" t="s">
        <v>30</v>
      </c>
      <c r="J10927" t="s">
        <v>150</v>
      </c>
      <c r="K10927">
        <v>15.428341598067739</v>
      </c>
      <c r="L10927" t="s">
        <v>182</v>
      </c>
    </row>
    <row r="10928" spans="1:12" x14ac:dyDescent="0.3">
      <c r="A10928" t="s">
        <v>68</v>
      </c>
      <c r="B10928" t="s">
        <v>191</v>
      </c>
      <c r="C10928" t="s">
        <v>147</v>
      </c>
      <c r="D10928">
        <v>2024</v>
      </c>
      <c r="E10928" t="s">
        <v>47</v>
      </c>
      <c r="G10928" t="s">
        <v>29</v>
      </c>
      <c r="H10928" t="s">
        <v>45</v>
      </c>
      <c r="I10928" t="s">
        <v>30</v>
      </c>
      <c r="J10928" t="s">
        <v>150</v>
      </c>
      <c r="K10928">
        <v>14.249027575798983</v>
      </c>
      <c r="L10928" t="s">
        <v>182</v>
      </c>
    </row>
    <row r="10929" spans="1:12" x14ac:dyDescent="0.3">
      <c r="A10929" t="s">
        <v>68</v>
      </c>
      <c r="B10929" t="s">
        <v>191</v>
      </c>
      <c r="C10929" t="s">
        <v>147</v>
      </c>
      <c r="D10929">
        <v>2024</v>
      </c>
      <c r="E10929" t="s">
        <v>48</v>
      </c>
      <c r="G10929" t="s">
        <v>29</v>
      </c>
      <c r="H10929" t="s">
        <v>45</v>
      </c>
      <c r="I10929" t="s">
        <v>30</v>
      </c>
      <c r="J10929" t="s">
        <v>150</v>
      </c>
      <c r="K10929">
        <v>13.074854997185597</v>
      </c>
      <c r="L10929" t="s">
        <v>182</v>
      </c>
    </row>
    <row r="10930" spans="1:12" x14ac:dyDescent="0.3">
      <c r="A10930" t="s">
        <v>68</v>
      </c>
      <c r="B10930" t="s">
        <v>191</v>
      </c>
      <c r="C10930" t="s">
        <v>147</v>
      </c>
      <c r="D10930">
        <v>2024</v>
      </c>
      <c r="E10930" t="s">
        <v>49</v>
      </c>
      <c r="G10930" t="s">
        <v>29</v>
      </c>
      <c r="H10930" t="s">
        <v>45</v>
      </c>
      <c r="I10930" t="s">
        <v>30</v>
      </c>
      <c r="J10930" t="s">
        <v>150</v>
      </c>
      <c r="K10930">
        <v>12.801356743786894</v>
      </c>
      <c r="L10930" t="s">
        <v>182</v>
      </c>
    </row>
    <row r="10931" spans="1:12" x14ac:dyDescent="0.3">
      <c r="A10931" t="s">
        <v>68</v>
      </c>
      <c r="B10931" t="s">
        <v>191</v>
      </c>
      <c r="C10931" t="s">
        <v>147</v>
      </c>
      <c r="D10931">
        <v>2024</v>
      </c>
      <c r="E10931" t="s">
        <v>50</v>
      </c>
      <c r="G10931" t="s">
        <v>29</v>
      </c>
      <c r="H10931" t="s">
        <v>45</v>
      </c>
      <c r="I10931" t="s">
        <v>30</v>
      </c>
      <c r="J10931" t="s">
        <v>150</v>
      </c>
      <c r="K10931">
        <v>13.297521035065866</v>
      </c>
      <c r="L10931" t="s">
        <v>182</v>
      </c>
    </row>
    <row r="10932" spans="1:12" x14ac:dyDescent="0.3">
      <c r="A10932" t="s">
        <v>68</v>
      </c>
      <c r="B10932" t="s">
        <v>191</v>
      </c>
      <c r="C10932" t="s">
        <v>147</v>
      </c>
      <c r="D10932">
        <v>2024</v>
      </c>
      <c r="E10932" t="s">
        <v>51</v>
      </c>
      <c r="G10932" t="s">
        <v>29</v>
      </c>
      <c r="H10932" t="s">
        <v>45</v>
      </c>
      <c r="I10932" t="s">
        <v>30</v>
      </c>
      <c r="J10932" t="s">
        <v>150</v>
      </c>
      <c r="K10932">
        <v>13.878438565881362</v>
      </c>
      <c r="L10932" t="s">
        <v>182</v>
      </c>
    </row>
    <row r="10933" spans="1:12" x14ac:dyDescent="0.3">
      <c r="A10933" t="s">
        <v>68</v>
      </c>
      <c r="B10933" t="s">
        <v>191</v>
      </c>
      <c r="C10933" t="s">
        <v>147</v>
      </c>
      <c r="D10933">
        <v>2024</v>
      </c>
      <c r="E10933" t="s">
        <v>52</v>
      </c>
      <c r="G10933" t="s">
        <v>29</v>
      </c>
      <c r="H10933" t="s">
        <v>45</v>
      </c>
      <c r="I10933" t="s">
        <v>30</v>
      </c>
      <c r="J10933" t="s">
        <v>150</v>
      </c>
      <c r="K10933">
        <v>15.877804641298805</v>
      </c>
      <c r="L10933" t="s">
        <v>182</v>
      </c>
    </row>
    <row r="10934" spans="1:12" x14ac:dyDescent="0.3">
      <c r="A10934" t="s">
        <v>68</v>
      </c>
      <c r="B10934" t="s">
        <v>191</v>
      </c>
      <c r="C10934" t="s">
        <v>147</v>
      </c>
      <c r="D10934">
        <v>2024</v>
      </c>
      <c r="E10934" t="s">
        <v>53</v>
      </c>
      <c r="G10934" t="s">
        <v>29</v>
      </c>
      <c r="H10934" t="s">
        <v>45</v>
      </c>
      <c r="I10934" t="s">
        <v>30</v>
      </c>
      <c r="J10934" t="s">
        <v>150</v>
      </c>
      <c r="K10934">
        <v>15.792871727457992</v>
      </c>
      <c r="L10934" t="s">
        <v>182</v>
      </c>
    </row>
    <row r="10935" spans="1:12" x14ac:dyDescent="0.3">
      <c r="A10935" t="s">
        <v>68</v>
      </c>
      <c r="B10935" t="s">
        <v>191</v>
      </c>
      <c r="C10935" t="s">
        <v>147</v>
      </c>
      <c r="D10935">
        <v>2024</v>
      </c>
      <c r="E10935" t="s">
        <v>54</v>
      </c>
      <c r="G10935" t="s">
        <v>29</v>
      </c>
      <c r="H10935" t="s">
        <v>45</v>
      </c>
      <c r="I10935" t="s">
        <v>30</v>
      </c>
      <c r="J10935" t="s">
        <v>150</v>
      </c>
      <c r="K10935">
        <v>15.026858788715145</v>
      </c>
      <c r="L10935" t="s">
        <v>182</v>
      </c>
    </row>
    <row r="10936" spans="1:12" x14ac:dyDescent="0.3">
      <c r="A10936" t="s">
        <v>68</v>
      </c>
      <c r="B10936" t="s">
        <v>191</v>
      </c>
      <c r="C10936" t="s">
        <v>147</v>
      </c>
      <c r="D10936">
        <v>2024</v>
      </c>
      <c r="E10936" t="s">
        <v>55</v>
      </c>
      <c r="G10936" t="s">
        <v>29</v>
      </c>
      <c r="H10936" t="s">
        <v>45</v>
      </c>
      <c r="I10936" t="s">
        <v>30</v>
      </c>
      <c r="J10936" t="s">
        <v>150</v>
      </c>
      <c r="K10936">
        <v>14.542405319329818</v>
      </c>
      <c r="L10936" t="s">
        <v>182</v>
      </c>
    </row>
    <row r="10937" spans="1:12" x14ac:dyDescent="0.3">
      <c r="A10937" t="s">
        <v>68</v>
      </c>
      <c r="B10937" t="s">
        <v>191</v>
      </c>
      <c r="C10937" t="s">
        <v>147</v>
      </c>
      <c r="D10937">
        <v>2024</v>
      </c>
      <c r="E10937" t="s">
        <v>56</v>
      </c>
      <c r="G10937" t="s">
        <v>29</v>
      </c>
      <c r="H10937" t="s">
        <v>45</v>
      </c>
      <c r="I10937" t="s">
        <v>30</v>
      </c>
      <c r="J10937" t="s">
        <v>150</v>
      </c>
      <c r="K10937">
        <v>16.573503549335815</v>
      </c>
      <c r="L10937" t="s">
        <v>182</v>
      </c>
    </row>
    <row r="10938" spans="1:12" x14ac:dyDescent="0.3">
      <c r="A10938" t="s">
        <v>68</v>
      </c>
      <c r="B10938" t="s">
        <v>191</v>
      </c>
      <c r="C10938" t="s">
        <v>147</v>
      </c>
      <c r="D10938">
        <v>2024</v>
      </c>
      <c r="E10938" t="s">
        <v>44</v>
      </c>
      <c r="G10938" t="s">
        <v>29</v>
      </c>
      <c r="H10938" t="s">
        <v>45</v>
      </c>
      <c r="I10938" t="s">
        <v>30</v>
      </c>
      <c r="J10938" t="s">
        <v>151</v>
      </c>
      <c r="K10938">
        <v>17.823157617382162</v>
      </c>
      <c r="L10938" t="s">
        <v>182</v>
      </c>
    </row>
    <row r="10939" spans="1:12" x14ac:dyDescent="0.3">
      <c r="A10939" t="s">
        <v>68</v>
      </c>
      <c r="B10939" t="s">
        <v>191</v>
      </c>
      <c r="C10939" t="s">
        <v>147</v>
      </c>
      <c r="D10939">
        <v>2024</v>
      </c>
      <c r="E10939" t="s">
        <v>46</v>
      </c>
      <c r="G10939" t="s">
        <v>29</v>
      </c>
      <c r="H10939" t="s">
        <v>45</v>
      </c>
      <c r="I10939" t="s">
        <v>30</v>
      </c>
      <c r="J10939" t="s">
        <v>151</v>
      </c>
      <c r="K10939">
        <v>17.633382006420298</v>
      </c>
      <c r="L10939" t="s">
        <v>182</v>
      </c>
    </row>
    <row r="10940" spans="1:12" x14ac:dyDescent="0.3">
      <c r="A10940" t="s">
        <v>68</v>
      </c>
      <c r="B10940" t="s">
        <v>191</v>
      </c>
      <c r="C10940" t="s">
        <v>147</v>
      </c>
      <c r="D10940">
        <v>2024</v>
      </c>
      <c r="E10940" t="s">
        <v>47</v>
      </c>
      <c r="G10940" t="s">
        <v>29</v>
      </c>
      <c r="H10940" t="s">
        <v>45</v>
      </c>
      <c r="I10940" t="s">
        <v>30</v>
      </c>
      <c r="J10940" t="s">
        <v>151</v>
      </c>
      <c r="K10940">
        <v>17.649633604969587</v>
      </c>
      <c r="L10940" t="s">
        <v>182</v>
      </c>
    </row>
    <row r="10941" spans="1:12" x14ac:dyDescent="0.3">
      <c r="A10941" t="s">
        <v>68</v>
      </c>
      <c r="B10941" t="s">
        <v>191</v>
      </c>
      <c r="C10941" t="s">
        <v>147</v>
      </c>
      <c r="D10941">
        <v>2024</v>
      </c>
      <c r="E10941" t="s">
        <v>48</v>
      </c>
      <c r="G10941" t="s">
        <v>29</v>
      </c>
      <c r="H10941" t="s">
        <v>45</v>
      </c>
      <c r="I10941" t="s">
        <v>30</v>
      </c>
      <c r="J10941" t="s">
        <v>151</v>
      </c>
      <c r="K10941">
        <v>16.385906065443173</v>
      </c>
      <c r="L10941" t="s">
        <v>182</v>
      </c>
    </row>
    <row r="10942" spans="1:12" x14ac:dyDescent="0.3">
      <c r="A10942" t="s">
        <v>68</v>
      </c>
      <c r="B10942" t="s">
        <v>191</v>
      </c>
      <c r="C10942" t="s">
        <v>147</v>
      </c>
      <c r="D10942">
        <v>2024</v>
      </c>
      <c r="E10942" t="s">
        <v>49</v>
      </c>
      <c r="G10942" t="s">
        <v>29</v>
      </c>
      <c r="H10942" t="s">
        <v>45</v>
      </c>
      <c r="I10942" t="s">
        <v>30</v>
      </c>
      <c r="J10942" t="s">
        <v>151</v>
      </c>
      <c r="K10942">
        <v>16.044672052345824</v>
      </c>
      <c r="L10942" t="s">
        <v>182</v>
      </c>
    </row>
    <row r="10943" spans="1:12" x14ac:dyDescent="0.3">
      <c r="A10943" t="s">
        <v>68</v>
      </c>
      <c r="B10943" t="s">
        <v>191</v>
      </c>
      <c r="C10943" t="s">
        <v>147</v>
      </c>
      <c r="D10943">
        <v>2024</v>
      </c>
      <c r="E10943" t="s">
        <v>50</v>
      </c>
      <c r="G10943" t="s">
        <v>29</v>
      </c>
      <c r="H10943" t="s">
        <v>45</v>
      </c>
      <c r="I10943" t="s">
        <v>30</v>
      </c>
      <c r="J10943" t="s">
        <v>151</v>
      </c>
      <c r="K10943">
        <v>16.664262648033713</v>
      </c>
      <c r="L10943" t="s">
        <v>182</v>
      </c>
    </row>
    <row r="10944" spans="1:12" x14ac:dyDescent="0.3">
      <c r="A10944" t="s">
        <v>68</v>
      </c>
      <c r="B10944" t="s">
        <v>191</v>
      </c>
      <c r="C10944" t="s">
        <v>147</v>
      </c>
      <c r="D10944">
        <v>2024</v>
      </c>
      <c r="E10944" t="s">
        <v>51</v>
      </c>
      <c r="G10944" t="s">
        <v>29</v>
      </c>
      <c r="H10944" t="s">
        <v>45</v>
      </c>
      <c r="I10944" t="s">
        <v>30</v>
      </c>
      <c r="J10944" t="s">
        <v>151</v>
      </c>
      <c r="K10944">
        <v>16.216015601164827</v>
      </c>
      <c r="L10944" t="s">
        <v>182</v>
      </c>
    </row>
    <row r="10945" spans="1:12" x14ac:dyDescent="0.3">
      <c r="A10945" t="s">
        <v>68</v>
      </c>
      <c r="B10945" t="s">
        <v>191</v>
      </c>
      <c r="C10945" t="s">
        <v>147</v>
      </c>
      <c r="D10945">
        <v>2024</v>
      </c>
      <c r="E10945" t="s">
        <v>52</v>
      </c>
      <c r="G10945" t="s">
        <v>29</v>
      </c>
      <c r="H10945" t="s">
        <v>45</v>
      </c>
      <c r="I10945" t="s">
        <v>30</v>
      </c>
      <c r="J10945" t="s">
        <v>151</v>
      </c>
      <c r="K10945">
        <v>18.561220849704164</v>
      </c>
      <c r="L10945" t="s">
        <v>182</v>
      </c>
    </row>
    <row r="10946" spans="1:12" x14ac:dyDescent="0.3">
      <c r="A10946" t="s">
        <v>68</v>
      </c>
      <c r="B10946" t="s">
        <v>191</v>
      </c>
      <c r="C10946" t="s">
        <v>147</v>
      </c>
      <c r="D10946">
        <v>2024</v>
      </c>
      <c r="E10946" t="s">
        <v>53</v>
      </c>
      <c r="G10946" t="s">
        <v>29</v>
      </c>
      <c r="H10946" t="s">
        <v>45</v>
      </c>
      <c r="I10946" t="s">
        <v>30</v>
      </c>
      <c r="J10946" t="s">
        <v>151</v>
      </c>
      <c r="K10946">
        <v>18.467745804717527</v>
      </c>
      <c r="L10946" t="s">
        <v>182</v>
      </c>
    </row>
    <row r="10947" spans="1:12" x14ac:dyDescent="0.3">
      <c r="A10947" t="s">
        <v>68</v>
      </c>
      <c r="B10947" t="s">
        <v>191</v>
      </c>
      <c r="C10947" t="s">
        <v>147</v>
      </c>
      <c r="D10947">
        <v>2024</v>
      </c>
      <c r="E10947" t="s">
        <v>54</v>
      </c>
      <c r="G10947" t="s">
        <v>29</v>
      </c>
      <c r="H10947" t="s">
        <v>45</v>
      </c>
      <c r="I10947" t="s">
        <v>30</v>
      </c>
      <c r="J10947" t="s">
        <v>151</v>
      </c>
      <c r="K10947">
        <v>17.57570648515064</v>
      </c>
      <c r="L10947" t="s">
        <v>182</v>
      </c>
    </row>
    <row r="10948" spans="1:12" x14ac:dyDescent="0.3">
      <c r="A10948" t="s">
        <v>68</v>
      </c>
      <c r="B10948" t="s">
        <v>191</v>
      </c>
      <c r="C10948" t="s">
        <v>147</v>
      </c>
      <c r="D10948">
        <v>2024</v>
      </c>
      <c r="E10948" t="s">
        <v>55</v>
      </c>
      <c r="G10948" t="s">
        <v>29</v>
      </c>
      <c r="H10948" t="s">
        <v>45</v>
      </c>
      <c r="I10948" t="s">
        <v>30</v>
      </c>
      <c r="J10948" t="s">
        <v>151</v>
      </c>
      <c r="K10948">
        <v>16.991340522409402</v>
      </c>
      <c r="L10948" t="s">
        <v>182</v>
      </c>
    </row>
    <row r="10949" spans="1:12" x14ac:dyDescent="0.3">
      <c r="A10949" t="s">
        <v>68</v>
      </c>
      <c r="B10949" t="s">
        <v>191</v>
      </c>
      <c r="C10949" t="s">
        <v>147</v>
      </c>
      <c r="D10949">
        <v>2024</v>
      </c>
      <c r="E10949" t="s">
        <v>56</v>
      </c>
      <c r="G10949" t="s">
        <v>29</v>
      </c>
      <c r="H10949" t="s">
        <v>45</v>
      </c>
      <c r="I10949" t="s">
        <v>30</v>
      </c>
      <c r="J10949" t="s">
        <v>151</v>
      </c>
      <c r="K10949">
        <v>19.370095063835439</v>
      </c>
      <c r="L10949" t="s">
        <v>182</v>
      </c>
    </row>
    <row r="10950" spans="1:12" x14ac:dyDescent="0.3">
      <c r="A10950" t="s">
        <v>26</v>
      </c>
      <c r="B10950" t="s">
        <v>191</v>
      </c>
      <c r="C10950" t="s">
        <v>27</v>
      </c>
      <c r="D10950">
        <v>1998</v>
      </c>
      <c r="E10950" t="s">
        <v>28</v>
      </c>
      <c r="G10950" t="s">
        <v>29</v>
      </c>
      <c r="I10950" t="s">
        <v>30</v>
      </c>
      <c r="K10950">
        <v>5.1126963200000004</v>
      </c>
      <c r="L10950" t="s">
        <v>2</v>
      </c>
    </row>
    <row r="10951" spans="1:12" x14ac:dyDescent="0.3">
      <c r="A10951" t="s">
        <v>26</v>
      </c>
      <c r="B10951" t="s">
        <v>191</v>
      </c>
      <c r="C10951" t="s">
        <v>27</v>
      </c>
      <c r="D10951">
        <v>1999</v>
      </c>
      <c r="E10951" t="s">
        <v>28</v>
      </c>
      <c r="G10951" t="s">
        <v>29</v>
      </c>
      <c r="I10951" t="s">
        <v>30</v>
      </c>
      <c r="K10951">
        <v>5.1126963200000004</v>
      </c>
      <c r="L10951" t="s">
        <v>2</v>
      </c>
    </row>
    <row r="10952" spans="1:12" x14ac:dyDescent="0.3">
      <c r="A10952" t="s">
        <v>26</v>
      </c>
      <c r="B10952" t="s">
        <v>191</v>
      </c>
      <c r="C10952" t="s">
        <v>27</v>
      </c>
      <c r="D10952">
        <v>2000</v>
      </c>
      <c r="E10952" t="s">
        <v>28</v>
      </c>
      <c r="G10952" t="s">
        <v>29</v>
      </c>
      <c r="I10952" t="s">
        <v>30</v>
      </c>
      <c r="K10952">
        <v>5.1126963200000004</v>
      </c>
      <c r="L10952" t="s">
        <v>2</v>
      </c>
    </row>
    <row r="10953" spans="1:12" x14ac:dyDescent="0.3">
      <c r="A10953" t="s">
        <v>26</v>
      </c>
      <c r="B10953" t="s">
        <v>191</v>
      </c>
      <c r="C10953" t="s">
        <v>27</v>
      </c>
      <c r="D10953">
        <v>2001</v>
      </c>
      <c r="E10953" t="s">
        <v>28</v>
      </c>
      <c r="G10953" t="s">
        <v>29</v>
      </c>
      <c r="I10953" t="s">
        <v>30</v>
      </c>
      <c r="K10953">
        <v>5.1126963200000004</v>
      </c>
      <c r="L10953" t="s">
        <v>2</v>
      </c>
    </row>
    <row r="10954" spans="1:12" x14ac:dyDescent="0.3">
      <c r="A10954" t="s">
        <v>26</v>
      </c>
      <c r="B10954" t="s">
        <v>191</v>
      </c>
      <c r="C10954" t="s">
        <v>27</v>
      </c>
      <c r="D10954">
        <v>2002</v>
      </c>
      <c r="E10954" t="s">
        <v>28</v>
      </c>
      <c r="G10954" t="s">
        <v>29</v>
      </c>
      <c r="I10954" t="s">
        <v>30</v>
      </c>
      <c r="K10954">
        <v>5.1126963200000004</v>
      </c>
      <c r="L10954" t="s">
        <v>2</v>
      </c>
    </row>
    <row r="10955" spans="1:12" x14ac:dyDescent="0.3">
      <c r="A10955" t="s">
        <v>26</v>
      </c>
      <c r="B10955" t="s">
        <v>191</v>
      </c>
      <c r="C10955" t="s">
        <v>27</v>
      </c>
      <c r="D10955">
        <v>2003</v>
      </c>
      <c r="E10955" t="s">
        <v>28</v>
      </c>
      <c r="G10955" t="s">
        <v>29</v>
      </c>
      <c r="I10955" t="s">
        <v>30</v>
      </c>
      <c r="K10955">
        <v>5.1126963200000004</v>
      </c>
      <c r="L10955" t="s">
        <v>2</v>
      </c>
    </row>
    <row r="10956" spans="1:12" x14ac:dyDescent="0.3">
      <c r="A10956" t="s">
        <v>26</v>
      </c>
      <c r="B10956" t="s">
        <v>191</v>
      </c>
      <c r="C10956" t="s">
        <v>27</v>
      </c>
      <c r="D10956">
        <v>2004</v>
      </c>
      <c r="E10956" t="s">
        <v>28</v>
      </c>
      <c r="G10956" t="s">
        <v>29</v>
      </c>
      <c r="I10956" t="s">
        <v>30</v>
      </c>
      <c r="K10956">
        <v>5.1126963200000004</v>
      </c>
      <c r="L10956" t="s">
        <v>2</v>
      </c>
    </row>
    <row r="10957" spans="1:12" x14ac:dyDescent="0.3">
      <c r="A10957" t="s">
        <v>26</v>
      </c>
      <c r="B10957" t="s">
        <v>191</v>
      </c>
      <c r="C10957" t="s">
        <v>27</v>
      </c>
      <c r="D10957">
        <v>2005</v>
      </c>
      <c r="E10957" t="s">
        <v>28</v>
      </c>
      <c r="G10957" t="s">
        <v>29</v>
      </c>
      <c r="I10957" t="s">
        <v>30</v>
      </c>
      <c r="K10957">
        <v>5.1126963200000004</v>
      </c>
      <c r="L10957" t="s">
        <v>2</v>
      </c>
    </row>
    <row r="10958" spans="1:12" x14ac:dyDescent="0.3">
      <c r="A10958" t="s">
        <v>26</v>
      </c>
      <c r="B10958" t="s">
        <v>191</v>
      </c>
      <c r="C10958" t="s">
        <v>27</v>
      </c>
      <c r="D10958">
        <v>2006</v>
      </c>
      <c r="E10958" t="s">
        <v>28</v>
      </c>
      <c r="G10958" t="s">
        <v>29</v>
      </c>
      <c r="I10958" t="s">
        <v>30</v>
      </c>
      <c r="K10958">
        <v>5.1126963200000004</v>
      </c>
      <c r="L10958" t="s">
        <v>2</v>
      </c>
    </row>
    <row r="10959" spans="1:12" x14ac:dyDescent="0.3">
      <c r="A10959" t="s">
        <v>26</v>
      </c>
      <c r="B10959" t="s">
        <v>191</v>
      </c>
      <c r="C10959" t="s">
        <v>27</v>
      </c>
      <c r="D10959">
        <v>2007</v>
      </c>
      <c r="E10959" t="s">
        <v>28</v>
      </c>
      <c r="G10959" t="s">
        <v>29</v>
      </c>
      <c r="I10959" t="s">
        <v>30</v>
      </c>
      <c r="K10959">
        <v>5.1126963200000004</v>
      </c>
      <c r="L10959" t="s">
        <v>2</v>
      </c>
    </row>
    <row r="10960" spans="1:12" x14ac:dyDescent="0.3">
      <c r="A10960" t="s">
        <v>26</v>
      </c>
      <c r="B10960" t="s">
        <v>191</v>
      </c>
      <c r="C10960" t="s">
        <v>27</v>
      </c>
      <c r="D10960">
        <v>2008</v>
      </c>
      <c r="E10960" t="s">
        <v>28</v>
      </c>
      <c r="G10960" t="s">
        <v>29</v>
      </c>
      <c r="I10960" t="s">
        <v>30</v>
      </c>
      <c r="K10960">
        <v>5.1126963200000004</v>
      </c>
      <c r="L10960" t="s">
        <v>2</v>
      </c>
    </row>
    <row r="10961" spans="1:12" x14ac:dyDescent="0.3">
      <c r="A10961" t="s">
        <v>26</v>
      </c>
      <c r="B10961" t="s">
        <v>191</v>
      </c>
      <c r="C10961" t="s">
        <v>27</v>
      </c>
      <c r="D10961">
        <v>2009</v>
      </c>
      <c r="E10961" t="s">
        <v>28</v>
      </c>
      <c r="G10961" t="s">
        <v>29</v>
      </c>
      <c r="I10961" t="s">
        <v>30</v>
      </c>
      <c r="K10961">
        <v>5.1126963200000004</v>
      </c>
      <c r="L10961" t="s">
        <v>2</v>
      </c>
    </row>
    <row r="10962" spans="1:12" x14ac:dyDescent="0.3">
      <c r="A10962" t="s">
        <v>26</v>
      </c>
      <c r="B10962" t="s">
        <v>191</v>
      </c>
      <c r="C10962" t="s">
        <v>27</v>
      </c>
      <c r="D10962">
        <v>2010</v>
      </c>
      <c r="E10962" t="s">
        <v>28</v>
      </c>
      <c r="G10962" t="s">
        <v>29</v>
      </c>
      <c r="I10962" t="s">
        <v>30</v>
      </c>
      <c r="K10962">
        <v>5.1126963200000004</v>
      </c>
      <c r="L10962" t="s">
        <v>2</v>
      </c>
    </row>
    <row r="10963" spans="1:12" x14ac:dyDescent="0.3">
      <c r="A10963" t="s">
        <v>26</v>
      </c>
      <c r="B10963" t="s">
        <v>191</v>
      </c>
      <c r="C10963" t="s">
        <v>27</v>
      </c>
      <c r="D10963">
        <v>2011</v>
      </c>
      <c r="E10963" t="s">
        <v>28</v>
      </c>
      <c r="G10963" t="s">
        <v>29</v>
      </c>
      <c r="I10963" t="s">
        <v>30</v>
      </c>
      <c r="K10963">
        <v>5.1126963200000004</v>
      </c>
      <c r="L10963" t="s">
        <v>2</v>
      </c>
    </row>
    <row r="10964" spans="1:12" x14ac:dyDescent="0.3">
      <c r="A10964" t="s">
        <v>26</v>
      </c>
      <c r="B10964" t="s">
        <v>191</v>
      </c>
      <c r="C10964" t="s">
        <v>27</v>
      </c>
      <c r="D10964">
        <v>2012</v>
      </c>
      <c r="E10964" t="s">
        <v>28</v>
      </c>
      <c r="G10964" t="s">
        <v>29</v>
      </c>
      <c r="I10964" t="s">
        <v>30</v>
      </c>
      <c r="K10964">
        <v>5.1126963200000004</v>
      </c>
      <c r="L10964" t="s">
        <v>2</v>
      </c>
    </row>
    <row r="10965" spans="1:12" x14ac:dyDescent="0.3">
      <c r="A10965" t="s">
        <v>26</v>
      </c>
      <c r="B10965" t="s">
        <v>191</v>
      </c>
      <c r="C10965" t="s">
        <v>27</v>
      </c>
      <c r="D10965">
        <v>2013</v>
      </c>
      <c r="E10965" t="s">
        <v>28</v>
      </c>
      <c r="G10965" t="s">
        <v>29</v>
      </c>
      <c r="I10965" t="s">
        <v>30</v>
      </c>
      <c r="K10965">
        <v>5.1126963200000004</v>
      </c>
      <c r="L10965" t="s">
        <v>2</v>
      </c>
    </row>
    <row r="10966" spans="1:12" x14ac:dyDescent="0.3">
      <c r="A10966" t="s">
        <v>26</v>
      </c>
      <c r="B10966" t="s">
        <v>191</v>
      </c>
      <c r="C10966" t="s">
        <v>27</v>
      </c>
      <c r="D10966">
        <v>2014</v>
      </c>
      <c r="E10966" t="s">
        <v>28</v>
      </c>
      <c r="G10966" t="s">
        <v>29</v>
      </c>
      <c r="I10966" t="s">
        <v>30</v>
      </c>
      <c r="K10966">
        <v>5.1126963200000004</v>
      </c>
      <c r="L10966" t="s">
        <v>2</v>
      </c>
    </row>
    <row r="10967" spans="1:12" x14ac:dyDescent="0.3">
      <c r="A10967" t="s">
        <v>26</v>
      </c>
      <c r="B10967" t="s">
        <v>191</v>
      </c>
      <c r="C10967" t="s">
        <v>27</v>
      </c>
      <c r="D10967">
        <v>2015</v>
      </c>
      <c r="E10967" t="s">
        <v>28</v>
      </c>
      <c r="G10967" t="s">
        <v>29</v>
      </c>
      <c r="I10967" t="s">
        <v>30</v>
      </c>
      <c r="K10967">
        <v>5.1126963200000004</v>
      </c>
      <c r="L10967" t="s">
        <v>2</v>
      </c>
    </row>
    <row r="10968" spans="1:12" x14ac:dyDescent="0.3">
      <c r="A10968" t="s">
        <v>26</v>
      </c>
      <c r="B10968" t="s">
        <v>191</v>
      </c>
      <c r="C10968" t="s">
        <v>27</v>
      </c>
      <c r="D10968">
        <v>2016</v>
      </c>
      <c r="E10968" t="s">
        <v>28</v>
      </c>
      <c r="G10968" t="s">
        <v>29</v>
      </c>
      <c r="I10968" t="s">
        <v>30</v>
      </c>
      <c r="K10968">
        <v>5.1126963200000004</v>
      </c>
      <c r="L10968" t="s">
        <v>2</v>
      </c>
    </row>
    <row r="10969" spans="1:12" x14ac:dyDescent="0.3">
      <c r="A10969" t="s">
        <v>26</v>
      </c>
      <c r="B10969" t="s">
        <v>191</v>
      </c>
      <c r="C10969" t="s">
        <v>27</v>
      </c>
      <c r="D10969">
        <v>2017</v>
      </c>
      <c r="E10969" t="s">
        <v>28</v>
      </c>
      <c r="G10969" t="s">
        <v>29</v>
      </c>
      <c r="I10969" t="s">
        <v>30</v>
      </c>
      <c r="K10969">
        <v>5.1126963200000004</v>
      </c>
      <c r="L10969" t="s">
        <v>2</v>
      </c>
    </row>
    <row r="10970" spans="1:12" x14ac:dyDescent="0.3">
      <c r="A10970" t="s">
        <v>26</v>
      </c>
      <c r="B10970" t="s">
        <v>191</v>
      </c>
      <c r="C10970" t="s">
        <v>27</v>
      </c>
      <c r="D10970">
        <v>2018</v>
      </c>
      <c r="E10970" t="s">
        <v>28</v>
      </c>
      <c r="G10970" t="s">
        <v>29</v>
      </c>
      <c r="I10970" t="s">
        <v>30</v>
      </c>
      <c r="K10970">
        <v>5.1126963200000004</v>
      </c>
      <c r="L10970" t="s">
        <v>2</v>
      </c>
    </row>
    <row r="10971" spans="1:12" x14ac:dyDescent="0.3">
      <c r="A10971" t="s">
        <v>26</v>
      </c>
      <c r="B10971" t="s">
        <v>191</v>
      </c>
      <c r="C10971" t="s">
        <v>27</v>
      </c>
      <c r="D10971">
        <v>2019</v>
      </c>
      <c r="E10971" t="s">
        <v>28</v>
      </c>
      <c r="G10971" t="s">
        <v>29</v>
      </c>
      <c r="I10971" t="s">
        <v>30</v>
      </c>
      <c r="K10971">
        <v>5.1126963200000004</v>
      </c>
      <c r="L10971" t="s">
        <v>2</v>
      </c>
    </row>
    <row r="10972" spans="1:12" x14ac:dyDescent="0.3">
      <c r="A10972" t="s">
        <v>26</v>
      </c>
      <c r="B10972" t="s">
        <v>191</v>
      </c>
      <c r="C10972" t="s">
        <v>27</v>
      </c>
      <c r="D10972">
        <v>2020</v>
      </c>
      <c r="E10972" t="s">
        <v>28</v>
      </c>
      <c r="G10972" t="s">
        <v>29</v>
      </c>
      <c r="I10972" t="s">
        <v>30</v>
      </c>
      <c r="K10972">
        <v>5.1126963200000004</v>
      </c>
      <c r="L10972" t="s">
        <v>2</v>
      </c>
    </row>
    <row r="10973" spans="1:12" x14ac:dyDescent="0.3">
      <c r="A10973" t="s">
        <v>26</v>
      </c>
      <c r="B10973" t="s">
        <v>191</v>
      </c>
      <c r="C10973" t="s">
        <v>27</v>
      </c>
      <c r="D10973">
        <v>2021</v>
      </c>
      <c r="E10973" t="s">
        <v>28</v>
      </c>
      <c r="G10973" t="s">
        <v>29</v>
      </c>
      <c r="I10973" t="s">
        <v>30</v>
      </c>
      <c r="K10973">
        <v>3.7604812344109595</v>
      </c>
      <c r="L10973" t="s">
        <v>2</v>
      </c>
    </row>
    <row r="10974" spans="1:12" x14ac:dyDescent="0.3">
      <c r="A10974" t="s">
        <v>26</v>
      </c>
      <c r="B10974" t="s">
        <v>191</v>
      </c>
      <c r="C10974" t="s">
        <v>27</v>
      </c>
      <c r="D10974">
        <v>2022</v>
      </c>
      <c r="E10974" t="s">
        <v>28</v>
      </c>
      <c r="G10974" t="s">
        <v>29</v>
      </c>
      <c r="I10974" t="s">
        <v>30</v>
      </c>
      <c r="K10974">
        <v>0.5</v>
      </c>
      <c r="L10974" t="s">
        <v>2</v>
      </c>
    </row>
    <row r="10975" spans="1:12" x14ac:dyDescent="0.3">
      <c r="A10975" t="s">
        <v>26</v>
      </c>
      <c r="B10975" t="s">
        <v>191</v>
      </c>
      <c r="C10975" t="s">
        <v>27</v>
      </c>
      <c r="D10975">
        <v>2023</v>
      </c>
      <c r="E10975" t="s">
        <v>28</v>
      </c>
      <c r="G10975" t="s">
        <v>29</v>
      </c>
      <c r="I10975" t="s">
        <v>30</v>
      </c>
      <c r="K10975">
        <v>0.5</v>
      </c>
      <c r="L10975" t="s">
        <v>2</v>
      </c>
    </row>
    <row r="10976" spans="1:12" x14ac:dyDescent="0.3">
      <c r="A10976" t="s">
        <v>26</v>
      </c>
      <c r="B10976" t="s">
        <v>191</v>
      </c>
      <c r="C10976" t="s">
        <v>27</v>
      </c>
      <c r="D10976">
        <v>2024</v>
      </c>
      <c r="E10976" t="s">
        <v>28</v>
      </c>
      <c r="G10976" t="s">
        <v>29</v>
      </c>
      <c r="I10976" t="s">
        <v>30</v>
      </c>
      <c r="K10976">
        <v>4.1367107182513658</v>
      </c>
      <c r="L10976" t="s">
        <v>2</v>
      </c>
    </row>
    <row r="10977" spans="1:12" x14ac:dyDescent="0.3">
      <c r="A10977" t="s">
        <v>26</v>
      </c>
      <c r="B10977" t="s">
        <v>191</v>
      </c>
      <c r="C10977" t="s">
        <v>31</v>
      </c>
      <c r="D10977">
        <v>2015</v>
      </c>
      <c r="G10977" t="s">
        <v>196</v>
      </c>
      <c r="I10977" t="s">
        <v>30</v>
      </c>
      <c r="J10977" t="s">
        <v>32</v>
      </c>
      <c r="K10977">
        <v>21</v>
      </c>
      <c r="L10977" t="s">
        <v>2</v>
      </c>
    </row>
    <row r="10978" spans="1:12" x14ac:dyDescent="0.3">
      <c r="A10978" t="s">
        <v>26</v>
      </c>
      <c r="B10978" t="s">
        <v>191</v>
      </c>
      <c r="C10978" t="s">
        <v>31</v>
      </c>
      <c r="D10978">
        <v>2015</v>
      </c>
      <c r="G10978" t="s">
        <v>33</v>
      </c>
      <c r="I10978" t="s">
        <v>30</v>
      </c>
      <c r="J10978" t="s">
        <v>32</v>
      </c>
      <c r="K10978">
        <v>20</v>
      </c>
      <c r="L10978" t="s">
        <v>2</v>
      </c>
    </row>
    <row r="10979" spans="1:12" x14ac:dyDescent="0.3">
      <c r="A10979" t="s">
        <v>26</v>
      </c>
      <c r="B10979" t="s">
        <v>191</v>
      </c>
      <c r="C10979" t="s">
        <v>31</v>
      </c>
      <c r="D10979">
        <v>2015</v>
      </c>
      <c r="G10979" t="s">
        <v>34</v>
      </c>
      <c r="I10979" t="s">
        <v>30</v>
      </c>
      <c r="J10979" t="s">
        <v>32</v>
      </c>
      <c r="K10979">
        <v>25</v>
      </c>
      <c r="L10979" t="s">
        <v>2</v>
      </c>
    </row>
    <row r="10980" spans="1:12" x14ac:dyDescent="0.3">
      <c r="A10980" t="s">
        <v>26</v>
      </c>
      <c r="B10980" t="s">
        <v>191</v>
      </c>
      <c r="C10980" t="s">
        <v>31</v>
      </c>
      <c r="D10980">
        <v>2015</v>
      </c>
      <c r="G10980" t="s">
        <v>58</v>
      </c>
      <c r="I10980" t="s">
        <v>30</v>
      </c>
      <c r="J10980" t="s">
        <v>32</v>
      </c>
      <c r="K10980">
        <v>19</v>
      </c>
      <c r="L10980" t="s">
        <v>2</v>
      </c>
    </row>
    <row r="10981" spans="1:12" x14ac:dyDescent="0.3">
      <c r="A10981" t="s">
        <v>26</v>
      </c>
      <c r="B10981" t="s">
        <v>191</v>
      </c>
      <c r="C10981" t="s">
        <v>31</v>
      </c>
      <c r="D10981">
        <v>2015</v>
      </c>
      <c r="G10981" t="s">
        <v>199</v>
      </c>
      <c r="I10981" t="s">
        <v>30</v>
      </c>
      <c r="J10981" t="s">
        <v>32</v>
      </c>
      <c r="K10981">
        <v>21</v>
      </c>
      <c r="L10981" t="s">
        <v>2</v>
      </c>
    </row>
    <row r="10982" spans="1:12" x14ac:dyDescent="0.3">
      <c r="A10982" t="s">
        <v>26</v>
      </c>
      <c r="B10982" t="s">
        <v>191</v>
      </c>
      <c r="C10982" t="s">
        <v>31</v>
      </c>
      <c r="D10982">
        <v>2015</v>
      </c>
      <c r="G10982" t="s">
        <v>112</v>
      </c>
      <c r="I10982" t="s">
        <v>30</v>
      </c>
      <c r="J10982" t="s">
        <v>32</v>
      </c>
      <c r="K10982">
        <v>25</v>
      </c>
      <c r="L10982" t="s">
        <v>2</v>
      </c>
    </row>
    <row r="10983" spans="1:12" x14ac:dyDescent="0.3">
      <c r="A10983" t="s">
        <v>26</v>
      </c>
      <c r="B10983" t="s">
        <v>191</v>
      </c>
      <c r="C10983" t="s">
        <v>31</v>
      </c>
      <c r="D10983">
        <v>2015</v>
      </c>
      <c r="G10983" t="s">
        <v>35</v>
      </c>
      <c r="I10983" t="s">
        <v>30</v>
      </c>
      <c r="J10983" t="s">
        <v>32</v>
      </c>
      <c r="K10983">
        <v>19</v>
      </c>
      <c r="L10983" t="s">
        <v>2</v>
      </c>
    </row>
    <row r="10984" spans="1:12" x14ac:dyDescent="0.3">
      <c r="A10984" t="s">
        <v>26</v>
      </c>
      <c r="B10984" t="s">
        <v>191</v>
      </c>
      <c r="C10984" t="s">
        <v>31</v>
      </c>
      <c r="D10984">
        <v>2015</v>
      </c>
      <c r="G10984" t="s">
        <v>36</v>
      </c>
      <c r="I10984" t="s">
        <v>30</v>
      </c>
      <c r="J10984" t="s">
        <v>32</v>
      </c>
      <c r="K10984">
        <v>13</v>
      </c>
      <c r="L10984" t="s">
        <v>2</v>
      </c>
    </row>
    <row r="10985" spans="1:12" x14ac:dyDescent="0.3">
      <c r="A10985" t="s">
        <v>26</v>
      </c>
      <c r="B10985" t="s">
        <v>191</v>
      </c>
      <c r="C10985" t="s">
        <v>31</v>
      </c>
      <c r="D10985">
        <v>2015</v>
      </c>
      <c r="G10985" t="s">
        <v>29</v>
      </c>
      <c r="I10985" t="s">
        <v>30</v>
      </c>
      <c r="J10985" t="s">
        <v>32</v>
      </c>
      <c r="K10985">
        <v>21</v>
      </c>
      <c r="L10985" t="s">
        <v>2</v>
      </c>
    </row>
    <row r="10986" spans="1:12" x14ac:dyDescent="0.3">
      <c r="A10986" t="s">
        <v>26</v>
      </c>
      <c r="B10986" t="s">
        <v>191</v>
      </c>
      <c r="C10986" t="s">
        <v>31</v>
      </c>
      <c r="D10986">
        <v>2015</v>
      </c>
      <c r="G10986" t="s">
        <v>59</v>
      </c>
      <c r="I10986" t="s">
        <v>30</v>
      </c>
      <c r="J10986" t="s">
        <v>32</v>
      </c>
      <c r="K10986">
        <v>20</v>
      </c>
      <c r="L10986" t="s">
        <v>2</v>
      </c>
    </row>
    <row r="10987" spans="1:12" x14ac:dyDescent="0.3">
      <c r="A10987" t="s">
        <v>26</v>
      </c>
      <c r="B10987" t="s">
        <v>191</v>
      </c>
      <c r="C10987" t="s">
        <v>31</v>
      </c>
      <c r="D10987">
        <v>2015</v>
      </c>
      <c r="G10987" t="s">
        <v>60</v>
      </c>
      <c r="I10987" t="s">
        <v>30</v>
      </c>
      <c r="J10987" t="s">
        <v>32</v>
      </c>
      <c r="K10987">
        <v>20</v>
      </c>
      <c r="L10987" t="s">
        <v>2</v>
      </c>
    </row>
    <row r="10988" spans="1:12" x14ac:dyDescent="0.3">
      <c r="A10988" t="s">
        <v>26</v>
      </c>
      <c r="B10988" t="s">
        <v>191</v>
      </c>
      <c r="C10988" t="s">
        <v>31</v>
      </c>
      <c r="D10988">
        <v>2015</v>
      </c>
      <c r="G10988" t="s">
        <v>197</v>
      </c>
      <c r="I10988" t="s">
        <v>30</v>
      </c>
      <c r="J10988" t="s">
        <v>32</v>
      </c>
      <c r="K10988">
        <v>27</v>
      </c>
      <c r="L10988" t="s">
        <v>2</v>
      </c>
    </row>
    <row r="10989" spans="1:12" x14ac:dyDescent="0.3">
      <c r="A10989" t="s">
        <v>26</v>
      </c>
      <c r="B10989" t="s">
        <v>191</v>
      </c>
      <c r="C10989" t="s">
        <v>31</v>
      </c>
      <c r="D10989">
        <v>2015</v>
      </c>
      <c r="G10989" t="s">
        <v>37</v>
      </c>
      <c r="I10989" t="s">
        <v>30</v>
      </c>
      <c r="J10989" t="s">
        <v>32</v>
      </c>
      <c r="K10989">
        <v>13.5</v>
      </c>
      <c r="L10989" t="s">
        <v>2</v>
      </c>
    </row>
    <row r="10990" spans="1:12" x14ac:dyDescent="0.3">
      <c r="A10990" t="s">
        <v>26</v>
      </c>
      <c r="B10990" t="s">
        <v>191</v>
      </c>
      <c r="C10990" t="s">
        <v>31</v>
      </c>
      <c r="D10990">
        <v>2015</v>
      </c>
      <c r="G10990" t="s">
        <v>61</v>
      </c>
      <c r="I10990" t="s">
        <v>30</v>
      </c>
      <c r="J10990" t="s">
        <v>32</v>
      </c>
      <c r="K10990">
        <v>22</v>
      </c>
      <c r="L10990" t="s">
        <v>2</v>
      </c>
    </row>
    <row r="10991" spans="1:12" x14ac:dyDescent="0.3">
      <c r="A10991" t="s">
        <v>26</v>
      </c>
      <c r="B10991" t="s">
        <v>191</v>
      </c>
      <c r="C10991" t="s">
        <v>31</v>
      </c>
      <c r="D10991">
        <v>2015</v>
      </c>
      <c r="G10991" t="s">
        <v>62</v>
      </c>
      <c r="I10991" t="s">
        <v>30</v>
      </c>
      <c r="J10991" t="s">
        <v>32</v>
      </c>
      <c r="K10991">
        <v>21</v>
      </c>
      <c r="L10991" t="s">
        <v>2</v>
      </c>
    </row>
    <row r="10992" spans="1:12" x14ac:dyDescent="0.3">
      <c r="A10992" t="s">
        <v>26</v>
      </c>
      <c r="B10992" t="s">
        <v>191</v>
      </c>
      <c r="C10992" t="s">
        <v>31</v>
      </c>
      <c r="D10992">
        <v>2015</v>
      </c>
      <c r="G10992" t="s">
        <v>63</v>
      </c>
      <c r="I10992" t="s">
        <v>30</v>
      </c>
      <c r="J10992" t="s">
        <v>32</v>
      </c>
      <c r="K10992">
        <v>21</v>
      </c>
      <c r="L10992" t="s">
        <v>2</v>
      </c>
    </row>
    <row r="10993" spans="1:12" x14ac:dyDescent="0.3">
      <c r="A10993" t="s">
        <v>26</v>
      </c>
      <c r="B10993" t="s">
        <v>191</v>
      </c>
      <c r="C10993" t="s">
        <v>31</v>
      </c>
      <c r="D10993">
        <v>2015</v>
      </c>
      <c r="G10993" t="s">
        <v>43</v>
      </c>
      <c r="I10993" t="s">
        <v>30</v>
      </c>
      <c r="J10993" t="s">
        <v>32</v>
      </c>
      <c r="K10993">
        <v>8</v>
      </c>
      <c r="L10993" t="s">
        <v>2</v>
      </c>
    </row>
    <row r="10994" spans="1:12" x14ac:dyDescent="0.3">
      <c r="A10994" t="s">
        <v>26</v>
      </c>
      <c r="B10994" t="s">
        <v>191</v>
      </c>
      <c r="C10994" t="s">
        <v>31</v>
      </c>
      <c r="D10994">
        <v>2015</v>
      </c>
      <c r="G10994" t="s">
        <v>64</v>
      </c>
      <c r="I10994" t="s">
        <v>30</v>
      </c>
      <c r="J10994" t="s">
        <v>32</v>
      </c>
      <c r="K10994">
        <v>18</v>
      </c>
      <c r="L10994" t="s">
        <v>2</v>
      </c>
    </row>
    <row r="10995" spans="1:12" x14ac:dyDescent="0.3">
      <c r="A10995" t="s">
        <v>26</v>
      </c>
      <c r="B10995" t="s">
        <v>191</v>
      </c>
      <c r="C10995" t="s">
        <v>31</v>
      </c>
      <c r="D10995">
        <v>2015</v>
      </c>
      <c r="G10995" t="s">
        <v>198</v>
      </c>
      <c r="I10995" t="s">
        <v>30</v>
      </c>
      <c r="J10995" t="s">
        <v>32</v>
      </c>
      <c r="K10995">
        <v>21</v>
      </c>
      <c r="L10995" t="s">
        <v>2</v>
      </c>
    </row>
    <row r="10996" spans="1:12" x14ac:dyDescent="0.3">
      <c r="A10996" t="s">
        <v>26</v>
      </c>
      <c r="B10996" t="s">
        <v>191</v>
      </c>
      <c r="C10996" t="s">
        <v>31</v>
      </c>
      <c r="D10996">
        <v>2015</v>
      </c>
      <c r="G10996" t="s">
        <v>38</v>
      </c>
      <c r="I10996" t="s">
        <v>30</v>
      </c>
      <c r="J10996" t="s">
        <v>32</v>
      </c>
      <c r="K10996">
        <v>20</v>
      </c>
      <c r="L10996" t="s">
        <v>2</v>
      </c>
    </row>
    <row r="10997" spans="1:12" x14ac:dyDescent="0.3">
      <c r="A10997" t="s">
        <v>26</v>
      </c>
      <c r="B10997" t="s">
        <v>191</v>
      </c>
      <c r="C10997" t="s">
        <v>31</v>
      </c>
      <c r="D10997">
        <v>2015</v>
      </c>
      <c r="G10997" t="s">
        <v>65</v>
      </c>
      <c r="I10997" t="s">
        <v>30</v>
      </c>
      <c r="J10997" t="s">
        <v>32</v>
      </c>
      <c r="K10997">
        <v>23</v>
      </c>
      <c r="L10997" t="s">
        <v>2</v>
      </c>
    </row>
    <row r="10998" spans="1:12" x14ac:dyDescent="0.3">
      <c r="A10998" t="s">
        <v>26</v>
      </c>
      <c r="B10998" t="s">
        <v>191</v>
      </c>
      <c r="C10998" t="s">
        <v>31</v>
      </c>
      <c r="D10998">
        <v>2015</v>
      </c>
      <c r="G10998" t="s">
        <v>39</v>
      </c>
      <c r="I10998" t="s">
        <v>30</v>
      </c>
      <c r="J10998" t="s">
        <v>32</v>
      </c>
      <c r="K10998">
        <v>23</v>
      </c>
      <c r="L10998" t="s">
        <v>2</v>
      </c>
    </row>
    <row r="10999" spans="1:12" x14ac:dyDescent="0.3">
      <c r="A10999" t="s">
        <v>26</v>
      </c>
      <c r="B10999" t="s">
        <v>191</v>
      </c>
      <c r="C10999" t="s">
        <v>31</v>
      </c>
      <c r="D10999">
        <v>2015</v>
      </c>
      <c r="G10999" t="s">
        <v>200</v>
      </c>
      <c r="I10999" t="s">
        <v>30</v>
      </c>
      <c r="J10999" t="s">
        <v>32</v>
      </c>
      <c r="K10999">
        <v>24</v>
      </c>
      <c r="L10999" t="s">
        <v>2</v>
      </c>
    </row>
    <row r="11000" spans="1:12" x14ac:dyDescent="0.3">
      <c r="A11000" t="s">
        <v>26</v>
      </c>
      <c r="B11000" t="s">
        <v>191</v>
      </c>
      <c r="C11000" t="s">
        <v>31</v>
      </c>
      <c r="D11000">
        <v>2015</v>
      </c>
      <c r="G11000" t="s">
        <v>66</v>
      </c>
      <c r="I11000" t="s">
        <v>30</v>
      </c>
      <c r="J11000" t="s">
        <v>32</v>
      </c>
      <c r="K11000">
        <v>20</v>
      </c>
      <c r="L11000" t="s">
        <v>2</v>
      </c>
    </row>
    <row r="11001" spans="1:12" x14ac:dyDescent="0.3">
      <c r="A11001" t="s">
        <v>26</v>
      </c>
      <c r="B11001" t="s">
        <v>191</v>
      </c>
      <c r="C11001" t="s">
        <v>31</v>
      </c>
      <c r="D11001">
        <v>2015</v>
      </c>
      <c r="G11001" t="s">
        <v>67</v>
      </c>
      <c r="I11001" t="s">
        <v>30</v>
      </c>
      <c r="J11001" t="s">
        <v>32</v>
      </c>
      <c r="K11001">
        <v>22</v>
      </c>
      <c r="L11001" t="s">
        <v>2</v>
      </c>
    </row>
    <row r="11002" spans="1:12" x14ac:dyDescent="0.3">
      <c r="A11002" t="s">
        <v>26</v>
      </c>
      <c r="B11002" t="s">
        <v>191</v>
      </c>
      <c r="C11002" t="s">
        <v>31</v>
      </c>
      <c r="D11002">
        <v>2015</v>
      </c>
      <c r="G11002" t="s">
        <v>40</v>
      </c>
      <c r="I11002" t="s">
        <v>30</v>
      </c>
      <c r="J11002" t="s">
        <v>32</v>
      </c>
      <c r="K11002">
        <v>24</v>
      </c>
      <c r="L11002" t="s">
        <v>2</v>
      </c>
    </row>
    <row r="11003" spans="1:12" x14ac:dyDescent="0.3">
      <c r="A11003" t="s">
        <v>26</v>
      </c>
      <c r="B11003" t="s">
        <v>191</v>
      </c>
      <c r="C11003" t="s">
        <v>31</v>
      </c>
      <c r="D11003">
        <v>2015</v>
      </c>
      <c r="G11003" t="s">
        <v>41</v>
      </c>
      <c r="I11003" t="s">
        <v>30</v>
      </c>
      <c r="J11003" t="s">
        <v>32</v>
      </c>
      <c r="K11003">
        <v>25</v>
      </c>
      <c r="L11003" t="s">
        <v>2</v>
      </c>
    </row>
    <row r="11004" spans="1:12" x14ac:dyDescent="0.3">
      <c r="A11004" t="s">
        <v>26</v>
      </c>
      <c r="B11004" t="s">
        <v>191</v>
      </c>
      <c r="C11004" t="s">
        <v>31</v>
      </c>
      <c r="D11004">
        <v>2015</v>
      </c>
      <c r="G11004" t="s">
        <v>42</v>
      </c>
      <c r="I11004" t="s">
        <v>30</v>
      </c>
      <c r="J11004" t="s">
        <v>32</v>
      </c>
      <c r="K11004">
        <v>20</v>
      </c>
      <c r="L11004" t="s">
        <v>2</v>
      </c>
    </row>
    <row r="11005" spans="1:12" x14ac:dyDescent="0.3">
      <c r="A11005" t="s">
        <v>26</v>
      </c>
      <c r="B11005" t="s">
        <v>191</v>
      </c>
      <c r="C11005" t="s">
        <v>31</v>
      </c>
      <c r="D11005">
        <v>2015</v>
      </c>
      <c r="G11005" t="s">
        <v>201</v>
      </c>
      <c r="I11005" t="s">
        <v>30</v>
      </c>
      <c r="J11005" t="s">
        <v>32</v>
      </c>
      <c r="L11005" t="s">
        <v>2</v>
      </c>
    </row>
    <row r="11006" spans="1:12" x14ac:dyDescent="0.3">
      <c r="A11006" t="s">
        <v>26</v>
      </c>
      <c r="B11006" t="s">
        <v>191</v>
      </c>
      <c r="C11006" t="s">
        <v>31</v>
      </c>
      <c r="D11006">
        <v>2014</v>
      </c>
      <c r="G11006" t="s">
        <v>196</v>
      </c>
      <c r="I11006" t="s">
        <v>30</v>
      </c>
      <c r="J11006" t="s">
        <v>32</v>
      </c>
      <c r="K11006">
        <v>21</v>
      </c>
      <c r="L11006" t="s">
        <v>2</v>
      </c>
    </row>
    <row r="11007" spans="1:12" x14ac:dyDescent="0.3">
      <c r="A11007" t="s">
        <v>26</v>
      </c>
      <c r="B11007" t="s">
        <v>191</v>
      </c>
      <c r="C11007" t="s">
        <v>31</v>
      </c>
      <c r="D11007">
        <v>2014</v>
      </c>
      <c r="G11007" t="s">
        <v>33</v>
      </c>
      <c r="I11007" t="s">
        <v>30</v>
      </c>
      <c r="J11007" t="s">
        <v>32</v>
      </c>
      <c r="K11007">
        <v>20</v>
      </c>
      <c r="L11007" t="s">
        <v>2</v>
      </c>
    </row>
    <row r="11008" spans="1:12" x14ac:dyDescent="0.3">
      <c r="A11008" t="s">
        <v>26</v>
      </c>
      <c r="B11008" t="s">
        <v>191</v>
      </c>
      <c r="C11008" t="s">
        <v>31</v>
      </c>
      <c r="D11008">
        <v>2014</v>
      </c>
      <c r="G11008" t="s">
        <v>34</v>
      </c>
      <c r="I11008" t="s">
        <v>30</v>
      </c>
      <c r="J11008" t="s">
        <v>32</v>
      </c>
      <c r="K11008">
        <v>25</v>
      </c>
      <c r="L11008" t="s">
        <v>2</v>
      </c>
    </row>
    <row r="11009" spans="1:12" x14ac:dyDescent="0.3">
      <c r="A11009" t="s">
        <v>26</v>
      </c>
      <c r="B11009" t="s">
        <v>191</v>
      </c>
      <c r="C11009" t="s">
        <v>31</v>
      </c>
      <c r="D11009">
        <v>2014</v>
      </c>
      <c r="G11009" t="s">
        <v>58</v>
      </c>
      <c r="I11009" t="s">
        <v>30</v>
      </c>
      <c r="J11009" t="s">
        <v>32</v>
      </c>
      <c r="K11009">
        <v>19</v>
      </c>
      <c r="L11009" t="s">
        <v>2</v>
      </c>
    </row>
    <row r="11010" spans="1:12" x14ac:dyDescent="0.3">
      <c r="A11010" t="s">
        <v>26</v>
      </c>
      <c r="B11010" t="s">
        <v>191</v>
      </c>
      <c r="C11010" t="s">
        <v>31</v>
      </c>
      <c r="D11010">
        <v>2014</v>
      </c>
      <c r="G11010" t="s">
        <v>199</v>
      </c>
      <c r="I11010" t="s">
        <v>30</v>
      </c>
      <c r="J11010" t="s">
        <v>32</v>
      </c>
      <c r="K11010">
        <v>21</v>
      </c>
      <c r="L11010" t="s">
        <v>2</v>
      </c>
    </row>
    <row r="11011" spans="1:12" x14ac:dyDescent="0.3">
      <c r="A11011" t="s">
        <v>26</v>
      </c>
      <c r="B11011" t="s">
        <v>191</v>
      </c>
      <c r="C11011" t="s">
        <v>31</v>
      </c>
      <c r="D11011">
        <v>2014</v>
      </c>
      <c r="G11011" t="s">
        <v>112</v>
      </c>
      <c r="I11011" t="s">
        <v>30</v>
      </c>
      <c r="J11011" t="s">
        <v>32</v>
      </c>
      <c r="K11011">
        <v>25</v>
      </c>
      <c r="L11011" t="s">
        <v>2</v>
      </c>
    </row>
    <row r="11012" spans="1:12" x14ac:dyDescent="0.3">
      <c r="A11012" t="s">
        <v>26</v>
      </c>
      <c r="B11012" t="s">
        <v>191</v>
      </c>
      <c r="C11012" t="s">
        <v>31</v>
      </c>
      <c r="D11012">
        <v>2014</v>
      </c>
      <c r="G11012" t="s">
        <v>35</v>
      </c>
      <c r="I11012" t="s">
        <v>30</v>
      </c>
      <c r="J11012" t="s">
        <v>32</v>
      </c>
      <c r="K11012">
        <v>19</v>
      </c>
      <c r="L11012" t="s">
        <v>2</v>
      </c>
    </row>
    <row r="11013" spans="1:12" x14ac:dyDescent="0.3">
      <c r="A11013" t="s">
        <v>26</v>
      </c>
      <c r="B11013" t="s">
        <v>191</v>
      </c>
      <c r="C11013" t="s">
        <v>31</v>
      </c>
      <c r="D11013">
        <v>2014</v>
      </c>
      <c r="G11013" t="s">
        <v>36</v>
      </c>
      <c r="I11013" t="s">
        <v>30</v>
      </c>
      <c r="J11013" t="s">
        <v>32</v>
      </c>
      <c r="K11013">
        <v>13</v>
      </c>
      <c r="L11013" t="s">
        <v>2</v>
      </c>
    </row>
    <row r="11014" spans="1:12" x14ac:dyDescent="0.3">
      <c r="A11014" t="s">
        <v>26</v>
      </c>
      <c r="B11014" t="s">
        <v>191</v>
      </c>
      <c r="C11014" t="s">
        <v>31</v>
      </c>
      <c r="D11014">
        <v>2014</v>
      </c>
      <c r="G11014" t="s">
        <v>29</v>
      </c>
      <c r="I11014" t="s">
        <v>30</v>
      </c>
      <c r="J11014" t="s">
        <v>32</v>
      </c>
      <c r="K11014">
        <v>21</v>
      </c>
      <c r="L11014" t="s">
        <v>2</v>
      </c>
    </row>
    <row r="11015" spans="1:12" x14ac:dyDescent="0.3">
      <c r="A11015" t="s">
        <v>26</v>
      </c>
      <c r="B11015" t="s">
        <v>191</v>
      </c>
      <c r="C11015" t="s">
        <v>31</v>
      </c>
      <c r="D11015">
        <v>2014</v>
      </c>
      <c r="G11015" t="s">
        <v>59</v>
      </c>
      <c r="I11015" t="s">
        <v>30</v>
      </c>
      <c r="J11015" t="s">
        <v>32</v>
      </c>
      <c r="K11015">
        <v>20</v>
      </c>
      <c r="L11015" t="s">
        <v>2</v>
      </c>
    </row>
    <row r="11016" spans="1:12" x14ac:dyDescent="0.3">
      <c r="A11016" t="s">
        <v>26</v>
      </c>
      <c r="B11016" t="s">
        <v>191</v>
      </c>
      <c r="C11016" t="s">
        <v>31</v>
      </c>
      <c r="D11016">
        <v>2014</v>
      </c>
      <c r="G11016" t="s">
        <v>60</v>
      </c>
      <c r="I11016" t="s">
        <v>30</v>
      </c>
      <c r="J11016" t="s">
        <v>32</v>
      </c>
      <c r="K11016">
        <v>19.600000000000001</v>
      </c>
      <c r="L11016" t="s">
        <v>2</v>
      </c>
    </row>
    <row r="11017" spans="1:12" x14ac:dyDescent="0.3">
      <c r="A11017" t="s">
        <v>26</v>
      </c>
      <c r="B11017" t="s">
        <v>191</v>
      </c>
      <c r="C11017" t="s">
        <v>31</v>
      </c>
      <c r="D11017">
        <v>2014</v>
      </c>
      <c r="G11017" t="s">
        <v>197</v>
      </c>
      <c r="I11017" t="s">
        <v>30</v>
      </c>
      <c r="J11017" t="s">
        <v>32</v>
      </c>
      <c r="K11017">
        <v>27</v>
      </c>
      <c r="L11017" t="s">
        <v>2</v>
      </c>
    </row>
    <row r="11018" spans="1:12" x14ac:dyDescent="0.3">
      <c r="A11018" t="s">
        <v>26</v>
      </c>
      <c r="B11018" t="s">
        <v>191</v>
      </c>
      <c r="C11018" t="s">
        <v>31</v>
      </c>
      <c r="D11018">
        <v>2014</v>
      </c>
      <c r="G11018" t="s">
        <v>37</v>
      </c>
      <c r="I11018" t="s">
        <v>30</v>
      </c>
      <c r="J11018" t="s">
        <v>32</v>
      </c>
      <c r="K11018">
        <v>13.5</v>
      </c>
      <c r="L11018" t="s">
        <v>2</v>
      </c>
    </row>
    <row r="11019" spans="1:12" x14ac:dyDescent="0.3">
      <c r="A11019" t="s">
        <v>26</v>
      </c>
      <c r="B11019" t="s">
        <v>191</v>
      </c>
      <c r="C11019" t="s">
        <v>31</v>
      </c>
      <c r="D11019">
        <v>2014</v>
      </c>
      <c r="G11019" t="s">
        <v>61</v>
      </c>
      <c r="I11019" t="s">
        <v>30</v>
      </c>
      <c r="J11019" t="s">
        <v>32</v>
      </c>
      <c r="K11019">
        <v>22</v>
      </c>
      <c r="L11019" t="s">
        <v>2</v>
      </c>
    </row>
    <row r="11020" spans="1:12" x14ac:dyDescent="0.3">
      <c r="A11020" t="s">
        <v>26</v>
      </c>
      <c r="B11020" t="s">
        <v>191</v>
      </c>
      <c r="C11020" t="s">
        <v>31</v>
      </c>
      <c r="D11020">
        <v>2014</v>
      </c>
      <c r="G11020" t="s">
        <v>62</v>
      </c>
      <c r="I11020" t="s">
        <v>30</v>
      </c>
      <c r="J11020" t="s">
        <v>32</v>
      </c>
      <c r="K11020">
        <v>21</v>
      </c>
      <c r="L11020" t="s">
        <v>2</v>
      </c>
    </row>
    <row r="11021" spans="1:12" x14ac:dyDescent="0.3">
      <c r="A11021" t="s">
        <v>26</v>
      </c>
      <c r="B11021" t="s">
        <v>191</v>
      </c>
      <c r="C11021" t="s">
        <v>31</v>
      </c>
      <c r="D11021">
        <v>2014</v>
      </c>
      <c r="G11021" t="s">
        <v>63</v>
      </c>
      <c r="I11021" t="s">
        <v>30</v>
      </c>
      <c r="J11021" t="s">
        <v>32</v>
      </c>
      <c r="K11021">
        <v>21</v>
      </c>
      <c r="L11021" t="s">
        <v>2</v>
      </c>
    </row>
    <row r="11022" spans="1:12" x14ac:dyDescent="0.3">
      <c r="A11022" t="s">
        <v>26</v>
      </c>
      <c r="B11022" t="s">
        <v>191</v>
      </c>
      <c r="C11022" t="s">
        <v>31</v>
      </c>
      <c r="D11022">
        <v>2014</v>
      </c>
      <c r="G11022" t="s">
        <v>43</v>
      </c>
      <c r="I11022" t="s">
        <v>30</v>
      </c>
      <c r="J11022" t="s">
        <v>32</v>
      </c>
      <c r="K11022">
        <v>6</v>
      </c>
      <c r="L11022" t="s">
        <v>2</v>
      </c>
    </row>
    <row r="11023" spans="1:12" x14ac:dyDescent="0.3">
      <c r="A11023" t="s">
        <v>26</v>
      </c>
      <c r="B11023" t="s">
        <v>191</v>
      </c>
      <c r="C11023" t="s">
        <v>31</v>
      </c>
      <c r="D11023">
        <v>2014</v>
      </c>
      <c r="G11023" t="s">
        <v>64</v>
      </c>
      <c r="I11023" t="s">
        <v>30</v>
      </c>
      <c r="J11023" t="s">
        <v>32</v>
      </c>
      <c r="K11023">
        <v>18</v>
      </c>
      <c r="L11023" t="s">
        <v>2</v>
      </c>
    </row>
    <row r="11024" spans="1:12" x14ac:dyDescent="0.3">
      <c r="A11024" t="s">
        <v>26</v>
      </c>
      <c r="B11024" t="s">
        <v>191</v>
      </c>
      <c r="C11024" t="s">
        <v>31</v>
      </c>
      <c r="D11024">
        <v>2014</v>
      </c>
      <c r="G11024" t="s">
        <v>198</v>
      </c>
      <c r="I11024" t="s">
        <v>30</v>
      </c>
      <c r="J11024" t="s">
        <v>32</v>
      </c>
      <c r="K11024">
        <v>21</v>
      </c>
      <c r="L11024" t="s">
        <v>2</v>
      </c>
    </row>
    <row r="11025" spans="1:12" x14ac:dyDescent="0.3">
      <c r="A11025" t="s">
        <v>26</v>
      </c>
      <c r="B11025" t="s">
        <v>191</v>
      </c>
      <c r="C11025" t="s">
        <v>31</v>
      </c>
      <c r="D11025">
        <v>2014</v>
      </c>
      <c r="G11025" t="s">
        <v>38</v>
      </c>
      <c r="I11025" t="s">
        <v>30</v>
      </c>
      <c r="J11025" t="s">
        <v>32</v>
      </c>
      <c r="K11025">
        <v>20</v>
      </c>
      <c r="L11025" t="s">
        <v>2</v>
      </c>
    </row>
    <row r="11026" spans="1:12" x14ac:dyDescent="0.3">
      <c r="A11026" t="s">
        <v>26</v>
      </c>
      <c r="B11026" t="s">
        <v>191</v>
      </c>
      <c r="C11026" t="s">
        <v>31</v>
      </c>
      <c r="D11026">
        <v>2014</v>
      </c>
      <c r="G11026" t="s">
        <v>65</v>
      </c>
      <c r="I11026" t="s">
        <v>30</v>
      </c>
      <c r="J11026" t="s">
        <v>32</v>
      </c>
      <c r="K11026">
        <v>23</v>
      </c>
      <c r="L11026" t="s">
        <v>2</v>
      </c>
    </row>
    <row r="11027" spans="1:12" x14ac:dyDescent="0.3">
      <c r="A11027" t="s">
        <v>26</v>
      </c>
      <c r="B11027" t="s">
        <v>191</v>
      </c>
      <c r="C11027" t="s">
        <v>31</v>
      </c>
      <c r="D11027">
        <v>2014</v>
      </c>
      <c r="G11027" t="s">
        <v>39</v>
      </c>
      <c r="I11027" t="s">
        <v>30</v>
      </c>
      <c r="J11027" t="s">
        <v>32</v>
      </c>
      <c r="K11027">
        <v>23</v>
      </c>
      <c r="L11027" t="s">
        <v>2</v>
      </c>
    </row>
    <row r="11028" spans="1:12" x14ac:dyDescent="0.3">
      <c r="A11028" t="s">
        <v>26</v>
      </c>
      <c r="B11028" t="s">
        <v>191</v>
      </c>
      <c r="C11028" t="s">
        <v>31</v>
      </c>
      <c r="D11028">
        <v>2014</v>
      </c>
      <c r="G11028" t="s">
        <v>200</v>
      </c>
      <c r="I11028" t="s">
        <v>30</v>
      </c>
      <c r="J11028" t="s">
        <v>32</v>
      </c>
      <c r="K11028">
        <v>24</v>
      </c>
      <c r="L11028" t="s">
        <v>2</v>
      </c>
    </row>
    <row r="11029" spans="1:12" x14ac:dyDescent="0.3">
      <c r="A11029" t="s">
        <v>26</v>
      </c>
      <c r="B11029" t="s">
        <v>191</v>
      </c>
      <c r="C11029" t="s">
        <v>31</v>
      </c>
      <c r="D11029">
        <v>2014</v>
      </c>
      <c r="G11029" t="s">
        <v>66</v>
      </c>
      <c r="I11029" t="s">
        <v>30</v>
      </c>
      <c r="J11029" t="s">
        <v>32</v>
      </c>
      <c r="K11029">
        <v>22</v>
      </c>
      <c r="L11029" t="s">
        <v>2</v>
      </c>
    </row>
    <row r="11030" spans="1:12" x14ac:dyDescent="0.3">
      <c r="A11030" t="s">
        <v>26</v>
      </c>
      <c r="B11030" t="s">
        <v>191</v>
      </c>
      <c r="C11030" t="s">
        <v>31</v>
      </c>
      <c r="D11030">
        <v>2014</v>
      </c>
      <c r="G11030" t="s">
        <v>67</v>
      </c>
      <c r="I11030" t="s">
        <v>30</v>
      </c>
      <c r="J11030" t="s">
        <v>32</v>
      </c>
      <c r="K11030">
        <v>24</v>
      </c>
      <c r="L11030" t="s">
        <v>2</v>
      </c>
    </row>
    <row r="11031" spans="1:12" x14ac:dyDescent="0.3">
      <c r="A11031" t="s">
        <v>26</v>
      </c>
      <c r="B11031" t="s">
        <v>191</v>
      </c>
      <c r="C11031" t="s">
        <v>31</v>
      </c>
      <c r="D11031">
        <v>2014</v>
      </c>
      <c r="G11031" t="s">
        <v>40</v>
      </c>
      <c r="I11031" t="s">
        <v>30</v>
      </c>
      <c r="J11031" t="s">
        <v>32</v>
      </c>
      <c r="K11031">
        <v>24</v>
      </c>
      <c r="L11031" t="s">
        <v>2</v>
      </c>
    </row>
    <row r="11032" spans="1:12" x14ac:dyDescent="0.3">
      <c r="A11032" t="s">
        <v>26</v>
      </c>
      <c r="B11032" t="s">
        <v>191</v>
      </c>
      <c r="C11032" t="s">
        <v>31</v>
      </c>
      <c r="D11032">
        <v>2014</v>
      </c>
      <c r="G11032" t="s">
        <v>41</v>
      </c>
      <c r="I11032" t="s">
        <v>30</v>
      </c>
      <c r="J11032" t="s">
        <v>32</v>
      </c>
      <c r="K11032">
        <v>25</v>
      </c>
      <c r="L11032" t="s">
        <v>2</v>
      </c>
    </row>
    <row r="11033" spans="1:12" x14ac:dyDescent="0.3">
      <c r="A11033" t="s">
        <v>26</v>
      </c>
      <c r="B11033" t="s">
        <v>191</v>
      </c>
      <c r="C11033" t="s">
        <v>31</v>
      </c>
      <c r="D11033">
        <v>2014</v>
      </c>
      <c r="G11033" t="s">
        <v>42</v>
      </c>
      <c r="I11033" t="s">
        <v>30</v>
      </c>
      <c r="J11033" t="s">
        <v>32</v>
      </c>
      <c r="K11033">
        <v>20</v>
      </c>
      <c r="L11033" t="s">
        <v>2</v>
      </c>
    </row>
    <row r="11034" spans="1:12" x14ac:dyDescent="0.3">
      <c r="A11034" t="s">
        <v>26</v>
      </c>
      <c r="B11034" t="s">
        <v>191</v>
      </c>
      <c r="C11034" t="s">
        <v>31</v>
      </c>
      <c r="D11034">
        <v>2014</v>
      </c>
      <c r="G11034" t="s">
        <v>201</v>
      </c>
      <c r="I11034" t="s">
        <v>30</v>
      </c>
      <c r="J11034" t="s">
        <v>32</v>
      </c>
      <c r="L11034" t="s">
        <v>2</v>
      </c>
    </row>
    <row r="11035" spans="1:12" x14ac:dyDescent="0.3">
      <c r="A11035" t="s">
        <v>26</v>
      </c>
      <c r="B11035" t="s">
        <v>191</v>
      </c>
      <c r="C11035" t="s">
        <v>31</v>
      </c>
      <c r="D11035">
        <v>2013</v>
      </c>
      <c r="G11035" t="s">
        <v>196</v>
      </c>
      <c r="I11035" t="s">
        <v>30</v>
      </c>
      <c r="J11035" t="s">
        <v>32</v>
      </c>
      <c r="K11035">
        <v>21</v>
      </c>
      <c r="L11035" t="s">
        <v>2</v>
      </c>
    </row>
    <row r="11036" spans="1:12" x14ac:dyDescent="0.3">
      <c r="A11036" t="s">
        <v>26</v>
      </c>
      <c r="B11036" t="s">
        <v>191</v>
      </c>
      <c r="C11036" t="s">
        <v>31</v>
      </c>
      <c r="D11036">
        <v>2013</v>
      </c>
      <c r="G11036" t="s">
        <v>33</v>
      </c>
      <c r="I11036" t="s">
        <v>30</v>
      </c>
      <c r="J11036" t="s">
        <v>32</v>
      </c>
      <c r="K11036">
        <v>20</v>
      </c>
      <c r="L11036" t="s">
        <v>2</v>
      </c>
    </row>
    <row r="11037" spans="1:12" x14ac:dyDescent="0.3">
      <c r="A11037" t="s">
        <v>26</v>
      </c>
      <c r="B11037" t="s">
        <v>191</v>
      </c>
      <c r="C11037" t="s">
        <v>31</v>
      </c>
      <c r="D11037">
        <v>2013</v>
      </c>
      <c r="G11037" t="s">
        <v>34</v>
      </c>
      <c r="I11037" t="s">
        <v>30</v>
      </c>
      <c r="J11037" t="s">
        <v>32</v>
      </c>
      <c r="K11037">
        <v>25</v>
      </c>
      <c r="L11037" t="s">
        <v>2</v>
      </c>
    </row>
    <row r="11038" spans="1:12" x14ac:dyDescent="0.3">
      <c r="A11038" t="s">
        <v>26</v>
      </c>
      <c r="B11038" t="s">
        <v>191</v>
      </c>
      <c r="C11038" t="s">
        <v>31</v>
      </c>
      <c r="D11038">
        <v>2013</v>
      </c>
      <c r="G11038" t="s">
        <v>58</v>
      </c>
      <c r="I11038" t="s">
        <v>30</v>
      </c>
      <c r="J11038" t="s">
        <v>32</v>
      </c>
      <c r="K11038">
        <v>18</v>
      </c>
      <c r="L11038" t="s">
        <v>2</v>
      </c>
    </row>
    <row r="11039" spans="1:12" x14ac:dyDescent="0.3">
      <c r="A11039" t="s">
        <v>26</v>
      </c>
      <c r="B11039" t="s">
        <v>191</v>
      </c>
      <c r="C11039" t="s">
        <v>31</v>
      </c>
      <c r="D11039">
        <v>2013</v>
      </c>
      <c r="G11039" t="s">
        <v>199</v>
      </c>
      <c r="I11039" t="s">
        <v>30</v>
      </c>
      <c r="J11039" t="s">
        <v>32</v>
      </c>
      <c r="K11039">
        <v>21</v>
      </c>
      <c r="L11039" t="s">
        <v>2</v>
      </c>
    </row>
    <row r="11040" spans="1:12" x14ac:dyDescent="0.3">
      <c r="A11040" t="s">
        <v>26</v>
      </c>
      <c r="B11040" t="s">
        <v>191</v>
      </c>
      <c r="C11040" t="s">
        <v>31</v>
      </c>
      <c r="D11040">
        <v>2013</v>
      </c>
      <c r="G11040" t="s">
        <v>112</v>
      </c>
      <c r="I11040" t="s">
        <v>30</v>
      </c>
      <c r="J11040" t="s">
        <v>32</v>
      </c>
      <c r="K11040">
        <v>25</v>
      </c>
      <c r="L11040" t="s">
        <v>2</v>
      </c>
    </row>
    <row r="11041" spans="1:12" x14ac:dyDescent="0.3">
      <c r="A11041" t="s">
        <v>26</v>
      </c>
      <c r="B11041" t="s">
        <v>191</v>
      </c>
      <c r="C11041" t="s">
        <v>31</v>
      </c>
      <c r="D11041">
        <v>2013</v>
      </c>
      <c r="G11041" t="s">
        <v>35</v>
      </c>
      <c r="I11041" t="s">
        <v>30</v>
      </c>
      <c r="J11041" t="s">
        <v>32</v>
      </c>
      <c r="K11041">
        <v>19</v>
      </c>
      <c r="L11041" t="s">
        <v>2</v>
      </c>
    </row>
    <row r="11042" spans="1:12" x14ac:dyDescent="0.3">
      <c r="A11042" t="s">
        <v>26</v>
      </c>
      <c r="B11042" t="s">
        <v>191</v>
      </c>
      <c r="C11042" t="s">
        <v>31</v>
      </c>
      <c r="D11042">
        <v>2013</v>
      </c>
      <c r="G11042" t="s">
        <v>36</v>
      </c>
      <c r="I11042" t="s">
        <v>30</v>
      </c>
      <c r="J11042" t="s">
        <v>32</v>
      </c>
      <c r="K11042">
        <v>13</v>
      </c>
      <c r="L11042" t="s">
        <v>2</v>
      </c>
    </row>
    <row r="11043" spans="1:12" x14ac:dyDescent="0.3">
      <c r="A11043" t="s">
        <v>26</v>
      </c>
      <c r="B11043" t="s">
        <v>191</v>
      </c>
      <c r="C11043" t="s">
        <v>31</v>
      </c>
      <c r="D11043">
        <v>2013</v>
      </c>
      <c r="G11043" t="s">
        <v>29</v>
      </c>
      <c r="I11043" t="s">
        <v>30</v>
      </c>
      <c r="J11043" t="s">
        <v>32</v>
      </c>
      <c r="K11043">
        <v>21</v>
      </c>
      <c r="L11043" t="s">
        <v>2</v>
      </c>
    </row>
    <row r="11044" spans="1:12" x14ac:dyDescent="0.3">
      <c r="A11044" t="s">
        <v>26</v>
      </c>
      <c r="B11044" t="s">
        <v>191</v>
      </c>
      <c r="C11044" t="s">
        <v>31</v>
      </c>
      <c r="D11044">
        <v>2013</v>
      </c>
      <c r="G11044" t="s">
        <v>59</v>
      </c>
      <c r="I11044" t="s">
        <v>30</v>
      </c>
      <c r="J11044" t="s">
        <v>32</v>
      </c>
      <c r="K11044">
        <v>20</v>
      </c>
      <c r="L11044" t="s">
        <v>2</v>
      </c>
    </row>
    <row r="11045" spans="1:12" x14ac:dyDescent="0.3">
      <c r="A11045" t="s">
        <v>26</v>
      </c>
      <c r="B11045" t="s">
        <v>191</v>
      </c>
      <c r="C11045" t="s">
        <v>31</v>
      </c>
      <c r="D11045">
        <v>2013</v>
      </c>
      <c r="G11045" t="s">
        <v>60</v>
      </c>
      <c r="I11045" t="s">
        <v>30</v>
      </c>
      <c r="J11045" t="s">
        <v>32</v>
      </c>
      <c r="K11045">
        <v>19.600000000000001</v>
      </c>
      <c r="L11045" t="s">
        <v>2</v>
      </c>
    </row>
    <row r="11046" spans="1:12" x14ac:dyDescent="0.3">
      <c r="A11046" t="s">
        <v>26</v>
      </c>
      <c r="B11046" t="s">
        <v>191</v>
      </c>
      <c r="C11046" t="s">
        <v>31</v>
      </c>
      <c r="D11046">
        <v>2013</v>
      </c>
      <c r="G11046" t="s">
        <v>197</v>
      </c>
      <c r="I11046" t="s">
        <v>30</v>
      </c>
      <c r="J11046" t="s">
        <v>32</v>
      </c>
      <c r="K11046">
        <v>27</v>
      </c>
      <c r="L11046" t="s">
        <v>2</v>
      </c>
    </row>
    <row r="11047" spans="1:12" x14ac:dyDescent="0.3">
      <c r="A11047" t="s">
        <v>26</v>
      </c>
      <c r="B11047" t="s">
        <v>191</v>
      </c>
      <c r="C11047" t="s">
        <v>31</v>
      </c>
      <c r="D11047">
        <v>2013</v>
      </c>
      <c r="G11047" t="s">
        <v>37</v>
      </c>
      <c r="I11047" t="s">
        <v>30</v>
      </c>
      <c r="J11047" t="s">
        <v>32</v>
      </c>
      <c r="K11047">
        <v>13.5</v>
      </c>
      <c r="L11047" t="s">
        <v>2</v>
      </c>
    </row>
    <row r="11048" spans="1:12" x14ac:dyDescent="0.3">
      <c r="A11048" t="s">
        <v>26</v>
      </c>
      <c r="B11048" t="s">
        <v>191</v>
      </c>
      <c r="C11048" t="s">
        <v>31</v>
      </c>
      <c r="D11048">
        <v>2013</v>
      </c>
      <c r="G11048" t="s">
        <v>61</v>
      </c>
      <c r="I11048" t="s">
        <v>30</v>
      </c>
      <c r="J11048" t="s">
        <v>32</v>
      </c>
      <c r="K11048">
        <v>21</v>
      </c>
      <c r="L11048" t="s">
        <v>2</v>
      </c>
    </row>
    <row r="11049" spans="1:12" x14ac:dyDescent="0.3">
      <c r="A11049" t="s">
        <v>26</v>
      </c>
      <c r="B11049" t="s">
        <v>191</v>
      </c>
      <c r="C11049" t="s">
        <v>31</v>
      </c>
      <c r="D11049">
        <v>2013</v>
      </c>
      <c r="G11049" t="s">
        <v>62</v>
      </c>
      <c r="I11049" t="s">
        <v>30</v>
      </c>
      <c r="J11049" t="s">
        <v>32</v>
      </c>
      <c r="K11049">
        <v>21</v>
      </c>
      <c r="L11049" t="s">
        <v>2</v>
      </c>
    </row>
    <row r="11050" spans="1:12" x14ac:dyDescent="0.3">
      <c r="A11050" t="s">
        <v>26</v>
      </c>
      <c r="B11050" t="s">
        <v>191</v>
      </c>
      <c r="C11050" t="s">
        <v>31</v>
      </c>
      <c r="D11050">
        <v>2013</v>
      </c>
      <c r="G11050" t="s">
        <v>63</v>
      </c>
      <c r="I11050" t="s">
        <v>30</v>
      </c>
      <c r="J11050" t="s">
        <v>32</v>
      </c>
      <c r="K11050">
        <v>21</v>
      </c>
      <c r="L11050" t="s">
        <v>2</v>
      </c>
    </row>
    <row r="11051" spans="1:12" x14ac:dyDescent="0.3">
      <c r="A11051" t="s">
        <v>26</v>
      </c>
      <c r="B11051" t="s">
        <v>191</v>
      </c>
      <c r="C11051" t="s">
        <v>31</v>
      </c>
      <c r="D11051">
        <v>2013</v>
      </c>
      <c r="G11051" t="s">
        <v>43</v>
      </c>
      <c r="I11051" t="s">
        <v>30</v>
      </c>
      <c r="J11051" t="s">
        <v>32</v>
      </c>
      <c r="K11051">
        <v>6</v>
      </c>
      <c r="L11051" t="s">
        <v>2</v>
      </c>
    </row>
    <row r="11052" spans="1:12" x14ac:dyDescent="0.3">
      <c r="A11052" t="s">
        <v>26</v>
      </c>
      <c r="B11052" t="s">
        <v>191</v>
      </c>
      <c r="C11052" t="s">
        <v>31</v>
      </c>
      <c r="D11052">
        <v>2013</v>
      </c>
      <c r="G11052" t="s">
        <v>64</v>
      </c>
      <c r="I11052" t="s">
        <v>30</v>
      </c>
      <c r="J11052" t="s">
        <v>32</v>
      </c>
      <c r="K11052">
        <v>18</v>
      </c>
      <c r="L11052" t="s">
        <v>2</v>
      </c>
    </row>
    <row r="11053" spans="1:12" x14ac:dyDescent="0.3">
      <c r="A11053" t="s">
        <v>26</v>
      </c>
      <c r="B11053" t="s">
        <v>191</v>
      </c>
      <c r="C11053" t="s">
        <v>31</v>
      </c>
      <c r="D11053">
        <v>2013</v>
      </c>
      <c r="G11053" t="s">
        <v>198</v>
      </c>
      <c r="I11053" t="s">
        <v>30</v>
      </c>
      <c r="J11053" t="s">
        <v>32</v>
      </c>
      <c r="K11053">
        <v>21</v>
      </c>
      <c r="L11053" t="s">
        <v>2</v>
      </c>
    </row>
    <row r="11054" spans="1:12" x14ac:dyDescent="0.3">
      <c r="A11054" t="s">
        <v>26</v>
      </c>
      <c r="B11054" t="s">
        <v>191</v>
      </c>
      <c r="C11054" t="s">
        <v>31</v>
      </c>
      <c r="D11054">
        <v>2013</v>
      </c>
      <c r="G11054" t="s">
        <v>38</v>
      </c>
      <c r="I11054" t="s">
        <v>30</v>
      </c>
      <c r="J11054" t="s">
        <v>32</v>
      </c>
      <c r="K11054">
        <v>20</v>
      </c>
      <c r="L11054" t="s">
        <v>2</v>
      </c>
    </row>
    <row r="11055" spans="1:12" x14ac:dyDescent="0.3">
      <c r="A11055" t="s">
        <v>26</v>
      </c>
      <c r="B11055" t="s">
        <v>191</v>
      </c>
      <c r="C11055" t="s">
        <v>31</v>
      </c>
      <c r="D11055">
        <v>2013</v>
      </c>
      <c r="G11055" t="s">
        <v>65</v>
      </c>
      <c r="I11055" t="s">
        <v>30</v>
      </c>
      <c r="J11055" t="s">
        <v>32</v>
      </c>
      <c r="K11055">
        <v>23</v>
      </c>
      <c r="L11055" t="s">
        <v>2</v>
      </c>
    </row>
    <row r="11056" spans="1:12" x14ac:dyDescent="0.3">
      <c r="A11056" t="s">
        <v>26</v>
      </c>
      <c r="B11056" t="s">
        <v>191</v>
      </c>
      <c r="C11056" t="s">
        <v>31</v>
      </c>
      <c r="D11056">
        <v>2013</v>
      </c>
      <c r="G11056" t="s">
        <v>39</v>
      </c>
      <c r="I11056" t="s">
        <v>30</v>
      </c>
      <c r="J11056" t="s">
        <v>32</v>
      </c>
      <c r="K11056">
        <v>23</v>
      </c>
      <c r="L11056" t="s">
        <v>2</v>
      </c>
    </row>
    <row r="11057" spans="1:12" x14ac:dyDescent="0.3">
      <c r="A11057" t="s">
        <v>26</v>
      </c>
      <c r="B11057" t="s">
        <v>191</v>
      </c>
      <c r="C11057" t="s">
        <v>31</v>
      </c>
      <c r="D11057">
        <v>2013</v>
      </c>
      <c r="G11057" t="s">
        <v>200</v>
      </c>
      <c r="I11057" t="s">
        <v>30</v>
      </c>
      <c r="J11057" t="s">
        <v>32</v>
      </c>
      <c r="K11057">
        <v>24</v>
      </c>
      <c r="L11057" t="s">
        <v>2</v>
      </c>
    </row>
    <row r="11058" spans="1:12" x14ac:dyDescent="0.3">
      <c r="A11058" t="s">
        <v>26</v>
      </c>
      <c r="B11058" t="s">
        <v>191</v>
      </c>
      <c r="C11058" t="s">
        <v>31</v>
      </c>
      <c r="D11058">
        <v>2013</v>
      </c>
      <c r="G11058" t="s">
        <v>66</v>
      </c>
      <c r="I11058" t="s">
        <v>30</v>
      </c>
      <c r="J11058" t="s">
        <v>32</v>
      </c>
      <c r="K11058">
        <v>22</v>
      </c>
      <c r="L11058" t="s">
        <v>2</v>
      </c>
    </row>
    <row r="11059" spans="1:12" x14ac:dyDescent="0.3">
      <c r="A11059" t="s">
        <v>26</v>
      </c>
      <c r="B11059" t="s">
        <v>191</v>
      </c>
      <c r="C11059" t="s">
        <v>31</v>
      </c>
      <c r="D11059">
        <v>2013</v>
      </c>
      <c r="G11059" t="s">
        <v>67</v>
      </c>
      <c r="I11059" t="s">
        <v>30</v>
      </c>
      <c r="J11059" t="s">
        <v>32</v>
      </c>
      <c r="K11059">
        <v>24</v>
      </c>
      <c r="L11059" t="s">
        <v>2</v>
      </c>
    </row>
    <row r="11060" spans="1:12" x14ac:dyDescent="0.3">
      <c r="A11060" t="s">
        <v>26</v>
      </c>
      <c r="B11060" t="s">
        <v>191</v>
      </c>
      <c r="C11060" t="s">
        <v>31</v>
      </c>
      <c r="D11060">
        <v>2013</v>
      </c>
      <c r="G11060" t="s">
        <v>40</v>
      </c>
      <c r="I11060" t="s">
        <v>30</v>
      </c>
      <c r="J11060" t="s">
        <v>32</v>
      </c>
      <c r="K11060">
        <v>24</v>
      </c>
      <c r="L11060" t="s">
        <v>2</v>
      </c>
    </row>
    <row r="11061" spans="1:12" x14ac:dyDescent="0.3">
      <c r="A11061" t="s">
        <v>26</v>
      </c>
      <c r="B11061" t="s">
        <v>191</v>
      </c>
      <c r="C11061" t="s">
        <v>31</v>
      </c>
      <c r="D11061">
        <v>2013</v>
      </c>
      <c r="G11061" t="s">
        <v>41</v>
      </c>
      <c r="I11061" t="s">
        <v>30</v>
      </c>
      <c r="J11061" t="s">
        <v>32</v>
      </c>
      <c r="K11061">
        <v>25</v>
      </c>
      <c r="L11061" t="s">
        <v>2</v>
      </c>
    </row>
    <row r="11062" spans="1:12" x14ac:dyDescent="0.3">
      <c r="A11062" t="s">
        <v>26</v>
      </c>
      <c r="B11062" t="s">
        <v>191</v>
      </c>
      <c r="C11062" t="s">
        <v>31</v>
      </c>
      <c r="D11062">
        <v>2013</v>
      </c>
      <c r="G11062" t="s">
        <v>42</v>
      </c>
      <c r="I11062" t="s">
        <v>30</v>
      </c>
      <c r="J11062" t="s">
        <v>32</v>
      </c>
      <c r="K11062">
        <v>20</v>
      </c>
      <c r="L11062" t="s">
        <v>2</v>
      </c>
    </row>
    <row r="11063" spans="1:12" x14ac:dyDescent="0.3">
      <c r="A11063" t="s">
        <v>26</v>
      </c>
      <c r="B11063" t="s">
        <v>191</v>
      </c>
      <c r="C11063" t="s">
        <v>31</v>
      </c>
      <c r="D11063">
        <v>2013</v>
      </c>
      <c r="G11063" t="s">
        <v>201</v>
      </c>
      <c r="I11063" t="s">
        <v>30</v>
      </c>
      <c r="J11063" t="s">
        <v>32</v>
      </c>
      <c r="L11063" t="s">
        <v>2</v>
      </c>
    </row>
    <row r="11064" spans="1:12" x14ac:dyDescent="0.3">
      <c r="A11064" t="s">
        <v>26</v>
      </c>
      <c r="B11064" t="s">
        <v>191</v>
      </c>
      <c r="C11064" t="s">
        <v>31</v>
      </c>
      <c r="D11064">
        <v>2012</v>
      </c>
      <c r="G11064" t="s">
        <v>196</v>
      </c>
      <c r="I11064" t="s">
        <v>30</v>
      </c>
      <c r="J11064" t="s">
        <v>32</v>
      </c>
      <c r="K11064">
        <v>21</v>
      </c>
      <c r="L11064" t="s">
        <v>2</v>
      </c>
    </row>
    <row r="11065" spans="1:12" x14ac:dyDescent="0.3">
      <c r="A11065" t="s">
        <v>26</v>
      </c>
      <c r="B11065" t="s">
        <v>191</v>
      </c>
      <c r="C11065" t="s">
        <v>31</v>
      </c>
      <c r="D11065">
        <v>2012</v>
      </c>
      <c r="G11065" t="s">
        <v>33</v>
      </c>
      <c r="I11065" t="s">
        <v>30</v>
      </c>
      <c r="J11065" t="s">
        <v>32</v>
      </c>
      <c r="K11065">
        <v>20</v>
      </c>
      <c r="L11065" t="s">
        <v>2</v>
      </c>
    </row>
    <row r="11066" spans="1:12" x14ac:dyDescent="0.3">
      <c r="A11066" t="s">
        <v>26</v>
      </c>
      <c r="B11066" t="s">
        <v>191</v>
      </c>
      <c r="C11066" t="s">
        <v>31</v>
      </c>
      <c r="D11066">
        <v>2012</v>
      </c>
      <c r="G11066" t="s">
        <v>58</v>
      </c>
      <c r="I11066" t="s">
        <v>30</v>
      </c>
      <c r="J11066" t="s">
        <v>32</v>
      </c>
      <c r="K11066">
        <v>17</v>
      </c>
      <c r="L11066" t="s">
        <v>2</v>
      </c>
    </row>
    <row r="11067" spans="1:12" x14ac:dyDescent="0.3">
      <c r="A11067" t="s">
        <v>26</v>
      </c>
      <c r="B11067" t="s">
        <v>191</v>
      </c>
      <c r="C11067" t="s">
        <v>31</v>
      </c>
      <c r="D11067">
        <v>2012</v>
      </c>
      <c r="G11067" t="s">
        <v>199</v>
      </c>
      <c r="I11067" t="s">
        <v>30</v>
      </c>
      <c r="J11067" t="s">
        <v>32</v>
      </c>
      <c r="K11067">
        <v>20</v>
      </c>
      <c r="L11067" t="s">
        <v>2</v>
      </c>
    </row>
    <row r="11068" spans="1:12" x14ac:dyDescent="0.3">
      <c r="A11068" t="s">
        <v>26</v>
      </c>
      <c r="B11068" t="s">
        <v>191</v>
      </c>
      <c r="C11068" t="s">
        <v>31</v>
      </c>
      <c r="D11068">
        <v>2012</v>
      </c>
      <c r="G11068" t="s">
        <v>112</v>
      </c>
      <c r="I11068" t="s">
        <v>30</v>
      </c>
      <c r="J11068" t="s">
        <v>32</v>
      </c>
      <c r="K11068">
        <v>25</v>
      </c>
      <c r="L11068" t="s">
        <v>2</v>
      </c>
    </row>
    <row r="11069" spans="1:12" x14ac:dyDescent="0.3">
      <c r="A11069" t="s">
        <v>26</v>
      </c>
      <c r="B11069" t="s">
        <v>191</v>
      </c>
      <c r="C11069" t="s">
        <v>31</v>
      </c>
      <c r="D11069">
        <v>2012</v>
      </c>
      <c r="G11069" t="s">
        <v>35</v>
      </c>
      <c r="I11069" t="s">
        <v>30</v>
      </c>
      <c r="J11069" t="s">
        <v>32</v>
      </c>
      <c r="K11069">
        <v>19</v>
      </c>
      <c r="L11069" t="s">
        <v>2</v>
      </c>
    </row>
    <row r="11070" spans="1:12" x14ac:dyDescent="0.3">
      <c r="A11070" t="s">
        <v>26</v>
      </c>
      <c r="B11070" t="s">
        <v>191</v>
      </c>
      <c r="C11070" t="s">
        <v>31</v>
      </c>
      <c r="D11070">
        <v>2012</v>
      </c>
      <c r="G11070" t="s">
        <v>36</v>
      </c>
      <c r="I11070" t="s">
        <v>30</v>
      </c>
      <c r="J11070" t="s">
        <v>32</v>
      </c>
      <c r="K11070">
        <v>13</v>
      </c>
      <c r="L11070" t="s">
        <v>2</v>
      </c>
    </row>
    <row r="11071" spans="1:12" x14ac:dyDescent="0.3">
      <c r="A11071" t="s">
        <v>26</v>
      </c>
      <c r="B11071" t="s">
        <v>191</v>
      </c>
      <c r="C11071" t="s">
        <v>31</v>
      </c>
      <c r="D11071">
        <v>2012</v>
      </c>
      <c r="G11071" t="s">
        <v>29</v>
      </c>
      <c r="I11071" t="s">
        <v>30</v>
      </c>
      <c r="J11071" t="s">
        <v>32</v>
      </c>
      <c r="K11071">
        <v>18</v>
      </c>
      <c r="L11071" t="s">
        <v>2</v>
      </c>
    </row>
    <row r="11072" spans="1:12" x14ac:dyDescent="0.3">
      <c r="A11072" t="s">
        <v>26</v>
      </c>
      <c r="B11072" t="s">
        <v>191</v>
      </c>
      <c r="C11072" t="s">
        <v>31</v>
      </c>
      <c r="D11072">
        <v>2012</v>
      </c>
      <c r="G11072" t="s">
        <v>59</v>
      </c>
      <c r="I11072" t="s">
        <v>30</v>
      </c>
      <c r="J11072" t="s">
        <v>32</v>
      </c>
      <c r="K11072">
        <v>20</v>
      </c>
      <c r="L11072" t="s">
        <v>2</v>
      </c>
    </row>
    <row r="11073" spans="1:12" x14ac:dyDescent="0.3">
      <c r="A11073" t="s">
        <v>26</v>
      </c>
      <c r="B11073" t="s">
        <v>191</v>
      </c>
      <c r="C11073" t="s">
        <v>31</v>
      </c>
      <c r="D11073">
        <v>2012</v>
      </c>
      <c r="G11073" t="s">
        <v>60</v>
      </c>
      <c r="I11073" t="s">
        <v>30</v>
      </c>
      <c r="J11073" t="s">
        <v>32</v>
      </c>
      <c r="K11073">
        <v>19.600000000000001</v>
      </c>
      <c r="L11073" t="s">
        <v>2</v>
      </c>
    </row>
    <row r="11074" spans="1:12" x14ac:dyDescent="0.3">
      <c r="A11074" t="s">
        <v>26</v>
      </c>
      <c r="B11074" t="s">
        <v>191</v>
      </c>
      <c r="C11074" t="s">
        <v>31</v>
      </c>
      <c r="D11074">
        <v>2012</v>
      </c>
      <c r="G11074" t="s">
        <v>197</v>
      </c>
      <c r="I11074" t="s">
        <v>30</v>
      </c>
      <c r="J11074" t="s">
        <v>32</v>
      </c>
      <c r="K11074">
        <v>27</v>
      </c>
      <c r="L11074" t="s">
        <v>2</v>
      </c>
    </row>
    <row r="11075" spans="1:12" x14ac:dyDescent="0.3">
      <c r="A11075" t="s">
        <v>26</v>
      </c>
      <c r="B11075" t="s">
        <v>191</v>
      </c>
      <c r="C11075" t="s">
        <v>31</v>
      </c>
      <c r="D11075">
        <v>2012</v>
      </c>
      <c r="G11075" t="s">
        <v>37</v>
      </c>
      <c r="I11075" t="s">
        <v>30</v>
      </c>
      <c r="J11075" t="s">
        <v>32</v>
      </c>
      <c r="K11075">
        <v>13.5</v>
      </c>
      <c r="L11075" t="s">
        <v>2</v>
      </c>
    </row>
    <row r="11076" spans="1:12" x14ac:dyDescent="0.3">
      <c r="A11076" t="s">
        <v>26</v>
      </c>
      <c r="B11076" t="s">
        <v>191</v>
      </c>
      <c r="C11076" t="s">
        <v>31</v>
      </c>
      <c r="D11076">
        <v>2012</v>
      </c>
      <c r="G11076" t="s">
        <v>61</v>
      </c>
      <c r="I11076" t="s">
        <v>30</v>
      </c>
      <c r="J11076" t="s">
        <v>32</v>
      </c>
      <c r="K11076">
        <v>21</v>
      </c>
      <c r="L11076" t="s">
        <v>2</v>
      </c>
    </row>
    <row r="11077" spans="1:12" x14ac:dyDescent="0.3">
      <c r="A11077" t="s">
        <v>26</v>
      </c>
      <c r="B11077" t="s">
        <v>191</v>
      </c>
      <c r="C11077" t="s">
        <v>31</v>
      </c>
      <c r="D11077">
        <v>2012</v>
      </c>
      <c r="G11077" t="s">
        <v>62</v>
      </c>
      <c r="I11077" t="s">
        <v>30</v>
      </c>
      <c r="J11077" t="s">
        <v>32</v>
      </c>
      <c r="K11077">
        <v>21</v>
      </c>
      <c r="L11077" t="s">
        <v>2</v>
      </c>
    </row>
    <row r="11078" spans="1:12" x14ac:dyDescent="0.3">
      <c r="A11078" t="s">
        <v>26</v>
      </c>
      <c r="B11078" t="s">
        <v>191</v>
      </c>
      <c r="C11078" t="s">
        <v>31</v>
      </c>
      <c r="D11078">
        <v>2012</v>
      </c>
      <c r="G11078" t="s">
        <v>63</v>
      </c>
      <c r="I11078" t="s">
        <v>30</v>
      </c>
      <c r="J11078" t="s">
        <v>32</v>
      </c>
      <c r="K11078">
        <v>21</v>
      </c>
      <c r="L11078" t="s">
        <v>2</v>
      </c>
    </row>
    <row r="11079" spans="1:12" x14ac:dyDescent="0.3">
      <c r="A11079" t="s">
        <v>26</v>
      </c>
      <c r="B11079" t="s">
        <v>191</v>
      </c>
      <c r="C11079" t="s">
        <v>31</v>
      </c>
      <c r="D11079">
        <v>2012</v>
      </c>
      <c r="G11079" t="s">
        <v>43</v>
      </c>
      <c r="I11079" t="s">
        <v>30</v>
      </c>
      <c r="J11079" t="s">
        <v>32</v>
      </c>
      <c r="K11079">
        <v>6</v>
      </c>
      <c r="L11079" t="s">
        <v>2</v>
      </c>
    </row>
    <row r="11080" spans="1:12" x14ac:dyDescent="0.3">
      <c r="A11080" t="s">
        <v>26</v>
      </c>
      <c r="B11080" t="s">
        <v>191</v>
      </c>
      <c r="C11080" t="s">
        <v>31</v>
      </c>
      <c r="D11080">
        <v>2012</v>
      </c>
      <c r="G11080" t="s">
        <v>64</v>
      </c>
      <c r="I11080" t="s">
        <v>30</v>
      </c>
      <c r="J11080" t="s">
        <v>32</v>
      </c>
      <c r="K11080">
        <v>18</v>
      </c>
      <c r="L11080" t="s">
        <v>2</v>
      </c>
    </row>
    <row r="11081" spans="1:12" x14ac:dyDescent="0.3">
      <c r="A11081" t="s">
        <v>26</v>
      </c>
      <c r="B11081" t="s">
        <v>191</v>
      </c>
      <c r="C11081" t="s">
        <v>31</v>
      </c>
      <c r="D11081">
        <v>2012</v>
      </c>
      <c r="G11081" t="s">
        <v>198</v>
      </c>
      <c r="I11081" t="s">
        <v>30</v>
      </c>
      <c r="J11081" t="s">
        <v>32</v>
      </c>
      <c r="K11081">
        <v>19</v>
      </c>
      <c r="L11081" t="s">
        <v>2</v>
      </c>
    </row>
    <row r="11082" spans="1:12" x14ac:dyDescent="0.3">
      <c r="A11082" t="s">
        <v>26</v>
      </c>
      <c r="B11082" t="s">
        <v>191</v>
      </c>
      <c r="C11082" t="s">
        <v>31</v>
      </c>
      <c r="D11082">
        <v>2012</v>
      </c>
      <c r="G11082" t="s">
        <v>38</v>
      </c>
      <c r="I11082" t="s">
        <v>30</v>
      </c>
      <c r="J11082" t="s">
        <v>32</v>
      </c>
      <c r="K11082">
        <v>20</v>
      </c>
      <c r="L11082" t="s">
        <v>2</v>
      </c>
    </row>
    <row r="11083" spans="1:12" x14ac:dyDescent="0.3">
      <c r="A11083" t="s">
        <v>26</v>
      </c>
      <c r="B11083" t="s">
        <v>191</v>
      </c>
      <c r="C11083" t="s">
        <v>31</v>
      </c>
      <c r="D11083">
        <v>2012</v>
      </c>
      <c r="G11083" t="s">
        <v>65</v>
      </c>
      <c r="I11083" t="s">
        <v>30</v>
      </c>
      <c r="J11083" t="s">
        <v>32</v>
      </c>
      <c r="K11083">
        <v>23</v>
      </c>
      <c r="L11083" t="s">
        <v>2</v>
      </c>
    </row>
    <row r="11084" spans="1:12" x14ac:dyDescent="0.3">
      <c r="A11084" t="s">
        <v>26</v>
      </c>
      <c r="B11084" t="s">
        <v>191</v>
      </c>
      <c r="C11084" t="s">
        <v>31</v>
      </c>
      <c r="D11084">
        <v>2012</v>
      </c>
      <c r="G11084" t="s">
        <v>39</v>
      </c>
      <c r="I11084" t="s">
        <v>30</v>
      </c>
      <c r="J11084" t="s">
        <v>32</v>
      </c>
      <c r="K11084">
        <v>23</v>
      </c>
      <c r="L11084" t="s">
        <v>2</v>
      </c>
    </row>
    <row r="11085" spans="1:12" x14ac:dyDescent="0.3">
      <c r="A11085" t="s">
        <v>26</v>
      </c>
      <c r="B11085" t="s">
        <v>191</v>
      </c>
      <c r="C11085" t="s">
        <v>31</v>
      </c>
      <c r="D11085">
        <v>2012</v>
      </c>
      <c r="G11085" t="s">
        <v>200</v>
      </c>
      <c r="I11085" t="s">
        <v>30</v>
      </c>
      <c r="J11085" t="s">
        <v>32</v>
      </c>
      <c r="K11085">
        <v>24</v>
      </c>
      <c r="L11085" t="s">
        <v>2</v>
      </c>
    </row>
    <row r="11086" spans="1:12" x14ac:dyDescent="0.3">
      <c r="A11086" t="s">
        <v>26</v>
      </c>
      <c r="B11086" t="s">
        <v>191</v>
      </c>
      <c r="C11086" t="s">
        <v>31</v>
      </c>
      <c r="D11086">
        <v>2012</v>
      </c>
      <c r="G11086" t="s">
        <v>66</v>
      </c>
      <c r="I11086" t="s">
        <v>30</v>
      </c>
      <c r="J11086" t="s">
        <v>32</v>
      </c>
      <c r="K11086">
        <v>20</v>
      </c>
      <c r="L11086" t="s">
        <v>2</v>
      </c>
    </row>
    <row r="11087" spans="1:12" x14ac:dyDescent="0.3">
      <c r="A11087" t="s">
        <v>26</v>
      </c>
      <c r="B11087" t="s">
        <v>191</v>
      </c>
      <c r="C11087" t="s">
        <v>31</v>
      </c>
      <c r="D11087">
        <v>2012</v>
      </c>
      <c r="G11087" t="s">
        <v>67</v>
      </c>
      <c r="I11087" t="s">
        <v>30</v>
      </c>
      <c r="J11087" t="s">
        <v>32</v>
      </c>
      <c r="K11087">
        <v>20</v>
      </c>
      <c r="L11087" t="s">
        <v>2</v>
      </c>
    </row>
    <row r="11088" spans="1:12" x14ac:dyDescent="0.3">
      <c r="A11088" t="s">
        <v>26</v>
      </c>
      <c r="B11088" t="s">
        <v>191</v>
      </c>
      <c r="C11088" t="s">
        <v>31</v>
      </c>
      <c r="D11088">
        <v>2012</v>
      </c>
      <c r="G11088" t="s">
        <v>40</v>
      </c>
      <c r="I11088" t="s">
        <v>30</v>
      </c>
      <c r="J11088" t="s">
        <v>32</v>
      </c>
      <c r="K11088">
        <v>23</v>
      </c>
      <c r="L11088" t="s">
        <v>2</v>
      </c>
    </row>
    <row r="11089" spans="1:12" x14ac:dyDescent="0.3">
      <c r="A11089" t="s">
        <v>26</v>
      </c>
      <c r="B11089" t="s">
        <v>191</v>
      </c>
      <c r="C11089" t="s">
        <v>31</v>
      </c>
      <c r="D11089">
        <v>2012</v>
      </c>
      <c r="G11089" t="s">
        <v>41</v>
      </c>
      <c r="I11089" t="s">
        <v>30</v>
      </c>
      <c r="J11089" t="s">
        <v>32</v>
      </c>
      <c r="K11089">
        <v>25</v>
      </c>
      <c r="L11089" t="s">
        <v>2</v>
      </c>
    </row>
    <row r="11090" spans="1:12" x14ac:dyDescent="0.3">
      <c r="A11090" t="s">
        <v>26</v>
      </c>
      <c r="B11090" t="s">
        <v>191</v>
      </c>
      <c r="C11090" t="s">
        <v>31</v>
      </c>
      <c r="D11090">
        <v>2012</v>
      </c>
      <c r="G11090" t="s">
        <v>42</v>
      </c>
      <c r="I11090" t="s">
        <v>30</v>
      </c>
      <c r="J11090" t="s">
        <v>32</v>
      </c>
      <c r="K11090">
        <v>20</v>
      </c>
      <c r="L11090" t="s">
        <v>2</v>
      </c>
    </row>
    <row r="11091" spans="1:12" x14ac:dyDescent="0.3">
      <c r="A11091" t="s">
        <v>26</v>
      </c>
      <c r="B11091" t="s">
        <v>191</v>
      </c>
      <c r="C11091" t="s">
        <v>31</v>
      </c>
      <c r="D11091">
        <v>2012</v>
      </c>
      <c r="G11091" t="s">
        <v>201</v>
      </c>
      <c r="I11091" t="s">
        <v>30</v>
      </c>
      <c r="J11091" t="s">
        <v>32</v>
      </c>
      <c r="L11091" t="s">
        <v>2</v>
      </c>
    </row>
    <row r="11092" spans="1:12" x14ac:dyDescent="0.3">
      <c r="A11092" t="s">
        <v>26</v>
      </c>
      <c r="B11092" t="s">
        <v>191</v>
      </c>
      <c r="C11092" t="s">
        <v>31</v>
      </c>
      <c r="D11092">
        <v>2011</v>
      </c>
      <c r="G11092" t="s">
        <v>196</v>
      </c>
      <c r="I11092" t="s">
        <v>30</v>
      </c>
      <c r="J11092" t="s">
        <v>32</v>
      </c>
      <c r="K11092">
        <v>21</v>
      </c>
      <c r="L11092" t="s">
        <v>2</v>
      </c>
    </row>
    <row r="11093" spans="1:12" x14ac:dyDescent="0.3">
      <c r="A11093" t="s">
        <v>26</v>
      </c>
      <c r="B11093" t="s">
        <v>191</v>
      </c>
      <c r="C11093" t="s">
        <v>31</v>
      </c>
      <c r="D11093">
        <v>2011</v>
      </c>
      <c r="G11093" t="s">
        <v>33</v>
      </c>
      <c r="I11093" t="s">
        <v>30</v>
      </c>
      <c r="J11093" t="s">
        <v>32</v>
      </c>
      <c r="K11093">
        <v>20</v>
      </c>
      <c r="L11093" t="s">
        <v>2</v>
      </c>
    </row>
    <row r="11094" spans="1:12" x14ac:dyDescent="0.3">
      <c r="A11094" t="s">
        <v>26</v>
      </c>
      <c r="B11094" t="s">
        <v>191</v>
      </c>
      <c r="C11094" t="s">
        <v>31</v>
      </c>
      <c r="D11094">
        <v>2011</v>
      </c>
      <c r="G11094" t="s">
        <v>58</v>
      </c>
      <c r="I11094" t="s">
        <v>30</v>
      </c>
      <c r="J11094" t="s">
        <v>32</v>
      </c>
      <c r="K11094">
        <v>15</v>
      </c>
      <c r="L11094" t="s">
        <v>2</v>
      </c>
    </row>
    <row r="11095" spans="1:12" x14ac:dyDescent="0.3">
      <c r="A11095" t="s">
        <v>26</v>
      </c>
      <c r="B11095" t="s">
        <v>191</v>
      </c>
      <c r="C11095" t="s">
        <v>31</v>
      </c>
      <c r="D11095">
        <v>2011</v>
      </c>
      <c r="G11095" t="s">
        <v>199</v>
      </c>
      <c r="I11095" t="s">
        <v>30</v>
      </c>
      <c r="J11095" t="s">
        <v>32</v>
      </c>
      <c r="K11095">
        <v>20</v>
      </c>
      <c r="L11095" t="s">
        <v>2</v>
      </c>
    </row>
    <row r="11096" spans="1:12" x14ac:dyDescent="0.3">
      <c r="A11096" t="s">
        <v>26</v>
      </c>
      <c r="B11096" t="s">
        <v>191</v>
      </c>
      <c r="C11096" t="s">
        <v>31</v>
      </c>
      <c r="D11096">
        <v>2011</v>
      </c>
      <c r="G11096" t="s">
        <v>112</v>
      </c>
      <c r="I11096" t="s">
        <v>30</v>
      </c>
      <c r="J11096" t="s">
        <v>32</v>
      </c>
      <c r="K11096">
        <v>25</v>
      </c>
      <c r="L11096" t="s">
        <v>2</v>
      </c>
    </row>
    <row r="11097" spans="1:12" x14ac:dyDescent="0.3">
      <c r="A11097" t="s">
        <v>26</v>
      </c>
      <c r="B11097" t="s">
        <v>191</v>
      </c>
      <c r="C11097" t="s">
        <v>31</v>
      </c>
      <c r="D11097">
        <v>2011</v>
      </c>
      <c r="G11097" t="s">
        <v>35</v>
      </c>
      <c r="I11097" t="s">
        <v>30</v>
      </c>
      <c r="J11097" t="s">
        <v>32</v>
      </c>
      <c r="K11097">
        <v>19</v>
      </c>
      <c r="L11097" t="s">
        <v>2</v>
      </c>
    </row>
    <row r="11098" spans="1:12" x14ac:dyDescent="0.3">
      <c r="A11098" t="s">
        <v>26</v>
      </c>
      <c r="B11098" t="s">
        <v>191</v>
      </c>
      <c r="C11098" t="s">
        <v>31</v>
      </c>
      <c r="D11098">
        <v>2011</v>
      </c>
      <c r="G11098" t="s">
        <v>36</v>
      </c>
      <c r="I11098" t="s">
        <v>30</v>
      </c>
      <c r="J11098" t="s">
        <v>32</v>
      </c>
      <c r="K11098">
        <v>19</v>
      </c>
      <c r="L11098" t="s">
        <v>2</v>
      </c>
    </row>
    <row r="11099" spans="1:12" x14ac:dyDescent="0.3">
      <c r="A11099" t="s">
        <v>26</v>
      </c>
      <c r="B11099" t="s">
        <v>191</v>
      </c>
      <c r="C11099" t="s">
        <v>31</v>
      </c>
      <c r="D11099">
        <v>2011</v>
      </c>
      <c r="G11099" t="s">
        <v>29</v>
      </c>
      <c r="I11099" t="s">
        <v>30</v>
      </c>
      <c r="J11099" t="s">
        <v>32</v>
      </c>
      <c r="K11099">
        <v>18</v>
      </c>
      <c r="L11099" t="s">
        <v>2</v>
      </c>
    </row>
    <row r="11100" spans="1:12" x14ac:dyDescent="0.3">
      <c r="A11100" t="s">
        <v>26</v>
      </c>
      <c r="B11100" t="s">
        <v>191</v>
      </c>
      <c r="C11100" t="s">
        <v>31</v>
      </c>
      <c r="D11100">
        <v>2011</v>
      </c>
      <c r="G11100" t="s">
        <v>59</v>
      </c>
      <c r="I11100" t="s">
        <v>30</v>
      </c>
      <c r="J11100" t="s">
        <v>32</v>
      </c>
      <c r="K11100">
        <v>20</v>
      </c>
      <c r="L11100" t="s">
        <v>2</v>
      </c>
    </row>
    <row r="11101" spans="1:12" x14ac:dyDescent="0.3">
      <c r="A11101" t="s">
        <v>26</v>
      </c>
      <c r="B11101" t="s">
        <v>191</v>
      </c>
      <c r="C11101" t="s">
        <v>31</v>
      </c>
      <c r="D11101">
        <v>2011</v>
      </c>
      <c r="G11101" t="s">
        <v>60</v>
      </c>
      <c r="I11101" t="s">
        <v>30</v>
      </c>
      <c r="J11101" t="s">
        <v>32</v>
      </c>
      <c r="K11101">
        <v>19.600000000000001</v>
      </c>
      <c r="L11101" t="s">
        <v>2</v>
      </c>
    </row>
    <row r="11102" spans="1:12" x14ac:dyDescent="0.3">
      <c r="A11102" t="s">
        <v>26</v>
      </c>
      <c r="B11102" t="s">
        <v>191</v>
      </c>
      <c r="C11102" t="s">
        <v>31</v>
      </c>
      <c r="D11102">
        <v>2011</v>
      </c>
      <c r="G11102" t="s">
        <v>197</v>
      </c>
      <c r="I11102" t="s">
        <v>30</v>
      </c>
      <c r="J11102" t="s">
        <v>32</v>
      </c>
      <c r="K11102">
        <v>25</v>
      </c>
      <c r="L11102" t="s">
        <v>2</v>
      </c>
    </row>
    <row r="11103" spans="1:12" x14ac:dyDescent="0.3">
      <c r="A11103" t="s">
        <v>26</v>
      </c>
      <c r="B11103" t="s">
        <v>191</v>
      </c>
      <c r="C11103" t="s">
        <v>31</v>
      </c>
      <c r="D11103">
        <v>2011</v>
      </c>
      <c r="G11103" t="s">
        <v>37</v>
      </c>
      <c r="I11103" t="s">
        <v>30</v>
      </c>
      <c r="J11103" t="s">
        <v>32</v>
      </c>
      <c r="K11103">
        <v>13.5</v>
      </c>
      <c r="L11103" t="s">
        <v>2</v>
      </c>
    </row>
    <row r="11104" spans="1:12" x14ac:dyDescent="0.3">
      <c r="A11104" t="s">
        <v>26</v>
      </c>
      <c r="B11104" t="s">
        <v>191</v>
      </c>
      <c r="C11104" t="s">
        <v>31</v>
      </c>
      <c r="D11104">
        <v>2011</v>
      </c>
      <c r="G11104" t="s">
        <v>61</v>
      </c>
      <c r="I11104" t="s">
        <v>30</v>
      </c>
      <c r="J11104" t="s">
        <v>32</v>
      </c>
      <c r="K11104">
        <v>20</v>
      </c>
      <c r="L11104" t="s">
        <v>2</v>
      </c>
    </row>
    <row r="11105" spans="1:12" x14ac:dyDescent="0.3">
      <c r="A11105" t="s">
        <v>26</v>
      </c>
      <c r="B11105" t="s">
        <v>191</v>
      </c>
      <c r="C11105" t="s">
        <v>31</v>
      </c>
      <c r="D11105">
        <v>2011</v>
      </c>
      <c r="G11105" t="s">
        <v>62</v>
      </c>
      <c r="I11105" t="s">
        <v>30</v>
      </c>
      <c r="J11105" t="s">
        <v>32</v>
      </c>
      <c r="K11105">
        <v>18</v>
      </c>
      <c r="L11105" t="s">
        <v>2</v>
      </c>
    </row>
    <row r="11106" spans="1:12" x14ac:dyDescent="0.3">
      <c r="A11106" t="s">
        <v>26</v>
      </c>
      <c r="B11106" t="s">
        <v>191</v>
      </c>
      <c r="C11106" t="s">
        <v>31</v>
      </c>
      <c r="D11106">
        <v>2011</v>
      </c>
      <c r="G11106" t="s">
        <v>63</v>
      </c>
      <c r="I11106" t="s">
        <v>30</v>
      </c>
      <c r="J11106" t="s">
        <v>32</v>
      </c>
      <c r="K11106">
        <v>18</v>
      </c>
      <c r="L11106" t="s">
        <v>2</v>
      </c>
    </row>
    <row r="11107" spans="1:12" x14ac:dyDescent="0.3">
      <c r="A11107" t="s">
        <v>26</v>
      </c>
      <c r="B11107" t="s">
        <v>191</v>
      </c>
      <c r="C11107" t="s">
        <v>31</v>
      </c>
      <c r="D11107">
        <v>2011</v>
      </c>
      <c r="G11107" t="s">
        <v>43</v>
      </c>
      <c r="I11107" t="s">
        <v>30</v>
      </c>
      <c r="J11107" t="s">
        <v>32</v>
      </c>
      <c r="K11107">
        <v>6</v>
      </c>
      <c r="L11107" t="s">
        <v>2</v>
      </c>
    </row>
    <row r="11108" spans="1:12" x14ac:dyDescent="0.3">
      <c r="A11108" t="s">
        <v>26</v>
      </c>
      <c r="B11108" t="s">
        <v>191</v>
      </c>
      <c r="C11108" t="s">
        <v>31</v>
      </c>
      <c r="D11108">
        <v>2011</v>
      </c>
      <c r="G11108" t="s">
        <v>64</v>
      </c>
      <c r="I11108" t="s">
        <v>30</v>
      </c>
      <c r="J11108" t="s">
        <v>32</v>
      </c>
      <c r="K11108">
        <v>18</v>
      </c>
      <c r="L11108" t="s">
        <v>2</v>
      </c>
    </row>
    <row r="11109" spans="1:12" x14ac:dyDescent="0.3">
      <c r="A11109" t="s">
        <v>26</v>
      </c>
      <c r="B11109" t="s">
        <v>191</v>
      </c>
      <c r="C11109" t="s">
        <v>31</v>
      </c>
      <c r="D11109">
        <v>2011</v>
      </c>
      <c r="G11109" t="s">
        <v>198</v>
      </c>
      <c r="I11109" t="s">
        <v>30</v>
      </c>
      <c r="J11109" t="s">
        <v>32</v>
      </c>
      <c r="K11109">
        <v>19</v>
      </c>
      <c r="L11109" t="s">
        <v>2</v>
      </c>
    </row>
    <row r="11110" spans="1:12" x14ac:dyDescent="0.3">
      <c r="A11110" t="s">
        <v>26</v>
      </c>
      <c r="B11110" t="s">
        <v>191</v>
      </c>
      <c r="C11110" t="s">
        <v>31</v>
      </c>
      <c r="D11110">
        <v>2011</v>
      </c>
      <c r="G11110" t="s">
        <v>38</v>
      </c>
      <c r="I11110" t="s">
        <v>30</v>
      </c>
      <c r="J11110" t="s">
        <v>32</v>
      </c>
      <c r="K11110">
        <v>20</v>
      </c>
      <c r="L11110" t="s">
        <v>2</v>
      </c>
    </row>
    <row r="11111" spans="1:12" x14ac:dyDescent="0.3">
      <c r="A11111" t="s">
        <v>26</v>
      </c>
      <c r="B11111" t="s">
        <v>191</v>
      </c>
      <c r="C11111" t="s">
        <v>31</v>
      </c>
      <c r="D11111">
        <v>2011</v>
      </c>
      <c r="G11111" t="s">
        <v>65</v>
      </c>
      <c r="I11111" t="s">
        <v>30</v>
      </c>
      <c r="J11111" t="s">
        <v>32</v>
      </c>
      <c r="K11111">
        <v>23</v>
      </c>
      <c r="L11111" t="s">
        <v>2</v>
      </c>
    </row>
    <row r="11112" spans="1:12" x14ac:dyDescent="0.3">
      <c r="A11112" t="s">
        <v>26</v>
      </c>
      <c r="B11112" t="s">
        <v>191</v>
      </c>
      <c r="C11112" t="s">
        <v>31</v>
      </c>
      <c r="D11112">
        <v>2011</v>
      </c>
      <c r="G11112" t="s">
        <v>39</v>
      </c>
      <c r="I11112" t="s">
        <v>30</v>
      </c>
      <c r="J11112" t="s">
        <v>32</v>
      </c>
      <c r="K11112">
        <v>19</v>
      </c>
      <c r="L11112" t="s">
        <v>2</v>
      </c>
    </row>
    <row r="11113" spans="1:12" x14ac:dyDescent="0.3">
      <c r="A11113" t="s">
        <v>26</v>
      </c>
      <c r="B11113" t="s">
        <v>191</v>
      </c>
      <c r="C11113" t="s">
        <v>31</v>
      </c>
      <c r="D11113">
        <v>2011</v>
      </c>
      <c r="G11113" t="s">
        <v>200</v>
      </c>
      <c r="I11113" t="s">
        <v>30</v>
      </c>
      <c r="J11113" t="s">
        <v>32</v>
      </c>
      <c r="K11113">
        <v>24</v>
      </c>
      <c r="L11113" t="s">
        <v>2</v>
      </c>
    </row>
    <row r="11114" spans="1:12" x14ac:dyDescent="0.3">
      <c r="A11114" t="s">
        <v>26</v>
      </c>
      <c r="B11114" t="s">
        <v>191</v>
      </c>
      <c r="C11114" t="s">
        <v>31</v>
      </c>
      <c r="D11114">
        <v>2011</v>
      </c>
      <c r="G11114" t="s">
        <v>66</v>
      </c>
      <c r="I11114" t="s">
        <v>30</v>
      </c>
      <c r="J11114" t="s">
        <v>32</v>
      </c>
      <c r="K11114">
        <v>20</v>
      </c>
      <c r="L11114" t="s">
        <v>2</v>
      </c>
    </row>
    <row r="11115" spans="1:12" x14ac:dyDescent="0.3">
      <c r="A11115" t="s">
        <v>26</v>
      </c>
      <c r="B11115" t="s">
        <v>191</v>
      </c>
      <c r="C11115" t="s">
        <v>31</v>
      </c>
      <c r="D11115">
        <v>2011</v>
      </c>
      <c r="G11115" t="s">
        <v>67</v>
      </c>
      <c r="I11115" t="s">
        <v>30</v>
      </c>
      <c r="J11115" t="s">
        <v>32</v>
      </c>
      <c r="K11115">
        <v>20</v>
      </c>
      <c r="L11115" t="s">
        <v>2</v>
      </c>
    </row>
    <row r="11116" spans="1:12" x14ac:dyDescent="0.3">
      <c r="A11116" t="s">
        <v>26</v>
      </c>
      <c r="B11116" t="s">
        <v>191</v>
      </c>
      <c r="C11116" t="s">
        <v>31</v>
      </c>
      <c r="D11116">
        <v>2011</v>
      </c>
      <c r="G11116" t="s">
        <v>40</v>
      </c>
      <c r="I11116" t="s">
        <v>30</v>
      </c>
      <c r="J11116" t="s">
        <v>32</v>
      </c>
      <c r="K11116">
        <v>23</v>
      </c>
      <c r="L11116" t="s">
        <v>2</v>
      </c>
    </row>
    <row r="11117" spans="1:12" x14ac:dyDescent="0.3">
      <c r="A11117" t="s">
        <v>26</v>
      </c>
      <c r="B11117" t="s">
        <v>191</v>
      </c>
      <c r="C11117" t="s">
        <v>31</v>
      </c>
      <c r="D11117">
        <v>2011</v>
      </c>
      <c r="G11117" t="s">
        <v>41</v>
      </c>
      <c r="I11117" t="s">
        <v>30</v>
      </c>
      <c r="J11117" t="s">
        <v>32</v>
      </c>
      <c r="K11117">
        <v>25</v>
      </c>
      <c r="L11117" t="s">
        <v>2</v>
      </c>
    </row>
    <row r="11118" spans="1:12" x14ac:dyDescent="0.3">
      <c r="A11118" t="s">
        <v>26</v>
      </c>
      <c r="B11118" t="s">
        <v>191</v>
      </c>
      <c r="C11118" t="s">
        <v>31</v>
      </c>
      <c r="D11118">
        <v>2011</v>
      </c>
      <c r="G11118" t="s">
        <v>42</v>
      </c>
      <c r="I11118" t="s">
        <v>30</v>
      </c>
      <c r="J11118" t="s">
        <v>32</v>
      </c>
      <c r="K11118">
        <v>17.5</v>
      </c>
      <c r="L11118" t="s">
        <v>2</v>
      </c>
    </row>
    <row r="11119" spans="1:12" x14ac:dyDescent="0.3">
      <c r="A11119" t="s">
        <v>26</v>
      </c>
      <c r="B11119" t="s">
        <v>191</v>
      </c>
      <c r="C11119" t="s">
        <v>31</v>
      </c>
      <c r="D11119">
        <v>2011</v>
      </c>
      <c r="G11119" t="s">
        <v>201</v>
      </c>
      <c r="I11119" t="s">
        <v>30</v>
      </c>
      <c r="J11119" t="s">
        <v>32</v>
      </c>
      <c r="L11119" t="s">
        <v>2</v>
      </c>
    </row>
    <row r="11120" spans="1:12" x14ac:dyDescent="0.3">
      <c r="A11120" t="s">
        <v>26</v>
      </c>
      <c r="B11120" t="s">
        <v>191</v>
      </c>
      <c r="C11120" t="s">
        <v>31</v>
      </c>
      <c r="D11120">
        <v>2010</v>
      </c>
      <c r="G11120" t="s">
        <v>196</v>
      </c>
      <c r="I11120" t="s">
        <v>30</v>
      </c>
      <c r="J11120" t="s">
        <v>32</v>
      </c>
      <c r="K11120">
        <v>21</v>
      </c>
      <c r="L11120" t="s">
        <v>2</v>
      </c>
    </row>
    <row r="11121" spans="1:12" x14ac:dyDescent="0.3">
      <c r="A11121" t="s">
        <v>26</v>
      </c>
      <c r="B11121" t="s">
        <v>191</v>
      </c>
      <c r="C11121" t="s">
        <v>31</v>
      </c>
      <c r="D11121">
        <v>2010</v>
      </c>
      <c r="G11121" t="s">
        <v>33</v>
      </c>
      <c r="I11121" t="s">
        <v>30</v>
      </c>
      <c r="J11121" t="s">
        <v>32</v>
      </c>
      <c r="K11121">
        <v>20</v>
      </c>
      <c r="L11121" t="s">
        <v>2</v>
      </c>
    </row>
    <row r="11122" spans="1:12" x14ac:dyDescent="0.3">
      <c r="A11122" t="s">
        <v>26</v>
      </c>
      <c r="B11122" t="s">
        <v>191</v>
      </c>
      <c r="C11122" t="s">
        <v>31</v>
      </c>
      <c r="D11122">
        <v>2010</v>
      </c>
      <c r="G11122" t="s">
        <v>58</v>
      </c>
      <c r="I11122" t="s">
        <v>30</v>
      </c>
      <c r="J11122" t="s">
        <v>32</v>
      </c>
      <c r="K11122">
        <v>15</v>
      </c>
      <c r="L11122" t="s">
        <v>2</v>
      </c>
    </row>
    <row r="11123" spans="1:12" x14ac:dyDescent="0.3">
      <c r="A11123" t="s">
        <v>26</v>
      </c>
      <c r="B11123" t="s">
        <v>191</v>
      </c>
      <c r="C11123" t="s">
        <v>31</v>
      </c>
      <c r="D11123">
        <v>2010</v>
      </c>
      <c r="G11123" t="s">
        <v>199</v>
      </c>
      <c r="I11123" t="s">
        <v>30</v>
      </c>
      <c r="J11123" t="s">
        <v>32</v>
      </c>
      <c r="K11123">
        <v>20</v>
      </c>
      <c r="L11123" t="s">
        <v>2</v>
      </c>
    </row>
    <row r="11124" spans="1:12" x14ac:dyDescent="0.3">
      <c r="A11124" t="s">
        <v>26</v>
      </c>
      <c r="B11124" t="s">
        <v>191</v>
      </c>
      <c r="C11124" t="s">
        <v>31</v>
      </c>
      <c r="D11124">
        <v>2010</v>
      </c>
      <c r="G11124" t="s">
        <v>112</v>
      </c>
      <c r="I11124" t="s">
        <v>30</v>
      </c>
      <c r="J11124" t="s">
        <v>32</v>
      </c>
      <c r="K11124">
        <v>25</v>
      </c>
      <c r="L11124" t="s">
        <v>2</v>
      </c>
    </row>
    <row r="11125" spans="1:12" x14ac:dyDescent="0.3">
      <c r="A11125" t="s">
        <v>26</v>
      </c>
      <c r="B11125" t="s">
        <v>191</v>
      </c>
      <c r="C11125" t="s">
        <v>31</v>
      </c>
      <c r="D11125">
        <v>2010</v>
      </c>
      <c r="G11125" t="s">
        <v>35</v>
      </c>
      <c r="I11125" t="s">
        <v>30</v>
      </c>
      <c r="J11125" t="s">
        <v>32</v>
      </c>
      <c r="K11125">
        <v>19</v>
      </c>
      <c r="L11125" t="s">
        <v>2</v>
      </c>
    </row>
    <row r="11126" spans="1:12" x14ac:dyDescent="0.3">
      <c r="A11126" t="s">
        <v>26</v>
      </c>
      <c r="B11126" t="s">
        <v>191</v>
      </c>
      <c r="C11126" t="s">
        <v>31</v>
      </c>
      <c r="D11126">
        <v>2010</v>
      </c>
      <c r="G11126" t="s">
        <v>36</v>
      </c>
      <c r="I11126" t="s">
        <v>30</v>
      </c>
      <c r="J11126" t="s">
        <v>32</v>
      </c>
      <c r="K11126">
        <v>19</v>
      </c>
      <c r="L11126" t="s">
        <v>2</v>
      </c>
    </row>
    <row r="11127" spans="1:12" x14ac:dyDescent="0.3">
      <c r="A11127" t="s">
        <v>26</v>
      </c>
      <c r="B11127" t="s">
        <v>191</v>
      </c>
      <c r="C11127" t="s">
        <v>31</v>
      </c>
      <c r="D11127">
        <v>2010</v>
      </c>
      <c r="G11127" t="s">
        <v>29</v>
      </c>
      <c r="I11127" t="s">
        <v>30</v>
      </c>
      <c r="J11127" t="s">
        <v>32</v>
      </c>
      <c r="K11127">
        <v>18</v>
      </c>
      <c r="L11127" t="s">
        <v>2</v>
      </c>
    </row>
    <row r="11128" spans="1:12" x14ac:dyDescent="0.3">
      <c r="A11128" t="s">
        <v>26</v>
      </c>
      <c r="B11128" t="s">
        <v>191</v>
      </c>
      <c r="C11128" t="s">
        <v>31</v>
      </c>
      <c r="D11128">
        <v>2010</v>
      </c>
      <c r="G11128" t="s">
        <v>59</v>
      </c>
      <c r="I11128" t="s">
        <v>30</v>
      </c>
      <c r="J11128" t="s">
        <v>32</v>
      </c>
      <c r="K11128">
        <v>20</v>
      </c>
      <c r="L11128" t="s">
        <v>2</v>
      </c>
    </row>
    <row r="11129" spans="1:12" x14ac:dyDescent="0.3">
      <c r="A11129" t="s">
        <v>26</v>
      </c>
      <c r="B11129" t="s">
        <v>191</v>
      </c>
      <c r="C11129" t="s">
        <v>31</v>
      </c>
      <c r="D11129">
        <v>2010</v>
      </c>
      <c r="G11129" t="s">
        <v>60</v>
      </c>
      <c r="I11129" t="s">
        <v>30</v>
      </c>
      <c r="J11129" t="s">
        <v>32</v>
      </c>
      <c r="K11129">
        <v>19.600000000000001</v>
      </c>
      <c r="L11129" t="s">
        <v>2</v>
      </c>
    </row>
    <row r="11130" spans="1:12" x14ac:dyDescent="0.3">
      <c r="A11130" t="s">
        <v>26</v>
      </c>
      <c r="B11130" t="s">
        <v>191</v>
      </c>
      <c r="C11130" t="s">
        <v>31</v>
      </c>
      <c r="D11130">
        <v>2010</v>
      </c>
      <c r="G11130" t="s">
        <v>197</v>
      </c>
      <c r="I11130" t="s">
        <v>30</v>
      </c>
      <c r="J11130" t="s">
        <v>32</v>
      </c>
      <c r="K11130">
        <v>25</v>
      </c>
      <c r="L11130" t="s">
        <v>2</v>
      </c>
    </row>
    <row r="11131" spans="1:12" x14ac:dyDescent="0.3">
      <c r="A11131" t="s">
        <v>26</v>
      </c>
      <c r="B11131" t="s">
        <v>191</v>
      </c>
      <c r="C11131" t="s">
        <v>31</v>
      </c>
      <c r="D11131">
        <v>2010</v>
      </c>
      <c r="G11131" t="s">
        <v>37</v>
      </c>
      <c r="I11131" t="s">
        <v>30</v>
      </c>
      <c r="J11131" t="s">
        <v>32</v>
      </c>
      <c r="K11131">
        <v>13.5</v>
      </c>
      <c r="L11131" t="s">
        <v>2</v>
      </c>
    </row>
    <row r="11132" spans="1:12" x14ac:dyDescent="0.3">
      <c r="A11132" t="s">
        <v>26</v>
      </c>
      <c r="B11132" t="s">
        <v>191</v>
      </c>
      <c r="C11132" t="s">
        <v>31</v>
      </c>
      <c r="D11132">
        <v>2010</v>
      </c>
      <c r="G11132" t="s">
        <v>61</v>
      </c>
      <c r="I11132" t="s">
        <v>30</v>
      </c>
      <c r="J11132" t="s">
        <v>32</v>
      </c>
      <c r="K11132">
        <v>20</v>
      </c>
      <c r="L11132" t="s">
        <v>2</v>
      </c>
    </row>
    <row r="11133" spans="1:12" x14ac:dyDescent="0.3">
      <c r="A11133" t="s">
        <v>26</v>
      </c>
      <c r="B11133" t="s">
        <v>191</v>
      </c>
      <c r="C11133" t="s">
        <v>31</v>
      </c>
      <c r="D11133">
        <v>2010</v>
      </c>
      <c r="G11133" t="s">
        <v>62</v>
      </c>
      <c r="I11133" t="s">
        <v>30</v>
      </c>
      <c r="J11133" t="s">
        <v>32</v>
      </c>
      <c r="K11133">
        <v>18</v>
      </c>
      <c r="L11133" t="s">
        <v>2</v>
      </c>
    </row>
    <row r="11134" spans="1:12" x14ac:dyDescent="0.3">
      <c r="A11134" t="s">
        <v>26</v>
      </c>
      <c r="B11134" t="s">
        <v>191</v>
      </c>
      <c r="C11134" t="s">
        <v>31</v>
      </c>
      <c r="D11134">
        <v>2010</v>
      </c>
      <c r="G11134" t="s">
        <v>63</v>
      </c>
      <c r="I11134" t="s">
        <v>30</v>
      </c>
      <c r="J11134" t="s">
        <v>32</v>
      </c>
      <c r="K11134">
        <v>18</v>
      </c>
      <c r="L11134" t="s">
        <v>2</v>
      </c>
    </row>
    <row r="11135" spans="1:12" x14ac:dyDescent="0.3">
      <c r="A11135" t="s">
        <v>26</v>
      </c>
      <c r="B11135" t="s">
        <v>191</v>
      </c>
      <c r="C11135" t="s">
        <v>31</v>
      </c>
      <c r="D11135">
        <v>2010</v>
      </c>
      <c r="G11135" t="s">
        <v>43</v>
      </c>
      <c r="I11135" t="s">
        <v>30</v>
      </c>
      <c r="J11135" t="s">
        <v>32</v>
      </c>
      <c r="K11135">
        <v>6</v>
      </c>
      <c r="L11135" t="s">
        <v>2</v>
      </c>
    </row>
    <row r="11136" spans="1:12" x14ac:dyDescent="0.3">
      <c r="A11136" t="s">
        <v>26</v>
      </c>
      <c r="B11136" t="s">
        <v>191</v>
      </c>
      <c r="C11136" t="s">
        <v>31</v>
      </c>
      <c r="D11136">
        <v>2010</v>
      </c>
      <c r="G11136" t="s">
        <v>64</v>
      </c>
      <c r="I11136" t="s">
        <v>30</v>
      </c>
      <c r="J11136" t="s">
        <v>32</v>
      </c>
      <c r="K11136">
        <v>18</v>
      </c>
      <c r="L11136" t="s">
        <v>2</v>
      </c>
    </row>
    <row r="11137" spans="1:12" x14ac:dyDescent="0.3">
      <c r="A11137" t="s">
        <v>26</v>
      </c>
      <c r="B11137" t="s">
        <v>191</v>
      </c>
      <c r="C11137" t="s">
        <v>31</v>
      </c>
      <c r="D11137">
        <v>2010</v>
      </c>
      <c r="G11137" t="s">
        <v>198</v>
      </c>
      <c r="I11137" t="s">
        <v>30</v>
      </c>
      <c r="J11137" t="s">
        <v>32</v>
      </c>
      <c r="K11137">
        <v>19</v>
      </c>
      <c r="L11137" t="s">
        <v>2</v>
      </c>
    </row>
    <row r="11138" spans="1:12" x14ac:dyDescent="0.3">
      <c r="A11138" t="s">
        <v>26</v>
      </c>
      <c r="B11138" t="s">
        <v>191</v>
      </c>
      <c r="C11138" t="s">
        <v>31</v>
      </c>
      <c r="D11138">
        <v>2010</v>
      </c>
      <c r="G11138" t="s">
        <v>38</v>
      </c>
      <c r="I11138" t="s">
        <v>30</v>
      </c>
      <c r="J11138" t="s">
        <v>32</v>
      </c>
      <c r="K11138">
        <v>20</v>
      </c>
      <c r="L11138" t="s">
        <v>2</v>
      </c>
    </row>
    <row r="11139" spans="1:12" x14ac:dyDescent="0.3">
      <c r="A11139" t="s">
        <v>26</v>
      </c>
      <c r="B11139" t="s">
        <v>191</v>
      </c>
      <c r="C11139" t="s">
        <v>31</v>
      </c>
      <c r="D11139">
        <v>2010</v>
      </c>
      <c r="G11139" t="s">
        <v>65</v>
      </c>
      <c r="I11139" t="s">
        <v>30</v>
      </c>
      <c r="J11139" t="s">
        <v>32</v>
      </c>
      <c r="K11139">
        <v>22</v>
      </c>
      <c r="L11139" t="s">
        <v>2</v>
      </c>
    </row>
    <row r="11140" spans="1:12" x14ac:dyDescent="0.3">
      <c r="A11140" t="s">
        <v>26</v>
      </c>
      <c r="B11140" t="s">
        <v>191</v>
      </c>
      <c r="C11140" t="s">
        <v>31</v>
      </c>
      <c r="D11140">
        <v>2010</v>
      </c>
      <c r="G11140" t="s">
        <v>39</v>
      </c>
      <c r="I11140" t="s">
        <v>30</v>
      </c>
      <c r="J11140" t="s">
        <v>32</v>
      </c>
      <c r="K11140">
        <v>19</v>
      </c>
      <c r="L11140" t="s">
        <v>2</v>
      </c>
    </row>
    <row r="11141" spans="1:12" x14ac:dyDescent="0.3">
      <c r="A11141" t="s">
        <v>26</v>
      </c>
      <c r="B11141" t="s">
        <v>191</v>
      </c>
      <c r="C11141" t="s">
        <v>31</v>
      </c>
      <c r="D11141">
        <v>2010</v>
      </c>
      <c r="G11141" t="s">
        <v>200</v>
      </c>
      <c r="I11141" t="s">
        <v>30</v>
      </c>
      <c r="J11141" t="s">
        <v>32</v>
      </c>
      <c r="K11141">
        <v>24</v>
      </c>
      <c r="L11141" t="s">
        <v>2</v>
      </c>
    </row>
    <row r="11142" spans="1:12" x14ac:dyDescent="0.3">
      <c r="A11142" t="s">
        <v>26</v>
      </c>
      <c r="B11142" t="s">
        <v>191</v>
      </c>
      <c r="C11142" t="s">
        <v>31</v>
      </c>
      <c r="D11142">
        <v>2010</v>
      </c>
      <c r="G11142" t="s">
        <v>66</v>
      </c>
      <c r="I11142" t="s">
        <v>30</v>
      </c>
      <c r="J11142" t="s">
        <v>32</v>
      </c>
      <c r="K11142">
        <v>20</v>
      </c>
      <c r="L11142" t="s">
        <v>2</v>
      </c>
    </row>
    <row r="11143" spans="1:12" x14ac:dyDescent="0.3">
      <c r="A11143" t="s">
        <v>26</v>
      </c>
      <c r="B11143" t="s">
        <v>191</v>
      </c>
      <c r="C11143" t="s">
        <v>31</v>
      </c>
      <c r="D11143">
        <v>2010</v>
      </c>
      <c r="G11143" t="s">
        <v>67</v>
      </c>
      <c r="I11143" t="s">
        <v>30</v>
      </c>
      <c r="J11143" t="s">
        <v>32</v>
      </c>
      <c r="K11143">
        <v>20</v>
      </c>
      <c r="L11143" t="s">
        <v>2</v>
      </c>
    </row>
    <row r="11144" spans="1:12" x14ac:dyDescent="0.3">
      <c r="A11144" t="s">
        <v>26</v>
      </c>
      <c r="B11144" t="s">
        <v>191</v>
      </c>
      <c r="C11144" t="s">
        <v>31</v>
      </c>
      <c r="D11144">
        <v>2010</v>
      </c>
      <c r="G11144" t="s">
        <v>40</v>
      </c>
      <c r="I11144" t="s">
        <v>30</v>
      </c>
      <c r="J11144" t="s">
        <v>32</v>
      </c>
      <c r="K11144">
        <v>23</v>
      </c>
      <c r="L11144" t="s">
        <v>2</v>
      </c>
    </row>
    <row r="11145" spans="1:12" x14ac:dyDescent="0.3">
      <c r="A11145" t="s">
        <v>26</v>
      </c>
      <c r="B11145" t="s">
        <v>191</v>
      </c>
      <c r="C11145" t="s">
        <v>31</v>
      </c>
      <c r="D11145">
        <v>2010</v>
      </c>
      <c r="G11145" t="s">
        <v>41</v>
      </c>
      <c r="I11145" t="s">
        <v>30</v>
      </c>
      <c r="J11145" t="s">
        <v>32</v>
      </c>
      <c r="K11145">
        <v>25</v>
      </c>
      <c r="L11145" t="s">
        <v>2</v>
      </c>
    </row>
    <row r="11146" spans="1:12" x14ac:dyDescent="0.3">
      <c r="A11146" t="s">
        <v>26</v>
      </c>
      <c r="B11146" t="s">
        <v>191</v>
      </c>
      <c r="C11146" t="s">
        <v>31</v>
      </c>
      <c r="D11146">
        <v>2010</v>
      </c>
      <c r="G11146" t="s">
        <v>42</v>
      </c>
      <c r="I11146" t="s">
        <v>30</v>
      </c>
      <c r="J11146" t="s">
        <v>32</v>
      </c>
      <c r="K11146">
        <v>17.5</v>
      </c>
      <c r="L11146" t="s">
        <v>2</v>
      </c>
    </row>
    <row r="11147" spans="1:12" x14ac:dyDescent="0.3">
      <c r="A11147" t="s">
        <v>26</v>
      </c>
      <c r="B11147" t="s">
        <v>191</v>
      </c>
      <c r="C11147" t="s">
        <v>31</v>
      </c>
      <c r="D11147">
        <v>2010</v>
      </c>
      <c r="G11147" t="s">
        <v>201</v>
      </c>
      <c r="I11147" t="s">
        <v>30</v>
      </c>
      <c r="J11147" t="s">
        <v>32</v>
      </c>
      <c r="L11147" t="s">
        <v>2</v>
      </c>
    </row>
    <row r="11148" spans="1:12" x14ac:dyDescent="0.3">
      <c r="A11148" t="s">
        <v>26</v>
      </c>
      <c r="B11148" t="s">
        <v>191</v>
      </c>
      <c r="C11148" t="s">
        <v>31</v>
      </c>
      <c r="D11148">
        <v>2009</v>
      </c>
      <c r="G11148" t="s">
        <v>196</v>
      </c>
      <c r="I11148" t="s">
        <v>30</v>
      </c>
      <c r="J11148" t="s">
        <v>32</v>
      </c>
      <c r="K11148">
        <v>21</v>
      </c>
      <c r="L11148" t="s">
        <v>2</v>
      </c>
    </row>
    <row r="11149" spans="1:12" x14ac:dyDescent="0.3">
      <c r="A11149" t="s">
        <v>26</v>
      </c>
      <c r="B11149" t="s">
        <v>191</v>
      </c>
      <c r="C11149" t="s">
        <v>31</v>
      </c>
      <c r="D11149">
        <v>2009</v>
      </c>
      <c r="G11149" t="s">
        <v>33</v>
      </c>
      <c r="I11149" t="s">
        <v>30</v>
      </c>
      <c r="J11149" t="s">
        <v>32</v>
      </c>
      <c r="K11149">
        <v>20</v>
      </c>
      <c r="L11149" t="s">
        <v>2</v>
      </c>
    </row>
    <row r="11150" spans="1:12" x14ac:dyDescent="0.3">
      <c r="A11150" t="s">
        <v>26</v>
      </c>
      <c r="B11150" t="s">
        <v>191</v>
      </c>
      <c r="C11150" t="s">
        <v>31</v>
      </c>
      <c r="D11150">
        <v>2009</v>
      </c>
      <c r="G11150" t="s">
        <v>58</v>
      </c>
      <c r="I11150" t="s">
        <v>30</v>
      </c>
      <c r="J11150" t="s">
        <v>32</v>
      </c>
      <c r="K11150">
        <v>15</v>
      </c>
      <c r="L11150" t="s">
        <v>2</v>
      </c>
    </row>
    <row r="11151" spans="1:12" x14ac:dyDescent="0.3">
      <c r="A11151" t="s">
        <v>26</v>
      </c>
      <c r="B11151" t="s">
        <v>191</v>
      </c>
      <c r="C11151" t="s">
        <v>31</v>
      </c>
      <c r="D11151">
        <v>2009</v>
      </c>
      <c r="G11151" t="s">
        <v>199</v>
      </c>
      <c r="I11151" t="s">
        <v>30</v>
      </c>
      <c r="J11151" t="s">
        <v>32</v>
      </c>
      <c r="K11151">
        <v>19</v>
      </c>
      <c r="L11151" t="s">
        <v>2</v>
      </c>
    </row>
    <row r="11152" spans="1:12" x14ac:dyDescent="0.3">
      <c r="A11152" t="s">
        <v>26</v>
      </c>
      <c r="B11152" t="s">
        <v>191</v>
      </c>
      <c r="C11152" t="s">
        <v>31</v>
      </c>
      <c r="D11152">
        <v>2009</v>
      </c>
      <c r="G11152" t="s">
        <v>112</v>
      </c>
      <c r="I11152" t="s">
        <v>30</v>
      </c>
      <c r="J11152" t="s">
        <v>32</v>
      </c>
      <c r="K11152">
        <v>25</v>
      </c>
      <c r="L11152" t="s">
        <v>2</v>
      </c>
    </row>
    <row r="11153" spans="1:12" x14ac:dyDescent="0.3">
      <c r="A11153" t="s">
        <v>26</v>
      </c>
      <c r="B11153" t="s">
        <v>191</v>
      </c>
      <c r="C11153" t="s">
        <v>31</v>
      </c>
      <c r="D11153">
        <v>2009</v>
      </c>
      <c r="G11153" t="s">
        <v>35</v>
      </c>
      <c r="I11153" t="s">
        <v>30</v>
      </c>
      <c r="J11153" t="s">
        <v>32</v>
      </c>
      <c r="K11153">
        <v>16</v>
      </c>
      <c r="L11153" t="s">
        <v>2</v>
      </c>
    </row>
    <row r="11154" spans="1:12" x14ac:dyDescent="0.3">
      <c r="A11154" t="s">
        <v>26</v>
      </c>
      <c r="B11154" t="s">
        <v>191</v>
      </c>
      <c r="C11154" t="s">
        <v>31</v>
      </c>
      <c r="D11154">
        <v>2009</v>
      </c>
      <c r="G11154" t="s">
        <v>36</v>
      </c>
      <c r="I11154" t="s">
        <v>30</v>
      </c>
      <c r="J11154" t="s">
        <v>32</v>
      </c>
      <c r="K11154">
        <v>19</v>
      </c>
      <c r="L11154" t="s">
        <v>2</v>
      </c>
    </row>
    <row r="11155" spans="1:12" x14ac:dyDescent="0.3">
      <c r="A11155" t="s">
        <v>26</v>
      </c>
      <c r="B11155" t="s">
        <v>191</v>
      </c>
      <c r="C11155" t="s">
        <v>31</v>
      </c>
      <c r="D11155">
        <v>2009</v>
      </c>
      <c r="G11155" t="s">
        <v>29</v>
      </c>
      <c r="I11155" t="s">
        <v>30</v>
      </c>
      <c r="J11155" t="s">
        <v>32</v>
      </c>
      <c r="K11155">
        <v>16</v>
      </c>
      <c r="L11155" t="s">
        <v>2</v>
      </c>
    </row>
    <row r="11156" spans="1:12" x14ac:dyDescent="0.3">
      <c r="A11156" t="s">
        <v>26</v>
      </c>
      <c r="B11156" t="s">
        <v>191</v>
      </c>
      <c r="C11156" t="s">
        <v>31</v>
      </c>
      <c r="D11156">
        <v>2009</v>
      </c>
      <c r="G11156" t="s">
        <v>59</v>
      </c>
      <c r="I11156" t="s">
        <v>30</v>
      </c>
      <c r="J11156" t="s">
        <v>32</v>
      </c>
      <c r="K11156">
        <v>18</v>
      </c>
      <c r="L11156" t="s">
        <v>2</v>
      </c>
    </row>
    <row r="11157" spans="1:12" x14ac:dyDescent="0.3">
      <c r="A11157" t="s">
        <v>26</v>
      </c>
      <c r="B11157" t="s">
        <v>191</v>
      </c>
      <c r="C11157" t="s">
        <v>31</v>
      </c>
      <c r="D11157">
        <v>2009</v>
      </c>
      <c r="G11157" t="s">
        <v>60</v>
      </c>
      <c r="I11157" t="s">
        <v>30</v>
      </c>
      <c r="J11157" t="s">
        <v>32</v>
      </c>
      <c r="K11157">
        <v>19.600000000000001</v>
      </c>
      <c r="L11157" t="s">
        <v>2</v>
      </c>
    </row>
    <row r="11158" spans="1:12" x14ac:dyDescent="0.3">
      <c r="A11158" t="s">
        <v>26</v>
      </c>
      <c r="B11158" t="s">
        <v>191</v>
      </c>
      <c r="C11158" t="s">
        <v>31</v>
      </c>
      <c r="D11158">
        <v>2009</v>
      </c>
      <c r="G11158" t="s">
        <v>197</v>
      </c>
      <c r="I11158" t="s">
        <v>30</v>
      </c>
      <c r="J11158" t="s">
        <v>32</v>
      </c>
      <c r="K11158">
        <v>20</v>
      </c>
      <c r="L11158" t="s">
        <v>2</v>
      </c>
    </row>
    <row r="11159" spans="1:12" x14ac:dyDescent="0.3">
      <c r="A11159" t="s">
        <v>26</v>
      </c>
      <c r="B11159" t="s">
        <v>191</v>
      </c>
      <c r="C11159" t="s">
        <v>31</v>
      </c>
      <c r="D11159">
        <v>2009</v>
      </c>
      <c r="G11159" t="s">
        <v>37</v>
      </c>
      <c r="I11159" t="s">
        <v>30</v>
      </c>
      <c r="J11159" t="s">
        <v>32</v>
      </c>
      <c r="K11159">
        <v>13.5</v>
      </c>
      <c r="L11159" t="s">
        <v>2</v>
      </c>
    </row>
    <row r="11160" spans="1:12" x14ac:dyDescent="0.3">
      <c r="A11160" t="s">
        <v>26</v>
      </c>
      <c r="B11160" t="s">
        <v>191</v>
      </c>
      <c r="C11160" t="s">
        <v>31</v>
      </c>
      <c r="D11160">
        <v>2009</v>
      </c>
      <c r="G11160" t="s">
        <v>61</v>
      </c>
      <c r="I11160" t="s">
        <v>30</v>
      </c>
      <c r="J11160" t="s">
        <v>32</v>
      </c>
      <c r="K11160">
        <v>20</v>
      </c>
      <c r="L11160" t="s">
        <v>2</v>
      </c>
    </row>
    <row r="11161" spans="1:12" x14ac:dyDescent="0.3">
      <c r="A11161" t="s">
        <v>26</v>
      </c>
      <c r="B11161" t="s">
        <v>191</v>
      </c>
      <c r="C11161" t="s">
        <v>31</v>
      </c>
      <c r="D11161">
        <v>2009</v>
      </c>
      <c r="G11161" t="s">
        <v>62</v>
      </c>
      <c r="I11161" t="s">
        <v>30</v>
      </c>
      <c r="J11161" t="s">
        <v>32</v>
      </c>
      <c r="K11161">
        <v>18</v>
      </c>
      <c r="L11161" t="s">
        <v>2</v>
      </c>
    </row>
    <row r="11162" spans="1:12" x14ac:dyDescent="0.3">
      <c r="A11162" t="s">
        <v>26</v>
      </c>
      <c r="B11162" t="s">
        <v>191</v>
      </c>
      <c r="C11162" t="s">
        <v>31</v>
      </c>
      <c r="D11162">
        <v>2009</v>
      </c>
      <c r="G11162" t="s">
        <v>63</v>
      </c>
      <c r="I11162" t="s">
        <v>30</v>
      </c>
      <c r="J11162" t="s">
        <v>32</v>
      </c>
      <c r="K11162">
        <v>18</v>
      </c>
      <c r="L11162" t="s">
        <v>2</v>
      </c>
    </row>
    <row r="11163" spans="1:12" x14ac:dyDescent="0.3">
      <c r="A11163" t="s">
        <v>26</v>
      </c>
      <c r="B11163" t="s">
        <v>191</v>
      </c>
      <c r="C11163" t="s">
        <v>31</v>
      </c>
      <c r="D11163">
        <v>2009</v>
      </c>
      <c r="G11163" t="s">
        <v>43</v>
      </c>
      <c r="I11163" t="s">
        <v>30</v>
      </c>
      <c r="J11163" t="s">
        <v>32</v>
      </c>
      <c r="K11163">
        <v>6</v>
      </c>
      <c r="L11163" t="s">
        <v>2</v>
      </c>
    </row>
    <row r="11164" spans="1:12" x14ac:dyDescent="0.3">
      <c r="A11164" t="s">
        <v>26</v>
      </c>
      <c r="B11164" t="s">
        <v>191</v>
      </c>
      <c r="C11164" t="s">
        <v>31</v>
      </c>
      <c r="D11164">
        <v>2009</v>
      </c>
      <c r="G11164" t="s">
        <v>64</v>
      </c>
      <c r="I11164" t="s">
        <v>30</v>
      </c>
      <c r="J11164" t="s">
        <v>32</v>
      </c>
      <c r="K11164">
        <v>18</v>
      </c>
      <c r="L11164" t="s">
        <v>2</v>
      </c>
    </row>
    <row r="11165" spans="1:12" x14ac:dyDescent="0.3">
      <c r="A11165" t="s">
        <v>26</v>
      </c>
      <c r="B11165" t="s">
        <v>191</v>
      </c>
      <c r="C11165" t="s">
        <v>31</v>
      </c>
      <c r="D11165">
        <v>2009</v>
      </c>
      <c r="G11165" t="s">
        <v>198</v>
      </c>
      <c r="I11165" t="s">
        <v>30</v>
      </c>
      <c r="J11165" t="s">
        <v>32</v>
      </c>
      <c r="K11165">
        <v>19</v>
      </c>
      <c r="L11165" t="s">
        <v>2</v>
      </c>
    </row>
    <row r="11166" spans="1:12" x14ac:dyDescent="0.3">
      <c r="A11166" t="s">
        <v>26</v>
      </c>
      <c r="B11166" t="s">
        <v>191</v>
      </c>
      <c r="C11166" t="s">
        <v>31</v>
      </c>
      <c r="D11166">
        <v>2009</v>
      </c>
      <c r="G11166" t="s">
        <v>38</v>
      </c>
      <c r="I11166" t="s">
        <v>30</v>
      </c>
      <c r="J11166" t="s">
        <v>32</v>
      </c>
      <c r="K11166">
        <v>20</v>
      </c>
      <c r="L11166" t="s">
        <v>2</v>
      </c>
    </row>
    <row r="11167" spans="1:12" x14ac:dyDescent="0.3">
      <c r="A11167" t="s">
        <v>26</v>
      </c>
      <c r="B11167" t="s">
        <v>191</v>
      </c>
      <c r="C11167" t="s">
        <v>31</v>
      </c>
      <c r="D11167">
        <v>2009</v>
      </c>
      <c r="G11167" t="s">
        <v>65</v>
      </c>
      <c r="I11167" t="s">
        <v>30</v>
      </c>
      <c r="J11167" t="s">
        <v>32</v>
      </c>
      <c r="K11167">
        <v>22</v>
      </c>
      <c r="L11167" t="s">
        <v>2</v>
      </c>
    </row>
    <row r="11168" spans="1:12" x14ac:dyDescent="0.3">
      <c r="A11168" t="s">
        <v>26</v>
      </c>
      <c r="B11168" t="s">
        <v>191</v>
      </c>
      <c r="C11168" t="s">
        <v>31</v>
      </c>
      <c r="D11168">
        <v>2009</v>
      </c>
      <c r="G11168" t="s">
        <v>39</v>
      </c>
      <c r="I11168" t="s">
        <v>30</v>
      </c>
      <c r="J11168" t="s">
        <v>32</v>
      </c>
      <c r="K11168">
        <v>19</v>
      </c>
      <c r="L11168" t="s">
        <v>2</v>
      </c>
    </row>
    <row r="11169" spans="1:12" x14ac:dyDescent="0.3">
      <c r="A11169" t="s">
        <v>26</v>
      </c>
      <c r="B11169" t="s">
        <v>191</v>
      </c>
      <c r="C11169" t="s">
        <v>31</v>
      </c>
      <c r="D11169">
        <v>2009</v>
      </c>
      <c r="G11169" t="s">
        <v>200</v>
      </c>
      <c r="I11169" t="s">
        <v>30</v>
      </c>
      <c r="J11169" t="s">
        <v>32</v>
      </c>
      <c r="K11169">
        <v>19</v>
      </c>
      <c r="L11169" t="s">
        <v>2</v>
      </c>
    </row>
    <row r="11170" spans="1:12" x14ac:dyDescent="0.3">
      <c r="A11170" t="s">
        <v>26</v>
      </c>
      <c r="B11170" t="s">
        <v>191</v>
      </c>
      <c r="C11170" t="s">
        <v>31</v>
      </c>
      <c r="D11170">
        <v>2009</v>
      </c>
      <c r="G11170" t="s">
        <v>66</v>
      </c>
      <c r="I11170" t="s">
        <v>30</v>
      </c>
      <c r="J11170" t="s">
        <v>32</v>
      </c>
      <c r="K11170">
        <v>19</v>
      </c>
      <c r="L11170" t="s">
        <v>2</v>
      </c>
    </row>
    <row r="11171" spans="1:12" x14ac:dyDescent="0.3">
      <c r="A11171" t="s">
        <v>26</v>
      </c>
      <c r="B11171" t="s">
        <v>191</v>
      </c>
      <c r="C11171" t="s">
        <v>31</v>
      </c>
      <c r="D11171">
        <v>2009</v>
      </c>
      <c r="G11171" t="s">
        <v>67</v>
      </c>
      <c r="I11171" t="s">
        <v>30</v>
      </c>
      <c r="J11171" t="s">
        <v>32</v>
      </c>
      <c r="K11171">
        <v>20</v>
      </c>
      <c r="L11171" t="s">
        <v>2</v>
      </c>
    </row>
    <row r="11172" spans="1:12" x14ac:dyDescent="0.3">
      <c r="A11172" t="s">
        <v>26</v>
      </c>
      <c r="B11172" t="s">
        <v>191</v>
      </c>
      <c r="C11172" t="s">
        <v>31</v>
      </c>
      <c r="D11172">
        <v>2009</v>
      </c>
      <c r="G11172" t="s">
        <v>40</v>
      </c>
      <c r="I11172" t="s">
        <v>30</v>
      </c>
      <c r="J11172" t="s">
        <v>32</v>
      </c>
      <c r="K11172">
        <v>22</v>
      </c>
      <c r="L11172" t="s">
        <v>2</v>
      </c>
    </row>
    <row r="11173" spans="1:12" x14ac:dyDescent="0.3">
      <c r="A11173" t="s">
        <v>26</v>
      </c>
      <c r="B11173" t="s">
        <v>191</v>
      </c>
      <c r="C11173" t="s">
        <v>31</v>
      </c>
      <c r="D11173">
        <v>2009</v>
      </c>
      <c r="G11173" t="s">
        <v>41</v>
      </c>
      <c r="I11173" t="s">
        <v>30</v>
      </c>
      <c r="J11173" t="s">
        <v>32</v>
      </c>
      <c r="K11173">
        <v>25</v>
      </c>
      <c r="L11173" t="s">
        <v>2</v>
      </c>
    </row>
    <row r="11174" spans="1:12" x14ac:dyDescent="0.3">
      <c r="A11174" t="s">
        <v>26</v>
      </c>
      <c r="B11174" t="s">
        <v>191</v>
      </c>
      <c r="C11174" t="s">
        <v>31</v>
      </c>
      <c r="D11174">
        <v>2009</v>
      </c>
      <c r="G11174" t="s">
        <v>42</v>
      </c>
      <c r="I11174" t="s">
        <v>30</v>
      </c>
      <c r="J11174" t="s">
        <v>32</v>
      </c>
      <c r="K11174">
        <v>17.5</v>
      </c>
      <c r="L11174" t="s">
        <v>2</v>
      </c>
    </row>
    <row r="11175" spans="1:12" x14ac:dyDescent="0.3">
      <c r="A11175" t="s">
        <v>26</v>
      </c>
      <c r="B11175" t="s">
        <v>191</v>
      </c>
      <c r="C11175" t="s">
        <v>31</v>
      </c>
      <c r="D11175">
        <v>2009</v>
      </c>
      <c r="G11175" t="s">
        <v>201</v>
      </c>
      <c r="I11175" t="s">
        <v>30</v>
      </c>
      <c r="J11175" t="s">
        <v>32</v>
      </c>
      <c r="L11175" t="s">
        <v>2</v>
      </c>
    </row>
    <row r="11176" spans="1:12" x14ac:dyDescent="0.3">
      <c r="A11176" t="s">
        <v>26</v>
      </c>
      <c r="B11176" t="s">
        <v>191</v>
      </c>
      <c r="C11176" t="s">
        <v>31</v>
      </c>
      <c r="D11176">
        <v>2008</v>
      </c>
      <c r="G11176" t="s">
        <v>196</v>
      </c>
      <c r="I11176" t="s">
        <v>30</v>
      </c>
      <c r="J11176" t="s">
        <v>32</v>
      </c>
      <c r="K11176">
        <v>21</v>
      </c>
      <c r="L11176" t="s">
        <v>2</v>
      </c>
    </row>
    <row r="11177" spans="1:12" x14ac:dyDescent="0.3">
      <c r="A11177" t="s">
        <v>26</v>
      </c>
      <c r="B11177" t="s">
        <v>191</v>
      </c>
      <c r="C11177" t="s">
        <v>31</v>
      </c>
      <c r="D11177">
        <v>2008</v>
      </c>
      <c r="G11177" t="s">
        <v>33</v>
      </c>
      <c r="I11177" t="s">
        <v>30</v>
      </c>
      <c r="J11177" t="s">
        <v>32</v>
      </c>
      <c r="K11177">
        <v>20</v>
      </c>
      <c r="L11177" t="s">
        <v>2</v>
      </c>
    </row>
    <row r="11178" spans="1:12" x14ac:dyDescent="0.3">
      <c r="A11178" t="s">
        <v>26</v>
      </c>
      <c r="B11178" t="s">
        <v>191</v>
      </c>
      <c r="C11178" t="s">
        <v>31</v>
      </c>
      <c r="D11178">
        <v>2008</v>
      </c>
      <c r="G11178" t="s">
        <v>58</v>
      </c>
      <c r="I11178" t="s">
        <v>30</v>
      </c>
      <c r="J11178" t="s">
        <v>32</v>
      </c>
      <c r="K11178">
        <v>15</v>
      </c>
      <c r="L11178" t="s">
        <v>2</v>
      </c>
    </row>
    <row r="11179" spans="1:12" x14ac:dyDescent="0.3">
      <c r="A11179" t="s">
        <v>26</v>
      </c>
      <c r="B11179" t="s">
        <v>191</v>
      </c>
      <c r="C11179" t="s">
        <v>31</v>
      </c>
      <c r="D11179">
        <v>2008</v>
      </c>
      <c r="G11179" t="s">
        <v>199</v>
      </c>
      <c r="I11179" t="s">
        <v>30</v>
      </c>
      <c r="J11179" t="s">
        <v>32</v>
      </c>
      <c r="K11179">
        <v>19</v>
      </c>
      <c r="L11179" t="s">
        <v>2</v>
      </c>
    </row>
    <row r="11180" spans="1:12" x14ac:dyDescent="0.3">
      <c r="A11180" t="s">
        <v>26</v>
      </c>
      <c r="B11180" t="s">
        <v>191</v>
      </c>
      <c r="C11180" t="s">
        <v>31</v>
      </c>
      <c r="D11180">
        <v>2008</v>
      </c>
      <c r="G11180" t="s">
        <v>112</v>
      </c>
      <c r="I11180" t="s">
        <v>30</v>
      </c>
      <c r="J11180" t="s">
        <v>32</v>
      </c>
      <c r="K11180">
        <v>25</v>
      </c>
      <c r="L11180" t="s">
        <v>2</v>
      </c>
    </row>
    <row r="11181" spans="1:12" x14ac:dyDescent="0.3">
      <c r="A11181" t="s">
        <v>26</v>
      </c>
      <c r="B11181" t="s">
        <v>191</v>
      </c>
      <c r="C11181" t="s">
        <v>31</v>
      </c>
      <c r="D11181">
        <v>2008</v>
      </c>
      <c r="G11181" t="s">
        <v>35</v>
      </c>
      <c r="I11181" t="s">
        <v>30</v>
      </c>
      <c r="J11181" t="s">
        <v>32</v>
      </c>
      <c r="K11181">
        <v>16</v>
      </c>
      <c r="L11181" t="s">
        <v>2</v>
      </c>
    </row>
    <row r="11182" spans="1:12" x14ac:dyDescent="0.3">
      <c r="A11182" t="s">
        <v>26</v>
      </c>
      <c r="B11182" t="s">
        <v>191</v>
      </c>
      <c r="C11182" t="s">
        <v>31</v>
      </c>
      <c r="D11182">
        <v>2008</v>
      </c>
      <c r="G11182" t="s">
        <v>36</v>
      </c>
      <c r="I11182" t="s">
        <v>30</v>
      </c>
      <c r="J11182" t="s">
        <v>32</v>
      </c>
      <c r="K11182">
        <v>19</v>
      </c>
      <c r="L11182" t="s">
        <v>2</v>
      </c>
    </row>
    <row r="11183" spans="1:12" x14ac:dyDescent="0.3">
      <c r="A11183" t="s">
        <v>26</v>
      </c>
      <c r="B11183" t="s">
        <v>191</v>
      </c>
      <c r="C11183" t="s">
        <v>31</v>
      </c>
      <c r="D11183">
        <v>2008</v>
      </c>
      <c r="G11183" t="s">
        <v>29</v>
      </c>
      <c r="I11183" t="s">
        <v>30</v>
      </c>
      <c r="J11183" t="s">
        <v>32</v>
      </c>
      <c r="K11183">
        <v>16</v>
      </c>
      <c r="L11183" t="s">
        <v>2</v>
      </c>
    </row>
    <row r="11184" spans="1:12" x14ac:dyDescent="0.3">
      <c r="A11184" t="s">
        <v>26</v>
      </c>
      <c r="B11184" t="s">
        <v>191</v>
      </c>
      <c r="C11184" t="s">
        <v>31</v>
      </c>
      <c r="D11184">
        <v>2008</v>
      </c>
      <c r="G11184" t="s">
        <v>59</v>
      </c>
      <c r="I11184" t="s">
        <v>30</v>
      </c>
      <c r="J11184" t="s">
        <v>32</v>
      </c>
      <c r="K11184">
        <v>18</v>
      </c>
      <c r="L11184" t="s">
        <v>2</v>
      </c>
    </row>
    <row r="11185" spans="1:12" x14ac:dyDescent="0.3">
      <c r="A11185" t="s">
        <v>26</v>
      </c>
      <c r="B11185" t="s">
        <v>191</v>
      </c>
      <c r="C11185" t="s">
        <v>31</v>
      </c>
      <c r="D11185">
        <v>2008</v>
      </c>
      <c r="G11185" t="s">
        <v>60</v>
      </c>
      <c r="I11185" t="s">
        <v>30</v>
      </c>
      <c r="J11185" t="s">
        <v>32</v>
      </c>
      <c r="K11185">
        <v>19.600000000000001</v>
      </c>
      <c r="L11185" t="s">
        <v>2</v>
      </c>
    </row>
    <row r="11186" spans="1:12" x14ac:dyDescent="0.3">
      <c r="A11186" t="s">
        <v>26</v>
      </c>
      <c r="B11186" t="s">
        <v>191</v>
      </c>
      <c r="C11186" t="s">
        <v>31</v>
      </c>
      <c r="D11186">
        <v>2008</v>
      </c>
      <c r="G11186" t="s">
        <v>197</v>
      </c>
      <c r="I11186" t="s">
        <v>30</v>
      </c>
      <c r="J11186" t="s">
        <v>32</v>
      </c>
      <c r="K11186">
        <v>20</v>
      </c>
      <c r="L11186" t="s">
        <v>2</v>
      </c>
    </row>
    <row r="11187" spans="1:12" x14ac:dyDescent="0.3">
      <c r="A11187" t="s">
        <v>26</v>
      </c>
      <c r="B11187" t="s">
        <v>191</v>
      </c>
      <c r="C11187" t="s">
        <v>31</v>
      </c>
      <c r="D11187">
        <v>2008</v>
      </c>
      <c r="G11187" t="s">
        <v>37</v>
      </c>
      <c r="I11187" t="s">
        <v>30</v>
      </c>
      <c r="J11187" t="s">
        <v>32</v>
      </c>
      <c r="K11187">
        <v>13.5</v>
      </c>
      <c r="L11187" t="s">
        <v>2</v>
      </c>
    </row>
    <row r="11188" spans="1:12" x14ac:dyDescent="0.3">
      <c r="A11188" t="s">
        <v>26</v>
      </c>
      <c r="B11188" t="s">
        <v>191</v>
      </c>
      <c r="C11188" t="s">
        <v>31</v>
      </c>
      <c r="D11188">
        <v>2008</v>
      </c>
      <c r="G11188" t="s">
        <v>61</v>
      </c>
      <c r="I11188" t="s">
        <v>30</v>
      </c>
      <c r="J11188" t="s">
        <v>32</v>
      </c>
      <c r="K11188">
        <v>20</v>
      </c>
      <c r="L11188" t="s">
        <v>2</v>
      </c>
    </row>
    <row r="11189" spans="1:12" x14ac:dyDescent="0.3">
      <c r="A11189" t="s">
        <v>26</v>
      </c>
      <c r="B11189" t="s">
        <v>191</v>
      </c>
      <c r="C11189" t="s">
        <v>31</v>
      </c>
      <c r="D11189">
        <v>2008</v>
      </c>
      <c r="G11189" t="s">
        <v>62</v>
      </c>
      <c r="I11189" t="s">
        <v>30</v>
      </c>
      <c r="J11189" t="s">
        <v>32</v>
      </c>
      <c r="K11189">
        <v>18</v>
      </c>
      <c r="L11189" t="s">
        <v>2</v>
      </c>
    </row>
    <row r="11190" spans="1:12" x14ac:dyDescent="0.3">
      <c r="A11190" t="s">
        <v>26</v>
      </c>
      <c r="B11190" t="s">
        <v>191</v>
      </c>
      <c r="C11190" t="s">
        <v>31</v>
      </c>
      <c r="D11190">
        <v>2008</v>
      </c>
      <c r="G11190" t="s">
        <v>63</v>
      </c>
      <c r="I11190" t="s">
        <v>30</v>
      </c>
      <c r="J11190" t="s">
        <v>32</v>
      </c>
      <c r="K11190">
        <v>18</v>
      </c>
      <c r="L11190" t="s">
        <v>2</v>
      </c>
    </row>
    <row r="11191" spans="1:12" x14ac:dyDescent="0.3">
      <c r="A11191" t="s">
        <v>26</v>
      </c>
      <c r="B11191" t="s">
        <v>191</v>
      </c>
      <c r="C11191" t="s">
        <v>31</v>
      </c>
      <c r="D11191">
        <v>2008</v>
      </c>
      <c r="G11191" t="s">
        <v>43</v>
      </c>
      <c r="I11191" t="s">
        <v>30</v>
      </c>
      <c r="J11191" t="s">
        <v>32</v>
      </c>
      <c r="K11191">
        <v>6</v>
      </c>
      <c r="L11191" t="s">
        <v>2</v>
      </c>
    </row>
    <row r="11192" spans="1:12" x14ac:dyDescent="0.3">
      <c r="A11192" t="s">
        <v>26</v>
      </c>
      <c r="B11192" t="s">
        <v>191</v>
      </c>
      <c r="C11192" t="s">
        <v>31</v>
      </c>
      <c r="D11192">
        <v>2008</v>
      </c>
      <c r="G11192" t="s">
        <v>64</v>
      </c>
      <c r="I11192" t="s">
        <v>30</v>
      </c>
      <c r="J11192" t="s">
        <v>32</v>
      </c>
      <c r="K11192">
        <v>18</v>
      </c>
      <c r="L11192" t="s">
        <v>2</v>
      </c>
    </row>
    <row r="11193" spans="1:12" x14ac:dyDescent="0.3">
      <c r="A11193" t="s">
        <v>26</v>
      </c>
      <c r="B11193" t="s">
        <v>191</v>
      </c>
      <c r="C11193" t="s">
        <v>31</v>
      </c>
      <c r="D11193">
        <v>2008</v>
      </c>
      <c r="G11193" t="s">
        <v>198</v>
      </c>
      <c r="I11193" t="s">
        <v>30</v>
      </c>
      <c r="J11193" t="s">
        <v>32</v>
      </c>
      <c r="K11193">
        <v>19</v>
      </c>
      <c r="L11193" t="s">
        <v>2</v>
      </c>
    </row>
    <row r="11194" spans="1:12" x14ac:dyDescent="0.3">
      <c r="A11194" t="s">
        <v>26</v>
      </c>
      <c r="B11194" t="s">
        <v>191</v>
      </c>
      <c r="C11194" t="s">
        <v>31</v>
      </c>
      <c r="D11194">
        <v>2008</v>
      </c>
      <c r="G11194" t="s">
        <v>38</v>
      </c>
      <c r="I11194" t="s">
        <v>30</v>
      </c>
      <c r="J11194" t="s">
        <v>32</v>
      </c>
      <c r="K11194">
        <v>20</v>
      </c>
      <c r="L11194" t="s">
        <v>2</v>
      </c>
    </row>
    <row r="11195" spans="1:12" x14ac:dyDescent="0.3">
      <c r="A11195" t="s">
        <v>26</v>
      </c>
      <c r="B11195" t="s">
        <v>191</v>
      </c>
      <c r="C11195" t="s">
        <v>31</v>
      </c>
      <c r="D11195">
        <v>2008</v>
      </c>
      <c r="G11195" t="s">
        <v>65</v>
      </c>
      <c r="I11195" t="s">
        <v>30</v>
      </c>
      <c r="J11195" t="s">
        <v>32</v>
      </c>
      <c r="K11195">
        <v>22</v>
      </c>
      <c r="L11195" t="s">
        <v>2</v>
      </c>
    </row>
    <row r="11196" spans="1:12" x14ac:dyDescent="0.3">
      <c r="A11196" t="s">
        <v>26</v>
      </c>
      <c r="B11196" t="s">
        <v>191</v>
      </c>
      <c r="C11196" t="s">
        <v>31</v>
      </c>
      <c r="D11196">
        <v>2008</v>
      </c>
      <c r="G11196" t="s">
        <v>39</v>
      </c>
      <c r="I11196" t="s">
        <v>30</v>
      </c>
      <c r="J11196" t="s">
        <v>32</v>
      </c>
      <c r="K11196">
        <v>19</v>
      </c>
      <c r="L11196" t="s">
        <v>2</v>
      </c>
    </row>
    <row r="11197" spans="1:12" x14ac:dyDescent="0.3">
      <c r="A11197" t="s">
        <v>26</v>
      </c>
      <c r="B11197" t="s">
        <v>191</v>
      </c>
      <c r="C11197" t="s">
        <v>31</v>
      </c>
      <c r="D11197">
        <v>2008</v>
      </c>
      <c r="G11197" t="s">
        <v>200</v>
      </c>
      <c r="I11197" t="s">
        <v>30</v>
      </c>
      <c r="J11197" t="s">
        <v>32</v>
      </c>
      <c r="K11197">
        <v>19</v>
      </c>
      <c r="L11197" t="s">
        <v>2</v>
      </c>
    </row>
    <row r="11198" spans="1:12" x14ac:dyDescent="0.3">
      <c r="A11198" t="s">
        <v>26</v>
      </c>
      <c r="B11198" t="s">
        <v>191</v>
      </c>
      <c r="C11198" t="s">
        <v>31</v>
      </c>
      <c r="D11198">
        <v>2008</v>
      </c>
      <c r="G11198" t="s">
        <v>66</v>
      </c>
      <c r="I11198" t="s">
        <v>30</v>
      </c>
      <c r="J11198" t="s">
        <v>32</v>
      </c>
      <c r="K11198">
        <v>19</v>
      </c>
      <c r="L11198" t="s">
        <v>2</v>
      </c>
    </row>
    <row r="11199" spans="1:12" x14ac:dyDescent="0.3">
      <c r="A11199" t="s">
        <v>26</v>
      </c>
      <c r="B11199" t="s">
        <v>191</v>
      </c>
      <c r="C11199" t="s">
        <v>31</v>
      </c>
      <c r="D11199">
        <v>2008</v>
      </c>
      <c r="G11199" t="s">
        <v>67</v>
      </c>
      <c r="I11199" t="s">
        <v>30</v>
      </c>
      <c r="J11199" t="s">
        <v>32</v>
      </c>
      <c r="K11199">
        <v>20</v>
      </c>
      <c r="L11199" t="s">
        <v>2</v>
      </c>
    </row>
    <row r="11200" spans="1:12" x14ac:dyDescent="0.3">
      <c r="A11200" t="s">
        <v>26</v>
      </c>
      <c r="B11200" t="s">
        <v>191</v>
      </c>
      <c r="C11200" t="s">
        <v>31</v>
      </c>
      <c r="D11200">
        <v>2008</v>
      </c>
      <c r="G11200" t="s">
        <v>40</v>
      </c>
      <c r="I11200" t="s">
        <v>30</v>
      </c>
      <c r="J11200" t="s">
        <v>32</v>
      </c>
      <c r="K11200">
        <v>22</v>
      </c>
      <c r="L11200" t="s">
        <v>2</v>
      </c>
    </row>
    <row r="11201" spans="1:12" x14ac:dyDescent="0.3">
      <c r="A11201" t="s">
        <v>26</v>
      </c>
      <c r="B11201" t="s">
        <v>191</v>
      </c>
      <c r="C11201" t="s">
        <v>31</v>
      </c>
      <c r="D11201">
        <v>2008</v>
      </c>
      <c r="G11201" t="s">
        <v>41</v>
      </c>
      <c r="I11201" t="s">
        <v>30</v>
      </c>
      <c r="J11201" t="s">
        <v>32</v>
      </c>
      <c r="K11201">
        <v>25</v>
      </c>
      <c r="L11201" t="s">
        <v>2</v>
      </c>
    </row>
    <row r="11202" spans="1:12" x14ac:dyDescent="0.3">
      <c r="A11202" t="s">
        <v>26</v>
      </c>
      <c r="B11202" t="s">
        <v>191</v>
      </c>
      <c r="C11202" t="s">
        <v>31</v>
      </c>
      <c r="D11202">
        <v>2008</v>
      </c>
      <c r="G11202" t="s">
        <v>42</v>
      </c>
      <c r="I11202" t="s">
        <v>30</v>
      </c>
      <c r="J11202" t="s">
        <v>32</v>
      </c>
      <c r="K11202">
        <v>17.5</v>
      </c>
      <c r="L11202" t="s">
        <v>2</v>
      </c>
    </row>
    <row r="11203" spans="1:12" x14ac:dyDescent="0.3">
      <c r="A11203" t="s">
        <v>26</v>
      </c>
      <c r="B11203" t="s">
        <v>191</v>
      </c>
      <c r="C11203" t="s">
        <v>31</v>
      </c>
      <c r="D11203">
        <v>2008</v>
      </c>
      <c r="G11203" t="s">
        <v>201</v>
      </c>
      <c r="I11203" t="s">
        <v>30</v>
      </c>
      <c r="J11203" t="s">
        <v>32</v>
      </c>
      <c r="L11203" t="s">
        <v>2</v>
      </c>
    </row>
    <row r="11204" spans="1:12" x14ac:dyDescent="0.3">
      <c r="A11204" t="s">
        <v>26</v>
      </c>
      <c r="B11204" t="s">
        <v>191</v>
      </c>
      <c r="C11204" t="s">
        <v>31</v>
      </c>
      <c r="D11204">
        <v>2007</v>
      </c>
      <c r="G11204" t="s">
        <v>196</v>
      </c>
      <c r="I11204" t="s">
        <v>30</v>
      </c>
      <c r="J11204" t="s">
        <v>32</v>
      </c>
      <c r="K11204">
        <v>21</v>
      </c>
      <c r="L11204" t="s">
        <v>2</v>
      </c>
    </row>
    <row r="11205" spans="1:12" x14ac:dyDescent="0.3">
      <c r="A11205" t="s">
        <v>26</v>
      </c>
      <c r="B11205" t="s">
        <v>191</v>
      </c>
      <c r="C11205" t="s">
        <v>31</v>
      </c>
      <c r="D11205">
        <v>2007</v>
      </c>
      <c r="G11205" t="s">
        <v>33</v>
      </c>
      <c r="I11205" t="s">
        <v>30</v>
      </c>
      <c r="J11205" t="s">
        <v>32</v>
      </c>
      <c r="K11205">
        <v>20</v>
      </c>
      <c r="L11205" t="s">
        <v>2</v>
      </c>
    </row>
    <row r="11206" spans="1:12" x14ac:dyDescent="0.3">
      <c r="A11206" t="s">
        <v>26</v>
      </c>
      <c r="B11206" t="s">
        <v>191</v>
      </c>
      <c r="C11206" t="s">
        <v>31</v>
      </c>
      <c r="D11206">
        <v>2007</v>
      </c>
      <c r="G11206" t="s">
        <v>58</v>
      </c>
      <c r="I11206" t="s">
        <v>30</v>
      </c>
      <c r="J11206" t="s">
        <v>32</v>
      </c>
      <c r="K11206">
        <v>15</v>
      </c>
      <c r="L11206" t="s">
        <v>2</v>
      </c>
    </row>
    <row r="11207" spans="1:12" x14ac:dyDescent="0.3">
      <c r="A11207" t="s">
        <v>26</v>
      </c>
      <c r="B11207" t="s">
        <v>191</v>
      </c>
      <c r="C11207" t="s">
        <v>31</v>
      </c>
      <c r="D11207">
        <v>2007</v>
      </c>
      <c r="G11207" t="s">
        <v>199</v>
      </c>
      <c r="I11207" t="s">
        <v>30</v>
      </c>
      <c r="J11207" t="s">
        <v>32</v>
      </c>
      <c r="K11207">
        <v>19</v>
      </c>
      <c r="L11207" t="s">
        <v>2</v>
      </c>
    </row>
    <row r="11208" spans="1:12" x14ac:dyDescent="0.3">
      <c r="A11208" t="s">
        <v>26</v>
      </c>
      <c r="B11208" t="s">
        <v>191</v>
      </c>
      <c r="C11208" t="s">
        <v>31</v>
      </c>
      <c r="D11208">
        <v>2007</v>
      </c>
      <c r="G11208" t="s">
        <v>112</v>
      </c>
      <c r="I11208" t="s">
        <v>30</v>
      </c>
      <c r="J11208" t="s">
        <v>32</v>
      </c>
      <c r="K11208">
        <v>25</v>
      </c>
      <c r="L11208" t="s">
        <v>2</v>
      </c>
    </row>
    <row r="11209" spans="1:12" x14ac:dyDescent="0.3">
      <c r="A11209" t="s">
        <v>26</v>
      </c>
      <c r="B11209" t="s">
        <v>191</v>
      </c>
      <c r="C11209" t="s">
        <v>31</v>
      </c>
      <c r="D11209">
        <v>2007</v>
      </c>
      <c r="G11209" t="s">
        <v>35</v>
      </c>
      <c r="I11209" t="s">
        <v>30</v>
      </c>
      <c r="J11209" t="s">
        <v>32</v>
      </c>
      <c r="K11209">
        <v>16</v>
      </c>
      <c r="L11209" t="s">
        <v>2</v>
      </c>
    </row>
    <row r="11210" spans="1:12" x14ac:dyDescent="0.3">
      <c r="A11210" t="s">
        <v>26</v>
      </c>
      <c r="B11210" t="s">
        <v>191</v>
      </c>
      <c r="C11210" t="s">
        <v>31</v>
      </c>
      <c r="D11210">
        <v>2007</v>
      </c>
      <c r="G11210" t="s">
        <v>36</v>
      </c>
      <c r="I11210" t="s">
        <v>30</v>
      </c>
      <c r="J11210" t="s">
        <v>32</v>
      </c>
      <c r="K11210">
        <v>19</v>
      </c>
      <c r="L11210" t="s">
        <v>2</v>
      </c>
    </row>
    <row r="11211" spans="1:12" x14ac:dyDescent="0.3">
      <c r="A11211" t="s">
        <v>26</v>
      </c>
      <c r="B11211" t="s">
        <v>191</v>
      </c>
      <c r="C11211" t="s">
        <v>31</v>
      </c>
      <c r="D11211">
        <v>2007</v>
      </c>
      <c r="G11211" t="s">
        <v>29</v>
      </c>
      <c r="I11211" t="s">
        <v>30</v>
      </c>
      <c r="J11211" t="s">
        <v>32</v>
      </c>
      <c r="K11211">
        <v>16</v>
      </c>
      <c r="L11211" t="s">
        <v>2</v>
      </c>
    </row>
    <row r="11212" spans="1:12" x14ac:dyDescent="0.3">
      <c r="A11212" t="s">
        <v>26</v>
      </c>
      <c r="B11212" t="s">
        <v>191</v>
      </c>
      <c r="C11212" t="s">
        <v>31</v>
      </c>
      <c r="D11212">
        <v>2007</v>
      </c>
      <c r="G11212" t="s">
        <v>59</v>
      </c>
      <c r="I11212" t="s">
        <v>30</v>
      </c>
      <c r="J11212" t="s">
        <v>32</v>
      </c>
      <c r="K11212">
        <v>18</v>
      </c>
      <c r="L11212" t="s">
        <v>2</v>
      </c>
    </row>
    <row r="11213" spans="1:12" x14ac:dyDescent="0.3">
      <c r="A11213" t="s">
        <v>26</v>
      </c>
      <c r="B11213" t="s">
        <v>191</v>
      </c>
      <c r="C11213" t="s">
        <v>31</v>
      </c>
      <c r="D11213">
        <v>2007</v>
      </c>
      <c r="G11213" t="s">
        <v>60</v>
      </c>
      <c r="I11213" t="s">
        <v>30</v>
      </c>
      <c r="J11213" t="s">
        <v>32</v>
      </c>
      <c r="K11213">
        <v>19.600000000000001</v>
      </c>
      <c r="L11213" t="s">
        <v>2</v>
      </c>
    </row>
    <row r="11214" spans="1:12" x14ac:dyDescent="0.3">
      <c r="A11214" t="s">
        <v>26</v>
      </c>
      <c r="B11214" t="s">
        <v>191</v>
      </c>
      <c r="C11214" t="s">
        <v>31</v>
      </c>
      <c r="D11214">
        <v>2007</v>
      </c>
      <c r="G11214" t="s">
        <v>197</v>
      </c>
      <c r="I11214" t="s">
        <v>30</v>
      </c>
      <c r="J11214" t="s">
        <v>32</v>
      </c>
      <c r="K11214">
        <v>25</v>
      </c>
      <c r="L11214" t="s">
        <v>2</v>
      </c>
    </row>
    <row r="11215" spans="1:12" x14ac:dyDescent="0.3">
      <c r="A11215" t="s">
        <v>26</v>
      </c>
      <c r="B11215" t="s">
        <v>191</v>
      </c>
      <c r="C11215" t="s">
        <v>31</v>
      </c>
      <c r="D11215">
        <v>2007</v>
      </c>
      <c r="G11215" t="s">
        <v>37</v>
      </c>
      <c r="I11215" t="s">
        <v>30</v>
      </c>
      <c r="J11215" t="s">
        <v>32</v>
      </c>
      <c r="K11215">
        <v>13.5</v>
      </c>
      <c r="L11215" t="s">
        <v>2</v>
      </c>
    </row>
    <row r="11216" spans="1:12" x14ac:dyDescent="0.3">
      <c r="A11216" t="s">
        <v>26</v>
      </c>
      <c r="B11216" t="s">
        <v>191</v>
      </c>
      <c r="C11216" t="s">
        <v>31</v>
      </c>
      <c r="D11216">
        <v>2007</v>
      </c>
      <c r="G11216" t="s">
        <v>61</v>
      </c>
      <c r="I11216" t="s">
        <v>30</v>
      </c>
      <c r="J11216" t="s">
        <v>32</v>
      </c>
      <c r="K11216">
        <v>20</v>
      </c>
      <c r="L11216" t="s">
        <v>2</v>
      </c>
    </row>
    <row r="11217" spans="1:12" x14ac:dyDescent="0.3">
      <c r="A11217" t="s">
        <v>26</v>
      </c>
      <c r="B11217" t="s">
        <v>191</v>
      </c>
      <c r="C11217" t="s">
        <v>31</v>
      </c>
      <c r="D11217">
        <v>2007</v>
      </c>
      <c r="G11217" t="s">
        <v>62</v>
      </c>
      <c r="I11217" t="s">
        <v>30</v>
      </c>
      <c r="J11217" t="s">
        <v>32</v>
      </c>
      <c r="K11217">
        <v>18</v>
      </c>
      <c r="L11217" t="s">
        <v>2</v>
      </c>
    </row>
    <row r="11218" spans="1:12" x14ac:dyDescent="0.3">
      <c r="A11218" t="s">
        <v>26</v>
      </c>
      <c r="B11218" t="s">
        <v>191</v>
      </c>
      <c r="C11218" t="s">
        <v>31</v>
      </c>
      <c r="D11218">
        <v>2007</v>
      </c>
      <c r="G11218" t="s">
        <v>63</v>
      </c>
      <c r="I11218" t="s">
        <v>30</v>
      </c>
      <c r="J11218" t="s">
        <v>32</v>
      </c>
      <c r="K11218">
        <v>18</v>
      </c>
      <c r="L11218" t="s">
        <v>2</v>
      </c>
    </row>
    <row r="11219" spans="1:12" x14ac:dyDescent="0.3">
      <c r="A11219" t="s">
        <v>26</v>
      </c>
      <c r="B11219" t="s">
        <v>191</v>
      </c>
      <c r="C11219" t="s">
        <v>31</v>
      </c>
      <c r="D11219">
        <v>2007</v>
      </c>
      <c r="G11219" t="s">
        <v>43</v>
      </c>
      <c r="I11219" t="s">
        <v>30</v>
      </c>
      <c r="J11219" t="s">
        <v>32</v>
      </c>
      <c r="K11219">
        <v>6</v>
      </c>
      <c r="L11219" t="s">
        <v>2</v>
      </c>
    </row>
    <row r="11220" spans="1:12" x14ac:dyDescent="0.3">
      <c r="A11220" t="s">
        <v>26</v>
      </c>
      <c r="B11220" t="s">
        <v>191</v>
      </c>
      <c r="C11220" t="s">
        <v>31</v>
      </c>
      <c r="D11220">
        <v>2007</v>
      </c>
      <c r="G11220" t="s">
        <v>64</v>
      </c>
      <c r="I11220" t="s">
        <v>30</v>
      </c>
      <c r="J11220" t="s">
        <v>32</v>
      </c>
      <c r="K11220">
        <v>18</v>
      </c>
      <c r="L11220" t="s">
        <v>2</v>
      </c>
    </row>
    <row r="11221" spans="1:12" x14ac:dyDescent="0.3">
      <c r="A11221" t="s">
        <v>26</v>
      </c>
      <c r="B11221" t="s">
        <v>191</v>
      </c>
      <c r="C11221" t="s">
        <v>31</v>
      </c>
      <c r="D11221">
        <v>2007</v>
      </c>
      <c r="G11221" t="s">
        <v>198</v>
      </c>
      <c r="I11221" t="s">
        <v>30</v>
      </c>
      <c r="J11221" t="s">
        <v>32</v>
      </c>
      <c r="K11221">
        <v>19</v>
      </c>
      <c r="L11221" t="s">
        <v>2</v>
      </c>
    </row>
    <row r="11222" spans="1:12" x14ac:dyDescent="0.3">
      <c r="A11222" t="s">
        <v>26</v>
      </c>
      <c r="B11222" t="s">
        <v>191</v>
      </c>
      <c r="C11222" t="s">
        <v>31</v>
      </c>
      <c r="D11222">
        <v>2007</v>
      </c>
      <c r="G11222" t="s">
        <v>38</v>
      </c>
      <c r="I11222" t="s">
        <v>30</v>
      </c>
      <c r="J11222" t="s">
        <v>32</v>
      </c>
      <c r="K11222">
        <v>20</v>
      </c>
      <c r="L11222" t="s">
        <v>2</v>
      </c>
    </row>
    <row r="11223" spans="1:12" x14ac:dyDescent="0.3">
      <c r="A11223" t="s">
        <v>26</v>
      </c>
      <c r="B11223" t="s">
        <v>191</v>
      </c>
      <c r="C11223" t="s">
        <v>31</v>
      </c>
      <c r="D11223">
        <v>2007</v>
      </c>
      <c r="G11223" t="s">
        <v>65</v>
      </c>
      <c r="I11223" t="s">
        <v>30</v>
      </c>
      <c r="J11223" t="s">
        <v>32</v>
      </c>
      <c r="K11223">
        <v>22</v>
      </c>
      <c r="L11223" t="s">
        <v>2</v>
      </c>
    </row>
    <row r="11224" spans="1:12" x14ac:dyDescent="0.3">
      <c r="A11224" t="s">
        <v>26</v>
      </c>
      <c r="B11224" t="s">
        <v>191</v>
      </c>
      <c r="C11224" t="s">
        <v>31</v>
      </c>
      <c r="D11224">
        <v>2007</v>
      </c>
      <c r="G11224" t="s">
        <v>39</v>
      </c>
      <c r="I11224" t="s">
        <v>30</v>
      </c>
      <c r="J11224" t="s">
        <v>32</v>
      </c>
      <c r="K11224">
        <v>19</v>
      </c>
      <c r="L11224" t="s">
        <v>2</v>
      </c>
    </row>
    <row r="11225" spans="1:12" x14ac:dyDescent="0.3">
      <c r="A11225" t="s">
        <v>26</v>
      </c>
      <c r="B11225" t="s">
        <v>191</v>
      </c>
      <c r="C11225" t="s">
        <v>31</v>
      </c>
      <c r="D11225">
        <v>2007</v>
      </c>
      <c r="G11225" t="s">
        <v>200</v>
      </c>
      <c r="I11225" t="s">
        <v>30</v>
      </c>
      <c r="J11225" t="s">
        <v>32</v>
      </c>
      <c r="K11225">
        <v>19</v>
      </c>
      <c r="L11225" t="s">
        <v>2</v>
      </c>
    </row>
    <row r="11226" spans="1:12" x14ac:dyDescent="0.3">
      <c r="A11226" t="s">
        <v>26</v>
      </c>
      <c r="B11226" t="s">
        <v>191</v>
      </c>
      <c r="C11226" t="s">
        <v>31</v>
      </c>
      <c r="D11226">
        <v>2007</v>
      </c>
      <c r="G11226" t="s">
        <v>66</v>
      </c>
      <c r="I11226" t="s">
        <v>30</v>
      </c>
      <c r="J11226" t="s">
        <v>32</v>
      </c>
      <c r="K11226">
        <v>19</v>
      </c>
      <c r="L11226" t="s">
        <v>2</v>
      </c>
    </row>
    <row r="11227" spans="1:12" x14ac:dyDescent="0.3">
      <c r="A11227" t="s">
        <v>26</v>
      </c>
      <c r="B11227" t="s">
        <v>191</v>
      </c>
      <c r="C11227" t="s">
        <v>31</v>
      </c>
      <c r="D11227">
        <v>2007</v>
      </c>
      <c r="G11227" t="s">
        <v>67</v>
      </c>
      <c r="I11227" t="s">
        <v>30</v>
      </c>
      <c r="J11227" t="s">
        <v>32</v>
      </c>
      <c r="K11227">
        <v>20</v>
      </c>
      <c r="L11227" t="s">
        <v>2</v>
      </c>
    </row>
    <row r="11228" spans="1:12" x14ac:dyDescent="0.3">
      <c r="A11228" t="s">
        <v>26</v>
      </c>
      <c r="B11228" t="s">
        <v>191</v>
      </c>
      <c r="C11228" t="s">
        <v>31</v>
      </c>
      <c r="D11228">
        <v>2007</v>
      </c>
      <c r="G11228" t="s">
        <v>40</v>
      </c>
      <c r="I11228" t="s">
        <v>30</v>
      </c>
      <c r="J11228" t="s">
        <v>32</v>
      </c>
      <c r="K11228">
        <v>22</v>
      </c>
      <c r="L11228" t="s">
        <v>2</v>
      </c>
    </row>
    <row r="11229" spans="1:12" x14ac:dyDescent="0.3">
      <c r="A11229" t="s">
        <v>26</v>
      </c>
      <c r="B11229" t="s">
        <v>191</v>
      </c>
      <c r="C11229" t="s">
        <v>31</v>
      </c>
      <c r="D11229">
        <v>2007</v>
      </c>
      <c r="G11229" t="s">
        <v>41</v>
      </c>
      <c r="I11229" t="s">
        <v>30</v>
      </c>
      <c r="J11229" t="s">
        <v>32</v>
      </c>
      <c r="K11229">
        <v>25</v>
      </c>
      <c r="L11229" t="s">
        <v>2</v>
      </c>
    </row>
    <row r="11230" spans="1:12" x14ac:dyDescent="0.3">
      <c r="A11230" t="s">
        <v>26</v>
      </c>
      <c r="B11230" t="s">
        <v>191</v>
      </c>
      <c r="C11230" t="s">
        <v>31</v>
      </c>
      <c r="D11230">
        <v>2007</v>
      </c>
      <c r="G11230" t="s">
        <v>42</v>
      </c>
      <c r="I11230" t="s">
        <v>30</v>
      </c>
      <c r="J11230" t="s">
        <v>32</v>
      </c>
      <c r="K11230">
        <v>17.5</v>
      </c>
      <c r="L11230" t="s">
        <v>2</v>
      </c>
    </row>
    <row r="11231" spans="1:12" x14ac:dyDescent="0.3">
      <c r="A11231" t="s">
        <v>26</v>
      </c>
      <c r="B11231" t="s">
        <v>191</v>
      </c>
      <c r="C11231" t="s">
        <v>31</v>
      </c>
      <c r="D11231">
        <v>2007</v>
      </c>
      <c r="G11231" t="s">
        <v>201</v>
      </c>
      <c r="I11231" t="s">
        <v>30</v>
      </c>
      <c r="J11231" t="s">
        <v>32</v>
      </c>
      <c r="L11231" t="s">
        <v>2</v>
      </c>
    </row>
    <row r="11232" spans="1:12" x14ac:dyDescent="0.3">
      <c r="A11232" t="s">
        <v>26</v>
      </c>
      <c r="B11232" t="s">
        <v>191</v>
      </c>
      <c r="C11232" t="s">
        <v>31</v>
      </c>
      <c r="D11232">
        <v>2006</v>
      </c>
      <c r="G11232" t="s">
        <v>196</v>
      </c>
      <c r="I11232" t="s">
        <v>30</v>
      </c>
      <c r="J11232" t="s">
        <v>32</v>
      </c>
      <c r="K11232">
        <v>21</v>
      </c>
      <c r="L11232" t="s">
        <v>2</v>
      </c>
    </row>
    <row r="11233" spans="1:12" x14ac:dyDescent="0.3">
      <c r="A11233" t="s">
        <v>26</v>
      </c>
      <c r="B11233" t="s">
        <v>191</v>
      </c>
      <c r="C11233" t="s">
        <v>31</v>
      </c>
      <c r="D11233">
        <v>2006</v>
      </c>
      <c r="G11233" t="s">
        <v>58</v>
      </c>
      <c r="I11233" t="s">
        <v>30</v>
      </c>
      <c r="J11233" t="s">
        <v>32</v>
      </c>
      <c r="K11233">
        <v>15</v>
      </c>
      <c r="L11233" t="s">
        <v>2</v>
      </c>
    </row>
    <row r="11234" spans="1:12" x14ac:dyDescent="0.3">
      <c r="A11234" t="s">
        <v>26</v>
      </c>
      <c r="B11234" t="s">
        <v>191</v>
      </c>
      <c r="C11234" t="s">
        <v>31</v>
      </c>
      <c r="D11234">
        <v>2006</v>
      </c>
      <c r="G11234" t="s">
        <v>199</v>
      </c>
      <c r="I11234" t="s">
        <v>30</v>
      </c>
      <c r="J11234" t="s">
        <v>32</v>
      </c>
      <c r="K11234">
        <v>19</v>
      </c>
      <c r="L11234" t="s">
        <v>2</v>
      </c>
    </row>
    <row r="11235" spans="1:12" x14ac:dyDescent="0.3">
      <c r="A11235" t="s">
        <v>26</v>
      </c>
      <c r="B11235" t="s">
        <v>191</v>
      </c>
      <c r="C11235" t="s">
        <v>31</v>
      </c>
      <c r="D11235">
        <v>2006</v>
      </c>
      <c r="G11235" t="s">
        <v>112</v>
      </c>
      <c r="I11235" t="s">
        <v>30</v>
      </c>
      <c r="J11235" t="s">
        <v>32</v>
      </c>
      <c r="K11235">
        <v>25</v>
      </c>
      <c r="L11235" t="s">
        <v>2</v>
      </c>
    </row>
    <row r="11236" spans="1:12" x14ac:dyDescent="0.3">
      <c r="A11236" t="s">
        <v>26</v>
      </c>
      <c r="B11236" t="s">
        <v>191</v>
      </c>
      <c r="C11236" t="s">
        <v>31</v>
      </c>
      <c r="D11236">
        <v>2006</v>
      </c>
      <c r="G11236" t="s">
        <v>35</v>
      </c>
      <c r="I11236" t="s">
        <v>30</v>
      </c>
      <c r="J11236" t="s">
        <v>32</v>
      </c>
      <c r="K11236">
        <v>16</v>
      </c>
      <c r="L11236" t="s">
        <v>2</v>
      </c>
    </row>
    <row r="11237" spans="1:12" x14ac:dyDescent="0.3">
      <c r="A11237" t="s">
        <v>26</v>
      </c>
      <c r="B11237" t="s">
        <v>191</v>
      </c>
      <c r="C11237" t="s">
        <v>31</v>
      </c>
      <c r="D11237">
        <v>2006</v>
      </c>
      <c r="G11237" t="s">
        <v>36</v>
      </c>
      <c r="I11237" t="s">
        <v>30</v>
      </c>
      <c r="J11237" t="s">
        <v>32</v>
      </c>
      <c r="K11237">
        <v>19</v>
      </c>
      <c r="L11237" t="s">
        <v>2</v>
      </c>
    </row>
    <row r="11238" spans="1:12" x14ac:dyDescent="0.3">
      <c r="A11238" t="s">
        <v>26</v>
      </c>
      <c r="B11238" t="s">
        <v>191</v>
      </c>
      <c r="C11238" t="s">
        <v>31</v>
      </c>
      <c r="D11238">
        <v>2006</v>
      </c>
      <c r="G11238" t="s">
        <v>29</v>
      </c>
      <c r="I11238" t="s">
        <v>30</v>
      </c>
      <c r="J11238" t="s">
        <v>32</v>
      </c>
      <c r="K11238">
        <v>16</v>
      </c>
      <c r="L11238" t="s">
        <v>2</v>
      </c>
    </row>
    <row r="11239" spans="1:12" x14ac:dyDescent="0.3">
      <c r="A11239" t="s">
        <v>26</v>
      </c>
      <c r="B11239" t="s">
        <v>191</v>
      </c>
      <c r="C11239" t="s">
        <v>31</v>
      </c>
      <c r="D11239">
        <v>2006</v>
      </c>
      <c r="G11239" t="s">
        <v>59</v>
      </c>
      <c r="I11239" t="s">
        <v>30</v>
      </c>
      <c r="J11239" t="s">
        <v>32</v>
      </c>
      <c r="K11239">
        <v>18</v>
      </c>
      <c r="L11239" t="s">
        <v>2</v>
      </c>
    </row>
    <row r="11240" spans="1:12" x14ac:dyDescent="0.3">
      <c r="A11240" t="s">
        <v>26</v>
      </c>
      <c r="B11240" t="s">
        <v>191</v>
      </c>
      <c r="C11240" t="s">
        <v>31</v>
      </c>
      <c r="D11240">
        <v>2006</v>
      </c>
      <c r="G11240" t="s">
        <v>60</v>
      </c>
      <c r="I11240" t="s">
        <v>30</v>
      </c>
      <c r="J11240" t="s">
        <v>32</v>
      </c>
      <c r="K11240">
        <v>19.600000000000001</v>
      </c>
      <c r="L11240" t="s">
        <v>2</v>
      </c>
    </row>
    <row r="11241" spans="1:12" x14ac:dyDescent="0.3">
      <c r="A11241" t="s">
        <v>26</v>
      </c>
      <c r="B11241" t="s">
        <v>191</v>
      </c>
      <c r="C11241" t="s">
        <v>31</v>
      </c>
      <c r="D11241">
        <v>2006</v>
      </c>
      <c r="G11241" t="s">
        <v>197</v>
      </c>
      <c r="I11241" t="s">
        <v>30</v>
      </c>
      <c r="J11241" t="s">
        <v>32</v>
      </c>
      <c r="K11241">
        <v>25</v>
      </c>
      <c r="L11241" t="s">
        <v>2</v>
      </c>
    </row>
    <row r="11242" spans="1:12" x14ac:dyDescent="0.3">
      <c r="A11242" t="s">
        <v>26</v>
      </c>
      <c r="B11242" t="s">
        <v>191</v>
      </c>
      <c r="C11242" t="s">
        <v>31</v>
      </c>
      <c r="D11242">
        <v>2006</v>
      </c>
      <c r="G11242" t="s">
        <v>37</v>
      </c>
      <c r="I11242" t="s">
        <v>30</v>
      </c>
      <c r="J11242" t="s">
        <v>32</v>
      </c>
      <c r="K11242">
        <v>13.5</v>
      </c>
      <c r="L11242" t="s">
        <v>2</v>
      </c>
    </row>
    <row r="11243" spans="1:12" x14ac:dyDescent="0.3">
      <c r="A11243" t="s">
        <v>26</v>
      </c>
      <c r="B11243" t="s">
        <v>191</v>
      </c>
      <c r="C11243" t="s">
        <v>31</v>
      </c>
      <c r="D11243">
        <v>2006</v>
      </c>
      <c r="G11243" t="s">
        <v>61</v>
      </c>
      <c r="I11243" t="s">
        <v>30</v>
      </c>
      <c r="J11243" t="s">
        <v>32</v>
      </c>
      <c r="K11243">
        <v>20</v>
      </c>
      <c r="L11243" t="s">
        <v>2</v>
      </c>
    </row>
    <row r="11244" spans="1:12" x14ac:dyDescent="0.3">
      <c r="A11244" t="s">
        <v>26</v>
      </c>
      <c r="B11244" t="s">
        <v>191</v>
      </c>
      <c r="C11244" t="s">
        <v>31</v>
      </c>
      <c r="D11244">
        <v>2006</v>
      </c>
      <c r="G11244" t="s">
        <v>62</v>
      </c>
      <c r="I11244" t="s">
        <v>30</v>
      </c>
      <c r="J11244" t="s">
        <v>32</v>
      </c>
      <c r="K11244">
        <v>18</v>
      </c>
      <c r="L11244" t="s">
        <v>2</v>
      </c>
    </row>
    <row r="11245" spans="1:12" x14ac:dyDescent="0.3">
      <c r="A11245" t="s">
        <v>26</v>
      </c>
      <c r="B11245" t="s">
        <v>191</v>
      </c>
      <c r="C11245" t="s">
        <v>31</v>
      </c>
      <c r="D11245">
        <v>2006</v>
      </c>
      <c r="G11245" t="s">
        <v>63</v>
      </c>
      <c r="I11245" t="s">
        <v>30</v>
      </c>
      <c r="J11245" t="s">
        <v>32</v>
      </c>
      <c r="K11245">
        <v>18</v>
      </c>
      <c r="L11245" t="s">
        <v>2</v>
      </c>
    </row>
    <row r="11246" spans="1:12" x14ac:dyDescent="0.3">
      <c r="A11246" t="s">
        <v>26</v>
      </c>
      <c r="B11246" t="s">
        <v>191</v>
      </c>
      <c r="C11246" t="s">
        <v>31</v>
      </c>
      <c r="D11246">
        <v>2006</v>
      </c>
      <c r="G11246" t="s">
        <v>43</v>
      </c>
      <c r="I11246" t="s">
        <v>30</v>
      </c>
      <c r="J11246" t="s">
        <v>32</v>
      </c>
      <c r="K11246">
        <v>6</v>
      </c>
      <c r="L11246" t="s">
        <v>2</v>
      </c>
    </row>
    <row r="11247" spans="1:12" x14ac:dyDescent="0.3">
      <c r="A11247" t="s">
        <v>26</v>
      </c>
      <c r="B11247" t="s">
        <v>191</v>
      </c>
      <c r="C11247" t="s">
        <v>31</v>
      </c>
      <c r="D11247">
        <v>2006</v>
      </c>
      <c r="G11247" t="s">
        <v>64</v>
      </c>
      <c r="I11247" t="s">
        <v>30</v>
      </c>
      <c r="J11247" t="s">
        <v>32</v>
      </c>
      <c r="K11247">
        <v>18</v>
      </c>
      <c r="L11247" t="s">
        <v>2</v>
      </c>
    </row>
    <row r="11248" spans="1:12" x14ac:dyDescent="0.3">
      <c r="A11248" t="s">
        <v>26</v>
      </c>
      <c r="B11248" t="s">
        <v>191</v>
      </c>
      <c r="C11248" t="s">
        <v>31</v>
      </c>
      <c r="D11248">
        <v>2006</v>
      </c>
      <c r="G11248" t="s">
        <v>198</v>
      </c>
      <c r="I11248" t="s">
        <v>30</v>
      </c>
      <c r="J11248" t="s">
        <v>32</v>
      </c>
      <c r="K11248">
        <v>19</v>
      </c>
      <c r="L11248" t="s">
        <v>2</v>
      </c>
    </row>
    <row r="11249" spans="1:12" x14ac:dyDescent="0.3">
      <c r="A11249" t="s">
        <v>26</v>
      </c>
      <c r="B11249" t="s">
        <v>191</v>
      </c>
      <c r="C11249" t="s">
        <v>31</v>
      </c>
      <c r="D11249">
        <v>2006</v>
      </c>
      <c r="G11249" t="s">
        <v>38</v>
      </c>
      <c r="I11249" t="s">
        <v>30</v>
      </c>
      <c r="J11249" t="s">
        <v>32</v>
      </c>
      <c r="K11249">
        <v>20</v>
      </c>
      <c r="L11249" t="s">
        <v>2</v>
      </c>
    </row>
    <row r="11250" spans="1:12" x14ac:dyDescent="0.3">
      <c r="A11250" t="s">
        <v>26</v>
      </c>
      <c r="B11250" t="s">
        <v>191</v>
      </c>
      <c r="C11250" t="s">
        <v>31</v>
      </c>
      <c r="D11250">
        <v>2006</v>
      </c>
      <c r="G11250" t="s">
        <v>65</v>
      </c>
      <c r="I11250" t="s">
        <v>30</v>
      </c>
      <c r="J11250" t="s">
        <v>32</v>
      </c>
      <c r="K11250">
        <v>22</v>
      </c>
      <c r="L11250" t="s">
        <v>2</v>
      </c>
    </row>
    <row r="11251" spans="1:12" x14ac:dyDescent="0.3">
      <c r="A11251" t="s">
        <v>26</v>
      </c>
      <c r="B11251" t="s">
        <v>191</v>
      </c>
      <c r="C11251" t="s">
        <v>31</v>
      </c>
      <c r="D11251">
        <v>2006</v>
      </c>
      <c r="G11251" t="s">
        <v>39</v>
      </c>
      <c r="I11251" t="s">
        <v>30</v>
      </c>
      <c r="J11251" t="s">
        <v>32</v>
      </c>
      <c r="K11251">
        <v>19</v>
      </c>
      <c r="L11251" t="s">
        <v>2</v>
      </c>
    </row>
    <row r="11252" spans="1:12" x14ac:dyDescent="0.3">
      <c r="A11252" t="s">
        <v>26</v>
      </c>
      <c r="B11252" t="s">
        <v>191</v>
      </c>
      <c r="C11252" t="s">
        <v>31</v>
      </c>
      <c r="D11252">
        <v>2006</v>
      </c>
      <c r="G11252" t="s">
        <v>66</v>
      </c>
      <c r="I11252" t="s">
        <v>30</v>
      </c>
      <c r="J11252" t="s">
        <v>32</v>
      </c>
      <c r="K11252">
        <v>19</v>
      </c>
      <c r="L11252" t="s">
        <v>2</v>
      </c>
    </row>
    <row r="11253" spans="1:12" x14ac:dyDescent="0.3">
      <c r="A11253" t="s">
        <v>26</v>
      </c>
      <c r="B11253" t="s">
        <v>191</v>
      </c>
      <c r="C11253" t="s">
        <v>31</v>
      </c>
      <c r="D11253">
        <v>2006</v>
      </c>
      <c r="G11253" t="s">
        <v>67</v>
      </c>
      <c r="I11253" t="s">
        <v>30</v>
      </c>
      <c r="J11253" t="s">
        <v>32</v>
      </c>
      <c r="K11253">
        <v>20</v>
      </c>
      <c r="L11253" t="s">
        <v>2</v>
      </c>
    </row>
    <row r="11254" spans="1:12" x14ac:dyDescent="0.3">
      <c r="A11254" t="s">
        <v>26</v>
      </c>
      <c r="B11254" t="s">
        <v>191</v>
      </c>
      <c r="C11254" t="s">
        <v>31</v>
      </c>
      <c r="D11254">
        <v>2006</v>
      </c>
      <c r="G11254" t="s">
        <v>40</v>
      </c>
      <c r="I11254" t="s">
        <v>30</v>
      </c>
      <c r="J11254" t="s">
        <v>32</v>
      </c>
      <c r="K11254">
        <v>22</v>
      </c>
      <c r="L11254" t="s">
        <v>2</v>
      </c>
    </row>
    <row r="11255" spans="1:12" x14ac:dyDescent="0.3">
      <c r="A11255" t="s">
        <v>26</v>
      </c>
      <c r="B11255" t="s">
        <v>191</v>
      </c>
      <c r="C11255" t="s">
        <v>31</v>
      </c>
      <c r="D11255">
        <v>2006</v>
      </c>
      <c r="G11255" t="s">
        <v>41</v>
      </c>
      <c r="I11255" t="s">
        <v>30</v>
      </c>
      <c r="J11255" t="s">
        <v>32</v>
      </c>
      <c r="K11255">
        <v>25</v>
      </c>
      <c r="L11255" t="s">
        <v>2</v>
      </c>
    </row>
    <row r="11256" spans="1:12" x14ac:dyDescent="0.3">
      <c r="A11256" t="s">
        <v>26</v>
      </c>
      <c r="B11256" t="s">
        <v>191</v>
      </c>
      <c r="C11256" t="s">
        <v>31</v>
      </c>
      <c r="D11256">
        <v>2006</v>
      </c>
      <c r="G11256" t="s">
        <v>42</v>
      </c>
      <c r="I11256" t="s">
        <v>30</v>
      </c>
      <c r="J11256" t="s">
        <v>32</v>
      </c>
      <c r="K11256">
        <v>17.5</v>
      </c>
      <c r="L11256" t="s">
        <v>2</v>
      </c>
    </row>
    <row r="11257" spans="1:12" x14ac:dyDescent="0.3">
      <c r="A11257" t="s">
        <v>26</v>
      </c>
      <c r="B11257" t="s">
        <v>191</v>
      </c>
      <c r="C11257" t="s">
        <v>31</v>
      </c>
      <c r="D11257">
        <v>2006</v>
      </c>
      <c r="G11257" t="s">
        <v>201</v>
      </c>
      <c r="I11257" t="s">
        <v>30</v>
      </c>
      <c r="J11257" t="s">
        <v>32</v>
      </c>
      <c r="L11257" t="s">
        <v>2</v>
      </c>
    </row>
    <row r="11258" spans="1:12" x14ac:dyDescent="0.3">
      <c r="A11258" t="s">
        <v>26</v>
      </c>
      <c r="B11258" t="s">
        <v>191</v>
      </c>
      <c r="C11258" t="s">
        <v>31</v>
      </c>
      <c r="D11258">
        <v>2005</v>
      </c>
      <c r="G11258" t="s">
        <v>196</v>
      </c>
      <c r="I11258" t="s">
        <v>30</v>
      </c>
      <c r="J11258" t="s">
        <v>32</v>
      </c>
      <c r="K11258">
        <v>21</v>
      </c>
      <c r="L11258" t="s">
        <v>2</v>
      </c>
    </row>
    <row r="11259" spans="1:12" x14ac:dyDescent="0.3">
      <c r="A11259" t="s">
        <v>26</v>
      </c>
      <c r="B11259" t="s">
        <v>191</v>
      </c>
      <c r="C11259" t="s">
        <v>31</v>
      </c>
      <c r="D11259">
        <v>2005</v>
      </c>
      <c r="G11259" t="s">
        <v>58</v>
      </c>
      <c r="I11259" t="s">
        <v>30</v>
      </c>
      <c r="J11259" t="s">
        <v>32</v>
      </c>
      <c r="K11259">
        <v>15</v>
      </c>
      <c r="L11259" t="s">
        <v>2</v>
      </c>
    </row>
    <row r="11260" spans="1:12" x14ac:dyDescent="0.3">
      <c r="A11260" t="s">
        <v>26</v>
      </c>
      <c r="B11260" t="s">
        <v>191</v>
      </c>
      <c r="C11260" t="s">
        <v>31</v>
      </c>
      <c r="D11260">
        <v>2005</v>
      </c>
      <c r="G11260" t="s">
        <v>199</v>
      </c>
      <c r="I11260" t="s">
        <v>30</v>
      </c>
      <c r="J11260" t="s">
        <v>32</v>
      </c>
      <c r="K11260">
        <v>19</v>
      </c>
      <c r="L11260" t="s">
        <v>2</v>
      </c>
    </row>
    <row r="11261" spans="1:12" x14ac:dyDescent="0.3">
      <c r="A11261" t="s">
        <v>26</v>
      </c>
      <c r="B11261" t="s">
        <v>191</v>
      </c>
      <c r="C11261" t="s">
        <v>31</v>
      </c>
      <c r="D11261">
        <v>2005</v>
      </c>
      <c r="G11261" t="s">
        <v>112</v>
      </c>
      <c r="I11261" t="s">
        <v>30</v>
      </c>
      <c r="J11261" t="s">
        <v>32</v>
      </c>
      <c r="K11261">
        <v>25</v>
      </c>
      <c r="L11261" t="s">
        <v>2</v>
      </c>
    </row>
    <row r="11262" spans="1:12" x14ac:dyDescent="0.3">
      <c r="A11262" t="s">
        <v>26</v>
      </c>
      <c r="B11262" t="s">
        <v>191</v>
      </c>
      <c r="C11262" t="s">
        <v>31</v>
      </c>
      <c r="D11262">
        <v>2005</v>
      </c>
      <c r="G11262" t="s">
        <v>35</v>
      </c>
      <c r="I11262" t="s">
        <v>30</v>
      </c>
      <c r="J11262" t="s">
        <v>32</v>
      </c>
      <c r="K11262">
        <v>16</v>
      </c>
      <c r="L11262" t="s">
        <v>2</v>
      </c>
    </row>
    <row r="11263" spans="1:12" x14ac:dyDescent="0.3">
      <c r="A11263" t="s">
        <v>26</v>
      </c>
      <c r="B11263" t="s">
        <v>191</v>
      </c>
      <c r="C11263" t="s">
        <v>31</v>
      </c>
      <c r="D11263">
        <v>2005</v>
      </c>
      <c r="G11263" t="s">
        <v>36</v>
      </c>
      <c r="I11263" t="s">
        <v>30</v>
      </c>
      <c r="J11263" t="s">
        <v>32</v>
      </c>
      <c r="K11263">
        <v>19</v>
      </c>
      <c r="L11263" t="s">
        <v>2</v>
      </c>
    </row>
    <row r="11264" spans="1:12" x14ac:dyDescent="0.3">
      <c r="A11264" t="s">
        <v>26</v>
      </c>
      <c r="B11264" t="s">
        <v>191</v>
      </c>
      <c r="C11264" t="s">
        <v>31</v>
      </c>
      <c r="D11264">
        <v>2005</v>
      </c>
      <c r="G11264" t="s">
        <v>29</v>
      </c>
      <c r="I11264" t="s">
        <v>30</v>
      </c>
      <c r="J11264" t="s">
        <v>32</v>
      </c>
      <c r="K11264">
        <v>16</v>
      </c>
      <c r="L11264" t="s">
        <v>2</v>
      </c>
    </row>
    <row r="11265" spans="1:12" x14ac:dyDescent="0.3">
      <c r="A11265" t="s">
        <v>26</v>
      </c>
      <c r="B11265" t="s">
        <v>191</v>
      </c>
      <c r="C11265" t="s">
        <v>31</v>
      </c>
      <c r="D11265">
        <v>2005</v>
      </c>
      <c r="G11265" t="s">
        <v>59</v>
      </c>
      <c r="I11265" t="s">
        <v>30</v>
      </c>
      <c r="J11265" t="s">
        <v>32</v>
      </c>
      <c r="K11265">
        <v>18</v>
      </c>
      <c r="L11265" t="s">
        <v>2</v>
      </c>
    </row>
    <row r="11266" spans="1:12" x14ac:dyDescent="0.3">
      <c r="A11266" t="s">
        <v>26</v>
      </c>
      <c r="B11266" t="s">
        <v>191</v>
      </c>
      <c r="C11266" t="s">
        <v>31</v>
      </c>
      <c r="D11266">
        <v>2005</v>
      </c>
      <c r="G11266" t="s">
        <v>60</v>
      </c>
      <c r="I11266" t="s">
        <v>30</v>
      </c>
      <c r="J11266" t="s">
        <v>32</v>
      </c>
      <c r="K11266">
        <v>19.600000000000001</v>
      </c>
      <c r="L11266" t="s">
        <v>2</v>
      </c>
    </row>
    <row r="11267" spans="1:12" x14ac:dyDescent="0.3">
      <c r="A11267" t="s">
        <v>26</v>
      </c>
      <c r="B11267" t="s">
        <v>191</v>
      </c>
      <c r="C11267" t="s">
        <v>31</v>
      </c>
      <c r="D11267">
        <v>2005</v>
      </c>
      <c r="G11267" t="s">
        <v>197</v>
      </c>
      <c r="I11267" t="s">
        <v>30</v>
      </c>
      <c r="J11267" t="s">
        <v>32</v>
      </c>
      <c r="K11267">
        <v>25</v>
      </c>
      <c r="L11267" t="s">
        <v>2</v>
      </c>
    </row>
    <row r="11268" spans="1:12" x14ac:dyDescent="0.3">
      <c r="A11268" t="s">
        <v>26</v>
      </c>
      <c r="B11268" t="s">
        <v>191</v>
      </c>
      <c r="C11268" t="s">
        <v>31</v>
      </c>
      <c r="D11268">
        <v>2005</v>
      </c>
      <c r="G11268" t="s">
        <v>37</v>
      </c>
      <c r="I11268" t="s">
        <v>30</v>
      </c>
      <c r="J11268" t="s">
        <v>32</v>
      </c>
      <c r="K11268">
        <v>13.5</v>
      </c>
      <c r="L11268" t="s">
        <v>2</v>
      </c>
    </row>
    <row r="11269" spans="1:12" x14ac:dyDescent="0.3">
      <c r="A11269" t="s">
        <v>26</v>
      </c>
      <c r="B11269" t="s">
        <v>191</v>
      </c>
      <c r="C11269" t="s">
        <v>31</v>
      </c>
      <c r="D11269">
        <v>2005</v>
      </c>
      <c r="G11269" t="s">
        <v>61</v>
      </c>
      <c r="I11269" t="s">
        <v>30</v>
      </c>
      <c r="J11269" t="s">
        <v>32</v>
      </c>
      <c r="K11269">
        <v>20</v>
      </c>
      <c r="L11269" t="s">
        <v>2</v>
      </c>
    </row>
    <row r="11270" spans="1:12" x14ac:dyDescent="0.3">
      <c r="A11270" t="s">
        <v>26</v>
      </c>
      <c r="B11270" t="s">
        <v>191</v>
      </c>
      <c r="C11270" t="s">
        <v>31</v>
      </c>
      <c r="D11270">
        <v>2005</v>
      </c>
      <c r="G11270" t="s">
        <v>62</v>
      </c>
      <c r="I11270" t="s">
        <v>30</v>
      </c>
      <c r="J11270" t="s">
        <v>32</v>
      </c>
      <c r="K11270">
        <v>18</v>
      </c>
      <c r="L11270" t="s">
        <v>2</v>
      </c>
    </row>
    <row r="11271" spans="1:12" x14ac:dyDescent="0.3">
      <c r="A11271" t="s">
        <v>26</v>
      </c>
      <c r="B11271" t="s">
        <v>191</v>
      </c>
      <c r="C11271" t="s">
        <v>31</v>
      </c>
      <c r="D11271">
        <v>2005</v>
      </c>
      <c r="G11271" t="s">
        <v>63</v>
      </c>
      <c r="I11271" t="s">
        <v>30</v>
      </c>
      <c r="J11271" t="s">
        <v>32</v>
      </c>
      <c r="K11271">
        <v>18</v>
      </c>
      <c r="L11271" t="s">
        <v>2</v>
      </c>
    </row>
    <row r="11272" spans="1:12" x14ac:dyDescent="0.3">
      <c r="A11272" t="s">
        <v>26</v>
      </c>
      <c r="B11272" t="s">
        <v>191</v>
      </c>
      <c r="C11272" t="s">
        <v>31</v>
      </c>
      <c r="D11272">
        <v>2005</v>
      </c>
      <c r="G11272" t="s">
        <v>43</v>
      </c>
      <c r="I11272" t="s">
        <v>30</v>
      </c>
      <c r="J11272" t="s">
        <v>32</v>
      </c>
      <c r="K11272">
        <v>6</v>
      </c>
      <c r="L11272" t="s">
        <v>2</v>
      </c>
    </row>
    <row r="11273" spans="1:12" x14ac:dyDescent="0.3">
      <c r="A11273" t="s">
        <v>26</v>
      </c>
      <c r="B11273" t="s">
        <v>191</v>
      </c>
      <c r="C11273" t="s">
        <v>31</v>
      </c>
      <c r="D11273">
        <v>2005</v>
      </c>
      <c r="G11273" t="s">
        <v>64</v>
      </c>
      <c r="I11273" t="s">
        <v>30</v>
      </c>
      <c r="J11273" t="s">
        <v>32</v>
      </c>
      <c r="K11273">
        <v>18</v>
      </c>
      <c r="L11273" t="s">
        <v>2</v>
      </c>
    </row>
    <row r="11274" spans="1:12" x14ac:dyDescent="0.3">
      <c r="A11274" t="s">
        <v>26</v>
      </c>
      <c r="B11274" t="s">
        <v>191</v>
      </c>
      <c r="C11274" t="s">
        <v>31</v>
      </c>
      <c r="D11274">
        <v>2005</v>
      </c>
      <c r="G11274" t="s">
        <v>198</v>
      </c>
      <c r="I11274" t="s">
        <v>30</v>
      </c>
      <c r="J11274" t="s">
        <v>32</v>
      </c>
      <c r="K11274">
        <v>19</v>
      </c>
      <c r="L11274" t="s">
        <v>2</v>
      </c>
    </row>
    <row r="11275" spans="1:12" x14ac:dyDescent="0.3">
      <c r="A11275" t="s">
        <v>26</v>
      </c>
      <c r="B11275" t="s">
        <v>191</v>
      </c>
      <c r="C11275" t="s">
        <v>31</v>
      </c>
      <c r="D11275">
        <v>2005</v>
      </c>
      <c r="G11275" t="s">
        <v>38</v>
      </c>
      <c r="I11275" t="s">
        <v>30</v>
      </c>
      <c r="J11275" t="s">
        <v>32</v>
      </c>
      <c r="K11275">
        <v>20</v>
      </c>
      <c r="L11275" t="s">
        <v>2</v>
      </c>
    </row>
    <row r="11276" spans="1:12" x14ac:dyDescent="0.3">
      <c r="A11276" t="s">
        <v>26</v>
      </c>
      <c r="B11276" t="s">
        <v>191</v>
      </c>
      <c r="C11276" t="s">
        <v>31</v>
      </c>
      <c r="D11276">
        <v>2005</v>
      </c>
      <c r="G11276" t="s">
        <v>65</v>
      </c>
      <c r="I11276" t="s">
        <v>30</v>
      </c>
      <c r="J11276" t="s">
        <v>32</v>
      </c>
      <c r="K11276">
        <v>22</v>
      </c>
      <c r="L11276" t="s">
        <v>2</v>
      </c>
    </row>
    <row r="11277" spans="1:12" x14ac:dyDescent="0.3">
      <c r="A11277" t="s">
        <v>26</v>
      </c>
      <c r="B11277" t="s">
        <v>191</v>
      </c>
      <c r="C11277" t="s">
        <v>31</v>
      </c>
      <c r="D11277">
        <v>2005</v>
      </c>
      <c r="G11277" t="s">
        <v>39</v>
      </c>
      <c r="I11277" t="s">
        <v>30</v>
      </c>
      <c r="J11277" t="s">
        <v>32</v>
      </c>
      <c r="K11277">
        <v>19</v>
      </c>
      <c r="L11277" t="s">
        <v>2</v>
      </c>
    </row>
    <row r="11278" spans="1:12" x14ac:dyDescent="0.3">
      <c r="A11278" t="s">
        <v>26</v>
      </c>
      <c r="B11278" t="s">
        <v>191</v>
      </c>
      <c r="C11278" t="s">
        <v>31</v>
      </c>
      <c r="D11278">
        <v>2005</v>
      </c>
      <c r="G11278" t="s">
        <v>66</v>
      </c>
      <c r="I11278" t="s">
        <v>30</v>
      </c>
      <c r="J11278" t="s">
        <v>32</v>
      </c>
      <c r="K11278">
        <v>19</v>
      </c>
      <c r="L11278" t="s">
        <v>2</v>
      </c>
    </row>
    <row r="11279" spans="1:12" x14ac:dyDescent="0.3">
      <c r="A11279" t="s">
        <v>26</v>
      </c>
      <c r="B11279" t="s">
        <v>191</v>
      </c>
      <c r="C11279" t="s">
        <v>31</v>
      </c>
      <c r="D11279">
        <v>2005</v>
      </c>
      <c r="G11279" t="s">
        <v>67</v>
      </c>
      <c r="I11279" t="s">
        <v>30</v>
      </c>
      <c r="J11279" t="s">
        <v>32</v>
      </c>
      <c r="K11279">
        <v>20</v>
      </c>
      <c r="L11279" t="s">
        <v>2</v>
      </c>
    </row>
    <row r="11280" spans="1:12" x14ac:dyDescent="0.3">
      <c r="A11280" t="s">
        <v>26</v>
      </c>
      <c r="B11280" t="s">
        <v>191</v>
      </c>
      <c r="C11280" t="s">
        <v>31</v>
      </c>
      <c r="D11280">
        <v>2005</v>
      </c>
      <c r="G11280" t="s">
        <v>40</v>
      </c>
      <c r="I11280" t="s">
        <v>30</v>
      </c>
      <c r="J11280" t="s">
        <v>32</v>
      </c>
      <c r="K11280">
        <v>22</v>
      </c>
      <c r="L11280" t="s">
        <v>2</v>
      </c>
    </row>
    <row r="11281" spans="1:12" x14ac:dyDescent="0.3">
      <c r="A11281" t="s">
        <v>26</v>
      </c>
      <c r="B11281" t="s">
        <v>191</v>
      </c>
      <c r="C11281" t="s">
        <v>31</v>
      </c>
      <c r="D11281">
        <v>2005</v>
      </c>
      <c r="G11281" t="s">
        <v>41</v>
      </c>
      <c r="I11281" t="s">
        <v>30</v>
      </c>
      <c r="J11281" t="s">
        <v>32</v>
      </c>
      <c r="K11281">
        <v>25</v>
      </c>
      <c r="L11281" t="s">
        <v>2</v>
      </c>
    </row>
    <row r="11282" spans="1:12" x14ac:dyDescent="0.3">
      <c r="A11282" t="s">
        <v>26</v>
      </c>
      <c r="B11282" t="s">
        <v>191</v>
      </c>
      <c r="C11282" t="s">
        <v>31</v>
      </c>
      <c r="D11282">
        <v>2005</v>
      </c>
      <c r="G11282" t="s">
        <v>42</v>
      </c>
      <c r="I11282" t="s">
        <v>30</v>
      </c>
      <c r="J11282" t="s">
        <v>32</v>
      </c>
      <c r="K11282">
        <v>17.5</v>
      </c>
      <c r="L11282" t="s">
        <v>2</v>
      </c>
    </row>
    <row r="11283" spans="1:12" x14ac:dyDescent="0.3">
      <c r="A11283" t="s">
        <v>26</v>
      </c>
      <c r="B11283" t="s">
        <v>191</v>
      </c>
      <c r="C11283" t="s">
        <v>31</v>
      </c>
      <c r="D11283">
        <v>2005</v>
      </c>
      <c r="G11283" t="s">
        <v>201</v>
      </c>
      <c r="I11283" t="s">
        <v>30</v>
      </c>
      <c r="J11283" t="s">
        <v>32</v>
      </c>
      <c r="L11283" t="s">
        <v>2</v>
      </c>
    </row>
    <row r="11284" spans="1:12" x14ac:dyDescent="0.3">
      <c r="A11284" t="s">
        <v>26</v>
      </c>
      <c r="B11284" t="s">
        <v>191</v>
      </c>
      <c r="C11284" t="s">
        <v>31</v>
      </c>
      <c r="D11284">
        <v>2004</v>
      </c>
      <c r="G11284" t="s">
        <v>196</v>
      </c>
      <c r="I11284" t="s">
        <v>30</v>
      </c>
      <c r="J11284" t="s">
        <v>32</v>
      </c>
      <c r="K11284">
        <v>21</v>
      </c>
      <c r="L11284" t="s">
        <v>2</v>
      </c>
    </row>
    <row r="11285" spans="1:12" x14ac:dyDescent="0.3">
      <c r="A11285" t="s">
        <v>26</v>
      </c>
      <c r="B11285" t="s">
        <v>191</v>
      </c>
      <c r="C11285" t="s">
        <v>31</v>
      </c>
      <c r="D11285">
        <v>2004</v>
      </c>
      <c r="G11285" t="s">
        <v>58</v>
      </c>
      <c r="I11285" t="s">
        <v>30</v>
      </c>
      <c r="J11285" t="s">
        <v>32</v>
      </c>
      <c r="K11285">
        <v>15</v>
      </c>
      <c r="L11285" t="s">
        <v>2</v>
      </c>
    </row>
    <row r="11286" spans="1:12" x14ac:dyDescent="0.3">
      <c r="A11286" t="s">
        <v>26</v>
      </c>
      <c r="B11286" t="s">
        <v>191</v>
      </c>
      <c r="C11286" t="s">
        <v>31</v>
      </c>
      <c r="D11286">
        <v>2004</v>
      </c>
      <c r="G11286" t="s">
        <v>199</v>
      </c>
      <c r="I11286" t="s">
        <v>30</v>
      </c>
      <c r="J11286" t="s">
        <v>32</v>
      </c>
      <c r="K11286">
        <v>22</v>
      </c>
      <c r="L11286" t="s">
        <v>2</v>
      </c>
    </row>
    <row r="11287" spans="1:12" x14ac:dyDescent="0.3">
      <c r="A11287" t="s">
        <v>26</v>
      </c>
      <c r="B11287" t="s">
        <v>191</v>
      </c>
      <c r="C11287" t="s">
        <v>31</v>
      </c>
      <c r="D11287">
        <v>2004</v>
      </c>
      <c r="G11287" t="s">
        <v>112</v>
      </c>
      <c r="I11287" t="s">
        <v>30</v>
      </c>
      <c r="J11287" t="s">
        <v>32</v>
      </c>
      <c r="K11287">
        <v>25</v>
      </c>
      <c r="L11287" t="s">
        <v>2</v>
      </c>
    </row>
    <row r="11288" spans="1:12" x14ac:dyDescent="0.3">
      <c r="A11288" t="s">
        <v>26</v>
      </c>
      <c r="B11288" t="s">
        <v>191</v>
      </c>
      <c r="C11288" t="s">
        <v>31</v>
      </c>
      <c r="D11288">
        <v>2004</v>
      </c>
      <c r="G11288" t="s">
        <v>35</v>
      </c>
      <c r="I11288" t="s">
        <v>30</v>
      </c>
      <c r="J11288" t="s">
        <v>32</v>
      </c>
      <c r="K11288">
        <v>16</v>
      </c>
      <c r="L11288" t="s">
        <v>2</v>
      </c>
    </row>
    <row r="11289" spans="1:12" x14ac:dyDescent="0.3">
      <c r="A11289" t="s">
        <v>26</v>
      </c>
      <c r="B11289" t="s">
        <v>191</v>
      </c>
      <c r="C11289" t="s">
        <v>31</v>
      </c>
      <c r="D11289">
        <v>2004</v>
      </c>
      <c r="G11289" t="s">
        <v>36</v>
      </c>
      <c r="I11289" t="s">
        <v>30</v>
      </c>
      <c r="J11289" t="s">
        <v>32</v>
      </c>
      <c r="K11289">
        <v>18</v>
      </c>
      <c r="L11289" t="s">
        <v>2</v>
      </c>
    </row>
    <row r="11290" spans="1:12" x14ac:dyDescent="0.3">
      <c r="A11290" t="s">
        <v>26</v>
      </c>
      <c r="B11290" t="s">
        <v>191</v>
      </c>
      <c r="C11290" t="s">
        <v>31</v>
      </c>
      <c r="D11290">
        <v>2004</v>
      </c>
      <c r="G11290" t="s">
        <v>29</v>
      </c>
      <c r="I11290" t="s">
        <v>30</v>
      </c>
      <c r="J11290" t="s">
        <v>32</v>
      </c>
      <c r="K11290">
        <v>16</v>
      </c>
      <c r="L11290" t="s">
        <v>2</v>
      </c>
    </row>
    <row r="11291" spans="1:12" x14ac:dyDescent="0.3">
      <c r="A11291" t="s">
        <v>26</v>
      </c>
      <c r="B11291" t="s">
        <v>191</v>
      </c>
      <c r="C11291" t="s">
        <v>31</v>
      </c>
      <c r="D11291">
        <v>2004</v>
      </c>
      <c r="G11291" t="s">
        <v>59</v>
      </c>
      <c r="I11291" t="s">
        <v>30</v>
      </c>
      <c r="J11291" t="s">
        <v>32</v>
      </c>
      <c r="K11291">
        <v>18</v>
      </c>
      <c r="L11291" t="s">
        <v>2</v>
      </c>
    </row>
    <row r="11292" spans="1:12" x14ac:dyDescent="0.3">
      <c r="A11292" t="s">
        <v>26</v>
      </c>
      <c r="B11292" t="s">
        <v>191</v>
      </c>
      <c r="C11292" t="s">
        <v>31</v>
      </c>
      <c r="D11292">
        <v>2004</v>
      </c>
      <c r="G11292" t="s">
        <v>60</v>
      </c>
      <c r="I11292" t="s">
        <v>30</v>
      </c>
      <c r="J11292" t="s">
        <v>32</v>
      </c>
      <c r="K11292">
        <v>19.600000000000001</v>
      </c>
      <c r="L11292" t="s">
        <v>2</v>
      </c>
    </row>
    <row r="11293" spans="1:12" x14ac:dyDescent="0.3">
      <c r="A11293" t="s">
        <v>26</v>
      </c>
      <c r="B11293" t="s">
        <v>191</v>
      </c>
      <c r="C11293" t="s">
        <v>31</v>
      </c>
      <c r="D11293">
        <v>2004</v>
      </c>
      <c r="G11293" t="s">
        <v>197</v>
      </c>
      <c r="I11293" t="s">
        <v>30</v>
      </c>
      <c r="J11293" t="s">
        <v>32</v>
      </c>
      <c r="K11293">
        <v>25</v>
      </c>
      <c r="L11293" t="s">
        <v>2</v>
      </c>
    </row>
    <row r="11294" spans="1:12" x14ac:dyDescent="0.3">
      <c r="A11294" t="s">
        <v>26</v>
      </c>
      <c r="B11294" t="s">
        <v>191</v>
      </c>
      <c r="C11294" t="s">
        <v>31</v>
      </c>
      <c r="D11294">
        <v>2004</v>
      </c>
      <c r="G11294" t="s">
        <v>37</v>
      </c>
      <c r="I11294" t="s">
        <v>30</v>
      </c>
      <c r="J11294" t="s">
        <v>32</v>
      </c>
      <c r="K11294">
        <v>21</v>
      </c>
      <c r="L11294" t="s">
        <v>2</v>
      </c>
    </row>
    <row r="11295" spans="1:12" x14ac:dyDescent="0.3">
      <c r="A11295" t="s">
        <v>26</v>
      </c>
      <c r="B11295" t="s">
        <v>191</v>
      </c>
      <c r="C11295" t="s">
        <v>31</v>
      </c>
      <c r="D11295">
        <v>2004</v>
      </c>
      <c r="G11295" t="s">
        <v>61</v>
      </c>
      <c r="I11295" t="s">
        <v>30</v>
      </c>
      <c r="J11295" t="s">
        <v>32</v>
      </c>
      <c r="K11295">
        <v>20</v>
      </c>
      <c r="L11295" t="s">
        <v>2</v>
      </c>
    </row>
    <row r="11296" spans="1:12" x14ac:dyDescent="0.3">
      <c r="A11296" t="s">
        <v>26</v>
      </c>
      <c r="B11296" t="s">
        <v>191</v>
      </c>
      <c r="C11296" t="s">
        <v>31</v>
      </c>
      <c r="D11296">
        <v>2004</v>
      </c>
      <c r="G11296" t="s">
        <v>62</v>
      </c>
      <c r="I11296" t="s">
        <v>30</v>
      </c>
      <c r="J11296" t="s">
        <v>32</v>
      </c>
      <c r="K11296">
        <v>18</v>
      </c>
      <c r="L11296" t="s">
        <v>2</v>
      </c>
    </row>
    <row r="11297" spans="1:12" x14ac:dyDescent="0.3">
      <c r="A11297" t="s">
        <v>26</v>
      </c>
      <c r="B11297" t="s">
        <v>191</v>
      </c>
      <c r="C11297" t="s">
        <v>31</v>
      </c>
      <c r="D11297">
        <v>2004</v>
      </c>
      <c r="G11297" t="s">
        <v>63</v>
      </c>
      <c r="I11297" t="s">
        <v>30</v>
      </c>
      <c r="J11297" t="s">
        <v>32</v>
      </c>
      <c r="K11297">
        <v>18</v>
      </c>
      <c r="L11297" t="s">
        <v>2</v>
      </c>
    </row>
    <row r="11298" spans="1:12" x14ac:dyDescent="0.3">
      <c r="A11298" t="s">
        <v>26</v>
      </c>
      <c r="B11298" t="s">
        <v>191</v>
      </c>
      <c r="C11298" t="s">
        <v>31</v>
      </c>
      <c r="D11298">
        <v>2004</v>
      </c>
      <c r="G11298" t="s">
        <v>43</v>
      </c>
      <c r="I11298" t="s">
        <v>30</v>
      </c>
      <c r="J11298" t="s">
        <v>32</v>
      </c>
      <c r="K11298">
        <v>6</v>
      </c>
      <c r="L11298" t="s">
        <v>2</v>
      </c>
    </row>
    <row r="11299" spans="1:12" x14ac:dyDescent="0.3">
      <c r="A11299" t="s">
        <v>26</v>
      </c>
      <c r="B11299" t="s">
        <v>191</v>
      </c>
      <c r="C11299" t="s">
        <v>31</v>
      </c>
      <c r="D11299">
        <v>2004</v>
      </c>
      <c r="G11299" t="s">
        <v>64</v>
      </c>
      <c r="I11299" t="s">
        <v>30</v>
      </c>
      <c r="J11299" t="s">
        <v>32</v>
      </c>
      <c r="K11299">
        <v>18</v>
      </c>
      <c r="L11299" t="s">
        <v>2</v>
      </c>
    </row>
    <row r="11300" spans="1:12" x14ac:dyDescent="0.3">
      <c r="A11300" t="s">
        <v>26</v>
      </c>
      <c r="B11300" t="s">
        <v>191</v>
      </c>
      <c r="C11300" t="s">
        <v>31</v>
      </c>
      <c r="D11300">
        <v>2004</v>
      </c>
      <c r="G11300" t="s">
        <v>198</v>
      </c>
      <c r="I11300" t="s">
        <v>30</v>
      </c>
      <c r="J11300" t="s">
        <v>32</v>
      </c>
      <c r="K11300">
        <v>19</v>
      </c>
      <c r="L11300" t="s">
        <v>2</v>
      </c>
    </row>
    <row r="11301" spans="1:12" x14ac:dyDescent="0.3">
      <c r="A11301" t="s">
        <v>26</v>
      </c>
      <c r="B11301" t="s">
        <v>191</v>
      </c>
      <c r="C11301" t="s">
        <v>31</v>
      </c>
      <c r="D11301">
        <v>2004</v>
      </c>
      <c r="G11301" t="s">
        <v>38</v>
      </c>
      <c r="I11301" t="s">
        <v>30</v>
      </c>
      <c r="J11301" t="s">
        <v>32</v>
      </c>
      <c r="K11301">
        <v>20</v>
      </c>
      <c r="L11301" t="s">
        <v>2</v>
      </c>
    </row>
    <row r="11302" spans="1:12" x14ac:dyDescent="0.3">
      <c r="A11302" t="s">
        <v>26</v>
      </c>
      <c r="B11302" t="s">
        <v>191</v>
      </c>
      <c r="C11302" t="s">
        <v>31</v>
      </c>
      <c r="D11302">
        <v>2004</v>
      </c>
      <c r="G11302" t="s">
        <v>65</v>
      </c>
      <c r="I11302" t="s">
        <v>30</v>
      </c>
      <c r="J11302" t="s">
        <v>32</v>
      </c>
      <c r="K11302">
        <v>22</v>
      </c>
      <c r="L11302" t="s">
        <v>2</v>
      </c>
    </row>
    <row r="11303" spans="1:12" x14ac:dyDescent="0.3">
      <c r="A11303" t="s">
        <v>26</v>
      </c>
      <c r="B11303" t="s">
        <v>191</v>
      </c>
      <c r="C11303" t="s">
        <v>31</v>
      </c>
      <c r="D11303">
        <v>2004</v>
      </c>
      <c r="G11303" t="s">
        <v>39</v>
      </c>
      <c r="I11303" t="s">
        <v>30</v>
      </c>
      <c r="J11303" t="s">
        <v>32</v>
      </c>
      <c r="K11303">
        <v>19</v>
      </c>
      <c r="L11303" t="s">
        <v>2</v>
      </c>
    </row>
    <row r="11304" spans="1:12" x14ac:dyDescent="0.3">
      <c r="A11304" t="s">
        <v>26</v>
      </c>
      <c r="B11304" t="s">
        <v>191</v>
      </c>
      <c r="C11304" t="s">
        <v>31</v>
      </c>
      <c r="D11304">
        <v>2004</v>
      </c>
      <c r="G11304" t="s">
        <v>66</v>
      </c>
      <c r="I11304" t="s">
        <v>30</v>
      </c>
      <c r="J11304" t="s">
        <v>32</v>
      </c>
      <c r="K11304">
        <v>19</v>
      </c>
      <c r="L11304" t="s">
        <v>2</v>
      </c>
    </row>
    <row r="11305" spans="1:12" x14ac:dyDescent="0.3">
      <c r="A11305" t="s">
        <v>26</v>
      </c>
      <c r="B11305" t="s">
        <v>191</v>
      </c>
      <c r="C11305" t="s">
        <v>31</v>
      </c>
      <c r="D11305">
        <v>2004</v>
      </c>
      <c r="G11305" t="s">
        <v>67</v>
      </c>
      <c r="I11305" t="s">
        <v>30</v>
      </c>
      <c r="J11305" t="s">
        <v>32</v>
      </c>
      <c r="K11305">
        <v>20</v>
      </c>
      <c r="L11305" t="s">
        <v>2</v>
      </c>
    </row>
    <row r="11306" spans="1:12" x14ac:dyDescent="0.3">
      <c r="A11306" t="s">
        <v>26</v>
      </c>
      <c r="B11306" t="s">
        <v>191</v>
      </c>
      <c r="C11306" t="s">
        <v>31</v>
      </c>
      <c r="D11306">
        <v>2004</v>
      </c>
      <c r="G11306" t="s">
        <v>40</v>
      </c>
      <c r="I11306" t="s">
        <v>30</v>
      </c>
      <c r="J11306" t="s">
        <v>32</v>
      </c>
      <c r="K11306">
        <v>22</v>
      </c>
      <c r="L11306" t="s">
        <v>2</v>
      </c>
    </row>
    <row r="11307" spans="1:12" x14ac:dyDescent="0.3">
      <c r="A11307" t="s">
        <v>26</v>
      </c>
      <c r="B11307" t="s">
        <v>191</v>
      </c>
      <c r="C11307" t="s">
        <v>31</v>
      </c>
      <c r="D11307">
        <v>2004</v>
      </c>
      <c r="G11307" t="s">
        <v>41</v>
      </c>
      <c r="I11307" t="s">
        <v>30</v>
      </c>
      <c r="J11307" t="s">
        <v>32</v>
      </c>
      <c r="K11307">
        <v>25</v>
      </c>
      <c r="L11307" t="s">
        <v>2</v>
      </c>
    </row>
    <row r="11308" spans="1:12" x14ac:dyDescent="0.3">
      <c r="A11308" t="s">
        <v>26</v>
      </c>
      <c r="B11308" t="s">
        <v>191</v>
      </c>
      <c r="C11308" t="s">
        <v>31</v>
      </c>
      <c r="D11308">
        <v>2004</v>
      </c>
      <c r="G11308" t="s">
        <v>42</v>
      </c>
      <c r="I11308" t="s">
        <v>30</v>
      </c>
      <c r="J11308" t="s">
        <v>32</v>
      </c>
      <c r="K11308">
        <v>17.5</v>
      </c>
      <c r="L11308" t="s">
        <v>2</v>
      </c>
    </row>
    <row r="11309" spans="1:12" x14ac:dyDescent="0.3">
      <c r="A11309" t="s">
        <v>26</v>
      </c>
      <c r="B11309" t="s">
        <v>191</v>
      </c>
      <c r="C11309" t="s">
        <v>31</v>
      </c>
      <c r="D11309">
        <v>2004</v>
      </c>
      <c r="G11309" t="s">
        <v>201</v>
      </c>
      <c r="I11309" t="s">
        <v>30</v>
      </c>
      <c r="J11309" t="s">
        <v>32</v>
      </c>
      <c r="L11309" t="s">
        <v>2</v>
      </c>
    </row>
    <row r="11310" spans="1:12" x14ac:dyDescent="0.3">
      <c r="A11310" t="s">
        <v>26</v>
      </c>
      <c r="B11310" t="s">
        <v>191</v>
      </c>
      <c r="C11310" t="s">
        <v>31</v>
      </c>
      <c r="D11310">
        <v>2003</v>
      </c>
      <c r="G11310" t="s">
        <v>196</v>
      </c>
      <c r="I11310" t="s">
        <v>30</v>
      </c>
      <c r="J11310" t="s">
        <v>32</v>
      </c>
      <c r="K11310">
        <v>21</v>
      </c>
      <c r="L11310" t="s">
        <v>2</v>
      </c>
    </row>
    <row r="11311" spans="1:12" x14ac:dyDescent="0.3">
      <c r="A11311" t="s">
        <v>26</v>
      </c>
      <c r="B11311" t="s">
        <v>191</v>
      </c>
      <c r="C11311" t="s">
        <v>31</v>
      </c>
      <c r="D11311">
        <v>2003</v>
      </c>
      <c r="G11311" t="s">
        <v>112</v>
      </c>
      <c r="I11311" t="s">
        <v>30</v>
      </c>
      <c r="J11311" t="s">
        <v>32</v>
      </c>
      <c r="K11311">
        <v>25</v>
      </c>
      <c r="L11311" t="s">
        <v>2</v>
      </c>
    </row>
    <row r="11312" spans="1:12" x14ac:dyDescent="0.3">
      <c r="A11312" t="s">
        <v>26</v>
      </c>
      <c r="B11312" t="s">
        <v>191</v>
      </c>
      <c r="C11312" t="s">
        <v>31</v>
      </c>
      <c r="D11312">
        <v>2003</v>
      </c>
      <c r="G11312" t="s">
        <v>35</v>
      </c>
      <c r="I11312" t="s">
        <v>30</v>
      </c>
      <c r="J11312" t="s">
        <v>32</v>
      </c>
      <c r="K11312">
        <v>16</v>
      </c>
      <c r="L11312" t="s">
        <v>2</v>
      </c>
    </row>
    <row r="11313" spans="1:12" x14ac:dyDescent="0.3">
      <c r="A11313" t="s">
        <v>26</v>
      </c>
      <c r="B11313" t="s">
        <v>191</v>
      </c>
      <c r="C11313" t="s">
        <v>31</v>
      </c>
      <c r="D11313">
        <v>2003</v>
      </c>
      <c r="G11313" t="s">
        <v>36</v>
      </c>
      <c r="I11313" t="s">
        <v>30</v>
      </c>
      <c r="J11313" t="s">
        <v>32</v>
      </c>
      <c r="K11313">
        <v>18</v>
      </c>
      <c r="L11313" t="s">
        <v>2</v>
      </c>
    </row>
    <row r="11314" spans="1:12" x14ac:dyDescent="0.3">
      <c r="A11314" t="s">
        <v>26</v>
      </c>
      <c r="B11314" t="s">
        <v>191</v>
      </c>
      <c r="C11314" t="s">
        <v>31</v>
      </c>
      <c r="D11314">
        <v>2003</v>
      </c>
      <c r="G11314" t="s">
        <v>29</v>
      </c>
      <c r="I11314" t="s">
        <v>30</v>
      </c>
      <c r="J11314" t="s">
        <v>32</v>
      </c>
      <c r="K11314">
        <v>16</v>
      </c>
      <c r="L11314" t="s">
        <v>2</v>
      </c>
    </row>
    <row r="11315" spans="1:12" x14ac:dyDescent="0.3">
      <c r="A11315" t="s">
        <v>26</v>
      </c>
      <c r="B11315" t="s">
        <v>191</v>
      </c>
      <c r="C11315" t="s">
        <v>31</v>
      </c>
      <c r="D11315">
        <v>2003</v>
      </c>
      <c r="G11315" t="s">
        <v>60</v>
      </c>
      <c r="I11315" t="s">
        <v>30</v>
      </c>
      <c r="J11315" t="s">
        <v>32</v>
      </c>
      <c r="K11315">
        <v>19.600000000000001</v>
      </c>
      <c r="L11315" t="s">
        <v>2</v>
      </c>
    </row>
    <row r="11316" spans="1:12" x14ac:dyDescent="0.3">
      <c r="A11316" t="s">
        <v>26</v>
      </c>
      <c r="B11316" t="s">
        <v>191</v>
      </c>
      <c r="C11316" t="s">
        <v>31</v>
      </c>
      <c r="D11316">
        <v>2003</v>
      </c>
      <c r="G11316" t="s">
        <v>37</v>
      </c>
      <c r="I11316" t="s">
        <v>30</v>
      </c>
      <c r="J11316" t="s">
        <v>32</v>
      </c>
      <c r="K11316">
        <v>21</v>
      </c>
      <c r="L11316" t="s">
        <v>2</v>
      </c>
    </row>
    <row r="11317" spans="1:12" x14ac:dyDescent="0.3">
      <c r="A11317" t="s">
        <v>26</v>
      </c>
      <c r="B11317" t="s">
        <v>191</v>
      </c>
      <c r="C11317" t="s">
        <v>31</v>
      </c>
      <c r="D11317">
        <v>2003</v>
      </c>
      <c r="G11317" t="s">
        <v>61</v>
      </c>
      <c r="I11317" t="s">
        <v>30</v>
      </c>
      <c r="J11317" t="s">
        <v>32</v>
      </c>
      <c r="K11317">
        <v>20</v>
      </c>
      <c r="L11317" t="s">
        <v>2</v>
      </c>
    </row>
    <row r="11318" spans="1:12" x14ac:dyDescent="0.3">
      <c r="A11318" t="s">
        <v>26</v>
      </c>
      <c r="B11318" t="s">
        <v>191</v>
      </c>
      <c r="C11318" t="s">
        <v>31</v>
      </c>
      <c r="D11318">
        <v>2003</v>
      </c>
      <c r="G11318" t="s">
        <v>43</v>
      </c>
      <c r="I11318" t="s">
        <v>30</v>
      </c>
      <c r="J11318" t="s">
        <v>32</v>
      </c>
      <c r="K11318">
        <v>6</v>
      </c>
      <c r="L11318" t="s">
        <v>2</v>
      </c>
    </row>
    <row r="11319" spans="1:12" x14ac:dyDescent="0.3">
      <c r="A11319" t="s">
        <v>26</v>
      </c>
      <c r="B11319" t="s">
        <v>191</v>
      </c>
      <c r="C11319" t="s">
        <v>31</v>
      </c>
      <c r="D11319">
        <v>2003</v>
      </c>
      <c r="G11319" t="s">
        <v>198</v>
      </c>
      <c r="I11319" t="s">
        <v>30</v>
      </c>
      <c r="J11319" t="s">
        <v>32</v>
      </c>
      <c r="K11319">
        <v>19</v>
      </c>
      <c r="L11319" t="s">
        <v>2</v>
      </c>
    </row>
    <row r="11320" spans="1:12" x14ac:dyDescent="0.3">
      <c r="A11320" t="s">
        <v>26</v>
      </c>
      <c r="B11320" t="s">
        <v>191</v>
      </c>
      <c r="C11320" t="s">
        <v>31</v>
      </c>
      <c r="D11320">
        <v>2003</v>
      </c>
      <c r="G11320" t="s">
        <v>38</v>
      </c>
      <c r="I11320" t="s">
        <v>30</v>
      </c>
      <c r="J11320" t="s">
        <v>32</v>
      </c>
      <c r="K11320">
        <v>20</v>
      </c>
      <c r="L11320" t="s">
        <v>2</v>
      </c>
    </row>
    <row r="11321" spans="1:12" x14ac:dyDescent="0.3">
      <c r="A11321" t="s">
        <v>26</v>
      </c>
      <c r="B11321" t="s">
        <v>191</v>
      </c>
      <c r="C11321" t="s">
        <v>31</v>
      </c>
      <c r="D11321">
        <v>2003</v>
      </c>
      <c r="G11321" t="s">
        <v>39</v>
      </c>
      <c r="I11321" t="s">
        <v>30</v>
      </c>
      <c r="J11321" t="s">
        <v>32</v>
      </c>
      <c r="K11321">
        <v>19</v>
      </c>
      <c r="L11321" t="s">
        <v>2</v>
      </c>
    </row>
    <row r="11322" spans="1:12" x14ac:dyDescent="0.3">
      <c r="A11322" t="s">
        <v>26</v>
      </c>
      <c r="B11322" t="s">
        <v>191</v>
      </c>
      <c r="C11322" t="s">
        <v>31</v>
      </c>
      <c r="D11322">
        <v>2003</v>
      </c>
      <c r="G11322" t="s">
        <v>40</v>
      </c>
      <c r="I11322" t="s">
        <v>30</v>
      </c>
      <c r="J11322" t="s">
        <v>32</v>
      </c>
      <c r="K11322">
        <v>22</v>
      </c>
      <c r="L11322" t="s">
        <v>2</v>
      </c>
    </row>
    <row r="11323" spans="1:12" x14ac:dyDescent="0.3">
      <c r="A11323" t="s">
        <v>26</v>
      </c>
      <c r="B11323" t="s">
        <v>191</v>
      </c>
      <c r="C11323" t="s">
        <v>31</v>
      </c>
      <c r="D11323">
        <v>2003</v>
      </c>
      <c r="G11323" t="s">
        <v>41</v>
      </c>
      <c r="I11323" t="s">
        <v>30</v>
      </c>
      <c r="J11323" t="s">
        <v>32</v>
      </c>
      <c r="K11323">
        <v>25</v>
      </c>
      <c r="L11323" t="s">
        <v>2</v>
      </c>
    </row>
    <row r="11324" spans="1:12" x14ac:dyDescent="0.3">
      <c r="A11324" t="s">
        <v>26</v>
      </c>
      <c r="B11324" t="s">
        <v>191</v>
      </c>
      <c r="C11324" t="s">
        <v>31</v>
      </c>
      <c r="D11324">
        <v>2003</v>
      </c>
      <c r="G11324" t="s">
        <v>42</v>
      </c>
      <c r="I11324" t="s">
        <v>30</v>
      </c>
      <c r="J11324" t="s">
        <v>32</v>
      </c>
      <c r="K11324">
        <v>17.5</v>
      </c>
      <c r="L11324" t="s">
        <v>2</v>
      </c>
    </row>
    <row r="11325" spans="1:12" x14ac:dyDescent="0.3">
      <c r="A11325" t="s">
        <v>26</v>
      </c>
      <c r="B11325" t="s">
        <v>191</v>
      </c>
      <c r="C11325" t="s">
        <v>31</v>
      </c>
      <c r="D11325">
        <v>2003</v>
      </c>
      <c r="G11325" t="s">
        <v>201</v>
      </c>
      <c r="I11325" t="s">
        <v>30</v>
      </c>
      <c r="J11325" t="s">
        <v>32</v>
      </c>
      <c r="L11325" t="s">
        <v>2</v>
      </c>
    </row>
    <row r="11326" spans="1:12" x14ac:dyDescent="0.3">
      <c r="A11326" t="s">
        <v>26</v>
      </c>
      <c r="B11326" t="s">
        <v>191</v>
      </c>
      <c r="C11326" t="s">
        <v>31</v>
      </c>
      <c r="D11326">
        <v>2002</v>
      </c>
      <c r="G11326" t="s">
        <v>196</v>
      </c>
      <c r="I11326" t="s">
        <v>30</v>
      </c>
      <c r="J11326" t="s">
        <v>32</v>
      </c>
      <c r="K11326">
        <v>21</v>
      </c>
      <c r="L11326" t="s">
        <v>2</v>
      </c>
    </row>
    <row r="11327" spans="1:12" x14ac:dyDescent="0.3">
      <c r="A11327" t="s">
        <v>26</v>
      </c>
      <c r="B11327" t="s">
        <v>191</v>
      </c>
      <c r="C11327" t="s">
        <v>31</v>
      </c>
      <c r="D11327">
        <v>2002</v>
      </c>
      <c r="G11327" t="s">
        <v>112</v>
      </c>
      <c r="I11327" t="s">
        <v>30</v>
      </c>
      <c r="J11327" t="s">
        <v>32</v>
      </c>
      <c r="K11327">
        <v>25</v>
      </c>
      <c r="L11327" t="s">
        <v>2</v>
      </c>
    </row>
    <row r="11328" spans="1:12" x14ac:dyDescent="0.3">
      <c r="A11328" t="s">
        <v>26</v>
      </c>
      <c r="B11328" t="s">
        <v>191</v>
      </c>
      <c r="C11328" t="s">
        <v>31</v>
      </c>
      <c r="D11328">
        <v>2002</v>
      </c>
      <c r="G11328" t="s">
        <v>35</v>
      </c>
      <c r="I11328" t="s">
        <v>30</v>
      </c>
      <c r="J11328" t="s">
        <v>32</v>
      </c>
      <c r="K11328">
        <v>15</v>
      </c>
      <c r="L11328" t="s">
        <v>2</v>
      </c>
    </row>
    <row r="11329" spans="1:12" x14ac:dyDescent="0.3">
      <c r="A11329" t="s">
        <v>26</v>
      </c>
      <c r="B11329" t="s">
        <v>191</v>
      </c>
      <c r="C11329" t="s">
        <v>31</v>
      </c>
      <c r="D11329">
        <v>2002</v>
      </c>
      <c r="G11329" t="s">
        <v>36</v>
      </c>
      <c r="I11329" t="s">
        <v>30</v>
      </c>
      <c r="J11329" t="s">
        <v>32</v>
      </c>
      <c r="K11329">
        <v>18</v>
      </c>
      <c r="L11329" t="s">
        <v>2</v>
      </c>
    </row>
    <row r="11330" spans="1:12" x14ac:dyDescent="0.3">
      <c r="A11330" t="s">
        <v>26</v>
      </c>
      <c r="B11330" t="s">
        <v>191</v>
      </c>
      <c r="C11330" t="s">
        <v>31</v>
      </c>
      <c r="D11330">
        <v>2002</v>
      </c>
      <c r="G11330" t="s">
        <v>29</v>
      </c>
      <c r="I11330" t="s">
        <v>30</v>
      </c>
      <c r="J11330" t="s">
        <v>32</v>
      </c>
      <c r="K11330">
        <v>16</v>
      </c>
      <c r="L11330" t="s">
        <v>2</v>
      </c>
    </row>
    <row r="11331" spans="1:12" x14ac:dyDescent="0.3">
      <c r="A11331" t="s">
        <v>26</v>
      </c>
      <c r="B11331" t="s">
        <v>191</v>
      </c>
      <c r="C11331" t="s">
        <v>31</v>
      </c>
      <c r="D11331">
        <v>2002</v>
      </c>
      <c r="G11331" t="s">
        <v>60</v>
      </c>
      <c r="I11331" t="s">
        <v>30</v>
      </c>
      <c r="J11331" t="s">
        <v>32</v>
      </c>
      <c r="K11331">
        <v>20.6</v>
      </c>
      <c r="L11331" t="s">
        <v>2</v>
      </c>
    </row>
    <row r="11332" spans="1:12" x14ac:dyDescent="0.3">
      <c r="A11332" t="s">
        <v>26</v>
      </c>
      <c r="B11332" t="s">
        <v>191</v>
      </c>
      <c r="C11332" t="s">
        <v>31</v>
      </c>
      <c r="D11332">
        <v>2002</v>
      </c>
      <c r="G11332" t="s">
        <v>37</v>
      </c>
      <c r="I11332" t="s">
        <v>30</v>
      </c>
      <c r="J11332" t="s">
        <v>32</v>
      </c>
      <c r="K11332">
        <v>21</v>
      </c>
      <c r="L11332" t="s">
        <v>2</v>
      </c>
    </row>
    <row r="11333" spans="1:12" x14ac:dyDescent="0.3">
      <c r="A11333" t="s">
        <v>26</v>
      </c>
      <c r="B11333" t="s">
        <v>191</v>
      </c>
      <c r="C11333" t="s">
        <v>31</v>
      </c>
      <c r="D11333">
        <v>2002</v>
      </c>
      <c r="G11333" t="s">
        <v>61</v>
      </c>
      <c r="I11333" t="s">
        <v>30</v>
      </c>
      <c r="J11333" t="s">
        <v>32</v>
      </c>
      <c r="K11333">
        <v>19</v>
      </c>
      <c r="L11333" t="s">
        <v>2</v>
      </c>
    </row>
    <row r="11334" spans="1:12" x14ac:dyDescent="0.3">
      <c r="A11334" t="s">
        <v>26</v>
      </c>
      <c r="B11334" t="s">
        <v>191</v>
      </c>
      <c r="C11334" t="s">
        <v>31</v>
      </c>
      <c r="D11334">
        <v>2002</v>
      </c>
      <c r="G11334" t="s">
        <v>43</v>
      </c>
      <c r="I11334" t="s">
        <v>30</v>
      </c>
      <c r="J11334" t="s">
        <v>32</v>
      </c>
      <c r="K11334">
        <v>15</v>
      </c>
      <c r="L11334" t="s">
        <v>2</v>
      </c>
    </row>
    <row r="11335" spans="1:12" x14ac:dyDescent="0.3">
      <c r="A11335" t="s">
        <v>26</v>
      </c>
      <c r="B11335" t="s">
        <v>191</v>
      </c>
      <c r="C11335" t="s">
        <v>31</v>
      </c>
      <c r="D11335">
        <v>2002</v>
      </c>
      <c r="G11335" t="s">
        <v>198</v>
      </c>
      <c r="I11335" t="s">
        <v>30</v>
      </c>
      <c r="J11335" t="s">
        <v>32</v>
      </c>
      <c r="K11335">
        <v>17.5</v>
      </c>
      <c r="L11335" t="s">
        <v>2</v>
      </c>
    </row>
    <row r="11336" spans="1:12" x14ac:dyDescent="0.3">
      <c r="A11336" t="s">
        <v>26</v>
      </c>
      <c r="B11336" t="s">
        <v>191</v>
      </c>
      <c r="C11336" t="s">
        <v>31</v>
      </c>
      <c r="D11336">
        <v>2002</v>
      </c>
      <c r="G11336" t="s">
        <v>38</v>
      </c>
      <c r="I11336" t="s">
        <v>30</v>
      </c>
      <c r="J11336" t="s">
        <v>32</v>
      </c>
      <c r="K11336">
        <v>20</v>
      </c>
      <c r="L11336" t="s">
        <v>2</v>
      </c>
    </row>
    <row r="11337" spans="1:12" x14ac:dyDescent="0.3">
      <c r="A11337" t="s">
        <v>26</v>
      </c>
      <c r="B11337" t="s">
        <v>191</v>
      </c>
      <c r="C11337" t="s">
        <v>31</v>
      </c>
      <c r="D11337">
        <v>2002</v>
      </c>
      <c r="G11337" t="s">
        <v>39</v>
      </c>
      <c r="I11337" t="s">
        <v>30</v>
      </c>
      <c r="J11337" t="s">
        <v>32</v>
      </c>
      <c r="K11337">
        <v>17</v>
      </c>
      <c r="L11337" t="s">
        <v>2</v>
      </c>
    </row>
    <row r="11338" spans="1:12" x14ac:dyDescent="0.3">
      <c r="A11338" t="s">
        <v>26</v>
      </c>
      <c r="B11338" t="s">
        <v>191</v>
      </c>
      <c r="C11338" t="s">
        <v>31</v>
      </c>
      <c r="D11338">
        <v>2002</v>
      </c>
      <c r="G11338" t="s">
        <v>40</v>
      </c>
      <c r="I11338" t="s">
        <v>30</v>
      </c>
      <c r="J11338" t="s">
        <v>32</v>
      </c>
      <c r="K11338">
        <v>22</v>
      </c>
      <c r="L11338" t="s">
        <v>2</v>
      </c>
    </row>
    <row r="11339" spans="1:12" x14ac:dyDescent="0.3">
      <c r="A11339" t="s">
        <v>26</v>
      </c>
      <c r="B11339" t="s">
        <v>191</v>
      </c>
      <c r="C11339" t="s">
        <v>31</v>
      </c>
      <c r="D11339">
        <v>2002</v>
      </c>
      <c r="G11339" t="s">
        <v>41</v>
      </c>
      <c r="I11339" t="s">
        <v>30</v>
      </c>
      <c r="J11339" t="s">
        <v>32</v>
      </c>
      <c r="K11339">
        <v>25</v>
      </c>
      <c r="L11339" t="s">
        <v>2</v>
      </c>
    </row>
    <row r="11340" spans="1:12" x14ac:dyDescent="0.3">
      <c r="A11340" t="s">
        <v>26</v>
      </c>
      <c r="B11340" t="s">
        <v>191</v>
      </c>
      <c r="C11340" t="s">
        <v>31</v>
      </c>
      <c r="D11340">
        <v>2002</v>
      </c>
      <c r="G11340" t="s">
        <v>42</v>
      </c>
      <c r="I11340" t="s">
        <v>30</v>
      </c>
      <c r="J11340" t="s">
        <v>32</v>
      </c>
      <c r="K11340">
        <v>17.5</v>
      </c>
      <c r="L11340" t="s">
        <v>2</v>
      </c>
    </row>
    <row r="11341" spans="1:12" x14ac:dyDescent="0.3">
      <c r="A11341" t="s">
        <v>26</v>
      </c>
      <c r="B11341" t="s">
        <v>191</v>
      </c>
      <c r="C11341" t="s">
        <v>31</v>
      </c>
      <c r="D11341">
        <v>2002</v>
      </c>
      <c r="G11341" t="s">
        <v>201</v>
      </c>
      <c r="I11341" t="s">
        <v>30</v>
      </c>
      <c r="J11341" t="s">
        <v>32</v>
      </c>
      <c r="L11341" t="s">
        <v>2</v>
      </c>
    </row>
    <row r="11342" spans="1:12" x14ac:dyDescent="0.3">
      <c r="A11342" t="s">
        <v>26</v>
      </c>
      <c r="B11342" t="s">
        <v>191</v>
      </c>
      <c r="C11342" t="s">
        <v>31</v>
      </c>
      <c r="D11342">
        <v>2001</v>
      </c>
      <c r="G11342" t="s">
        <v>196</v>
      </c>
      <c r="I11342" t="s">
        <v>30</v>
      </c>
      <c r="J11342" t="s">
        <v>32</v>
      </c>
      <c r="K11342">
        <v>21</v>
      </c>
      <c r="L11342" t="s">
        <v>2</v>
      </c>
    </row>
    <row r="11343" spans="1:12" x14ac:dyDescent="0.3">
      <c r="A11343" t="s">
        <v>26</v>
      </c>
      <c r="B11343" t="s">
        <v>191</v>
      </c>
      <c r="C11343" t="s">
        <v>31</v>
      </c>
      <c r="D11343">
        <v>2001</v>
      </c>
      <c r="G11343" t="s">
        <v>112</v>
      </c>
      <c r="I11343" t="s">
        <v>30</v>
      </c>
      <c r="J11343" t="s">
        <v>32</v>
      </c>
      <c r="K11343">
        <v>25</v>
      </c>
      <c r="L11343" t="s">
        <v>2</v>
      </c>
    </row>
    <row r="11344" spans="1:12" x14ac:dyDescent="0.3">
      <c r="A11344" t="s">
        <v>26</v>
      </c>
      <c r="B11344" t="s">
        <v>191</v>
      </c>
      <c r="C11344" t="s">
        <v>31</v>
      </c>
      <c r="D11344">
        <v>2001</v>
      </c>
      <c r="G11344" t="s">
        <v>35</v>
      </c>
      <c r="I11344" t="s">
        <v>30</v>
      </c>
      <c r="J11344" t="s">
        <v>32</v>
      </c>
      <c r="K11344">
        <v>15</v>
      </c>
      <c r="L11344" t="s">
        <v>2</v>
      </c>
    </row>
    <row r="11345" spans="1:12" x14ac:dyDescent="0.3">
      <c r="A11345" t="s">
        <v>26</v>
      </c>
      <c r="B11345" t="s">
        <v>191</v>
      </c>
      <c r="C11345" t="s">
        <v>31</v>
      </c>
      <c r="D11345">
        <v>2001</v>
      </c>
      <c r="G11345" t="s">
        <v>36</v>
      </c>
      <c r="I11345" t="s">
        <v>30</v>
      </c>
      <c r="J11345" t="s">
        <v>32</v>
      </c>
      <c r="K11345">
        <v>18</v>
      </c>
      <c r="L11345" t="s">
        <v>2</v>
      </c>
    </row>
    <row r="11346" spans="1:12" x14ac:dyDescent="0.3">
      <c r="A11346" t="s">
        <v>26</v>
      </c>
      <c r="B11346" t="s">
        <v>191</v>
      </c>
      <c r="C11346" t="s">
        <v>31</v>
      </c>
      <c r="D11346">
        <v>2001</v>
      </c>
      <c r="G11346" t="s">
        <v>29</v>
      </c>
      <c r="I11346" t="s">
        <v>30</v>
      </c>
      <c r="J11346" t="s">
        <v>32</v>
      </c>
      <c r="K11346">
        <v>16</v>
      </c>
      <c r="L11346" t="s">
        <v>2</v>
      </c>
    </row>
    <row r="11347" spans="1:12" x14ac:dyDescent="0.3">
      <c r="A11347" t="s">
        <v>26</v>
      </c>
      <c r="B11347" t="s">
        <v>191</v>
      </c>
      <c r="C11347" t="s">
        <v>31</v>
      </c>
      <c r="D11347">
        <v>2001</v>
      </c>
      <c r="G11347" t="s">
        <v>60</v>
      </c>
      <c r="I11347" t="s">
        <v>30</v>
      </c>
      <c r="J11347" t="s">
        <v>32</v>
      </c>
      <c r="K11347">
        <v>20.6</v>
      </c>
      <c r="L11347" t="s">
        <v>2</v>
      </c>
    </row>
    <row r="11348" spans="1:12" x14ac:dyDescent="0.3">
      <c r="A11348" t="s">
        <v>26</v>
      </c>
      <c r="B11348" t="s">
        <v>191</v>
      </c>
      <c r="C11348" t="s">
        <v>31</v>
      </c>
      <c r="D11348">
        <v>2001</v>
      </c>
      <c r="G11348" t="s">
        <v>37</v>
      </c>
      <c r="I11348" t="s">
        <v>30</v>
      </c>
      <c r="J11348" t="s">
        <v>32</v>
      </c>
      <c r="K11348">
        <v>21</v>
      </c>
      <c r="L11348" t="s">
        <v>2</v>
      </c>
    </row>
    <row r="11349" spans="1:12" x14ac:dyDescent="0.3">
      <c r="A11349" t="s">
        <v>26</v>
      </c>
      <c r="B11349" t="s">
        <v>191</v>
      </c>
      <c r="C11349" t="s">
        <v>31</v>
      </c>
      <c r="D11349">
        <v>2001</v>
      </c>
      <c r="G11349" t="s">
        <v>61</v>
      </c>
      <c r="I11349" t="s">
        <v>30</v>
      </c>
      <c r="J11349" t="s">
        <v>32</v>
      </c>
      <c r="K11349">
        <v>19</v>
      </c>
      <c r="L11349" t="s">
        <v>2</v>
      </c>
    </row>
    <row r="11350" spans="1:12" x14ac:dyDescent="0.3">
      <c r="A11350" t="s">
        <v>26</v>
      </c>
      <c r="B11350" t="s">
        <v>191</v>
      </c>
      <c r="C11350" t="s">
        <v>31</v>
      </c>
      <c r="D11350">
        <v>2001</v>
      </c>
      <c r="G11350" t="s">
        <v>43</v>
      </c>
      <c r="I11350" t="s">
        <v>30</v>
      </c>
      <c r="J11350" t="s">
        <v>32</v>
      </c>
      <c r="K11350">
        <v>15</v>
      </c>
      <c r="L11350" t="s">
        <v>2</v>
      </c>
    </row>
    <row r="11351" spans="1:12" x14ac:dyDescent="0.3">
      <c r="A11351" t="s">
        <v>26</v>
      </c>
      <c r="B11351" t="s">
        <v>191</v>
      </c>
      <c r="C11351" t="s">
        <v>31</v>
      </c>
      <c r="D11351">
        <v>2001</v>
      </c>
      <c r="G11351" t="s">
        <v>198</v>
      </c>
      <c r="I11351" t="s">
        <v>30</v>
      </c>
      <c r="J11351" t="s">
        <v>32</v>
      </c>
      <c r="K11351">
        <v>17.5</v>
      </c>
      <c r="L11351" t="s">
        <v>2</v>
      </c>
    </row>
    <row r="11352" spans="1:12" x14ac:dyDescent="0.3">
      <c r="A11352" t="s">
        <v>26</v>
      </c>
      <c r="B11352" t="s">
        <v>191</v>
      </c>
      <c r="C11352" t="s">
        <v>31</v>
      </c>
      <c r="D11352">
        <v>2001</v>
      </c>
      <c r="G11352" t="s">
        <v>38</v>
      </c>
      <c r="I11352" t="s">
        <v>30</v>
      </c>
      <c r="J11352" t="s">
        <v>32</v>
      </c>
      <c r="K11352">
        <v>20</v>
      </c>
      <c r="L11352" t="s">
        <v>2</v>
      </c>
    </row>
    <row r="11353" spans="1:12" x14ac:dyDescent="0.3">
      <c r="A11353" t="s">
        <v>26</v>
      </c>
      <c r="B11353" t="s">
        <v>191</v>
      </c>
      <c r="C11353" t="s">
        <v>31</v>
      </c>
      <c r="D11353">
        <v>2001</v>
      </c>
      <c r="G11353" t="s">
        <v>39</v>
      </c>
      <c r="I11353" t="s">
        <v>30</v>
      </c>
      <c r="J11353" t="s">
        <v>32</v>
      </c>
      <c r="K11353">
        <v>17</v>
      </c>
      <c r="L11353" t="s">
        <v>2</v>
      </c>
    </row>
    <row r="11354" spans="1:12" x14ac:dyDescent="0.3">
      <c r="A11354" t="s">
        <v>26</v>
      </c>
      <c r="B11354" t="s">
        <v>191</v>
      </c>
      <c r="C11354" t="s">
        <v>31</v>
      </c>
      <c r="D11354">
        <v>2001</v>
      </c>
      <c r="G11354" t="s">
        <v>40</v>
      </c>
      <c r="I11354" t="s">
        <v>30</v>
      </c>
      <c r="J11354" t="s">
        <v>32</v>
      </c>
      <c r="K11354">
        <v>22</v>
      </c>
      <c r="L11354" t="s">
        <v>2</v>
      </c>
    </row>
    <row r="11355" spans="1:12" x14ac:dyDescent="0.3">
      <c r="A11355" t="s">
        <v>26</v>
      </c>
      <c r="B11355" t="s">
        <v>191</v>
      </c>
      <c r="C11355" t="s">
        <v>31</v>
      </c>
      <c r="D11355">
        <v>2001</v>
      </c>
      <c r="G11355" t="s">
        <v>41</v>
      </c>
      <c r="I11355" t="s">
        <v>30</v>
      </c>
      <c r="J11355" t="s">
        <v>32</v>
      </c>
      <c r="K11355">
        <v>25</v>
      </c>
      <c r="L11355" t="s">
        <v>2</v>
      </c>
    </row>
    <row r="11356" spans="1:12" x14ac:dyDescent="0.3">
      <c r="A11356" t="s">
        <v>26</v>
      </c>
      <c r="B11356" t="s">
        <v>191</v>
      </c>
      <c r="C11356" t="s">
        <v>31</v>
      </c>
      <c r="D11356">
        <v>2001</v>
      </c>
      <c r="G11356" t="s">
        <v>42</v>
      </c>
      <c r="I11356" t="s">
        <v>30</v>
      </c>
      <c r="J11356" t="s">
        <v>32</v>
      </c>
      <c r="K11356">
        <v>17.5</v>
      </c>
      <c r="L11356" t="s">
        <v>2</v>
      </c>
    </row>
    <row r="11357" spans="1:12" x14ac:dyDescent="0.3">
      <c r="A11357" t="s">
        <v>26</v>
      </c>
      <c r="B11357" t="s">
        <v>191</v>
      </c>
      <c r="C11357" t="s">
        <v>31</v>
      </c>
      <c r="D11357">
        <v>2001</v>
      </c>
      <c r="G11357" t="s">
        <v>201</v>
      </c>
      <c r="I11357" t="s">
        <v>30</v>
      </c>
      <c r="J11357" t="s">
        <v>32</v>
      </c>
      <c r="L11357" t="s">
        <v>2</v>
      </c>
    </row>
    <row r="11358" spans="1:12" x14ac:dyDescent="0.3">
      <c r="A11358" t="s">
        <v>26</v>
      </c>
      <c r="B11358" t="s">
        <v>191</v>
      </c>
      <c r="C11358" t="s">
        <v>31</v>
      </c>
      <c r="D11358">
        <v>2000</v>
      </c>
      <c r="G11358" t="s">
        <v>196</v>
      </c>
      <c r="I11358" t="s">
        <v>30</v>
      </c>
      <c r="J11358" t="s">
        <v>32</v>
      </c>
      <c r="K11358">
        <v>21</v>
      </c>
      <c r="L11358" t="s">
        <v>2</v>
      </c>
    </row>
    <row r="11359" spans="1:12" x14ac:dyDescent="0.3">
      <c r="A11359" t="s">
        <v>26</v>
      </c>
      <c r="B11359" t="s">
        <v>191</v>
      </c>
      <c r="C11359" t="s">
        <v>31</v>
      </c>
      <c r="D11359">
        <v>2000</v>
      </c>
      <c r="G11359" t="s">
        <v>112</v>
      </c>
      <c r="I11359" t="s">
        <v>30</v>
      </c>
      <c r="J11359" t="s">
        <v>32</v>
      </c>
      <c r="K11359">
        <v>25</v>
      </c>
      <c r="L11359" t="s">
        <v>2</v>
      </c>
    </row>
    <row r="11360" spans="1:12" x14ac:dyDescent="0.3">
      <c r="A11360" t="s">
        <v>26</v>
      </c>
      <c r="B11360" t="s">
        <v>191</v>
      </c>
      <c r="C11360" t="s">
        <v>31</v>
      </c>
      <c r="D11360">
        <v>2000</v>
      </c>
      <c r="G11360" t="s">
        <v>35</v>
      </c>
      <c r="I11360" t="s">
        <v>30</v>
      </c>
      <c r="J11360" t="s">
        <v>32</v>
      </c>
      <c r="K11360">
        <v>15</v>
      </c>
      <c r="L11360" t="s">
        <v>2</v>
      </c>
    </row>
    <row r="11361" spans="1:12" x14ac:dyDescent="0.3">
      <c r="A11361" t="s">
        <v>26</v>
      </c>
      <c r="B11361" t="s">
        <v>191</v>
      </c>
      <c r="C11361" t="s">
        <v>31</v>
      </c>
      <c r="D11361">
        <v>2000</v>
      </c>
      <c r="G11361" t="s">
        <v>36</v>
      </c>
      <c r="I11361" t="s">
        <v>30</v>
      </c>
      <c r="J11361" t="s">
        <v>32</v>
      </c>
      <c r="K11361">
        <v>18</v>
      </c>
      <c r="L11361" t="s">
        <v>2</v>
      </c>
    </row>
    <row r="11362" spans="1:12" x14ac:dyDescent="0.3">
      <c r="A11362" t="s">
        <v>26</v>
      </c>
      <c r="B11362" t="s">
        <v>191</v>
      </c>
      <c r="C11362" t="s">
        <v>31</v>
      </c>
      <c r="D11362">
        <v>2000</v>
      </c>
      <c r="G11362" t="s">
        <v>29</v>
      </c>
      <c r="I11362" t="s">
        <v>30</v>
      </c>
      <c r="J11362" t="s">
        <v>32</v>
      </c>
      <c r="K11362">
        <v>16</v>
      </c>
      <c r="L11362" t="s">
        <v>2</v>
      </c>
    </row>
    <row r="11363" spans="1:12" x14ac:dyDescent="0.3">
      <c r="A11363" t="s">
        <v>26</v>
      </c>
      <c r="B11363" t="s">
        <v>191</v>
      </c>
      <c r="C11363" t="s">
        <v>31</v>
      </c>
      <c r="D11363">
        <v>2000</v>
      </c>
      <c r="G11363" t="s">
        <v>60</v>
      </c>
      <c r="I11363" t="s">
        <v>30</v>
      </c>
      <c r="J11363" t="s">
        <v>32</v>
      </c>
      <c r="K11363">
        <v>20.6</v>
      </c>
      <c r="L11363" t="s">
        <v>2</v>
      </c>
    </row>
    <row r="11364" spans="1:12" x14ac:dyDescent="0.3">
      <c r="A11364" t="s">
        <v>26</v>
      </c>
      <c r="B11364" t="s">
        <v>191</v>
      </c>
      <c r="C11364" t="s">
        <v>31</v>
      </c>
      <c r="D11364">
        <v>2000</v>
      </c>
      <c r="G11364" t="s">
        <v>37</v>
      </c>
      <c r="I11364" t="s">
        <v>30</v>
      </c>
      <c r="J11364" t="s">
        <v>32</v>
      </c>
      <c r="K11364">
        <v>21</v>
      </c>
      <c r="L11364" t="s">
        <v>2</v>
      </c>
    </row>
    <row r="11365" spans="1:12" x14ac:dyDescent="0.3">
      <c r="A11365" t="s">
        <v>26</v>
      </c>
      <c r="B11365" t="s">
        <v>191</v>
      </c>
      <c r="C11365" t="s">
        <v>31</v>
      </c>
      <c r="D11365">
        <v>2000</v>
      </c>
      <c r="G11365" t="s">
        <v>61</v>
      </c>
      <c r="I11365" t="s">
        <v>30</v>
      </c>
      <c r="J11365" t="s">
        <v>32</v>
      </c>
      <c r="K11365">
        <v>19</v>
      </c>
      <c r="L11365" t="s">
        <v>2</v>
      </c>
    </row>
    <row r="11366" spans="1:12" x14ac:dyDescent="0.3">
      <c r="A11366" t="s">
        <v>26</v>
      </c>
      <c r="B11366" t="s">
        <v>191</v>
      </c>
      <c r="C11366" t="s">
        <v>31</v>
      </c>
      <c r="D11366">
        <v>2000</v>
      </c>
      <c r="G11366" t="s">
        <v>43</v>
      </c>
      <c r="I11366" t="s">
        <v>30</v>
      </c>
      <c r="J11366" t="s">
        <v>32</v>
      </c>
      <c r="K11366">
        <v>15</v>
      </c>
      <c r="L11366" t="s">
        <v>2</v>
      </c>
    </row>
    <row r="11367" spans="1:12" x14ac:dyDescent="0.3">
      <c r="A11367" t="s">
        <v>26</v>
      </c>
      <c r="B11367" t="s">
        <v>191</v>
      </c>
      <c r="C11367" t="s">
        <v>31</v>
      </c>
      <c r="D11367">
        <v>2000</v>
      </c>
      <c r="G11367" t="s">
        <v>198</v>
      </c>
      <c r="I11367" t="s">
        <v>30</v>
      </c>
      <c r="J11367" t="s">
        <v>32</v>
      </c>
      <c r="K11367">
        <v>17.5</v>
      </c>
      <c r="L11367" t="s">
        <v>2</v>
      </c>
    </row>
    <row r="11368" spans="1:12" x14ac:dyDescent="0.3">
      <c r="A11368" t="s">
        <v>26</v>
      </c>
      <c r="B11368" t="s">
        <v>191</v>
      </c>
      <c r="C11368" t="s">
        <v>31</v>
      </c>
      <c r="D11368">
        <v>2000</v>
      </c>
      <c r="G11368" t="s">
        <v>38</v>
      </c>
      <c r="I11368" t="s">
        <v>30</v>
      </c>
      <c r="J11368" t="s">
        <v>32</v>
      </c>
      <c r="K11368">
        <v>20</v>
      </c>
      <c r="L11368" t="s">
        <v>2</v>
      </c>
    </row>
    <row r="11369" spans="1:12" x14ac:dyDescent="0.3">
      <c r="A11369" t="s">
        <v>26</v>
      </c>
      <c r="B11369" t="s">
        <v>191</v>
      </c>
      <c r="C11369" t="s">
        <v>31</v>
      </c>
      <c r="D11369">
        <v>2000</v>
      </c>
      <c r="G11369" t="s">
        <v>39</v>
      </c>
      <c r="I11369" t="s">
        <v>30</v>
      </c>
      <c r="J11369" t="s">
        <v>32</v>
      </c>
      <c r="K11369">
        <v>17</v>
      </c>
      <c r="L11369" t="s">
        <v>2</v>
      </c>
    </row>
    <row r="11370" spans="1:12" x14ac:dyDescent="0.3">
      <c r="A11370" t="s">
        <v>26</v>
      </c>
      <c r="B11370" t="s">
        <v>191</v>
      </c>
      <c r="C11370" t="s">
        <v>31</v>
      </c>
      <c r="D11370">
        <v>2000</v>
      </c>
      <c r="G11370" t="s">
        <v>40</v>
      </c>
      <c r="I11370" t="s">
        <v>30</v>
      </c>
      <c r="J11370" t="s">
        <v>32</v>
      </c>
      <c r="K11370">
        <v>22</v>
      </c>
      <c r="L11370" t="s">
        <v>2</v>
      </c>
    </row>
    <row r="11371" spans="1:12" x14ac:dyDescent="0.3">
      <c r="A11371" t="s">
        <v>26</v>
      </c>
      <c r="B11371" t="s">
        <v>191</v>
      </c>
      <c r="C11371" t="s">
        <v>31</v>
      </c>
      <c r="D11371">
        <v>2000</v>
      </c>
      <c r="G11371" t="s">
        <v>41</v>
      </c>
      <c r="I11371" t="s">
        <v>30</v>
      </c>
      <c r="J11371" t="s">
        <v>32</v>
      </c>
      <c r="K11371">
        <v>25</v>
      </c>
      <c r="L11371" t="s">
        <v>2</v>
      </c>
    </row>
    <row r="11372" spans="1:12" x14ac:dyDescent="0.3">
      <c r="A11372" t="s">
        <v>26</v>
      </c>
      <c r="B11372" t="s">
        <v>191</v>
      </c>
      <c r="C11372" t="s">
        <v>31</v>
      </c>
      <c r="D11372">
        <v>2000</v>
      </c>
      <c r="G11372" t="s">
        <v>42</v>
      </c>
      <c r="I11372" t="s">
        <v>30</v>
      </c>
      <c r="J11372" t="s">
        <v>32</v>
      </c>
      <c r="K11372">
        <v>17.5</v>
      </c>
      <c r="L11372" t="s">
        <v>2</v>
      </c>
    </row>
    <row r="11373" spans="1:12" x14ac:dyDescent="0.3">
      <c r="A11373" t="s">
        <v>26</v>
      </c>
      <c r="B11373" t="s">
        <v>191</v>
      </c>
      <c r="C11373" t="s">
        <v>31</v>
      </c>
      <c r="D11373">
        <v>2000</v>
      </c>
      <c r="G11373" t="s">
        <v>201</v>
      </c>
      <c r="I11373" t="s">
        <v>30</v>
      </c>
      <c r="J11373" t="s">
        <v>32</v>
      </c>
      <c r="K11373">
        <v>15</v>
      </c>
      <c r="L11373" t="s">
        <v>2</v>
      </c>
    </row>
    <row r="11374" spans="1:12" x14ac:dyDescent="0.3">
      <c r="A11374" t="s">
        <v>26</v>
      </c>
      <c r="B11374" t="s">
        <v>191</v>
      </c>
      <c r="C11374" t="s">
        <v>31</v>
      </c>
      <c r="D11374">
        <v>2000</v>
      </c>
      <c r="G11374" t="s">
        <v>201</v>
      </c>
      <c r="I11374" t="s">
        <v>30</v>
      </c>
      <c r="J11374" t="s">
        <v>32</v>
      </c>
      <c r="L11374" t="s">
        <v>2</v>
      </c>
    </row>
    <row r="11375" spans="1:12" x14ac:dyDescent="0.3">
      <c r="A11375" t="s">
        <v>26</v>
      </c>
      <c r="B11375" t="s">
        <v>191</v>
      </c>
      <c r="C11375" t="s">
        <v>31</v>
      </c>
      <c r="D11375">
        <v>1999</v>
      </c>
      <c r="G11375" t="s">
        <v>196</v>
      </c>
      <c r="I11375" t="s">
        <v>30</v>
      </c>
      <c r="J11375" t="s">
        <v>32</v>
      </c>
      <c r="K11375">
        <v>21</v>
      </c>
      <c r="L11375" t="s">
        <v>2</v>
      </c>
    </row>
    <row r="11376" spans="1:12" x14ac:dyDescent="0.3">
      <c r="A11376" t="s">
        <v>26</v>
      </c>
      <c r="B11376" t="s">
        <v>191</v>
      </c>
      <c r="C11376" t="s">
        <v>31</v>
      </c>
      <c r="D11376">
        <v>1999</v>
      </c>
      <c r="G11376" t="s">
        <v>112</v>
      </c>
      <c r="I11376" t="s">
        <v>30</v>
      </c>
      <c r="J11376" t="s">
        <v>32</v>
      </c>
      <c r="K11376">
        <v>25</v>
      </c>
      <c r="L11376" t="s">
        <v>2</v>
      </c>
    </row>
    <row r="11377" spans="1:12" x14ac:dyDescent="0.3">
      <c r="A11377" t="s">
        <v>26</v>
      </c>
      <c r="B11377" t="s">
        <v>191</v>
      </c>
      <c r="C11377" t="s">
        <v>31</v>
      </c>
      <c r="D11377">
        <v>1999</v>
      </c>
      <c r="G11377" t="s">
        <v>35</v>
      </c>
      <c r="I11377" t="s">
        <v>30</v>
      </c>
      <c r="J11377" t="s">
        <v>32</v>
      </c>
      <c r="K11377">
        <v>15</v>
      </c>
      <c r="L11377" t="s">
        <v>2</v>
      </c>
    </row>
    <row r="11378" spans="1:12" x14ac:dyDescent="0.3">
      <c r="A11378" t="s">
        <v>26</v>
      </c>
      <c r="B11378" t="s">
        <v>191</v>
      </c>
      <c r="C11378" t="s">
        <v>31</v>
      </c>
      <c r="D11378">
        <v>1999</v>
      </c>
      <c r="G11378" t="s">
        <v>36</v>
      </c>
      <c r="I11378" t="s">
        <v>30</v>
      </c>
      <c r="J11378" t="s">
        <v>32</v>
      </c>
      <c r="K11378">
        <v>18</v>
      </c>
      <c r="L11378" t="s">
        <v>2</v>
      </c>
    </row>
    <row r="11379" spans="1:12" x14ac:dyDescent="0.3">
      <c r="A11379" t="s">
        <v>26</v>
      </c>
      <c r="B11379" t="s">
        <v>191</v>
      </c>
      <c r="C11379" t="s">
        <v>31</v>
      </c>
      <c r="D11379">
        <v>1999</v>
      </c>
      <c r="G11379" t="s">
        <v>29</v>
      </c>
      <c r="I11379" t="s">
        <v>30</v>
      </c>
      <c r="J11379" t="s">
        <v>32</v>
      </c>
      <c r="K11379">
        <v>16</v>
      </c>
      <c r="L11379" t="s">
        <v>2</v>
      </c>
    </row>
    <row r="11380" spans="1:12" x14ac:dyDescent="0.3">
      <c r="A11380" t="s">
        <v>26</v>
      </c>
      <c r="B11380" t="s">
        <v>191</v>
      </c>
      <c r="C11380" t="s">
        <v>31</v>
      </c>
      <c r="D11380">
        <v>1999</v>
      </c>
      <c r="G11380" t="s">
        <v>60</v>
      </c>
      <c r="I11380" t="s">
        <v>30</v>
      </c>
      <c r="J11380" t="s">
        <v>32</v>
      </c>
      <c r="K11380">
        <v>20.6</v>
      </c>
      <c r="L11380" t="s">
        <v>2</v>
      </c>
    </row>
    <row r="11381" spans="1:12" x14ac:dyDescent="0.3">
      <c r="A11381" t="s">
        <v>26</v>
      </c>
      <c r="B11381" t="s">
        <v>191</v>
      </c>
      <c r="C11381" t="s">
        <v>31</v>
      </c>
      <c r="D11381">
        <v>1999</v>
      </c>
      <c r="G11381" t="s">
        <v>37</v>
      </c>
      <c r="I11381" t="s">
        <v>30</v>
      </c>
      <c r="J11381" t="s">
        <v>32</v>
      </c>
      <c r="K11381">
        <v>21</v>
      </c>
      <c r="L11381" t="s">
        <v>2</v>
      </c>
    </row>
    <row r="11382" spans="1:12" x14ac:dyDescent="0.3">
      <c r="A11382" t="s">
        <v>26</v>
      </c>
      <c r="B11382" t="s">
        <v>191</v>
      </c>
      <c r="C11382" t="s">
        <v>31</v>
      </c>
      <c r="D11382">
        <v>1999</v>
      </c>
      <c r="G11382" t="s">
        <v>61</v>
      </c>
      <c r="I11382" t="s">
        <v>30</v>
      </c>
      <c r="J11382" t="s">
        <v>32</v>
      </c>
      <c r="K11382">
        <v>19</v>
      </c>
      <c r="L11382" t="s">
        <v>2</v>
      </c>
    </row>
    <row r="11383" spans="1:12" x14ac:dyDescent="0.3">
      <c r="A11383" t="s">
        <v>26</v>
      </c>
      <c r="B11383" t="s">
        <v>191</v>
      </c>
      <c r="C11383" t="s">
        <v>31</v>
      </c>
      <c r="D11383">
        <v>1999</v>
      </c>
      <c r="G11383" t="s">
        <v>43</v>
      </c>
      <c r="I11383" t="s">
        <v>30</v>
      </c>
      <c r="J11383" t="s">
        <v>32</v>
      </c>
      <c r="K11383">
        <v>15</v>
      </c>
      <c r="L11383" t="s">
        <v>2</v>
      </c>
    </row>
    <row r="11384" spans="1:12" x14ac:dyDescent="0.3">
      <c r="A11384" t="s">
        <v>26</v>
      </c>
      <c r="B11384" t="s">
        <v>191</v>
      </c>
      <c r="C11384" t="s">
        <v>31</v>
      </c>
      <c r="D11384">
        <v>1999</v>
      </c>
      <c r="G11384" t="s">
        <v>198</v>
      </c>
      <c r="I11384" t="s">
        <v>30</v>
      </c>
      <c r="J11384" t="s">
        <v>32</v>
      </c>
      <c r="K11384">
        <v>17.5</v>
      </c>
      <c r="L11384" t="s">
        <v>2</v>
      </c>
    </row>
    <row r="11385" spans="1:12" x14ac:dyDescent="0.3">
      <c r="A11385" t="s">
        <v>26</v>
      </c>
      <c r="B11385" t="s">
        <v>191</v>
      </c>
      <c r="C11385" t="s">
        <v>31</v>
      </c>
      <c r="D11385">
        <v>1999</v>
      </c>
      <c r="G11385" t="s">
        <v>38</v>
      </c>
      <c r="I11385" t="s">
        <v>30</v>
      </c>
      <c r="J11385" t="s">
        <v>32</v>
      </c>
      <c r="K11385">
        <v>20</v>
      </c>
      <c r="L11385" t="s">
        <v>2</v>
      </c>
    </row>
    <row r="11386" spans="1:12" x14ac:dyDescent="0.3">
      <c r="A11386" t="s">
        <v>26</v>
      </c>
      <c r="B11386" t="s">
        <v>191</v>
      </c>
      <c r="C11386" t="s">
        <v>31</v>
      </c>
      <c r="D11386">
        <v>1999</v>
      </c>
      <c r="G11386" t="s">
        <v>39</v>
      </c>
      <c r="I11386" t="s">
        <v>30</v>
      </c>
      <c r="J11386" t="s">
        <v>32</v>
      </c>
      <c r="K11386">
        <v>17</v>
      </c>
      <c r="L11386" t="s">
        <v>2</v>
      </c>
    </row>
    <row r="11387" spans="1:12" x14ac:dyDescent="0.3">
      <c r="A11387" t="s">
        <v>26</v>
      </c>
      <c r="B11387" t="s">
        <v>191</v>
      </c>
      <c r="C11387" t="s">
        <v>31</v>
      </c>
      <c r="D11387">
        <v>1999</v>
      </c>
      <c r="G11387" t="s">
        <v>40</v>
      </c>
      <c r="I11387" t="s">
        <v>30</v>
      </c>
      <c r="J11387" t="s">
        <v>32</v>
      </c>
      <c r="K11387">
        <v>22</v>
      </c>
      <c r="L11387" t="s">
        <v>2</v>
      </c>
    </row>
    <row r="11388" spans="1:12" x14ac:dyDescent="0.3">
      <c r="A11388" t="s">
        <v>26</v>
      </c>
      <c r="B11388" t="s">
        <v>191</v>
      </c>
      <c r="C11388" t="s">
        <v>31</v>
      </c>
      <c r="D11388">
        <v>1999</v>
      </c>
      <c r="G11388" t="s">
        <v>41</v>
      </c>
      <c r="I11388" t="s">
        <v>30</v>
      </c>
      <c r="J11388" t="s">
        <v>32</v>
      </c>
      <c r="K11388">
        <v>25</v>
      </c>
      <c r="L11388" t="s">
        <v>2</v>
      </c>
    </row>
    <row r="11389" spans="1:12" x14ac:dyDescent="0.3">
      <c r="A11389" t="s">
        <v>26</v>
      </c>
      <c r="B11389" t="s">
        <v>191</v>
      </c>
      <c r="C11389" t="s">
        <v>31</v>
      </c>
      <c r="D11389">
        <v>1999</v>
      </c>
      <c r="G11389" t="s">
        <v>42</v>
      </c>
      <c r="I11389" t="s">
        <v>30</v>
      </c>
      <c r="J11389" t="s">
        <v>32</v>
      </c>
      <c r="K11389">
        <v>17.5</v>
      </c>
      <c r="L11389" t="s">
        <v>2</v>
      </c>
    </row>
    <row r="11390" spans="1:12" x14ac:dyDescent="0.3">
      <c r="A11390" t="s">
        <v>26</v>
      </c>
      <c r="B11390" t="s">
        <v>191</v>
      </c>
      <c r="C11390" t="s">
        <v>31</v>
      </c>
      <c r="D11390">
        <v>1999</v>
      </c>
      <c r="G11390" t="s">
        <v>201</v>
      </c>
      <c r="I11390" t="s">
        <v>30</v>
      </c>
      <c r="J11390" t="s">
        <v>32</v>
      </c>
      <c r="K11390">
        <v>15</v>
      </c>
      <c r="L11390" t="s">
        <v>2</v>
      </c>
    </row>
    <row r="11391" spans="1:12" x14ac:dyDescent="0.3">
      <c r="A11391" t="s">
        <v>26</v>
      </c>
      <c r="B11391" t="s">
        <v>191</v>
      </c>
      <c r="C11391" t="s">
        <v>31</v>
      </c>
      <c r="D11391">
        <v>1999</v>
      </c>
      <c r="G11391" t="s">
        <v>201</v>
      </c>
      <c r="I11391" t="s">
        <v>30</v>
      </c>
      <c r="J11391" t="s">
        <v>32</v>
      </c>
      <c r="L11391" t="s">
        <v>2</v>
      </c>
    </row>
    <row r="11392" spans="1:12" x14ac:dyDescent="0.3">
      <c r="A11392" t="s">
        <v>26</v>
      </c>
      <c r="B11392" t="s">
        <v>191</v>
      </c>
      <c r="C11392" t="s">
        <v>31</v>
      </c>
      <c r="D11392">
        <v>1999</v>
      </c>
      <c r="G11392" t="s">
        <v>196</v>
      </c>
      <c r="I11392" t="s">
        <v>30</v>
      </c>
      <c r="J11392" t="s">
        <v>0</v>
      </c>
      <c r="L11392" t="s">
        <v>118</v>
      </c>
    </row>
    <row r="11393" spans="1:12" x14ac:dyDescent="0.3">
      <c r="A11393" t="s">
        <v>26</v>
      </c>
      <c r="B11393" t="s">
        <v>191</v>
      </c>
      <c r="C11393" t="s">
        <v>31</v>
      </c>
      <c r="D11393">
        <v>2000</v>
      </c>
      <c r="G11393" t="s">
        <v>196</v>
      </c>
      <c r="I11393" t="s">
        <v>30</v>
      </c>
      <c r="J11393" t="s">
        <v>0</v>
      </c>
      <c r="L11393" t="s">
        <v>118</v>
      </c>
    </row>
    <row r="11394" spans="1:12" x14ac:dyDescent="0.3">
      <c r="A11394" t="s">
        <v>26</v>
      </c>
      <c r="B11394" t="s">
        <v>191</v>
      </c>
      <c r="C11394" t="s">
        <v>31</v>
      </c>
      <c r="D11394">
        <v>2001</v>
      </c>
      <c r="G11394" t="s">
        <v>196</v>
      </c>
      <c r="I11394" t="s">
        <v>30</v>
      </c>
      <c r="J11394" t="s">
        <v>0</v>
      </c>
      <c r="L11394" t="s">
        <v>118</v>
      </c>
    </row>
    <row r="11395" spans="1:12" x14ac:dyDescent="0.3">
      <c r="A11395" t="s">
        <v>26</v>
      </c>
      <c r="B11395" t="s">
        <v>191</v>
      </c>
      <c r="C11395" t="s">
        <v>31</v>
      </c>
      <c r="D11395">
        <v>2002</v>
      </c>
      <c r="G11395" t="s">
        <v>196</v>
      </c>
      <c r="I11395" t="s">
        <v>30</v>
      </c>
      <c r="J11395" t="s">
        <v>0</v>
      </c>
      <c r="L11395" t="s">
        <v>118</v>
      </c>
    </row>
    <row r="11396" spans="1:12" x14ac:dyDescent="0.3">
      <c r="A11396" t="s">
        <v>26</v>
      </c>
      <c r="B11396" t="s">
        <v>191</v>
      </c>
      <c r="C11396" t="s">
        <v>31</v>
      </c>
      <c r="D11396">
        <v>2003</v>
      </c>
      <c r="G11396" t="s">
        <v>196</v>
      </c>
      <c r="I11396" t="s">
        <v>30</v>
      </c>
      <c r="J11396" t="s">
        <v>0</v>
      </c>
      <c r="L11396" t="s">
        <v>118</v>
      </c>
    </row>
    <row r="11397" spans="1:12" x14ac:dyDescent="0.3">
      <c r="A11397" t="s">
        <v>26</v>
      </c>
      <c r="B11397" t="s">
        <v>191</v>
      </c>
      <c r="C11397" t="s">
        <v>31</v>
      </c>
      <c r="D11397">
        <v>2004</v>
      </c>
      <c r="G11397" t="s">
        <v>196</v>
      </c>
      <c r="I11397" t="s">
        <v>30</v>
      </c>
      <c r="J11397" t="s">
        <v>0</v>
      </c>
      <c r="K11397">
        <v>1.9088000000000001</v>
      </c>
      <c r="L11397" t="s">
        <v>118</v>
      </c>
    </row>
    <row r="11398" spans="1:12" x14ac:dyDescent="0.3">
      <c r="A11398" t="s">
        <v>26</v>
      </c>
      <c r="B11398" t="s">
        <v>191</v>
      </c>
      <c r="C11398" t="s">
        <v>31</v>
      </c>
      <c r="D11398">
        <v>2005</v>
      </c>
      <c r="G11398" t="s">
        <v>196</v>
      </c>
      <c r="I11398" t="s">
        <v>30</v>
      </c>
      <c r="J11398" t="s">
        <v>0</v>
      </c>
      <c r="K11398">
        <v>1.4484999999999999</v>
      </c>
      <c r="L11398" t="s">
        <v>118</v>
      </c>
    </row>
    <row r="11399" spans="1:12" x14ac:dyDescent="0.3">
      <c r="A11399" t="s">
        <v>26</v>
      </c>
      <c r="B11399" t="s">
        <v>191</v>
      </c>
      <c r="C11399" t="s">
        <v>31</v>
      </c>
      <c r="D11399">
        <v>2006</v>
      </c>
      <c r="G11399" t="s">
        <v>196</v>
      </c>
      <c r="I11399" t="s">
        <v>30</v>
      </c>
      <c r="J11399" t="s">
        <v>0</v>
      </c>
      <c r="K11399">
        <v>1.3311999999999999</v>
      </c>
      <c r="L11399" t="s">
        <v>118</v>
      </c>
    </row>
    <row r="11400" spans="1:12" x14ac:dyDescent="0.3">
      <c r="A11400" t="s">
        <v>26</v>
      </c>
      <c r="B11400" t="s">
        <v>191</v>
      </c>
      <c r="C11400" t="s">
        <v>31</v>
      </c>
      <c r="D11400">
        <v>2007</v>
      </c>
      <c r="G11400" t="s">
        <v>196</v>
      </c>
      <c r="I11400" t="s">
        <v>30</v>
      </c>
      <c r="J11400" t="s">
        <v>0</v>
      </c>
      <c r="K11400">
        <v>1.8987000000000001</v>
      </c>
      <c r="L11400" t="s">
        <v>118</v>
      </c>
    </row>
    <row r="11401" spans="1:12" x14ac:dyDescent="0.3">
      <c r="A11401" t="s">
        <v>26</v>
      </c>
      <c r="B11401" t="s">
        <v>191</v>
      </c>
      <c r="C11401" t="s">
        <v>31</v>
      </c>
      <c r="D11401">
        <v>2008</v>
      </c>
      <c r="G11401" t="s">
        <v>196</v>
      </c>
      <c r="I11401" t="s">
        <v>30</v>
      </c>
      <c r="J11401" t="s">
        <v>0</v>
      </c>
      <c r="K11401">
        <v>0.27210000000000001</v>
      </c>
      <c r="L11401" t="s">
        <v>118</v>
      </c>
    </row>
    <row r="11402" spans="1:12" x14ac:dyDescent="0.3">
      <c r="A11402" t="s">
        <v>26</v>
      </c>
      <c r="B11402" t="s">
        <v>191</v>
      </c>
      <c r="C11402" t="s">
        <v>31</v>
      </c>
      <c r="D11402">
        <v>2009</v>
      </c>
      <c r="G11402" t="s">
        <v>196</v>
      </c>
      <c r="I11402" t="s">
        <v>30</v>
      </c>
      <c r="J11402" t="s">
        <v>0</v>
      </c>
      <c r="K11402">
        <v>0.27210000000000001</v>
      </c>
      <c r="L11402" t="s">
        <v>118</v>
      </c>
    </row>
    <row r="11403" spans="1:12" x14ac:dyDescent="0.3">
      <c r="A11403" t="s">
        <v>26</v>
      </c>
      <c r="B11403" t="s">
        <v>191</v>
      </c>
      <c r="C11403" t="s">
        <v>31</v>
      </c>
      <c r="D11403">
        <v>2010</v>
      </c>
      <c r="G11403" t="s">
        <v>196</v>
      </c>
      <c r="I11403" t="s">
        <v>30</v>
      </c>
      <c r="J11403" t="s">
        <v>0</v>
      </c>
      <c r="K11403">
        <v>4.0685000000000002</v>
      </c>
      <c r="L11403" t="s">
        <v>118</v>
      </c>
    </row>
    <row r="11404" spans="1:12" x14ac:dyDescent="0.3">
      <c r="A11404" t="s">
        <v>26</v>
      </c>
      <c r="B11404" t="s">
        <v>191</v>
      </c>
      <c r="C11404" t="s">
        <v>31</v>
      </c>
      <c r="D11404">
        <v>2011</v>
      </c>
      <c r="G11404" t="s">
        <v>196</v>
      </c>
      <c r="I11404" t="s">
        <v>30</v>
      </c>
      <c r="J11404" t="s">
        <v>0</v>
      </c>
      <c r="K11404">
        <v>4.0685000000000002</v>
      </c>
      <c r="L11404" t="s">
        <v>118</v>
      </c>
    </row>
    <row r="11405" spans="1:12" x14ac:dyDescent="0.3">
      <c r="A11405" t="s">
        <v>26</v>
      </c>
      <c r="B11405" t="s">
        <v>191</v>
      </c>
      <c r="C11405" t="s">
        <v>31</v>
      </c>
      <c r="D11405">
        <v>2012</v>
      </c>
      <c r="G11405" t="s">
        <v>196</v>
      </c>
      <c r="I11405" t="s">
        <v>30</v>
      </c>
      <c r="J11405" t="s">
        <v>0</v>
      </c>
      <c r="K11405">
        <v>5.2648000000000001</v>
      </c>
      <c r="L11405" t="s">
        <v>118</v>
      </c>
    </row>
    <row r="11406" spans="1:12" x14ac:dyDescent="0.3">
      <c r="A11406" t="s">
        <v>26</v>
      </c>
      <c r="B11406" t="s">
        <v>191</v>
      </c>
      <c r="C11406" t="s">
        <v>31</v>
      </c>
      <c r="D11406">
        <v>2013</v>
      </c>
      <c r="G11406" t="s">
        <v>196</v>
      </c>
      <c r="I11406" t="s">
        <v>30</v>
      </c>
      <c r="J11406" t="s">
        <v>0</v>
      </c>
      <c r="K11406">
        <v>2.9781</v>
      </c>
      <c r="L11406" t="s">
        <v>118</v>
      </c>
    </row>
    <row r="11407" spans="1:12" x14ac:dyDescent="0.3">
      <c r="A11407" t="s">
        <v>26</v>
      </c>
      <c r="B11407" t="s">
        <v>191</v>
      </c>
      <c r="C11407" t="s">
        <v>31</v>
      </c>
      <c r="D11407">
        <v>2014</v>
      </c>
      <c r="G11407" t="s">
        <v>196</v>
      </c>
      <c r="I11407" t="s">
        <v>30</v>
      </c>
      <c r="J11407" t="s">
        <v>0</v>
      </c>
      <c r="K11407">
        <v>2.4714</v>
      </c>
      <c r="L11407" t="s">
        <v>118</v>
      </c>
    </row>
    <row r="11408" spans="1:12" x14ac:dyDescent="0.3">
      <c r="A11408" t="s">
        <v>26</v>
      </c>
      <c r="B11408" t="s">
        <v>191</v>
      </c>
      <c r="C11408" t="s">
        <v>31</v>
      </c>
      <c r="D11408">
        <v>2015</v>
      </c>
      <c r="G11408" t="s">
        <v>196</v>
      </c>
      <c r="I11408" t="s">
        <v>30</v>
      </c>
      <c r="J11408" t="s">
        <v>0</v>
      </c>
      <c r="K11408">
        <v>2.5310000000000001</v>
      </c>
      <c r="L11408" t="s">
        <v>118</v>
      </c>
    </row>
    <row r="11409" spans="1:12" x14ac:dyDescent="0.3">
      <c r="A11409" t="s">
        <v>26</v>
      </c>
      <c r="B11409" t="s">
        <v>191</v>
      </c>
      <c r="C11409" t="s">
        <v>31</v>
      </c>
      <c r="D11409">
        <v>2016</v>
      </c>
      <c r="G11409" t="s">
        <v>196</v>
      </c>
      <c r="I11409" t="s">
        <v>30</v>
      </c>
      <c r="J11409" t="s">
        <v>0</v>
      </c>
      <c r="K11409">
        <v>3.0032999999999999</v>
      </c>
      <c r="L11409" t="s">
        <v>118</v>
      </c>
    </row>
    <row r="11410" spans="1:12" x14ac:dyDescent="0.3">
      <c r="A11410" t="s">
        <v>26</v>
      </c>
      <c r="B11410" t="s">
        <v>191</v>
      </c>
      <c r="C11410" t="s">
        <v>31</v>
      </c>
      <c r="D11410">
        <v>2017</v>
      </c>
      <c r="G11410" t="s">
        <v>196</v>
      </c>
      <c r="I11410" t="s">
        <v>30</v>
      </c>
      <c r="J11410" t="s">
        <v>0</v>
      </c>
      <c r="K11410">
        <v>1.9260999999999999</v>
      </c>
      <c r="L11410" t="s">
        <v>118</v>
      </c>
    </row>
    <row r="11411" spans="1:12" x14ac:dyDescent="0.3">
      <c r="A11411" t="s">
        <v>26</v>
      </c>
      <c r="B11411" t="s">
        <v>191</v>
      </c>
      <c r="C11411" t="s">
        <v>31</v>
      </c>
      <c r="D11411">
        <v>2018</v>
      </c>
      <c r="G11411" t="s">
        <v>196</v>
      </c>
      <c r="I11411" t="s">
        <v>30</v>
      </c>
      <c r="J11411" t="s">
        <v>0</v>
      </c>
      <c r="K11411">
        <v>5.2965999999999998</v>
      </c>
      <c r="L11411" t="s">
        <v>118</v>
      </c>
    </row>
    <row r="11412" spans="1:12" x14ac:dyDescent="0.3">
      <c r="A11412" t="s">
        <v>26</v>
      </c>
      <c r="B11412" t="s">
        <v>191</v>
      </c>
      <c r="C11412" t="s">
        <v>31</v>
      </c>
      <c r="D11412">
        <v>1999</v>
      </c>
      <c r="G11412" t="s">
        <v>33</v>
      </c>
      <c r="I11412" t="s">
        <v>30</v>
      </c>
      <c r="J11412" t="s">
        <v>0</v>
      </c>
      <c r="L11412" t="s">
        <v>118</v>
      </c>
    </row>
    <row r="11413" spans="1:12" x14ac:dyDescent="0.3">
      <c r="A11413" t="s">
        <v>26</v>
      </c>
      <c r="B11413" t="s">
        <v>191</v>
      </c>
      <c r="C11413" t="s">
        <v>31</v>
      </c>
      <c r="D11413">
        <v>2000</v>
      </c>
      <c r="G11413" t="s">
        <v>33</v>
      </c>
      <c r="I11413" t="s">
        <v>30</v>
      </c>
      <c r="J11413" t="s">
        <v>0</v>
      </c>
      <c r="L11413" t="s">
        <v>118</v>
      </c>
    </row>
    <row r="11414" spans="1:12" x14ac:dyDescent="0.3">
      <c r="A11414" t="s">
        <v>26</v>
      </c>
      <c r="B11414" t="s">
        <v>191</v>
      </c>
      <c r="C11414" t="s">
        <v>31</v>
      </c>
      <c r="D11414">
        <v>2001</v>
      </c>
      <c r="G11414" t="s">
        <v>33</v>
      </c>
      <c r="I11414" t="s">
        <v>30</v>
      </c>
      <c r="J11414" t="s">
        <v>0</v>
      </c>
      <c r="L11414" t="s">
        <v>118</v>
      </c>
    </row>
    <row r="11415" spans="1:12" x14ac:dyDescent="0.3">
      <c r="A11415" t="s">
        <v>26</v>
      </c>
      <c r="B11415" t="s">
        <v>191</v>
      </c>
      <c r="C11415" t="s">
        <v>31</v>
      </c>
      <c r="D11415">
        <v>2002</v>
      </c>
      <c r="G11415" t="s">
        <v>33</v>
      </c>
      <c r="I11415" t="s">
        <v>30</v>
      </c>
      <c r="J11415" t="s">
        <v>0</v>
      </c>
      <c r="L11415" t="s">
        <v>118</v>
      </c>
    </row>
    <row r="11416" spans="1:12" x14ac:dyDescent="0.3">
      <c r="A11416" t="s">
        <v>26</v>
      </c>
      <c r="B11416" t="s">
        <v>191</v>
      </c>
      <c r="C11416" t="s">
        <v>31</v>
      </c>
      <c r="D11416">
        <v>2003</v>
      </c>
      <c r="G11416" t="s">
        <v>33</v>
      </c>
      <c r="I11416" t="s">
        <v>30</v>
      </c>
      <c r="J11416" t="s">
        <v>0</v>
      </c>
      <c r="L11416" t="s">
        <v>118</v>
      </c>
    </row>
    <row r="11417" spans="1:12" x14ac:dyDescent="0.3">
      <c r="A11417" t="s">
        <v>26</v>
      </c>
      <c r="B11417" t="s">
        <v>191</v>
      </c>
      <c r="C11417" t="s">
        <v>31</v>
      </c>
      <c r="D11417">
        <v>2004</v>
      </c>
      <c r="G11417" t="s">
        <v>33</v>
      </c>
      <c r="I11417" t="s">
        <v>30</v>
      </c>
      <c r="J11417" t="s">
        <v>0</v>
      </c>
      <c r="L11417" t="s">
        <v>118</v>
      </c>
    </row>
    <row r="11418" spans="1:12" x14ac:dyDescent="0.3">
      <c r="A11418" t="s">
        <v>26</v>
      </c>
      <c r="B11418" t="s">
        <v>191</v>
      </c>
      <c r="C11418" t="s">
        <v>31</v>
      </c>
      <c r="D11418">
        <v>2005</v>
      </c>
      <c r="G11418" t="s">
        <v>33</v>
      </c>
      <c r="I11418" t="s">
        <v>30</v>
      </c>
      <c r="J11418" t="s">
        <v>0</v>
      </c>
      <c r="L11418" t="s">
        <v>118</v>
      </c>
    </row>
    <row r="11419" spans="1:12" x14ac:dyDescent="0.3">
      <c r="A11419" t="s">
        <v>26</v>
      </c>
      <c r="B11419" t="s">
        <v>191</v>
      </c>
      <c r="C11419" t="s">
        <v>31</v>
      </c>
      <c r="D11419">
        <v>2006</v>
      </c>
      <c r="G11419" t="s">
        <v>33</v>
      </c>
      <c r="I11419" t="s">
        <v>30</v>
      </c>
      <c r="J11419" t="s">
        <v>0</v>
      </c>
      <c r="L11419" t="s">
        <v>118</v>
      </c>
    </row>
    <row r="11420" spans="1:12" x14ac:dyDescent="0.3">
      <c r="A11420" t="s">
        <v>26</v>
      </c>
      <c r="B11420" t="s">
        <v>191</v>
      </c>
      <c r="C11420" t="s">
        <v>31</v>
      </c>
      <c r="D11420">
        <v>2007</v>
      </c>
      <c r="G11420" t="s">
        <v>33</v>
      </c>
      <c r="I11420" t="s">
        <v>30</v>
      </c>
      <c r="J11420" t="s">
        <v>0</v>
      </c>
      <c r="K11420">
        <v>0.51</v>
      </c>
      <c r="L11420" t="s">
        <v>118</v>
      </c>
    </row>
    <row r="11421" spans="1:12" x14ac:dyDescent="0.3">
      <c r="A11421" t="s">
        <v>26</v>
      </c>
      <c r="B11421" t="s">
        <v>191</v>
      </c>
      <c r="C11421" t="s">
        <v>31</v>
      </c>
      <c r="D11421">
        <v>2008</v>
      </c>
      <c r="G11421" t="s">
        <v>33</v>
      </c>
      <c r="I11421" t="s">
        <v>30</v>
      </c>
      <c r="J11421" t="s">
        <v>0</v>
      </c>
      <c r="K11421">
        <v>0.61</v>
      </c>
      <c r="L11421" t="s">
        <v>118</v>
      </c>
    </row>
    <row r="11422" spans="1:12" x14ac:dyDescent="0.3">
      <c r="A11422" t="s">
        <v>26</v>
      </c>
      <c r="B11422" t="s">
        <v>191</v>
      </c>
      <c r="C11422" t="s">
        <v>31</v>
      </c>
      <c r="D11422">
        <v>2009</v>
      </c>
      <c r="G11422" t="s">
        <v>33</v>
      </c>
      <c r="I11422" t="s">
        <v>30</v>
      </c>
      <c r="J11422" t="s">
        <v>0</v>
      </c>
      <c r="K11422">
        <v>0.72</v>
      </c>
      <c r="L11422" t="s">
        <v>118</v>
      </c>
    </row>
    <row r="11423" spans="1:12" x14ac:dyDescent="0.3">
      <c r="A11423" t="s">
        <v>26</v>
      </c>
      <c r="B11423" t="s">
        <v>191</v>
      </c>
      <c r="C11423" t="s">
        <v>31</v>
      </c>
      <c r="D11423">
        <v>2010</v>
      </c>
      <c r="G11423" t="s">
        <v>33</v>
      </c>
      <c r="I11423" t="s">
        <v>30</v>
      </c>
      <c r="J11423" t="s">
        <v>0</v>
      </c>
      <c r="K11423">
        <v>1</v>
      </c>
      <c r="L11423" t="s">
        <v>118</v>
      </c>
    </row>
    <row r="11424" spans="1:12" x14ac:dyDescent="0.3">
      <c r="A11424" t="s">
        <v>26</v>
      </c>
      <c r="B11424" t="s">
        <v>191</v>
      </c>
      <c r="C11424" t="s">
        <v>31</v>
      </c>
      <c r="D11424">
        <v>2011</v>
      </c>
      <c r="G11424" t="s">
        <v>33</v>
      </c>
      <c r="I11424" t="s">
        <v>30</v>
      </c>
      <c r="J11424" t="s">
        <v>0</v>
      </c>
      <c r="K11424">
        <v>1</v>
      </c>
      <c r="L11424" t="s">
        <v>118</v>
      </c>
    </row>
    <row r="11425" spans="1:12" x14ac:dyDescent="0.3">
      <c r="A11425" t="s">
        <v>26</v>
      </c>
      <c r="B11425" t="s">
        <v>191</v>
      </c>
      <c r="C11425" t="s">
        <v>31</v>
      </c>
      <c r="D11425">
        <v>2012</v>
      </c>
      <c r="G11425" t="s">
        <v>33</v>
      </c>
      <c r="I11425" t="s">
        <v>30</v>
      </c>
      <c r="J11425" t="s">
        <v>0</v>
      </c>
      <c r="K11425">
        <v>1</v>
      </c>
      <c r="L11425" t="s">
        <v>118</v>
      </c>
    </row>
    <row r="11426" spans="1:12" x14ac:dyDescent="0.3">
      <c r="A11426" t="s">
        <v>26</v>
      </c>
      <c r="B11426" t="s">
        <v>191</v>
      </c>
      <c r="C11426" t="s">
        <v>31</v>
      </c>
      <c r="D11426">
        <v>2013</v>
      </c>
      <c r="G11426" t="s">
        <v>33</v>
      </c>
      <c r="I11426" t="s">
        <v>30</v>
      </c>
      <c r="J11426" t="s">
        <v>0</v>
      </c>
      <c r="K11426">
        <v>1</v>
      </c>
      <c r="L11426" t="s">
        <v>118</v>
      </c>
    </row>
    <row r="11427" spans="1:12" x14ac:dyDescent="0.3">
      <c r="A11427" t="s">
        <v>26</v>
      </c>
      <c r="B11427" t="s">
        <v>191</v>
      </c>
      <c r="C11427" t="s">
        <v>31</v>
      </c>
      <c r="D11427">
        <v>2014</v>
      </c>
      <c r="G11427" t="s">
        <v>33</v>
      </c>
      <c r="I11427" t="s">
        <v>30</v>
      </c>
      <c r="J11427" t="s">
        <v>0</v>
      </c>
      <c r="K11427">
        <v>1</v>
      </c>
      <c r="L11427" t="s">
        <v>118</v>
      </c>
    </row>
    <row r="11428" spans="1:12" x14ac:dyDescent="0.3">
      <c r="A11428" t="s">
        <v>26</v>
      </c>
      <c r="B11428" t="s">
        <v>191</v>
      </c>
      <c r="C11428" t="s">
        <v>31</v>
      </c>
      <c r="D11428">
        <v>2015</v>
      </c>
      <c r="G11428" t="s">
        <v>33</v>
      </c>
      <c r="I11428" t="s">
        <v>30</v>
      </c>
      <c r="J11428" t="s">
        <v>0</v>
      </c>
      <c r="K11428">
        <v>1</v>
      </c>
      <c r="L11428" t="s">
        <v>118</v>
      </c>
    </row>
    <row r="11429" spans="1:12" x14ac:dyDescent="0.3">
      <c r="A11429" t="s">
        <v>26</v>
      </c>
      <c r="B11429" t="s">
        <v>191</v>
      </c>
      <c r="C11429" t="s">
        <v>31</v>
      </c>
      <c r="D11429">
        <v>2016</v>
      </c>
      <c r="G11429" t="s">
        <v>33</v>
      </c>
      <c r="I11429" t="s">
        <v>30</v>
      </c>
      <c r="J11429" t="s">
        <v>0</v>
      </c>
      <c r="K11429">
        <v>1</v>
      </c>
      <c r="L11429" t="s">
        <v>118</v>
      </c>
    </row>
    <row r="11430" spans="1:12" x14ac:dyDescent="0.3">
      <c r="A11430" t="s">
        <v>26</v>
      </c>
      <c r="B11430" t="s">
        <v>191</v>
      </c>
      <c r="C11430" t="s">
        <v>31</v>
      </c>
      <c r="D11430">
        <v>2017</v>
      </c>
      <c r="G11430" t="s">
        <v>33</v>
      </c>
      <c r="I11430" t="s">
        <v>30</v>
      </c>
      <c r="J11430" t="s">
        <v>0</v>
      </c>
      <c r="K11430">
        <v>1.0226</v>
      </c>
      <c r="L11430" t="s">
        <v>118</v>
      </c>
    </row>
    <row r="11431" spans="1:12" x14ac:dyDescent="0.3">
      <c r="A11431" t="s">
        <v>26</v>
      </c>
      <c r="B11431" t="s">
        <v>191</v>
      </c>
      <c r="C11431" t="s">
        <v>31</v>
      </c>
      <c r="D11431">
        <v>2018</v>
      </c>
      <c r="G11431" t="s">
        <v>33</v>
      </c>
      <c r="I11431" t="s">
        <v>30</v>
      </c>
      <c r="J11431" t="s">
        <v>0</v>
      </c>
      <c r="K11431">
        <v>1.0226</v>
      </c>
      <c r="L11431" t="s">
        <v>118</v>
      </c>
    </row>
    <row r="11432" spans="1:12" x14ac:dyDescent="0.3">
      <c r="A11432" t="s">
        <v>26</v>
      </c>
      <c r="B11432" t="s">
        <v>191</v>
      </c>
      <c r="C11432" t="s">
        <v>31</v>
      </c>
      <c r="D11432">
        <v>1999</v>
      </c>
      <c r="G11432" t="s">
        <v>34</v>
      </c>
      <c r="I11432" t="s">
        <v>30</v>
      </c>
      <c r="J11432" t="s">
        <v>0</v>
      </c>
      <c r="L11432" t="s">
        <v>118</v>
      </c>
    </row>
    <row r="11433" spans="1:12" x14ac:dyDescent="0.3">
      <c r="A11433" t="s">
        <v>26</v>
      </c>
      <c r="B11433" t="s">
        <v>191</v>
      </c>
      <c r="C11433" t="s">
        <v>31</v>
      </c>
      <c r="D11433">
        <v>2000</v>
      </c>
      <c r="G11433" t="s">
        <v>34</v>
      </c>
      <c r="I11433" t="s">
        <v>30</v>
      </c>
      <c r="J11433" t="s">
        <v>0</v>
      </c>
      <c r="L11433" t="s">
        <v>118</v>
      </c>
    </row>
    <row r="11434" spans="1:12" x14ac:dyDescent="0.3">
      <c r="A11434" t="s">
        <v>26</v>
      </c>
      <c r="B11434" t="s">
        <v>191</v>
      </c>
      <c r="C11434" t="s">
        <v>31</v>
      </c>
      <c r="D11434">
        <v>2001</v>
      </c>
      <c r="G11434" t="s">
        <v>34</v>
      </c>
      <c r="I11434" t="s">
        <v>30</v>
      </c>
      <c r="J11434" t="s">
        <v>0</v>
      </c>
      <c r="L11434" t="s">
        <v>118</v>
      </c>
    </row>
    <row r="11435" spans="1:12" x14ac:dyDescent="0.3">
      <c r="A11435" t="s">
        <v>26</v>
      </c>
      <c r="B11435" t="s">
        <v>191</v>
      </c>
      <c r="C11435" t="s">
        <v>31</v>
      </c>
      <c r="D11435">
        <v>2002</v>
      </c>
      <c r="G11435" t="s">
        <v>34</v>
      </c>
      <c r="I11435" t="s">
        <v>30</v>
      </c>
      <c r="J11435" t="s">
        <v>0</v>
      </c>
      <c r="L11435" t="s">
        <v>118</v>
      </c>
    </row>
    <row r="11436" spans="1:12" x14ac:dyDescent="0.3">
      <c r="A11436" t="s">
        <v>26</v>
      </c>
      <c r="B11436" t="s">
        <v>191</v>
      </c>
      <c r="C11436" t="s">
        <v>31</v>
      </c>
      <c r="D11436">
        <v>2003</v>
      </c>
      <c r="G11436" t="s">
        <v>34</v>
      </c>
      <c r="I11436" t="s">
        <v>30</v>
      </c>
      <c r="J11436" t="s">
        <v>0</v>
      </c>
      <c r="L11436" t="s">
        <v>118</v>
      </c>
    </row>
    <row r="11437" spans="1:12" x14ac:dyDescent="0.3">
      <c r="A11437" t="s">
        <v>26</v>
      </c>
      <c r="B11437" t="s">
        <v>191</v>
      </c>
      <c r="C11437" t="s">
        <v>31</v>
      </c>
      <c r="D11437">
        <v>2004</v>
      </c>
      <c r="G11437" t="s">
        <v>34</v>
      </c>
      <c r="I11437" t="s">
        <v>30</v>
      </c>
      <c r="J11437" t="s">
        <v>0</v>
      </c>
      <c r="L11437" t="s">
        <v>118</v>
      </c>
    </row>
    <row r="11438" spans="1:12" x14ac:dyDescent="0.3">
      <c r="A11438" t="s">
        <v>26</v>
      </c>
      <c r="B11438" t="s">
        <v>191</v>
      </c>
      <c r="C11438" t="s">
        <v>31</v>
      </c>
      <c r="D11438">
        <v>2005</v>
      </c>
      <c r="G11438" t="s">
        <v>34</v>
      </c>
      <c r="I11438" t="s">
        <v>30</v>
      </c>
      <c r="J11438" t="s">
        <v>0</v>
      </c>
      <c r="L11438" t="s">
        <v>118</v>
      </c>
    </row>
    <row r="11439" spans="1:12" x14ac:dyDescent="0.3">
      <c r="A11439" t="s">
        <v>26</v>
      </c>
      <c r="B11439" t="s">
        <v>191</v>
      </c>
      <c r="C11439" t="s">
        <v>31</v>
      </c>
      <c r="D11439">
        <v>2006</v>
      </c>
      <c r="G11439" t="s">
        <v>34</v>
      </c>
      <c r="I11439" t="s">
        <v>30</v>
      </c>
      <c r="J11439" t="s">
        <v>0</v>
      </c>
      <c r="L11439" t="s">
        <v>118</v>
      </c>
    </row>
    <row r="11440" spans="1:12" x14ac:dyDescent="0.3">
      <c r="A11440" t="s">
        <v>26</v>
      </c>
      <c r="B11440" t="s">
        <v>191</v>
      </c>
      <c r="C11440" t="s">
        <v>31</v>
      </c>
      <c r="D11440">
        <v>2007</v>
      </c>
      <c r="G11440" t="s">
        <v>34</v>
      </c>
      <c r="I11440" t="s">
        <v>30</v>
      </c>
      <c r="J11440" t="s">
        <v>0</v>
      </c>
      <c r="L11440" t="s">
        <v>118</v>
      </c>
    </row>
    <row r="11441" spans="1:12" x14ac:dyDescent="0.3">
      <c r="A11441" t="s">
        <v>26</v>
      </c>
      <c r="B11441" t="s">
        <v>191</v>
      </c>
      <c r="C11441" t="s">
        <v>31</v>
      </c>
      <c r="D11441">
        <v>2008</v>
      </c>
      <c r="G11441" t="s">
        <v>34</v>
      </c>
      <c r="I11441" t="s">
        <v>30</v>
      </c>
      <c r="J11441" t="s">
        <v>0</v>
      </c>
      <c r="L11441" t="s">
        <v>118</v>
      </c>
    </row>
    <row r="11442" spans="1:12" x14ac:dyDescent="0.3">
      <c r="A11442" t="s">
        <v>26</v>
      </c>
      <c r="B11442" t="s">
        <v>191</v>
      </c>
      <c r="C11442" t="s">
        <v>31</v>
      </c>
      <c r="D11442">
        <v>2009</v>
      </c>
      <c r="G11442" t="s">
        <v>34</v>
      </c>
      <c r="I11442" t="s">
        <v>30</v>
      </c>
      <c r="J11442" t="s">
        <v>0</v>
      </c>
      <c r="L11442" t="s">
        <v>118</v>
      </c>
    </row>
    <row r="11443" spans="1:12" x14ac:dyDescent="0.3">
      <c r="A11443" t="s">
        <v>26</v>
      </c>
      <c r="B11443" t="s">
        <v>191</v>
      </c>
      <c r="C11443" t="s">
        <v>31</v>
      </c>
      <c r="D11443">
        <v>2010</v>
      </c>
      <c r="G11443" t="s">
        <v>34</v>
      </c>
      <c r="I11443" t="s">
        <v>30</v>
      </c>
      <c r="J11443" t="s">
        <v>0</v>
      </c>
      <c r="L11443" t="s">
        <v>118</v>
      </c>
    </row>
    <row r="11444" spans="1:12" x14ac:dyDescent="0.3">
      <c r="A11444" t="s">
        <v>26</v>
      </c>
      <c r="B11444" t="s">
        <v>191</v>
      </c>
      <c r="C11444" t="s">
        <v>31</v>
      </c>
      <c r="D11444">
        <v>2011</v>
      </c>
      <c r="G11444" t="s">
        <v>34</v>
      </c>
      <c r="I11444" t="s">
        <v>30</v>
      </c>
      <c r="J11444" t="s">
        <v>0</v>
      </c>
      <c r="L11444" t="s">
        <v>118</v>
      </c>
    </row>
    <row r="11445" spans="1:12" x14ac:dyDescent="0.3">
      <c r="A11445" t="s">
        <v>26</v>
      </c>
      <c r="B11445" t="s">
        <v>191</v>
      </c>
      <c r="C11445" t="s">
        <v>31</v>
      </c>
      <c r="D11445">
        <v>2012</v>
      </c>
      <c r="G11445" t="s">
        <v>34</v>
      </c>
      <c r="I11445" t="s">
        <v>30</v>
      </c>
      <c r="J11445" t="s">
        <v>0</v>
      </c>
      <c r="L11445" t="s">
        <v>118</v>
      </c>
    </row>
    <row r="11446" spans="1:12" x14ac:dyDescent="0.3">
      <c r="A11446" t="s">
        <v>26</v>
      </c>
      <c r="B11446" t="s">
        <v>191</v>
      </c>
      <c r="C11446" t="s">
        <v>31</v>
      </c>
      <c r="D11446">
        <v>2013</v>
      </c>
      <c r="G11446" t="s">
        <v>34</v>
      </c>
      <c r="I11446" t="s">
        <v>30</v>
      </c>
      <c r="J11446" t="s">
        <v>0</v>
      </c>
      <c r="K11446">
        <v>0.51</v>
      </c>
      <c r="L11446" t="s">
        <v>118</v>
      </c>
    </row>
    <row r="11447" spans="1:12" x14ac:dyDescent="0.3">
      <c r="A11447" t="s">
        <v>26</v>
      </c>
      <c r="B11447" t="s">
        <v>191</v>
      </c>
      <c r="C11447" t="s">
        <v>31</v>
      </c>
      <c r="D11447">
        <v>2014</v>
      </c>
      <c r="G11447" t="s">
        <v>34</v>
      </c>
      <c r="I11447" t="s">
        <v>30</v>
      </c>
      <c r="J11447" t="s">
        <v>0</v>
      </c>
      <c r="K11447">
        <v>0.49</v>
      </c>
      <c r="L11447" t="s">
        <v>118</v>
      </c>
    </row>
    <row r="11448" spans="1:12" x14ac:dyDescent="0.3">
      <c r="A11448" t="s">
        <v>26</v>
      </c>
      <c r="B11448" t="s">
        <v>191</v>
      </c>
      <c r="C11448" t="s">
        <v>31</v>
      </c>
      <c r="D11448">
        <v>2015</v>
      </c>
      <c r="G11448" t="s">
        <v>34</v>
      </c>
      <c r="I11448" t="s">
        <v>30</v>
      </c>
      <c r="J11448" t="s">
        <v>0</v>
      </c>
      <c r="K11448">
        <v>0.49</v>
      </c>
      <c r="L11448" t="s">
        <v>118</v>
      </c>
    </row>
    <row r="11449" spans="1:12" x14ac:dyDescent="0.3">
      <c r="A11449" t="s">
        <v>26</v>
      </c>
      <c r="B11449" t="s">
        <v>191</v>
      </c>
      <c r="C11449" t="s">
        <v>31</v>
      </c>
      <c r="D11449">
        <v>2016</v>
      </c>
      <c r="G11449" t="s">
        <v>34</v>
      </c>
      <c r="I11449" t="s">
        <v>30</v>
      </c>
      <c r="J11449" t="s">
        <v>0</v>
      </c>
      <c r="K11449">
        <v>0.49</v>
      </c>
      <c r="L11449" t="s">
        <v>118</v>
      </c>
    </row>
    <row r="11450" spans="1:12" x14ac:dyDescent="0.3">
      <c r="A11450" t="s">
        <v>26</v>
      </c>
      <c r="B11450" t="s">
        <v>191</v>
      </c>
      <c r="C11450" t="s">
        <v>31</v>
      </c>
      <c r="D11450">
        <v>2017</v>
      </c>
      <c r="G11450" t="s">
        <v>34</v>
      </c>
      <c r="I11450" t="s">
        <v>30</v>
      </c>
      <c r="J11450" t="s">
        <v>0</v>
      </c>
      <c r="K11450">
        <v>0.49959999999999999</v>
      </c>
      <c r="L11450" t="s">
        <v>118</v>
      </c>
    </row>
    <row r="11451" spans="1:12" x14ac:dyDescent="0.3">
      <c r="A11451" t="s">
        <v>26</v>
      </c>
      <c r="B11451" t="s">
        <v>191</v>
      </c>
      <c r="C11451" t="s">
        <v>31</v>
      </c>
      <c r="D11451">
        <v>2018</v>
      </c>
      <c r="G11451" t="s">
        <v>34</v>
      </c>
      <c r="I11451" t="s">
        <v>30</v>
      </c>
      <c r="J11451" t="s">
        <v>0</v>
      </c>
      <c r="K11451">
        <v>0.50019999999999998</v>
      </c>
      <c r="L11451" t="s">
        <v>118</v>
      </c>
    </row>
    <row r="11452" spans="1:12" x14ac:dyDescent="0.3">
      <c r="A11452" t="s">
        <v>26</v>
      </c>
      <c r="B11452" t="s">
        <v>191</v>
      </c>
      <c r="C11452" t="s">
        <v>31</v>
      </c>
      <c r="D11452">
        <v>1999</v>
      </c>
      <c r="G11452" t="s">
        <v>58</v>
      </c>
      <c r="I11452" t="s">
        <v>30</v>
      </c>
      <c r="J11452" t="s">
        <v>0</v>
      </c>
      <c r="L11452" t="s">
        <v>118</v>
      </c>
    </row>
    <row r="11453" spans="1:12" x14ac:dyDescent="0.3">
      <c r="A11453" t="s">
        <v>26</v>
      </c>
      <c r="B11453" t="s">
        <v>191</v>
      </c>
      <c r="C11453" t="s">
        <v>31</v>
      </c>
      <c r="D11453">
        <v>2000</v>
      </c>
      <c r="G11453" t="s">
        <v>58</v>
      </c>
      <c r="I11453" t="s">
        <v>30</v>
      </c>
      <c r="J11453" t="s">
        <v>0</v>
      </c>
      <c r="L11453" t="s">
        <v>118</v>
      </c>
    </row>
    <row r="11454" spans="1:12" x14ac:dyDescent="0.3">
      <c r="A11454" t="s">
        <v>26</v>
      </c>
      <c r="B11454" t="s">
        <v>191</v>
      </c>
      <c r="C11454" t="s">
        <v>31</v>
      </c>
      <c r="D11454">
        <v>2001</v>
      </c>
      <c r="G11454" t="s">
        <v>58</v>
      </c>
      <c r="I11454" t="s">
        <v>30</v>
      </c>
      <c r="J11454" t="s">
        <v>0</v>
      </c>
      <c r="L11454" t="s">
        <v>118</v>
      </c>
    </row>
    <row r="11455" spans="1:12" x14ac:dyDescent="0.3">
      <c r="A11455" t="s">
        <v>26</v>
      </c>
      <c r="B11455" t="s">
        <v>191</v>
      </c>
      <c r="C11455" t="s">
        <v>31</v>
      </c>
      <c r="D11455">
        <v>2002</v>
      </c>
      <c r="G11455" t="s">
        <v>58</v>
      </c>
      <c r="I11455" t="s">
        <v>30</v>
      </c>
      <c r="J11455" t="s">
        <v>0</v>
      </c>
      <c r="L11455" t="s">
        <v>118</v>
      </c>
    </row>
    <row r="11456" spans="1:12" x14ac:dyDescent="0.3">
      <c r="A11456" t="s">
        <v>26</v>
      </c>
      <c r="B11456" t="s">
        <v>191</v>
      </c>
      <c r="C11456" t="s">
        <v>31</v>
      </c>
      <c r="D11456">
        <v>2003</v>
      </c>
      <c r="G11456" t="s">
        <v>58</v>
      </c>
      <c r="I11456" t="s">
        <v>30</v>
      </c>
      <c r="J11456" t="s">
        <v>0</v>
      </c>
      <c r="L11456" t="s">
        <v>118</v>
      </c>
    </row>
    <row r="11457" spans="1:12" x14ac:dyDescent="0.3">
      <c r="A11457" t="s">
        <v>26</v>
      </c>
      <c r="B11457" t="s">
        <v>191</v>
      </c>
      <c r="C11457" t="s">
        <v>31</v>
      </c>
      <c r="D11457">
        <v>2004</v>
      </c>
      <c r="G11457" t="s">
        <v>58</v>
      </c>
      <c r="I11457" t="s">
        <v>30</v>
      </c>
      <c r="J11457" t="s">
        <v>0</v>
      </c>
      <c r="K11457">
        <v>0</v>
      </c>
      <c r="L11457" t="s">
        <v>118</v>
      </c>
    </row>
    <row r="11458" spans="1:12" x14ac:dyDescent="0.3">
      <c r="A11458" t="s">
        <v>26</v>
      </c>
      <c r="B11458" t="s">
        <v>191</v>
      </c>
      <c r="C11458" t="s">
        <v>31</v>
      </c>
      <c r="D11458">
        <v>2005</v>
      </c>
      <c r="G11458" t="s">
        <v>58</v>
      </c>
      <c r="I11458" t="s">
        <v>30</v>
      </c>
      <c r="J11458" t="s">
        <v>0</v>
      </c>
      <c r="K11458">
        <v>0</v>
      </c>
      <c r="L11458" t="s">
        <v>118</v>
      </c>
    </row>
    <row r="11459" spans="1:12" x14ac:dyDescent="0.3">
      <c r="A11459" t="s">
        <v>26</v>
      </c>
      <c r="B11459" t="s">
        <v>191</v>
      </c>
      <c r="C11459" t="s">
        <v>31</v>
      </c>
      <c r="D11459">
        <v>2006</v>
      </c>
      <c r="G11459" t="s">
        <v>58</v>
      </c>
      <c r="I11459" t="s">
        <v>30</v>
      </c>
      <c r="J11459" t="s">
        <v>0</v>
      </c>
      <c r="K11459">
        <v>0</v>
      </c>
      <c r="L11459" t="s">
        <v>118</v>
      </c>
    </row>
    <row r="11460" spans="1:12" x14ac:dyDescent="0.3">
      <c r="A11460" t="s">
        <v>26</v>
      </c>
      <c r="B11460" t="s">
        <v>191</v>
      </c>
      <c r="C11460" t="s">
        <v>31</v>
      </c>
      <c r="D11460">
        <v>2007</v>
      </c>
      <c r="G11460" t="s">
        <v>58</v>
      </c>
      <c r="I11460" t="s">
        <v>30</v>
      </c>
      <c r="J11460" t="s">
        <v>0</v>
      </c>
      <c r="K11460">
        <v>0</v>
      </c>
      <c r="L11460" t="s">
        <v>118</v>
      </c>
    </row>
    <row r="11461" spans="1:12" x14ac:dyDescent="0.3">
      <c r="A11461" t="s">
        <v>26</v>
      </c>
      <c r="B11461" t="s">
        <v>191</v>
      </c>
      <c r="C11461" t="s">
        <v>31</v>
      </c>
      <c r="D11461">
        <v>2008</v>
      </c>
      <c r="G11461" t="s">
        <v>58</v>
      </c>
      <c r="I11461" t="s">
        <v>30</v>
      </c>
      <c r="J11461" t="s">
        <v>0</v>
      </c>
      <c r="K11461">
        <v>0</v>
      </c>
      <c r="L11461" t="s">
        <v>118</v>
      </c>
    </row>
    <row r="11462" spans="1:12" x14ac:dyDescent="0.3">
      <c r="A11462" t="s">
        <v>26</v>
      </c>
      <c r="B11462" t="s">
        <v>191</v>
      </c>
      <c r="C11462" t="s">
        <v>31</v>
      </c>
      <c r="D11462">
        <v>2009</v>
      </c>
      <c r="G11462" t="s">
        <v>58</v>
      </c>
      <c r="I11462" t="s">
        <v>30</v>
      </c>
      <c r="J11462" t="s">
        <v>0</v>
      </c>
      <c r="K11462">
        <v>0</v>
      </c>
      <c r="L11462" t="s">
        <v>118</v>
      </c>
    </row>
    <row r="11463" spans="1:12" x14ac:dyDescent="0.3">
      <c r="A11463" t="s">
        <v>26</v>
      </c>
      <c r="B11463" t="s">
        <v>191</v>
      </c>
      <c r="C11463" t="s">
        <v>31</v>
      </c>
      <c r="D11463">
        <v>2010</v>
      </c>
      <c r="G11463" t="s">
        <v>58</v>
      </c>
      <c r="I11463" t="s">
        <v>30</v>
      </c>
      <c r="J11463" t="s">
        <v>0</v>
      </c>
      <c r="K11463">
        <v>0</v>
      </c>
      <c r="L11463" t="s">
        <v>118</v>
      </c>
    </row>
    <row r="11464" spans="1:12" x14ac:dyDescent="0.3">
      <c r="A11464" t="s">
        <v>26</v>
      </c>
      <c r="B11464" t="s">
        <v>191</v>
      </c>
      <c r="C11464" t="s">
        <v>31</v>
      </c>
      <c r="D11464">
        <v>2011</v>
      </c>
      <c r="G11464" t="s">
        <v>58</v>
      </c>
      <c r="I11464" t="s">
        <v>30</v>
      </c>
      <c r="J11464" t="s">
        <v>0</v>
      </c>
      <c r="K11464">
        <v>0</v>
      </c>
      <c r="L11464" t="s">
        <v>118</v>
      </c>
    </row>
    <row r="11465" spans="1:12" x14ac:dyDescent="0.3">
      <c r="A11465" t="s">
        <v>26</v>
      </c>
      <c r="B11465" t="s">
        <v>191</v>
      </c>
      <c r="C11465" t="s">
        <v>31</v>
      </c>
      <c r="D11465">
        <v>2012</v>
      </c>
      <c r="G11465" t="s">
        <v>58</v>
      </c>
      <c r="I11465" t="s">
        <v>30</v>
      </c>
      <c r="J11465" t="s">
        <v>0</v>
      </c>
      <c r="K11465">
        <v>0</v>
      </c>
      <c r="L11465" t="s">
        <v>118</v>
      </c>
    </row>
    <row r="11466" spans="1:12" x14ac:dyDescent="0.3">
      <c r="A11466" t="s">
        <v>26</v>
      </c>
      <c r="B11466" t="s">
        <v>191</v>
      </c>
      <c r="C11466" t="s">
        <v>31</v>
      </c>
      <c r="D11466">
        <v>2013</v>
      </c>
      <c r="G11466" t="s">
        <v>58</v>
      </c>
      <c r="I11466" t="s">
        <v>30</v>
      </c>
      <c r="J11466" t="s">
        <v>0</v>
      </c>
      <c r="K11466">
        <v>0</v>
      </c>
      <c r="L11466" t="s">
        <v>118</v>
      </c>
    </row>
    <row r="11467" spans="1:12" x14ac:dyDescent="0.3">
      <c r="A11467" t="s">
        <v>26</v>
      </c>
      <c r="B11467" t="s">
        <v>191</v>
      </c>
      <c r="C11467" t="s">
        <v>31</v>
      </c>
      <c r="D11467">
        <v>2014</v>
      </c>
      <c r="G11467" t="s">
        <v>58</v>
      </c>
      <c r="I11467" t="s">
        <v>30</v>
      </c>
      <c r="J11467" t="s">
        <v>0</v>
      </c>
      <c r="K11467">
        <v>0</v>
      </c>
      <c r="L11467" t="s">
        <v>118</v>
      </c>
    </row>
    <row r="11468" spans="1:12" x14ac:dyDescent="0.3">
      <c r="A11468" t="s">
        <v>26</v>
      </c>
      <c r="B11468" t="s">
        <v>191</v>
      </c>
      <c r="C11468" t="s">
        <v>31</v>
      </c>
      <c r="D11468">
        <v>2015</v>
      </c>
      <c r="G11468" t="s">
        <v>58</v>
      </c>
      <c r="I11468" t="s">
        <v>30</v>
      </c>
      <c r="J11468" t="s">
        <v>0</v>
      </c>
      <c r="K11468">
        <v>0</v>
      </c>
      <c r="L11468" t="s">
        <v>118</v>
      </c>
    </row>
    <row r="11469" spans="1:12" x14ac:dyDescent="0.3">
      <c r="A11469" t="s">
        <v>26</v>
      </c>
      <c r="B11469" t="s">
        <v>191</v>
      </c>
      <c r="C11469" t="s">
        <v>31</v>
      </c>
      <c r="D11469">
        <v>2016</v>
      </c>
      <c r="G11469" t="s">
        <v>58</v>
      </c>
      <c r="I11469" t="s">
        <v>30</v>
      </c>
      <c r="J11469" t="s">
        <v>0</v>
      </c>
      <c r="K11469">
        <v>0</v>
      </c>
      <c r="L11469" t="s">
        <v>118</v>
      </c>
    </row>
    <row r="11470" spans="1:12" x14ac:dyDescent="0.3">
      <c r="A11470" t="s">
        <v>26</v>
      </c>
      <c r="B11470" t="s">
        <v>191</v>
      </c>
      <c r="C11470" t="s">
        <v>31</v>
      </c>
      <c r="D11470">
        <v>2017</v>
      </c>
      <c r="G11470" t="s">
        <v>58</v>
      </c>
      <c r="I11470" t="s">
        <v>30</v>
      </c>
      <c r="J11470" t="s">
        <v>0</v>
      </c>
      <c r="K11470">
        <v>5</v>
      </c>
      <c r="L11470" t="s">
        <v>118</v>
      </c>
    </row>
    <row r="11471" spans="1:12" x14ac:dyDescent="0.3">
      <c r="A11471" t="s">
        <v>26</v>
      </c>
      <c r="B11471" t="s">
        <v>191</v>
      </c>
      <c r="C11471" t="s">
        <v>31</v>
      </c>
      <c r="D11471">
        <v>2018</v>
      </c>
      <c r="G11471" t="s">
        <v>58</v>
      </c>
      <c r="I11471" t="s">
        <v>30</v>
      </c>
      <c r="J11471" t="s">
        <v>0</v>
      </c>
      <c r="K11471">
        <v>5</v>
      </c>
      <c r="L11471" t="s">
        <v>118</v>
      </c>
    </row>
    <row r="11472" spans="1:12" x14ac:dyDescent="0.3">
      <c r="A11472" t="s">
        <v>26</v>
      </c>
      <c r="B11472" t="s">
        <v>191</v>
      </c>
      <c r="C11472" t="s">
        <v>31</v>
      </c>
      <c r="D11472">
        <v>1999</v>
      </c>
      <c r="G11472" t="s">
        <v>199</v>
      </c>
      <c r="I11472" t="s">
        <v>30</v>
      </c>
      <c r="J11472" t="s">
        <v>0</v>
      </c>
      <c r="L11472" t="s">
        <v>118</v>
      </c>
    </row>
    <row r="11473" spans="1:12" x14ac:dyDescent="0.3">
      <c r="A11473" t="s">
        <v>26</v>
      </c>
      <c r="B11473" t="s">
        <v>191</v>
      </c>
      <c r="C11473" t="s">
        <v>31</v>
      </c>
      <c r="D11473">
        <v>2000</v>
      </c>
      <c r="G11473" t="s">
        <v>199</v>
      </c>
      <c r="I11473" t="s">
        <v>30</v>
      </c>
      <c r="J11473" t="s">
        <v>0</v>
      </c>
      <c r="L11473" t="s">
        <v>118</v>
      </c>
    </row>
    <row r="11474" spans="1:12" x14ac:dyDescent="0.3">
      <c r="A11474" t="s">
        <v>26</v>
      </c>
      <c r="B11474" t="s">
        <v>191</v>
      </c>
      <c r="C11474" t="s">
        <v>31</v>
      </c>
      <c r="D11474">
        <v>2001</v>
      </c>
      <c r="G11474" t="s">
        <v>199</v>
      </c>
      <c r="I11474" t="s">
        <v>30</v>
      </c>
      <c r="J11474" t="s">
        <v>0</v>
      </c>
      <c r="L11474" t="s">
        <v>118</v>
      </c>
    </row>
    <row r="11475" spans="1:12" x14ac:dyDescent="0.3">
      <c r="A11475" t="s">
        <v>26</v>
      </c>
      <c r="B11475" t="s">
        <v>191</v>
      </c>
      <c r="C11475" t="s">
        <v>31</v>
      </c>
      <c r="D11475">
        <v>2002</v>
      </c>
      <c r="G11475" t="s">
        <v>199</v>
      </c>
      <c r="I11475" t="s">
        <v>30</v>
      </c>
      <c r="J11475" t="s">
        <v>0</v>
      </c>
      <c r="L11475" t="s">
        <v>118</v>
      </c>
    </row>
    <row r="11476" spans="1:12" x14ac:dyDescent="0.3">
      <c r="A11476" t="s">
        <v>26</v>
      </c>
      <c r="B11476" t="s">
        <v>191</v>
      </c>
      <c r="C11476" t="s">
        <v>31</v>
      </c>
      <c r="D11476">
        <v>2003</v>
      </c>
      <c r="G11476" t="s">
        <v>199</v>
      </c>
      <c r="I11476" t="s">
        <v>30</v>
      </c>
      <c r="J11476" t="s">
        <v>0</v>
      </c>
      <c r="L11476" t="s">
        <v>118</v>
      </c>
    </row>
    <row r="11477" spans="1:12" x14ac:dyDescent="0.3">
      <c r="A11477" t="s">
        <v>26</v>
      </c>
      <c r="B11477" t="s">
        <v>191</v>
      </c>
      <c r="C11477" t="s">
        <v>31</v>
      </c>
      <c r="D11477">
        <v>2004</v>
      </c>
      <c r="G11477" t="s">
        <v>199</v>
      </c>
      <c r="I11477" t="s">
        <v>30</v>
      </c>
      <c r="J11477" t="s">
        <v>0</v>
      </c>
      <c r="L11477" t="s">
        <v>118</v>
      </c>
    </row>
    <row r="11478" spans="1:12" x14ac:dyDescent="0.3">
      <c r="A11478" t="s">
        <v>26</v>
      </c>
      <c r="B11478" t="s">
        <v>191</v>
      </c>
      <c r="C11478" t="s">
        <v>31</v>
      </c>
      <c r="D11478">
        <v>2005</v>
      </c>
      <c r="G11478" t="s">
        <v>199</v>
      </c>
      <c r="I11478" t="s">
        <v>30</v>
      </c>
      <c r="J11478" t="s">
        <v>0</v>
      </c>
      <c r="K11478">
        <v>0</v>
      </c>
      <c r="L11478" t="s">
        <v>118</v>
      </c>
    </row>
    <row r="11479" spans="1:12" x14ac:dyDescent="0.3">
      <c r="A11479" t="s">
        <v>26</v>
      </c>
      <c r="B11479" t="s">
        <v>191</v>
      </c>
      <c r="C11479" t="s">
        <v>31</v>
      </c>
      <c r="D11479">
        <v>2006</v>
      </c>
      <c r="G11479" t="s">
        <v>199</v>
      </c>
      <c r="I11479" t="s">
        <v>30</v>
      </c>
      <c r="J11479" t="s">
        <v>0</v>
      </c>
      <c r="K11479">
        <v>0</v>
      </c>
      <c r="L11479" t="s">
        <v>118</v>
      </c>
    </row>
    <row r="11480" spans="1:12" x14ac:dyDescent="0.3">
      <c r="A11480" t="s">
        <v>26</v>
      </c>
      <c r="B11480" t="s">
        <v>191</v>
      </c>
      <c r="C11480" t="s">
        <v>31</v>
      </c>
      <c r="D11480">
        <v>2007</v>
      </c>
      <c r="G11480" t="s">
        <v>199</v>
      </c>
      <c r="I11480" t="s">
        <v>30</v>
      </c>
      <c r="J11480" t="s">
        <v>0</v>
      </c>
      <c r="K11480">
        <v>0</v>
      </c>
      <c r="L11480" t="s">
        <v>118</v>
      </c>
    </row>
    <row r="11481" spans="1:12" x14ac:dyDescent="0.3">
      <c r="A11481" t="s">
        <v>26</v>
      </c>
      <c r="B11481" t="s">
        <v>191</v>
      </c>
      <c r="C11481" t="s">
        <v>31</v>
      </c>
      <c r="D11481">
        <v>2008</v>
      </c>
      <c r="G11481" t="s">
        <v>199</v>
      </c>
      <c r="I11481" t="s">
        <v>30</v>
      </c>
      <c r="J11481" t="s">
        <v>0</v>
      </c>
      <c r="K11481">
        <v>1.028</v>
      </c>
      <c r="L11481" t="s">
        <v>118</v>
      </c>
    </row>
    <row r="11482" spans="1:12" x14ac:dyDescent="0.3">
      <c r="A11482" t="s">
        <v>26</v>
      </c>
      <c r="B11482" t="s">
        <v>191</v>
      </c>
      <c r="C11482" t="s">
        <v>31</v>
      </c>
      <c r="D11482">
        <v>2009</v>
      </c>
      <c r="G11482" t="s">
        <v>199</v>
      </c>
      <c r="I11482" t="s">
        <v>30</v>
      </c>
      <c r="J11482" t="s">
        <v>0</v>
      </c>
      <c r="K11482">
        <v>1.1539999999999999</v>
      </c>
      <c r="L11482" t="s">
        <v>118</v>
      </c>
    </row>
    <row r="11483" spans="1:12" x14ac:dyDescent="0.3">
      <c r="A11483" t="s">
        <v>26</v>
      </c>
      <c r="B11483" t="s">
        <v>191</v>
      </c>
      <c r="C11483" t="s">
        <v>31</v>
      </c>
      <c r="D11483">
        <v>2010</v>
      </c>
      <c r="G11483" t="s">
        <v>199</v>
      </c>
      <c r="I11483" t="s">
        <v>30</v>
      </c>
      <c r="J11483" t="s">
        <v>0</v>
      </c>
      <c r="K11483">
        <v>1.113</v>
      </c>
      <c r="L11483" t="s">
        <v>118</v>
      </c>
    </row>
    <row r="11484" spans="1:12" x14ac:dyDescent="0.3">
      <c r="A11484" t="s">
        <v>26</v>
      </c>
      <c r="B11484" t="s">
        <v>191</v>
      </c>
      <c r="C11484" t="s">
        <v>31</v>
      </c>
      <c r="D11484">
        <v>2011</v>
      </c>
      <c r="G11484" t="s">
        <v>199</v>
      </c>
      <c r="I11484" t="s">
        <v>30</v>
      </c>
      <c r="J11484" t="s">
        <v>0</v>
      </c>
      <c r="K11484">
        <v>1.159</v>
      </c>
      <c r="L11484" t="s">
        <v>118</v>
      </c>
    </row>
    <row r="11485" spans="1:12" x14ac:dyDescent="0.3">
      <c r="A11485" t="s">
        <v>26</v>
      </c>
      <c r="B11485" t="s">
        <v>191</v>
      </c>
      <c r="C11485" t="s">
        <v>31</v>
      </c>
      <c r="D11485">
        <v>2012</v>
      </c>
      <c r="G11485" t="s">
        <v>199</v>
      </c>
      <c r="I11485" t="s">
        <v>30</v>
      </c>
      <c r="J11485" t="s">
        <v>0</v>
      </c>
      <c r="K11485">
        <v>1.1399999999999999</v>
      </c>
      <c r="L11485" t="s">
        <v>118</v>
      </c>
    </row>
    <row r="11486" spans="1:12" x14ac:dyDescent="0.3">
      <c r="A11486" t="s">
        <v>26</v>
      </c>
      <c r="B11486" t="s">
        <v>191</v>
      </c>
      <c r="C11486" t="s">
        <v>31</v>
      </c>
      <c r="D11486">
        <v>2013</v>
      </c>
      <c r="G11486" t="s">
        <v>199</v>
      </c>
      <c r="I11486" t="s">
        <v>30</v>
      </c>
      <c r="J11486" t="s">
        <v>0</v>
      </c>
      <c r="K11486">
        <v>1.1299999999999999</v>
      </c>
      <c r="L11486" t="s">
        <v>118</v>
      </c>
    </row>
    <row r="11487" spans="1:12" x14ac:dyDescent="0.3">
      <c r="A11487" t="s">
        <v>26</v>
      </c>
      <c r="B11487" t="s">
        <v>191</v>
      </c>
      <c r="C11487" t="s">
        <v>31</v>
      </c>
      <c r="D11487">
        <v>2014</v>
      </c>
      <c r="G11487" t="s">
        <v>199</v>
      </c>
      <c r="I11487" t="s">
        <v>30</v>
      </c>
      <c r="J11487" t="s">
        <v>0</v>
      </c>
      <c r="K11487">
        <v>1.1000000000000001</v>
      </c>
      <c r="L11487" t="s">
        <v>118</v>
      </c>
    </row>
    <row r="11488" spans="1:12" x14ac:dyDescent="0.3">
      <c r="A11488" t="s">
        <v>26</v>
      </c>
      <c r="B11488" t="s">
        <v>191</v>
      </c>
      <c r="C11488" t="s">
        <v>31</v>
      </c>
      <c r="D11488">
        <v>2015</v>
      </c>
      <c r="G11488" t="s">
        <v>199</v>
      </c>
      <c r="I11488" t="s">
        <v>30</v>
      </c>
      <c r="J11488" t="s">
        <v>0</v>
      </c>
      <c r="K11488">
        <v>1.03</v>
      </c>
      <c r="L11488" t="s">
        <v>118</v>
      </c>
    </row>
    <row r="11489" spans="1:12" x14ac:dyDescent="0.3">
      <c r="A11489" t="s">
        <v>26</v>
      </c>
      <c r="B11489" t="s">
        <v>191</v>
      </c>
      <c r="C11489" t="s">
        <v>31</v>
      </c>
      <c r="D11489">
        <v>2016</v>
      </c>
      <c r="G11489" t="s">
        <v>199</v>
      </c>
      <c r="I11489" t="s">
        <v>30</v>
      </c>
      <c r="J11489" t="s">
        <v>0</v>
      </c>
      <c r="K11489">
        <v>1.04</v>
      </c>
      <c r="L11489" t="s">
        <v>118</v>
      </c>
    </row>
    <row r="11490" spans="1:12" x14ac:dyDescent="0.3">
      <c r="A11490" t="s">
        <v>26</v>
      </c>
      <c r="B11490" t="s">
        <v>191</v>
      </c>
      <c r="C11490" t="s">
        <v>31</v>
      </c>
      <c r="D11490">
        <v>2017</v>
      </c>
      <c r="G11490" t="s">
        <v>199</v>
      </c>
      <c r="I11490" t="s">
        <v>30</v>
      </c>
      <c r="J11490" t="s">
        <v>0</v>
      </c>
      <c r="K11490">
        <v>1.0472999999999999</v>
      </c>
      <c r="L11490" t="s">
        <v>118</v>
      </c>
    </row>
    <row r="11491" spans="1:12" x14ac:dyDescent="0.3">
      <c r="A11491" t="s">
        <v>26</v>
      </c>
      <c r="B11491" t="s">
        <v>191</v>
      </c>
      <c r="C11491" t="s">
        <v>31</v>
      </c>
      <c r="D11491">
        <v>2018</v>
      </c>
      <c r="G11491" t="s">
        <v>199</v>
      </c>
      <c r="I11491" t="s">
        <v>30</v>
      </c>
      <c r="J11491" t="s">
        <v>0</v>
      </c>
      <c r="K11491">
        <v>1.0887</v>
      </c>
      <c r="L11491" t="s">
        <v>118</v>
      </c>
    </row>
    <row r="11492" spans="1:12" x14ac:dyDescent="0.3">
      <c r="A11492" t="s">
        <v>26</v>
      </c>
      <c r="B11492" t="s">
        <v>191</v>
      </c>
      <c r="C11492" t="s">
        <v>31</v>
      </c>
      <c r="D11492">
        <v>1999</v>
      </c>
      <c r="G11492" t="s">
        <v>112</v>
      </c>
      <c r="I11492" t="s">
        <v>30</v>
      </c>
      <c r="J11492" t="s">
        <v>0</v>
      </c>
      <c r="K11492">
        <v>82.27</v>
      </c>
      <c r="L11492" t="s">
        <v>118</v>
      </c>
    </row>
    <row r="11493" spans="1:12" x14ac:dyDescent="0.3">
      <c r="A11493" t="s">
        <v>26</v>
      </c>
      <c r="B11493" t="s">
        <v>191</v>
      </c>
      <c r="C11493" t="s">
        <v>31</v>
      </c>
      <c r="D11493">
        <v>2000</v>
      </c>
      <c r="G11493" t="s">
        <v>112</v>
      </c>
      <c r="I11493" t="s">
        <v>30</v>
      </c>
      <c r="J11493" t="s">
        <v>0</v>
      </c>
      <c r="K11493">
        <v>82.27</v>
      </c>
      <c r="L11493" t="s">
        <v>118</v>
      </c>
    </row>
    <row r="11494" spans="1:12" x14ac:dyDescent="0.3">
      <c r="A11494" t="s">
        <v>26</v>
      </c>
      <c r="B11494" t="s">
        <v>191</v>
      </c>
      <c r="C11494" t="s">
        <v>31</v>
      </c>
      <c r="D11494">
        <v>2001</v>
      </c>
      <c r="G11494" t="s">
        <v>112</v>
      </c>
      <c r="I11494" t="s">
        <v>30</v>
      </c>
      <c r="J11494" t="s">
        <v>0</v>
      </c>
      <c r="K11494">
        <v>82.27</v>
      </c>
      <c r="L11494" t="s">
        <v>118</v>
      </c>
    </row>
    <row r="11495" spans="1:12" x14ac:dyDescent="0.3">
      <c r="A11495" t="s">
        <v>26</v>
      </c>
      <c r="B11495" t="s">
        <v>191</v>
      </c>
      <c r="C11495" t="s">
        <v>31</v>
      </c>
      <c r="D11495">
        <v>2002</v>
      </c>
      <c r="G11495" t="s">
        <v>112</v>
      </c>
      <c r="I11495" t="s">
        <v>30</v>
      </c>
      <c r="J11495" t="s">
        <v>0</v>
      </c>
      <c r="K11495">
        <v>82.27</v>
      </c>
      <c r="L11495" t="s">
        <v>118</v>
      </c>
    </row>
    <row r="11496" spans="1:12" x14ac:dyDescent="0.3">
      <c r="A11496" t="s">
        <v>26</v>
      </c>
      <c r="B11496" t="s">
        <v>191</v>
      </c>
      <c r="C11496" t="s">
        <v>31</v>
      </c>
      <c r="D11496">
        <v>2003</v>
      </c>
      <c r="G11496" t="s">
        <v>112</v>
      </c>
      <c r="I11496" t="s">
        <v>30</v>
      </c>
      <c r="J11496" t="s">
        <v>0</v>
      </c>
      <c r="K11496">
        <v>82.27</v>
      </c>
      <c r="L11496" t="s">
        <v>118</v>
      </c>
    </row>
    <row r="11497" spans="1:12" x14ac:dyDescent="0.3">
      <c r="A11497" t="s">
        <v>26</v>
      </c>
      <c r="B11497" t="s">
        <v>191</v>
      </c>
      <c r="C11497" t="s">
        <v>31</v>
      </c>
      <c r="D11497">
        <v>2004</v>
      </c>
      <c r="G11497" t="s">
        <v>112</v>
      </c>
      <c r="I11497" t="s">
        <v>30</v>
      </c>
      <c r="J11497" t="s">
        <v>0</v>
      </c>
      <c r="K11497">
        <v>82.27</v>
      </c>
      <c r="L11497" t="s">
        <v>118</v>
      </c>
    </row>
    <row r="11498" spans="1:12" x14ac:dyDescent="0.3">
      <c r="A11498" t="s">
        <v>26</v>
      </c>
      <c r="B11498" t="s">
        <v>191</v>
      </c>
      <c r="C11498" t="s">
        <v>31</v>
      </c>
      <c r="D11498">
        <v>2005</v>
      </c>
      <c r="G11498" t="s">
        <v>112</v>
      </c>
      <c r="I11498" t="s">
        <v>30</v>
      </c>
      <c r="J11498" t="s">
        <v>0</v>
      </c>
      <c r="K11498">
        <v>89.52</v>
      </c>
      <c r="L11498" t="s">
        <v>118</v>
      </c>
    </row>
    <row r="11499" spans="1:12" x14ac:dyDescent="0.3">
      <c r="A11499" t="s">
        <v>26</v>
      </c>
      <c r="B11499" t="s">
        <v>191</v>
      </c>
      <c r="C11499" t="s">
        <v>31</v>
      </c>
      <c r="D11499">
        <v>2006</v>
      </c>
      <c r="G11499" t="s">
        <v>112</v>
      </c>
      <c r="I11499" t="s">
        <v>30</v>
      </c>
      <c r="J11499" t="s">
        <v>0</v>
      </c>
      <c r="K11499">
        <v>89.25</v>
      </c>
      <c r="L11499" t="s">
        <v>118</v>
      </c>
    </row>
    <row r="11500" spans="1:12" x14ac:dyDescent="0.3">
      <c r="A11500" t="s">
        <v>26</v>
      </c>
      <c r="B11500" t="s">
        <v>191</v>
      </c>
      <c r="C11500" t="s">
        <v>31</v>
      </c>
      <c r="D11500">
        <v>2007</v>
      </c>
      <c r="G11500" t="s">
        <v>112</v>
      </c>
      <c r="I11500" t="s">
        <v>30</v>
      </c>
      <c r="J11500" t="s">
        <v>0</v>
      </c>
      <c r="K11500">
        <v>89.31</v>
      </c>
      <c r="L11500" t="s">
        <v>118</v>
      </c>
    </row>
    <row r="11501" spans="1:12" x14ac:dyDescent="0.3">
      <c r="A11501" t="s">
        <v>26</v>
      </c>
      <c r="B11501" t="s">
        <v>191</v>
      </c>
      <c r="C11501" t="s">
        <v>31</v>
      </c>
      <c r="D11501">
        <v>2008</v>
      </c>
      <c r="G11501" t="s">
        <v>112</v>
      </c>
      <c r="I11501" t="s">
        <v>30</v>
      </c>
      <c r="J11501" t="s">
        <v>0</v>
      </c>
      <c r="K11501">
        <v>90.54</v>
      </c>
      <c r="L11501" t="s">
        <v>118</v>
      </c>
    </row>
    <row r="11502" spans="1:12" x14ac:dyDescent="0.3">
      <c r="A11502" t="s">
        <v>26</v>
      </c>
      <c r="B11502" t="s">
        <v>191</v>
      </c>
      <c r="C11502" t="s">
        <v>31</v>
      </c>
      <c r="D11502">
        <v>2009</v>
      </c>
      <c r="G11502" t="s">
        <v>112</v>
      </c>
      <c r="I11502" t="s">
        <v>30</v>
      </c>
      <c r="J11502" t="s">
        <v>0</v>
      </c>
      <c r="K11502">
        <v>91.82</v>
      </c>
      <c r="L11502" t="s">
        <v>118</v>
      </c>
    </row>
    <row r="11503" spans="1:12" x14ac:dyDescent="0.3">
      <c r="A11503" t="s">
        <v>26</v>
      </c>
      <c r="B11503" t="s">
        <v>191</v>
      </c>
      <c r="C11503" t="s">
        <v>31</v>
      </c>
      <c r="D11503">
        <v>2010</v>
      </c>
      <c r="G11503" t="s">
        <v>112</v>
      </c>
      <c r="I11503" t="s">
        <v>30</v>
      </c>
      <c r="J11503" t="s">
        <v>0</v>
      </c>
      <c r="K11503">
        <v>96.84</v>
      </c>
      <c r="L11503" t="s">
        <v>118</v>
      </c>
    </row>
    <row r="11504" spans="1:12" x14ac:dyDescent="0.3">
      <c r="A11504" t="s">
        <v>26</v>
      </c>
      <c r="B11504" t="s">
        <v>191</v>
      </c>
      <c r="C11504" t="s">
        <v>31</v>
      </c>
      <c r="D11504">
        <v>2011</v>
      </c>
      <c r="G11504" t="s">
        <v>112</v>
      </c>
      <c r="I11504" t="s">
        <v>30</v>
      </c>
      <c r="J11504" t="s">
        <v>0</v>
      </c>
      <c r="K11504">
        <v>106.41</v>
      </c>
      <c r="L11504" t="s">
        <v>118</v>
      </c>
    </row>
    <row r="11505" spans="1:12" x14ac:dyDescent="0.3">
      <c r="A11505" t="s">
        <v>26</v>
      </c>
      <c r="B11505" t="s">
        <v>191</v>
      </c>
      <c r="C11505" t="s">
        <v>31</v>
      </c>
      <c r="D11505">
        <v>2012</v>
      </c>
      <c r="G11505" t="s">
        <v>112</v>
      </c>
      <c r="I11505" t="s">
        <v>30</v>
      </c>
      <c r="J11505" t="s">
        <v>0</v>
      </c>
      <c r="K11505">
        <v>108.3</v>
      </c>
      <c r="L11505" t="s">
        <v>118</v>
      </c>
    </row>
    <row r="11506" spans="1:12" x14ac:dyDescent="0.3">
      <c r="A11506" t="s">
        <v>26</v>
      </c>
      <c r="B11506" t="s">
        <v>191</v>
      </c>
      <c r="C11506" t="s">
        <v>31</v>
      </c>
      <c r="D11506">
        <v>2013</v>
      </c>
      <c r="G11506" t="s">
        <v>112</v>
      </c>
      <c r="I11506" t="s">
        <v>30</v>
      </c>
      <c r="J11506" t="s">
        <v>0</v>
      </c>
      <c r="K11506">
        <v>93.76</v>
      </c>
      <c r="L11506" t="s">
        <v>118</v>
      </c>
    </row>
    <row r="11507" spans="1:12" x14ac:dyDescent="0.3">
      <c r="A11507" t="s">
        <v>26</v>
      </c>
      <c r="B11507" t="s">
        <v>191</v>
      </c>
      <c r="C11507" t="s">
        <v>31</v>
      </c>
      <c r="D11507">
        <v>2014</v>
      </c>
      <c r="G11507" t="s">
        <v>112</v>
      </c>
      <c r="I11507" t="s">
        <v>30</v>
      </c>
      <c r="J11507" t="s">
        <v>0</v>
      </c>
      <c r="K11507">
        <v>55.24</v>
      </c>
      <c r="L11507" t="s">
        <v>118</v>
      </c>
    </row>
    <row r="11508" spans="1:12" x14ac:dyDescent="0.3">
      <c r="A11508" t="s">
        <v>26</v>
      </c>
      <c r="B11508" t="s">
        <v>191</v>
      </c>
      <c r="C11508" t="s">
        <v>31</v>
      </c>
      <c r="D11508">
        <v>2015</v>
      </c>
      <c r="G11508" t="s">
        <v>112</v>
      </c>
      <c r="I11508" t="s">
        <v>30</v>
      </c>
      <c r="J11508" t="s">
        <v>0</v>
      </c>
      <c r="K11508">
        <v>0.54</v>
      </c>
      <c r="L11508" t="s">
        <v>118</v>
      </c>
    </row>
    <row r="11509" spans="1:12" x14ac:dyDescent="0.3">
      <c r="A11509" t="s">
        <v>26</v>
      </c>
      <c r="B11509" t="s">
        <v>191</v>
      </c>
      <c r="C11509" t="s">
        <v>31</v>
      </c>
      <c r="D11509">
        <v>2016</v>
      </c>
      <c r="G11509" t="s">
        <v>112</v>
      </c>
      <c r="I11509" t="s">
        <v>30</v>
      </c>
      <c r="J11509" t="s">
        <v>0</v>
      </c>
      <c r="K11509">
        <v>0.54</v>
      </c>
      <c r="L11509" t="s">
        <v>118</v>
      </c>
    </row>
    <row r="11510" spans="1:12" x14ac:dyDescent="0.3">
      <c r="A11510" t="s">
        <v>26</v>
      </c>
      <c r="B11510" t="s">
        <v>191</v>
      </c>
      <c r="C11510" t="s">
        <v>31</v>
      </c>
      <c r="D11510">
        <v>2017</v>
      </c>
      <c r="G11510" t="s">
        <v>112</v>
      </c>
      <c r="I11510" t="s">
        <v>30</v>
      </c>
      <c r="J11510" t="s">
        <v>0</v>
      </c>
      <c r="K11510">
        <v>0.53720000000000001</v>
      </c>
      <c r="L11510" t="s">
        <v>118</v>
      </c>
    </row>
    <row r="11511" spans="1:12" x14ac:dyDescent="0.3">
      <c r="A11511" t="s">
        <v>26</v>
      </c>
      <c r="B11511" t="s">
        <v>191</v>
      </c>
      <c r="C11511" t="s">
        <v>31</v>
      </c>
      <c r="D11511">
        <v>2018</v>
      </c>
      <c r="G11511" t="s">
        <v>112</v>
      </c>
      <c r="I11511" t="s">
        <v>30</v>
      </c>
      <c r="J11511" t="s">
        <v>0</v>
      </c>
      <c r="K11511">
        <v>0.53749999999999998</v>
      </c>
      <c r="L11511" t="s">
        <v>118</v>
      </c>
    </row>
    <row r="11512" spans="1:12" x14ac:dyDescent="0.3">
      <c r="A11512" t="s">
        <v>26</v>
      </c>
      <c r="B11512" t="s">
        <v>191</v>
      </c>
      <c r="C11512" t="s">
        <v>31</v>
      </c>
      <c r="D11512">
        <v>1999</v>
      </c>
      <c r="G11512" t="s">
        <v>35</v>
      </c>
      <c r="I11512" t="s">
        <v>30</v>
      </c>
      <c r="J11512" t="s">
        <v>0</v>
      </c>
      <c r="K11512">
        <v>2.0499999999999998</v>
      </c>
      <c r="L11512" t="s">
        <v>118</v>
      </c>
    </row>
    <row r="11513" spans="1:12" x14ac:dyDescent="0.3">
      <c r="A11513" t="s">
        <v>26</v>
      </c>
      <c r="B11513" t="s">
        <v>191</v>
      </c>
      <c r="C11513" t="s">
        <v>31</v>
      </c>
      <c r="D11513">
        <v>2000</v>
      </c>
      <c r="G11513" t="s">
        <v>35</v>
      </c>
      <c r="I11513" t="s">
        <v>30</v>
      </c>
      <c r="J11513" t="s">
        <v>0</v>
      </c>
      <c r="K11513">
        <v>2.0499999999999998</v>
      </c>
      <c r="L11513" t="s">
        <v>118</v>
      </c>
    </row>
    <row r="11514" spans="1:12" x14ac:dyDescent="0.3">
      <c r="A11514" t="s">
        <v>26</v>
      </c>
      <c r="B11514" t="s">
        <v>191</v>
      </c>
      <c r="C11514" t="s">
        <v>31</v>
      </c>
      <c r="D11514">
        <v>2001</v>
      </c>
      <c r="G11514" t="s">
        <v>35</v>
      </c>
      <c r="I11514" t="s">
        <v>30</v>
      </c>
      <c r="J11514" t="s">
        <v>0</v>
      </c>
      <c r="K11514">
        <v>2.0499999999999998</v>
      </c>
      <c r="L11514" t="s">
        <v>118</v>
      </c>
    </row>
    <row r="11515" spans="1:12" x14ac:dyDescent="0.3">
      <c r="A11515" t="s">
        <v>26</v>
      </c>
      <c r="B11515" t="s">
        <v>191</v>
      </c>
      <c r="C11515" t="s">
        <v>31</v>
      </c>
      <c r="D11515">
        <v>2002</v>
      </c>
      <c r="G11515" t="s">
        <v>35</v>
      </c>
      <c r="I11515" t="s">
        <v>30</v>
      </c>
      <c r="J11515" t="s">
        <v>0</v>
      </c>
      <c r="K11515">
        <v>2.0499999999999998</v>
      </c>
      <c r="L11515" t="s">
        <v>118</v>
      </c>
    </row>
    <row r="11516" spans="1:12" x14ac:dyDescent="0.3">
      <c r="A11516" t="s">
        <v>26</v>
      </c>
      <c r="B11516" t="s">
        <v>191</v>
      </c>
      <c r="C11516" t="s">
        <v>31</v>
      </c>
      <c r="D11516">
        <v>2003</v>
      </c>
      <c r="G11516" t="s">
        <v>35</v>
      </c>
      <c r="I11516" t="s">
        <v>30</v>
      </c>
      <c r="J11516" t="s">
        <v>0</v>
      </c>
      <c r="K11516">
        <v>12.3</v>
      </c>
      <c r="L11516" t="s">
        <v>118</v>
      </c>
    </row>
    <row r="11517" spans="1:12" x14ac:dyDescent="0.3">
      <c r="A11517" t="s">
        <v>26</v>
      </c>
      <c r="B11517" t="s">
        <v>191</v>
      </c>
      <c r="C11517" t="s">
        <v>31</v>
      </c>
      <c r="D11517">
        <v>2004</v>
      </c>
      <c r="G11517" t="s">
        <v>35</v>
      </c>
      <c r="I11517" t="s">
        <v>30</v>
      </c>
      <c r="J11517" t="s">
        <v>0</v>
      </c>
      <c r="K11517">
        <v>12.3</v>
      </c>
      <c r="L11517" t="s">
        <v>118</v>
      </c>
    </row>
    <row r="11518" spans="1:12" x14ac:dyDescent="0.3">
      <c r="A11518" t="s">
        <v>26</v>
      </c>
      <c r="B11518" t="s">
        <v>191</v>
      </c>
      <c r="C11518" t="s">
        <v>31</v>
      </c>
      <c r="D11518">
        <v>2005</v>
      </c>
      <c r="G11518" t="s">
        <v>35</v>
      </c>
      <c r="I11518" t="s">
        <v>30</v>
      </c>
      <c r="J11518" t="s">
        <v>0</v>
      </c>
      <c r="K11518">
        <v>12.3</v>
      </c>
      <c r="L11518" t="s">
        <v>118</v>
      </c>
    </row>
    <row r="11519" spans="1:12" x14ac:dyDescent="0.3">
      <c r="A11519" t="s">
        <v>26</v>
      </c>
      <c r="B11519" t="s">
        <v>191</v>
      </c>
      <c r="C11519" t="s">
        <v>31</v>
      </c>
      <c r="D11519">
        <v>2006</v>
      </c>
      <c r="G11519" t="s">
        <v>35</v>
      </c>
      <c r="I11519" t="s">
        <v>30</v>
      </c>
      <c r="J11519" t="s">
        <v>0</v>
      </c>
      <c r="K11519">
        <v>12.3</v>
      </c>
      <c r="L11519" t="s">
        <v>118</v>
      </c>
    </row>
    <row r="11520" spans="1:12" x14ac:dyDescent="0.3">
      <c r="A11520" t="s">
        <v>26</v>
      </c>
      <c r="B11520" t="s">
        <v>191</v>
      </c>
      <c r="C11520" t="s">
        <v>31</v>
      </c>
      <c r="D11520">
        <v>2007</v>
      </c>
      <c r="G11520" t="s">
        <v>35</v>
      </c>
      <c r="I11520" t="s">
        <v>30</v>
      </c>
      <c r="J11520" t="s">
        <v>0</v>
      </c>
      <c r="K11520">
        <v>12.3</v>
      </c>
      <c r="L11520" t="s">
        <v>118</v>
      </c>
    </row>
    <row r="11521" spans="1:12" x14ac:dyDescent="0.3">
      <c r="A11521" t="s">
        <v>26</v>
      </c>
      <c r="B11521" t="s">
        <v>191</v>
      </c>
      <c r="C11521" t="s">
        <v>31</v>
      </c>
      <c r="D11521">
        <v>2008</v>
      </c>
      <c r="G11521" t="s">
        <v>35</v>
      </c>
      <c r="I11521" t="s">
        <v>30</v>
      </c>
      <c r="J11521" t="s">
        <v>0</v>
      </c>
      <c r="K11521">
        <v>12.3</v>
      </c>
      <c r="L11521" t="s">
        <v>118</v>
      </c>
    </row>
    <row r="11522" spans="1:12" x14ac:dyDescent="0.3">
      <c r="A11522" t="s">
        <v>26</v>
      </c>
      <c r="B11522" t="s">
        <v>191</v>
      </c>
      <c r="C11522" t="s">
        <v>31</v>
      </c>
      <c r="D11522">
        <v>2009</v>
      </c>
      <c r="G11522" t="s">
        <v>35</v>
      </c>
      <c r="I11522" t="s">
        <v>30</v>
      </c>
      <c r="J11522" t="s">
        <v>0</v>
      </c>
      <c r="K11522">
        <v>12.3</v>
      </c>
      <c r="L11522" t="s">
        <v>118</v>
      </c>
    </row>
    <row r="11523" spans="1:12" x14ac:dyDescent="0.3">
      <c r="A11523" t="s">
        <v>26</v>
      </c>
      <c r="B11523" t="s">
        <v>191</v>
      </c>
      <c r="C11523" t="s">
        <v>31</v>
      </c>
      <c r="D11523">
        <v>2010</v>
      </c>
      <c r="G11523" t="s">
        <v>35</v>
      </c>
      <c r="I11523" t="s">
        <v>30</v>
      </c>
      <c r="J11523" t="s">
        <v>0</v>
      </c>
      <c r="K11523">
        <v>12.3</v>
      </c>
      <c r="L11523" t="s">
        <v>118</v>
      </c>
    </row>
    <row r="11524" spans="1:12" x14ac:dyDescent="0.3">
      <c r="A11524" t="s">
        <v>26</v>
      </c>
      <c r="B11524" t="s">
        <v>191</v>
      </c>
      <c r="C11524" t="s">
        <v>31</v>
      </c>
      <c r="D11524">
        <v>2011</v>
      </c>
      <c r="G11524" t="s">
        <v>35</v>
      </c>
      <c r="I11524" t="s">
        <v>30</v>
      </c>
      <c r="J11524" t="s">
        <v>0</v>
      </c>
      <c r="K11524">
        <v>15.37</v>
      </c>
      <c r="L11524" t="s">
        <v>118</v>
      </c>
    </row>
    <row r="11525" spans="1:12" x14ac:dyDescent="0.3">
      <c r="A11525" t="s">
        <v>26</v>
      </c>
      <c r="B11525" t="s">
        <v>191</v>
      </c>
      <c r="C11525" t="s">
        <v>31</v>
      </c>
      <c r="D11525">
        <v>2012</v>
      </c>
      <c r="G11525" t="s">
        <v>35</v>
      </c>
      <c r="I11525" t="s">
        <v>30</v>
      </c>
      <c r="J11525" t="s">
        <v>0</v>
      </c>
      <c r="K11525">
        <v>15.37</v>
      </c>
      <c r="L11525" t="s">
        <v>118</v>
      </c>
    </row>
    <row r="11526" spans="1:12" x14ac:dyDescent="0.3">
      <c r="A11526" t="s">
        <v>26</v>
      </c>
      <c r="B11526" t="s">
        <v>191</v>
      </c>
      <c r="C11526" t="s">
        <v>31</v>
      </c>
      <c r="D11526">
        <v>2013</v>
      </c>
      <c r="G11526" t="s">
        <v>35</v>
      </c>
      <c r="I11526" t="s">
        <v>30</v>
      </c>
      <c r="J11526" t="s">
        <v>0</v>
      </c>
      <c r="K11526">
        <v>15.37</v>
      </c>
      <c r="L11526" t="s">
        <v>118</v>
      </c>
    </row>
    <row r="11527" spans="1:12" x14ac:dyDescent="0.3">
      <c r="A11527" t="s">
        <v>26</v>
      </c>
      <c r="B11527" t="s">
        <v>191</v>
      </c>
      <c r="C11527" t="s">
        <v>31</v>
      </c>
      <c r="D11527">
        <v>2014</v>
      </c>
      <c r="G11527" t="s">
        <v>35</v>
      </c>
      <c r="I11527" t="s">
        <v>30</v>
      </c>
      <c r="J11527" t="s">
        <v>0</v>
      </c>
      <c r="K11527">
        <v>15.37</v>
      </c>
      <c r="L11527" t="s">
        <v>118</v>
      </c>
    </row>
    <row r="11528" spans="1:12" x14ac:dyDescent="0.3">
      <c r="A11528" t="s">
        <v>26</v>
      </c>
      <c r="B11528" t="s">
        <v>191</v>
      </c>
      <c r="C11528" t="s">
        <v>31</v>
      </c>
      <c r="D11528">
        <v>2015</v>
      </c>
      <c r="G11528" t="s">
        <v>35</v>
      </c>
      <c r="I11528" t="s">
        <v>30</v>
      </c>
      <c r="J11528" t="s">
        <v>0</v>
      </c>
      <c r="K11528">
        <v>15.37</v>
      </c>
      <c r="L11528" t="s">
        <v>118</v>
      </c>
    </row>
    <row r="11529" spans="1:12" x14ac:dyDescent="0.3">
      <c r="A11529" t="s">
        <v>26</v>
      </c>
      <c r="B11529" t="s">
        <v>191</v>
      </c>
      <c r="C11529" t="s">
        <v>31</v>
      </c>
      <c r="D11529">
        <v>2016</v>
      </c>
      <c r="G11529" t="s">
        <v>35</v>
      </c>
      <c r="I11529" t="s">
        <v>30</v>
      </c>
      <c r="J11529" t="s">
        <v>0</v>
      </c>
      <c r="K11529">
        <v>15.37</v>
      </c>
      <c r="L11529" t="s">
        <v>118</v>
      </c>
    </row>
    <row r="11530" spans="1:12" x14ac:dyDescent="0.3">
      <c r="A11530" t="s">
        <v>26</v>
      </c>
      <c r="B11530" t="s">
        <v>191</v>
      </c>
      <c r="C11530" t="s">
        <v>31</v>
      </c>
      <c r="D11530">
        <v>2017</v>
      </c>
      <c r="G11530" t="s">
        <v>35</v>
      </c>
      <c r="I11530" t="s">
        <v>30</v>
      </c>
      <c r="J11530" t="s">
        <v>0</v>
      </c>
      <c r="K11530">
        <v>15.37</v>
      </c>
      <c r="L11530" t="s">
        <v>118</v>
      </c>
    </row>
    <row r="11531" spans="1:12" x14ac:dyDescent="0.3">
      <c r="A11531" t="s">
        <v>26</v>
      </c>
      <c r="B11531" t="s">
        <v>191</v>
      </c>
      <c r="C11531" t="s">
        <v>31</v>
      </c>
      <c r="D11531">
        <v>2018</v>
      </c>
      <c r="G11531" t="s">
        <v>35</v>
      </c>
      <c r="I11531" t="s">
        <v>30</v>
      </c>
      <c r="J11531" t="s">
        <v>0</v>
      </c>
      <c r="K11531">
        <v>15.37</v>
      </c>
      <c r="L11531" t="s">
        <v>118</v>
      </c>
    </row>
    <row r="11532" spans="1:12" x14ac:dyDescent="0.3">
      <c r="A11532" t="s">
        <v>26</v>
      </c>
      <c r="B11532" t="s">
        <v>191</v>
      </c>
      <c r="C11532" t="s">
        <v>31</v>
      </c>
      <c r="D11532">
        <v>1999</v>
      </c>
      <c r="G11532" t="s">
        <v>36</v>
      </c>
      <c r="I11532" t="s">
        <v>30</v>
      </c>
      <c r="J11532" t="s">
        <v>0</v>
      </c>
      <c r="L11532" t="s">
        <v>118</v>
      </c>
    </row>
    <row r="11533" spans="1:12" x14ac:dyDescent="0.3">
      <c r="A11533" t="s">
        <v>26</v>
      </c>
      <c r="B11533" t="s">
        <v>191</v>
      </c>
      <c r="C11533" t="s">
        <v>31</v>
      </c>
      <c r="D11533">
        <v>2000</v>
      </c>
      <c r="G11533" t="s">
        <v>36</v>
      </c>
      <c r="I11533" t="s">
        <v>30</v>
      </c>
      <c r="J11533" t="s">
        <v>0</v>
      </c>
      <c r="L11533" t="s">
        <v>118</v>
      </c>
    </row>
    <row r="11534" spans="1:12" x14ac:dyDescent="0.3">
      <c r="A11534" t="s">
        <v>26</v>
      </c>
      <c r="B11534" t="s">
        <v>191</v>
      </c>
      <c r="C11534" t="s">
        <v>31</v>
      </c>
      <c r="D11534">
        <v>2001</v>
      </c>
      <c r="G11534" t="s">
        <v>36</v>
      </c>
      <c r="I11534" t="s">
        <v>30</v>
      </c>
      <c r="J11534" t="s">
        <v>0</v>
      </c>
      <c r="L11534" t="s">
        <v>118</v>
      </c>
    </row>
    <row r="11535" spans="1:12" x14ac:dyDescent="0.3">
      <c r="A11535" t="s">
        <v>26</v>
      </c>
      <c r="B11535" t="s">
        <v>191</v>
      </c>
      <c r="C11535" t="s">
        <v>31</v>
      </c>
      <c r="D11535">
        <v>2002</v>
      </c>
      <c r="G11535" t="s">
        <v>36</v>
      </c>
      <c r="I11535" t="s">
        <v>30</v>
      </c>
      <c r="J11535" t="s">
        <v>0</v>
      </c>
      <c r="L11535" t="s">
        <v>118</v>
      </c>
    </row>
    <row r="11536" spans="1:12" x14ac:dyDescent="0.3">
      <c r="A11536" t="s">
        <v>26</v>
      </c>
      <c r="B11536" t="s">
        <v>191</v>
      </c>
      <c r="C11536" t="s">
        <v>31</v>
      </c>
      <c r="D11536">
        <v>2003</v>
      </c>
      <c r="G11536" t="s">
        <v>36</v>
      </c>
      <c r="I11536" t="s">
        <v>30</v>
      </c>
      <c r="J11536" t="s">
        <v>0</v>
      </c>
      <c r="L11536" t="s">
        <v>118</v>
      </c>
    </row>
    <row r="11537" spans="1:12" x14ac:dyDescent="0.3">
      <c r="A11537" t="s">
        <v>26</v>
      </c>
      <c r="B11537" t="s">
        <v>191</v>
      </c>
      <c r="C11537" t="s">
        <v>31</v>
      </c>
      <c r="D11537">
        <v>2004</v>
      </c>
      <c r="G11537" t="s">
        <v>36</v>
      </c>
      <c r="I11537" t="s">
        <v>30</v>
      </c>
      <c r="J11537" t="s">
        <v>0</v>
      </c>
      <c r="L11537" t="s">
        <v>118</v>
      </c>
    </row>
    <row r="11538" spans="1:12" x14ac:dyDescent="0.3">
      <c r="A11538" t="s">
        <v>26</v>
      </c>
      <c r="B11538" t="s">
        <v>191</v>
      </c>
      <c r="C11538" t="s">
        <v>31</v>
      </c>
      <c r="D11538">
        <v>2005</v>
      </c>
      <c r="G11538" t="s">
        <v>36</v>
      </c>
      <c r="I11538" t="s">
        <v>30</v>
      </c>
      <c r="J11538" t="s">
        <v>0</v>
      </c>
      <c r="L11538" t="s">
        <v>118</v>
      </c>
    </row>
    <row r="11539" spans="1:12" x14ac:dyDescent="0.3">
      <c r="A11539" t="s">
        <v>26</v>
      </c>
      <c r="B11539" t="s">
        <v>191</v>
      </c>
      <c r="C11539" t="s">
        <v>31</v>
      </c>
      <c r="D11539">
        <v>2006</v>
      </c>
      <c r="G11539" t="s">
        <v>36</v>
      </c>
      <c r="I11539" t="s">
        <v>30</v>
      </c>
      <c r="J11539" t="s">
        <v>0</v>
      </c>
      <c r="K11539">
        <v>0</v>
      </c>
      <c r="L11539" t="s">
        <v>118</v>
      </c>
    </row>
    <row r="11540" spans="1:12" x14ac:dyDescent="0.3">
      <c r="A11540" t="s">
        <v>26</v>
      </c>
      <c r="B11540" t="s">
        <v>191</v>
      </c>
      <c r="C11540" t="s">
        <v>31</v>
      </c>
      <c r="D11540">
        <v>2007</v>
      </c>
      <c r="G11540" t="s">
        <v>36</v>
      </c>
      <c r="I11540" t="s">
        <v>30</v>
      </c>
      <c r="J11540" t="s">
        <v>0</v>
      </c>
      <c r="K11540">
        <v>0</v>
      </c>
      <c r="L11540" t="s">
        <v>118</v>
      </c>
    </row>
    <row r="11541" spans="1:12" x14ac:dyDescent="0.3">
      <c r="A11541" t="s">
        <v>26</v>
      </c>
      <c r="B11541" t="s">
        <v>191</v>
      </c>
      <c r="C11541" t="s">
        <v>31</v>
      </c>
      <c r="D11541">
        <v>2008</v>
      </c>
      <c r="G11541" t="s">
        <v>36</v>
      </c>
      <c r="I11541" t="s">
        <v>30</v>
      </c>
      <c r="J11541" t="s">
        <v>0</v>
      </c>
      <c r="K11541">
        <v>0</v>
      </c>
      <c r="L11541" t="s">
        <v>118</v>
      </c>
    </row>
    <row r="11542" spans="1:12" x14ac:dyDescent="0.3">
      <c r="A11542" t="s">
        <v>26</v>
      </c>
      <c r="B11542" t="s">
        <v>191</v>
      </c>
      <c r="C11542" t="s">
        <v>31</v>
      </c>
      <c r="D11542">
        <v>2009</v>
      </c>
      <c r="G11542" t="s">
        <v>36</v>
      </c>
      <c r="I11542" t="s">
        <v>30</v>
      </c>
      <c r="J11542" t="s">
        <v>0</v>
      </c>
      <c r="K11542">
        <v>0</v>
      </c>
      <c r="L11542" t="s">
        <v>118</v>
      </c>
    </row>
    <row r="11543" spans="1:12" x14ac:dyDescent="0.3">
      <c r="A11543" t="s">
        <v>26</v>
      </c>
      <c r="B11543" t="s">
        <v>191</v>
      </c>
      <c r="C11543" t="s">
        <v>31</v>
      </c>
      <c r="D11543">
        <v>2010</v>
      </c>
      <c r="G11543" t="s">
        <v>36</v>
      </c>
      <c r="I11543" t="s">
        <v>30</v>
      </c>
      <c r="J11543" t="s">
        <v>0</v>
      </c>
      <c r="K11543">
        <v>2.5</v>
      </c>
      <c r="L11543" t="s">
        <v>118</v>
      </c>
    </row>
    <row r="11544" spans="1:12" x14ac:dyDescent="0.3">
      <c r="A11544" t="s">
        <v>26</v>
      </c>
      <c r="B11544" t="s">
        <v>191</v>
      </c>
      <c r="C11544" t="s">
        <v>31</v>
      </c>
      <c r="D11544">
        <v>2011</v>
      </c>
      <c r="G11544" t="s">
        <v>36</v>
      </c>
      <c r="I11544" t="s">
        <v>30</v>
      </c>
      <c r="J11544" t="s">
        <v>0</v>
      </c>
      <c r="K11544">
        <v>2.5</v>
      </c>
      <c r="L11544" t="s">
        <v>118</v>
      </c>
    </row>
    <row r="11545" spans="1:12" x14ac:dyDescent="0.3">
      <c r="A11545" t="s">
        <v>26</v>
      </c>
      <c r="B11545" t="s">
        <v>191</v>
      </c>
      <c r="C11545" t="s">
        <v>31</v>
      </c>
      <c r="D11545">
        <v>2012</v>
      </c>
      <c r="G11545" t="s">
        <v>36</v>
      </c>
      <c r="I11545" t="s">
        <v>30</v>
      </c>
      <c r="J11545" t="s">
        <v>0</v>
      </c>
      <c r="K11545">
        <v>2.5</v>
      </c>
      <c r="L11545" t="s">
        <v>118</v>
      </c>
    </row>
    <row r="11546" spans="1:12" x14ac:dyDescent="0.3">
      <c r="A11546" t="s">
        <v>26</v>
      </c>
      <c r="B11546" t="s">
        <v>191</v>
      </c>
      <c r="C11546" t="s">
        <v>31</v>
      </c>
      <c r="D11546">
        <v>2013</v>
      </c>
      <c r="G11546" t="s">
        <v>36</v>
      </c>
      <c r="I11546" t="s">
        <v>30</v>
      </c>
      <c r="J11546" t="s">
        <v>0</v>
      </c>
      <c r="K11546">
        <v>2.5</v>
      </c>
      <c r="L11546" t="s">
        <v>118</v>
      </c>
    </row>
    <row r="11547" spans="1:12" x14ac:dyDescent="0.3">
      <c r="A11547" t="s">
        <v>26</v>
      </c>
      <c r="B11547" t="s">
        <v>191</v>
      </c>
      <c r="C11547" t="s">
        <v>31</v>
      </c>
      <c r="D11547">
        <v>2014</v>
      </c>
      <c r="G11547" t="s">
        <v>36</v>
      </c>
      <c r="I11547" t="s">
        <v>30</v>
      </c>
      <c r="J11547" t="s">
        <v>0</v>
      </c>
      <c r="K11547">
        <v>2.5</v>
      </c>
      <c r="L11547" t="s">
        <v>118</v>
      </c>
    </row>
    <row r="11548" spans="1:12" x14ac:dyDescent="0.3">
      <c r="A11548" t="s">
        <v>26</v>
      </c>
      <c r="B11548" t="s">
        <v>191</v>
      </c>
      <c r="C11548" t="s">
        <v>31</v>
      </c>
      <c r="D11548">
        <v>2015</v>
      </c>
      <c r="G11548" t="s">
        <v>36</v>
      </c>
      <c r="I11548" t="s">
        <v>30</v>
      </c>
      <c r="J11548" t="s">
        <v>0</v>
      </c>
      <c r="K11548">
        <v>2.5</v>
      </c>
      <c r="L11548" t="s">
        <v>118</v>
      </c>
    </row>
    <row r="11549" spans="1:12" x14ac:dyDescent="0.3">
      <c r="A11549" t="s">
        <v>26</v>
      </c>
      <c r="B11549" t="s">
        <v>191</v>
      </c>
      <c r="C11549" t="s">
        <v>31</v>
      </c>
      <c r="D11549">
        <v>2016</v>
      </c>
      <c r="G11549" t="s">
        <v>36</v>
      </c>
      <c r="I11549" t="s">
        <v>30</v>
      </c>
      <c r="J11549" t="s">
        <v>0</v>
      </c>
      <c r="K11549">
        <v>2.5</v>
      </c>
      <c r="L11549" t="s">
        <v>118</v>
      </c>
    </row>
    <row r="11550" spans="1:12" x14ac:dyDescent="0.3">
      <c r="A11550" t="s">
        <v>26</v>
      </c>
      <c r="B11550" t="s">
        <v>191</v>
      </c>
      <c r="C11550" t="s">
        <v>31</v>
      </c>
      <c r="D11550">
        <v>2017</v>
      </c>
      <c r="G11550" t="s">
        <v>36</v>
      </c>
      <c r="I11550" t="s">
        <v>30</v>
      </c>
      <c r="J11550" t="s">
        <v>0</v>
      </c>
      <c r="K11550">
        <v>2.5</v>
      </c>
      <c r="L11550" t="s">
        <v>118</v>
      </c>
    </row>
    <row r="11551" spans="1:12" x14ac:dyDescent="0.3">
      <c r="A11551" t="s">
        <v>26</v>
      </c>
      <c r="B11551" t="s">
        <v>191</v>
      </c>
      <c r="C11551" t="s">
        <v>31</v>
      </c>
      <c r="D11551">
        <v>2018</v>
      </c>
      <c r="G11551" t="s">
        <v>36</v>
      </c>
      <c r="I11551" t="s">
        <v>30</v>
      </c>
      <c r="J11551" t="s">
        <v>0</v>
      </c>
      <c r="K11551">
        <v>2.5</v>
      </c>
      <c r="L11551" t="s">
        <v>118</v>
      </c>
    </row>
    <row r="11552" spans="1:12" x14ac:dyDescent="0.3">
      <c r="A11552" t="s">
        <v>26</v>
      </c>
      <c r="B11552" t="s">
        <v>191</v>
      </c>
      <c r="C11552" t="s">
        <v>31</v>
      </c>
      <c r="D11552">
        <v>1999</v>
      </c>
      <c r="G11552" t="s">
        <v>29</v>
      </c>
      <c r="I11552" t="s">
        <v>30</v>
      </c>
      <c r="J11552" t="s">
        <v>0</v>
      </c>
      <c r="K11552">
        <v>2.46</v>
      </c>
      <c r="L11552" t="s">
        <v>118</v>
      </c>
    </row>
    <row r="11553" spans="1:12" x14ac:dyDescent="0.3">
      <c r="A11553" t="s">
        <v>26</v>
      </c>
      <c r="B11553" t="s">
        <v>191</v>
      </c>
      <c r="C11553" t="s">
        <v>31</v>
      </c>
      <c r="D11553">
        <v>2000</v>
      </c>
      <c r="G11553" t="s">
        <v>29</v>
      </c>
      <c r="I11553" t="s">
        <v>30</v>
      </c>
      <c r="J11553" t="s">
        <v>0</v>
      </c>
      <c r="K11553">
        <v>2.46</v>
      </c>
      <c r="L11553" t="s">
        <v>118</v>
      </c>
    </row>
    <row r="11554" spans="1:12" x14ac:dyDescent="0.3">
      <c r="A11554" t="s">
        <v>26</v>
      </c>
      <c r="B11554" t="s">
        <v>191</v>
      </c>
      <c r="C11554" t="s">
        <v>31</v>
      </c>
      <c r="D11554">
        <v>2001</v>
      </c>
      <c r="G11554" t="s">
        <v>29</v>
      </c>
      <c r="I11554" t="s">
        <v>30</v>
      </c>
      <c r="J11554" t="s">
        <v>0</v>
      </c>
      <c r="K11554">
        <v>2.46</v>
      </c>
      <c r="L11554" t="s">
        <v>118</v>
      </c>
    </row>
    <row r="11555" spans="1:12" x14ac:dyDescent="0.3">
      <c r="A11555" t="s">
        <v>26</v>
      </c>
      <c r="B11555" t="s">
        <v>191</v>
      </c>
      <c r="C11555" t="s">
        <v>31</v>
      </c>
      <c r="D11555">
        <v>2002</v>
      </c>
      <c r="G11555" t="s">
        <v>29</v>
      </c>
      <c r="I11555" t="s">
        <v>30</v>
      </c>
      <c r="J11555" t="s">
        <v>0</v>
      </c>
      <c r="K11555">
        <v>2.46</v>
      </c>
      <c r="L11555" t="s">
        <v>118</v>
      </c>
    </row>
    <row r="11556" spans="1:12" x14ac:dyDescent="0.3">
      <c r="A11556" t="s">
        <v>26</v>
      </c>
      <c r="B11556" t="s">
        <v>191</v>
      </c>
      <c r="C11556" t="s">
        <v>31</v>
      </c>
      <c r="D11556">
        <v>2003</v>
      </c>
      <c r="G11556" t="s">
        <v>29</v>
      </c>
      <c r="I11556" t="s">
        <v>30</v>
      </c>
      <c r="J11556" t="s">
        <v>0</v>
      </c>
      <c r="K11556">
        <v>2.4689999999999999</v>
      </c>
      <c r="L11556" t="s">
        <v>118</v>
      </c>
    </row>
    <row r="11557" spans="1:12" x14ac:dyDescent="0.3">
      <c r="A11557" t="s">
        <v>26</v>
      </c>
      <c r="B11557" t="s">
        <v>191</v>
      </c>
      <c r="C11557" t="s">
        <v>31</v>
      </c>
      <c r="D11557">
        <v>2004</v>
      </c>
      <c r="G11557" t="s">
        <v>29</v>
      </c>
      <c r="I11557" t="s">
        <v>30</v>
      </c>
      <c r="J11557" t="s">
        <v>0</v>
      </c>
      <c r="K11557">
        <v>2.46</v>
      </c>
      <c r="L11557" t="s">
        <v>118</v>
      </c>
    </row>
    <row r="11558" spans="1:12" x14ac:dyDescent="0.3">
      <c r="A11558" t="s">
        <v>26</v>
      </c>
      <c r="B11558" t="s">
        <v>191</v>
      </c>
      <c r="C11558" t="s">
        <v>31</v>
      </c>
      <c r="D11558">
        <v>2005</v>
      </c>
      <c r="G11558" t="s">
        <v>29</v>
      </c>
      <c r="I11558" t="s">
        <v>30</v>
      </c>
      <c r="J11558" t="s">
        <v>0</v>
      </c>
      <c r="K11558">
        <v>2.46</v>
      </c>
      <c r="L11558" t="s">
        <v>118</v>
      </c>
    </row>
    <row r="11559" spans="1:12" x14ac:dyDescent="0.3">
      <c r="A11559" t="s">
        <v>26</v>
      </c>
      <c r="B11559" t="s">
        <v>191</v>
      </c>
      <c r="C11559" t="s">
        <v>31</v>
      </c>
      <c r="D11559">
        <v>2006</v>
      </c>
      <c r="G11559" t="s">
        <v>29</v>
      </c>
      <c r="I11559" t="s">
        <v>30</v>
      </c>
      <c r="J11559" t="s">
        <v>0</v>
      </c>
      <c r="K11559">
        <v>2.69</v>
      </c>
      <c r="L11559" t="s">
        <v>118</v>
      </c>
    </row>
    <row r="11560" spans="1:12" x14ac:dyDescent="0.3">
      <c r="A11560" t="s">
        <v>26</v>
      </c>
      <c r="B11560" t="s">
        <v>191</v>
      </c>
      <c r="C11560" t="s">
        <v>31</v>
      </c>
      <c r="D11560">
        <v>2007</v>
      </c>
      <c r="G11560" t="s">
        <v>29</v>
      </c>
      <c r="I11560" t="s">
        <v>30</v>
      </c>
      <c r="J11560" t="s">
        <v>0</v>
      </c>
      <c r="K11560">
        <v>2.9</v>
      </c>
      <c r="L11560" t="s">
        <v>118</v>
      </c>
    </row>
    <row r="11561" spans="1:12" x14ac:dyDescent="0.3">
      <c r="A11561" t="s">
        <v>26</v>
      </c>
      <c r="B11561" t="s">
        <v>191</v>
      </c>
      <c r="C11561" t="s">
        <v>31</v>
      </c>
      <c r="D11561">
        <v>2008</v>
      </c>
      <c r="G11561" t="s">
        <v>29</v>
      </c>
      <c r="I11561" t="s">
        <v>30</v>
      </c>
      <c r="J11561" t="s">
        <v>0</v>
      </c>
      <c r="K11561">
        <v>3.8</v>
      </c>
      <c r="L11561" t="s">
        <v>118</v>
      </c>
    </row>
    <row r="11562" spans="1:12" x14ac:dyDescent="0.3">
      <c r="A11562" t="s">
        <v>26</v>
      </c>
      <c r="B11562" t="s">
        <v>191</v>
      </c>
      <c r="C11562" t="s">
        <v>31</v>
      </c>
      <c r="D11562">
        <v>2009</v>
      </c>
      <c r="G11562" t="s">
        <v>29</v>
      </c>
      <c r="I11562" t="s">
        <v>30</v>
      </c>
      <c r="J11562" t="s">
        <v>0</v>
      </c>
      <c r="K11562">
        <v>5.0999999999999996</v>
      </c>
      <c r="L11562" t="s">
        <v>118</v>
      </c>
    </row>
    <row r="11563" spans="1:12" x14ac:dyDescent="0.3">
      <c r="A11563" t="s">
        <v>26</v>
      </c>
      <c r="B11563" t="s">
        <v>191</v>
      </c>
      <c r="C11563" t="s">
        <v>31</v>
      </c>
      <c r="D11563">
        <v>2010</v>
      </c>
      <c r="G11563" t="s">
        <v>29</v>
      </c>
      <c r="I11563" t="s">
        <v>30</v>
      </c>
      <c r="J11563" t="s">
        <v>0</v>
      </c>
      <c r="K11563">
        <v>5.7</v>
      </c>
      <c r="L11563" t="s">
        <v>118</v>
      </c>
    </row>
    <row r="11564" spans="1:12" x14ac:dyDescent="0.3">
      <c r="A11564" t="s">
        <v>26</v>
      </c>
      <c r="B11564" t="s">
        <v>191</v>
      </c>
      <c r="C11564" t="s">
        <v>31</v>
      </c>
      <c r="D11564">
        <v>2011</v>
      </c>
      <c r="G11564" t="s">
        <v>29</v>
      </c>
      <c r="I11564" t="s">
        <v>30</v>
      </c>
      <c r="J11564" t="s">
        <v>0</v>
      </c>
      <c r="K11564">
        <v>5.57</v>
      </c>
      <c r="L11564" t="s">
        <v>118</v>
      </c>
    </row>
    <row r="11565" spans="1:12" x14ac:dyDescent="0.3">
      <c r="A11565" t="s">
        <v>26</v>
      </c>
      <c r="B11565" t="s">
        <v>191</v>
      </c>
      <c r="C11565" t="s">
        <v>31</v>
      </c>
      <c r="D11565">
        <v>2012</v>
      </c>
      <c r="G11565" t="s">
        <v>29</v>
      </c>
      <c r="I11565" t="s">
        <v>30</v>
      </c>
      <c r="J11565" t="s">
        <v>0</v>
      </c>
      <c r="K11565">
        <v>5.8</v>
      </c>
      <c r="L11565" t="s">
        <v>118</v>
      </c>
    </row>
    <row r="11566" spans="1:12" x14ac:dyDescent="0.3">
      <c r="A11566" t="s">
        <v>26</v>
      </c>
      <c r="B11566" t="s">
        <v>191</v>
      </c>
      <c r="C11566" t="s">
        <v>31</v>
      </c>
      <c r="D11566">
        <v>2013</v>
      </c>
      <c r="G11566" t="s">
        <v>29</v>
      </c>
      <c r="I11566" t="s">
        <v>30</v>
      </c>
      <c r="J11566" t="s">
        <v>0</v>
      </c>
      <c r="K11566">
        <v>5.9</v>
      </c>
      <c r="L11566" t="s">
        <v>118</v>
      </c>
    </row>
    <row r="11567" spans="1:12" x14ac:dyDescent="0.3">
      <c r="A11567" t="s">
        <v>26</v>
      </c>
      <c r="B11567" t="s">
        <v>191</v>
      </c>
      <c r="C11567" t="s">
        <v>31</v>
      </c>
      <c r="D11567">
        <v>2014</v>
      </c>
      <c r="G11567" t="s">
        <v>29</v>
      </c>
      <c r="I11567" t="s">
        <v>30</v>
      </c>
      <c r="J11567" t="s">
        <v>0</v>
      </c>
      <c r="K11567">
        <v>5.7</v>
      </c>
      <c r="L11567" t="s">
        <v>118</v>
      </c>
    </row>
    <row r="11568" spans="1:12" x14ac:dyDescent="0.3">
      <c r="A11568" t="s">
        <v>26</v>
      </c>
      <c r="B11568" t="s">
        <v>191</v>
      </c>
      <c r="C11568" t="s">
        <v>31</v>
      </c>
      <c r="D11568">
        <v>2015</v>
      </c>
      <c r="G11568" t="s">
        <v>29</v>
      </c>
      <c r="I11568" t="s">
        <v>30</v>
      </c>
      <c r="J11568" t="s">
        <v>0</v>
      </c>
      <c r="K11568">
        <v>5.5</v>
      </c>
      <c r="L11568" t="s">
        <v>118</v>
      </c>
    </row>
    <row r="11569" spans="1:12" x14ac:dyDescent="0.3">
      <c r="A11569" t="s">
        <v>26</v>
      </c>
      <c r="B11569" t="s">
        <v>191</v>
      </c>
      <c r="C11569" t="s">
        <v>31</v>
      </c>
      <c r="D11569">
        <v>2016</v>
      </c>
      <c r="G11569" t="s">
        <v>29</v>
      </c>
      <c r="I11569" t="s">
        <v>30</v>
      </c>
      <c r="J11569" t="s">
        <v>0</v>
      </c>
      <c r="K11569">
        <v>5.5</v>
      </c>
      <c r="L11569" t="s">
        <v>118</v>
      </c>
    </row>
    <row r="11570" spans="1:12" x14ac:dyDescent="0.3">
      <c r="A11570" t="s">
        <v>26</v>
      </c>
      <c r="B11570" t="s">
        <v>191</v>
      </c>
      <c r="C11570" t="s">
        <v>31</v>
      </c>
      <c r="D11570">
        <v>2017</v>
      </c>
      <c r="G11570" t="s">
        <v>29</v>
      </c>
      <c r="I11570" t="s">
        <v>30</v>
      </c>
      <c r="J11570" t="s">
        <v>0</v>
      </c>
      <c r="K11570">
        <v>5.5</v>
      </c>
      <c r="L11570" t="s">
        <v>154</v>
      </c>
    </row>
    <row r="11571" spans="1:12" x14ac:dyDescent="0.3">
      <c r="A11571" t="s">
        <v>26</v>
      </c>
      <c r="B11571" t="s">
        <v>191</v>
      </c>
      <c r="C11571" t="s">
        <v>31</v>
      </c>
      <c r="D11571">
        <v>2018</v>
      </c>
      <c r="G11571" t="s">
        <v>29</v>
      </c>
      <c r="I11571" t="s">
        <v>30</v>
      </c>
      <c r="J11571" t="s">
        <v>0</v>
      </c>
      <c r="K11571">
        <v>5.5</v>
      </c>
      <c r="L11571" t="s">
        <v>154</v>
      </c>
    </row>
    <row r="11572" spans="1:12" x14ac:dyDescent="0.3">
      <c r="A11572" t="s">
        <v>26</v>
      </c>
      <c r="B11572" t="s">
        <v>191</v>
      </c>
      <c r="C11572" t="s">
        <v>31</v>
      </c>
      <c r="D11572">
        <v>1999</v>
      </c>
      <c r="G11572" t="s">
        <v>59</v>
      </c>
      <c r="I11572" t="s">
        <v>30</v>
      </c>
      <c r="J11572" t="s">
        <v>0</v>
      </c>
      <c r="L11572" t="s">
        <v>118</v>
      </c>
    </row>
    <row r="11573" spans="1:12" x14ac:dyDescent="0.3">
      <c r="A11573" t="s">
        <v>26</v>
      </c>
      <c r="B11573" t="s">
        <v>191</v>
      </c>
      <c r="C11573" t="s">
        <v>31</v>
      </c>
      <c r="D11573">
        <v>2000</v>
      </c>
      <c r="G11573" t="s">
        <v>59</v>
      </c>
      <c r="I11573" t="s">
        <v>30</v>
      </c>
      <c r="J11573" t="s">
        <v>0</v>
      </c>
      <c r="L11573" t="s">
        <v>118</v>
      </c>
    </row>
    <row r="11574" spans="1:12" x14ac:dyDescent="0.3">
      <c r="A11574" t="s">
        <v>26</v>
      </c>
      <c r="B11574" t="s">
        <v>191</v>
      </c>
      <c r="C11574" t="s">
        <v>31</v>
      </c>
      <c r="D11574">
        <v>2001</v>
      </c>
      <c r="G11574" t="s">
        <v>59</v>
      </c>
      <c r="I11574" t="s">
        <v>30</v>
      </c>
      <c r="J11574" t="s">
        <v>0</v>
      </c>
      <c r="L11574" t="s">
        <v>118</v>
      </c>
    </row>
    <row r="11575" spans="1:12" x14ac:dyDescent="0.3">
      <c r="A11575" t="s">
        <v>26</v>
      </c>
      <c r="B11575" t="s">
        <v>191</v>
      </c>
      <c r="C11575" t="s">
        <v>31</v>
      </c>
      <c r="D11575">
        <v>2002</v>
      </c>
      <c r="G11575" t="s">
        <v>59</v>
      </c>
      <c r="I11575" t="s">
        <v>30</v>
      </c>
      <c r="J11575" t="s">
        <v>0</v>
      </c>
      <c r="L11575" t="s">
        <v>118</v>
      </c>
    </row>
    <row r="11576" spans="1:12" x14ac:dyDescent="0.3">
      <c r="A11576" t="s">
        <v>26</v>
      </c>
      <c r="B11576" t="s">
        <v>191</v>
      </c>
      <c r="C11576" t="s">
        <v>31</v>
      </c>
      <c r="D11576">
        <v>2003</v>
      </c>
      <c r="G11576" t="s">
        <v>59</v>
      </c>
      <c r="I11576" t="s">
        <v>30</v>
      </c>
      <c r="J11576" t="s">
        <v>0</v>
      </c>
      <c r="L11576" t="s">
        <v>118</v>
      </c>
    </row>
    <row r="11577" spans="1:12" x14ac:dyDescent="0.3">
      <c r="A11577" t="s">
        <v>26</v>
      </c>
      <c r="B11577" t="s">
        <v>191</v>
      </c>
      <c r="C11577" t="s">
        <v>31</v>
      </c>
      <c r="D11577">
        <v>2004</v>
      </c>
      <c r="G11577" t="s">
        <v>59</v>
      </c>
      <c r="I11577" t="s">
        <v>30</v>
      </c>
      <c r="J11577" t="s">
        <v>0</v>
      </c>
      <c r="L11577" t="s">
        <v>118</v>
      </c>
    </row>
    <row r="11578" spans="1:12" x14ac:dyDescent="0.3">
      <c r="A11578" t="s">
        <v>26</v>
      </c>
      <c r="B11578" t="s">
        <v>191</v>
      </c>
      <c r="C11578" t="s">
        <v>31</v>
      </c>
      <c r="D11578">
        <v>2005</v>
      </c>
      <c r="G11578" t="s">
        <v>59</v>
      </c>
      <c r="I11578" t="s">
        <v>30</v>
      </c>
      <c r="J11578" t="s">
        <v>0</v>
      </c>
      <c r="L11578" t="s">
        <v>118</v>
      </c>
    </row>
    <row r="11579" spans="1:12" x14ac:dyDescent="0.3">
      <c r="A11579" t="s">
        <v>26</v>
      </c>
      <c r="B11579" t="s">
        <v>191</v>
      </c>
      <c r="C11579" t="s">
        <v>31</v>
      </c>
      <c r="D11579">
        <v>2006</v>
      </c>
      <c r="G11579" t="s">
        <v>59</v>
      </c>
      <c r="I11579" t="s">
        <v>30</v>
      </c>
      <c r="J11579" t="s">
        <v>0</v>
      </c>
      <c r="L11579" t="s">
        <v>118</v>
      </c>
    </row>
    <row r="11580" spans="1:12" x14ac:dyDescent="0.3">
      <c r="A11580" t="s">
        <v>26</v>
      </c>
      <c r="B11580" t="s">
        <v>191</v>
      </c>
      <c r="C11580" t="s">
        <v>31</v>
      </c>
      <c r="D11580">
        <v>2007</v>
      </c>
      <c r="G11580" t="s">
        <v>59</v>
      </c>
      <c r="I11580" t="s">
        <v>30</v>
      </c>
      <c r="J11580" t="s">
        <v>0</v>
      </c>
      <c r="L11580" t="s">
        <v>118</v>
      </c>
    </row>
    <row r="11581" spans="1:12" x14ac:dyDescent="0.3">
      <c r="A11581" t="s">
        <v>26</v>
      </c>
      <c r="B11581" t="s">
        <v>191</v>
      </c>
      <c r="C11581" t="s">
        <v>31</v>
      </c>
      <c r="D11581">
        <v>2008</v>
      </c>
      <c r="G11581" t="s">
        <v>59</v>
      </c>
      <c r="I11581" t="s">
        <v>30</v>
      </c>
      <c r="J11581" t="s">
        <v>0</v>
      </c>
      <c r="K11581">
        <v>3.2</v>
      </c>
      <c r="L11581" t="s">
        <v>118</v>
      </c>
    </row>
    <row r="11582" spans="1:12" x14ac:dyDescent="0.3">
      <c r="A11582" t="s">
        <v>26</v>
      </c>
      <c r="B11582" t="s">
        <v>191</v>
      </c>
      <c r="C11582" t="s">
        <v>31</v>
      </c>
      <c r="D11582">
        <v>2009</v>
      </c>
      <c r="G11582" t="s">
        <v>59</v>
      </c>
      <c r="I11582" t="s">
        <v>30</v>
      </c>
      <c r="J11582" t="s">
        <v>0</v>
      </c>
      <c r="K11582">
        <v>3.2</v>
      </c>
      <c r="L11582" t="s">
        <v>118</v>
      </c>
    </row>
    <row r="11583" spans="1:12" x14ac:dyDescent="0.3">
      <c r="A11583" t="s">
        <v>26</v>
      </c>
      <c r="B11583" t="s">
        <v>191</v>
      </c>
      <c r="C11583" t="s">
        <v>31</v>
      </c>
      <c r="D11583">
        <v>2010</v>
      </c>
      <c r="G11583" t="s">
        <v>59</v>
      </c>
      <c r="I11583" t="s">
        <v>30</v>
      </c>
      <c r="J11583" t="s">
        <v>0</v>
      </c>
      <c r="K11583">
        <v>4.47</v>
      </c>
      <c r="L11583" t="s">
        <v>118</v>
      </c>
    </row>
    <row r="11584" spans="1:12" x14ac:dyDescent="0.3">
      <c r="A11584" t="s">
        <v>26</v>
      </c>
      <c r="B11584" t="s">
        <v>191</v>
      </c>
      <c r="C11584" t="s">
        <v>31</v>
      </c>
      <c r="D11584">
        <v>2011</v>
      </c>
      <c r="G11584" t="s">
        <v>59</v>
      </c>
      <c r="I11584" t="s">
        <v>30</v>
      </c>
      <c r="J11584" t="s">
        <v>0</v>
      </c>
      <c r="K11584">
        <v>4.47</v>
      </c>
      <c r="L11584" t="s">
        <v>118</v>
      </c>
    </row>
    <row r="11585" spans="1:12" x14ac:dyDescent="0.3">
      <c r="A11585" t="s">
        <v>26</v>
      </c>
      <c r="B11585" t="s">
        <v>191</v>
      </c>
      <c r="C11585" t="s">
        <v>31</v>
      </c>
      <c r="D11585">
        <v>2012</v>
      </c>
      <c r="G11585" t="s">
        <v>59</v>
      </c>
      <c r="I11585" t="s">
        <v>30</v>
      </c>
      <c r="J11585" t="s">
        <v>0</v>
      </c>
      <c r="K11585">
        <v>4.47</v>
      </c>
      <c r="L11585" t="s">
        <v>118</v>
      </c>
    </row>
    <row r="11586" spans="1:12" x14ac:dyDescent="0.3">
      <c r="A11586" t="s">
        <v>26</v>
      </c>
      <c r="B11586" t="s">
        <v>191</v>
      </c>
      <c r="C11586" t="s">
        <v>31</v>
      </c>
      <c r="D11586">
        <v>2013</v>
      </c>
      <c r="G11586" t="s">
        <v>59</v>
      </c>
      <c r="I11586" t="s">
        <v>30</v>
      </c>
      <c r="J11586" t="s">
        <v>0</v>
      </c>
      <c r="K11586">
        <v>4.47</v>
      </c>
      <c r="L11586" t="s">
        <v>118</v>
      </c>
    </row>
    <row r="11587" spans="1:12" x14ac:dyDescent="0.3">
      <c r="A11587" t="s">
        <v>26</v>
      </c>
      <c r="B11587" t="s">
        <v>191</v>
      </c>
      <c r="C11587" t="s">
        <v>31</v>
      </c>
      <c r="D11587">
        <v>2014</v>
      </c>
      <c r="G11587" t="s">
        <v>59</v>
      </c>
      <c r="I11587" t="s">
        <v>30</v>
      </c>
      <c r="J11587" t="s">
        <v>0</v>
      </c>
      <c r="K11587">
        <v>4.47</v>
      </c>
      <c r="L11587" t="s">
        <v>118</v>
      </c>
    </row>
    <row r="11588" spans="1:12" x14ac:dyDescent="0.3">
      <c r="A11588" t="s">
        <v>26</v>
      </c>
      <c r="B11588" t="s">
        <v>191</v>
      </c>
      <c r="C11588" t="s">
        <v>31</v>
      </c>
      <c r="D11588">
        <v>2015</v>
      </c>
      <c r="G11588" t="s">
        <v>59</v>
      </c>
      <c r="I11588" t="s">
        <v>30</v>
      </c>
      <c r="J11588" t="s">
        <v>0</v>
      </c>
      <c r="K11588">
        <v>4.47</v>
      </c>
      <c r="L11588" t="s">
        <v>118</v>
      </c>
    </row>
    <row r="11589" spans="1:12" x14ac:dyDescent="0.3">
      <c r="A11589" t="s">
        <v>26</v>
      </c>
      <c r="B11589" t="s">
        <v>191</v>
      </c>
      <c r="C11589" t="s">
        <v>31</v>
      </c>
      <c r="D11589">
        <v>2016</v>
      </c>
      <c r="G11589" t="s">
        <v>59</v>
      </c>
      <c r="I11589" t="s">
        <v>30</v>
      </c>
      <c r="J11589" t="s">
        <v>0</v>
      </c>
      <c r="K11589">
        <v>4.47</v>
      </c>
      <c r="L11589" t="s">
        <v>118</v>
      </c>
    </row>
    <row r="11590" spans="1:12" x14ac:dyDescent="0.3">
      <c r="A11590" t="s">
        <v>26</v>
      </c>
      <c r="B11590" t="s">
        <v>191</v>
      </c>
      <c r="C11590" t="s">
        <v>31</v>
      </c>
      <c r="D11590">
        <v>2017</v>
      </c>
      <c r="G11590" t="s">
        <v>59</v>
      </c>
      <c r="I11590" t="s">
        <v>30</v>
      </c>
      <c r="J11590" t="s">
        <v>0</v>
      </c>
      <c r="K11590">
        <v>4.47</v>
      </c>
      <c r="L11590" t="s">
        <v>118</v>
      </c>
    </row>
    <row r="11591" spans="1:12" x14ac:dyDescent="0.3">
      <c r="A11591" t="s">
        <v>26</v>
      </c>
      <c r="B11591" t="s">
        <v>191</v>
      </c>
      <c r="C11591" t="s">
        <v>31</v>
      </c>
      <c r="D11591">
        <v>2018</v>
      </c>
      <c r="G11591" t="s">
        <v>59</v>
      </c>
      <c r="I11591" t="s">
        <v>30</v>
      </c>
      <c r="J11591" t="s">
        <v>0</v>
      </c>
      <c r="K11591">
        <v>4.47</v>
      </c>
      <c r="L11591" t="s">
        <v>118</v>
      </c>
    </row>
    <row r="11592" spans="1:12" x14ac:dyDescent="0.3">
      <c r="A11592" t="s">
        <v>26</v>
      </c>
      <c r="B11592" t="s">
        <v>191</v>
      </c>
      <c r="C11592" t="s">
        <v>31</v>
      </c>
      <c r="D11592">
        <v>1999</v>
      </c>
      <c r="G11592" t="s">
        <v>60</v>
      </c>
      <c r="I11592" t="s">
        <v>30</v>
      </c>
      <c r="J11592" t="s">
        <v>0</v>
      </c>
      <c r="K11592">
        <v>0.2</v>
      </c>
      <c r="L11592" t="s">
        <v>118</v>
      </c>
    </row>
    <row r="11593" spans="1:12" x14ac:dyDescent="0.3">
      <c r="A11593" t="s">
        <v>26</v>
      </c>
      <c r="B11593" t="s">
        <v>191</v>
      </c>
      <c r="C11593" t="s">
        <v>31</v>
      </c>
      <c r="D11593">
        <v>2000</v>
      </c>
      <c r="G11593" t="s">
        <v>60</v>
      </c>
      <c r="I11593" t="s">
        <v>30</v>
      </c>
      <c r="J11593" t="s">
        <v>0</v>
      </c>
      <c r="K11593">
        <v>0.2</v>
      </c>
      <c r="L11593" t="s">
        <v>118</v>
      </c>
    </row>
    <row r="11594" spans="1:12" x14ac:dyDescent="0.3">
      <c r="A11594" t="s">
        <v>26</v>
      </c>
      <c r="B11594" t="s">
        <v>191</v>
      </c>
      <c r="C11594" t="s">
        <v>31</v>
      </c>
      <c r="D11594">
        <v>2001</v>
      </c>
      <c r="G11594" t="s">
        <v>60</v>
      </c>
      <c r="I11594" t="s">
        <v>30</v>
      </c>
      <c r="J11594" t="s">
        <v>0</v>
      </c>
      <c r="K11594">
        <v>0.2</v>
      </c>
      <c r="L11594" t="s">
        <v>118</v>
      </c>
    </row>
    <row r="11595" spans="1:12" x14ac:dyDescent="0.3">
      <c r="A11595" t="s">
        <v>26</v>
      </c>
      <c r="B11595" t="s">
        <v>191</v>
      </c>
      <c r="C11595" t="s">
        <v>31</v>
      </c>
      <c r="D11595">
        <v>2002</v>
      </c>
      <c r="G11595" t="s">
        <v>60</v>
      </c>
      <c r="I11595" t="s">
        <v>30</v>
      </c>
      <c r="J11595" t="s">
        <v>0</v>
      </c>
      <c r="K11595">
        <v>0.2</v>
      </c>
      <c r="L11595" t="s">
        <v>118</v>
      </c>
    </row>
    <row r="11596" spans="1:12" x14ac:dyDescent="0.3">
      <c r="A11596" t="s">
        <v>26</v>
      </c>
      <c r="B11596" t="s">
        <v>191</v>
      </c>
      <c r="C11596" t="s">
        <v>31</v>
      </c>
      <c r="D11596">
        <v>2003</v>
      </c>
      <c r="G11596" t="s">
        <v>60</v>
      </c>
      <c r="I11596" t="s">
        <v>30</v>
      </c>
      <c r="J11596" t="s">
        <v>0</v>
      </c>
      <c r="K11596">
        <v>0</v>
      </c>
      <c r="L11596" t="s">
        <v>118</v>
      </c>
    </row>
    <row r="11597" spans="1:12" x14ac:dyDescent="0.3">
      <c r="A11597" t="s">
        <v>26</v>
      </c>
      <c r="B11597" t="s">
        <v>191</v>
      </c>
      <c r="C11597" t="s">
        <v>31</v>
      </c>
      <c r="D11597">
        <v>2004</v>
      </c>
      <c r="G11597" t="s">
        <v>60</v>
      </c>
      <c r="I11597" t="s">
        <v>30</v>
      </c>
      <c r="J11597" t="s">
        <v>0</v>
      </c>
      <c r="K11597">
        <v>0</v>
      </c>
      <c r="L11597" t="s">
        <v>118</v>
      </c>
    </row>
    <row r="11598" spans="1:12" x14ac:dyDescent="0.3">
      <c r="A11598" t="s">
        <v>26</v>
      </c>
      <c r="B11598" t="s">
        <v>191</v>
      </c>
      <c r="C11598" t="s">
        <v>31</v>
      </c>
      <c r="D11598">
        <v>2005</v>
      </c>
      <c r="G11598" t="s">
        <v>60</v>
      </c>
      <c r="I11598" t="s">
        <v>30</v>
      </c>
      <c r="J11598" t="s">
        <v>0</v>
      </c>
      <c r="K11598">
        <v>0</v>
      </c>
      <c r="L11598" t="s">
        <v>118</v>
      </c>
    </row>
    <row r="11599" spans="1:12" x14ac:dyDescent="0.3">
      <c r="A11599" t="s">
        <v>26</v>
      </c>
      <c r="B11599" t="s">
        <v>191</v>
      </c>
      <c r="C11599" t="s">
        <v>31</v>
      </c>
      <c r="D11599">
        <v>2006</v>
      </c>
      <c r="G11599" t="s">
        <v>60</v>
      </c>
      <c r="I11599" t="s">
        <v>30</v>
      </c>
      <c r="J11599" t="s">
        <v>0</v>
      </c>
      <c r="K11599">
        <v>0</v>
      </c>
      <c r="L11599" t="s">
        <v>118</v>
      </c>
    </row>
    <row r="11600" spans="1:12" x14ac:dyDescent="0.3">
      <c r="A11600" t="s">
        <v>26</v>
      </c>
      <c r="B11600" t="s">
        <v>191</v>
      </c>
      <c r="C11600" t="s">
        <v>31</v>
      </c>
      <c r="D11600">
        <v>2007</v>
      </c>
      <c r="G11600" t="s">
        <v>60</v>
      </c>
      <c r="I11600" t="s">
        <v>30</v>
      </c>
      <c r="J11600" t="s">
        <v>0</v>
      </c>
      <c r="K11600">
        <v>0</v>
      </c>
      <c r="L11600" t="s">
        <v>118</v>
      </c>
    </row>
    <row r="11601" spans="1:12" x14ac:dyDescent="0.3">
      <c r="A11601" t="s">
        <v>26</v>
      </c>
      <c r="B11601" t="s">
        <v>191</v>
      </c>
      <c r="C11601" t="s">
        <v>31</v>
      </c>
      <c r="D11601">
        <v>2008</v>
      </c>
      <c r="G11601" t="s">
        <v>60</v>
      </c>
      <c r="I11601" t="s">
        <v>30</v>
      </c>
      <c r="J11601" t="s">
        <v>0</v>
      </c>
      <c r="K11601">
        <v>0</v>
      </c>
      <c r="L11601" t="s">
        <v>118</v>
      </c>
    </row>
    <row r="11602" spans="1:12" x14ac:dyDescent="0.3">
      <c r="A11602" t="s">
        <v>26</v>
      </c>
      <c r="B11602" t="s">
        <v>191</v>
      </c>
      <c r="C11602" t="s">
        <v>31</v>
      </c>
      <c r="D11602">
        <v>2009</v>
      </c>
      <c r="G11602" t="s">
        <v>60</v>
      </c>
      <c r="I11602" t="s">
        <v>30</v>
      </c>
      <c r="J11602" t="s">
        <v>0</v>
      </c>
      <c r="K11602">
        <v>0</v>
      </c>
      <c r="L11602" t="s">
        <v>118</v>
      </c>
    </row>
    <row r="11603" spans="1:12" x14ac:dyDescent="0.3">
      <c r="A11603" t="s">
        <v>26</v>
      </c>
      <c r="B11603" t="s">
        <v>191</v>
      </c>
      <c r="C11603" t="s">
        <v>31</v>
      </c>
      <c r="D11603">
        <v>2010</v>
      </c>
      <c r="G11603" t="s">
        <v>60</v>
      </c>
      <c r="I11603" t="s">
        <v>30</v>
      </c>
      <c r="J11603" t="s">
        <v>0</v>
      </c>
      <c r="K11603">
        <v>0</v>
      </c>
      <c r="L11603" t="s">
        <v>118</v>
      </c>
    </row>
    <row r="11604" spans="1:12" x14ac:dyDescent="0.3">
      <c r="A11604" t="s">
        <v>26</v>
      </c>
      <c r="B11604" t="s">
        <v>191</v>
      </c>
      <c r="C11604" t="s">
        <v>31</v>
      </c>
      <c r="D11604">
        <v>2011</v>
      </c>
      <c r="G11604" t="s">
        <v>60</v>
      </c>
      <c r="I11604" t="s">
        <v>30</v>
      </c>
      <c r="J11604" t="s">
        <v>0</v>
      </c>
      <c r="K11604">
        <v>0.5</v>
      </c>
      <c r="L11604" t="s">
        <v>118</v>
      </c>
    </row>
    <row r="11605" spans="1:12" x14ac:dyDescent="0.3">
      <c r="A11605" t="s">
        <v>26</v>
      </c>
      <c r="B11605" t="s">
        <v>191</v>
      </c>
      <c r="C11605" t="s">
        <v>31</v>
      </c>
      <c r="D11605">
        <v>2012</v>
      </c>
      <c r="G11605" t="s">
        <v>60</v>
      </c>
      <c r="I11605" t="s">
        <v>30</v>
      </c>
      <c r="J11605" t="s">
        <v>0</v>
      </c>
      <c r="K11605">
        <v>0.5</v>
      </c>
      <c r="L11605" t="s">
        <v>118</v>
      </c>
    </row>
    <row r="11606" spans="1:12" x14ac:dyDescent="0.3">
      <c r="A11606" t="s">
        <v>26</v>
      </c>
      <c r="B11606" t="s">
        <v>191</v>
      </c>
      <c r="C11606" t="s">
        <v>31</v>
      </c>
      <c r="D11606">
        <v>2013</v>
      </c>
      <c r="G11606" t="s">
        <v>60</v>
      </c>
      <c r="I11606" t="s">
        <v>30</v>
      </c>
      <c r="J11606" t="s">
        <v>0</v>
      </c>
      <c r="K11606">
        <v>0.5</v>
      </c>
      <c r="L11606" t="s">
        <v>118</v>
      </c>
    </row>
    <row r="11607" spans="1:12" x14ac:dyDescent="0.3">
      <c r="A11607" t="s">
        <v>26</v>
      </c>
      <c r="B11607" t="s">
        <v>191</v>
      </c>
      <c r="C11607" t="s">
        <v>31</v>
      </c>
      <c r="D11607">
        <v>2014</v>
      </c>
      <c r="G11607" t="s">
        <v>60</v>
      </c>
      <c r="I11607" t="s">
        <v>30</v>
      </c>
      <c r="J11607" t="s">
        <v>0</v>
      </c>
      <c r="K11607">
        <v>0.5</v>
      </c>
      <c r="L11607" t="s">
        <v>118</v>
      </c>
    </row>
    <row r="11608" spans="1:12" x14ac:dyDescent="0.3">
      <c r="A11608" t="s">
        <v>26</v>
      </c>
      <c r="B11608" t="s">
        <v>191</v>
      </c>
      <c r="C11608" t="s">
        <v>31</v>
      </c>
      <c r="D11608">
        <v>2015</v>
      </c>
      <c r="G11608" t="s">
        <v>60</v>
      </c>
      <c r="I11608" t="s">
        <v>30</v>
      </c>
      <c r="J11608" t="s">
        <v>0</v>
      </c>
      <c r="K11608">
        <v>0.5</v>
      </c>
      <c r="L11608" t="s">
        <v>118</v>
      </c>
    </row>
    <row r="11609" spans="1:12" x14ac:dyDescent="0.3">
      <c r="A11609" t="s">
        <v>26</v>
      </c>
      <c r="B11609" t="s">
        <v>191</v>
      </c>
      <c r="C11609" t="s">
        <v>31</v>
      </c>
      <c r="D11609">
        <v>2016</v>
      </c>
      <c r="G11609" t="s">
        <v>60</v>
      </c>
      <c r="I11609" t="s">
        <v>30</v>
      </c>
      <c r="J11609" t="s">
        <v>0</v>
      </c>
      <c r="K11609">
        <v>22.5</v>
      </c>
      <c r="L11609" t="s">
        <v>118</v>
      </c>
    </row>
    <row r="11610" spans="1:12" x14ac:dyDescent="0.3">
      <c r="A11610" t="s">
        <v>26</v>
      </c>
      <c r="B11610" t="s">
        <v>191</v>
      </c>
      <c r="C11610" t="s">
        <v>31</v>
      </c>
      <c r="D11610">
        <v>2017</v>
      </c>
      <c r="G11610" t="s">
        <v>60</v>
      </c>
      <c r="I11610" t="s">
        <v>30</v>
      </c>
      <c r="J11610" t="s">
        <v>0</v>
      </c>
      <c r="K11610">
        <v>22.5</v>
      </c>
      <c r="L11610" t="s">
        <v>118</v>
      </c>
    </row>
    <row r="11611" spans="1:12" x14ac:dyDescent="0.3">
      <c r="A11611" t="s">
        <v>26</v>
      </c>
      <c r="B11611" t="s">
        <v>191</v>
      </c>
      <c r="C11611" t="s">
        <v>31</v>
      </c>
      <c r="D11611">
        <v>2018</v>
      </c>
      <c r="G11611" t="s">
        <v>60</v>
      </c>
      <c r="I11611" t="s">
        <v>30</v>
      </c>
      <c r="J11611" t="s">
        <v>0</v>
      </c>
      <c r="K11611">
        <v>22.5</v>
      </c>
      <c r="L11611" t="s">
        <v>118</v>
      </c>
    </row>
    <row r="11612" spans="1:12" x14ac:dyDescent="0.3">
      <c r="A11612" t="s">
        <v>26</v>
      </c>
      <c r="B11612" t="s">
        <v>191</v>
      </c>
      <c r="C11612" t="s">
        <v>31</v>
      </c>
      <c r="D11612">
        <v>1999</v>
      </c>
      <c r="G11612" t="s">
        <v>197</v>
      </c>
      <c r="I11612" t="s">
        <v>30</v>
      </c>
      <c r="J11612" t="s">
        <v>0</v>
      </c>
      <c r="L11612" t="s">
        <v>118</v>
      </c>
    </row>
    <row r="11613" spans="1:12" x14ac:dyDescent="0.3">
      <c r="A11613" t="s">
        <v>26</v>
      </c>
      <c r="B11613" t="s">
        <v>191</v>
      </c>
      <c r="C11613" t="s">
        <v>31</v>
      </c>
      <c r="D11613">
        <v>2000</v>
      </c>
      <c r="G11613" t="s">
        <v>197</v>
      </c>
      <c r="I11613" t="s">
        <v>30</v>
      </c>
      <c r="J11613" t="s">
        <v>0</v>
      </c>
      <c r="L11613" t="s">
        <v>118</v>
      </c>
    </row>
    <row r="11614" spans="1:12" x14ac:dyDescent="0.3">
      <c r="A11614" t="s">
        <v>26</v>
      </c>
      <c r="B11614" t="s">
        <v>191</v>
      </c>
      <c r="C11614" t="s">
        <v>31</v>
      </c>
      <c r="D11614">
        <v>2001</v>
      </c>
      <c r="G11614" t="s">
        <v>197</v>
      </c>
      <c r="I11614" t="s">
        <v>30</v>
      </c>
      <c r="J11614" t="s">
        <v>0</v>
      </c>
      <c r="L11614" t="s">
        <v>118</v>
      </c>
    </row>
    <row r="11615" spans="1:12" x14ac:dyDescent="0.3">
      <c r="A11615" t="s">
        <v>26</v>
      </c>
      <c r="B11615" t="s">
        <v>191</v>
      </c>
      <c r="C11615" t="s">
        <v>31</v>
      </c>
      <c r="D11615">
        <v>2002</v>
      </c>
      <c r="G11615" t="s">
        <v>197</v>
      </c>
      <c r="I11615" t="s">
        <v>30</v>
      </c>
      <c r="J11615" t="s">
        <v>0</v>
      </c>
      <c r="L11615" t="s">
        <v>118</v>
      </c>
    </row>
    <row r="11616" spans="1:12" x14ac:dyDescent="0.3">
      <c r="A11616" t="s">
        <v>26</v>
      </c>
      <c r="B11616" t="s">
        <v>191</v>
      </c>
      <c r="C11616" t="s">
        <v>31</v>
      </c>
      <c r="D11616">
        <v>2003</v>
      </c>
      <c r="G11616" t="s">
        <v>197</v>
      </c>
      <c r="I11616" t="s">
        <v>30</v>
      </c>
      <c r="J11616" t="s">
        <v>0</v>
      </c>
      <c r="L11616" t="s">
        <v>118</v>
      </c>
    </row>
    <row r="11617" spans="1:12" x14ac:dyDescent="0.3">
      <c r="A11617" t="s">
        <v>26</v>
      </c>
      <c r="B11617" t="s">
        <v>191</v>
      </c>
      <c r="C11617" t="s">
        <v>31</v>
      </c>
      <c r="D11617">
        <v>2004</v>
      </c>
      <c r="G11617" t="s">
        <v>197</v>
      </c>
      <c r="I11617" t="s">
        <v>30</v>
      </c>
      <c r="J11617" t="s">
        <v>0</v>
      </c>
      <c r="K11617">
        <v>0.73</v>
      </c>
      <c r="L11617" t="s">
        <v>118</v>
      </c>
    </row>
    <row r="11618" spans="1:12" x14ac:dyDescent="0.3">
      <c r="A11618" t="s">
        <v>26</v>
      </c>
      <c r="B11618" t="s">
        <v>191</v>
      </c>
      <c r="C11618" t="s">
        <v>31</v>
      </c>
      <c r="D11618">
        <v>2005</v>
      </c>
      <c r="G11618" t="s">
        <v>197</v>
      </c>
      <c r="I11618" t="s">
        <v>30</v>
      </c>
      <c r="J11618" t="s">
        <v>0</v>
      </c>
      <c r="K11618">
        <v>0.76</v>
      </c>
      <c r="L11618" t="s">
        <v>118</v>
      </c>
    </row>
    <row r="11619" spans="1:12" x14ac:dyDescent="0.3">
      <c r="A11619" t="s">
        <v>26</v>
      </c>
      <c r="B11619" t="s">
        <v>191</v>
      </c>
      <c r="C11619" t="s">
        <v>31</v>
      </c>
      <c r="D11619">
        <v>2006</v>
      </c>
      <c r="G11619" t="s">
        <v>197</v>
      </c>
      <c r="I11619" t="s">
        <v>30</v>
      </c>
      <c r="J11619" t="s">
        <v>0</v>
      </c>
      <c r="K11619">
        <v>0.74</v>
      </c>
      <c r="L11619" t="s">
        <v>118</v>
      </c>
    </row>
    <row r="11620" spans="1:12" x14ac:dyDescent="0.3">
      <c r="A11620" t="s">
        <v>26</v>
      </c>
      <c r="B11620" t="s">
        <v>191</v>
      </c>
      <c r="C11620" t="s">
        <v>31</v>
      </c>
      <c r="D11620">
        <v>2007</v>
      </c>
      <c r="G11620" t="s">
        <v>197</v>
      </c>
      <c r="I11620" t="s">
        <v>30</v>
      </c>
      <c r="J11620" t="s">
        <v>0</v>
      </c>
      <c r="K11620">
        <v>0.68</v>
      </c>
      <c r="L11620" t="s">
        <v>118</v>
      </c>
    </row>
    <row r="11621" spans="1:12" x14ac:dyDescent="0.3">
      <c r="A11621" t="s">
        <v>26</v>
      </c>
      <c r="B11621" t="s">
        <v>191</v>
      </c>
      <c r="C11621" t="s">
        <v>31</v>
      </c>
      <c r="D11621">
        <v>2008</v>
      </c>
      <c r="G11621" t="s">
        <v>197</v>
      </c>
      <c r="I11621" t="s">
        <v>30</v>
      </c>
      <c r="J11621" t="s">
        <v>0</v>
      </c>
      <c r="K11621">
        <v>1.002</v>
      </c>
      <c r="L11621" t="s">
        <v>118</v>
      </c>
    </row>
    <row r="11622" spans="1:12" x14ac:dyDescent="0.3">
      <c r="A11622" t="s">
        <v>26</v>
      </c>
      <c r="B11622" t="s">
        <v>191</v>
      </c>
      <c r="C11622" t="s">
        <v>31</v>
      </c>
      <c r="D11622">
        <v>2009</v>
      </c>
      <c r="G11622" t="s">
        <v>197</v>
      </c>
      <c r="I11622" t="s">
        <v>30</v>
      </c>
      <c r="J11622" t="s">
        <v>0</v>
      </c>
      <c r="K11622">
        <v>1.04</v>
      </c>
      <c r="L11622" t="s">
        <v>118</v>
      </c>
    </row>
    <row r="11623" spans="1:12" x14ac:dyDescent="0.3">
      <c r="A11623" t="s">
        <v>26</v>
      </c>
      <c r="B11623" t="s">
        <v>191</v>
      </c>
      <c r="C11623" t="s">
        <v>31</v>
      </c>
      <c r="D11623">
        <v>2010</v>
      </c>
      <c r="G11623" t="s">
        <v>197</v>
      </c>
      <c r="I11623" t="s">
        <v>30</v>
      </c>
      <c r="J11623" t="s">
        <v>0</v>
      </c>
      <c r="K11623">
        <v>1.0900000000000001</v>
      </c>
      <c r="L11623" t="s">
        <v>118</v>
      </c>
    </row>
    <row r="11624" spans="1:12" x14ac:dyDescent="0.3">
      <c r="A11624" t="s">
        <v>26</v>
      </c>
      <c r="B11624" t="s">
        <v>191</v>
      </c>
      <c r="C11624" t="s">
        <v>31</v>
      </c>
      <c r="D11624">
        <v>2011</v>
      </c>
      <c r="G11624" t="s">
        <v>197</v>
      </c>
      <c r="I11624" t="s">
        <v>30</v>
      </c>
      <c r="J11624" t="s">
        <v>0</v>
      </c>
      <c r="K11624">
        <v>1.08</v>
      </c>
      <c r="L11624" t="s">
        <v>118</v>
      </c>
    </row>
    <row r="11625" spans="1:12" x14ac:dyDescent="0.3">
      <c r="A11625" t="s">
        <v>26</v>
      </c>
      <c r="B11625" t="s">
        <v>191</v>
      </c>
      <c r="C11625" t="s">
        <v>31</v>
      </c>
      <c r="D11625">
        <v>2012</v>
      </c>
      <c r="G11625" t="s">
        <v>197</v>
      </c>
      <c r="I11625" t="s">
        <v>30</v>
      </c>
      <c r="J11625" t="s">
        <v>0</v>
      </c>
      <c r="K11625">
        <v>1</v>
      </c>
      <c r="L11625" t="s">
        <v>118</v>
      </c>
    </row>
    <row r="11626" spans="1:12" x14ac:dyDescent="0.3">
      <c r="A11626" t="s">
        <v>26</v>
      </c>
      <c r="B11626" t="s">
        <v>191</v>
      </c>
      <c r="C11626" t="s">
        <v>31</v>
      </c>
      <c r="D11626">
        <v>2013</v>
      </c>
      <c r="G11626" t="s">
        <v>197</v>
      </c>
      <c r="I11626" t="s">
        <v>30</v>
      </c>
      <c r="J11626" t="s">
        <v>0</v>
      </c>
      <c r="K11626">
        <v>1.03</v>
      </c>
      <c r="L11626" t="s">
        <v>118</v>
      </c>
    </row>
    <row r="11627" spans="1:12" x14ac:dyDescent="0.3">
      <c r="A11627" t="s">
        <v>26</v>
      </c>
      <c r="B11627" t="s">
        <v>191</v>
      </c>
      <c r="C11627" t="s">
        <v>31</v>
      </c>
      <c r="D11627">
        <v>2014</v>
      </c>
      <c r="G11627" t="s">
        <v>197</v>
      </c>
      <c r="I11627" t="s">
        <v>30</v>
      </c>
      <c r="J11627" t="s">
        <v>0</v>
      </c>
      <c r="K11627">
        <v>1</v>
      </c>
      <c r="L11627" t="s">
        <v>118</v>
      </c>
    </row>
    <row r="11628" spans="1:12" x14ac:dyDescent="0.3">
      <c r="A11628" t="s">
        <v>26</v>
      </c>
      <c r="B11628" t="s">
        <v>191</v>
      </c>
      <c r="C11628" t="s">
        <v>31</v>
      </c>
      <c r="D11628">
        <v>2015</v>
      </c>
      <c r="G11628" t="s">
        <v>197</v>
      </c>
      <c r="I11628" t="s">
        <v>30</v>
      </c>
      <c r="J11628" t="s">
        <v>0</v>
      </c>
      <c r="K11628">
        <v>1</v>
      </c>
      <c r="L11628" t="s">
        <v>118</v>
      </c>
    </row>
    <row r="11629" spans="1:12" x14ac:dyDescent="0.3">
      <c r="A11629" t="s">
        <v>26</v>
      </c>
      <c r="B11629" t="s">
        <v>191</v>
      </c>
      <c r="C11629" t="s">
        <v>31</v>
      </c>
      <c r="D11629">
        <v>2016</v>
      </c>
      <c r="G11629" t="s">
        <v>197</v>
      </c>
      <c r="I11629" t="s">
        <v>30</v>
      </c>
      <c r="J11629" t="s">
        <v>0</v>
      </c>
      <c r="K11629">
        <v>0.99</v>
      </c>
      <c r="L11629" t="s">
        <v>118</v>
      </c>
    </row>
    <row r="11630" spans="1:12" x14ac:dyDescent="0.3">
      <c r="A11630" t="s">
        <v>26</v>
      </c>
      <c r="B11630" t="s">
        <v>191</v>
      </c>
      <c r="C11630" t="s">
        <v>31</v>
      </c>
      <c r="D11630">
        <v>2017</v>
      </c>
      <c r="G11630" t="s">
        <v>197</v>
      </c>
      <c r="I11630" t="s">
        <v>30</v>
      </c>
      <c r="J11630" t="s">
        <v>0</v>
      </c>
      <c r="K11630">
        <v>1.0075000000000001</v>
      </c>
      <c r="L11630" t="s">
        <v>118</v>
      </c>
    </row>
    <row r="11631" spans="1:12" x14ac:dyDescent="0.3">
      <c r="A11631" t="s">
        <v>26</v>
      </c>
      <c r="B11631" t="s">
        <v>191</v>
      </c>
      <c r="C11631" t="s">
        <v>31</v>
      </c>
      <c r="D11631">
        <v>2018</v>
      </c>
      <c r="G11631" t="s">
        <v>197</v>
      </c>
      <c r="I11631" t="s">
        <v>30</v>
      </c>
      <c r="J11631" t="s">
        <v>0</v>
      </c>
      <c r="K11631">
        <v>0.997</v>
      </c>
      <c r="L11631" t="s">
        <v>118</v>
      </c>
    </row>
    <row r="11632" spans="1:12" x14ac:dyDescent="0.3">
      <c r="A11632" t="s">
        <v>26</v>
      </c>
      <c r="B11632" t="s">
        <v>191</v>
      </c>
      <c r="C11632" t="s">
        <v>31</v>
      </c>
      <c r="D11632">
        <v>1999</v>
      </c>
      <c r="G11632" t="s">
        <v>37</v>
      </c>
      <c r="I11632" t="s">
        <v>30</v>
      </c>
      <c r="J11632" t="s">
        <v>0</v>
      </c>
      <c r="L11632" t="s">
        <v>118</v>
      </c>
    </row>
    <row r="11633" spans="1:12" x14ac:dyDescent="0.3">
      <c r="A11633" t="s">
        <v>26</v>
      </c>
      <c r="B11633" t="s">
        <v>191</v>
      </c>
      <c r="C11633" t="s">
        <v>31</v>
      </c>
      <c r="D11633">
        <v>2000</v>
      </c>
      <c r="G11633" t="s">
        <v>37</v>
      </c>
      <c r="I11633" t="s">
        <v>30</v>
      </c>
      <c r="J11633" t="s">
        <v>0</v>
      </c>
      <c r="L11633" t="s">
        <v>118</v>
      </c>
    </row>
    <row r="11634" spans="1:12" x14ac:dyDescent="0.3">
      <c r="A11634" t="s">
        <v>26</v>
      </c>
      <c r="B11634" t="s">
        <v>191</v>
      </c>
      <c r="C11634" t="s">
        <v>31</v>
      </c>
      <c r="D11634">
        <v>2001</v>
      </c>
      <c r="G11634" t="s">
        <v>37</v>
      </c>
      <c r="I11634" t="s">
        <v>30</v>
      </c>
      <c r="J11634" t="s">
        <v>0</v>
      </c>
      <c r="L11634" t="s">
        <v>118</v>
      </c>
    </row>
    <row r="11635" spans="1:12" x14ac:dyDescent="0.3">
      <c r="A11635" t="s">
        <v>26</v>
      </c>
      <c r="B11635" t="s">
        <v>191</v>
      </c>
      <c r="C11635" t="s">
        <v>31</v>
      </c>
      <c r="D11635">
        <v>2002</v>
      </c>
      <c r="G11635" t="s">
        <v>37</v>
      </c>
      <c r="I11635" t="s">
        <v>30</v>
      </c>
      <c r="J11635" t="s">
        <v>0</v>
      </c>
      <c r="L11635" t="s">
        <v>118</v>
      </c>
    </row>
    <row r="11636" spans="1:12" x14ac:dyDescent="0.3">
      <c r="A11636" t="s">
        <v>26</v>
      </c>
      <c r="B11636" t="s">
        <v>191</v>
      </c>
      <c r="C11636" t="s">
        <v>31</v>
      </c>
      <c r="D11636">
        <v>2003</v>
      </c>
      <c r="G11636" t="s">
        <v>37</v>
      </c>
      <c r="I11636" t="s">
        <v>30</v>
      </c>
      <c r="J11636" t="s">
        <v>0</v>
      </c>
      <c r="L11636" t="s">
        <v>118</v>
      </c>
    </row>
    <row r="11637" spans="1:12" x14ac:dyDescent="0.3">
      <c r="A11637" t="s">
        <v>26</v>
      </c>
      <c r="B11637" t="s">
        <v>191</v>
      </c>
      <c r="C11637" t="s">
        <v>31</v>
      </c>
      <c r="D11637">
        <v>2004</v>
      </c>
      <c r="G11637" t="s">
        <v>37</v>
      </c>
      <c r="I11637" t="s">
        <v>30</v>
      </c>
      <c r="J11637" t="s">
        <v>0</v>
      </c>
      <c r="L11637" t="s">
        <v>118</v>
      </c>
    </row>
    <row r="11638" spans="1:12" x14ac:dyDescent="0.3">
      <c r="A11638" t="s">
        <v>26</v>
      </c>
      <c r="B11638" t="s">
        <v>191</v>
      </c>
      <c r="C11638" t="s">
        <v>31</v>
      </c>
      <c r="D11638">
        <v>2005</v>
      </c>
      <c r="G11638" t="s">
        <v>37</v>
      </c>
      <c r="I11638" t="s">
        <v>30</v>
      </c>
      <c r="J11638" t="s">
        <v>0</v>
      </c>
      <c r="L11638" t="s">
        <v>118</v>
      </c>
    </row>
    <row r="11639" spans="1:12" x14ac:dyDescent="0.3">
      <c r="A11639" t="s">
        <v>26</v>
      </c>
      <c r="B11639" t="s">
        <v>191</v>
      </c>
      <c r="C11639" t="s">
        <v>31</v>
      </c>
      <c r="D11639">
        <v>2006</v>
      </c>
      <c r="G11639" t="s">
        <v>37</v>
      </c>
      <c r="I11639" t="s">
        <v>30</v>
      </c>
      <c r="J11639" t="s">
        <v>0</v>
      </c>
      <c r="L11639" t="s">
        <v>118</v>
      </c>
    </row>
    <row r="11640" spans="1:12" x14ac:dyDescent="0.3">
      <c r="A11640" t="s">
        <v>26</v>
      </c>
      <c r="B11640" t="s">
        <v>191</v>
      </c>
      <c r="C11640" t="s">
        <v>31</v>
      </c>
      <c r="D11640">
        <v>2007</v>
      </c>
      <c r="G11640" t="s">
        <v>37</v>
      </c>
      <c r="I11640" t="s">
        <v>30</v>
      </c>
      <c r="J11640" t="s">
        <v>0</v>
      </c>
      <c r="L11640" t="s">
        <v>118</v>
      </c>
    </row>
    <row r="11641" spans="1:12" x14ac:dyDescent="0.3">
      <c r="A11641" t="s">
        <v>26</v>
      </c>
      <c r="B11641" t="s">
        <v>191</v>
      </c>
      <c r="C11641" t="s">
        <v>31</v>
      </c>
      <c r="D11641">
        <v>2008</v>
      </c>
      <c r="G11641" t="s">
        <v>37</v>
      </c>
      <c r="I11641" t="s">
        <v>30</v>
      </c>
      <c r="J11641" t="s">
        <v>0</v>
      </c>
      <c r="L11641" t="s">
        <v>118</v>
      </c>
    </row>
    <row r="11642" spans="1:12" x14ac:dyDescent="0.3">
      <c r="A11642" t="s">
        <v>26</v>
      </c>
      <c r="B11642" t="s">
        <v>191</v>
      </c>
      <c r="C11642" t="s">
        <v>31</v>
      </c>
      <c r="D11642">
        <v>2009</v>
      </c>
      <c r="G11642" t="s">
        <v>37</v>
      </c>
      <c r="I11642" t="s">
        <v>30</v>
      </c>
      <c r="J11642" t="s">
        <v>0</v>
      </c>
      <c r="K11642">
        <v>0.5</v>
      </c>
      <c r="L11642" t="s">
        <v>118</v>
      </c>
    </row>
    <row r="11643" spans="1:12" x14ac:dyDescent="0.3">
      <c r="A11643" t="s">
        <v>26</v>
      </c>
      <c r="B11643" t="s">
        <v>191</v>
      </c>
      <c r="C11643" t="s">
        <v>31</v>
      </c>
      <c r="D11643">
        <v>2010</v>
      </c>
      <c r="G11643" t="s">
        <v>37</v>
      </c>
      <c r="I11643" t="s">
        <v>30</v>
      </c>
      <c r="J11643" t="s">
        <v>0</v>
      </c>
      <c r="K11643">
        <v>0.5</v>
      </c>
      <c r="L11643" t="s">
        <v>118</v>
      </c>
    </row>
    <row r="11644" spans="1:12" x14ac:dyDescent="0.3">
      <c r="A11644" t="s">
        <v>26</v>
      </c>
      <c r="B11644" t="s">
        <v>191</v>
      </c>
      <c r="C11644" t="s">
        <v>31</v>
      </c>
      <c r="D11644">
        <v>2011</v>
      </c>
      <c r="G11644" t="s">
        <v>37</v>
      </c>
      <c r="I11644" t="s">
        <v>30</v>
      </c>
      <c r="J11644" t="s">
        <v>0</v>
      </c>
      <c r="K11644">
        <v>0.5</v>
      </c>
      <c r="L11644" t="s">
        <v>118</v>
      </c>
    </row>
    <row r="11645" spans="1:12" x14ac:dyDescent="0.3">
      <c r="A11645" t="s">
        <v>26</v>
      </c>
      <c r="B11645" t="s">
        <v>191</v>
      </c>
      <c r="C11645" t="s">
        <v>31</v>
      </c>
      <c r="D11645">
        <v>2012</v>
      </c>
      <c r="G11645" t="s">
        <v>37</v>
      </c>
      <c r="I11645" t="s">
        <v>30</v>
      </c>
      <c r="J11645" t="s">
        <v>0</v>
      </c>
      <c r="K11645">
        <v>0.5</v>
      </c>
      <c r="L11645" t="s">
        <v>118</v>
      </c>
    </row>
    <row r="11646" spans="1:12" x14ac:dyDescent="0.3">
      <c r="A11646" t="s">
        <v>26</v>
      </c>
      <c r="B11646" t="s">
        <v>191</v>
      </c>
      <c r="C11646" t="s">
        <v>31</v>
      </c>
      <c r="D11646">
        <v>2013</v>
      </c>
      <c r="G11646" t="s">
        <v>37</v>
      </c>
      <c r="I11646" t="s">
        <v>30</v>
      </c>
      <c r="J11646" t="s">
        <v>0</v>
      </c>
      <c r="K11646">
        <v>0.5</v>
      </c>
      <c r="L11646" t="s">
        <v>118</v>
      </c>
    </row>
    <row r="11647" spans="1:12" x14ac:dyDescent="0.3">
      <c r="A11647" t="s">
        <v>26</v>
      </c>
      <c r="B11647" t="s">
        <v>191</v>
      </c>
      <c r="C11647" t="s">
        <v>31</v>
      </c>
      <c r="D11647">
        <v>2014</v>
      </c>
      <c r="G11647" t="s">
        <v>37</v>
      </c>
      <c r="I11647" t="s">
        <v>30</v>
      </c>
      <c r="J11647" t="s">
        <v>0</v>
      </c>
      <c r="K11647">
        <v>0.5</v>
      </c>
      <c r="L11647" t="s">
        <v>118</v>
      </c>
    </row>
    <row r="11648" spans="1:12" x14ac:dyDescent="0.3">
      <c r="A11648" t="s">
        <v>26</v>
      </c>
      <c r="B11648" t="s">
        <v>191</v>
      </c>
      <c r="C11648" t="s">
        <v>31</v>
      </c>
      <c r="D11648">
        <v>2015</v>
      </c>
      <c r="G11648" t="s">
        <v>37</v>
      </c>
      <c r="I11648" t="s">
        <v>30</v>
      </c>
      <c r="J11648" t="s">
        <v>0</v>
      </c>
      <c r="K11648">
        <v>0.5</v>
      </c>
      <c r="L11648" t="s">
        <v>118</v>
      </c>
    </row>
    <row r="11649" spans="1:12" x14ac:dyDescent="0.3">
      <c r="A11649" t="s">
        <v>26</v>
      </c>
      <c r="B11649" t="s">
        <v>191</v>
      </c>
      <c r="C11649" t="s">
        <v>31</v>
      </c>
      <c r="D11649">
        <v>2016</v>
      </c>
      <c r="G11649" t="s">
        <v>37</v>
      </c>
      <c r="I11649" t="s">
        <v>30</v>
      </c>
      <c r="J11649" t="s">
        <v>0</v>
      </c>
      <c r="K11649">
        <v>0.5</v>
      </c>
      <c r="L11649" t="s">
        <v>118</v>
      </c>
    </row>
    <row r="11650" spans="1:12" x14ac:dyDescent="0.3">
      <c r="A11650" t="s">
        <v>26</v>
      </c>
      <c r="B11650" t="s">
        <v>191</v>
      </c>
      <c r="C11650" t="s">
        <v>31</v>
      </c>
      <c r="D11650">
        <v>2017</v>
      </c>
      <c r="G11650" t="s">
        <v>37</v>
      </c>
      <c r="I11650" t="s">
        <v>30</v>
      </c>
      <c r="J11650" t="s">
        <v>0</v>
      </c>
      <c r="K11650">
        <v>0.5</v>
      </c>
      <c r="L11650" t="s">
        <v>118</v>
      </c>
    </row>
    <row r="11651" spans="1:12" x14ac:dyDescent="0.3">
      <c r="A11651" t="s">
        <v>26</v>
      </c>
      <c r="B11651" t="s">
        <v>191</v>
      </c>
      <c r="C11651" t="s">
        <v>31</v>
      </c>
      <c r="D11651">
        <v>2018</v>
      </c>
      <c r="G11651" t="s">
        <v>37</v>
      </c>
      <c r="I11651" t="s">
        <v>30</v>
      </c>
      <c r="J11651" t="s">
        <v>0</v>
      </c>
      <c r="K11651">
        <v>0.5</v>
      </c>
      <c r="L11651" t="s">
        <v>118</v>
      </c>
    </row>
    <row r="11652" spans="1:12" x14ac:dyDescent="0.3">
      <c r="A11652" t="s">
        <v>26</v>
      </c>
      <c r="B11652" t="s">
        <v>191</v>
      </c>
      <c r="C11652" t="s">
        <v>31</v>
      </c>
      <c r="D11652">
        <v>1999</v>
      </c>
      <c r="G11652" t="s">
        <v>61</v>
      </c>
      <c r="I11652" t="s">
        <v>30</v>
      </c>
      <c r="J11652" t="s">
        <v>0</v>
      </c>
      <c r="K11652">
        <v>19.100000000000001</v>
      </c>
      <c r="L11652" t="s">
        <v>118</v>
      </c>
    </row>
    <row r="11653" spans="1:12" x14ac:dyDescent="0.3">
      <c r="A11653" t="s">
        <v>26</v>
      </c>
      <c r="B11653" t="s">
        <v>191</v>
      </c>
      <c r="C11653" t="s">
        <v>31</v>
      </c>
      <c r="D11653">
        <v>2000</v>
      </c>
      <c r="G11653" t="s">
        <v>61</v>
      </c>
      <c r="I11653" t="s">
        <v>30</v>
      </c>
      <c r="J11653" t="s">
        <v>0</v>
      </c>
      <c r="K11653">
        <v>19.100000000000001</v>
      </c>
      <c r="L11653" t="s">
        <v>118</v>
      </c>
    </row>
    <row r="11654" spans="1:12" x14ac:dyDescent="0.3">
      <c r="A11654" t="s">
        <v>26</v>
      </c>
      <c r="B11654" t="s">
        <v>191</v>
      </c>
      <c r="C11654" t="s">
        <v>31</v>
      </c>
      <c r="D11654">
        <v>2001</v>
      </c>
      <c r="G11654" t="s">
        <v>61</v>
      </c>
      <c r="I11654" t="s">
        <v>30</v>
      </c>
      <c r="J11654" t="s">
        <v>0</v>
      </c>
      <c r="K11654">
        <v>19.100000000000001</v>
      </c>
      <c r="L11654" t="s">
        <v>118</v>
      </c>
    </row>
    <row r="11655" spans="1:12" x14ac:dyDescent="0.3">
      <c r="A11655" t="s">
        <v>26</v>
      </c>
      <c r="B11655" t="s">
        <v>191</v>
      </c>
      <c r="C11655" t="s">
        <v>31</v>
      </c>
      <c r="D11655">
        <v>2002</v>
      </c>
      <c r="G11655" t="s">
        <v>61</v>
      </c>
      <c r="I11655" t="s">
        <v>30</v>
      </c>
      <c r="J11655" t="s">
        <v>0</v>
      </c>
      <c r="K11655">
        <v>19.100000000000001</v>
      </c>
      <c r="L11655" t="s">
        <v>118</v>
      </c>
    </row>
    <row r="11656" spans="1:12" x14ac:dyDescent="0.3">
      <c r="A11656" t="s">
        <v>26</v>
      </c>
      <c r="B11656" t="s">
        <v>191</v>
      </c>
      <c r="C11656" t="s">
        <v>31</v>
      </c>
      <c r="D11656">
        <v>2003</v>
      </c>
      <c r="G11656" t="s">
        <v>61</v>
      </c>
      <c r="I11656" t="s">
        <v>30</v>
      </c>
      <c r="J11656" t="s">
        <v>0</v>
      </c>
      <c r="K11656">
        <v>19.100000000000001</v>
      </c>
      <c r="L11656" t="s">
        <v>118</v>
      </c>
    </row>
    <row r="11657" spans="1:12" x14ac:dyDescent="0.3">
      <c r="A11657" t="s">
        <v>26</v>
      </c>
      <c r="B11657" t="s">
        <v>191</v>
      </c>
      <c r="C11657" t="s">
        <v>31</v>
      </c>
      <c r="D11657">
        <v>2004</v>
      </c>
      <c r="G11657" t="s">
        <v>61</v>
      </c>
      <c r="I11657" t="s">
        <v>30</v>
      </c>
      <c r="J11657" t="s">
        <v>0</v>
      </c>
      <c r="K11657">
        <v>19.100000000000001</v>
      </c>
      <c r="L11657" t="s">
        <v>118</v>
      </c>
    </row>
    <row r="11658" spans="1:12" x14ac:dyDescent="0.3">
      <c r="A11658" t="s">
        <v>26</v>
      </c>
      <c r="B11658" t="s">
        <v>191</v>
      </c>
      <c r="C11658" t="s">
        <v>31</v>
      </c>
      <c r="D11658">
        <v>2005</v>
      </c>
      <c r="G11658" t="s">
        <v>61</v>
      </c>
      <c r="I11658" t="s">
        <v>30</v>
      </c>
      <c r="J11658" t="s">
        <v>0</v>
      </c>
      <c r="K11658">
        <v>19.100000000000001</v>
      </c>
      <c r="L11658" t="s">
        <v>118</v>
      </c>
    </row>
    <row r="11659" spans="1:12" x14ac:dyDescent="0.3">
      <c r="A11659" t="s">
        <v>26</v>
      </c>
      <c r="B11659" t="s">
        <v>191</v>
      </c>
      <c r="C11659" t="s">
        <v>31</v>
      </c>
      <c r="D11659">
        <v>2006</v>
      </c>
      <c r="G11659" t="s">
        <v>61</v>
      </c>
      <c r="I11659" t="s">
        <v>30</v>
      </c>
      <c r="J11659" t="s">
        <v>0</v>
      </c>
      <c r="K11659">
        <v>3.1</v>
      </c>
      <c r="L11659" t="s">
        <v>118</v>
      </c>
    </row>
    <row r="11660" spans="1:12" x14ac:dyDescent="0.3">
      <c r="A11660" t="s">
        <v>26</v>
      </c>
      <c r="B11660" t="s">
        <v>191</v>
      </c>
      <c r="C11660" t="s">
        <v>31</v>
      </c>
      <c r="D11660">
        <v>2007</v>
      </c>
      <c r="G11660" t="s">
        <v>61</v>
      </c>
      <c r="I11660" t="s">
        <v>30</v>
      </c>
      <c r="J11660" t="s">
        <v>0</v>
      </c>
      <c r="K11660">
        <v>3.1</v>
      </c>
      <c r="L11660" t="s">
        <v>118</v>
      </c>
    </row>
    <row r="11661" spans="1:12" x14ac:dyDescent="0.3">
      <c r="A11661" t="s">
        <v>26</v>
      </c>
      <c r="B11661" t="s">
        <v>191</v>
      </c>
      <c r="C11661" t="s">
        <v>31</v>
      </c>
      <c r="D11661">
        <v>2008</v>
      </c>
      <c r="G11661" t="s">
        <v>61</v>
      </c>
      <c r="I11661" t="s">
        <v>30</v>
      </c>
      <c r="J11661" t="s">
        <v>0</v>
      </c>
      <c r="K11661">
        <v>3.1</v>
      </c>
      <c r="L11661" t="s">
        <v>118</v>
      </c>
    </row>
    <row r="11662" spans="1:12" x14ac:dyDescent="0.3">
      <c r="A11662" t="s">
        <v>26</v>
      </c>
      <c r="B11662" t="s">
        <v>191</v>
      </c>
      <c r="C11662" t="s">
        <v>31</v>
      </c>
      <c r="D11662">
        <v>2009</v>
      </c>
      <c r="G11662" t="s">
        <v>61</v>
      </c>
      <c r="I11662" t="s">
        <v>30</v>
      </c>
      <c r="J11662" t="s">
        <v>0</v>
      </c>
      <c r="K11662">
        <v>3.1</v>
      </c>
      <c r="L11662" t="s">
        <v>118</v>
      </c>
    </row>
    <row r="11663" spans="1:12" x14ac:dyDescent="0.3">
      <c r="A11663" t="s">
        <v>26</v>
      </c>
      <c r="B11663" t="s">
        <v>191</v>
      </c>
      <c r="C11663" t="s">
        <v>31</v>
      </c>
      <c r="D11663">
        <v>2010</v>
      </c>
      <c r="G11663" t="s">
        <v>61</v>
      </c>
      <c r="I11663" t="s">
        <v>30</v>
      </c>
      <c r="J11663" t="s">
        <v>0</v>
      </c>
      <c r="K11663">
        <v>3.1</v>
      </c>
      <c r="L11663" t="s">
        <v>118</v>
      </c>
    </row>
    <row r="11664" spans="1:12" x14ac:dyDescent="0.3">
      <c r="A11664" t="s">
        <v>26</v>
      </c>
      <c r="B11664" t="s">
        <v>191</v>
      </c>
      <c r="C11664" t="s">
        <v>31</v>
      </c>
      <c r="D11664">
        <v>2011</v>
      </c>
      <c r="G11664" t="s">
        <v>61</v>
      </c>
      <c r="I11664" t="s">
        <v>30</v>
      </c>
      <c r="J11664" t="s">
        <v>0</v>
      </c>
      <c r="K11664">
        <v>3.1</v>
      </c>
      <c r="L11664" t="s">
        <v>118</v>
      </c>
    </row>
    <row r="11665" spans="1:12" x14ac:dyDescent="0.3">
      <c r="A11665" t="s">
        <v>26</v>
      </c>
      <c r="B11665" t="s">
        <v>191</v>
      </c>
      <c r="C11665" t="s">
        <v>31</v>
      </c>
      <c r="D11665">
        <v>2012</v>
      </c>
      <c r="G11665" t="s">
        <v>61</v>
      </c>
      <c r="I11665" t="s">
        <v>30</v>
      </c>
      <c r="J11665" t="s">
        <v>0</v>
      </c>
      <c r="K11665">
        <v>3.1</v>
      </c>
      <c r="L11665" t="s">
        <v>118</v>
      </c>
    </row>
    <row r="11666" spans="1:12" x14ac:dyDescent="0.3">
      <c r="A11666" t="s">
        <v>26</v>
      </c>
      <c r="B11666" t="s">
        <v>191</v>
      </c>
      <c r="C11666" t="s">
        <v>31</v>
      </c>
      <c r="D11666">
        <v>2013</v>
      </c>
      <c r="G11666" t="s">
        <v>61</v>
      </c>
      <c r="I11666" t="s">
        <v>30</v>
      </c>
      <c r="J11666" t="s">
        <v>0</v>
      </c>
      <c r="K11666">
        <v>12.5</v>
      </c>
      <c r="L11666" t="s">
        <v>118</v>
      </c>
    </row>
    <row r="11667" spans="1:12" x14ac:dyDescent="0.3">
      <c r="A11667" t="s">
        <v>26</v>
      </c>
      <c r="B11667" t="s">
        <v>191</v>
      </c>
      <c r="C11667" t="s">
        <v>31</v>
      </c>
      <c r="D11667">
        <v>2014</v>
      </c>
      <c r="G11667" t="s">
        <v>61</v>
      </c>
      <c r="I11667" t="s">
        <v>30</v>
      </c>
      <c r="J11667" t="s">
        <v>0</v>
      </c>
      <c r="K11667">
        <v>12.5</v>
      </c>
      <c r="L11667" t="s">
        <v>118</v>
      </c>
    </row>
    <row r="11668" spans="1:12" x14ac:dyDescent="0.3">
      <c r="A11668" t="s">
        <v>26</v>
      </c>
      <c r="B11668" t="s">
        <v>191</v>
      </c>
      <c r="C11668" t="s">
        <v>31</v>
      </c>
      <c r="D11668">
        <v>2015</v>
      </c>
      <c r="G11668" t="s">
        <v>61</v>
      </c>
      <c r="I11668" t="s">
        <v>30</v>
      </c>
      <c r="J11668" t="s">
        <v>0</v>
      </c>
      <c r="K11668">
        <v>12.5</v>
      </c>
      <c r="L11668" t="s">
        <v>118</v>
      </c>
    </row>
    <row r="11669" spans="1:12" x14ac:dyDescent="0.3">
      <c r="A11669" t="s">
        <v>26</v>
      </c>
      <c r="B11669" t="s">
        <v>191</v>
      </c>
      <c r="C11669" t="s">
        <v>31</v>
      </c>
      <c r="D11669">
        <v>2016</v>
      </c>
      <c r="G11669" t="s">
        <v>61</v>
      </c>
      <c r="I11669" t="s">
        <v>30</v>
      </c>
      <c r="J11669" t="s">
        <v>0</v>
      </c>
      <c r="K11669">
        <v>12.5</v>
      </c>
      <c r="L11669" t="s">
        <v>118</v>
      </c>
    </row>
    <row r="11670" spans="1:12" x14ac:dyDescent="0.3">
      <c r="A11670" t="s">
        <v>26</v>
      </c>
      <c r="B11670" t="s">
        <v>191</v>
      </c>
      <c r="C11670" t="s">
        <v>31</v>
      </c>
      <c r="D11670">
        <v>2017</v>
      </c>
      <c r="G11670" t="s">
        <v>61</v>
      </c>
      <c r="I11670" t="s">
        <v>30</v>
      </c>
      <c r="J11670" t="s">
        <v>0</v>
      </c>
      <c r="K11670">
        <v>12.5</v>
      </c>
      <c r="L11670" t="s">
        <v>118</v>
      </c>
    </row>
    <row r="11671" spans="1:12" x14ac:dyDescent="0.3">
      <c r="A11671" t="s">
        <v>26</v>
      </c>
      <c r="B11671" t="s">
        <v>191</v>
      </c>
      <c r="C11671" t="s">
        <v>31</v>
      </c>
      <c r="D11671">
        <v>2018</v>
      </c>
      <c r="G11671" t="s">
        <v>61</v>
      </c>
      <c r="I11671" t="s">
        <v>30</v>
      </c>
      <c r="J11671" t="s">
        <v>0</v>
      </c>
      <c r="K11671">
        <v>12.5</v>
      </c>
      <c r="L11671" t="s">
        <v>118</v>
      </c>
    </row>
    <row r="11672" spans="1:12" x14ac:dyDescent="0.3">
      <c r="A11672" t="s">
        <v>26</v>
      </c>
      <c r="B11672" t="s">
        <v>191</v>
      </c>
      <c r="C11672" t="s">
        <v>31</v>
      </c>
      <c r="D11672">
        <v>1999</v>
      </c>
      <c r="G11672" t="s">
        <v>62</v>
      </c>
      <c r="I11672" t="s">
        <v>30</v>
      </c>
      <c r="J11672" t="s">
        <v>0</v>
      </c>
      <c r="L11672" t="s">
        <v>118</v>
      </c>
    </row>
    <row r="11673" spans="1:12" x14ac:dyDescent="0.3">
      <c r="A11673" t="s">
        <v>26</v>
      </c>
      <c r="B11673" t="s">
        <v>191</v>
      </c>
      <c r="C11673" t="s">
        <v>31</v>
      </c>
      <c r="D11673">
        <v>2000</v>
      </c>
      <c r="G11673" t="s">
        <v>62</v>
      </c>
      <c r="I11673" t="s">
        <v>30</v>
      </c>
      <c r="J11673" t="s">
        <v>0</v>
      </c>
      <c r="L11673" t="s">
        <v>118</v>
      </c>
    </row>
    <row r="11674" spans="1:12" x14ac:dyDescent="0.3">
      <c r="A11674" t="s">
        <v>26</v>
      </c>
      <c r="B11674" t="s">
        <v>191</v>
      </c>
      <c r="C11674" t="s">
        <v>31</v>
      </c>
      <c r="D11674">
        <v>2001</v>
      </c>
      <c r="G11674" t="s">
        <v>62</v>
      </c>
      <c r="I11674" t="s">
        <v>30</v>
      </c>
      <c r="J11674" t="s">
        <v>0</v>
      </c>
      <c r="L11674" t="s">
        <v>118</v>
      </c>
    </row>
    <row r="11675" spans="1:12" x14ac:dyDescent="0.3">
      <c r="A11675" t="s">
        <v>26</v>
      </c>
      <c r="B11675" t="s">
        <v>191</v>
      </c>
      <c r="C11675" t="s">
        <v>31</v>
      </c>
      <c r="D11675">
        <v>2002</v>
      </c>
      <c r="G11675" t="s">
        <v>62</v>
      </c>
      <c r="I11675" t="s">
        <v>30</v>
      </c>
      <c r="J11675" t="s">
        <v>0</v>
      </c>
      <c r="L11675" t="s">
        <v>118</v>
      </c>
    </row>
    <row r="11676" spans="1:12" x14ac:dyDescent="0.3">
      <c r="A11676" t="s">
        <v>26</v>
      </c>
      <c r="B11676" t="s">
        <v>191</v>
      </c>
      <c r="C11676" t="s">
        <v>31</v>
      </c>
      <c r="D11676">
        <v>2003</v>
      </c>
      <c r="G11676" t="s">
        <v>62</v>
      </c>
      <c r="I11676" t="s">
        <v>30</v>
      </c>
      <c r="J11676" t="s">
        <v>0</v>
      </c>
      <c r="L11676" t="s">
        <v>118</v>
      </c>
    </row>
    <row r="11677" spans="1:12" x14ac:dyDescent="0.3">
      <c r="A11677" t="s">
        <v>26</v>
      </c>
      <c r="B11677" t="s">
        <v>191</v>
      </c>
      <c r="C11677" t="s">
        <v>31</v>
      </c>
      <c r="D11677">
        <v>2004</v>
      </c>
      <c r="G11677" t="s">
        <v>62</v>
      </c>
      <c r="I11677" t="s">
        <v>30</v>
      </c>
      <c r="J11677" t="s">
        <v>0</v>
      </c>
      <c r="L11677" t="s">
        <v>118</v>
      </c>
    </row>
    <row r="11678" spans="1:12" x14ac:dyDescent="0.3">
      <c r="A11678" t="s">
        <v>26</v>
      </c>
      <c r="B11678" t="s">
        <v>191</v>
      </c>
      <c r="C11678" t="s">
        <v>31</v>
      </c>
      <c r="D11678">
        <v>2005</v>
      </c>
      <c r="G11678" t="s">
        <v>62</v>
      </c>
      <c r="I11678" t="s">
        <v>30</v>
      </c>
      <c r="J11678" t="s">
        <v>0</v>
      </c>
      <c r="L11678" t="s">
        <v>118</v>
      </c>
    </row>
    <row r="11679" spans="1:12" x14ac:dyDescent="0.3">
      <c r="A11679" t="s">
        <v>26</v>
      </c>
      <c r="B11679" t="s">
        <v>191</v>
      </c>
      <c r="C11679" t="s">
        <v>31</v>
      </c>
      <c r="D11679">
        <v>2006</v>
      </c>
      <c r="G11679" t="s">
        <v>62</v>
      </c>
      <c r="I11679" t="s">
        <v>30</v>
      </c>
      <c r="J11679" t="s">
        <v>0</v>
      </c>
      <c r="L11679" t="s">
        <v>118</v>
      </c>
    </row>
    <row r="11680" spans="1:12" x14ac:dyDescent="0.3">
      <c r="A11680" t="s">
        <v>26</v>
      </c>
      <c r="B11680" t="s">
        <v>191</v>
      </c>
      <c r="C11680" t="s">
        <v>31</v>
      </c>
      <c r="D11680">
        <v>2007</v>
      </c>
      <c r="G11680" t="s">
        <v>62</v>
      </c>
      <c r="I11680" t="s">
        <v>30</v>
      </c>
      <c r="J11680" t="s">
        <v>0</v>
      </c>
      <c r="K11680">
        <v>0.5</v>
      </c>
      <c r="L11680" t="s">
        <v>118</v>
      </c>
    </row>
    <row r="11681" spans="1:12" x14ac:dyDescent="0.3">
      <c r="A11681" t="s">
        <v>26</v>
      </c>
      <c r="B11681" t="s">
        <v>191</v>
      </c>
      <c r="C11681" t="s">
        <v>31</v>
      </c>
      <c r="D11681">
        <v>2008</v>
      </c>
      <c r="G11681" t="s">
        <v>62</v>
      </c>
      <c r="I11681" t="s">
        <v>30</v>
      </c>
      <c r="J11681" t="s">
        <v>0</v>
      </c>
      <c r="K11681">
        <v>0.64</v>
      </c>
      <c r="L11681" t="s">
        <v>118</v>
      </c>
    </row>
    <row r="11682" spans="1:12" x14ac:dyDescent="0.3">
      <c r="A11682" t="s">
        <v>26</v>
      </c>
      <c r="B11682" t="s">
        <v>191</v>
      </c>
      <c r="C11682" t="s">
        <v>31</v>
      </c>
      <c r="D11682">
        <v>2009</v>
      </c>
      <c r="G11682" t="s">
        <v>62</v>
      </c>
      <c r="I11682" t="s">
        <v>30</v>
      </c>
      <c r="J11682" t="s">
        <v>0</v>
      </c>
      <c r="K11682">
        <v>0.78</v>
      </c>
      <c r="L11682" t="s">
        <v>118</v>
      </c>
    </row>
    <row r="11683" spans="1:12" x14ac:dyDescent="0.3">
      <c r="A11683" t="s">
        <v>26</v>
      </c>
      <c r="B11683" t="s">
        <v>191</v>
      </c>
      <c r="C11683" t="s">
        <v>31</v>
      </c>
      <c r="D11683">
        <v>2010</v>
      </c>
      <c r="G11683" t="s">
        <v>62</v>
      </c>
      <c r="I11683" t="s">
        <v>30</v>
      </c>
      <c r="J11683" t="s">
        <v>0</v>
      </c>
      <c r="K11683">
        <v>1</v>
      </c>
      <c r="L11683" t="s">
        <v>118</v>
      </c>
    </row>
    <row r="11684" spans="1:12" x14ac:dyDescent="0.3">
      <c r="A11684" t="s">
        <v>26</v>
      </c>
      <c r="B11684" t="s">
        <v>191</v>
      </c>
      <c r="C11684" t="s">
        <v>31</v>
      </c>
      <c r="D11684">
        <v>2011</v>
      </c>
      <c r="G11684" t="s">
        <v>62</v>
      </c>
      <c r="I11684" t="s">
        <v>30</v>
      </c>
      <c r="J11684" t="s">
        <v>0</v>
      </c>
      <c r="K11684">
        <v>1</v>
      </c>
      <c r="L11684" t="s">
        <v>118</v>
      </c>
    </row>
    <row r="11685" spans="1:12" x14ac:dyDescent="0.3">
      <c r="A11685" t="s">
        <v>26</v>
      </c>
      <c r="B11685" t="s">
        <v>191</v>
      </c>
      <c r="C11685" t="s">
        <v>31</v>
      </c>
      <c r="D11685">
        <v>2012</v>
      </c>
      <c r="G11685" t="s">
        <v>62</v>
      </c>
      <c r="I11685" t="s">
        <v>30</v>
      </c>
      <c r="J11685" t="s">
        <v>0</v>
      </c>
      <c r="K11685">
        <v>1</v>
      </c>
      <c r="L11685" t="s">
        <v>118</v>
      </c>
    </row>
    <row r="11686" spans="1:12" x14ac:dyDescent="0.3">
      <c r="A11686" t="s">
        <v>26</v>
      </c>
      <c r="B11686" t="s">
        <v>191</v>
      </c>
      <c r="C11686" t="s">
        <v>31</v>
      </c>
      <c r="D11686">
        <v>2013</v>
      </c>
      <c r="G11686" t="s">
        <v>62</v>
      </c>
      <c r="I11686" t="s">
        <v>30</v>
      </c>
      <c r="J11686" t="s">
        <v>0</v>
      </c>
      <c r="K11686">
        <v>1.02</v>
      </c>
      <c r="L11686" t="s">
        <v>118</v>
      </c>
    </row>
    <row r="11687" spans="1:12" x14ac:dyDescent="0.3">
      <c r="A11687" t="s">
        <v>26</v>
      </c>
      <c r="B11687" t="s">
        <v>191</v>
      </c>
      <c r="C11687" t="s">
        <v>31</v>
      </c>
      <c r="D11687">
        <v>2014</v>
      </c>
      <c r="G11687" t="s">
        <v>62</v>
      </c>
      <c r="I11687" t="s">
        <v>30</v>
      </c>
      <c r="J11687" t="s">
        <v>0</v>
      </c>
      <c r="K11687">
        <v>1.01</v>
      </c>
      <c r="L11687" t="s">
        <v>118</v>
      </c>
    </row>
    <row r="11688" spans="1:12" x14ac:dyDescent="0.3">
      <c r="A11688" t="s">
        <v>26</v>
      </c>
      <c r="B11688" t="s">
        <v>191</v>
      </c>
      <c r="C11688" t="s">
        <v>31</v>
      </c>
      <c r="D11688">
        <v>2015</v>
      </c>
      <c r="G11688" t="s">
        <v>62</v>
      </c>
      <c r="I11688" t="s">
        <v>30</v>
      </c>
      <c r="J11688" t="s">
        <v>0</v>
      </c>
      <c r="K11688">
        <v>1.01</v>
      </c>
      <c r="L11688" t="s">
        <v>118</v>
      </c>
    </row>
    <row r="11689" spans="1:12" x14ac:dyDescent="0.3">
      <c r="A11689" t="s">
        <v>26</v>
      </c>
      <c r="B11689" t="s">
        <v>191</v>
      </c>
      <c r="C11689" t="s">
        <v>31</v>
      </c>
      <c r="D11689">
        <v>2016</v>
      </c>
      <c r="G11689" t="s">
        <v>62</v>
      </c>
      <c r="I11689" t="s">
        <v>30</v>
      </c>
      <c r="J11689" t="s">
        <v>0</v>
      </c>
      <c r="K11689">
        <v>1.01</v>
      </c>
      <c r="L11689" t="s">
        <v>118</v>
      </c>
    </row>
    <row r="11690" spans="1:12" x14ac:dyDescent="0.3">
      <c r="A11690" t="s">
        <v>26</v>
      </c>
      <c r="B11690" t="s">
        <v>191</v>
      </c>
      <c r="C11690" t="s">
        <v>31</v>
      </c>
      <c r="D11690">
        <v>2017</v>
      </c>
      <c r="G11690" t="s">
        <v>62</v>
      </c>
      <c r="I11690" t="s">
        <v>30</v>
      </c>
      <c r="J11690" t="s">
        <v>0</v>
      </c>
      <c r="K11690">
        <v>1.01</v>
      </c>
      <c r="L11690" t="s">
        <v>118</v>
      </c>
    </row>
    <row r="11691" spans="1:12" x14ac:dyDescent="0.3">
      <c r="A11691" t="s">
        <v>26</v>
      </c>
      <c r="B11691" t="s">
        <v>191</v>
      </c>
      <c r="C11691" t="s">
        <v>31</v>
      </c>
      <c r="D11691">
        <v>2018</v>
      </c>
      <c r="G11691" t="s">
        <v>62</v>
      </c>
      <c r="I11691" t="s">
        <v>30</v>
      </c>
      <c r="J11691" t="s">
        <v>0</v>
      </c>
      <c r="K11691">
        <v>1.01</v>
      </c>
      <c r="L11691" t="s">
        <v>118</v>
      </c>
    </row>
    <row r="11692" spans="1:12" x14ac:dyDescent="0.3">
      <c r="A11692" t="s">
        <v>26</v>
      </c>
      <c r="B11692" t="s">
        <v>191</v>
      </c>
      <c r="C11692" t="s">
        <v>31</v>
      </c>
      <c r="D11692">
        <v>1999</v>
      </c>
      <c r="G11692" t="s">
        <v>63</v>
      </c>
      <c r="I11692" t="s">
        <v>30</v>
      </c>
      <c r="J11692" t="s">
        <v>0</v>
      </c>
      <c r="L11692" t="s">
        <v>118</v>
      </c>
    </row>
    <row r="11693" spans="1:12" x14ac:dyDescent="0.3">
      <c r="A11693" t="s">
        <v>26</v>
      </c>
      <c r="B11693" t="s">
        <v>191</v>
      </c>
      <c r="C11693" t="s">
        <v>31</v>
      </c>
      <c r="D11693">
        <v>2000</v>
      </c>
      <c r="G11693" t="s">
        <v>63</v>
      </c>
      <c r="I11693" t="s">
        <v>30</v>
      </c>
      <c r="J11693" t="s">
        <v>0</v>
      </c>
      <c r="L11693" t="s">
        <v>118</v>
      </c>
    </row>
    <row r="11694" spans="1:12" x14ac:dyDescent="0.3">
      <c r="A11694" t="s">
        <v>26</v>
      </c>
      <c r="B11694" t="s">
        <v>191</v>
      </c>
      <c r="C11694" t="s">
        <v>31</v>
      </c>
      <c r="D11694">
        <v>2001</v>
      </c>
      <c r="G11694" t="s">
        <v>63</v>
      </c>
      <c r="I11694" t="s">
        <v>30</v>
      </c>
      <c r="J11694" t="s">
        <v>0</v>
      </c>
      <c r="L11694" t="s">
        <v>118</v>
      </c>
    </row>
    <row r="11695" spans="1:12" x14ac:dyDescent="0.3">
      <c r="A11695" t="s">
        <v>26</v>
      </c>
      <c r="B11695" t="s">
        <v>191</v>
      </c>
      <c r="C11695" t="s">
        <v>31</v>
      </c>
      <c r="D11695">
        <v>2002</v>
      </c>
      <c r="G11695" t="s">
        <v>63</v>
      </c>
      <c r="I11695" t="s">
        <v>30</v>
      </c>
      <c r="J11695" t="s">
        <v>0</v>
      </c>
      <c r="L11695" t="s">
        <v>118</v>
      </c>
    </row>
    <row r="11696" spans="1:12" x14ac:dyDescent="0.3">
      <c r="A11696" t="s">
        <v>26</v>
      </c>
      <c r="B11696" t="s">
        <v>191</v>
      </c>
      <c r="C11696" t="s">
        <v>31</v>
      </c>
      <c r="D11696">
        <v>2003</v>
      </c>
      <c r="G11696" t="s">
        <v>63</v>
      </c>
      <c r="I11696" t="s">
        <v>30</v>
      </c>
      <c r="J11696" t="s">
        <v>0</v>
      </c>
      <c r="L11696" t="s">
        <v>118</v>
      </c>
    </row>
    <row r="11697" spans="1:12" x14ac:dyDescent="0.3">
      <c r="A11697" t="s">
        <v>26</v>
      </c>
      <c r="B11697" t="s">
        <v>191</v>
      </c>
      <c r="C11697" t="s">
        <v>31</v>
      </c>
      <c r="D11697">
        <v>2004</v>
      </c>
      <c r="G11697" t="s">
        <v>63</v>
      </c>
      <c r="I11697" t="s">
        <v>30</v>
      </c>
      <c r="J11697" t="s">
        <v>0</v>
      </c>
      <c r="K11697">
        <v>0</v>
      </c>
      <c r="L11697" t="s">
        <v>118</v>
      </c>
    </row>
    <row r="11698" spans="1:12" x14ac:dyDescent="0.3">
      <c r="A11698" t="s">
        <v>26</v>
      </c>
      <c r="B11698" t="s">
        <v>191</v>
      </c>
      <c r="C11698" t="s">
        <v>31</v>
      </c>
      <c r="D11698">
        <v>2005</v>
      </c>
      <c r="G11698" t="s">
        <v>63</v>
      </c>
      <c r="I11698" t="s">
        <v>30</v>
      </c>
      <c r="J11698" t="s">
        <v>0</v>
      </c>
      <c r="K11698">
        <v>0</v>
      </c>
      <c r="L11698" t="s">
        <v>118</v>
      </c>
    </row>
    <row r="11699" spans="1:12" x14ac:dyDescent="0.3">
      <c r="A11699" t="s">
        <v>26</v>
      </c>
      <c r="B11699" t="s">
        <v>191</v>
      </c>
      <c r="C11699" t="s">
        <v>31</v>
      </c>
      <c r="D11699">
        <v>2006</v>
      </c>
      <c r="G11699" t="s">
        <v>63</v>
      </c>
      <c r="I11699" t="s">
        <v>30</v>
      </c>
      <c r="J11699" t="s">
        <v>0</v>
      </c>
      <c r="K11699">
        <v>0</v>
      </c>
      <c r="L11699" t="s">
        <v>118</v>
      </c>
    </row>
    <row r="11700" spans="1:12" x14ac:dyDescent="0.3">
      <c r="A11700" t="s">
        <v>26</v>
      </c>
      <c r="B11700" t="s">
        <v>191</v>
      </c>
      <c r="C11700" t="s">
        <v>31</v>
      </c>
      <c r="D11700">
        <v>2007</v>
      </c>
      <c r="G11700" t="s">
        <v>63</v>
      </c>
      <c r="I11700" t="s">
        <v>30</v>
      </c>
      <c r="J11700" t="s">
        <v>0</v>
      </c>
      <c r="K11700">
        <v>0</v>
      </c>
      <c r="L11700" t="s">
        <v>118</v>
      </c>
    </row>
    <row r="11701" spans="1:12" x14ac:dyDescent="0.3">
      <c r="A11701" t="s">
        <v>26</v>
      </c>
      <c r="B11701" t="s">
        <v>191</v>
      </c>
      <c r="C11701" t="s">
        <v>31</v>
      </c>
      <c r="D11701">
        <v>2008</v>
      </c>
      <c r="G11701" t="s">
        <v>63</v>
      </c>
      <c r="I11701" t="s">
        <v>30</v>
      </c>
      <c r="J11701" t="s">
        <v>0</v>
      </c>
      <c r="K11701">
        <v>0</v>
      </c>
      <c r="L11701" t="s">
        <v>118</v>
      </c>
    </row>
    <row r="11702" spans="1:12" x14ac:dyDescent="0.3">
      <c r="A11702" t="s">
        <v>26</v>
      </c>
      <c r="B11702" t="s">
        <v>191</v>
      </c>
      <c r="C11702" t="s">
        <v>31</v>
      </c>
      <c r="D11702">
        <v>2009</v>
      </c>
      <c r="G11702" t="s">
        <v>63</v>
      </c>
      <c r="I11702" t="s">
        <v>30</v>
      </c>
      <c r="J11702" t="s">
        <v>0</v>
      </c>
      <c r="K11702">
        <v>0</v>
      </c>
      <c r="L11702" t="s">
        <v>118</v>
      </c>
    </row>
    <row r="11703" spans="1:12" x14ac:dyDescent="0.3">
      <c r="A11703" t="s">
        <v>26</v>
      </c>
      <c r="B11703" t="s">
        <v>191</v>
      </c>
      <c r="C11703" t="s">
        <v>31</v>
      </c>
      <c r="D11703">
        <v>2010</v>
      </c>
      <c r="G11703" t="s">
        <v>63</v>
      </c>
      <c r="I11703" t="s">
        <v>30</v>
      </c>
      <c r="J11703" t="s">
        <v>0</v>
      </c>
      <c r="K11703">
        <v>0.52</v>
      </c>
      <c r="L11703" t="s">
        <v>118</v>
      </c>
    </row>
    <row r="11704" spans="1:12" x14ac:dyDescent="0.3">
      <c r="A11704" t="s">
        <v>26</v>
      </c>
      <c r="B11704" t="s">
        <v>191</v>
      </c>
      <c r="C11704" t="s">
        <v>31</v>
      </c>
      <c r="D11704">
        <v>2011</v>
      </c>
      <c r="G11704" t="s">
        <v>63</v>
      </c>
      <c r="I11704" t="s">
        <v>30</v>
      </c>
      <c r="J11704" t="s">
        <v>0</v>
      </c>
      <c r="K11704">
        <v>0.52</v>
      </c>
      <c r="L11704" t="s">
        <v>118</v>
      </c>
    </row>
    <row r="11705" spans="1:12" x14ac:dyDescent="0.3">
      <c r="A11705" t="s">
        <v>26</v>
      </c>
      <c r="B11705" t="s">
        <v>191</v>
      </c>
      <c r="C11705" t="s">
        <v>31</v>
      </c>
      <c r="D11705">
        <v>2012</v>
      </c>
      <c r="G11705" t="s">
        <v>63</v>
      </c>
      <c r="I11705" t="s">
        <v>30</v>
      </c>
      <c r="J11705" t="s">
        <v>0</v>
      </c>
      <c r="K11705">
        <v>0.52</v>
      </c>
      <c r="L11705" t="s">
        <v>118</v>
      </c>
    </row>
    <row r="11706" spans="1:12" x14ac:dyDescent="0.3">
      <c r="A11706" t="s">
        <v>26</v>
      </c>
      <c r="B11706" t="s">
        <v>191</v>
      </c>
      <c r="C11706" t="s">
        <v>31</v>
      </c>
      <c r="D11706">
        <v>2013</v>
      </c>
      <c r="G11706" t="s">
        <v>63</v>
      </c>
      <c r="I11706" t="s">
        <v>30</v>
      </c>
      <c r="J11706" t="s">
        <v>0</v>
      </c>
      <c r="K11706">
        <v>0.52</v>
      </c>
      <c r="L11706" t="s">
        <v>118</v>
      </c>
    </row>
    <row r="11707" spans="1:12" x14ac:dyDescent="0.3">
      <c r="A11707" t="s">
        <v>26</v>
      </c>
      <c r="B11707" t="s">
        <v>191</v>
      </c>
      <c r="C11707" t="s">
        <v>31</v>
      </c>
      <c r="D11707">
        <v>2014</v>
      </c>
      <c r="G11707" t="s">
        <v>63</v>
      </c>
      <c r="I11707" t="s">
        <v>30</v>
      </c>
      <c r="J11707" t="s">
        <v>0</v>
      </c>
      <c r="K11707">
        <v>0.52</v>
      </c>
      <c r="L11707" t="s">
        <v>118</v>
      </c>
    </row>
    <row r="11708" spans="1:12" x14ac:dyDescent="0.3">
      <c r="A11708" t="s">
        <v>26</v>
      </c>
      <c r="B11708" t="s">
        <v>191</v>
      </c>
      <c r="C11708" t="s">
        <v>31</v>
      </c>
      <c r="D11708">
        <v>2015</v>
      </c>
      <c r="G11708" t="s">
        <v>63</v>
      </c>
      <c r="I11708" t="s">
        <v>30</v>
      </c>
      <c r="J11708" t="s">
        <v>0</v>
      </c>
      <c r="K11708">
        <v>0.52</v>
      </c>
      <c r="L11708" t="s">
        <v>118</v>
      </c>
    </row>
    <row r="11709" spans="1:12" x14ac:dyDescent="0.3">
      <c r="A11709" t="s">
        <v>26</v>
      </c>
      <c r="B11709" t="s">
        <v>191</v>
      </c>
      <c r="C11709" t="s">
        <v>31</v>
      </c>
      <c r="D11709">
        <v>2016</v>
      </c>
      <c r="G11709" t="s">
        <v>63</v>
      </c>
      <c r="I11709" t="s">
        <v>30</v>
      </c>
      <c r="J11709" t="s">
        <v>0</v>
      </c>
      <c r="K11709">
        <v>0.52</v>
      </c>
      <c r="L11709" t="s">
        <v>118</v>
      </c>
    </row>
    <row r="11710" spans="1:12" x14ac:dyDescent="0.3">
      <c r="A11710" t="s">
        <v>26</v>
      </c>
      <c r="B11710" t="s">
        <v>191</v>
      </c>
      <c r="C11710" t="s">
        <v>31</v>
      </c>
      <c r="D11710">
        <v>2017</v>
      </c>
      <c r="G11710" t="s">
        <v>63</v>
      </c>
      <c r="I11710" t="s">
        <v>30</v>
      </c>
      <c r="J11710" t="s">
        <v>0</v>
      </c>
      <c r="K11710">
        <v>0.52</v>
      </c>
      <c r="L11710" t="s">
        <v>118</v>
      </c>
    </row>
    <row r="11711" spans="1:12" x14ac:dyDescent="0.3">
      <c r="A11711" t="s">
        <v>26</v>
      </c>
      <c r="B11711" t="s">
        <v>191</v>
      </c>
      <c r="C11711" t="s">
        <v>31</v>
      </c>
      <c r="D11711">
        <v>2018</v>
      </c>
      <c r="G11711" t="s">
        <v>63</v>
      </c>
      <c r="I11711" t="s">
        <v>30</v>
      </c>
      <c r="J11711" t="s">
        <v>0</v>
      </c>
      <c r="K11711">
        <v>0.52</v>
      </c>
      <c r="L11711" t="s">
        <v>118</v>
      </c>
    </row>
    <row r="11712" spans="1:12" x14ac:dyDescent="0.3">
      <c r="A11712" t="s">
        <v>26</v>
      </c>
      <c r="B11712" t="s">
        <v>191</v>
      </c>
      <c r="C11712" t="s">
        <v>31</v>
      </c>
      <c r="D11712">
        <v>1999</v>
      </c>
      <c r="G11712" t="s">
        <v>43</v>
      </c>
      <c r="I11712" t="s">
        <v>30</v>
      </c>
      <c r="J11712" t="s">
        <v>0</v>
      </c>
      <c r="L11712" t="s">
        <v>118</v>
      </c>
    </row>
    <row r="11713" spans="1:12" x14ac:dyDescent="0.3">
      <c r="A11713" t="s">
        <v>26</v>
      </c>
      <c r="B11713" t="s">
        <v>191</v>
      </c>
      <c r="C11713" t="s">
        <v>31</v>
      </c>
      <c r="D11713">
        <v>2000</v>
      </c>
      <c r="G11713" t="s">
        <v>43</v>
      </c>
      <c r="I11713" t="s">
        <v>30</v>
      </c>
      <c r="J11713" t="s">
        <v>0</v>
      </c>
      <c r="L11713" t="s">
        <v>118</v>
      </c>
    </row>
    <row r="11714" spans="1:12" x14ac:dyDescent="0.3">
      <c r="A11714" t="s">
        <v>26</v>
      </c>
      <c r="B11714" t="s">
        <v>191</v>
      </c>
      <c r="C11714" t="s">
        <v>31</v>
      </c>
      <c r="D11714">
        <v>2001</v>
      </c>
      <c r="G11714" t="s">
        <v>43</v>
      </c>
      <c r="I11714" t="s">
        <v>30</v>
      </c>
      <c r="J11714" t="s">
        <v>0</v>
      </c>
      <c r="L11714" t="s">
        <v>118</v>
      </c>
    </row>
    <row r="11715" spans="1:12" x14ac:dyDescent="0.3">
      <c r="A11715" t="s">
        <v>26</v>
      </c>
      <c r="B11715" t="s">
        <v>191</v>
      </c>
      <c r="C11715" t="s">
        <v>31</v>
      </c>
      <c r="D11715">
        <v>2002</v>
      </c>
      <c r="G11715" t="s">
        <v>43</v>
      </c>
      <c r="I11715" t="s">
        <v>30</v>
      </c>
      <c r="J11715" t="s">
        <v>0</v>
      </c>
      <c r="L11715" t="s">
        <v>118</v>
      </c>
    </row>
    <row r="11716" spans="1:12" x14ac:dyDescent="0.3">
      <c r="A11716" t="s">
        <v>26</v>
      </c>
      <c r="B11716" t="s">
        <v>191</v>
      </c>
      <c r="C11716" t="s">
        <v>31</v>
      </c>
      <c r="D11716">
        <v>2003</v>
      </c>
      <c r="G11716" t="s">
        <v>43</v>
      </c>
      <c r="I11716" t="s">
        <v>30</v>
      </c>
      <c r="J11716" t="s">
        <v>0</v>
      </c>
      <c r="L11716" t="s">
        <v>118</v>
      </c>
    </row>
    <row r="11717" spans="1:12" x14ac:dyDescent="0.3">
      <c r="A11717" t="s">
        <v>26</v>
      </c>
      <c r="B11717" t="s">
        <v>191</v>
      </c>
      <c r="C11717" t="s">
        <v>31</v>
      </c>
      <c r="D11717">
        <v>2004</v>
      </c>
      <c r="G11717" t="s">
        <v>43</v>
      </c>
      <c r="I11717" t="s">
        <v>30</v>
      </c>
      <c r="J11717" t="s">
        <v>0</v>
      </c>
      <c r="K11717">
        <v>0.5</v>
      </c>
      <c r="L11717" t="s">
        <v>118</v>
      </c>
    </row>
    <row r="11718" spans="1:12" x14ac:dyDescent="0.3">
      <c r="A11718" t="s">
        <v>26</v>
      </c>
      <c r="B11718" t="s">
        <v>191</v>
      </c>
      <c r="C11718" t="s">
        <v>31</v>
      </c>
      <c r="D11718">
        <v>2005</v>
      </c>
      <c r="G11718" t="s">
        <v>43</v>
      </c>
      <c r="I11718" t="s">
        <v>30</v>
      </c>
      <c r="J11718" t="s">
        <v>0</v>
      </c>
      <c r="K11718">
        <v>0.5</v>
      </c>
      <c r="L11718" t="s">
        <v>118</v>
      </c>
    </row>
    <row r="11719" spans="1:12" x14ac:dyDescent="0.3">
      <c r="A11719" t="s">
        <v>26</v>
      </c>
      <c r="B11719" t="s">
        <v>191</v>
      </c>
      <c r="C11719" t="s">
        <v>31</v>
      </c>
      <c r="D11719">
        <v>2006</v>
      </c>
      <c r="G11719" t="s">
        <v>43</v>
      </c>
      <c r="I11719" t="s">
        <v>30</v>
      </c>
      <c r="J11719" t="s">
        <v>0</v>
      </c>
      <c r="K11719">
        <v>0.5</v>
      </c>
      <c r="L11719" t="s">
        <v>118</v>
      </c>
    </row>
    <row r="11720" spans="1:12" x14ac:dyDescent="0.3">
      <c r="A11720" t="s">
        <v>26</v>
      </c>
      <c r="B11720" t="s">
        <v>191</v>
      </c>
      <c r="C11720" t="s">
        <v>31</v>
      </c>
      <c r="D11720">
        <v>2007</v>
      </c>
      <c r="G11720" t="s">
        <v>43</v>
      </c>
      <c r="I11720" t="s">
        <v>30</v>
      </c>
      <c r="J11720" t="s">
        <v>0</v>
      </c>
      <c r="K11720">
        <v>0.5</v>
      </c>
      <c r="L11720" t="s">
        <v>118</v>
      </c>
    </row>
    <row r="11721" spans="1:12" x14ac:dyDescent="0.3">
      <c r="A11721" t="s">
        <v>26</v>
      </c>
      <c r="B11721" t="s">
        <v>191</v>
      </c>
      <c r="C11721" t="s">
        <v>31</v>
      </c>
      <c r="D11721">
        <v>2008</v>
      </c>
      <c r="G11721" t="s">
        <v>43</v>
      </c>
      <c r="I11721" t="s">
        <v>30</v>
      </c>
      <c r="J11721" t="s">
        <v>0</v>
      </c>
      <c r="K11721">
        <v>0.5</v>
      </c>
      <c r="L11721" t="s">
        <v>118</v>
      </c>
    </row>
    <row r="11722" spans="1:12" x14ac:dyDescent="0.3">
      <c r="A11722" t="s">
        <v>26</v>
      </c>
      <c r="B11722" t="s">
        <v>191</v>
      </c>
      <c r="C11722" t="s">
        <v>31</v>
      </c>
      <c r="D11722">
        <v>2009</v>
      </c>
      <c r="G11722" t="s">
        <v>43</v>
      </c>
      <c r="I11722" t="s">
        <v>30</v>
      </c>
      <c r="J11722" t="s">
        <v>0</v>
      </c>
      <c r="K11722">
        <v>0.5</v>
      </c>
      <c r="L11722" t="s">
        <v>118</v>
      </c>
    </row>
    <row r="11723" spans="1:12" x14ac:dyDescent="0.3">
      <c r="A11723" t="s">
        <v>26</v>
      </c>
      <c r="B11723" t="s">
        <v>191</v>
      </c>
      <c r="C11723" t="s">
        <v>31</v>
      </c>
      <c r="D11723">
        <v>2010</v>
      </c>
      <c r="G11723" t="s">
        <v>43</v>
      </c>
      <c r="I11723" t="s">
        <v>30</v>
      </c>
      <c r="J11723" t="s">
        <v>0</v>
      </c>
      <c r="K11723">
        <v>0.5</v>
      </c>
      <c r="L11723" t="s">
        <v>118</v>
      </c>
    </row>
    <row r="11724" spans="1:12" x14ac:dyDescent="0.3">
      <c r="A11724" t="s">
        <v>26</v>
      </c>
      <c r="B11724" t="s">
        <v>191</v>
      </c>
      <c r="C11724" t="s">
        <v>31</v>
      </c>
      <c r="D11724">
        <v>2011</v>
      </c>
      <c r="G11724" t="s">
        <v>43</v>
      </c>
      <c r="I11724" t="s">
        <v>30</v>
      </c>
      <c r="J11724" t="s">
        <v>0</v>
      </c>
      <c r="K11724">
        <v>0.5</v>
      </c>
      <c r="L11724" t="s">
        <v>118</v>
      </c>
    </row>
    <row r="11725" spans="1:12" x14ac:dyDescent="0.3">
      <c r="A11725" t="s">
        <v>26</v>
      </c>
      <c r="B11725" t="s">
        <v>191</v>
      </c>
      <c r="C11725" t="s">
        <v>31</v>
      </c>
      <c r="D11725">
        <v>2012</v>
      </c>
      <c r="G11725" t="s">
        <v>43</v>
      </c>
      <c r="I11725" t="s">
        <v>30</v>
      </c>
      <c r="J11725" t="s">
        <v>0</v>
      </c>
      <c r="K11725">
        <v>0.5</v>
      </c>
      <c r="L11725" t="s">
        <v>118</v>
      </c>
    </row>
    <row r="11726" spans="1:12" x14ac:dyDescent="0.3">
      <c r="A11726" t="s">
        <v>26</v>
      </c>
      <c r="B11726" t="s">
        <v>191</v>
      </c>
      <c r="C11726" t="s">
        <v>31</v>
      </c>
      <c r="D11726">
        <v>2013</v>
      </c>
      <c r="G11726" t="s">
        <v>43</v>
      </c>
      <c r="I11726" t="s">
        <v>30</v>
      </c>
      <c r="J11726" t="s">
        <v>0</v>
      </c>
      <c r="K11726">
        <v>0.5</v>
      </c>
      <c r="L11726" t="s">
        <v>118</v>
      </c>
    </row>
    <row r="11727" spans="1:12" x14ac:dyDescent="0.3">
      <c r="A11727" t="s">
        <v>26</v>
      </c>
      <c r="B11727" t="s">
        <v>191</v>
      </c>
      <c r="C11727" t="s">
        <v>31</v>
      </c>
      <c r="D11727">
        <v>2014</v>
      </c>
      <c r="G11727" t="s">
        <v>43</v>
      </c>
      <c r="I11727" t="s">
        <v>30</v>
      </c>
      <c r="J11727" t="s">
        <v>0</v>
      </c>
      <c r="K11727">
        <v>0.5</v>
      </c>
      <c r="L11727" t="s">
        <v>118</v>
      </c>
    </row>
    <row r="11728" spans="1:12" x14ac:dyDescent="0.3">
      <c r="A11728" t="s">
        <v>26</v>
      </c>
      <c r="B11728" t="s">
        <v>191</v>
      </c>
      <c r="C11728" t="s">
        <v>31</v>
      </c>
      <c r="D11728">
        <v>2015</v>
      </c>
      <c r="G11728" t="s">
        <v>43</v>
      </c>
      <c r="I11728" t="s">
        <v>30</v>
      </c>
      <c r="J11728" t="s">
        <v>0</v>
      </c>
      <c r="K11728">
        <v>0.5</v>
      </c>
      <c r="L11728" t="s">
        <v>118</v>
      </c>
    </row>
    <row r="11729" spans="1:12" x14ac:dyDescent="0.3">
      <c r="A11729" t="s">
        <v>26</v>
      </c>
      <c r="B11729" t="s">
        <v>191</v>
      </c>
      <c r="C11729" t="s">
        <v>31</v>
      </c>
      <c r="D11729">
        <v>2016</v>
      </c>
      <c r="G11729" t="s">
        <v>43</v>
      </c>
      <c r="I11729" t="s">
        <v>30</v>
      </c>
      <c r="J11729" t="s">
        <v>0</v>
      </c>
      <c r="K11729">
        <v>0.5</v>
      </c>
      <c r="L11729" t="s">
        <v>118</v>
      </c>
    </row>
    <row r="11730" spans="1:12" x14ac:dyDescent="0.3">
      <c r="A11730" t="s">
        <v>26</v>
      </c>
      <c r="B11730" t="s">
        <v>191</v>
      </c>
      <c r="C11730" t="s">
        <v>31</v>
      </c>
      <c r="D11730">
        <v>2017</v>
      </c>
      <c r="G11730" t="s">
        <v>43</v>
      </c>
      <c r="I11730" t="s">
        <v>30</v>
      </c>
      <c r="J11730" t="s">
        <v>0</v>
      </c>
      <c r="K11730">
        <v>0.5</v>
      </c>
      <c r="L11730" t="s">
        <v>118</v>
      </c>
    </row>
    <row r="11731" spans="1:12" x14ac:dyDescent="0.3">
      <c r="A11731" t="s">
        <v>26</v>
      </c>
      <c r="B11731" t="s">
        <v>191</v>
      </c>
      <c r="C11731" t="s">
        <v>31</v>
      </c>
      <c r="D11731">
        <v>2018</v>
      </c>
      <c r="G11731" t="s">
        <v>43</v>
      </c>
      <c r="I11731" t="s">
        <v>30</v>
      </c>
      <c r="J11731" t="s">
        <v>0</v>
      </c>
      <c r="K11731">
        <v>0.5</v>
      </c>
      <c r="L11731" t="s">
        <v>118</v>
      </c>
    </row>
    <row r="11732" spans="1:12" x14ac:dyDescent="0.3">
      <c r="A11732" t="s">
        <v>26</v>
      </c>
      <c r="B11732" t="s">
        <v>191</v>
      </c>
      <c r="C11732" t="s">
        <v>31</v>
      </c>
      <c r="D11732">
        <v>1999</v>
      </c>
      <c r="G11732" t="s">
        <v>64</v>
      </c>
      <c r="I11732" t="s">
        <v>30</v>
      </c>
      <c r="J11732" t="s">
        <v>0</v>
      </c>
      <c r="L11732" t="s">
        <v>118</v>
      </c>
    </row>
    <row r="11733" spans="1:12" x14ac:dyDescent="0.3">
      <c r="A11733" t="s">
        <v>26</v>
      </c>
      <c r="B11733" t="s">
        <v>191</v>
      </c>
      <c r="C11733" t="s">
        <v>31</v>
      </c>
      <c r="D11733">
        <v>2000</v>
      </c>
      <c r="G11733" t="s">
        <v>64</v>
      </c>
      <c r="I11733" t="s">
        <v>30</v>
      </c>
      <c r="J11733" t="s">
        <v>0</v>
      </c>
      <c r="L11733" t="s">
        <v>118</v>
      </c>
    </row>
    <row r="11734" spans="1:12" x14ac:dyDescent="0.3">
      <c r="A11734" t="s">
        <v>26</v>
      </c>
      <c r="B11734" t="s">
        <v>191</v>
      </c>
      <c r="C11734" t="s">
        <v>31</v>
      </c>
      <c r="D11734">
        <v>2001</v>
      </c>
      <c r="G11734" t="s">
        <v>64</v>
      </c>
      <c r="I11734" t="s">
        <v>30</v>
      </c>
      <c r="J11734" t="s">
        <v>0</v>
      </c>
      <c r="L11734" t="s">
        <v>118</v>
      </c>
    </row>
    <row r="11735" spans="1:12" x14ac:dyDescent="0.3">
      <c r="A11735" t="s">
        <v>26</v>
      </c>
      <c r="B11735" t="s">
        <v>191</v>
      </c>
      <c r="C11735" t="s">
        <v>31</v>
      </c>
      <c r="D11735">
        <v>2002</v>
      </c>
      <c r="G11735" t="s">
        <v>64</v>
      </c>
      <c r="I11735" t="s">
        <v>30</v>
      </c>
      <c r="J11735" t="s">
        <v>0</v>
      </c>
      <c r="L11735" t="s">
        <v>118</v>
      </c>
    </row>
    <row r="11736" spans="1:12" x14ac:dyDescent="0.3">
      <c r="A11736" t="s">
        <v>26</v>
      </c>
      <c r="B11736" t="s">
        <v>191</v>
      </c>
      <c r="C11736" t="s">
        <v>31</v>
      </c>
      <c r="D11736">
        <v>2003</v>
      </c>
      <c r="G11736" t="s">
        <v>64</v>
      </c>
      <c r="I11736" t="s">
        <v>30</v>
      </c>
      <c r="J11736" t="s">
        <v>0</v>
      </c>
      <c r="L11736" t="s">
        <v>118</v>
      </c>
    </row>
    <row r="11737" spans="1:12" x14ac:dyDescent="0.3">
      <c r="A11737" t="s">
        <v>26</v>
      </c>
      <c r="B11737" t="s">
        <v>191</v>
      </c>
      <c r="C11737" t="s">
        <v>31</v>
      </c>
      <c r="D11737">
        <v>2004</v>
      </c>
      <c r="G11737" t="s">
        <v>64</v>
      </c>
      <c r="I11737" t="s">
        <v>30</v>
      </c>
      <c r="J11737" t="s">
        <v>0</v>
      </c>
      <c r="L11737" t="s">
        <v>118</v>
      </c>
    </row>
    <row r="11738" spans="1:12" x14ac:dyDescent="0.3">
      <c r="A11738" t="s">
        <v>26</v>
      </c>
      <c r="B11738" t="s">
        <v>191</v>
      </c>
      <c r="C11738" t="s">
        <v>31</v>
      </c>
      <c r="D11738">
        <v>2005</v>
      </c>
      <c r="G11738" t="s">
        <v>64</v>
      </c>
      <c r="I11738" t="s">
        <v>30</v>
      </c>
      <c r="J11738" t="s">
        <v>0</v>
      </c>
      <c r="K11738">
        <v>0.23</v>
      </c>
      <c r="L11738" t="s">
        <v>118</v>
      </c>
    </row>
    <row r="11739" spans="1:12" x14ac:dyDescent="0.3">
      <c r="A11739" t="s">
        <v>26</v>
      </c>
      <c r="B11739" t="s">
        <v>191</v>
      </c>
      <c r="C11739" t="s">
        <v>31</v>
      </c>
      <c r="D11739">
        <v>2006</v>
      </c>
      <c r="G11739" t="s">
        <v>64</v>
      </c>
      <c r="I11739" t="s">
        <v>30</v>
      </c>
      <c r="J11739" t="s">
        <v>0</v>
      </c>
      <c r="K11739">
        <v>0.35</v>
      </c>
      <c r="L11739" t="s">
        <v>118</v>
      </c>
    </row>
    <row r="11740" spans="1:12" x14ac:dyDescent="0.3">
      <c r="A11740" t="s">
        <v>26</v>
      </c>
      <c r="B11740" t="s">
        <v>191</v>
      </c>
      <c r="C11740" t="s">
        <v>31</v>
      </c>
      <c r="D11740">
        <v>2007</v>
      </c>
      <c r="G11740" t="s">
        <v>64</v>
      </c>
      <c r="I11740" t="s">
        <v>30</v>
      </c>
      <c r="J11740" t="s">
        <v>0</v>
      </c>
      <c r="K11740">
        <v>0.51200000000000001</v>
      </c>
      <c r="L11740" t="s">
        <v>118</v>
      </c>
    </row>
    <row r="11741" spans="1:12" x14ac:dyDescent="0.3">
      <c r="A11741" t="s">
        <v>26</v>
      </c>
      <c r="B11741" t="s">
        <v>191</v>
      </c>
      <c r="C11741" t="s">
        <v>31</v>
      </c>
      <c r="D11741">
        <v>2008</v>
      </c>
      <c r="G11741" t="s">
        <v>64</v>
      </c>
      <c r="I11741" t="s">
        <v>30</v>
      </c>
      <c r="J11741" t="s">
        <v>0</v>
      </c>
      <c r="K11741">
        <v>0.68</v>
      </c>
      <c r="L11741" t="s">
        <v>118</v>
      </c>
    </row>
    <row r="11742" spans="1:12" x14ac:dyDescent="0.3">
      <c r="A11742" t="s">
        <v>26</v>
      </c>
      <c r="B11742" t="s">
        <v>191</v>
      </c>
      <c r="C11742" t="s">
        <v>31</v>
      </c>
      <c r="D11742">
        <v>2009</v>
      </c>
      <c r="G11742" t="s">
        <v>64</v>
      </c>
      <c r="I11742" t="s">
        <v>30</v>
      </c>
      <c r="J11742" t="s">
        <v>0</v>
      </c>
      <c r="K11742">
        <v>0.84</v>
      </c>
      <c r="L11742" t="s">
        <v>118</v>
      </c>
    </row>
    <row r="11743" spans="1:12" x14ac:dyDescent="0.3">
      <c r="A11743" t="s">
        <v>26</v>
      </c>
      <c r="B11743" t="s">
        <v>191</v>
      </c>
      <c r="C11743" t="s">
        <v>31</v>
      </c>
      <c r="D11743">
        <v>2010</v>
      </c>
      <c r="G11743" t="s">
        <v>64</v>
      </c>
      <c r="I11743" t="s">
        <v>30</v>
      </c>
      <c r="J11743" t="s">
        <v>0</v>
      </c>
      <c r="K11743">
        <v>1</v>
      </c>
      <c r="L11743" t="s">
        <v>118</v>
      </c>
    </row>
    <row r="11744" spans="1:12" x14ac:dyDescent="0.3">
      <c r="A11744" t="s">
        <v>26</v>
      </c>
      <c r="B11744" t="s">
        <v>191</v>
      </c>
      <c r="C11744" t="s">
        <v>31</v>
      </c>
      <c r="D11744">
        <v>2011</v>
      </c>
      <c r="G11744" t="s">
        <v>64</v>
      </c>
      <c r="I11744" t="s">
        <v>30</v>
      </c>
      <c r="J11744" t="s">
        <v>0</v>
      </c>
      <c r="K11744">
        <v>1.5</v>
      </c>
      <c r="L11744" t="s">
        <v>118</v>
      </c>
    </row>
    <row r="11745" spans="1:12" x14ac:dyDescent="0.3">
      <c r="A11745" t="s">
        <v>26</v>
      </c>
      <c r="B11745" t="s">
        <v>191</v>
      </c>
      <c r="C11745" t="s">
        <v>31</v>
      </c>
      <c r="D11745">
        <v>2012</v>
      </c>
      <c r="G11745" t="s">
        <v>64</v>
      </c>
      <c r="I11745" t="s">
        <v>30</v>
      </c>
      <c r="J11745" t="s">
        <v>0</v>
      </c>
      <c r="K11745">
        <v>1.5</v>
      </c>
      <c r="L11745" t="s">
        <v>118</v>
      </c>
    </row>
    <row r="11746" spans="1:12" x14ac:dyDescent="0.3">
      <c r="A11746" t="s">
        <v>26</v>
      </c>
      <c r="B11746" t="s">
        <v>191</v>
      </c>
      <c r="C11746" t="s">
        <v>31</v>
      </c>
      <c r="D11746">
        <v>2013</v>
      </c>
      <c r="G11746" t="s">
        <v>64</v>
      </c>
      <c r="I11746" t="s">
        <v>30</v>
      </c>
      <c r="J11746" t="s">
        <v>0</v>
      </c>
      <c r="K11746">
        <v>1.5</v>
      </c>
      <c r="L11746" t="s">
        <v>118</v>
      </c>
    </row>
    <row r="11747" spans="1:12" x14ac:dyDescent="0.3">
      <c r="A11747" t="s">
        <v>26</v>
      </c>
      <c r="B11747" t="s">
        <v>191</v>
      </c>
      <c r="C11747" t="s">
        <v>31</v>
      </c>
      <c r="D11747">
        <v>2014</v>
      </c>
      <c r="G11747" t="s">
        <v>64</v>
      </c>
      <c r="I11747" t="s">
        <v>30</v>
      </c>
      <c r="J11747" t="s">
        <v>0</v>
      </c>
      <c r="K11747">
        <v>1.5</v>
      </c>
      <c r="L11747" t="s">
        <v>118</v>
      </c>
    </row>
    <row r="11748" spans="1:12" x14ac:dyDescent="0.3">
      <c r="A11748" t="s">
        <v>26</v>
      </c>
      <c r="B11748" t="s">
        <v>191</v>
      </c>
      <c r="C11748" t="s">
        <v>31</v>
      </c>
      <c r="D11748">
        <v>2015</v>
      </c>
      <c r="G11748" t="s">
        <v>64</v>
      </c>
      <c r="I11748" t="s">
        <v>30</v>
      </c>
      <c r="J11748" t="s">
        <v>0</v>
      </c>
      <c r="K11748">
        <v>1.5</v>
      </c>
      <c r="L11748" t="s">
        <v>118</v>
      </c>
    </row>
    <row r="11749" spans="1:12" x14ac:dyDescent="0.3">
      <c r="A11749" t="s">
        <v>26</v>
      </c>
      <c r="B11749" t="s">
        <v>191</v>
      </c>
      <c r="C11749" t="s">
        <v>31</v>
      </c>
      <c r="D11749">
        <v>2016</v>
      </c>
      <c r="G11749" t="s">
        <v>64</v>
      </c>
      <c r="I11749" t="s">
        <v>30</v>
      </c>
      <c r="J11749" t="s">
        <v>0</v>
      </c>
      <c r="K11749">
        <v>1.5</v>
      </c>
      <c r="L11749" t="s">
        <v>118</v>
      </c>
    </row>
    <row r="11750" spans="1:12" x14ac:dyDescent="0.3">
      <c r="A11750" t="s">
        <v>26</v>
      </c>
      <c r="B11750" t="s">
        <v>191</v>
      </c>
      <c r="C11750" t="s">
        <v>31</v>
      </c>
      <c r="D11750">
        <v>2017</v>
      </c>
      <c r="G11750" t="s">
        <v>64</v>
      </c>
      <c r="I11750" t="s">
        <v>30</v>
      </c>
      <c r="J11750" t="s">
        <v>0</v>
      </c>
      <c r="K11750">
        <v>1.5</v>
      </c>
      <c r="L11750" t="s">
        <v>118</v>
      </c>
    </row>
    <row r="11751" spans="1:12" x14ac:dyDescent="0.3">
      <c r="A11751" t="s">
        <v>26</v>
      </c>
      <c r="B11751" t="s">
        <v>191</v>
      </c>
      <c r="C11751" t="s">
        <v>31</v>
      </c>
      <c r="D11751">
        <v>2018</v>
      </c>
      <c r="G11751" t="s">
        <v>64</v>
      </c>
      <c r="I11751" t="s">
        <v>30</v>
      </c>
      <c r="J11751" t="s">
        <v>0</v>
      </c>
      <c r="K11751">
        <v>1.5</v>
      </c>
      <c r="L11751" t="s">
        <v>118</v>
      </c>
    </row>
    <row r="11752" spans="1:12" x14ac:dyDescent="0.3">
      <c r="A11752" t="s">
        <v>26</v>
      </c>
      <c r="B11752" t="s">
        <v>191</v>
      </c>
      <c r="C11752" t="s">
        <v>31</v>
      </c>
      <c r="D11752">
        <v>1999</v>
      </c>
      <c r="G11752" t="s">
        <v>198</v>
      </c>
      <c r="I11752" t="s">
        <v>30</v>
      </c>
      <c r="J11752" t="s">
        <v>0</v>
      </c>
      <c r="K11752">
        <v>13.7</v>
      </c>
      <c r="L11752" t="s">
        <v>118</v>
      </c>
    </row>
    <row r="11753" spans="1:12" x14ac:dyDescent="0.3">
      <c r="A11753" t="s">
        <v>26</v>
      </c>
      <c r="B11753" t="s">
        <v>191</v>
      </c>
      <c r="C11753" t="s">
        <v>31</v>
      </c>
      <c r="D11753">
        <v>2000</v>
      </c>
      <c r="G11753" t="s">
        <v>198</v>
      </c>
      <c r="I11753" t="s">
        <v>30</v>
      </c>
      <c r="J11753" t="s">
        <v>0</v>
      </c>
      <c r="K11753">
        <v>13.7</v>
      </c>
      <c r="L11753" t="s">
        <v>118</v>
      </c>
    </row>
    <row r="11754" spans="1:12" x14ac:dyDescent="0.3">
      <c r="A11754" t="s">
        <v>26</v>
      </c>
      <c r="B11754" t="s">
        <v>191</v>
      </c>
      <c r="C11754" t="s">
        <v>31</v>
      </c>
      <c r="D11754">
        <v>2001</v>
      </c>
      <c r="G11754" t="s">
        <v>198</v>
      </c>
      <c r="I11754" t="s">
        <v>30</v>
      </c>
      <c r="J11754" t="s">
        <v>0</v>
      </c>
      <c r="K11754">
        <v>13.7</v>
      </c>
      <c r="L11754" t="s">
        <v>118</v>
      </c>
    </row>
    <row r="11755" spans="1:12" x14ac:dyDescent="0.3">
      <c r="A11755" t="s">
        <v>26</v>
      </c>
      <c r="B11755" t="s">
        <v>191</v>
      </c>
      <c r="C11755" t="s">
        <v>31</v>
      </c>
      <c r="D11755">
        <v>2002</v>
      </c>
      <c r="G11755" t="s">
        <v>198</v>
      </c>
      <c r="I11755" t="s">
        <v>30</v>
      </c>
      <c r="J11755" t="s">
        <v>0</v>
      </c>
      <c r="K11755">
        <v>13.7</v>
      </c>
      <c r="L11755" t="s">
        <v>118</v>
      </c>
    </row>
    <row r="11756" spans="1:12" x14ac:dyDescent="0.3">
      <c r="A11756" t="s">
        <v>26</v>
      </c>
      <c r="B11756" t="s">
        <v>191</v>
      </c>
      <c r="C11756" t="s">
        <v>31</v>
      </c>
      <c r="D11756">
        <v>2003</v>
      </c>
      <c r="G11756" t="s">
        <v>198</v>
      </c>
      <c r="I11756" t="s">
        <v>30</v>
      </c>
      <c r="J11756" t="s">
        <v>0</v>
      </c>
      <c r="K11756">
        <v>0.5</v>
      </c>
      <c r="L11756" t="s">
        <v>118</v>
      </c>
    </row>
    <row r="11757" spans="1:12" x14ac:dyDescent="0.3">
      <c r="A11757" t="s">
        <v>26</v>
      </c>
      <c r="B11757" t="s">
        <v>191</v>
      </c>
      <c r="C11757" t="s">
        <v>31</v>
      </c>
      <c r="D11757">
        <v>2004</v>
      </c>
      <c r="G11757" t="s">
        <v>198</v>
      </c>
      <c r="I11757" t="s">
        <v>30</v>
      </c>
      <c r="J11757" t="s">
        <v>0</v>
      </c>
      <c r="K11757">
        <v>0.5</v>
      </c>
      <c r="L11757" t="s">
        <v>118</v>
      </c>
    </row>
    <row r="11758" spans="1:12" x14ac:dyDescent="0.3">
      <c r="A11758" t="s">
        <v>26</v>
      </c>
      <c r="B11758" t="s">
        <v>191</v>
      </c>
      <c r="C11758" t="s">
        <v>31</v>
      </c>
      <c r="D11758">
        <v>2005</v>
      </c>
      <c r="G11758" t="s">
        <v>198</v>
      </c>
      <c r="I11758" t="s">
        <v>30</v>
      </c>
      <c r="J11758" t="s">
        <v>0</v>
      </c>
      <c r="K11758">
        <v>0.5</v>
      </c>
      <c r="L11758" t="s">
        <v>118</v>
      </c>
    </row>
    <row r="11759" spans="1:12" x14ac:dyDescent="0.3">
      <c r="A11759" t="s">
        <v>26</v>
      </c>
      <c r="B11759" t="s">
        <v>191</v>
      </c>
      <c r="C11759" t="s">
        <v>31</v>
      </c>
      <c r="D11759">
        <v>2006</v>
      </c>
      <c r="G11759" t="s">
        <v>198</v>
      </c>
      <c r="I11759" t="s">
        <v>30</v>
      </c>
      <c r="J11759" t="s">
        <v>0</v>
      </c>
      <c r="K11759">
        <v>0.5</v>
      </c>
      <c r="L11759" t="s">
        <v>118</v>
      </c>
    </row>
    <row r="11760" spans="1:12" x14ac:dyDescent="0.3">
      <c r="A11760" t="s">
        <v>26</v>
      </c>
      <c r="B11760" t="s">
        <v>191</v>
      </c>
      <c r="C11760" t="s">
        <v>31</v>
      </c>
      <c r="D11760">
        <v>2007</v>
      </c>
      <c r="G11760" t="s">
        <v>198</v>
      </c>
      <c r="I11760" t="s">
        <v>30</v>
      </c>
      <c r="J11760" t="s">
        <v>0</v>
      </c>
      <c r="K11760">
        <v>0.5</v>
      </c>
      <c r="L11760" t="s">
        <v>118</v>
      </c>
    </row>
    <row r="11761" spans="1:12" x14ac:dyDescent="0.3">
      <c r="A11761" t="s">
        <v>26</v>
      </c>
      <c r="B11761" t="s">
        <v>191</v>
      </c>
      <c r="C11761" t="s">
        <v>31</v>
      </c>
      <c r="D11761">
        <v>2008</v>
      </c>
      <c r="G11761" t="s">
        <v>198</v>
      </c>
      <c r="I11761" t="s">
        <v>30</v>
      </c>
      <c r="J11761" t="s">
        <v>0</v>
      </c>
      <c r="K11761">
        <v>0.5</v>
      </c>
      <c r="L11761" t="s">
        <v>118</v>
      </c>
    </row>
    <row r="11762" spans="1:12" x14ac:dyDescent="0.3">
      <c r="A11762" t="s">
        <v>26</v>
      </c>
      <c r="B11762" t="s">
        <v>191</v>
      </c>
      <c r="C11762" t="s">
        <v>31</v>
      </c>
      <c r="D11762">
        <v>2009</v>
      </c>
      <c r="G11762" t="s">
        <v>198</v>
      </c>
      <c r="I11762" t="s">
        <v>30</v>
      </c>
      <c r="J11762" t="s">
        <v>0</v>
      </c>
      <c r="K11762">
        <v>0.5</v>
      </c>
      <c r="L11762" t="s">
        <v>118</v>
      </c>
    </row>
    <row r="11763" spans="1:12" x14ac:dyDescent="0.3">
      <c r="A11763" t="s">
        <v>26</v>
      </c>
      <c r="B11763" t="s">
        <v>191</v>
      </c>
      <c r="C11763" t="s">
        <v>31</v>
      </c>
      <c r="D11763">
        <v>2010</v>
      </c>
      <c r="G11763" t="s">
        <v>198</v>
      </c>
      <c r="I11763" t="s">
        <v>30</v>
      </c>
      <c r="J11763" t="s">
        <v>0</v>
      </c>
      <c r="K11763">
        <v>0.5</v>
      </c>
      <c r="L11763" t="s">
        <v>118</v>
      </c>
    </row>
    <row r="11764" spans="1:12" x14ac:dyDescent="0.3">
      <c r="A11764" t="s">
        <v>26</v>
      </c>
      <c r="B11764" t="s">
        <v>191</v>
      </c>
      <c r="C11764" t="s">
        <v>31</v>
      </c>
      <c r="D11764">
        <v>2011</v>
      </c>
      <c r="G11764" t="s">
        <v>198</v>
      </c>
      <c r="I11764" t="s">
        <v>30</v>
      </c>
      <c r="J11764" t="s">
        <v>0</v>
      </c>
      <c r="K11764">
        <v>0.5</v>
      </c>
      <c r="L11764" t="s">
        <v>118</v>
      </c>
    </row>
    <row r="11765" spans="1:12" x14ac:dyDescent="0.3">
      <c r="A11765" t="s">
        <v>26</v>
      </c>
      <c r="B11765" t="s">
        <v>191</v>
      </c>
      <c r="C11765" t="s">
        <v>31</v>
      </c>
      <c r="D11765">
        <v>2012</v>
      </c>
      <c r="G11765" t="s">
        <v>198</v>
      </c>
      <c r="I11765" t="s">
        <v>30</v>
      </c>
      <c r="J11765" t="s">
        <v>0</v>
      </c>
      <c r="K11765">
        <v>0.5</v>
      </c>
      <c r="L11765" t="s">
        <v>118</v>
      </c>
    </row>
    <row r="11766" spans="1:12" x14ac:dyDescent="0.3">
      <c r="A11766" t="s">
        <v>26</v>
      </c>
      <c r="B11766" t="s">
        <v>191</v>
      </c>
      <c r="C11766" t="s">
        <v>31</v>
      </c>
      <c r="D11766">
        <v>2013</v>
      </c>
      <c r="G11766" t="s">
        <v>198</v>
      </c>
      <c r="I11766" t="s">
        <v>30</v>
      </c>
      <c r="J11766" t="s">
        <v>0</v>
      </c>
      <c r="K11766">
        <v>0.5</v>
      </c>
      <c r="L11766" t="s">
        <v>118</v>
      </c>
    </row>
    <row r="11767" spans="1:12" x14ac:dyDescent="0.3">
      <c r="A11767" t="s">
        <v>26</v>
      </c>
      <c r="B11767" t="s">
        <v>191</v>
      </c>
      <c r="C11767" t="s">
        <v>31</v>
      </c>
      <c r="D11767">
        <v>2014</v>
      </c>
      <c r="G11767" t="s">
        <v>198</v>
      </c>
      <c r="I11767" t="s">
        <v>30</v>
      </c>
      <c r="J11767" t="s">
        <v>0</v>
      </c>
      <c r="K11767">
        <v>0.5</v>
      </c>
      <c r="L11767" t="s">
        <v>118</v>
      </c>
    </row>
    <row r="11768" spans="1:12" x14ac:dyDescent="0.3">
      <c r="A11768" t="s">
        <v>26</v>
      </c>
      <c r="B11768" t="s">
        <v>191</v>
      </c>
      <c r="C11768" t="s">
        <v>31</v>
      </c>
      <c r="D11768">
        <v>2015</v>
      </c>
      <c r="G11768" t="s">
        <v>198</v>
      </c>
      <c r="I11768" t="s">
        <v>30</v>
      </c>
      <c r="J11768" t="s">
        <v>0</v>
      </c>
      <c r="K11768">
        <v>0.5</v>
      </c>
      <c r="L11768" t="s">
        <v>118</v>
      </c>
    </row>
    <row r="11769" spans="1:12" x14ac:dyDescent="0.3">
      <c r="A11769" t="s">
        <v>26</v>
      </c>
      <c r="B11769" t="s">
        <v>191</v>
      </c>
      <c r="C11769" t="s">
        <v>31</v>
      </c>
      <c r="D11769">
        <v>2016</v>
      </c>
      <c r="G11769" t="s">
        <v>198</v>
      </c>
      <c r="I11769" t="s">
        <v>30</v>
      </c>
      <c r="J11769" t="s">
        <v>0</v>
      </c>
      <c r="K11769">
        <v>0.53</v>
      </c>
      <c r="L11769" t="s">
        <v>118</v>
      </c>
    </row>
    <row r="11770" spans="1:12" x14ac:dyDescent="0.3">
      <c r="A11770" t="s">
        <v>26</v>
      </c>
      <c r="B11770" t="s">
        <v>191</v>
      </c>
      <c r="C11770" t="s">
        <v>31</v>
      </c>
      <c r="D11770">
        <v>2017</v>
      </c>
      <c r="G11770" t="s">
        <v>198</v>
      </c>
      <c r="I11770" t="s">
        <v>30</v>
      </c>
      <c r="J11770" t="s">
        <v>0</v>
      </c>
      <c r="K11770">
        <v>0.53</v>
      </c>
      <c r="L11770" t="s">
        <v>118</v>
      </c>
    </row>
    <row r="11771" spans="1:12" x14ac:dyDescent="0.3">
      <c r="A11771" t="s">
        <v>26</v>
      </c>
      <c r="B11771" t="s">
        <v>191</v>
      </c>
      <c r="C11771" t="s">
        <v>31</v>
      </c>
      <c r="D11771">
        <v>2018</v>
      </c>
      <c r="G11771" t="s">
        <v>198</v>
      </c>
      <c r="I11771" t="s">
        <v>30</v>
      </c>
      <c r="J11771" t="s">
        <v>0</v>
      </c>
      <c r="K11771">
        <v>0.8</v>
      </c>
      <c r="L11771" t="s">
        <v>118</v>
      </c>
    </row>
    <row r="11772" spans="1:12" x14ac:dyDescent="0.3">
      <c r="A11772" t="s">
        <v>26</v>
      </c>
      <c r="B11772" t="s">
        <v>191</v>
      </c>
      <c r="C11772" t="s">
        <v>31</v>
      </c>
      <c r="D11772">
        <v>1999</v>
      </c>
      <c r="G11772" t="s">
        <v>38</v>
      </c>
      <c r="I11772" t="s">
        <v>30</v>
      </c>
      <c r="J11772" t="s">
        <v>0</v>
      </c>
      <c r="K11772">
        <v>7.2</v>
      </c>
      <c r="L11772" t="s">
        <v>118</v>
      </c>
    </row>
    <row r="11773" spans="1:12" x14ac:dyDescent="0.3">
      <c r="A11773" t="s">
        <v>26</v>
      </c>
      <c r="B11773" t="s">
        <v>191</v>
      </c>
      <c r="C11773" t="s">
        <v>31</v>
      </c>
      <c r="D11773">
        <v>2000</v>
      </c>
      <c r="G11773" t="s">
        <v>38</v>
      </c>
      <c r="I11773" t="s">
        <v>30</v>
      </c>
      <c r="J11773" t="s">
        <v>0</v>
      </c>
      <c r="K11773">
        <v>7.2</v>
      </c>
      <c r="L11773" t="s">
        <v>118</v>
      </c>
    </row>
    <row r="11774" spans="1:12" x14ac:dyDescent="0.3">
      <c r="A11774" t="s">
        <v>26</v>
      </c>
      <c r="B11774" t="s">
        <v>191</v>
      </c>
      <c r="C11774" t="s">
        <v>31</v>
      </c>
      <c r="D11774">
        <v>2001</v>
      </c>
      <c r="G11774" t="s">
        <v>38</v>
      </c>
      <c r="I11774" t="s">
        <v>30</v>
      </c>
      <c r="J11774" t="s">
        <v>0</v>
      </c>
      <c r="K11774">
        <v>7.2</v>
      </c>
      <c r="L11774" t="s">
        <v>118</v>
      </c>
    </row>
    <row r="11775" spans="1:12" x14ac:dyDescent="0.3">
      <c r="A11775" t="s">
        <v>26</v>
      </c>
      <c r="B11775" t="s">
        <v>191</v>
      </c>
      <c r="C11775" t="s">
        <v>31</v>
      </c>
      <c r="D11775">
        <v>2002</v>
      </c>
      <c r="G11775" t="s">
        <v>38</v>
      </c>
      <c r="I11775" t="s">
        <v>30</v>
      </c>
      <c r="J11775" t="s">
        <v>0</v>
      </c>
      <c r="K11775">
        <v>7.2</v>
      </c>
      <c r="L11775" t="s">
        <v>118</v>
      </c>
    </row>
    <row r="11776" spans="1:12" x14ac:dyDescent="0.3">
      <c r="A11776" t="s">
        <v>26</v>
      </c>
      <c r="B11776" t="s">
        <v>191</v>
      </c>
      <c r="C11776" t="s">
        <v>31</v>
      </c>
      <c r="D11776">
        <v>2003</v>
      </c>
      <c r="G11776" t="s">
        <v>38</v>
      </c>
      <c r="I11776" t="s">
        <v>30</v>
      </c>
      <c r="J11776" t="s">
        <v>0</v>
      </c>
      <c r="K11776">
        <v>15</v>
      </c>
      <c r="L11776" t="s">
        <v>118</v>
      </c>
    </row>
    <row r="11777" spans="1:12" x14ac:dyDescent="0.3">
      <c r="A11777" t="s">
        <v>26</v>
      </c>
      <c r="B11777" t="s">
        <v>191</v>
      </c>
      <c r="C11777" t="s">
        <v>31</v>
      </c>
      <c r="D11777">
        <v>2004</v>
      </c>
      <c r="G11777" t="s">
        <v>38</v>
      </c>
      <c r="I11777" t="s">
        <v>30</v>
      </c>
      <c r="J11777" t="s">
        <v>0</v>
      </c>
      <c r="K11777">
        <v>15</v>
      </c>
      <c r="L11777" t="s">
        <v>118</v>
      </c>
    </row>
    <row r="11778" spans="1:12" x14ac:dyDescent="0.3">
      <c r="A11778" t="s">
        <v>26</v>
      </c>
      <c r="B11778" t="s">
        <v>191</v>
      </c>
      <c r="C11778" t="s">
        <v>31</v>
      </c>
      <c r="D11778">
        <v>2005</v>
      </c>
      <c r="G11778" t="s">
        <v>38</v>
      </c>
      <c r="I11778" t="s">
        <v>30</v>
      </c>
      <c r="J11778" t="s">
        <v>0</v>
      </c>
      <c r="K11778">
        <v>15</v>
      </c>
      <c r="L11778" t="s">
        <v>118</v>
      </c>
    </row>
    <row r="11779" spans="1:12" x14ac:dyDescent="0.3">
      <c r="A11779" t="s">
        <v>26</v>
      </c>
      <c r="B11779" t="s">
        <v>191</v>
      </c>
      <c r="C11779" t="s">
        <v>31</v>
      </c>
      <c r="D11779">
        <v>2006</v>
      </c>
      <c r="G11779" t="s">
        <v>38</v>
      </c>
      <c r="I11779" t="s">
        <v>30</v>
      </c>
      <c r="J11779" t="s">
        <v>0</v>
      </c>
      <c r="K11779">
        <v>15</v>
      </c>
      <c r="L11779" t="s">
        <v>118</v>
      </c>
    </row>
    <row r="11780" spans="1:12" x14ac:dyDescent="0.3">
      <c r="A11780" t="s">
        <v>26</v>
      </c>
      <c r="B11780" t="s">
        <v>191</v>
      </c>
      <c r="C11780" t="s">
        <v>31</v>
      </c>
      <c r="D11780">
        <v>2007</v>
      </c>
      <c r="G11780" t="s">
        <v>38</v>
      </c>
      <c r="I11780" t="s">
        <v>30</v>
      </c>
      <c r="J11780" t="s">
        <v>0</v>
      </c>
      <c r="K11780">
        <v>15</v>
      </c>
      <c r="L11780" t="s">
        <v>118</v>
      </c>
    </row>
    <row r="11781" spans="1:12" x14ac:dyDescent="0.3">
      <c r="A11781" t="s">
        <v>26</v>
      </c>
      <c r="B11781" t="s">
        <v>191</v>
      </c>
      <c r="C11781" t="s">
        <v>31</v>
      </c>
      <c r="D11781">
        <v>2008</v>
      </c>
      <c r="G11781" t="s">
        <v>38</v>
      </c>
      <c r="I11781" t="s">
        <v>30</v>
      </c>
      <c r="J11781" t="s">
        <v>0</v>
      </c>
      <c r="K11781">
        <v>15</v>
      </c>
      <c r="L11781" t="s">
        <v>118</v>
      </c>
    </row>
    <row r="11782" spans="1:12" x14ac:dyDescent="0.3">
      <c r="A11782" t="s">
        <v>26</v>
      </c>
      <c r="B11782" t="s">
        <v>191</v>
      </c>
      <c r="C11782" t="s">
        <v>31</v>
      </c>
      <c r="D11782">
        <v>2009</v>
      </c>
      <c r="G11782" t="s">
        <v>38</v>
      </c>
      <c r="I11782" t="s">
        <v>30</v>
      </c>
      <c r="J11782" t="s">
        <v>0</v>
      </c>
      <c r="K11782">
        <v>15</v>
      </c>
      <c r="L11782" t="s">
        <v>118</v>
      </c>
    </row>
    <row r="11783" spans="1:12" x14ac:dyDescent="0.3">
      <c r="A11783" t="s">
        <v>26</v>
      </c>
      <c r="B11783" t="s">
        <v>191</v>
      </c>
      <c r="C11783" t="s">
        <v>31</v>
      </c>
      <c r="D11783">
        <v>2010</v>
      </c>
      <c r="G11783" t="s">
        <v>38</v>
      </c>
      <c r="I11783" t="s">
        <v>30</v>
      </c>
      <c r="J11783" t="s">
        <v>0</v>
      </c>
      <c r="K11783">
        <v>15</v>
      </c>
      <c r="L11783" t="s">
        <v>118</v>
      </c>
    </row>
    <row r="11784" spans="1:12" x14ac:dyDescent="0.3">
      <c r="A11784" t="s">
        <v>26</v>
      </c>
      <c r="B11784" t="s">
        <v>191</v>
      </c>
      <c r="C11784" t="s">
        <v>31</v>
      </c>
      <c r="D11784">
        <v>2011</v>
      </c>
      <c r="G11784" t="s">
        <v>38</v>
      </c>
      <c r="I11784" t="s">
        <v>30</v>
      </c>
      <c r="J11784" t="s">
        <v>0</v>
      </c>
      <c r="K11784">
        <v>15</v>
      </c>
      <c r="L11784" t="s">
        <v>118</v>
      </c>
    </row>
    <row r="11785" spans="1:12" x14ac:dyDescent="0.3">
      <c r="A11785" t="s">
        <v>26</v>
      </c>
      <c r="B11785" t="s">
        <v>191</v>
      </c>
      <c r="C11785" t="s">
        <v>31</v>
      </c>
      <c r="D11785">
        <v>2012</v>
      </c>
      <c r="G11785" t="s">
        <v>38</v>
      </c>
      <c r="I11785" t="s">
        <v>30</v>
      </c>
      <c r="J11785" t="s">
        <v>0</v>
      </c>
      <c r="K11785">
        <v>15</v>
      </c>
      <c r="L11785" t="s">
        <v>118</v>
      </c>
    </row>
    <row r="11786" spans="1:12" x14ac:dyDescent="0.3">
      <c r="A11786" t="s">
        <v>26</v>
      </c>
      <c r="B11786" t="s">
        <v>191</v>
      </c>
      <c r="C11786" t="s">
        <v>31</v>
      </c>
      <c r="D11786">
        <v>2013</v>
      </c>
      <c r="G11786" t="s">
        <v>38</v>
      </c>
      <c r="I11786" t="s">
        <v>30</v>
      </c>
      <c r="J11786" t="s">
        <v>0</v>
      </c>
      <c r="K11786">
        <v>15</v>
      </c>
      <c r="L11786" t="s">
        <v>118</v>
      </c>
    </row>
    <row r="11787" spans="1:12" x14ac:dyDescent="0.3">
      <c r="A11787" t="s">
        <v>26</v>
      </c>
      <c r="B11787" t="s">
        <v>191</v>
      </c>
      <c r="C11787" t="s">
        <v>31</v>
      </c>
      <c r="D11787">
        <v>2014</v>
      </c>
      <c r="G11787" t="s">
        <v>38</v>
      </c>
      <c r="I11787" t="s">
        <v>30</v>
      </c>
      <c r="J11787" t="s">
        <v>0</v>
      </c>
      <c r="K11787">
        <v>15</v>
      </c>
      <c r="L11787" t="s">
        <v>118</v>
      </c>
    </row>
    <row r="11788" spans="1:12" x14ac:dyDescent="0.3">
      <c r="A11788" t="s">
        <v>26</v>
      </c>
      <c r="B11788" t="s">
        <v>191</v>
      </c>
      <c r="C11788" t="s">
        <v>31</v>
      </c>
      <c r="D11788">
        <v>2015</v>
      </c>
      <c r="G11788" t="s">
        <v>38</v>
      </c>
      <c r="I11788" t="s">
        <v>30</v>
      </c>
      <c r="J11788" t="s">
        <v>0</v>
      </c>
      <c r="K11788">
        <v>15</v>
      </c>
      <c r="L11788" t="s">
        <v>118</v>
      </c>
    </row>
    <row r="11789" spans="1:12" x14ac:dyDescent="0.3">
      <c r="A11789" t="s">
        <v>26</v>
      </c>
      <c r="B11789" t="s">
        <v>191</v>
      </c>
      <c r="C11789" t="s">
        <v>31</v>
      </c>
      <c r="D11789">
        <v>2016</v>
      </c>
      <c r="G11789" t="s">
        <v>38</v>
      </c>
      <c r="I11789" t="s">
        <v>30</v>
      </c>
      <c r="J11789" t="s">
        <v>0</v>
      </c>
      <c r="K11789">
        <v>15</v>
      </c>
      <c r="L11789" t="s">
        <v>118</v>
      </c>
    </row>
    <row r="11790" spans="1:12" x14ac:dyDescent="0.3">
      <c r="A11790" t="s">
        <v>26</v>
      </c>
      <c r="B11790" t="s">
        <v>191</v>
      </c>
      <c r="C11790" t="s">
        <v>31</v>
      </c>
      <c r="D11790">
        <v>2017</v>
      </c>
      <c r="G11790" t="s">
        <v>38</v>
      </c>
      <c r="I11790" t="s">
        <v>30</v>
      </c>
      <c r="J11790" t="s">
        <v>0</v>
      </c>
      <c r="K11790">
        <v>15</v>
      </c>
      <c r="L11790" t="s">
        <v>118</v>
      </c>
    </row>
    <row r="11791" spans="1:12" x14ac:dyDescent="0.3">
      <c r="A11791" t="s">
        <v>26</v>
      </c>
      <c r="B11791" t="s">
        <v>191</v>
      </c>
      <c r="C11791" t="s">
        <v>31</v>
      </c>
      <c r="D11791">
        <v>2018</v>
      </c>
      <c r="G11791" t="s">
        <v>38</v>
      </c>
      <c r="I11791" t="s">
        <v>30</v>
      </c>
      <c r="J11791" t="s">
        <v>0</v>
      </c>
      <c r="K11791">
        <v>15</v>
      </c>
      <c r="L11791" t="s">
        <v>118</v>
      </c>
    </row>
    <row r="11792" spans="1:12" x14ac:dyDescent="0.3">
      <c r="A11792" t="s">
        <v>26</v>
      </c>
      <c r="B11792" t="s">
        <v>191</v>
      </c>
      <c r="C11792" t="s">
        <v>31</v>
      </c>
      <c r="D11792">
        <v>1999</v>
      </c>
      <c r="G11792" t="s">
        <v>65</v>
      </c>
      <c r="I11792" t="s">
        <v>30</v>
      </c>
      <c r="J11792" t="s">
        <v>0</v>
      </c>
      <c r="L11792" t="s">
        <v>118</v>
      </c>
    </row>
    <row r="11793" spans="1:12" x14ac:dyDescent="0.3">
      <c r="A11793" t="s">
        <v>26</v>
      </c>
      <c r="B11793" t="s">
        <v>191</v>
      </c>
      <c r="C11793" t="s">
        <v>31</v>
      </c>
      <c r="D11793">
        <v>2000</v>
      </c>
      <c r="G11793" t="s">
        <v>65</v>
      </c>
      <c r="I11793" t="s">
        <v>30</v>
      </c>
      <c r="J11793" t="s">
        <v>0</v>
      </c>
      <c r="L11793" t="s">
        <v>118</v>
      </c>
    </row>
    <row r="11794" spans="1:12" x14ac:dyDescent="0.3">
      <c r="A11794" t="s">
        <v>26</v>
      </c>
      <c r="B11794" t="s">
        <v>191</v>
      </c>
      <c r="C11794" t="s">
        <v>31</v>
      </c>
      <c r="D11794">
        <v>2001</v>
      </c>
      <c r="G11794" t="s">
        <v>65</v>
      </c>
      <c r="I11794" t="s">
        <v>30</v>
      </c>
      <c r="J11794" t="s">
        <v>0</v>
      </c>
      <c r="L11794" t="s">
        <v>118</v>
      </c>
    </row>
    <row r="11795" spans="1:12" x14ac:dyDescent="0.3">
      <c r="A11795" t="s">
        <v>26</v>
      </c>
      <c r="B11795" t="s">
        <v>191</v>
      </c>
      <c r="C11795" t="s">
        <v>31</v>
      </c>
      <c r="D11795">
        <v>2002</v>
      </c>
      <c r="G11795" t="s">
        <v>65</v>
      </c>
      <c r="I11795" t="s">
        <v>30</v>
      </c>
      <c r="J11795" t="s">
        <v>0</v>
      </c>
      <c r="L11795" t="s">
        <v>118</v>
      </c>
    </row>
    <row r="11796" spans="1:12" x14ac:dyDescent="0.3">
      <c r="A11796" t="s">
        <v>26</v>
      </c>
      <c r="B11796" t="s">
        <v>191</v>
      </c>
      <c r="C11796" t="s">
        <v>31</v>
      </c>
      <c r="D11796">
        <v>2003</v>
      </c>
      <c r="G11796" t="s">
        <v>65</v>
      </c>
      <c r="I11796" t="s">
        <v>30</v>
      </c>
      <c r="J11796" t="s">
        <v>0</v>
      </c>
      <c r="L11796" t="s">
        <v>118</v>
      </c>
    </row>
    <row r="11797" spans="1:12" x14ac:dyDescent="0.3">
      <c r="A11797" t="s">
        <v>26</v>
      </c>
      <c r="B11797" t="s">
        <v>191</v>
      </c>
      <c r="C11797" t="s">
        <v>31</v>
      </c>
      <c r="D11797">
        <v>2004</v>
      </c>
      <c r="G11797" t="s">
        <v>65</v>
      </c>
      <c r="I11797" t="s">
        <v>30</v>
      </c>
      <c r="J11797" t="s">
        <v>0</v>
      </c>
      <c r="K11797">
        <v>4.37</v>
      </c>
      <c r="L11797" t="s">
        <v>118</v>
      </c>
    </row>
    <row r="11798" spans="1:12" x14ac:dyDescent="0.3">
      <c r="A11798" t="s">
        <v>26</v>
      </c>
      <c r="B11798" t="s">
        <v>191</v>
      </c>
      <c r="C11798" t="s">
        <v>31</v>
      </c>
      <c r="D11798">
        <v>2005</v>
      </c>
      <c r="G11798" t="s">
        <v>65</v>
      </c>
      <c r="I11798" t="s">
        <v>30</v>
      </c>
      <c r="J11798" t="s">
        <v>0</v>
      </c>
      <c r="K11798">
        <v>4.58</v>
      </c>
      <c r="L11798" t="s">
        <v>118</v>
      </c>
    </row>
    <row r="11799" spans="1:12" x14ac:dyDescent="0.3">
      <c r="A11799" t="s">
        <v>26</v>
      </c>
      <c r="B11799" t="s">
        <v>191</v>
      </c>
      <c r="C11799" t="s">
        <v>31</v>
      </c>
      <c r="D11799">
        <v>2006</v>
      </c>
      <c r="G11799" t="s">
        <v>65</v>
      </c>
      <c r="I11799" t="s">
        <v>30</v>
      </c>
      <c r="J11799" t="s">
        <v>0</v>
      </c>
      <c r="K11799">
        <v>5.0999999999999996</v>
      </c>
      <c r="L11799" t="s">
        <v>118</v>
      </c>
    </row>
    <row r="11800" spans="1:12" x14ac:dyDescent="0.3">
      <c r="A11800" t="s">
        <v>26</v>
      </c>
      <c r="B11800" t="s">
        <v>191</v>
      </c>
      <c r="C11800" t="s">
        <v>31</v>
      </c>
      <c r="D11800">
        <v>2007</v>
      </c>
      <c r="G11800" t="s">
        <v>65</v>
      </c>
      <c r="I11800" t="s">
        <v>30</v>
      </c>
      <c r="J11800" t="s">
        <v>0</v>
      </c>
      <c r="K11800">
        <v>5.05</v>
      </c>
      <c r="L11800" t="s">
        <v>118</v>
      </c>
    </row>
    <row r="11801" spans="1:12" x14ac:dyDescent="0.3">
      <c r="A11801" t="s">
        <v>26</v>
      </c>
      <c r="B11801" t="s">
        <v>191</v>
      </c>
      <c r="C11801" t="s">
        <v>31</v>
      </c>
      <c r="D11801">
        <v>2008</v>
      </c>
      <c r="G11801" t="s">
        <v>65</v>
      </c>
      <c r="I11801" t="s">
        <v>30</v>
      </c>
      <c r="J11801" t="s">
        <v>0</v>
      </c>
      <c r="K11801">
        <v>5.31</v>
      </c>
      <c r="L11801" t="s">
        <v>118</v>
      </c>
    </row>
    <row r="11802" spans="1:12" x14ac:dyDescent="0.3">
      <c r="A11802" t="s">
        <v>26</v>
      </c>
      <c r="B11802" t="s">
        <v>191</v>
      </c>
      <c r="C11802" t="s">
        <v>31</v>
      </c>
      <c r="D11802">
        <v>2009</v>
      </c>
      <c r="G11802" t="s">
        <v>65</v>
      </c>
      <c r="I11802" t="s">
        <v>30</v>
      </c>
      <c r="J11802" t="s">
        <v>0</v>
      </c>
      <c r="K11802">
        <v>5.91</v>
      </c>
      <c r="L11802" t="s">
        <v>118</v>
      </c>
    </row>
    <row r="11803" spans="1:12" x14ac:dyDescent="0.3">
      <c r="A11803" t="s">
        <v>26</v>
      </c>
      <c r="B11803" t="s">
        <v>191</v>
      </c>
      <c r="C11803" t="s">
        <v>31</v>
      </c>
      <c r="D11803">
        <v>2010</v>
      </c>
      <c r="G11803" t="s">
        <v>65</v>
      </c>
      <c r="I11803" t="s">
        <v>30</v>
      </c>
      <c r="J11803" t="s">
        <v>0</v>
      </c>
      <c r="K11803">
        <v>4.71</v>
      </c>
      <c r="L11803" t="s">
        <v>118</v>
      </c>
    </row>
    <row r="11804" spans="1:12" x14ac:dyDescent="0.3">
      <c r="A11804" t="s">
        <v>26</v>
      </c>
      <c r="B11804" t="s">
        <v>191</v>
      </c>
      <c r="C11804" t="s">
        <v>31</v>
      </c>
      <c r="D11804">
        <v>2011</v>
      </c>
      <c r="G11804" t="s">
        <v>65</v>
      </c>
      <c r="I11804" t="s">
        <v>30</v>
      </c>
      <c r="J11804" t="s">
        <v>0</v>
      </c>
      <c r="K11804">
        <v>5.08</v>
      </c>
      <c r="L11804" t="s">
        <v>118</v>
      </c>
    </row>
    <row r="11805" spans="1:12" x14ac:dyDescent="0.3">
      <c r="A11805" t="s">
        <v>26</v>
      </c>
      <c r="B11805" t="s">
        <v>191</v>
      </c>
      <c r="C11805" t="s">
        <v>31</v>
      </c>
      <c r="D11805">
        <v>2012</v>
      </c>
      <c r="G11805" t="s">
        <v>65</v>
      </c>
      <c r="I11805" t="s">
        <v>30</v>
      </c>
      <c r="J11805" t="s">
        <v>0</v>
      </c>
      <c r="K11805">
        <v>4.5599999999999996</v>
      </c>
      <c r="L11805" t="s">
        <v>118</v>
      </c>
    </row>
    <row r="11806" spans="1:12" x14ac:dyDescent="0.3">
      <c r="A11806" t="s">
        <v>26</v>
      </c>
      <c r="B11806" t="s">
        <v>191</v>
      </c>
      <c r="C11806" t="s">
        <v>31</v>
      </c>
      <c r="D11806">
        <v>2013</v>
      </c>
      <c r="G11806" t="s">
        <v>65</v>
      </c>
      <c r="I11806" t="s">
        <v>30</v>
      </c>
      <c r="J11806" t="s">
        <v>0</v>
      </c>
      <c r="K11806">
        <v>4.87</v>
      </c>
      <c r="L11806" t="s">
        <v>118</v>
      </c>
    </row>
    <row r="11807" spans="1:12" x14ac:dyDescent="0.3">
      <c r="A11807" t="s">
        <v>26</v>
      </c>
      <c r="B11807" t="s">
        <v>191</v>
      </c>
      <c r="C11807" t="s">
        <v>31</v>
      </c>
      <c r="D11807">
        <v>2014</v>
      </c>
      <c r="G11807" t="s">
        <v>65</v>
      </c>
      <c r="I11807" t="s">
        <v>30</v>
      </c>
      <c r="J11807" t="s">
        <v>0</v>
      </c>
      <c r="K11807">
        <v>4.7300000000000004</v>
      </c>
      <c r="L11807" t="s">
        <v>118</v>
      </c>
    </row>
    <row r="11808" spans="1:12" x14ac:dyDescent="0.3">
      <c r="A11808" t="s">
        <v>26</v>
      </c>
      <c r="B11808" t="s">
        <v>191</v>
      </c>
      <c r="C11808" t="s">
        <v>31</v>
      </c>
      <c r="D11808">
        <v>2015</v>
      </c>
      <c r="G11808" t="s">
        <v>65</v>
      </c>
      <c r="I11808" t="s">
        <v>30</v>
      </c>
      <c r="J11808" t="s">
        <v>0</v>
      </c>
      <c r="K11808">
        <v>4.78</v>
      </c>
      <c r="L11808" t="s">
        <v>118</v>
      </c>
    </row>
    <row r="11809" spans="1:12" x14ac:dyDescent="0.3">
      <c r="A11809" t="s">
        <v>26</v>
      </c>
      <c r="B11809" t="s">
        <v>191</v>
      </c>
      <c r="C11809" t="s">
        <v>31</v>
      </c>
      <c r="D11809">
        <v>2016</v>
      </c>
      <c r="G11809" t="s">
        <v>65</v>
      </c>
      <c r="I11809" t="s">
        <v>30</v>
      </c>
      <c r="J11809" t="s">
        <v>0</v>
      </c>
      <c r="K11809">
        <v>4.71</v>
      </c>
      <c r="L11809" t="s">
        <v>118</v>
      </c>
    </row>
    <row r="11810" spans="1:12" x14ac:dyDescent="0.3">
      <c r="A11810" t="s">
        <v>26</v>
      </c>
      <c r="B11810" t="s">
        <v>191</v>
      </c>
      <c r="C11810" t="s">
        <v>31</v>
      </c>
      <c r="D11810">
        <v>2017</v>
      </c>
      <c r="G11810" t="s">
        <v>65</v>
      </c>
      <c r="I11810" t="s">
        <v>30</v>
      </c>
      <c r="J11810" t="s">
        <v>0</v>
      </c>
      <c r="K11810">
        <v>4.6584000000000003</v>
      </c>
      <c r="L11810" t="s">
        <v>118</v>
      </c>
    </row>
    <row r="11811" spans="1:12" x14ac:dyDescent="0.3">
      <c r="A11811" t="s">
        <v>26</v>
      </c>
      <c r="B11811" t="s">
        <v>191</v>
      </c>
      <c r="C11811" t="s">
        <v>31</v>
      </c>
      <c r="D11811">
        <v>2018</v>
      </c>
      <c r="G11811" t="s">
        <v>65</v>
      </c>
      <c r="I11811" t="s">
        <v>30</v>
      </c>
      <c r="J11811" t="s">
        <v>0</v>
      </c>
      <c r="K11811">
        <v>4.6368999999999998</v>
      </c>
      <c r="L11811" t="s">
        <v>118</v>
      </c>
    </row>
    <row r="11812" spans="1:12" x14ac:dyDescent="0.3">
      <c r="A11812" t="s">
        <v>26</v>
      </c>
      <c r="B11812" t="s">
        <v>191</v>
      </c>
      <c r="C11812" t="s">
        <v>31</v>
      </c>
      <c r="D11812">
        <v>1999</v>
      </c>
      <c r="G11812" t="s">
        <v>39</v>
      </c>
      <c r="I11812" t="s">
        <v>30</v>
      </c>
      <c r="J11812" t="s">
        <v>0</v>
      </c>
      <c r="L11812" t="s">
        <v>118</v>
      </c>
    </row>
    <row r="11813" spans="1:12" x14ac:dyDescent="0.3">
      <c r="A11813" t="s">
        <v>26</v>
      </c>
      <c r="B11813" t="s">
        <v>191</v>
      </c>
      <c r="C11813" t="s">
        <v>31</v>
      </c>
      <c r="D11813">
        <v>2000</v>
      </c>
      <c r="G11813" t="s">
        <v>39</v>
      </c>
      <c r="I11813" t="s">
        <v>30</v>
      </c>
      <c r="J11813" t="s">
        <v>0</v>
      </c>
      <c r="L11813" t="s">
        <v>118</v>
      </c>
    </row>
    <row r="11814" spans="1:12" x14ac:dyDescent="0.3">
      <c r="A11814" t="s">
        <v>26</v>
      </c>
      <c r="B11814" t="s">
        <v>191</v>
      </c>
      <c r="C11814" t="s">
        <v>31</v>
      </c>
      <c r="D11814">
        <v>2001</v>
      </c>
      <c r="G11814" t="s">
        <v>39</v>
      </c>
      <c r="I11814" t="s">
        <v>30</v>
      </c>
      <c r="J11814" t="s">
        <v>0</v>
      </c>
      <c r="L11814" t="s">
        <v>118</v>
      </c>
    </row>
    <row r="11815" spans="1:12" x14ac:dyDescent="0.3">
      <c r="A11815" t="s">
        <v>26</v>
      </c>
      <c r="B11815" t="s">
        <v>191</v>
      </c>
      <c r="C11815" t="s">
        <v>31</v>
      </c>
      <c r="D11815">
        <v>2002</v>
      </c>
      <c r="G11815" t="s">
        <v>39</v>
      </c>
      <c r="I11815" t="s">
        <v>30</v>
      </c>
      <c r="J11815" t="s">
        <v>0</v>
      </c>
      <c r="L11815" t="s">
        <v>118</v>
      </c>
    </row>
    <row r="11816" spans="1:12" x14ac:dyDescent="0.3">
      <c r="A11816" t="s">
        <v>26</v>
      </c>
      <c r="B11816" t="s">
        <v>191</v>
      </c>
      <c r="C11816" t="s">
        <v>31</v>
      </c>
      <c r="D11816">
        <v>2003</v>
      </c>
      <c r="G11816" t="s">
        <v>39</v>
      </c>
      <c r="I11816" t="s">
        <v>30</v>
      </c>
      <c r="J11816" t="s">
        <v>0</v>
      </c>
      <c r="L11816" t="s">
        <v>118</v>
      </c>
    </row>
    <row r="11817" spans="1:12" x14ac:dyDescent="0.3">
      <c r="A11817" t="s">
        <v>26</v>
      </c>
      <c r="B11817" t="s">
        <v>191</v>
      </c>
      <c r="C11817" t="s">
        <v>31</v>
      </c>
      <c r="D11817">
        <v>2004</v>
      </c>
      <c r="G11817" t="s">
        <v>39</v>
      </c>
      <c r="I11817" t="s">
        <v>30</v>
      </c>
      <c r="J11817" t="s">
        <v>0</v>
      </c>
      <c r="L11817" t="s">
        <v>118</v>
      </c>
    </row>
    <row r="11818" spans="1:12" x14ac:dyDescent="0.3">
      <c r="A11818" t="s">
        <v>26</v>
      </c>
      <c r="B11818" t="s">
        <v>191</v>
      </c>
      <c r="C11818" t="s">
        <v>31</v>
      </c>
      <c r="D11818">
        <v>2005</v>
      </c>
      <c r="G11818" t="s">
        <v>39</v>
      </c>
      <c r="I11818" t="s">
        <v>30</v>
      </c>
      <c r="J11818" t="s">
        <v>0</v>
      </c>
      <c r="L11818" t="s">
        <v>118</v>
      </c>
    </row>
    <row r="11819" spans="1:12" x14ac:dyDescent="0.3">
      <c r="A11819" t="s">
        <v>26</v>
      </c>
      <c r="B11819" t="s">
        <v>191</v>
      </c>
      <c r="C11819" t="s">
        <v>31</v>
      </c>
      <c r="D11819">
        <v>2006</v>
      </c>
      <c r="G11819" t="s">
        <v>39</v>
      </c>
      <c r="I11819" t="s">
        <v>30</v>
      </c>
      <c r="J11819" t="s">
        <v>0</v>
      </c>
      <c r="L11819" t="s">
        <v>118</v>
      </c>
    </row>
    <row r="11820" spans="1:12" x14ac:dyDescent="0.3">
      <c r="A11820" t="s">
        <v>26</v>
      </c>
      <c r="B11820" t="s">
        <v>191</v>
      </c>
      <c r="C11820" t="s">
        <v>31</v>
      </c>
      <c r="D11820">
        <v>2007</v>
      </c>
      <c r="G11820" t="s">
        <v>39</v>
      </c>
      <c r="I11820" t="s">
        <v>30</v>
      </c>
      <c r="J11820" t="s">
        <v>0</v>
      </c>
      <c r="L11820" t="s">
        <v>118</v>
      </c>
    </row>
    <row r="11821" spans="1:12" x14ac:dyDescent="0.3">
      <c r="A11821" t="s">
        <v>26</v>
      </c>
      <c r="B11821" t="s">
        <v>191</v>
      </c>
      <c r="C11821" t="s">
        <v>31</v>
      </c>
      <c r="D11821">
        <v>2008</v>
      </c>
      <c r="G11821" t="s">
        <v>39</v>
      </c>
      <c r="I11821" t="s">
        <v>30</v>
      </c>
      <c r="J11821" t="s">
        <v>0</v>
      </c>
      <c r="L11821" t="s">
        <v>118</v>
      </c>
    </row>
    <row r="11822" spans="1:12" x14ac:dyDescent="0.3">
      <c r="A11822" t="s">
        <v>26</v>
      </c>
      <c r="B11822" t="s">
        <v>191</v>
      </c>
      <c r="C11822" t="s">
        <v>31</v>
      </c>
      <c r="D11822">
        <v>2009</v>
      </c>
      <c r="G11822" t="s">
        <v>39</v>
      </c>
      <c r="I11822" t="s">
        <v>30</v>
      </c>
      <c r="J11822" t="s">
        <v>0</v>
      </c>
      <c r="L11822" t="s">
        <v>118</v>
      </c>
    </row>
    <row r="11823" spans="1:12" x14ac:dyDescent="0.3">
      <c r="A11823" t="s">
        <v>26</v>
      </c>
      <c r="B11823" t="s">
        <v>191</v>
      </c>
      <c r="C11823" t="s">
        <v>31</v>
      </c>
      <c r="D11823">
        <v>2010</v>
      </c>
      <c r="G11823" t="s">
        <v>39</v>
      </c>
      <c r="I11823" t="s">
        <v>30</v>
      </c>
      <c r="J11823" t="s">
        <v>0</v>
      </c>
      <c r="L11823" t="s">
        <v>118</v>
      </c>
    </row>
    <row r="11824" spans="1:12" x14ac:dyDescent="0.3">
      <c r="A11824" t="s">
        <v>26</v>
      </c>
      <c r="B11824" t="s">
        <v>191</v>
      </c>
      <c r="C11824" t="s">
        <v>31</v>
      </c>
      <c r="D11824">
        <v>2011</v>
      </c>
      <c r="G11824" t="s">
        <v>39</v>
      </c>
      <c r="I11824" t="s">
        <v>30</v>
      </c>
      <c r="J11824" t="s">
        <v>0</v>
      </c>
      <c r="L11824" t="s">
        <v>118</v>
      </c>
    </row>
    <row r="11825" spans="1:12" x14ac:dyDescent="0.3">
      <c r="A11825" t="s">
        <v>26</v>
      </c>
      <c r="B11825" t="s">
        <v>191</v>
      </c>
      <c r="C11825" t="s">
        <v>31</v>
      </c>
      <c r="D11825">
        <v>2012</v>
      </c>
      <c r="G11825" t="s">
        <v>39</v>
      </c>
      <c r="I11825" t="s">
        <v>30</v>
      </c>
      <c r="J11825" t="s">
        <v>0</v>
      </c>
      <c r="K11825">
        <v>1</v>
      </c>
      <c r="L11825" t="s">
        <v>118</v>
      </c>
    </row>
    <row r="11826" spans="1:12" x14ac:dyDescent="0.3">
      <c r="A11826" t="s">
        <v>26</v>
      </c>
      <c r="B11826" t="s">
        <v>191</v>
      </c>
      <c r="C11826" t="s">
        <v>31</v>
      </c>
      <c r="D11826">
        <v>2013</v>
      </c>
      <c r="G11826" t="s">
        <v>39</v>
      </c>
      <c r="I11826" t="s">
        <v>30</v>
      </c>
      <c r="J11826" t="s">
        <v>0</v>
      </c>
      <c r="K11826">
        <v>1</v>
      </c>
      <c r="L11826" t="s">
        <v>118</v>
      </c>
    </row>
    <row r="11827" spans="1:12" x14ac:dyDescent="0.3">
      <c r="A11827" t="s">
        <v>26</v>
      </c>
      <c r="B11827" t="s">
        <v>191</v>
      </c>
      <c r="C11827" t="s">
        <v>31</v>
      </c>
      <c r="D11827">
        <v>2014</v>
      </c>
      <c r="G11827" t="s">
        <v>39</v>
      </c>
      <c r="I11827" t="s">
        <v>30</v>
      </c>
      <c r="J11827" t="s">
        <v>0</v>
      </c>
      <c r="K11827">
        <v>1</v>
      </c>
      <c r="L11827" t="s">
        <v>118</v>
      </c>
    </row>
    <row r="11828" spans="1:12" x14ac:dyDescent="0.3">
      <c r="A11828" t="s">
        <v>26</v>
      </c>
      <c r="B11828" t="s">
        <v>191</v>
      </c>
      <c r="C11828" t="s">
        <v>31</v>
      </c>
      <c r="D11828">
        <v>2015</v>
      </c>
      <c r="G11828" t="s">
        <v>39</v>
      </c>
      <c r="I11828" t="s">
        <v>30</v>
      </c>
      <c r="J11828" t="s">
        <v>0</v>
      </c>
      <c r="K11828">
        <v>1</v>
      </c>
      <c r="L11828" t="s">
        <v>118</v>
      </c>
    </row>
    <row r="11829" spans="1:12" x14ac:dyDescent="0.3">
      <c r="A11829" t="s">
        <v>26</v>
      </c>
      <c r="B11829" t="s">
        <v>191</v>
      </c>
      <c r="C11829" t="s">
        <v>31</v>
      </c>
      <c r="D11829">
        <v>2016</v>
      </c>
      <c r="G11829" t="s">
        <v>39</v>
      </c>
      <c r="I11829" t="s">
        <v>30</v>
      </c>
      <c r="J11829" t="s">
        <v>0</v>
      </c>
      <c r="K11829">
        <v>1</v>
      </c>
      <c r="L11829" t="s">
        <v>118</v>
      </c>
    </row>
    <row r="11830" spans="1:12" x14ac:dyDescent="0.3">
      <c r="A11830" t="s">
        <v>26</v>
      </c>
      <c r="B11830" t="s">
        <v>191</v>
      </c>
      <c r="C11830" t="s">
        <v>31</v>
      </c>
      <c r="D11830">
        <v>2017</v>
      </c>
      <c r="G11830" t="s">
        <v>39</v>
      </c>
      <c r="I11830" t="s">
        <v>30</v>
      </c>
      <c r="J11830" t="s">
        <v>0</v>
      </c>
      <c r="L11830" t="s">
        <v>118</v>
      </c>
    </row>
    <row r="11831" spans="1:12" x14ac:dyDescent="0.3">
      <c r="A11831" t="s">
        <v>26</v>
      </c>
      <c r="B11831" t="s">
        <v>191</v>
      </c>
      <c r="C11831" t="s">
        <v>31</v>
      </c>
      <c r="D11831">
        <v>2018</v>
      </c>
      <c r="G11831" t="s">
        <v>39</v>
      </c>
      <c r="I11831" t="s">
        <v>30</v>
      </c>
      <c r="J11831" t="s">
        <v>0</v>
      </c>
      <c r="K11831">
        <v>1</v>
      </c>
      <c r="L11831" t="s">
        <v>118</v>
      </c>
    </row>
    <row r="11832" spans="1:12" x14ac:dyDescent="0.3">
      <c r="A11832" t="s">
        <v>26</v>
      </c>
      <c r="B11832" t="s">
        <v>191</v>
      </c>
      <c r="C11832" t="s">
        <v>31</v>
      </c>
      <c r="D11832">
        <v>1999</v>
      </c>
      <c r="G11832" t="s">
        <v>200</v>
      </c>
      <c r="I11832" t="s">
        <v>30</v>
      </c>
      <c r="J11832" t="s">
        <v>0</v>
      </c>
      <c r="L11832" t="s">
        <v>118</v>
      </c>
    </row>
    <row r="11833" spans="1:12" x14ac:dyDescent="0.3">
      <c r="A11833" t="s">
        <v>26</v>
      </c>
      <c r="B11833" t="s">
        <v>191</v>
      </c>
      <c r="C11833" t="s">
        <v>31</v>
      </c>
      <c r="D11833">
        <v>2000</v>
      </c>
      <c r="G11833" t="s">
        <v>200</v>
      </c>
      <c r="I11833" t="s">
        <v>30</v>
      </c>
      <c r="J11833" t="s">
        <v>0</v>
      </c>
      <c r="L11833" t="s">
        <v>118</v>
      </c>
    </row>
    <row r="11834" spans="1:12" x14ac:dyDescent="0.3">
      <c r="A11834" t="s">
        <v>26</v>
      </c>
      <c r="B11834" t="s">
        <v>191</v>
      </c>
      <c r="C11834" t="s">
        <v>31</v>
      </c>
      <c r="D11834">
        <v>2001</v>
      </c>
      <c r="G11834" t="s">
        <v>200</v>
      </c>
      <c r="I11834" t="s">
        <v>30</v>
      </c>
      <c r="J11834" t="s">
        <v>0</v>
      </c>
      <c r="L11834" t="s">
        <v>118</v>
      </c>
    </row>
    <row r="11835" spans="1:12" x14ac:dyDescent="0.3">
      <c r="A11835" t="s">
        <v>26</v>
      </c>
      <c r="B11835" t="s">
        <v>191</v>
      </c>
      <c r="C11835" t="s">
        <v>31</v>
      </c>
      <c r="D11835">
        <v>2002</v>
      </c>
      <c r="G11835" t="s">
        <v>200</v>
      </c>
      <c r="I11835" t="s">
        <v>30</v>
      </c>
      <c r="J11835" t="s">
        <v>0</v>
      </c>
      <c r="L11835" t="s">
        <v>118</v>
      </c>
    </row>
    <row r="11836" spans="1:12" x14ac:dyDescent="0.3">
      <c r="A11836" t="s">
        <v>26</v>
      </c>
      <c r="B11836" t="s">
        <v>191</v>
      </c>
      <c r="C11836" t="s">
        <v>31</v>
      </c>
      <c r="D11836">
        <v>2003</v>
      </c>
      <c r="G11836" t="s">
        <v>200</v>
      </c>
      <c r="I11836" t="s">
        <v>30</v>
      </c>
      <c r="J11836" t="s">
        <v>0</v>
      </c>
      <c r="L11836" t="s">
        <v>118</v>
      </c>
    </row>
    <row r="11837" spans="1:12" x14ac:dyDescent="0.3">
      <c r="A11837" t="s">
        <v>26</v>
      </c>
      <c r="B11837" t="s">
        <v>191</v>
      </c>
      <c r="C11837" t="s">
        <v>31</v>
      </c>
      <c r="D11837">
        <v>2004</v>
      </c>
      <c r="G11837" t="s">
        <v>200</v>
      </c>
      <c r="I11837" t="s">
        <v>30</v>
      </c>
      <c r="J11837" t="s">
        <v>0</v>
      </c>
      <c r="L11837" t="s">
        <v>118</v>
      </c>
    </row>
    <row r="11838" spans="1:12" x14ac:dyDescent="0.3">
      <c r="A11838" t="s">
        <v>26</v>
      </c>
      <c r="B11838" t="s">
        <v>191</v>
      </c>
      <c r="C11838" t="s">
        <v>31</v>
      </c>
      <c r="D11838">
        <v>2005</v>
      </c>
      <c r="G11838" t="s">
        <v>200</v>
      </c>
      <c r="I11838" t="s">
        <v>30</v>
      </c>
      <c r="J11838" t="s">
        <v>0</v>
      </c>
      <c r="K11838">
        <v>0.14000000000000001</v>
      </c>
      <c r="L11838" t="s">
        <v>118</v>
      </c>
    </row>
    <row r="11839" spans="1:12" x14ac:dyDescent="0.3">
      <c r="A11839" t="s">
        <v>26</v>
      </c>
      <c r="B11839" t="s">
        <v>191</v>
      </c>
      <c r="C11839" t="s">
        <v>31</v>
      </c>
      <c r="D11839">
        <v>2006</v>
      </c>
      <c r="G11839" t="s">
        <v>200</v>
      </c>
      <c r="I11839" t="s">
        <v>30</v>
      </c>
      <c r="J11839" t="s">
        <v>0</v>
      </c>
      <c r="K11839">
        <v>0.19</v>
      </c>
      <c r="L11839" t="s">
        <v>118</v>
      </c>
    </row>
    <row r="11840" spans="1:12" x14ac:dyDescent="0.3">
      <c r="A11840" t="s">
        <v>26</v>
      </c>
      <c r="B11840" t="s">
        <v>191</v>
      </c>
      <c r="C11840" t="s">
        <v>31</v>
      </c>
      <c r="D11840">
        <v>2007</v>
      </c>
      <c r="G11840" t="s">
        <v>200</v>
      </c>
      <c r="I11840" t="s">
        <v>30</v>
      </c>
      <c r="J11840" t="s">
        <v>0</v>
      </c>
      <c r="K11840">
        <v>0.26</v>
      </c>
      <c r="L11840" t="s">
        <v>118</v>
      </c>
    </row>
    <row r="11841" spans="1:12" x14ac:dyDescent="0.3">
      <c r="A11841" t="s">
        <v>26</v>
      </c>
      <c r="B11841" t="s">
        <v>191</v>
      </c>
      <c r="C11841" t="s">
        <v>31</v>
      </c>
      <c r="D11841">
        <v>2008</v>
      </c>
      <c r="G11841" t="s">
        <v>200</v>
      </c>
      <c r="I11841" t="s">
        <v>30</v>
      </c>
      <c r="J11841" t="s">
        <v>0</v>
      </c>
      <c r="K11841">
        <v>0.34</v>
      </c>
      <c r="L11841" t="s">
        <v>118</v>
      </c>
    </row>
    <row r="11842" spans="1:12" x14ac:dyDescent="0.3">
      <c r="A11842" t="s">
        <v>26</v>
      </c>
      <c r="B11842" t="s">
        <v>191</v>
      </c>
      <c r="C11842" t="s">
        <v>31</v>
      </c>
      <c r="D11842">
        <v>2009</v>
      </c>
      <c r="G11842" t="s">
        <v>200</v>
      </c>
      <c r="I11842" t="s">
        <v>30</v>
      </c>
      <c r="J11842" t="s">
        <v>0</v>
      </c>
      <c r="K11842">
        <v>0.42</v>
      </c>
      <c r="L11842" t="s">
        <v>118</v>
      </c>
    </row>
    <row r="11843" spans="1:12" x14ac:dyDescent="0.3">
      <c r="A11843" t="s">
        <v>26</v>
      </c>
      <c r="B11843" t="s">
        <v>191</v>
      </c>
      <c r="C11843" t="s">
        <v>31</v>
      </c>
      <c r="D11843">
        <v>2010</v>
      </c>
      <c r="G11843" t="s">
        <v>200</v>
      </c>
      <c r="I11843" t="s">
        <v>30</v>
      </c>
      <c r="J11843" t="s">
        <v>0</v>
      </c>
      <c r="K11843">
        <v>0.5</v>
      </c>
      <c r="L11843" t="s">
        <v>118</v>
      </c>
    </row>
    <row r="11844" spans="1:12" x14ac:dyDescent="0.3">
      <c r="A11844" t="s">
        <v>26</v>
      </c>
      <c r="B11844" t="s">
        <v>191</v>
      </c>
      <c r="C11844" t="s">
        <v>31</v>
      </c>
      <c r="D11844">
        <v>2011</v>
      </c>
      <c r="G11844" t="s">
        <v>200</v>
      </c>
      <c r="I11844" t="s">
        <v>30</v>
      </c>
      <c r="J11844" t="s">
        <v>0</v>
      </c>
      <c r="K11844">
        <v>0.5</v>
      </c>
      <c r="L11844" t="s">
        <v>118</v>
      </c>
    </row>
    <row r="11845" spans="1:12" x14ac:dyDescent="0.3">
      <c r="A11845" t="s">
        <v>26</v>
      </c>
      <c r="B11845" t="s">
        <v>191</v>
      </c>
      <c r="C11845" t="s">
        <v>31</v>
      </c>
      <c r="D11845">
        <v>2012</v>
      </c>
      <c r="G11845" t="s">
        <v>200</v>
      </c>
      <c r="I11845" t="s">
        <v>30</v>
      </c>
      <c r="J11845" t="s">
        <v>0</v>
      </c>
      <c r="K11845">
        <v>0.5</v>
      </c>
      <c r="L11845" t="s">
        <v>118</v>
      </c>
    </row>
    <row r="11846" spans="1:12" x14ac:dyDescent="0.3">
      <c r="A11846" t="s">
        <v>26</v>
      </c>
      <c r="B11846" t="s">
        <v>191</v>
      </c>
      <c r="C11846" t="s">
        <v>31</v>
      </c>
      <c r="D11846">
        <v>2013</v>
      </c>
      <c r="G11846" t="s">
        <v>200</v>
      </c>
      <c r="I11846" t="s">
        <v>30</v>
      </c>
      <c r="J11846" t="s">
        <v>0</v>
      </c>
      <c r="K11846">
        <v>0.5</v>
      </c>
      <c r="L11846" t="s">
        <v>118</v>
      </c>
    </row>
    <row r="11847" spans="1:12" x14ac:dyDescent="0.3">
      <c r="A11847" t="s">
        <v>26</v>
      </c>
      <c r="B11847" t="s">
        <v>191</v>
      </c>
      <c r="C11847" t="s">
        <v>31</v>
      </c>
      <c r="D11847">
        <v>2014</v>
      </c>
      <c r="G11847" t="s">
        <v>200</v>
      </c>
      <c r="I11847" t="s">
        <v>30</v>
      </c>
      <c r="J11847" t="s">
        <v>0</v>
      </c>
      <c r="K11847">
        <v>0.53</v>
      </c>
      <c r="L11847" t="s">
        <v>118</v>
      </c>
    </row>
    <row r="11848" spans="1:12" x14ac:dyDescent="0.3">
      <c r="A11848" t="s">
        <v>26</v>
      </c>
      <c r="B11848" t="s">
        <v>191</v>
      </c>
      <c r="C11848" t="s">
        <v>31</v>
      </c>
      <c r="D11848">
        <v>2015</v>
      </c>
      <c r="G11848" t="s">
        <v>200</v>
      </c>
      <c r="I11848" t="s">
        <v>30</v>
      </c>
      <c r="J11848" t="s">
        <v>0</v>
      </c>
      <c r="K11848">
        <v>0.54</v>
      </c>
      <c r="L11848" t="s">
        <v>118</v>
      </c>
    </row>
    <row r="11849" spans="1:12" x14ac:dyDescent="0.3">
      <c r="A11849" t="s">
        <v>26</v>
      </c>
      <c r="B11849" t="s">
        <v>191</v>
      </c>
      <c r="C11849" t="s">
        <v>31</v>
      </c>
      <c r="D11849">
        <v>2016</v>
      </c>
      <c r="G11849" t="s">
        <v>200</v>
      </c>
      <c r="I11849" t="s">
        <v>30</v>
      </c>
      <c r="J11849" t="s">
        <v>0</v>
      </c>
      <c r="K11849">
        <v>0.54</v>
      </c>
      <c r="L11849" t="s">
        <v>118</v>
      </c>
    </row>
    <row r="11850" spans="1:12" x14ac:dyDescent="0.3">
      <c r="A11850" t="s">
        <v>26</v>
      </c>
      <c r="B11850" t="s">
        <v>191</v>
      </c>
      <c r="C11850" t="s">
        <v>31</v>
      </c>
      <c r="D11850">
        <v>2017</v>
      </c>
      <c r="G11850" t="s">
        <v>200</v>
      </c>
      <c r="I11850" t="s">
        <v>30</v>
      </c>
      <c r="J11850" t="s">
        <v>0</v>
      </c>
      <c r="K11850">
        <v>0.53029999999999999</v>
      </c>
      <c r="L11850" t="s">
        <v>118</v>
      </c>
    </row>
    <row r="11851" spans="1:12" x14ac:dyDescent="0.3">
      <c r="A11851" t="s">
        <v>26</v>
      </c>
      <c r="B11851" t="s">
        <v>191</v>
      </c>
      <c r="C11851" t="s">
        <v>31</v>
      </c>
      <c r="D11851">
        <v>2018</v>
      </c>
      <c r="G11851" t="s">
        <v>200</v>
      </c>
      <c r="I11851" t="s">
        <v>30</v>
      </c>
      <c r="J11851" t="s">
        <v>0</v>
      </c>
      <c r="K11851">
        <v>0.51659999999999995</v>
      </c>
      <c r="L11851" t="s">
        <v>118</v>
      </c>
    </row>
    <row r="11852" spans="1:12" x14ac:dyDescent="0.3">
      <c r="A11852" t="s">
        <v>26</v>
      </c>
      <c r="B11852" t="s">
        <v>191</v>
      </c>
      <c r="C11852" t="s">
        <v>31</v>
      </c>
      <c r="D11852">
        <v>1999</v>
      </c>
      <c r="G11852" t="s">
        <v>66</v>
      </c>
      <c r="I11852" t="s">
        <v>30</v>
      </c>
      <c r="J11852" t="s">
        <v>0</v>
      </c>
      <c r="L11852" t="s">
        <v>118</v>
      </c>
    </row>
    <row r="11853" spans="1:12" x14ac:dyDescent="0.3">
      <c r="A11853" t="s">
        <v>26</v>
      </c>
      <c r="B11853" t="s">
        <v>191</v>
      </c>
      <c r="C11853" t="s">
        <v>31</v>
      </c>
      <c r="D11853">
        <v>2000</v>
      </c>
      <c r="G11853" t="s">
        <v>66</v>
      </c>
      <c r="I11853" t="s">
        <v>30</v>
      </c>
      <c r="J11853" t="s">
        <v>0</v>
      </c>
      <c r="L11853" t="s">
        <v>118</v>
      </c>
    </row>
    <row r="11854" spans="1:12" x14ac:dyDescent="0.3">
      <c r="A11854" t="s">
        <v>26</v>
      </c>
      <c r="B11854" t="s">
        <v>191</v>
      </c>
      <c r="C11854" t="s">
        <v>31</v>
      </c>
      <c r="D11854">
        <v>2001</v>
      </c>
      <c r="G11854" t="s">
        <v>66</v>
      </c>
      <c r="I11854" t="s">
        <v>30</v>
      </c>
      <c r="J11854" t="s">
        <v>0</v>
      </c>
      <c r="L11854" t="s">
        <v>118</v>
      </c>
    </row>
    <row r="11855" spans="1:12" x14ac:dyDescent="0.3">
      <c r="A11855" t="s">
        <v>26</v>
      </c>
      <c r="B11855" t="s">
        <v>191</v>
      </c>
      <c r="C11855" t="s">
        <v>31</v>
      </c>
      <c r="D11855">
        <v>2002</v>
      </c>
      <c r="G11855" t="s">
        <v>66</v>
      </c>
      <c r="I11855" t="s">
        <v>30</v>
      </c>
      <c r="J11855" t="s">
        <v>0</v>
      </c>
      <c r="L11855" t="s">
        <v>118</v>
      </c>
    </row>
    <row r="11856" spans="1:12" x14ac:dyDescent="0.3">
      <c r="A11856" t="s">
        <v>26</v>
      </c>
      <c r="B11856" t="s">
        <v>191</v>
      </c>
      <c r="C11856" t="s">
        <v>31</v>
      </c>
      <c r="D11856">
        <v>2003</v>
      </c>
      <c r="G11856" t="s">
        <v>66</v>
      </c>
      <c r="I11856" t="s">
        <v>30</v>
      </c>
      <c r="J11856" t="s">
        <v>0</v>
      </c>
      <c r="L11856" t="s">
        <v>118</v>
      </c>
    </row>
    <row r="11857" spans="1:12" x14ac:dyDescent="0.3">
      <c r="A11857" t="s">
        <v>26</v>
      </c>
      <c r="B11857" t="s">
        <v>191</v>
      </c>
      <c r="C11857" t="s">
        <v>31</v>
      </c>
      <c r="D11857">
        <v>2004</v>
      </c>
      <c r="G11857" t="s">
        <v>66</v>
      </c>
      <c r="I11857" t="s">
        <v>30</v>
      </c>
      <c r="J11857" t="s">
        <v>0</v>
      </c>
      <c r="L11857" t="s">
        <v>118</v>
      </c>
    </row>
    <row r="11858" spans="1:12" x14ac:dyDescent="0.3">
      <c r="A11858" t="s">
        <v>26</v>
      </c>
      <c r="B11858" t="s">
        <v>191</v>
      </c>
      <c r="C11858" t="s">
        <v>31</v>
      </c>
      <c r="D11858">
        <v>2005</v>
      </c>
      <c r="G11858" t="s">
        <v>66</v>
      </c>
      <c r="I11858" t="s">
        <v>30</v>
      </c>
      <c r="J11858" t="s">
        <v>0</v>
      </c>
      <c r="L11858" t="s">
        <v>118</v>
      </c>
    </row>
    <row r="11859" spans="1:12" x14ac:dyDescent="0.3">
      <c r="A11859" t="s">
        <v>26</v>
      </c>
      <c r="B11859" t="s">
        <v>191</v>
      </c>
      <c r="C11859" t="s">
        <v>31</v>
      </c>
      <c r="D11859">
        <v>2006</v>
      </c>
      <c r="G11859" t="s">
        <v>66</v>
      </c>
      <c r="I11859" t="s">
        <v>30</v>
      </c>
      <c r="J11859" t="s">
        <v>0</v>
      </c>
      <c r="L11859" t="s">
        <v>118</v>
      </c>
    </row>
    <row r="11860" spans="1:12" x14ac:dyDescent="0.3">
      <c r="A11860" t="s">
        <v>26</v>
      </c>
      <c r="B11860" t="s">
        <v>191</v>
      </c>
      <c r="C11860" t="s">
        <v>31</v>
      </c>
      <c r="D11860">
        <v>2007</v>
      </c>
      <c r="G11860" t="s">
        <v>66</v>
      </c>
      <c r="I11860" t="s">
        <v>30</v>
      </c>
      <c r="J11860" t="s">
        <v>0</v>
      </c>
      <c r="L11860" t="s">
        <v>118</v>
      </c>
    </row>
    <row r="11861" spans="1:12" x14ac:dyDescent="0.3">
      <c r="A11861" t="s">
        <v>26</v>
      </c>
      <c r="B11861" t="s">
        <v>191</v>
      </c>
      <c r="C11861" t="s">
        <v>31</v>
      </c>
      <c r="D11861">
        <v>2008</v>
      </c>
      <c r="G11861" t="s">
        <v>66</v>
      </c>
      <c r="I11861" t="s">
        <v>30</v>
      </c>
      <c r="J11861" t="s">
        <v>0</v>
      </c>
      <c r="K11861">
        <v>0.59</v>
      </c>
      <c r="L11861" t="s">
        <v>118</v>
      </c>
    </row>
    <row r="11862" spans="1:12" x14ac:dyDescent="0.3">
      <c r="A11862" t="s">
        <v>26</v>
      </c>
      <c r="B11862" t="s">
        <v>191</v>
      </c>
      <c r="C11862" t="s">
        <v>31</v>
      </c>
      <c r="D11862">
        <v>2009</v>
      </c>
      <c r="G11862" t="s">
        <v>66</v>
      </c>
      <c r="I11862" t="s">
        <v>30</v>
      </c>
      <c r="J11862" t="s">
        <v>0</v>
      </c>
      <c r="K11862">
        <v>0.66</v>
      </c>
      <c r="L11862" t="s">
        <v>118</v>
      </c>
    </row>
    <row r="11863" spans="1:12" x14ac:dyDescent="0.3">
      <c r="A11863" t="s">
        <v>26</v>
      </c>
      <c r="B11863" t="s">
        <v>191</v>
      </c>
      <c r="C11863" t="s">
        <v>31</v>
      </c>
      <c r="D11863">
        <v>2010</v>
      </c>
      <c r="G11863" t="s">
        <v>66</v>
      </c>
      <c r="I11863" t="s">
        <v>30</v>
      </c>
      <c r="J11863" t="s">
        <v>0</v>
      </c>
      <c r="K11863">
        <v>1.32</v>
      </c>
      <c r="L11863" t="s">
        <v>118</v>
      </c>
    </row>
    <row r="11864" spans="1:12" x14ac:dyDescent="0.3">
      <c r="A11864" t="s">
        <v>26</v>
      </c>
      <c r="B11864" t="s">
        <v>191</v>
      </c>
      <c r="C11864" t="s">
        <v>31</v>
      </c>
      <c r="D11864">
        <v>2011</v>
      </c>
      <c r="G11864" t="s">
        <v>66</v>
      </c>
      <c r="I11864" t="s">
        <v>30</v>
      </c>
      <c r="J11864" t="s">
        <v>0</v>
      </c>
      <c r="K11864">
        <v>1.32</v>
      </c>
      <c r="L11864" t="s">
        <v>118</v>
      </c>
    </row>
    <row r="11865" spans="1:12" x14ac:dyDescent="0.3">
      <c r="A11865" t="s">
        <v>26</v>
      </c>
      <c r="B11865" t="s">
        <v>191</v>
      </c>
      <c r="C11865" t="s">
        <v>31</v>
      </c>
      <c r="D11865">
        <v>2012</v>
      </c>
      <c r="G11865" t="s">
        <v>66</v>
      </c>
      <c r="I11865" t="s">
        <v>30</v>
      </c>
      <c r="J11865" t="s">
        <v>0</v>
      </c>
      <c r="K11865">
        <v>1.32</v>
      </c>
      <c r="L11865" t="s">
        <v>118</v>
      </c>
    </row>
    <row r="11866" spans="1:12" x14ac:dyDescent="0.3">
      <c r="A11866" t="s">
        <v>26</v>
      </c>
      <c r="B11866" t="s">
        <v>191</v>
      </c>
      <c r="C11866" t="s">
        <v>31</v>
      </c>
      <c r="D11866">
        <v>2013</v>
      </c>
      <c r="G11866" t="s">
        <v>66</v>
      </c>
      <c r="I11866" t="s">
        <v>30</v>
      </c>
      <c r="J11866" t="s">
        <v>0</v>
      </c>
      <c r="K11866">
        <v>1.32</v>
      </c>
      <c r="L11866" t="s">
        <v>118</v>
      </c>
    </row>
    <row r="11867" spans="1:12" x14ac:dyDescent="0.3">
      <c r="A11867" t="s">
        <v>26</v>
      </c>
      <c r="B11867" t="s">
        <v>191</v>
      </c>
      <c r="C11867" t="s">
        <v>31</v>
      </c>
      <c r="D11867">
        <v>2014</v>
      </c>
      <c r="G11867" t="s">
        <v>66</v>
      </c>
      <c r="I11867" t="s">
        <v>30</v>
      </c>
      <c r="J11867" t="s">
        <v>0</v>
      </c>
      <c r="K11867">
        <v>1.32</v>
      </c>
      <c r="L11867" t="s">
        <v>118</v>
      </c>
    </row>
    <row r="11868" spans="1:12" x14ac:dyDescent="0.3">
      <c r="A11868" t="s">
        <v>26</v>
      </c>
      <c r="B11868" t="s">
        <v>191</v>
      </c>
      <c r="C11868" t="s">
        <v>31</v>
      </c>
      <c r="D11868">
        <v>2015</v>
      </c>
      <c r="G11868" t="s">
        <v>66</v>
      </c>
      <c r="I11868" t="s">
        <v>30</v>
      </c>
      <c r="J11868" t="s">
        <v>0</v>
      </c>
      <c r="K11868">
        <v>1.32</v>
      </c>
      <c r="L11868" t="s">
        <v>118</v>
      </c>
    </row>
    <row r="11869" spans="1:12" x14ac:dyDescent="0.3">
      <c r="A11869" t="s">
        <v>26</v>
      </c>
      <c r="B11869" t="s">
        <v>191</v>
      </c>
      <c r="C11869" t="s">
        <v>31</v>
      </c>
      <c r="D11869">
        <v>2016</v>
      </c>
      <c r="G11869" t="s">
        <v>66</v>
      </c>
      <c r="I11869" t="s">
        <v>30</v>
      </c>
      <c r="J11869" t="s">
        <v>0</v>
      </c>
      <c r="K11869">
        <v>1.32</v>
      </c>
      <c r="L11869" t="s">
        <v>118</v>
      </c>
    </row>
    <row r="11870" spans="1:12" x14ac:dyDescent="0.3">
      <c r="A11870" t="s">
        <v>26</v>
      </c>
      <c r="B11870" t="s">
        <v>191</v>
      </c>
      <c r="C11870" t="s">
        <v>31</v>
      </c>
      <c r="D11870">
        <v>2017</v>
      </c>
      <c r="G11870" t="s">
        <v>66</v>
      </c>
      <c r="I11870" t="s">
        <v>30</v>
      </c>
      <c r="J11870" t="s">
        <v>0</v>
      </c>
      <c r="K11870">
        <v>1.32</v>
      </c>
      <c r="L11870" t="s">
        <v>118</v>
      </c>
    </row>
    <row r="11871" spans="1:12" x14ac:dyDescent="0.3">
      <c r="A11871" t="s">
        <v>26</v>
      </c>
      <c r="B11871" t="s">
        <v>191</v>
      </c>
      <c r="C11871" t="s">
        <v>31</v>
      </c>
      <c r="D11871">
        <v>2018</v>
      </c>
      <c r="G11871" t="s">
        <v>66</v>
      </c>
      <c r="I11871" t="s">
        <v>30</v>
      </c>
      <c r="J11871" t="s">
        <v>0</v>
      </c>
      <c r="K11871">
        <v>1.32</v>
      </c>
      <c r="L11871" t="s">
        <v>118</v>
      </c>
    </row>
    <row r="11872" spans="1:12" x14ac:dyDescent="0.3">
      <c r="A11872" t="s">
        <v>26</v>
      </c>
      <c r="B11872" t="s">
        <v>191</v>
      </c>
      <c r="C11872" t="s">
        <v>31</v>
      </c>
      <c r="D11872">
        <v>1999</v>
      </c>
      <c r="G11872" t="s">
        <v>67</v>
      </c>
      <c r="I11872" t="s">
        <v>30</v>
      </c>
      <c r="J11872" t="s">
        <v>0</v>
      </c>
      <c r="L11872" t="s">
        <v>118</v>
      </c>
    </row>
    <row r="11873" spans="1:12" x14ac:dyDescent="0.3">
      <c r="A11873" t="s">
        <v>26</v>
      </c>
      <c r="B11873" t="s">
        <v>191</v>
      </c>
      <c r="C11873" t="s">
        <v>31</v>
      </c>
      <c r="D11873">
        <v>2000</v>
      </c>
      <c r="G11873" t="s">
        <v>67</v>
      </c>
      <c r="I11873" t="s">
        <v>30</v>
      </c>
      <c r="J11873" t="s">
        <v>0</v>
      </c>
      <c r="L11873" t="s">
        <v>118</v>
      </c>
    </row>
    <row r="11874" spans="1:12" x14ac:dyDescent="0.3">
      <c r="A11874" t="s">
        <v>26</v>
      </c>
      <c r="B11874" t="s">
        <v>191</v>
      </c>
      <c r="C11874" t="s">
        <v>31</v>
      </c>
      <c r="D11874">
        <v>2001</v>
      </c>
      <c r="G11874" t="s">
        <v>67</v>
      </c>
      <c r="I11874" t="s">
        <v>30</v>
      </c>
      <c r="J11874" t="s">
        <v>0</v>
      </c>
      <c r="L11874" t="s">
        <v>118</v>
      </c>
    </row>
    <row r="11875" spans="1:12" x14ac:dyDescent="0.3">
      <c r="A11875" t="s">
        <v>26</v>
      </c>
      <c r="B11875" t="s">
        <v>191</v>
      </c>
      <c r="C11875" t="s">
        <v>31</v>
      </c>
      <c r="D11875">
        <v>2002</v>
      </c>
      <c r="G11875" t="s">
        <v>67</v>
      </c>
      <c r="I11875" t="s">
        <v>30</v>
      </c>
      <c r="J11875" t="s">
        <v>0</v>
      </c>
      <c r="L11875" t="s">
        <v>118</v>
      </c>
    </row>
    <row r="11876" spans="1:12" x14ac:dyDescent="0.3">
      <c r="A11876" t="s">
        <v>26</v>
      </c>
      <c r="B11876" t="s">
        <v>191</v>
      </c>
      <c r="C11876" t="s">
        <v>31</v>
      </c>
      <c r="D11876">
        <v>2003</v>
      </c>
      <c r="G11876" t="s">
        <v>67</v>
      </c>
      <c r="I11876" t="s">
        <v>30</v>
      </c>
      <c r="J11876" t="s">
        <v>0</v>
      </c>
      <c r="L11876" t="s">
        <v>118</v>
      </c>
    </row>
    <row r="11877" spans="1:12" x14ac:dyDescent="0.3">
      <c r="A11877" t="s">
        <v>26</v>
      </c>
      <c r="B11877" t="s">
        <v>191</v>
      </c>
      <c r="C11877" t="s">
        <v>31</v>
      </c>
      <c r="D11877">
        <v>2004</v>
      </c>
      <c r="G11877" t="s">
        <v>67</v>
      </c>
      <c r="I11877" t="s">
        <v>30</v>
      </c>
      <c r="J11877" t="s">
        <v>0</v>
      </c>
      <c r="K11877">
        <v>0</v>
      </c>
      <c r="L11877" t="s">
        <v>118</v>
      </c>
    </row>
    <row r="11878" spans="1:12" x14ac:dyDescent="0.3">
      <c r="A11878" t="s">
        <v>26</v>
      </c>
      <c r="B11878" t="s">
        <v>191</v>
      </c>
      <c r="C11878" t="s">
        <v>31</v>
      </c>
      <c r="D11878">
        <v>2005</v>
      </c>
      <c r="G11878" t="s">
        <v>67</v>
      </c>
      <c r="I11878" t="s">
        <v>30</v>
      </c>
      <c r="J11878" t="s">
        <v>0</v>
      </c>
      <c r="K11878">
        <v>0</v>
      </c>
      <c r="L11878" t="s">
        <v>118</v>
      </c>
    </row>
    <row r="11879" spans="1:12" x14ac:dyDescent="0.3">
      <c r="A11879" t="s">
        <v>26</v>
      </c>
      <c r="B11879" t="s">
        <v>191</v>
      </c>
      <c r="C11879" t="s">
        <v>31</v>
      </c>
      <c r="D11879">
        <v>2006</v>
      </c>
      <c r="G11879" t="s">
        <v>67</v>
      </c>
      <c r="I11879" t="s">
        <v>30</v>
      </c>
      <c r="J11879" t="s">
        <v>0</v>
      </c>
      <c r="K11879">
        <v>0</v>
      </c>
      <c r="L11879" t="s">
        <v>118</v>
      </c>
    </row>
    <row r="11880" spans="1:12" x14ac:dyDescent="0.3">
      <c r="A11880" t="s">
        <v>26</v>
      </c>
      <c r="B11880" t="s">
        <v>191</v>
      </c>
      <c r="C11880" t="s">
        <v>31</v>
      </c>
      <c r="D11880">
        <v>2007</v>
      </c>
      <c r="G11880" t="s">
        <v>67</v>
      </c>
      <c r="I11880" t="s">
        <v>30</v>
      </c>
      <c r="J11880" t="s">
        <v>0</v>
      </c>
      <c r="K11880">
        <v>0.5</v>
      </c>
      <c r="L11880" t="s">
        <v>118</v>
      </c>
    </row>
    <row r="11881" spans="1:12" x14ac:dyDescent="0.3">
      <c r="A11881" t="s">
        <v>26</v>
      </c>
      <c r="B11881" t="s">
        <v>191</v>
      </c>
      <c r="C11881" t="s">
        <v>31</v>
      </c>
      <c r="D11881">
        <v>2008</v>
      </c>
      <c r="G11881" t="s">
        <v>67</v>
      </c>
      <c r="I11881" t="s">
        <v>30</v>
      </c>
      <c r="J11881" t="s">
        <v>0</v>
      </c>
      <c r="K11881">
        <v>0.5</v>
      </c>
      <c r="L11881" t="s">
        <v>118</v>
      </c>
    </row>
    <row r="11882" spans="1:12" x14ac:dyDescent="0.3">
      <c r="A11882" t="s">
        <v>26</v>
      </c>
      <c r="B11882" t="s">
        <v>191</v>
      </c>
      <c r="C11882" t="s">
        <v>31</v>
      </c>
      <c r="D11882">
        <v>2009</v>
      </c>
      <c r="G11882" t="s">
        <v>67</v>
      </c>
      <c r="I11882" t="s">
        <v>30</v>
      </c>
      <c r="J11882" t="s">
        <v>0</v>
      </c>
      <c r="K11882">
        <v>0.5</v>
      </c>
      <c r="L11882" t="s">
        <v>118</v>
      </c>
    </row>
    <row r="11883" spans="1:12" x14ac:dyDescent="0.3">
      <c r="A11883" t="s">
        <v>26</v>
      </c>
      <c r="B11883" t="s">
        <v>191</v>
      </c>
      <c r="C11883" t="s">
        <v>31</v>
      </c>
      <c r="D11883">
        <v>2010</v>
      </c>
      <c r="G11883" t="s">
        <v>67</v>
      </c>
      <c r="I11883" t="s">
        <v>30</v>
      </c>
      <c r="J11883" t="s">
        <v>0</v>
      </c>
      <c r="K11883">
        <v>1</v>
      </c>
      <c r="L11883" t="s">
        <v>118</v>
      </c>
    </row>
    <row r="11884" spans="1:12" x14ac:dyDescent="0.3">
      <c r="A11884" t="s">
        <v>26</v>
      </c>
      <c r="B11884" t="s">
        <v>191</v>
      </c>
      <c r="C11884" t="s">
        <v>31</v>
      </c>
      <c r="D11884">
        <v>2011</v>
      </c>
      <c r="G11884" t="s">
        <v>67</v>
      </c>
      <c r="I11884" t="s">
        <v>30</v>
      </c>
      <c r="J11884" t="s">
        <v>0</v>
      </c>
      <c r="K11884">
        <v>3.05</v>
      </c>
      <c r="L11884" t="s">
        <v>118</v>
      </c>
    </row>
    <row r="11885" spans="1:12" x14ac:dyDescent="0.3">
      <c r="A11885" t="s">
        <v>26</v>
      </c>
      <c r="B11885" t="s">
        <v>191</v>
      </c>
      <c r="C11885" t="s">
        <v>31</v>
      </c>
      <c r="D11885">
        <v>2012</v>
      </c>
      <c r="G11885" t="s">
        <v>67</v>
      </c>
      <c r="I11885" t="s">
        <v>30</v>
      </c>
      <c r="J11885" t="s">
        <v>0</v>
      </c>
      <c r="K11885">
        <v>3.05</v>
      </c>
      <c r="L11885" t="s">
        <v>118</v>
      </c>
    </row>
    <row r="11886" spans="1:12" x14ac:dyDescent="0.3">
      <c r="A11886" t="s">
        <v>26</v>
      </c>
      <c r="B11886" t="s">
        <v>191</v>
      </c>
      <c r="C11886" t="s">
        <v>31</v>
      </c>
      <c r="D11886">
        <v>2013</v>
      </c>
      <c r="G11886" t="s">
        <v>67</v>
      </c>
      <c r="I11886" t="s">
        <v>30</v>
      </c>
      <c r="J11886" t="s">
        <v>0</v>
      </c>
      <c r="K11886">
        <v>3.05</v>
      </c>
      <c r="L11886" t="s">
        <v>118</v>
      </c>
    </row>
    <row r="11887" spans="1:12" x14ac:dyDescent="0.3">
      <c r="A11887" t="s">
        <v>26</v>
      </c>
      <c r="B11887" t="s">
        <v>191</v>
      </c>
      <c r="C11887" t="s">
        <v>31</v>
      </c>
      <c r="D11887">
        <v>2014</v>
      </c>
      <c r="G11887" t="s">
        <v>67</v>
      </c>
      <c r="I11887" t="s">
        <v>30</v>
      </c>
      <c r="J11887" t="s">
        <v>0</v>
      </c>
      <c r="K11887">
        <v>3.05</v>
      </c>
      <c r="L11887" t="s">
        <v>118</v>
      </c>
    </row>
    <row r="11888" spans="1:12" x14ac:dyDescent="0.3">
      <c r="A11888" t="s">
        <v>26</v>
      </c>
      <c r="B11888" t="s">
        <v>191</v>
      </c>
      <c r="C11888" t="s">
        <v>31</v>
      </c>
      <c r="D11888">
        <v>2015</v>
      </c>
      <c r="G11888" t="s">
        <v>67</v>
      </c>
      <c r="I11888" t="s">
        <v>30</v>
      </c>
      <c r="J11888" t="s">
        <v>0</v>
      </c>
      <c r="K11888">
        <v>3.05</v>
      </c>
      <c r="L11888" t="s">
        <v>118</v>
      </c>
    </row>
    <row r="11889" spans="1:12" x14ac:dyDescent="0.3">
      <c r="A11889" t="s">
        <v>26</v>
      </c>
      <c r="B11889" t="s">
        <v>191</v>
      </c>
      <c r="C11889" t="s">
        <v>31</v>
      </c>
      <c r="D11889">
        <v>2016</v>
      </c>
      <c r="G11889" t="s">
        <v>67</v>
      </c>
      <c r="I11889" t="s">
        <v>30</v>
      </c>
      <c r="J11889" t="s">
        <v>0</v>
      </c>
      <c r="K11889">
        <v>3.05</v>
      </c>
      <c r="L11889" t="s">
        <v>118</v>
      </c>
    </row>
    <row r="11890" spans="1:12" x14ac:dyDescent="0.3">
      <c r="A11890" t="s">
        <v>26</v>
      </c>
      <c r="B11890" t="s">
        <v>191</v>
      </c>
      <c r="C11890" t="s">
        <v>31</v>
      </c>
      <c r="D11890">
        <v>2017</v>
      </c>
      <c r="G11890" t="s">
        <v>67</v>
      </c>
      <c r="I11890" t="s">
        <v>30</v>
      </c>
      <c r="J11890" t="s">
        <v>0</v>
      </c>
      <c r="K11890">
        <v>3.05</v>
      </c>
      <c r="L11890" t="s">
        <v>118</v>
      </c>
    </row>
    <row r="11891" spans="1:12" x14ac:dyDescent="0.3">
      <c r="A11891" t="s">
        <v>26</v>
      </c>
      <c r="B11891" t="s">
        <v>191</v>
      </c>
      <c r="C11891" t="s">
        <v>31</v>
      </c>
      <c r="D11891">
        <v>2018</v>
      </c>
      <c r="G11891" t="s">
        <v>67</v>
      </c>
      <c r="I11891" t="s">
        <v>30</v>
      </c>
      <c r="J11891" t="s">
        <v>0</v>
      </c>
      <c r="K11891">
        <v>3.05</v>
      </c>
      <c r="L11891" t="s">
        <v>118</v>
      </c>
    </row>
    <row r="11892" spans="1:12" x14ac:dyDescent="0.3">
      <c r="A11892" t="s">
        <v>26</v>
      </c>
      <c r="B11892" t="s">
        <v>191</v>
      </c>
      <c r="C11892" t="s">
        <v>31</v>
      </c>
      <c r="D11892">
        <v>1999</v>
      </c>
      <c r="G11892" t="s">
        <v>40</v>
      </c>
      <c r="I11892" t="s">
        <v>30</v>
      </c>
      <c r="J11892" t="s">
        <v>0</v>
      </c>
      <c r="K11892">
        <v>3.6</v>
      </c>
      <c r="L11892" t="s">
        <v>118</v>
      </c>
    </row>
    <row r="11893" spans="1:12" x14ac:dyDescent="0.3">
      <c r="A11893" t="s">
        <v>26</v>
      </c>
      <c r="B11893" t="s">
        <v>191</v>
      </c>
      <c r="C11893" t="s">
        <v>31</v>
      </c>
      <c r="D11893">
        <v>2000</v>
      </c>
      <c r="G11893" t="s">
        <v>40</v>
      </c>
      <c r="I11893" t="s">
        <v>30</v>
      </c>
      <c r="J11893" t="s">
        <v>0</v>
      </c>
      <c r="K11893">
        <v>3.6</v>
      </c>
      <c r="L11893" t="s">
        <v>118</v>
      </c>
    </row>
    <row r="11894" spans="1:12" x14ac:dyDescent="0.3">
      <c r="A11894" t="s">
        <v>26</v>
      </c>
      <c r="B11894" t="s">
        <v>191</v>
      </c>
      <c r="C11894" t="s">
        <v>31</v>
      </c>
      <c r="D11894">
        <v>2001</v>
      </c>
      <c r="G11894" t="s">
        <v>40</v>
      </c>
      <c r="I11894" t="s">
        <v>30</v>
      </c>
      <c r="J11894" t="s">
        <v>0</v>
      </c>
      <c r="K11894">
        <v>3.6</v>
      </c>
      <c r="L11894" t="s">
        <v>118</v>
      </c>
    </row>
    <row r="11895" spans="1:12" x14ac:dyDescent="0.3">
      <c r="A11895" t="s">
        <v>26</v>
      </c>
      <c r="B11895" t="s">
        <v>191</v>
      </c>
      <c r="C11895" t="s">
        <v>31</v>
      </c>
      <c r="D11895">
        <v>2002</v>
      </c>
      <c r="G11895" t="s">
        <v>40</v>
      </c>
      <c r="I11895" t="s">
        <v>30</v>
      </c>
      <c r="J11895" t="s">
        <v>0</v>
      </c>
      <c r="K11895">
        <v>3.6</v>
      </c>
      <c r="L11895" t="s">
        <v>118</v>
      </c>
    </row>
    <row r="11896" spans="1:12" x14ac:dyDescent="0.3">
      <c r="A11896" t="s">
        <v>26</v>
      </c>
      <c r="B11896" t="s">
        <v>191</v>
      </c>
      <c r="C11896" t="s">
        <v>31</v>
      </c>
      <c r="D11896">
        <v>2003</v>
      </c>
      <c r="G11896" t="s">
        <v>40</v>
      </c>
      <c r="I11896" t="s">
        <v>30</v>
      </c>
      <c r="J11896" t="s">
        <v>0</v>
      </c>
      <c r="K11896">
        <v>4.53</v>
      </c>
      <c r="L11896" t="s">
        <v>118</v>
      </c>
    </row>
    <row r="11897" spans="1:12" x14ac:dyDescent="0.3">
      <c r="A11897" t="s">
        <v>26</v>
      </c>
      <c r="B11897" t="s">
        <v>191</v>
      </c>
      <c r="C11897" t="s">
        <v>31</v>
      </c>
      <c r="D11897">
        <v>2004</v>
      </c>
      <c r="G11897" t="s">
        <v>40</v>
      </c>
      <c r="I11897" t="s">
        <v>30</v>
      </c>
      <c r="J11897" t="s">
        <v>0</v>
      </c>
      <c r="K11897">
        <v>4.53</v>
      </c>
      <c r="L11897" t="s">
        <v>118</v>
      </c>
    </row>
    <row r="11898" spans="1:12" x14ac:dyDescent="0.3">
      <c r="A11898" t="s">
        <v>26</v>
      </c>
      <c r="B11898" t="s">
        <v>191</v>
      </c>
      <c r="C11898" t="s">
        <v>31</v>
      </c>
      <c r="D11898">
        <v>2005</v>
      </c>
      <c r="G11898" t="s">
        <v>40</v>
      </c>
      <c r="I11898" t="s">
        <v>30</v>
      </c>
      <c r="J11898" t="s">
        <v>0</v>
      </c>
      <c r="K11898">
        <v>4.53</v>
      </c>
      <c r="L11898" t="s">
        <v>118</v>
      </c>
    </row>
    <row r="11899" spans="1:12" x14ac:dyDescent="0.3">
      <c r="A11899" t="s">
        <v>26</v>
      </c>
      <c r="B11899" t="s">
        <v>191</v>
      </c>
      <c r="C11899" t="s">
        <v>31</v>
      </c>
      <c r="D11899">
        <v>2006</v>
      </c>
      <c r="G11899" t="s">
        <v>40</v>
      </c>
      <c r="I11899" t="s">
        <v>30</v>
      </c>
      <c r="J11899" t="s">
        <v>0</v>
      </c>
      <c r="K11899">
        <v>4.53</v>
      </c>
      <c r="L11899" t="s">
        <v>118</v>
      </c>
    </row>
    <row r="11900" spans="1:12" x14ac:dyDescent="0.3">
      <c r="A11900" t="s">
        <v>26</v>
      </c>
      <c r="B11900" t="s">
        <v>191</v>
      </c>
      <c r="C11900" t="s">
        <v>31</v>
      </c>
      <c r="D11900">
        <v>2007</v>
      </c>
      <c r="G11900" t="s">
        <v>40</v>
      </c>
      <c r="I11900" t="s">
        <v>30</v>
      </c>
      <c r="J11900" t="s">
        <v>0</v>
      </c>
      <c r="K11900">
        <v>2.33</v>
      </c>
      <c r="L11900" t="s">
        <v>118</v>
      </c>
    </row>
    <row r="11901" spans="1:12" x14ac:dyDescent="0.3">
      <c r="A11901" t="s">
        <v>26</v>
      </c>
      <c r="B11901" t="s">
        <v>191</v>
      </c>
      <c r="C11901" t="s">
        <v>31</v>
      </c>
      <c r="D11901">
        <v>2008</v>
      </c>
      <c r="G11901" t="s">
        <v>40</v>
      </c>
      <c r="I11901" t="s">
        <v>30</v>
      </c>
      <c r="J11901" t="s">
        <v>0</v>
      </c>
      <c r="K11901">
        <v>2.63</v>
      </c>
      <c r="L11901" t="s">
        <v>118</v>
      </c>
    </row>
    <row r="11902" spans="1:12" x14ac:dyDescent="0.3">
      <c r="A11902" t="s">
        <v>26</v>
      </c>
      <c r="B11902" t="s">
        <v>191</v>
      </c>
      <c r="C11902" t="s">
        <v>31</v>
      </c>
      <c r="D11902">
        <v>2009</v>
      </c>
      <c r="G11902" t="s">
        <v>40</v>
      </c>
      <c r="I11902" t="s">
        <v>30</v>
      </c>
      <c r="J11902" t="s">
        <v>0</v>
      </c>
      <c r="K11902">
        <v>2.63</v>
      </c>
      <c r="L11902" t="s">
        <v>118</v>
      </c>
    </row>
    <row r="11903" spans="1:12" x14ac:dyDescent="0.3">
      <c r="A11903" t="s">
        <v>26</v>
      </c>
      <c r="B11903" t="s">
        <v>191</v>
      </c>
      <c r="C11903" t="s">
        <v>31</v>
      </c>
      <c r="D11903">
        <v>2010</v>
      </c>
      <c r="G11903" t="s">
        <v>40</v>
      </c>
      <c r="I11903" t="s">
        <v>30</v>
      </c>
      <c r="J11903" t="s">
        <v>0</v>
      </c>
      <c r="K11903">
        <v>2.63</v>
      </c>
      <c r="L11903" t="s">
        <v>118</v>
      </c>
    </row>
    <row r="11904" spans="1:12" x14ac:dyDescent="0.3">
      <c r="A11904" t="s">
        <v>26</v>
      </c>
      <c r="B11904" t="s">
        <v>191</v>
      </c>
      <c r="C11904" t="s">
        <v>31</v>
      </c>
      <c r="D11904">
        <v>2011</v>
      </c>
      <c r="G11904" t="s">
        <v>40</v>
      </c>
      <c r="I11904" t="s">
        <v>30</v>
      </c>
      <c r="J11904" t="s">
        <v>0</v>
      </c>
      <c r="K11904">
        <v>7.03</v>
      </c>
      <c r="L11904" t="s">
        <v>118</v>
      </c>
    </row>
    <row r="11905" spans="1:12" x14ac:dyDescent="0.3">
      <c r="A11905" t="s">
        <v>26</v>
      </c>
      <c r="B11905" t="s">
        <v>191</v>
      </c>
      <c r="C11905" t="s">
        <v>31</v>
      </c>
      <c r="D11905">
        <v>2012</v>
      </c>
      <c r="G11905" t="s">
        <v>40</v>
      </c>
      <c r="I11905" t="s">
        <v>30</v>
      </c>
      <c r="J11905" t="s">
        <v>0</v>
      </c>
      <c r="K11905">
        <v>7.03</v>
      </c>
      <c r="L11905" t="s">
        <v>118</v>
      </c>
    </row>
    <row r="11906" spans="1:12" x14ac:dyDescent="0.3">
      <c r="A11906" t="s">
        <v>26</v>
      </c>
      <c r="B11906" t="s">
        <v>191</v>
      </c>
      <c r="C11906" t="s">
        <v>31</v>
      </c>
      <c r="D11906">
        <v>2013</v>
      </c>
      <c r="G11906" t="s">
        <v>40</v>
      </c>
      <c r="I11906" t="s">
        <v>30</v>
      </c>
      <c r="J11906" t="s">
        <v>0</v>
      </c>
      <c r="K11906">
        <v>7.03</v>
      </c>
      <c r="L11906" t="s">
        <v>118</v>
      </c>
    </row>
    <row r="11907" spans="1:12" x14ac:dyDescent="0.3">
      <c r="A11907" t="s">
        <v>26</v>
      </c>
      <c r="B11907" t="s">
        <v>191</v>
      </c>
      <c r="C11907" t="s">
        <v>31</v>
      </c>
      <c r="D11907">
        <v>2014</v>
      </c>
      <c r="G11907" t="s">
        <v>40</v>
      </c>
      <c r="I11907" t="s">
        <v>30</v>
      </c>
      <c r="J11907" t="s">
        <v>0</v>
      </c>
      <c r="K11907">
        <v>7.03</v>
      </c>
      <c r="L11907" t="s">
        <v>118</v>
      </c>
    </row>
    <row r="11908" spans="1:12" x14ac:dyDescent="0.3">
      <c r="A11908" t="s">
        <v>26</v>
      </c>
      <c r="B11908" t="s">
        <v>191</v>
      </c>
      <c r="C11908" t="s">
        <v>31</v>
      </c>
      <c r="D11908">
        <v>2015</v>
      </c>
      <c r="G11908" t="s">
        <v>40</v>
      </c>
      <c r="I11908" t="s">
        <v>30</v>
      </c>
      <c r="J11908" t="s">
        <v>0</v>
      </c>
      <c r="K11908">
        <v>7.03</v>
      </c>
      <c r="L11908" t="s">
        <v>118</v>
      </c>
    </row>
    <row r="11909" spans="1:12" x14ac:dyDescent="0.3">
      <c r="A11909" t="s">
        <v>26</v>
      </c>
      <c r="B11909" t="s">
        <v>191</v>
      </c>
      <c r="C11909" t="s">
        <v>31</v>
      </c>
      <c r="D11909">
        <v>2016</v>
      </c>
      <c r="G11909" t="s">
        <v>40</v>
      </c>
      <c r="I11909" t="s">
        <v>30</v>
      </c>
      <c r="J11909" t="s">
        <v>0</v>
      </c>
      <c r="K11909">
        <v>7.03</v>
      </c>
      <c r="L11909" t="s">
        <v>118</v>
      </c>
    </row>
    <row r="11910" spans="1:12" x14ac:dyDescent="0.3">
      <c r="A11910" t="s">
        <v>26</v>
      </c>
      <c r="B11910" t="s">
        <v>191</v>
      </c>
      <c r="C11910" t="s">
        <v>31</v>
      </c>
      <c r="D11910">
        <v>2017</v>
      </c>
      <c r="G11910" t="s">
        <v>40</v>
      </c>
      <c r="I11910" t="s">
        <v>30</v>
      </c>
      <c r="J11910" t="s">
        <v>0</v>
      </c>
      <c r="K11910">
        <v>7.03</v>
      </c>
      <c r="L11910" t="s">
        <v>118</v>
      </c>
    </row>
    <row r="11911" spans="1:12" x14ac:dyDescent="0.3">
      <c r="A11911" t="s">
        <v>26</v>
      </c>
      <c r="B11911" t="s">
        <v>191</v>
      </c>
      <c r="C11911" t="s">
        <v>31</v>
      </c>
      <c r="D11911">
        <v>2018</v>
      </c>
      <c r="G11911" t="s">
        <v>40</v>
      </c>
      <c r="I11911" t="s">
        <v>30</v>
      </c>
      <c r="J11911" t="s">
        <v>0</v>
      </c>
      <c r="K11911">
        <v>7.03</v>
      </c>
      <c r="L11911" t="s">
        <v>118</v>
      </c>
    </row>
    <row r="11912" spans="1:12" x14ac:dyDescent="0.3">
      <c r="A11912" t="s">
        <v>26</v>
      </c>
      <c r="B11912" t="s">
        <v>191</v>
      </c>
      <c r="C11912" t="s">
        <v>31</v>
      </c>
      <c r="D11912">
        <v>1999</v>
      </c>
      <c r="G11912" t="s">
        <v>41</v>
      </c>
      <c r="I11912" t="s">
        <v>30</v>
      </c>
      <c r="J11912" t="s">
        <v>0</v>
      </c>
      <c r="K11912">
        <v>0</v>
      </c>
      <c r="L11912" t="s">
        <v>118</v>
      </c>
    </row>
    <row r="11913" spans="1:12" x14ac:dyDescent="0.3">
      <c r="A11913" t="s">
        <v>26</v>
      </c>
      <c r="B11913" t="s">
        <v>191</v>
      </c>
      <c r="C11913" t="s">
        <v>31</v>
      </c>
      <c r="D11913">
        <v>2000</v>
      </c>
      <c r="G11913" t="s">
        <v>41</v>
      </c>
      <c r="I11913" t="s">
        <v>30</v>
      </c>
      <c r="J11913" t="s">
        <v>0</v>
      </c>
      <c r="K11913">
        <v>0</v>
      </c>
      <c r="L11913" t="s">
        <v>118</v>
      </c>
    </row>
    <row r="11914" spans="1:12" x14ac:dyDescent="0.3">
      <c r="A11914" t="s">
        <v>26</v>
      </c>
      <c r="B11914" t="s">
        <v>191</v>
      </c>
      <c r="C11914" t="s">
        <v>31</v>
      </c>
      <c r="D11914">
        <v>2001</v>
      </c>
      <c r="G11914" t="s">
        <v>41</v>
      </c>
      <c r="I11914" t="s">
        <v>30</v>
      </c>
      <c r="J11914" t="s">
        <v>0</v>
      </c>
      <c r="K11914">
        <v>0</v>
      </c>
      <c r="L11914" t="s">
        <v>118</v>
      </c>
    </row>
    <row r="11915" spans="1:12" x14ac:dyDescent="0.3">
      <c r="A11915" t="s">
        <v>26</v>
      </c>
      <c r="B11915" t="s">
        <v>191</v>
      </c>
      <c r="C11915" t="s">
        <v>31</v>
      </c>
      <c r="D11915">
        <v>2002</v>
      </c>
      <c r="G11915" t="s">
        <v>41</v>
      </c>
      <c r="I11915" t="s">
        <v>30</v>
      </c>
      <c r="J11915" t="s">
        <v>0</v>
      </c>
      <c r="K11915">
        <v>0</v>
      </c>
      <c r="L11915" t="s">
        <v>118</v>
      </c>
    </row>
    <row r="11916" spans="1:12" x14ac:dyDescent="0.3">
      <c r="A11916" t="s">
        <v>26</v>
      </c>
      <c r="B11916" t="s">
        <v>191</v>
      </c>
      <c r="C11916" t="s">
        <v>31</v>
      </c>
      <c r="D11916">
        <v>2003</v>
      </c>
      <c r="G11916" t="s">
        <v>41</v>
      </c>
      <c r="I11916" t="s">
        <v>30</v>
      </c>
      <c r="J11916" t="s">
        <v>0</v>
      </c>
      <c r="K11916">
        <v>0.55000000000000004</v>
      </c>
      <c r="L11916" t="s">
        <v>118</v>
      </c>
    </row>
    <row r="11917" spans="1:12" x14ac:dyDescent="0.3">
      <c r="A11917" t="s">
        <v>26</v>
      </c>
      <c r="B11917" t="s">
        <v>191</v>
      </c>
      <c r="C11917" t="s">
        <v>31</v>
      </c>
      <c r="D11917">
        <v>2004</v>
      </c>
      <c r="G11917" t="s">
        <v>41</v>
      </c>
      <c r="I11917" t="s">
        <v>30</v>
      </c>
      <c r="J11917" t="s">
        <v>0</v>
      </c>
      <c r="K11917">
        <v>0.55000000000000004</v>
      </c>
      <c r="L11917" t="s">
        <v>118</v>
      </c>
    </row>
    <row r="11918" spans="1:12" x14ac:dyDescent="0.3">
      <c r="A11918" t="s">
        <v>26</v>
      </c>
      <c r="B11918" t="s">
        <v>191</v>
      </c>
      <c r="C11918" t="s">
        <v>31</v>
      </c>
      <c r="D11918">
        <v>2005</v>
      </c>
      <c r="G11918" t="s">
        <v>41</v>
      </c>
      <c r="I11918" t="s">
        <v>30</v>
      </c>
      <c r="J11918" t="s">
        <v>0</v>
      </c>
      <c r="K11918">
        <v>0.55000000000000004</v>
      </c>
      <c r="L11918" t="s">
        <v>118</v>
      </c>
    </row>
    <row r="11919" spans="1:12" x14ac:dyDescent="0.3">
      <c r="A11919" t="s">
        <v>26</v>
      </c>
      <c r="B11919" t="s">
        <v>191</v>
      </c>
      <c r="C11919" t="s">
        <v>31</v>
      </c>
      <c r="D11919">
        <v>2006</v>
      </c>
      <c r="G11919" t="s">
        <v>41</v>
      </c>
      <c r="I11919" t="s">
        <v>30</v>
      </c>
      <c r="J11919" t="s">
        <v>0</v>
      </c>
      <c r="K11919">
        <v>0.55000000000000004</v>
      </c>
      <c r="L11919" t="s">
        <v>118</v>
      </c>
    </row>
    <row r="11920" spans="1:12" x14ac:dyDescent="0.3">
      <c r="A11920" t="s">
        <v>26</v>
      </c>
      <c r="B11920" t="s">
        <v>191</v>
      </c>
      <c r="C11920" t="s">
        <v>31</v>
      </c>
      <c r="D11920">
        <v>2007</v>
      </c>
      <c r="G11920" t="s">
        <v>41</v>
      </c>
      <c r="I11920" t="s">
        <v>30</v>
      </c>
      <c r="J11920" t="s">
        <v>0</v>
      </c>
      <c r="K11920">
        <v>0.55000000000000004</v>
      </c>
      <c r="L11920" t="s">
        <v>118</v>
      </c>
    </row>
    <row r="11921" spans="1:12" x14ac:dyDescent="0.3">
      <c r="A11921" t="s">
        <v>26</v>
      </c>
      <c r="B11921" t="s">
        <v>191</v>
      </c>
      <c r="C11921" t="s">
        <v>31</v>
      </c>
      <c r="D11921">
        <v>2008</v>
      </c>
      <c r="G11921" t="s">
        <v>41</v>
      </c>
      <c r="I11921" t="s">
        <v>30</v>
      </c>
      <c r="J11921" t="s">
        <v>0</v>
      </c>
      <c r="K11921">
        <v>0.55000000000000004</v>
      </c>
      <c r="L11921" t="s">
        <v>118</v>
      </c>
    </row>
    <row r="11922" spans="1:12" x14ac:dyDescent="0.3">
      <c r="A11922" t="s">
        <v>26</v>
      </c>
      <c r="B11922" t="s">
        <v>191</v>
      </c>
      <c r="C11922" t="s">
        <v>31</v>
      </c>
      <c r="D11922">
        <v>2009</v>
      </c>
      <c r="G11922" t="s">
        <v>41</v>
      </c>
      <c r="I11922" t="s">
        <v>30</v>
      </c>
      <c r="J11922" t="s">
        <v>0</v>
      </c>
      <c r="K11922">
        <v>0.55000000000000004</v>
      </c>
      <c r="L11922" t="s">
        <v>118</v>
      </c>
    </row>
    <row r="11923" spans="1:12" x14ac:dyDescent="0.3">
      <c r="A11923" t="s">
        <v>26</v>
      </c>
      <c r="B11923" t="s">
        <v>191</v>
      </c>
      <c r="C11923" t="s">
        <v>31</v>
      </c>
      <c r="D11923">
        <v>2010</v>
      </c>
      <c r="G11923" t="s">
        <v>41</v>
      </c>
      <c r="I11923" t="s">
        <v>30</v>
      </c>
      <c r="J11923" t="s">
        <v>0</v>
      </c>
      <c r="K11923">
        <v>0.49</v>
      </c>
      <c r="L11923" t="s">
        <v>118</v>
      </c>
    </row>
    <row r="11924" spans="1:12" x14ac:dyDescent="0.3">
      <c r="A11924" t="s">
        <v>26</v>
      </c>
      <c r="B11924" t="s">
        <v>191</v>
      </c>
      <c r="C11924" t="s">
        <v>31</v>
      </c>
      <c r="D11924">
        <v>2011</v>
      </c>
      <c r="G11924" t="s">
        <v>41</v>
      </c>
      <c r="I11924" t="s">
        <v>30</v>
      </c>
      <c r="J11924" t="s">
        <v>0</v>
      </c>
      <c r="K11924">
        <v>0.54</v>
      </c>
      <c r="L11924" t="s">
        <v>118</v>
      </c>
    </row>
    <row r="11925" spans="1:12" x14ac:dyDescent="0.3">
      <c r="A11925" t="s">
        <v>26</v>
      </c>
      <c r="B11925" t="s">
        <v>191</v>
      </c>
      <c r="C11925" t="s">
        <v>31</v>
      </c>
      <c r="D11925">
        <v>2012</v>
      </c>
      <c r="G11925" t="s">
        <v>41</v>
      </c>
      <c r="I11925" t="s">
        <v>30</v>
      </c>
      <c r="J11925" t="s">
        <v>0</v>
      </c>
      <c r="K11925">
        <v>0.55000000000000004</v>
      </c>
      <c r="L11925" t="s">
        <v>118</v>
      </c>
    </row>
    <row r="11926" spans="1:12" x14ac:dyDescent="0.3">
      <c r="A11926" t="s">
        <v>26</v>
      </c>
      <c r="B11926" t="s">
        <v>191</v>
      </c>
      <c r="C11926" t="s">
        <v>31</v>
      </c>
      <c r="D11926">
        <v>2013</v>
      </c>
      <c r="G11926" t="s">
        <v>41</v>
      </c>
      <c r="I11926" t="s">
        <v>30</v>
      </c>
      <c r="J11926" t="s">
        <v>0</v>
      </c>
      <c r="K11926">
        <v>0.59</v>
      </c>
      <c r="L11926" t="s">
        <v>118</v>
      </c>
    </row>
    <row r="11927" spans="1:12" x14ac:dyDescent="0.3">
      <c r="A11927" t="s">
        <v>26</v>
      </c>
      <c r="B11927" t="s">
        <v>191</v>
      </c>
      <c r="C11927" t="s">
        <v>31</v>
      </c>
      <c r="D11927">
        <v>2014</v>
      </c>
      <c r="G11927" t="s">
        <v>41</v>
      </c>
      <c r="I11927" t="s">
        <v>30</v>
      </c>
      <c r="J11927" t="s">
        <v>0</v>
      </c>
      <c r="K11927">
        <v>0.57999999999999996</v>
      </c>
      <c r="L11927" t="s">
        <v>118</v>
      </c>
    </row>
    <row r="11928" spans="1:12" x14ac:dyDescent="0.3">
      <c r="A11928" t="s">
        <v>26</v>
      </c>
      <c r="B11928" t="s">
        <v>191</v>
      </c>
      <c r="C11928" t="s">
        <v>31</v>
      </c>
      <c r="D11928">
        <v>2015</v>
      </c>
      <c r="G11928" t="s">
        <v>41</v>
      </c>
      <c r="I11928" t="s">
        <v>30</v>
      </c>
      <c r="J11928" t="s">
        <v>0</v>
      </c>
      <c r="K11928">
        <v>0.55000000000000004</v>
      </c>
      <c r="L11928" t="s">
        <v>118</v>
      </c>
    </row>
    <row r="11929" spans="1:12" x14ac:dyDescent="0.3">
      <c r="A11929" t="s">
        <v>26</v>
      </c>
      <c r="B11929" t="s">
        <v>191</v>
      </c>
      <c r="C11929" t="s">
        <v>31</v>
      </c>
      <c r="D11929">
        <v>2016</v>
      </c>
      <c r="G11929" t="s">
        <v>41</v>
      </c>
      <c r="I11929" t="s">
        <v>30</v>
      </c>
      <c r="J11929" t="s">
        <v>0</v>
      </c>
      <c r="K11929">
        <v>0.53</v>
      </c>
      <c r="L11929" t="s">
        <v>118</v>
      </c>
    </row>
    <row r="11930" spans="1:12" x14ac:dyDescent="0.3">
      <c r="A11930" t="s">
        <v>26</v>
      </c>
      <c r="B11930" t="s">
        <v>191</v>
      </c>
      <c r="C11930" t="s">
        <v>31</v>
      </c>
      <c r="D11930">
        <v>2017</v>
      </c>
      <c r="G11930" t="s">
        <v>41</v>
      </c>
      <c r="I11930" t="s">
        <v>30</v>
      </c>
      <c r="J11930" t="s">
        <v>0</v>
      </c>
      <c r="K11930">
        <v>0.5212</v>
      </c>
      <c r="L11930" t="s">
        <v>118</v>
      </c>
    </row>
    <row r="11931" spans="1:12" x14ac:dyDescent="0.3">
      <c r="A11931" t="s">
        <v>26</v>
      </c>
      <c r="B11931" t="s">
        <v>191</v>
      </c>
      <c r="C11931" t="s">
        <v>31</v>
      </c>
      <c r="D11931">
        <v>2018</v>
      </c>
      <c r="G11931" t="s">
        <v>41</v>
      </c>
      <c r="I11931" t="s">
        <v>30</v>
      </c>
      <c r="J11931" t="s">
        <v>0</v>
      </c>
      <c r="K11931">
        <v>0.52049999999999996</v>
      </c>
      <c r="L11931" t="s">
        <v>118</v>
      </c>
    </row>
    <row r="11932" spans="1:12" x14ac:dyDescent="0.3">
      <c r="A11932" t="s">
        <v>26</v>
      </c>
      <c r="B11932" t="s">
        <v>191</v>
      </c>
      <c r="C11932" t="s">
        <v>31</v>
      </c>
      <c r="D11932">
        <v>1999</v>
      </c>
      <c r="G11932" t="s">
        <v>42</v>
      </c>
      <c r="I11932" t="s">
        <v>30</v>
      </c>
      <c r="J11932" t="s">
        <v>0</v>
      </c>
      <c r="K11932">
        <v>1.1000000000000001</v>
      </c>
      <c r="L11932" t="s">
        <v>118</v>
      </c>
    </row>
    <row r="11933" spans="1:12" x14ac:dyDescent="0.3">
      <c r="A11933" t="s">
        <v>26</v>
      </c>
      <c r="B11933" t="s">
        <v>191</v>
      </c>
      <c r="C11933" t="s">
        <v>31</v>
      </c>
      <c r="D11933">
        <v>2000</v>
      </c>
      <c r="G11933" t="s">
        <v>42</v>
      </c>
      <c r="I11933" t="s">
        <v>30</v>
      </c>
      <c r="J11933" t="s">
        <v>0</v>
      </c>
      <c r="K11933">
        <v>1.1000000000000001</v>
      </c>
      <c r="L11933" t="s">
        <v>118</v>
      </c>
    </row>
    <row r="11934" spans="1:12" x14ac:dyDescent="0.3">
      <c r="A11934" t="s">
        <v>26</v>
      </c>
      <c r="B11934" t="s">
        <v>191</v>
      </c>
      <c r="C11934" t="s">
        <v>31</v>
      </c>
      <c r="D11934">
        <v>2001</v>
      </c>
      <c r="G11934" t="s">
        <v>42</v>
      </c>
      <c r="I11934" t="s">
        <v>30</v>
      </c>
      <c r="J11934" t="s">
        <v>0</v>
      </c>
      <c r="K11934">
        <v>1.1000000000000001</v>
      </c>
      <c r="L11934" t="s">
        <v>118</v>
      </c>
    </row>
    <row r="11935" spans="1:12" x14ac:dyDescent="0.3">
      <c r="A11935" t="s">
        <v>26</v>
      </c>
      <c r="B11935" t="s">
        <v>191</v>
      </c>
      <c r="C11935" t="s">
        <v>31</v>
      </c>
      <c r="D11935">
        <v>2002</v>
      </c>
      <c r="G11935" t="s">
        <v>42</v>
      </c>
      <c r="I11935" t="s">
        <v>30</v>
      </c>
      <c r="J11935" t="s">
        <v>0</v>
      </c>
      <c r="K11935">
        <v>1.1000000000000001</v>
      </c>
      <c r="L11935" t="s">
        <v>118</v>
      </c>
    </row>
    <row r="11936" spans="1:12" x14ac:dyDescent="0.3">
      <c r="A11936" t="s">
        <v>26</v>
      </c>
      <c r="B11936" t="s">
        <v>191</v>
      </c>
      <c r="C11936" t="s">
        <v>31</v>
      </c>
      <c r="D11936">
        <v>2003</v>
      </c>
      <c r="G11936" t="s">
        <v>42</v>
      </c>
      <c r="I11936" t="s">
        <v>30</v>
      </c>
      <c r="J11936" t="s">
        <v>0</v>
      </c>
      <c r="K11936">
        <v>0</v>
      </c>
      <c r="L11936" t="s">
        <v>118</v>
      </c>
    </row>
    <row r="11937" spans="1:12" x14ac:dyDescent="0.3">
      <c r="A11937" t="s">
        <v>26</v>
      </c>
      <c r="B11937" t="s">
        <v>191</v>
      </c>
      <c r="C11937" t="s">
        <v>31</v>
      </c>
      <c r="D11937">
        <v>2004</v>
      </c>
      <c r="G11937" t="s">
        <v>42</v>
      </c>
      <c r="I11937" t="s">
        <v>30</v>
      </c>
      <c r="J11937" t="s">
        <v>0</v>
      </c>
      <c r="K11937">
        <v>0</v>
      </c>
      <c r="L11937" t="s">
        <v>118</v>
      </c>
    </row>
    <row r="11938" spans="1:12" x14ac:dyDescent="0.3">
      <c r="A11938" t="s">
        <v>26</v>
      </c>
      <c r="B11938" t="s">
        <v>191</v>
      </c>
      <c r="C11938" t="s">
        <v>31</v>
      </c>
      <c r="D11938">
        <v>2005</v>
      </c>
      <c r="G11938" t="s">
        <v>42</v>
      </c>
      <c r="I11938" t="s">
        <v>30</v>
      </c>
      <c r="J11938" t="s">
        <v>0</v>
      </c>
      <c r="K11938">
        <v>0</v>
      </c>
      <c r="L11938" t="s">
        <v>118</v>
      </c>
    </row>
    <row r="11939" spans="1:12" x14ac:dyDescent="0.3">
      <c r="A11939" t="s">
        <v>26</v>
      </c>
      <c r="B11939" t="s">
        <v>191</v>
      </c>
      <c r="C11939" t="s">
        <v>31</v>
      </c>
      <c r="D11939">
        <v>2006</v>
      </c>
      <c r="G11939" t="s">
        <v>42</v>
      </c>
      <c r="I11939" t="s">
        <v>30</v>
      </c>
      <c r="J11939" t="s">
        <v>0</v>
      </c>
      <c r="K11939">
        <v>0</v>
      </c>
      <c r="L11939" t="s">
        <v>118</v>
      </c>
    </row>
    <row r="11940" spans="1:12" x14ac:dyDescent="0.3">
      <c r="A11940" t="s">
        <v>26</v>
      </c>
      <c r="B11940" t="s">
        <v>191</v>
      </c>
      <c r="C11940" t="s">
        <v>31</v>
      </c>
      <c r="D11940">
        <v>2007</v>
      </c>
      <c r="G11940" t="s">
        <v>42</v>
      </c>
      <c r="I11940" t="s">
        <v>30</v>
      </c>
      <c r="J11940" t="s">
        <v>0</v>
      </c>
      <c r="K11940">
        <v>0</v>
      </c>
      <c r="L11940" t="s">
        <v>118</v>
      </c>
    </row>
    <row r="11941" spans="1:12" x14ac:dyDescent="0.3">
      <c r="A11941" t="s">
        <v>26</v>
      </c>
      <c r="B11941" t="s">
        <v>191</v>
      </c>
      <c r="C11941" t="s">
        <v>31</v>
      </c>
      <c r="D11941">
        <v>2008</v>
      </c>
      <c r="G11941" t="s">
        <v>42</v>
      </c>
      <c r="I11941" t="s">
        <v>30</v>
      </c>
      <c r="J11941" t="s">
        <v>0</v>
      </c>
      <c r="K11941">
        <v>0</v>
      </c>
      <c r="L11941" t="s">
        <v>118</v>
      </c>
    </row>
    <row r="11942" spans="1:12" x14ac:dyDescent="0.3">
      <c r="A11942" t="s">
        <v>26</v>
      </c>
      <c r="B11942" t="s">
        <v>191</v>
      </c>
      <c r="C11942" t="s">
        <v>31</v>
      </c>
      <c r="D11942">
        <v>2009</v>
      </c>
      <c r="G11942" t="s">
        <v>42</v>
      </c>
      <c r="I11942" t="s">
        <v>30</v>
      </c>
      <c r="J11942" t="s">
        <v>0</v>
      </c>
      <c r="K11942">
        <v>0</v>
      </c>
      <c r="L11942" t="s">
        <v>118</v>
      </c>
    </row>
    <row r="11943" spans="1:12" x14ac:dyDescent="0.3">
      <c r="A11943" t="s">
        <v>26</v>
      </c>
      <c r="B11943" t="s">
        <v>191</v>
      </c>
      <c r="C11943" t="s">
        <v>31</v>
      </c>
      <c r="D11943">
        <v>2010</v>
      </c>
      <c r="G11943" t="s">
        <v>42</v>
      </c>
      <c r="I11943" t="s">
        <v>30</v>
      </c>
      <c r="J11943" t="s">
        <v>0</v>
      </c>
      <c r="K11943">
        <v>0</v>
      </c>
      <c r="L11943" t="s">
        <v>118</v>
      </c>
    </row>
    <row r="11944" spans="1:12" x14ac:dyDescent="0.3">
      <c r="A11944" t="s">
        <v>26</v>
      </c>
      <c r="B11944" t="s">
        <v>191</v>
      </c>
      <c r="C11944" t="s">
        <v>31</v>
      </c>
      <c r="D11944">
        <v>2011</v>
      </c>
      <c r="G11944" t="s">
        <v>42</v>
      </c>
      <c r="I11944" t="s">
        <v>30</v>
      </c>
      <c r="J11944" t="s">
        <v>0</v>
      </c>
      <c r="K11944">
        <v>0</v>
      </c>
      <c r="L11944" t="s">
        <v>118</v>
      </c>
    </row>
    <row r="11945" spans="1:12" x14ac:dyDescent="0.3">
      <c r="A11945" t="s">
        <v>26</v>
      </c>
      <c r="B11945" t="s">
        <v>191</v>
      </c>
      <c r="C11945" t="s">
        <v>31</v>
      </c>
      <c r="D11945">
        <v>2012</v>
      </c>
      <c r="G11945" t="s">
        <v>42</v>
      </c>
      <c r="I11945" t="s">
        <v>30</v>
      </c>
      <c r="J11945" t="s">
        <v>0</v>
      </c>
      <c r="K11945">
        <v>0</v>
      </c>
      <c r="L11945" t="s">
        <v>118</v>
      </c>
    </row>
    <row r="11946" spans="1:12" x14ac:dyDescent="0.3">
      <c r="A11946" t="s">
        <v>26</v>
      </c>
      <c r="B11946" t="s">
        <v>191</v>
      </c>
      <c r="C11946" t="s">
        <v>31</v>
      </c>
      <c r="D11946">
        <v>2013</v>
      </c>
      <c r="G11946" t="s">
        <v>42</v>
      </c>
      <c r="I11946" t="s">
        <v>30</v>
      </c>
      <c r="J11946" t="s">
        <v>0</v>
      </c>
      <c r="K11946">
        <v>0</v>
      </c>
      <c r="L11946" t="s">
        <v>118</v>
      </c>
    </row>
    <row r="11947" spans="1:12" x14ac:dyDescent="0.3">
      <c r="A11947" t="s">
        <v>26</v>
      </c>
      <c r="B11947" t="s">
        <v>191</v>
      </c>
      <c r="C11947" t="s">
        <v>31</v>
      </c>
      <c r="D11947">
        <v>2014</v>
      </c>
      <c r="G11947" t="s">
        <v>42</v>
      </c>
      <c r="I11947" t="s">
        <v>30</v>
      </c>
      <c r="J11947" t="s">
        <v>0</v>
      </c>
      <c r="K11947">
        <v>0</v>
      </c>
      <c r="L11947" t="s">
        <v>118</v>
      </c>
    </row>
    <row r="11948" spans="1:12" x14ac:dyDescent="0.3">
      <c r="A11948" t="s">
        <v>26</v>
      </c>
      <c r="B11948" t="s">
        <v>191</v>
      </c>
      <c r="C11948" t="s">
        <v>31</v>
      </c>
      <c r="D11948">
        <v>2015</v>
      </c>
      <c r="G11948" t="s">
        <v>42</v>
      </c>
      <c r="I11948" t="s">
        <v>30</v>
      </c>
      <c r="J11948" t="s">
        <v>0</v>
      </c>
      <c r="K11948">
        <v>0</v>
      </c>
      <c r="L11948" t="s">
        <v>118</v>
      </c>
    </row>
    <row r="11949" spans="1:12" x14ac:dyDescent="0.3">
      <c r="A11949" t="s">
        <v>26</v>
      </c>
      <c r="B11949" t="s">
        <v>191</v>
      </c>
      <c r="C11949" t="s">
        <v>31</v>
      </c>
      <c r="D11949">
        <v>2016</v>
      </c>
      <c r="G11949" t="s">
        <v>42</v>
      </c>
      <c r="I11949" t="s">
        <v>30</v>
      </c>
      <c r="J11949" t="s">
        <v>0</v>
      </c>
      <c r="K11949">
        <v>0</v>
      </c>
      <c r="L11949" t="s">
        <v>118</v>
      </c>
    </row>
    <row r="11950" spans="1:12" x14ac:dyDescent="0.3">
      <c r="A11950" t="s">
        <v>26</v>
      </c>
      <c r="B11950" t="s">
        <v>191</v>
      </c>
      <c r="C11950" t="s">
        <v>31</v>
      </c>
      <c r="D11950">
        <v>2017</v>
      </c>
      <c r="G11950" t="s">
        <v>42</v>
      </c>
      <c r="I11950" t="s">
        <v>30</v>
      </c>
      <c r="J11950" t="s">
        <v>0</v>
      </c>
      <c r="K11950">
        <v>0</v>
      </c>
      <c r="L11950" t="s">
        <v>118</v>
      </c>
    </row>
    <row r="11951" spans="1:12" x14ac:dyDescent="0.3">
      <c r="A11951" t="s">
        <v>26</v>
      </c>
      <c r="B11951" t="s">
        <v>191</v>
      </c>
      <c r="C11951" t="s">
        <v>31</v>
      </c>
      <c r="D11951">
        <v>2018</v>
      </c>
      <c r="G11951" t="s">
        <v>42</v>
      </c>
      <c r="I11951" t="s">
        <v>30</v>
      </c>
      <c r="J11951" t="s">
        <v>0</v>
      </c>
      <c r="K11951">
        <v>6.4238999999999997</v>
      </c>
      <c r="L11951" t="s">
        <v>118</v>
      </c>
    </row>
    <row r="11952" spans="1:12" x14ac:dyDescent="0.3">
      <c r="A11952" t="s">
        <v>26</v>
      </c>
      <c r="B11952" t="s">
        <v>191</v>
      </c>
      <c r="C11952" t="s">
        <v>31</v>
      </c>
      <c r="D11952">
        <v>1999</v>
      </c>
      <c r="G11952" t="s">
        <v>201</v>
      </c>
      <c r="I11952" t="s">
        <v>30</v>
      </c>
      <c r="J11952" t="s">
        <v>0</v>
      </c>
      <c r="K11952">
        <v>1</v>
      </c>
      <c r="L11952" t="s">
        <v>118</v>
      </c>
    </row>
    <row r="11953" spans="1:12" x14ac:dyDescent="0.3">
      <c r="A11953" t="s">
        <v>26</v>
      </c>
      <c r="B11953" t="s">
        <v>191</v>
      </c>
      <c r="C11953" t="s">
        <v>31</v>
      </c>
      <c r="D11953">
        <v>2000</v>
      </c>
      <c r="G11953" t="s">
        <v>201</v>
      </c>
      <c r="I11953" t="s">
        <v>30</v>
      </c>
      <c r="J11953" t="s">
        <v>0</v>
      </c>
      <c r="K11953">
        <v>2</v>
      </c>
      <c r="L11953" t="s">
        <v>118</v>
      </c>
    </row>
    <row r="11954" spans="1:12" x14ac:dyDescent="0.3">
      <c r="A11954" t="s">
        <v>26</v>
      </c>
      <c r="B11954" t="s">
        <v>191</v>
      </c>
      <c r="C11954" t="s">
        <v>31</v>
      </c>
      <c r="D11954">
        <v>2001</v>
      </c>
      <c r="G11954" t="s">
        <v>201</v>
      </c>
      <c r="I11954" t="s">
        <v>30</v>
      </c>
      <c r="J11954" t="s">
        <v>0</v>
      </c>
      <c r="K11954">
        <v>3</v>
      </c>
      <c r="L11954" t="s">
        <v>118</v>
      </c>
    </row>
    <row r="11955" spans="1:12" x14ac:dyDescent="0.3">
      <c r="A11955" t="s">
        <v>26</v>
      </c>
      <c r="B11955" t="s">
        <v>191</v>
      </c>
      <c r="C11955" t="s">
        <v>31</v>
      </c>
      <c r="D11955">
        <v>2002</v>
      </c>
      <c r="G11955" t="s">
        <v>201</v>
      </c>
      <c r="I11955" t="s">
        <v>30</v>
      </c>
      <c r="J11955" t="s">
        <v>0</v>
      </c>
      <c r="K11955">
        <v>3</v>
      </c>
      <c r="L11955" t="s">
        <v>118</v>
      </c>
    </row>
    <row r="11956" spans="1:12" x14ac:dyDescent="0.3">
      <c r="A11956" t="s">
        <v>26</v>
      </c>
      <c r="B11956" t="s">
        <v>191</v>
      </c>
      <c r="C11956" t="s">
        <v>31</v>
      </c>
      <c r="D11956">
        <v>2003</v>
      </c>
      <c r="G11956" t="s">
        <v>201</v>
      </c>
      <c r="I11956" t="s">
        <v>30</v>
      </c>
      <c r="J11956" t="s">
        <v>0</v>
      </c>
      <c r="K11956">
        <v>0.5</v>
      </c>
      <c r="L11956" t="s">
        <v>118</v>
      </c>
    </row>
    <row r="11957" spans="1:12" x14ac:dyDescent="0.3">
      <c r="A11957" t="s">
        <v>26</v>
      </c>
      <c r="B11957" t="s">
        <v>191</v>
      </c>
      <c r="C11957" t="s">
        <v>31</v>
      </c>
      <c r="D11957">
        <v>2004</v>
      </c>
      <c r="G11957" t="s">
        <v>201</v>
      </c>
      <c r="I11957" t="s">
        <v>30</v>
      </c>
      <c r="J11957" t="s">
        <v>0</v>
      </c>
      <c r="K11957">
        <v>0.5</v>
      </c>
      <c r="L11957" t="s">
        <v>118</v>
      </c>
    </row>
    <row r="11958" spans="1:12" x14ac:dyDescent="0.3">
      <c r="A11958" t="s">
        <v>26</v>
      </c>
      <c r="B11958" t="s">
        <v>191</v>
      </c>
      <c r="C11958" t="s">
        <v>31</v>
      </c>
      <c r="D11958">
        <v>2005</v>
      </c>
      <c r="G11958" t="s">
        <v>201</v>
      </c>
      <c r="I11958" t="s">
        <v>30</v>
      </c>
      <c r="J11958" t="s">
        <v>0</v>
      </c>
      <c r="K11958">
        <v>0.5</v>
      </c>
      <c r="L11958" t="s">
        <v>118</v>
      </c>
    </row>
    <row r="11959" spans="1:12" x14ac:dyDescent="0.3">
      <c r="A11959" t="s">
        <v>26</v>
      </c>
      <c r="B11959" t="s">
        <v>191</v>
      </c>
      <c r="C11959" t="s">
        <v>31</v>
      </c>
      <c r="D11959">
        <v>2006</v>
      </c>
      <c r="G11959" t="s">
        <v>201</v>
      </c>
      <c r="I11959" t="s">
        <v>30</v>
      </c>
      <c r="J11959" t="s">
        <v>0</v>
      </c>
      <c r="K11959">
        <v>0.5</v>
      </c>
      <c r="L11959" t="s">
        <v>118</v>
      </c>
    </row>
    <row r="11960" spans="1:12" x14ac:dyDescent="0.3">
      <c r="A11960" t="s">
        <v>26</v>
      </c>
      <c r="B11960" t="s">
        <v>191</v>
      </c>
      <c r="C11960" t="s">
        <v>31</v>
      </c>
      <c r="D11960">
        <v>2007</v>
      </c>
      <c r="G11960" t="s">
        <v>201</v>
      </c>
      <c r="I11960" t="s">
        <v>30</v>
      </c>
      <c r="J11960" t="s">
        <v>0</v>
      </c>
      <c r="K11960">
        <v>0.5</v>
      </c>
      <c r="L11960" t="s">
        <v>118</v>
      </c>
    </row>
    <row r="11961" spans="1:12" x14ac:dyDescent="0.3">
      <c r="A11961" t="s">
        <v>26</v>
      </c>
      <c r="B11961" t="s">
        <v>191</v>
      </c>
      <c r="C11961" t="s">
        <v>31</v>
      </c>
      <c r="D11961">
        <v>2008</v>
      </c>
      <c r="G11961" t="s">
        <v>201</v>
      </c>
      <c r="I11961" t="s">
        <v>30</v>
      </c>
      <c r="J11961" t="s">
        <v>0</v>
      </c>
      <c r="K11961">
        <v>0.5</v>
      </c>
      <c r="L11961" t="s">
        <v>118</v>
      </c>
    </row>
    <row r="11962" spans="1:12" x14ac:dyDescent="0.3">
      <c r="A11962" t="s">
        <v>26</v>
      </c>
      <c r="B11962" t="s">
        <v>191</v>
      </c>
      <c r="C11962" t="s">
        <v>31</v>
      </c>
      <c r="D11962">
        <v>2009</v>
      </c>
      <c r="G11962" t="s">
        <v>201</v>
      </c>
      <c r="I11962" t="s">
        <v>30</v>
      </c>
      <c r="J11962" t="s">
        <v>0</v>
      </c>
      <c r="K11962">
        <v>0.5</v>
      </c>
      <c r="L11962" t="s">
        <v>118</v>
      </c>
    </row>
    <row r="11963" spans="1:12" x14ac:dyDescent="0.3">
      <c r="A11963" t="s">
        <v>26</v>
      </c>
      <c r="B11963" t="s">
        <v>191</v>
      </c>
      <c r="C11963" t="s">
        <v>31</v>
      </c>
      <c r="D11963">
        <v>2010</v>
      </c>
      <c r="G11963" t="s">
        <v>201</v>
      </c>
      <c r="I11963" t="s">
        <v>30</v>
      </c>
      <c r="J11963" t="s">
        <v>0</v>
      </c>
      <c r="K11963">
        <v>0.5</v>
      </c>
      <c r="L11963" t="s">
        <v>118</v>
      </c>
    </row>
    <row r="11964" spans="1:12" x14ac:dyDescent="0.3">
      <c r="A11964" t="s">
        <v>26</v>
      </c>
      <c r="B11964" t="s">
        <v>191</v>
      </c>
      <c r="C11964" t="s">
        <v>31</v>
      </c>
      <c r="D11964">
        <v>2011</v>
      </c>
      <c r="G11964" t="s">
        <v>201</v>
      </c>
      <c r="I11964" t="s">
        <v>30</v>
      </c>
      <c r="J11964" t="s">
        <v>0</v>
      </c>
      <c r="K11964">
        <v>0.5</v>
      </c>
      <c r="L11964" t="s">
        <v>118</v>
      </c>
    </row>
    <row r="11965" spans="1:12" x14ac:dyDescent="0.3">
      <c r="A11965" t="s">
        <v>26</v>
      </c>
      <c r="B11965" t="s">
        <v>191</v>
      </c>
      <c r="C11965" t="s">
        <v>31</v>
      </c>
      <c r="D11965">
        <v>2012</v>
      </c>
      <c r="G11965" t="s">
        <v>201</v>
      </c>
      <c r="I11965" t="s">
        <v>30</v>
      </c>
      <c r="J11965" t="s">
        <v>0</v>
      </c>
      <c r="K11965">
        <v>0.5</v>
      </c>
      <c r="L11965" t="s">
        <v>118</v>
      </c>
    </row>
    <row r="11966" spans="1:12" x14ac:dyDescent="0.3">
      <c r="A11966" t="s">
        <v>26</v>
      </c>
      <c r="B11966" t="s">
        <v>191</v>
      </c>
      <c r="C11966" t="s">
        <v>31</v>
      </c>
      <c r="D11966">
        <v>2013</v>
      </c>
      <c r="G11966" t="s">
        <v>201</v>
      </c>
      <c r="I11966" t="s">
        <v>30</v>
      </c>
      <c r="J11966" t="s">
        <v>0</v>
      </c>
      <c r="K11966">
        <v>0.5</v>
      </c>
      <c r="L11966" t="s">
        <v>118</v>
      </c>
    </row>
    <row r="11967" spans="1:12" x14ac:dyDescent="0.3">
      <c r="A11967" t="s">
        <v>26</v>
      </c>
      <c r="B11967" t="s">
        <v>191</v>
      </c>
      <c r="C11967" t="s">
        <v>31</v>
      </c>
      <c r="D11967">
        <v>2014</v>
      </c>
      <c r="G11967" t="s">
        <v>201</v>
      </c>
      <c r="I11967" t="s">
        <v>30</v>
      </c>
      <c r="J11967" t="s">
        <v>0</v>
      </c>
      <c r="K11967">
        <v>0.5</v>
      </c>
      <c r="L11967" t="s">
        <v>118</v>
      </c>
    </row>
    <row r="11968" spans="1:12" x14ac:dyDescent="0.3">
      <c r="A11968" t="s">
        <v>26</v>
      </c>
      <c r="B11968" t="s">
        <v>191</v>
      </c>
      <c r="C11968" t="s">
        <v>31</v>
      </c>
      <c r="D11968">
        <v>2015</v>
      </c>
      <c r="G11968" t="s">
        <v>201</v>
      </c>
      <c r="I11968" t="s">
        <v>30</v>
      </c>
      <c r="J11968" t="s">
        <v>0</v>
      </c>
      <c r="K11968">
        <v>0.5</v>
      </c>
      <c r="L11968" t="s">
        <v>118</v>
      </c>
    </row>
    <row r="11969" spans="1:12" x14ac:dyDescent="0.3">
      <c r="A11969" t="s">
        <v>26</v>
      </c>
      <c r="B11969" t="s">
        <v>191</v>
      </c>
      <c r="C11969" t="s">
        <v>31</v>
      </c>
      <c r="D11969">
        <v>2016</v>
      </c>
      <c r="G11969" t="s">
        <v>201</v>
      </c>
      <c r="I11969" t="s">
        <v>30</v>
      </c>
      <c r="J11969" t="s">
        <v>0</v>
      </c>
      <c r="K11969">
        <v>0.5</v>
      </c>
      <c r="L11969" t="s">
        <v>118</v>
      </c>
    </row>
    <row r="11970" spans="1:12" x14ac:dyDescent="0.3">
      <c r="A11970" t="s">
        <v>26</v>
      </c>
      <c r="B11970" t="s">
        <v>191</v>
      </c>
      <c r="C11970" t="s">
        <v>31</v>
      </c>
      <c r="D11970">
        <v>2017</v>
      </c>
      <c r="G11970" t="s">
        <v>201</v>
      </c>
      <c r="I11970" t="s">
        <v>30</v>
      </c>
      <c r="J11970" t="s">
        <v>0</v>
      </c>
      <c r="K11970">
        <v>0.5</v>
      </c>
      <c r="L11970" t="s">
        <v>118</v>
      </c>
    </row>
    <row r="11971" spans="1:12" x14ac:dyDescent="0.3">
      <c r="A11971" t="s">
        <v>26</v>
      </c>
      <c r="B11971" t="s">
        <v>191</v>
      </c>
      <c r="C11971" t="s">
        <v>31</v>
      </c>
      <c r="D11971">
        <v>2018</v>
      </c>
      <c r="G11971" t="s">
        <v>201</v>
      </c>
      <c r="I11971" t="s">
        <v>30</v>
      </c>
      <c r="J11971" t="s">
        <v>0</v>
      </c>
      <c r="K11971">
        <v>0.5</v>
      </c>
      <c r="L11971" t="s">
        <v>118</v>
      </c>
    </row>
    <row r="11972" spans="1:12" x14ac:dyDescent="0.3">
      <c r="A11972" t="s">
        <v>26</v>
      </c>
      <c r="B11972" t="s">
        <v>191</v>
      </c>
      <c r="C11972" t="s">
        <v>31</v>
      </c>
      <c r="D11972">
        <v>1999</v>
      </c>
      <c r="G11972" t="s">
        <v>196</v>
      </c>
      <c r="I11972" t="s">
        <v>30</v>
      </c>
      <c r="J11972" t="s">
        <v>1</v>
      </c>
      <c r="K11972">
        <v>1.4</v>
      </c>
      <c r="L11972" t="s">
        <v>118</v>
      </c>
    </row>
    <row r="11973" spans="1:12" x14ac:dyDescent="0.3">
      <c r="A11973" t="s">
        <v>26</v>
      </c>
      <c r="B11973" t="s">
        <v>191</v>
      </c>
      <c r="C11973" t="s">
        <v>31</v>
      </c>
      <c r="D11973">
        <v>2000</v>
      </c>
      <c r="G11973" t="s">
        <v>196</v>
      </c>
      <c r="I11973" t="s">
        <v>30</v>
      </c>
      <c r="J11973" t="s">
        <v>1</v>
      </c>
      <c r="K11973">
        <v>1.4</v>
      </c>
      <c r="L11973" t="s">
        <v>118</v>
      </c>
    </row>
    <row r="11974" spans="1:12" x14ac:dyDescent="0.3">
      <c r="A11974" t="s">
        <v>26</v>
      </c>
      <c r="B11974" t="s">
        <v>191</v>
      </c>
      <c r="C11974" t="s">
        <v>31</v>
      </c>
      <c r="D11974">
        <v>2001</v>
      </c>
      <c r="G11974" t="s">
        <v>196</v>
      </c>
      <c r="I11974" t="s">
        <v>30</v>
      </c>
      <c r="J11974" t="s">
        <v>1</v>
      </c>
      <c r="K11974">
        <v>1.4</v>
      </c>
      <c r="L11974" t="s">
        <v>118</v>
      </c>
    </row>
    <row r="11975" spans="1:12" x14ac:dyDescent="0.3">
      <c r="A11975" t="s">
        <v>26</v>
      </c>
      <c r="B11975" t="s">
        <v>191</v>
      </c>
      <c r="C11975" t="s">
        <v>31</v>
      </c>
      <c r="D11975">
        <v>2002</v>
      </c>
      <c r="G11975" t="s">
        <v>196</v>
      </c>
      <c r="I11975" t="s">
        <v>30</v>
      </c>
      <c r="J11975" t="s">
        <v>1</v>
      </c>
      <c r="K11975">
        <v>1.4</v>
      </c>
      <c r="L11975" t="s">
        <v>118</v>
      </c>
    </row>
    <row r="11976" spans="1:12" x14ac:dyDescent="0.3">
      <c r="A11976" t="s">
        <v>26</v>
      </c>
      <c r="B11976" t="s">
        <v>191</v>
      </c>
      <c r="C11976" t="s">
        <v>31</v>
      </c>
      <c r="D11976">
        <v>2003</v>
      </c>
      <c r="G11976" t="s">
        <v>196</v>
      </c>
      <c r="I11976" t="s">
        <v>30</v>
      </c>
      <c r="J11976" t="s">
        <v>1</v>
      </c>
      <c r="K11976">
        <v>1.91</v>
      </c>
      <c r="L11976" t="s">
        <v>118</v>
      </c>
    </row>
    <row r="11977" spans="1:12" x14ac:dyDescent="0.3">
      <c r="A11977" t="s">
        <v>26</v>
      </c>
      <c r="B11977" t="s">
        <v>191</v>
      </c>
      <c r="C11977" t="s">
        <v>31</v>
      </c>
      <c r="D11977">
        <v>2004</v>
      </c>
      <c r="G11977" t="s">
        <v>196</v>
      </c>
      <c r="I11977" t="s">
        <v>30</v>
      </c>
      <c r="J11977" t="s">
        <v>1</v>
      </c>
      <c r="K11977">
        <v>1.9088000000000001</v>
      </c>
      <c r="L11977" t="s">
        <v>118</v>
      </c>
    </row>
    <row r="11978" spans="1:12" x14ac:dyDescent="0.3">
      <c r="A11978" t="s">
        <v>26</v>
      </c>
      <c r="B11978" t="s">
        <v>191</v>
      </c>
      <c r="C11978" t="s">
        <v>31</v>
      </c>
      <c r="D11978">
        <v>2005</v>
      </c>
      <c r="G11978" t="s">
        <v>196</v>
      </c>
      <c r="I11978" t="s">
        <v>30</v>
      </c>
      <c r="J11978" t="s">
        <v>1</v>
      </c>
      <c r="K11978">
        <v>1.9088000000000001</v>
      </c>
      <c r="L11978" t="s">
        <v>118</v>
      </c>
    </row>
    <row r="11979" spans="1:12" x14ac:dyDescent="0.3">
      <c r="A11979" t="s">
        <v>26</v>
      </c>
      <c r="B11979" t="s">
        <v>191</v>
      </c>
      <c r="C11979" t="s">
        <v>31</v>
      </c>
      <c r="D11979">
        <v>2006</v>
      </c>
      <c r="G11979" t="s">
        <v>196</v>
      </c>
      <c r="I11979" t="s">
        <v>30</v>
      </c>
      <c r="J11979" t="s">
        <v>1</v>
      </c>
      <c r="K11979">
        <v>1.9088000000000001</v>
      </c>
      <c r="L11979" t="s">
        <v>118</v>
      </c>
    </row>
    <row r="11980" spans="1:12" x14ac:dyDescent="0.3">
      <c r="A11980" t="s">
        <v>26</v>
      </c>
      <c r="B11980" t="s">
        <v>191</v>
      </c>
      <c r="C11980" t="s">
        <v>31</v>
      </c>
      <c r="D11980">
        <v>2007</v>
      </c>
      <c r="G11980" t="s">
        <v>196</v>
      </c>
      <c r="I11980" t="s">
        <v>30</v>
      </c>
      <c r="J11980" t="s">
        <v>1</v>
      </c>
      <c r="K11980">
        <v>1.9088000000000001</v>
      </c>
      <c r="L11980" t="s">
        <v>118</v>
      </c>
    </row>
    <row r="11981" spans="1:12" x14ac:dyDescent="0.3">
      <c r="A11981" t="s">
        <v>26</v>
      </c>
      <c r="B11981" t="s">
        <v>191</v>
      </c>
      <c r="C11981" t="s">
        <v>31</v>
      </c>
      <c r="D11981">
        <v>2008</v>
      </c>
      <c r="G11981" t="s">
        <v>196</v>
      </c>
      <c r="I11981" t="s">
        <v>30</v>
      </c>
      <c r="J11981" t="s">
        <v>1</v>
      </c>
      <c r="K11981">
        <v>1.9088000000000001</v>
      </c>
      <c r="L11981" t="s">
        <v>118</v>
      </c>
    </row>
    <row r="11982" spans="1:12" x14ac:dyDescent="0.3">
      <c r="A11982" t="s">
        <v>26</v>
      </c>
      <c r="B11982" t="s">
        <v>191</v>
      </c>
      <c r="C11982" t="s">
        <v>31</v>
      </c>
      <c r="D11982">
        <v>2009</v>
      </c>
      <c r="G11982" t="s">
        <v>196</v>
      </c>
      <c r="I11982" t="s">
        <v>30</v>
      </c>
      <c r="J11982" t="s">
        <v>1</v>
      </c>
      <c r="K11982">
        <v>1.9088000000000001</v>
      </c>
      <c r="L11982" t="s">
        <v>118</v>
      </c>
    </row>
    <row r="11983" spans="1:12" x14ac:dyDescent="0.3">
      <c r="A11983" t="s">
        <v>26</v>
      </c>
      <c r="B11983" t="s">
        <v>191</v>
      </c>
      <c r="C11983" t="s">
        <v>31</v>
      </c>
      <c r="D11983">
        <v>2010</v>
      </c>
      <c r="G11983" t="s">
        <v>196</v>
      </c>
      <c r="I11983" t="s">
        <v>30</v>
      </c>
      <c r="J11983" t="s">
        <v>1</v>
      </c>
      <c r="K11983">
        <v>1.9088000000000001</v>
      </c>
      <c r="L11983" t="s">
        <v>118</v>
      </c>
    </row>
    <row r="11984" spans="1:12" x14ac:dyDescent="0.3">
      <c r="A11984" t="s">
        <v>26</v>
      </c>
      <c r="B11984" t="s">
        <v>191</v>
      </c>
      <c r="C11984" t="s">
        <v>31</v>
      </c>
      <c r="D11984">
        <v>2011</v>
      </c>
      <c r="G11984" t="s">
        <v>196</v>
      </c>
      <c r="I11984" t="s">
        <v>30</v>
      </c>
      <c r="J11984" t="s">
        <v>1</v>
      </c>
      <c r="K11984">
        <v>1.9088000000000001</v>
      </c>
      <c r="L11984" t="s">
        <v>118</v>
      </c>
    </row>
    <row r="11985" spans="1:12" x14ac:dyDescent="0.3">
      <c r="A11985" t="s">
        <v>26</v>
      </c>
      <c r="B11985" t="s">
        <v>191</v>
      </c>
      <c r="C11985" t="s">
        <v>31</v>
      </c>
      <c r="D11985">
        <v>2012</v>
      </c>
      <c r="G11985" t="s">
        <v>196</v>
      </c>
      <c r="I11985" t="s">
        <v>30</v>
      </c>
      <c r="J11985" t="s">
        <v>1</v>
      </c>
      <c r="K11985">
        <v>1.9088000000000001</v>
      </c>
      <c r="L11985" t="s">
        <v>118</v>
      </c>
    </row>
    <row r="11986" spans="1:12" x14ac:dyDescent="0.3">
      <c r="A11986" t="s">
        <v>26</v>
      </c>
      <c r="B11986" t="s">
        <v>191</v>
      </c>
      <c r="C11986" t="s">
        <v>31</v>
      </c>
      <c r="D11986">
        <v>2013</v>
      </c>
      <c r="G11986" t="s">
        <v>196</v>
      </c>
      <c r="I11986" t="s">
        <v>30</v>
      </c>
      <c r="J11986" t="s">
        <v>1</v>
      </c>
      <c r="K11986">
        <v>1.9088000000000001</v>
      </c>
      <c r="L11986" t="s">
        <v>118</v>
      </c>
    </row>
    <row r="11987" spans="1:12" x14ac:dyDescent="0.3">
      <c r="A11987" t="s">
        <v>26</v>
      </c>
      <c r="B11987" t="s">
        <v>191</v>
      </c>
      <c r="C11987" t="s">
        <v>31</v>
      </c>
      <c r="D11987">
        <v>2014</v>
      </c>
      <c r="G11987" t="s">
        <v>196</v>
      </c>
      <c r="I11987" t="s">
        <v>30</v>
      </c>
      <c r="J11987" t="s">
        <v>1</v>
      </c>
      <c r="K11987">
        <v>1.9088000000000001</v>
      </c>
      <c r="L11987" t="s">
        <v>118</v>
      </c>
    </row>
    <row r="11988" spans="1:12" x14ac:dyDescent="0.3">
      <c r="A11988" t="s">
        <v>26</v>
      </c>
      <c r="B11988" t="s">
        <v>191</v>
      </c>
      <c r="C11988" t="s">
        <v>31</v>
      </c>
      <c r="D11988">
        <v>2015</v>
      </c>
      <c r="G11988" t="s">
        <v>196</v>
      </c>
      <c r="I11988" t="s">
        <v>30</v>
      </c>
      <c r="J11988" t="s">
        <v>1</v>
      </c>
      <c r="K11988">
        <v>1.9139999999999999</v>
      </c>
      <c r="L11988" t="s">
        <v>118</v>
      </c>
    </row>
    <row r="11989" spans="1:12" x14ac:dyDescent="0.3">
      <c r="A11989" t="s">
        <v>26</v>
      </c>
      <c r="B11989" t="s">
        <v>191</v>
      </c>
      <c r="C11989" t="s">
        <v>31</v>
      </c>
      <c r="D11989">
        <v>2016</v>
      </c>
      <c r="G11989" t="s">
        <v>196</v>
      </c>
      <c r="I11989" t="s">
        <v>30</v>
      </c>
      <c r="J11989" t="s">
        <v>1</v>
      </c>
      <c r="K11989">
        <v>1.9260999999999999</v>
      </c>
      <c r="L11989" t="s">
        <v>118</v>
      </c>
    </row>
    <row r="11990" spans="1:12" x14ac:dyDescent="0.3">
      <c r="A11990" t="s">
        <v>26</v>
      </c>
      <c r="B11990" t="s">
        <v>191</v>
      </c>
      <c r="C11990" t="s">
        <v>31</v>
      </c>
      <c r="D11990">
        <v>2017</v>
      </c>
      <c r="G11990" t="s">
        <v>196</v>
      </c>
      <c r="I11990" t="s">
        <v>30</v>
      </c>
      <c r="J11990" t="s">
        <v>1</v>
      </c>
      <c r="K11990">
        <v>1.9260999999999999</v>
      </c>
      <c r="L11990" t="s">
        <v>118</v>
      </c>
    </row>
    <row r="11991" spans="1:12" x14ac:dyDescent="0.3">
      <c r="A11991" t="s">
        <v>26</v>
      </c>
      <c r="B11991" t="s">
        <v>191</v>
      </c>
      <c r="C11991" t="s">
        <v>31</v>
      </c>
      <c r="D11991">
        <v>2018</v>
      </c>
      <c r="G11991" t="s">
        <v>196</v>
      </c>
      <c r="I11991" t="s">
        <v>30</v>
      </c>
      <c r="J11991" t="s">
        <v>1</v>
      </c>
      <c r="K11991">
        <v>5.2965999999999998</v>
      </c>
      <c r="L11991" t="s">
        <v>118</v>
      </c>
    </row>
    <row r="11992" spans="1:12" x14ac:dyDescent="0.3">
      <c r="A11992" t="s">
        <v>26</v>
      </c>
      <c r="B11992" t="s">
        <v>191</v>
      </c>
      <c r="C11992" t="s">
        <v>31</v>
      </c>
      <c r="D11992">
        <v>1999</v>
      </c>
      <c r="G11992" t="s">
        <v>33</v>
      </c>
      <c r="I11992" t="s">
        <v>30</v>
      </c>
      <c r="J11992" t="s">
        <v>1</v>
      </c>
      <c r="L11992" t="s">
        <v>118</v>
      </c>
    </row>
    <row r="11993" spans="1:12" x14ac:dyDescent="0.3">
      <c r="A11993" t="s">
        <v>26</v>
      </c>
      <c r="B11993" t="s">
        <v>191</v>
      </c>
      <c r="C11993" t="s">
        <v>31</v>
      </c>
      <c r="D11993">
        <v>2000</v>
      </c>
      <c r="G11993" t="s">
        <v>33</v>
      </c>
      <c r="I11993" t="s">
        <v>30</v>
      </c>
      <c r="J11993" t="s">
        <v>1</v>
      </c>
      <c r="L11993" t="s">
        <v>118</v>
      </c>
    </row>
    <row r="11994" spans="1:12" x14ac:dyDescent="0.3">
      <c r="A11994" t="s">
        <v>26</v>
      </c>
      <c r="B11994" t="s">
        <v>191</v>
      </c>
      <c r="C11994" t="s">
        <v>31</v>
      </c>
      <c r="D11994">
        <v>2001</v>
      </c>
      <c r="G11994" t="s">
        <v>33</v>
      </c>
      <c r="I11994" t="s">
        <v>30</v>
      </c>
      <c r="J11994" t="s">
        <v>1</v>
      </c>
      <c r="L11994" t="s">
        <v>118</v>
      </c>
    </row>
    <row r="11995" spans="1:12" x14ac:dyDescent="0.3">
      <c r="A11995" t="s">
        <v>26</v>
      </c>
      <c r="B11995" t="s">
        <v>191</v>
      </c>
      <c r="C11995" t="s">
        <v>31</v>
      </c>
      <c r="D11995">
        <v>2002</v>
      </c>
      <c r="G11995" t="s">
        <v>33</v>
      </c>
      <c r="I11995" t="s">
        <v>30</v>
      </c>
      <c r="J11995" t="s">
        <v>1</v>
      </c>
      <c r="L11995" t="s">
        <v>118</v>
      </c>
    </row>
    <row r="11996" spans="1:12" x14ac:dyDescent="0.3">
      <c r="A11996" t="s">
        <v>26</v>
      </c>
      <c r="B11996" t="s">
        <v>191</v>
      </c>
      <c r="C11996" t="s">
        <v>31</v>
      </c>
      <c r="D11996">
        <v>2003</v>
      </c>
      <c r="G11996" t="s">
        <v>33</v>
      </c>
      <c r="I11996" t="s">
        <v>30</v>
      </c>
      <c r="J11996" t="s">
        <v>1</v>
      </c>
      <c r="L11996" t="s">
        <v>118</v>
      </c>
    </row>
    <row r="11997" spans="1:12" x14ac:dyDescent="0.3">
      <c r="A11997" t="s">
        <v>26</v>
      </c>
      <c r="B11997" t="s">
        <v>191</v>
      </c>
      <c r="C11997" t="s">
        <v>31</v>
      </c>
      <c r="D11997">
        <v>2004</v>
      </c>
      <c r="G11997" t="s">
        <v>33</v>
      </c>
      <c r="I11997" t="s">
        <v>30</v>
      </c>
      <c r="J11997" t="s">
        <v>1</v>
      </c>
      <c r="L11997" t="s">
        <v>118</v>
      </c>
    </row>
    <row r="11998" spans="1:12" x14ac:dyDescent="0.3">
      <c r="A11998" t="s">
        <v>26</v>
      </c>
      <c r="B11998" t="s">
        <v>191</v>
      </c>
      <c r="C11998" t="s">
        <v>31</v>
      </c>
      <c r="D11998">
        <v>2005</v>
      </c>
      <c r="G11998" t="s">
        <v>33</v>
      </c>
      <c r="I11998" t="s">
        <v>30</v>
      </c>
      <c r="J11998" t="s">
        <v>1</v>
      </c>
      <c r="L11998" t="s">
        <v>118</v>
      </c>
    </row>
    <row r="11999" spans="1:12" x14ac:dyDescent="0.3">
      <c r="A11999" t="s">
        <v>26</v>
      </c>
      <c r="B11999" t="s">
        <v>191</v>
      </c>
      <c r="C11999" t="s">
        <v>31</v>
      </c>
      <c r="D11999">
        <v>2006</v>
      </c>
      <c r="G11999" t="s">
        <v>33</v>
      </c>
      <c r="I11999" t="s">
        <v>30</v>
      </c>
      <c r="J11999" t="s">
        <v>1</v>
      </c>
      <c r="L11999" t="s">
        <v>118</v>
      </c>
    </row>
    <row r="12000" spans="1:12" x14ac:dyDescent="0.3">
      <c r="A12000" t="s">
        <v>26</v>
      </c>
      <c r="B12000" t="s">
        <v>191</v>
      </c>
      <c r="C12000" t="s">
        <v>31</v>
      </c>
      <c r="D12000">
        <v>2007</v>
      </c>
      <c r="G12000" t="s">
        <v>33</v>
      </c>
      <c r="I12000" t="s">
        <v>30</v>
      </c>
      <c r="J12000" t="s">
        <v>1</v>
      </c>
      <c r="K12000">
        <v>0.51</v>
      </c>
      <c r="L12000" t="s">
        <v>118</v>
      </c>
    </row>
    <row r="12001" spans="1:12" x14ac:dyDescent="0.3">
      <c r="A12001" t="s">
        <v>26</v>
      </c>
      <c r="B12001" t="s">
        <v>191</v>
      </c>
      <c r="C12001" t="s">
        <v>31</v>
      </c>
      <c r="D12001">
        <v>2008</v>
      </c>
      <c r="G12001" t="s">
        <v>33</v>
      </c>
      <c r="I12001" t="s">
        <v>30</v>
      </c>
      <c r="J12001" t="s">
        <v>1</v>
      </c>
      <c r="K12001">
        <v>0.61</v>
      </c>
      <c r="L12001" t="s">
        <v>118</v>
      </c>
    </row>
    <row r="12002" spans="1:12" x14ac:dyDescent="0.3">
      <c r="A12002" t="s">
        <v>26</v>
      </c>
      <c r="B12002" t="s">
        <v>191</v>
      </c>
      <c r="C12002" t="s">
        <v>31</v>
      </c>
      <c r="D12002">
        <v>2009</v>
      </c>
      <c r="G12002" t="s">
        <v>33</v>
      </c>
      <c r="I12002" t="s">
        <v>30</v>
      </c>
      <c r="J12002" t="s">
        <v>1</v>
      </c>
      <c r="K12002">
        <v>0.72</v>
      </c>
      <c r="L12002" t="s">
        <v>118</v>
      </c>
    </row>
    <row r="12003" spans="1:12" x14ac:dyDescent="0.3">
      <c r="A12003" t="s">
        <v>26</v>
      </c>
      <c r="B12003" t="s">
        <v>191</v>
      </c>
      <c r="C12003" t="s">
        <v>31</v>
      </c>
      <c r="D12003">
        <v>2010</v>
      </c>
      <c r="G12003" t="s">
        <v>33</v>
      </c>
      <c r="I12003" t="s">
        <v>30</v>
      </c>
      <c r="J12003" t="s">
        <v>1</v>
      </c>
      <c r="K12003">
        <v>1</v>
      </c>
      <c r="L12003" t="s">
        <v>118</v>
      </c>
    </row>
    <row r="12004" spans="1:12" x14ac:dyDescent="0.3">
      <c r="A12004" t="s">
        <v>26</v>
      </c>
      <c r="B12004" t="s">
        <v>191</v>
      </c>
      <c r="C12004" t="s">
        <v>31</v>
      </c>
      <c r="D12004">
        <v>2011</v>
      </c>
      <c r="G12004" t="s">
        <v>33</v>
      </c>
      <c r="I12004" t="s">
        <v>30</v>
      </c>
      <c r="J12004" t="s">
        <v>1</v>
      </c>
      <c r="K12004">
        <v>1</v>
      </c>
      <c r="L12004" t="s">
        <v>118</v>
      </c>
    </row>
    <row r="12005" spans="1:12" x14ac:dyDescent="0.3">
      <c r="A12005" t="s">
        <v>26</v>
      </c>
      <c r="B12005" t="s">
        <v>191</v>
      </c>
      <c r="C12005" t="s">
        <v>31</v>
      </c>
      <c r="D12005">
        <v>2012</v>
      </c>
      <c r="G12005" t="s">
        <v>33</v>
      </c>
      <c r="I12005" t="s">
        <v>30</v>
      </c>
      <c r="J12005" t="s">
        <v>1</v>
      </c>
      <c r="K12005">
        <v>1</v>
      </c>
      <c r="L12005" t="s">
        <v>118</v>
      </c>
    </row>
    <row r="12006" spans="1:12" x14ac:dyDescent="0.3">
      <c r="A12006" t="s">
        <v>26</v>
      </c>
      <c r="B12006" t="s">
        <v>191</v>
      </c>
      <c r="C12006" t="s">
        <v>31</v>
      </c>
      <c r="D12006">
        <v>2013</v>
      </c>
      <c r="G12006" t="s">
        <v>33</v>
      </c>
      <c r="I12006" t="s">
        <v>30</v>
      </c>
      <c r="J12006" t="s">
        <v>1</v>
      </c>
      <c r="K12006">
        <v>1</v>
      </c>
      <c r="L12006" t="s">
        <v>118</v>
      </c>
    </row>
    <row r="12007" spans="1:12" x14ac:dyDescent="0.3">
      <c r="A12007" t="s">
        <v>26</v>
      </c>
      <c r="B12007" t="s">
        <v>191</v>
      </c>
      <c r="C12007" t="s">
        <v>31</v>
      </c>
      <c r="D12007">
        <v>2014</v>
      </c>
      <c r="G12007" t="s">
        <v>33</v>
      </c>
      <c r="I12007" t="s">
        <v>30</v>
      </c>
      <c r="J12007" t="s">
        <v>1</v>
      </c>
      <c r="K12007">
        <v>1</v>
      </c>
      <c r="L12007" t="s">
        <v>118</v>
      </c>
    </row>
    <row r="12008" spans="1:12" x14ac:dyDescent="0.3">
      <c r="A12008" t="s">
        <v>26</v>
      </c>
      <c r="B12008" t="s">
        <v>191</v>
      </c>
      <c r="C12008" t="s">
        <v>31</v>
      </c>
      <c r="D12008">
        <v>2015</v>
      </c>
      <c r="G12008" t="s">
        <v>33</v>
      </c>
      <c r="I12008" t="s">
        <v>30</v>
      </c>
      <c r="J12008" t="s">
        <v>1</v>
      </c>
      <c r="K12008">
        <v>1</v>
      </c>
      <c r="L12008" t="s">
        <v>118</v>
      </c>
    </row>
    <row r="12009" spans="1:12" x14ac:dyDescent="0.3">
      <c r="A12009" t="s">
        <v>26</v>
      </c>
      <c r="B12009" t="s">
        <v>191</v>
      </c>
      <c r="C12009" t="s">
        <v>31</v>
      </c>
      <c r="D12009">
        <v>2016</v>
      </c>
      <c r="G12009" t="s">
        <v>33</v>
      </c>
      <c r="I12009" t="s">
        <v>30</v>
      </c>
      <c r="J12009" t="s">
        <v>1</v>
      </c>
      <c r="K12009">
        <v>1</v>
      </c>
      <c r="L12009" t="s">
        <v>118</v>
      </c>
    </row>
    <row r="12010" spans="1:12" x14ac:dyDescent="0.3">
      <c r="A12010" t="s">
        <v>26</v>
      </c>
      <c r="B12010" t="s">
        <v>191</v>
      </c>
      <c r="C12010" t="s">
        <v>31</v>
      </c>
      <c r="D12010">
        <v>2017</v>
      </c>
      <c r="G12010" t="s">
        <v>33</v>
      </c>
      <c r="I12010" t="s">
        <v>30</v>
      </c>
      <c r="J12010" t="s">
        <v>1</v>
      </c>
      <c r="K12010">
        <v>0</v>
      </c>
      <c r="L12010" t="s">
        <v>118</v>
      </c>
    </row>
    <row r="12011" spans="1:12" x14ac:dyDescent="0.3">
      <c r="A12011" t="s">
        <v>26</v>
      </c>
      <c r="B12011" t="s">
        <v>191</v>
      </c>
      <c r="C12011" t="s">
        <v>31</v>
      </c>
      <c r="D12011">
        <v>2018</v>
      </c>
      <c r="G12011" t="s">
        <v>33</v>
      </c>
      <c r="I12011" t="s">
        <v>30</v>
      </c>
      <c r="J12011" t="s">
        <v>1</v>
      </c>
      <c r="K12011">
        <v>0</v>
      </c>
      <c r="L12011" t="s">
        <v>118</v>
      </c>
    </row>
    <row r="12012" spans="1:12" x14ac:dyDescent="0.3">
      <c r="A12012" t="s">
        <v>26</v>
      </c>
      <c r="B12012" t="s">
        <v>191</v>
      </c>
      <c r="C12012" t="s">
        <v>31</v>
      </c>
      <c r="D12012">
        <v>1999</v>
      </c>
      <c r="G12012" t="s">
        <v>34</v>
      </c>
      <c r="I12012" t="s">
        <v>30</v>
      </c>
      <c r="J12012" t="s">
        <v>1</v>
      </c>
      <c r="L12012" t="s">
        <v>118</v>
      </c>
    </row>
    <row r="12013" spans="1:12" x14ac:dyDescent="0.3">
      <c r="A12013" t="s">
        <v>26</v>
      </c>
      <c r="B12013" t="s">
        <v>191</v>
      </c>
      <c r="C12013" t="s">
        <v>31</v>
      </c>
      <c r="D12013">
        <v>2000</v>
      </c>
      <c r="G12013" t="s">
        <v>34</v>
      </c>
      <c r="I12013" t="s">
        <v>30</v>
      </c>
      <c r="J12013" t="s">
        <v>1</v>
      </c>
      <c r="L12013" t="s">
        <v>118</v>
      </c>
    </row>
    <row r="12014" spans="1:12" x14ac:dyDescent="0.3">
      <c r="A12014" t="s">
        <v>26</v>
      </c>
      <c r="B12014" t="s">
        <v>191</v>
      </c>
      <c r="C12014" t="s">
        <v>31</v>
      </c>
      <c r="D12014">
        <v>2001</v>
      </c>
      <c r="G12014" t="s">
        <v>34</v>
      </c>
      <c r="I12014" t="s">
        <v>30</v>
      </c>
      <c r="J12014" t="s">
        <v>1</v>
      </c>
      <c r="L12014" t="s">
        <v>118</v>
      </c>
    </row>
    <row r="12015" spans="1:12" x14ac:dyDescent="0.3">
      <c r="A12015" t="s">
        <v>26</v>
      </c>
      <c r="B12015" t="s">
        <v>191</v>
      </c>
      <c r="C12015" t="s">
        <v>31</v>
      </c>
      <c r="D12015">
        <v>2002</v>
      </c>
      <c r="G12015" t="s">
        <v>34</v>
      </c>
      <c r="I12015" t="s">
        <v>30</v>
      </c>
      <c r="J12015" t="s">
        <v>1</v>
      </c>
      <c r="L12015" t="s">
        <v>118</v>
      </c>
    </row>
    <row r="12016" spans="1:12" x14ac:dyDescent="0.3">
      <c r="A12016" t="s">
        <v>26</v>
      </c>
      <c r="B12016" t="s">
        <v>191</v>
      </c>
      <c r="C12016" t="s">
        <v>31</v>
      </c>
      <c r="D12016">
        <v>2003</v>
      </c>
      <c r="G12016" t="s">
        <v>34</v>
      </c>
      <c r="I12016" t="s">
        <v>30</v>
      </c>
      <c r="J12016" t="s">
        <v>1</v>
      </c>
      <c r="L12016" t="s">
        <v>118</v>
      </c>
    </row>
    <row r="12017" spans="1:12" x14ac:dyDescent="0.3">
      <c r="A12017" t="s">
        <v>26</v>
      </c>
      <c r="B12017" t="s">
        <v>191</v>
      </c>
      <c r="C12017" t="s">
        <v>31</v>
      </c>
      <c r="D12017">
        <v>2004</v>
      </c>
      <c r="G12017" t="s">
        <v>34</v>
      </c>
      <c r="I12017" t="s">
        <v>30</v>
      </c>
      <c r="J12017" t="s">
        <v>1</v>
      </c>
      <c r="L12017" t="s">
        <v>118</v>
      </c>
    </row>
    <row r="12018" spans="1:12" x14ac:dyDescent="0.3">
      <c r="A12018" t="s">
        <v>26</v>
      </c>
      <c r="B12018" t="s">
        <v>191</v>
      </c>
      <c r="C12018" t="s">
        <v>31</v>
      </c>
      <c r="D12018">
        <v>2005</v>
      </c>
      <c r="G12018" t="s">
        <v>34</v>
      </c>
      <c r="I12018" t="s">
        <v>30</v>
      </c>
      <c r="J12018" t="s">
        <v>1</v>
      </c>
      <c r="L12018" t="s">
        <v>118</v>
      </c>
    </row>
    <row r="12019" spans="1:12" x14ac:dyDescent="0.3">
      <c r="A12019" t="s">
        <v>26</v>
      </c>
      <c r="B12019" t="s">
        <v>191</v>
      </c>
      <c r="C12019" t="s">
        <v>31</v>
      </c>
      <c r="D12019">
        <v>2006</v>
      </c>
      <c r="G12019" t="s">
        <v>34</v>
      </c>
      <c r="I12019" t="s">
        <v>30</v>
      </c>
      <c r="J12019" t="s">
        <v>1</v>
      </c>
      <c r="L12019" t="s">
        <v>118</v>
      </c>
    </row>
    <row r="12020" spans="1:12" x14ac:dyDescent="0.3">
      <c r="A12020" t="s">
        <v>26</v>
      </c>
      <c r="B12020" t="s">
        <v>191</v>
      </c>
      <c r="C12020" t="s">
        <v>31</v>
      </c>
      <c r="D12020">
        <v>2007</v>
      </c>
      <c r="G12020" t="s">
        <v>34</v>
      </c>
      <c r="I12020" t="s">
        <v>30</v>
      </c>
      <c r="J12020" t="s">
        <v>1</v>
      </c>
      <c r="L12020" t="s">
        <v>118</v>
      </c>
    </row>
    <row r="12021" spans="1:12" x14ac:dyDescent="0.3">
      <c r="A12021" t="s">
        <v>26</v>
      </c>
      <c r="B12021" t="s">
        <v>191</v>
      </c>
      <c r="C12021" t="s">
        <v>31</v>
      </c>
      <c r="D12021">
        <v>2008</v>
      </c>
      <c r="G12021" t="s">
        <v>34</v>
      </c>
      <c r="I12021" t="s">
        <v>30</v>
      </c>
      <c r="J12021" t="s">
        <v>1</v>
      </c>
      <c r="L12021" t="s">
        <v>118</v>
      </c>
    </row>
    <row r="12022" spans="1:12" x14ac:dyDescent="0.3">
      <c r="A12022" t="s">
        <v>26</v>
      </c>
      <c r="B12022" t="s">
        <v>191</v>
      </c>
      <c r="C12022" t="s">
        <v>31</v>
      </c>
      <c r="D12022">
        <v>2009</v>
      </c>
      <c r="G12022" t="s">
        <v>34</v>
      </c>
      <c r="I12022" t="s">
        <v>30</v>
      </c>
      <c r="J12022" t="s">
        <v>1</v>
      </c>
      <c r="L12022" t="s">
        <v>118</v>
      </c>
    </row>
    <row r="12023" spans="1:12" x14ac:dyDescent="0.3">
      <c r="A12023" t="s">
        <v>26</v>
      </c>
      <c r="B12023" t="s">
        <v>191</v>
      </c>
      <c r="C12023" t="s">
        <v>31</v>
      </c>
      <c r="D12023">
        <v>2010</v>
      </c>
      <c r="G12023" t="s">
        <v>34</v>
      </c>
      <c r="I12023" t="s">
        <v>30</v>
      </c>
      <c r="J12023" t="s">
        <v>1</v>
      </c>
      <c r="L12023" t="s">
        <v>118</v>
      </c>
    </row>
    <row r="12024" spans="1:12" x14ac:dyDescent="0.3">
      <c r="A12024" t="s">
        <v>26</v>
      </c>
      <c r="B12024" t="s">
        <v>191</v>
      </c>
      <c r="C12024" t="s">
        <v>31</v>
      </c>
      <c r="D12024">
        <v>2011</v>
      </c>
      <c r="G12024" t="s">
        <v>34</v>
      </c>
      <c r="I12024" t="s">
        <v>30</v>
      </c>
      <c r="J12024" t="s">
        <v>1</v>
      </c>
      <c r="L12024" t="s">
        <v>118</v>
      </c>
    </row>
    <row r="12025" spans="1:12" x14ac:dyDescent="0.3">
      <c r="A12025" t="s">
        <v>26</v>
      </c>
      <c r="B12025" t="s">
        <v>191</v>
      </c>
      <c r="C12025" t="s">
        <v>31</v>
      </c>
      <c r="D12025">
        <v>2012</v>
      </c>
      <c r="G12025" t="s">
        <v>34</v>
      </c>
      <c r="I12025" t="s">
        <v>30</v>
      </c>
      <c r="J12025" t="s">
        <v>1</v>
      </c>
      <c r="L12025" t="s">
        <v>118</v>
      </c>
    </row>
    <row r="12026" spans="1:12" x14ac:dyDescent="0.3">
      <c r="A12026" t="s">
        <v>26</v>
      </c>
      <c r="B12026" t="s">
        <v>191</v>
      </c>
      <c r="C12026" t="s">
        <v>31</v>
      </c>
      <c r="D12026">
        <v>2013</v>
      </c>
      <c r="G12026" t="s">
        <v>34</v>
      </c>
      <c r="I12026" t="s">
        <v>30</v>
      </c>
      <c r="J12026" t="s">
        <v>1</v>
      </c>
      <c r="K12026">
        <v>1.01</v>
      </c>
      <c r="L12026" t="s">
        <v>118</v>
      </c>
    </row>
    <row r="12027" spans="1:12" x14ac:dyDescent="0.3">
      <c r="A12027" t="s">
        <v>26</v>
      </c>
      <c r="B12027" t="s">
        <v>191</v>
      </c>
      <c r="C12027" t="s">
        <v>31</v>
      </c>
      <c r="D12027">
        <v>2014</v>
      </c>
      <c r="G12027" t="s">
        <v>34</v>
      </c>
      <c r="I12027" t="s">
        <v>30</v>
      </c>
      <c r="J12027" t="s">
        <v>1</v>
      </c>
      <c r="K12027">
        <v>0.98</v>
      </c>
      <c r="L12027" t="s">
        <v>118</v>
      </c>
    </row>
    <row r="12028" spans="1:12" x14ac:dyDescent="0.3">
      <c r="A12028" t="s">
        <v>26</v>
      </c>
      <c r="B12028" t="s">
        <v>191</v>
      </c>
      <c r="C12028" t="s">
        <v>31</v>
      </c>
      <c r="D12028">
        <v>2015</v>
      </c>
      <c r="G12028" t="s">
        <v>34</v>
      </c>
      <c r="I12028" t="s">
        <v>30</v>
      </c>
      <c r="J12028" t="s">
        <v>1</v>
      </c>
      <c r="K12028">
        <v>0.98</v>
      </c>
      <c r="L12028" t="s">
        <v>118</v>
      </c>
    </row>
    <row r="12029" spans="1:12" x14ac:dyDescent="0.3">
      <c r="A12029" t="s">
        <v>26</v>
      </c>
      <c r="B12029" t="s">
        <v>191</v>
      </c>
      <c r="C12029" t="s">
        <v>31</v>
      </c>
      <c r="D12029">
        <v>2016</v>
      </c>
      <c r="G12029" t="s">
        <v>34</v>
      </c>
      <c r="I12029" t="s">
        <v>30</v>
      </c>
      <c r="J12029" t="s">
        <v>1</v>
      </c>
      <c r="K12029">
        <v>0.98</v>
      </c>
      <c r="L12029" t="s">
        <v>118</v>
      </c>
    </row>
    <row r="12030" spans="1:12" x14ac:dyDescent="0.3">
      <c r="A12030" t="s">
        <v>26</v>
      </c>
      <c r="B12030" t="s">
        <v>191</v>
      </c>
      <c r="C12030" t="s">
        <v>31</v>
      </c>
      <c r="D12030">
        <v>2017</v>
      </c>
      <c r="G12030" t="s">
        <v>34</v>
      </c>
      <c r="I12030" t="s">
        <v>30</v>
      </c>
      <c r="J12030" t="s">
        <v>1</v>
      </c>
      <c r="K12030">
        <v>0.99929999999999997</v>
      </c>
      <c r="L12030" t="s">
        <v>118</v>
      </c>
    </row>
    <row r="12031" spans="1:12" x14ac:dyDescent="0.3">
      <c r="A12031" t="s">
        <v>26</v>
      </c>
      <c r="B12031" t="s">
        <v>191</v>
      </c>
      <c r="C12031" t="s">
        <v>31</v>
      </c>
      <c r="D12031">
        <v>2018</v>
      </c>
      <c r="G12031" t="s">
        <v>34</v>
      </c>
      <c r="I12031" t="s">
        <v>30</v>
      </c>
      <c r="J12031" t="s">
        <v>1</v>
      </c>
      <c r="K12031">
        <v>1.0004</v>
      </c>
      <c r="L12031" t="s">
        <v>118</v>
      </c>
    </row>
    <row r="12032" spans="1:12" x14ac:dyDescent="0.3">
      <c r="A12032" t="s">
        <v>26</v>
      </c>
      <c r="B12032" t="s">
        <v>191</v>
      </c>
      <c r="C12032" t="s">
        <v>31</v>
      </c>
      <c r="D12032">
        <v>1999</v>
      </c>
      <c r="G12032" t="s">
        <v>58</v>
      </c>
      <c r="I12032" t="s">
        <v>30</v>
      </c>
      <c r="J12032" t="s">
        <v>1</v>
      </c>
      <c r="L12032" t="s">
        <v>118</v>
      </c>
    </row>
    <row r="12033" spans="1:12" x14ac:dyDescent="0.3">
      <c r="A12033" t="s">
        <v>26</v>
      </c>
      <c r="B12033" t="s">
        <v>191</v>
      </c>
      <c r="C12033" t="s">
        <v>31</v>
      </c>
      <c r="D12033">
        <v>2000</v>
      </c>
      <c r="G12033" t="s">
        <v>58</v>
      </c>
      <c r="I12033" t="s">
        <v>30</v>
      </c>
      <c r="J12033" t="s">
        <v>1</v>
      </c>
      <c r="L12033" t="s">
        <v>118</v>
      </c>
    </row>
    <row r="12034" spans="1:12" x14ac:dyDescent="0.3">
      <c r="A12034" t="s">
        <v>26</v>
      </c>
      <c r="B12034" t="s">
        <v>191</v>
      </c>
      <c r="C12034" t="s">
        <v>31</v>
      </c>
      <c r="D12034">
        <v>2001</v>
      </c>
      <c r="G12034" t="s">
        <v>58</v>
      </c>
      <c r="I12034" t="s">
        <v>30</v>
      </c>
      <c r="J12034" t="s">
        <v>1</v>
      </c>
      <c r="L12034" t="s">
        <v>118</v>
      </c>
    </row>
    <row r="12035" spans="1:12" x14ac:dyDescent="0.3">
      <c r="A12035" t="s">
        <v>26</v>
      </c>
      <c r="B12035" t="s">
        <v>191</v>
      </c>
      <c r="C12035" t="s">
        <v>31</v>
      </c>
      <c r="D12035">
        <v>2002</v>
      </c>
      <c r="G12035" t="s">
        <v>58</v>
      </c>
      <c r="I12035" t="s">
        <v>30</v>
      </c>
      <c r="J12035" t="s">
        <v>1</v>
      </c>
      <c r="L12035" t="s">
        <v>118</v>
      </c>
    </row>
    <row r="12036" spans="1:12" x14ac:dyDescent="0.3">
      <c r="A12036" t="s">
        <v>26</v>
      </c>
      <c r="B12036" t="s">
        <v>191</v>
      </c>
      <c r="C12036" t="s">
        <v>31</v>
      </c>
      <c r="D12036">
        <v>2003</v>
      </c>
      <c r="G12036" t="s">
        <v>58</v>
      </c>
      <c r="I12036" t="s">
        <v>30</v>
      </c>
      <c r="J12036" t="s">
        <v>1</v>
      </c>
      <c r="L12036" t="s">
        <v>118</v>
      </c>
    </row>
    <row r="12037" spans="1:12" x14ac:dyDescent="0.3">
      <c r="A12037" t="s">
        <v>26</v>
      </c>
      <c r="B12037" t="s">
        <v>191</v>
      </c>
      <c r="C12037" t="s">
        <v>31</v>
      </c>
      <c r="D12037">
        <v>2004</v>
      </c>
      <c r="G12037" t="s">
        <v>58</v>
      </c>
      <c r="I12037" t="s">
        <v>30</v>
      </c>
      <c r="J12037" t="s">
        <v>1</v>
      </c>
      <c r="K12037">
        <v>0</v>
      </c>
      <c r="L12037" t="s">
        <v>118</v>
      </c>
    </row>
    <row r="12038" spans="1:12" x14ac:dyDescent="0.3">
      <c r="A12038" t="s">
        <v>26</v>
      </c>
      <c r="B12038" t="s">
        <v>191</v>
      </c>
      <c r="C12038" t="s">
        <v>31</v>
      </c>
      <c r="D12038">
        <v>2005</v>
      </c>
      <c r="G12038" t="s">
        <v>58</v>
      </c>
      <c r="I12038" t="s">
        <v>30</v>
      </c>
      <c r="J12038" t="s">
        <v>1</v>
      </c>
      <c r="K12038">
        <v>0</v>
      </c>
      <c r="L12038" t="s">
        <v>118</v>
      </c>
    </row>
    <row r="12039" spans="1:12" x14ac:dyDescent="0.3">
      <c r="A12039" t="s">
        <v>26</v>
      </c>
      <c r="B12039" t="s">
        <v>191</v>
      </c>
      <c r="C12039" t="s">
        <v>31</v>
      </c>
      <c r="D12039">
        <v>2006</v>
      </c>
      <c r="G12039" t="s">
        <v>58</v>
      </c>
      <c r="I12039" t="s">
        <v>30</v>
      </c>
      <c r="J12039" t="s">
        <v>1</v>
      </c>
      <c r="K12039">
        <v>0</v>
      </c>
      <c r="L12039" t="s">
        <v>118</v>
      </c>
    </row>
    <row r="12040" spans="1:12" x14ac:dyDescent="0.3">
      <c r="A12040" t="s">
        <v>26</v>
      </c>
      <c r="B12040" t="s">
        <v>191</v>
      </c>
      <c r="C12040" t="s">
        <v>31</v>
      </c>
      <c r="D12040">
        <v>2007</v>
      </c>
      <c r="G12040" t="s">
        <v>58</v>
      </c>
      <c r="I12040" t="s">
        <v>30</v>
      </c>
      <c r="J12040" t="s">
        <v>1</v>
      </c>
      <c r="K12040">
        <v>0</v>
      </c>
      <c r="L12040" t="s">
        <v>118</v>
      </c>
    </row>
    <row r="12041" spans="1:12" x14ac:dyDescent="0.3">
      <c r="A12041" t="s">
        <v>26</v>
      </c>
      <c r="B12041" t="s">
        <v>191</v>
      </c>
      <c r="C12041" t="s">
        <v>31</v>
      </c>
      <c r="D12041">
        <v>2008</v>
      </c>
      <c r="G12041" t="s">
        <v>58</v>
      </c>
      <c r="I12041" t="s">
        <v>30</v>
      </c>
      <c r="J12041" t="s">
        <v>1</v>
      </c>
      <c r="K12041">
        <v>0</v>
      </c>
      <c r="L12041" t="s">
        <v>118</v>
      </c>
    </row>
    <row r="12042" spans="1:12" x14ac:dyDescent="0.3">
      <c r="A12042" t="s">
        <v>26</v>
      </c>
      <c r="B12042" t="s">
        <v>191</v>
      </c>
      <c r="C12042" t="s">
        <v>31</v>
      </c>
      <c r="D12042">
        <v>2009</v>
      </c>
      <c r="G12042" t="s">
        <v>58</v>
      </c>
      <c r="I12042" t="s">
        <v>30</v>
      </c>
      <c r="J12042" t="s">
        <v>1</v>
      </c>
      <c r="K12042">
        <v>0</v>
      </c>
      <c r="L12042" t="s">
        <v>118</v>
      </c>
    </row>
    <row r="12043" spans="1:12" x14ac:dyDescent="0.3">
      <c r="A12043" t="s">
        <v>26</v>
      </c>
      <c r="B12043" t="s">
        <v>191</v>
      </c>
      <c r="C12043" t="s">
        <v>31</v>
      </c>
      <c r="D12043">
        <v>2010</v>
      </c>
      <c r="G12043" t="s">
        <v>58</v>
      </c>
      <c r="I12043" t="s">
        <v>30</v>
      </c>
      <c r="J12043" t="s">
        <v>1</v>
      </c>
      <c r="K12043">
        <v>0</v>
      </c>
      <c r="L12043" t="s">
        <v>118</v>
      </c>
    </row>
    <row r="12044" spans="1:12" x14ac:dyDescent="0.3">
      <c r="A12044" t="s">
        <v>26</v>
      </c>
      <c r="B12044" t="s">
        <v>191</v>
      </c>
      <c r="C12044" t="s">
        <v>31</v>
      </c>
      <c r="D12044">
        <v>2011</v>
      </c>
      <c r="G12044" t="s">
        <v>58</v>
      </c>
      <c r="I12044" t="s">
        <v>30</v>
      </c>
      <c r="J12044" t="s">
        <v>1</v>
      </c>
      <c r="K12044">
        <v>0</v>
      </c>
      <c r="L12044" t="s">
        <v>118</v>
      </c>
    </row>
    <row r="12045" spans="1:12" x14ac:dyDescent="0.3">
      <c r="A12045" t="s">
        <v>26</v>
      </c>
      <c r="B12045" t="s">
        <v>191</v>
      </c>
      <c r="C12045" t="s">
        <v>31</v>
      </c>
      <c r="D12045">
        <v>2012</v>
      </c>
      <c r="G12045" t="s">
        <v>58</v>
      </c>
      <c r="I12045" t="s">
        <v>30</v>
      </c>
      <c r="J12045" t="s">
        <v>1</v>
      </c>
      <c r="K12045">
        <v>0</v>
      </c>
      <c r="L12045" t="s">
        <v>118</v>
      </c>
    </row>
    <row r="12046" spans="1:12" x14ac:dyDescent="0.3">
      <c r="A12046" t="s">
        <v>26</v>
      </c>
      <c r="B12046" t="s">
        <v>191</v>
      </c>
      <c r="C12046" t="s">
        <v>31</v>
      </c>
      <c r="D12046">
        <v>2013</v>
      </c>
      <c r="G12046" t="s">
        <v>58</v>
      </c>
      <c r="I12046" t="s">
        <v>30</v>
      </c>
      <c r="J12046" t="s">
        <v>1</v>
      </c>
      <c r="K12046">
        <v>0</v>
      </c>
      <c r="L12046" t="s">
        <v>118</v>
      </c>
    </row>
    <row r="12047" spans="1:12" x14ac:dyDescent="0.3">
      <c r="A12047" t="s">
        <v>26</v>
      </c>
      <c r="B12047" t="s">
        <v>191</v>
      </c>
      <c r="C12047" t="s">
        <v>31</v>
      </c>
      <c r="D12047">
        <v>2014</v>
      </c>
      <c r="G12047" t="s">
        <v>58</v>
      </c>
      <c r="I12047" t="s">
        <v>30</v>
      </c>
      <c r="J12047" t="s">
        <v>1</v>
      </c>
      <c r="K12047">
        <v>0</v>
      </c>
      <c r="L12047" t="s">
        <v>118</v>
      </c>
    </row>
    <row r="12048" spans="1:12" x14ac:dyDescent="0.3">
      <c r="A12048" t="s">
        <v>26</v>
      </c>
      <c r="B12048" t="s">
        <v>191</v>
      </c>
      <c r="C12048" t="s">
        <v>31</v>
      </c>
      <c r="D12048">
        <v>2015</v>
      </c>
      <c r="G12048" t="s">
        <v>58</v>
      </c>
      <c r="I12048" t="s">
        <v>30</v>
      </c>
      <c r="J12048" t="s">
        <v>1</v>
      </c>
      <c r="K12048">
        <v>0</v>
      </c>
      <c r="L12048" t="s">
        <v>118</v>
      </c>
    </row>
    <row r="12049" spans="1:12" x14ac:dyDescent="0.3">
      <c r="A12049" t="s">
        <v>26</v>
      </c>
      <c r="B12049" t="s">
        <v>191</v>
      </c>
      <c r="C12049" t="s">
        <v>31</v>
      </c>
      <c r="D12049">
        <v>2016</v>
      </c>
      <c r="G12049" t="s">
        <v>58</v>
      </c>
      <c r="I12049" t="s">
        <v>30</v>
      </c>
      <c r="J12049" t="s">
        <v>1</v>
      </c>
      <c r="K12049">
        <v>0</v>
      </c>
      <c r="L12049" t="s">
        <v>118</v>
      </c>
    </row>
    <row r="12050" spans="1:12" x14ac:dyDescent="0.3">
      <c r="A12050" t="s">
        <v>26</v>
      </c>
      <c r="B12050" t="s">
        <v>191</v>
      </c>
      <c r="C12050" t="s">
        <v>31</v>
      </c>
      <c r="D12050">
        <v>2017</v>
      </c>
      <c r="G12050" t="s">
        <v>58</v>
      </c>
      <c r="I12050" t="s">
        <v>30</v>
      </c>
      <c r="J12050" t="s">
        <v>1</v>
      </c>
      <c r="K12050">
        <v>5</v>
      </c>
      <c r="L12050" t="s">
        <v>118</v>
      </c>
    </row>
    <row r="12051" spans="1:12" x14ac:dyDescent="0.3">
      <c r="A12051" t="s">
        <v>26</v>
      </c>
      <c r="B12051" t="s">
        <v>191</v>
      </c>
      <c r="C12051" t="s">
        <v>31</v>
      </c>
      <c r="D12051">
        <v>2018</v>
      </c>
      <c r="G12051" t="s">
        <v>58</v>
      </c>
      <c r="I12051" t="s">
        <v>30</v>
      </c>
      <c r="J12051" t="s">
        <v>1</v>
      </c>
      <c r="K12051">
        <v>5</v>
      </c>
      <c r="L12051" t="s">
        <v>118</v>
      </c>
    </row>
    <row r="12052" spans="1:12" x14ac:dyDescent="0.3">
      <c r="A12052" t="s">
        <v>26</v>
      </c>
      <c r="B12052" t="s">
        <v>191</v>
      </c>
      <c r="C12052" t="s">
        <v>31</v>
      </c>
      <c r="D12052">
        <v>1999</v>
      </c>
      <c r="G12052" t="s">
        <v>199</v>
      </c>
      <c r="I12052" t="s">
        <v>30</v>
      </c>
      <c r="J12052" t="s">
        <v>1</v>
      </c>
      <c r="L12052" t="s">
        <v>118</v>
      </c>
    </row>
    <row r="12053" spans="1:12" x14ac:dyDescent="0.3">
      <c r="A12053" t="s">
        <v>26</v>
      </c>
      <c r="B12053" t="s">
        <v>191</v>
      </c>
      <c r="C12053" t="s">
        <v>31</v>
      </c>
      <c r="D12053">
        <v>2000</v>
      </c>
      <c r="G12053" t="s">
        <v>199</v>
      </c>
      <c r="I12053" t="s">
        <v>30</v>
      </c>
      <c r="J12053" t="s">
        <v>1</v>
      </c>
      <c r="L12053" t="s">
        <v>118</v>
      </c>
    </row>
    <row r="12054" spans="1:12" x14ac:dyDescent="0.3">
      <c r="A12054" t="s">
        <v>26</v>
      </c>
      <c r="B12054" t="s">
        <v>191</v>
      </c>
      <c r="C12054" t="s">
        <v>31</v>
      </c>
      <c r="D12054">
        <v>2001</v>
      </c>
      <c r="G12054" t="s">
        <v>199</v>
      </c>
      <c r="I12054" t="s">
        <v>30</v>
      </c>
      <c r="J12054" t="s">
        <v>1</v>
      </c>
      <c r="L12054" t="s">
        <v>118</v>
      </c>
    </row>
    <row r="12055" spans="1:12" x14ac:dyDescent="0.3">
      <c r="A12055" t="s">
        <v>26</v>
      </c>
      <c r="B12055" t="s">
        <v>191</v>
      </c>
      <c r="C12055" t="s">
        <v>31</v>
      </c>
      <c r="D12055">
        <v>2002</v>
      </c>
      <c r="G12055" t="s">
        <v>199</v>
      </c>
      <c r="I12055" t="s">
        <v>30</v>
      </c>
      <c r="J12055" t="s">
        <v>1</v>
      </c>
      <c r="L12055" t="s">
        <v>118</v>
      </c>
    </row>
    <row r="12056" spans="1:12" x14ac:dyDescent="0.3">
      <c r="A12056" t="s">
        <v>26</v>
      </c>
      <c r="B12056" t="s">
        <v>191</v>
      </c>
      <c r="C12056" t="s">
        <v>31</v>
      </c>
      <c r="D12056">
        <v>2003</v>
      </c>
      <c r="G12056" t="s">
        <v>199</v>
      </c>
      <c r="I12056" t="s">
        <v>30</v>
      </c>
      <c r="J12056" t="s">
        <v>1</v>
      </c>
      <c r="L12056" t="s">
        <v>118</v>
      </c>
    </row>
    <row r="12057" spans="1:12" x14ac:dyDescent="0.3">
      <c r="A12057" t="s">
        <v>26</v>
      </c>
      <c r="B12057" t="s">
        <v>191</v>
      </c>
      <c r="C12057" t="s">
        <v>31</v>
      </c>
      <c r="D12057">
        <v>2004</v>
      </c>
      <c r="G12057" t="s">
        <v>199</v>
      </c>
      <c r="I12057" t="s">
        <v>30</v>
      </c>
      <c r="J12057" t="s">
        <v>1</v>
      </c>
      <c r="L12057" t="s">
        <v>118</v>
      </c>
    </row>
    <row r="12058" spans="1:12" x14ac:dyDescent="0.3">
      <c r="A12058" t="s">
        <v>26</v>
      </c>
      <c r="B12058" t="s">
        <v>191</v>
      </c>
      <c r="C12058" t="s">
        <v>31</v>
      </c>
      <c r="D12058">
        <v>2005</v>
      </c>
      <c r="G12058" t="s">
        <v>199</v>
      </c>
      <c r="I12058" t="s">
        <v>30</v>
      </c>
      <c r="J12058" t="s">
        <v>1</v>
      </c>
      <c r="K12058">
        <v>0</v>
      </c>
      <c r="L12058" t="s">
        <v>118</v>
      </c>
    </row>
    <row r="12059" spans="1:12" x14ac:dyDescent="0.3">
      <c r="A12059" t="s">
        <v>26</v>
      </c>
      <c r="B12059" t="s">
        <v>191</v>
      </c>
      <c r="C12059" t="s">
        <v>31</v>
      </c>
      <c r="D12059">
        <v>2006</v>
      </c>
      <c r="G12059" t="s">
        <v>199</v>
      </c>
      <c r="I12059" t="s">
        <v>30</v>
      </c>
      <c r="J12059" t="s">
        <v>1</v>
      </c>
      <c r="K12059">
        <v>0</v>
      </c>
      <c r="L12059" t="s">
        <v>118</v>
      </c>
    </row>
    <row r="12060" spans="1:12" x14ac:dyDescent="0.3">
      <c r="A12060" t="s">
        <v>26</v>
      </c>
      <c r="B12060" t="s">
        <v>191</v>
      </c>
      <c r="C12060" t="s">
        <v>31</v>
      </c>
      <c r="D12060">
        <v>2007</v>
      </c>
      <c r="G12060" t="s">
        <v>199</v>
      </c>
      <c r="I12060" t="s">
        <v>30</v>
      </c>
      <c r="J12060" t="s">
        <v>1</v>
      </c>
      <c r="K12060">
        <v>0</v>
      </c>
      <c r="L12060" t="s">
        <v>118</v>
      </c>
    </row>
    <row r="12061" spans="1:12" x14ac:dyDescent="0.3">
      <c r="A12061" t="s">
        <v>26</v>
      </c>
      <c r="B12061" t="s">
        <v>191</v>
      </c>
      <c r="C12061" t="s">
        <v>31</v>
      </c>
      <c r="D12061">
        <v>2008</v>
      </c>
      <c r="G12061" t="s">
        <v>199</v>
      </c>
      <c r="I12061" t="s">
        <v>30</v>
      </c>
      <c r="J12061" t="s">
        <v>1</v>
      </c>
      <c r="K12061">
        <v>1.028</v>
      </c>
      <c r="L12061" t="s">
        <v>118</v>
      </c>
    </row>
    <row r="12062" spans="1:12" x14ac:dyDescent="0.3">
      <c r="A12062" t="s">
        <v>26</v>
      </c>
      <c r="B12062" t="s">
        <v>191</v>
      </c>
      <c r="C12062" t="s">
        <v>31</v>
      </c>
      <c r="D12062">
        <v>2009</v>
      </c>
      <c r="G12062" t="s">
        <v>199</v>
      </c>
      <c r="I12062" t="s">
        <v>30</v>
      </c>
      <c r="J12062" t="s">
        <v>1</v>
      </c>
      <c r="K12062">
        <v>1.1539999999999999</v>
      </c>
      <c r="L12062" t="s">
        <v>118</v>
      </c>
    </row>
    <row r="12063" spans="1:12" x14ac:dyDescent="0.3">
      <c r="A12063" t="s">
        <v>26</v>
      </c>
      <c r="B12063" t="s">
        <v>191</v>
      </c>
      <c r="C12063" t="s">
        <v>31</v>
      </c>
      <c r="D12063">
        <v>2010</v>
      </c>
      <c r="G12063" t="s">
        <v>199</v>
      </c>
      <c r="I12063" t="s">
        <v>30</v>
      </c>
      <c r="J12063" t="s">
        <v>1</v>
      </c>
      <c r="K12063">
        <v>1.113</v>
      </c>
      <c r="L12063" t="s">
        <v>118</v>
      </c>
    </row>
    <row r="12064" spans="1:12" x14ac:dyDescent="0.3">
      <c r="A12064" t="s">
        <v>26</v>
      </c>
      <c r="B12064" t="s">
        <v>191</v>
      </c>
      <c r="C12064" t="s">
        <v>31</v>
      </c>
      <c r="D12064">
        <v>2011</v>
      </c>
      <c r="G12064" t="s">
        <v>199</v>
      </c>
      <c r="I12064" t="s">
        <v>30</v>
      </c>
      <c r="J12064" t="s">
        <v>1</v>
      </c>
      <c r="K12064">
        <v>1.159</v>
      </c>
      <c r="L12064" t="s">
        <v>118</v>
      </c>
    </row>
    <row r="12065" spans="1:12" x14ac:dyDescent="0.3">
      <c r="A12065" t="s">
        <v>26</v>
      </c>
      <c r="B12065" t="s">
        <v>191</v>
      </c>
      <c r="C12065" t="s">
        <v>31</v>
      </c>
      <c r="D12065">
        <v>2012</v>
      </c>
      <c r="G12065" t="s">
        <v>199</v>
      </c>
      <c r="I12065" t="s">
        <v>30</v>
      </c>
      <c r="J12065" t="s">
        <v>1</v>
      </c>
      <c r="K12065">
        <v>1.1399999999999999</v>
      </c>
      <c r="L12065" t="s">
        <v>118</v>
      </c>
    </row>
    <row r="12066" spans="1:12" x14ac:dyDescent="0.3">
      <c r="A12066" t="s">
        <v>26</v>
      </c>
      <c r="B12066" t="s">
        <v>191</v>
      </c>
      <c r="C12066" t="s">
        <v>31</v>
      </c>
      <c r="D12066">
        <v>2013</v>
      </c>
      <c r="G12066" t="s">
        <v>199</v>
      </c>
      <c r="I12066" t="s">
        <v>30</v>
      </c>
      <c r="J12066" t="s">
        <v>1</v>
      </c>
      <c r="K12066">
        <v>1.1299999999999999</v>
      </c>
      <c r="L12066" t="s">
        <v>118</v>
      </c>
    </row>
    <row r="12067" spans="1:12" x14ac:dyDescent="0.3">
      <c r="A12067" t="s">
        <v>26</v>
      </c>
      <c r="B12067" t="s">
        <v>191</v>
      </c>
      <c r="C12067" t="s">
        <v>31</v>
      </c>
      <c r="D12067">
        <v>2014</v>
      </c>
      <c r="G12067" t="s">
        <v>199</v>
      </c>
      <c r="I12067" t="s">
        <v>30</v>
      </c>
      <c r="J12067" t="s">
        <v>1</v>
      </c>
      <c r="K12067">
        <v>1.1000000000000001</v>
      </c>
      <c r="L12067" t="s">
        <v>118</v>
      </c>
    </row>
    <row r="12068" spans="1:12" x14ac:dyDescent="0.3">
      <c r="A12068" t="s">
        <v>26</v>
      </c>
      <c r="B12068" t="s">
        <v>191</v>
      </c>
      <c r="C12068" t="s">
        <v>31</v>
      </c>
      <c r="D12068">
        <v>2015</v>
      </c>
      <c r="G12068" t="s">
        <v>199</v>
      </c>
      <c r="I12068" t="s">
        <v>30</v>
      </c>
      <c r="J12068" t="s">
        <v>1</v>
      </c>
      <c r="K12068">
        <v>1.03</v>
      </c>
      <c r="L12068" t="s">
        <v>118</v>
      </c>
    </row>
    <row r="12069" spans="1:12" x14ac:dyDescent="0.3">
      <c r="A12069" t="s">
        <v>26</v>
      </c>
      <c r="B12069" t="s">
        <v>191</v>
      </c>
      <c r="C12069" t="s">
        <v>31</v>
      </c>
      <c r="D12069">
        <v>2016</v>
      </c>
      <c r="G12069" t="s">
        <v>199</v>
      </c>
      <c r="I12069" t="s">
        <v>30</v>
      </c>
      <c r="J12069" t="s">
        <v>1</v>
      </c>
      <c r="K12069">
        <v>1.04</v>
      </c>
      <c r="L12069" t="s">
        <v>118</v>
      </c>
    </row>
    <row r="12070" spans="1:12" x14ac:dyDescent="0.3">
      <c r="A12070" t="s">
        <v>26</v>
      </c>
      <c r="B12070" t="s">
        <v>191</v>
      </c>
      <c r="C12070" t="s">
        <v>31</v>
      </c>
      <c r="D12070">
        <v>2017</v>
      </c>
      <c r="G12070" t="s">
        <v>199</v>
      </c>
      <c r="I12070" t="s">
        <v>30</v>
      </c>
      <c r="J12070" t="s">
        <v>1</v>
      </c>
      <c r="K12070">
        <v>1.0472999999999999</v>
      </c>
      <c r="L12070" t="s">
        <v>118</v>
      </c>
    </row>
    <row r="12071" spans="1:12" x14ac:dyDescent="0.3">
      <c r="A12071" t="s">
        <v>26</v>
      </c>
      <c r="B12071" t="s">
        <v>191</v>
      </c>
      <c r="C12071" t="s">
        <v>31</v>
      </c>
      <c r="D12071">
        <v>2018</v>
      </c>
      <c r="G12071" t="s">
        <v>199</v>
      </c>
      <c r="I12071" t="s">
        <v>30</v>
      </c>
      <c r="J12071" t="s">
        <v>1</v>
      </c>
      <c r="K12071">
        <v>1.0887</v>
      </c>
      <c r="L12071" t="s">
        <v>118</v>
      </c>
    </row>
    <row r="12072" spans="1:12" x14ac:dyDescent="0.3">
      <c r="A12072" t="s">
        <v>26</v>
      </c>
      <c r="B12072" t="s">
        <v>191</v>
      </c>
      <c r="C12072" t="s">
        <v>31</v>
      </c>
      <c r="D12072">
        <v>1999</v>
      </c>
      <c r="G12072" t="s">
        <v>112</v>
      </c>
      <c r="I12072" t="s">
        <v>30</v>
      </c>
      <c r="J12072" t="s">
        <v>1</v>
      </c>
      <c r="K12072">
        <v>84</v>
      </c>
      <c r="L12072" t="s">
        <v>118</v>
      </c>
    </row>
    <row r="12073" spans="1:12" x14ac:dyDescent="0.3">
      <c r="A12073" t="s">
        <v>26</v>
      </c>
      <c r="B12073" t="s">
        <v>191</v>
      </c>
      <c r="C12073" t="s">
        <v>31</v>
      </c>
      <c r="D12073">
        <v>2000</v>
      </c>
      <c r="G12073" t="s">
        <v>112</v>
      </c>
      <c r="I12073" t="s">
        <v>30</v>
      </c>
      <c r="J12073" t="s">
        <v>1</v>
      </c>
      <c r="K12073">
        <v>84</v>
      </c>
      <c r="L12073" t="s">
        <v>118</v>
      </c>
    </row>
    <row r="12074" spans="1:12" x14ac:dyDescent="0.3">
      <c r="A12074" t="s">
        <v>26</v>
      </c>
      <c r="B12074" t="s">
        <v>191</v>
      </c>
      <c r="C12074" t="s">
        <v>31</v>
      </c>
      <c r="D12074">
        <v>2001</v>
      </c>
      <c r="G12074" t="s">
        <v>112</v>
      </c>
      <c r="I12074" t="s">
        <v>30</v>
      </c>
      <c r="J12074" t="s">
        <v>1</v>
      </c>
      <c r="K12074">
        <v>84</v>
      </c>
      <c r="L12074" t="s">
        <v>118</v>
      </c>
    </row>
    <row r="12075" spans="1:12" x14ac:dyDescent="0.3">
      <c r="A12075" t="s">
        <v>26</v>
      </c>
      <c r="B12075" t="s">
        <v>191</v>
      </c>
      <c r="C12075" t="s">
        <v>31</v>
      </c>
      <c r="D12075">
        <v>2002</v>
      </c>
      <c r="G12075" t="s">
        <v>112</v>
      </c>
      <c r="I12075" t="s">
        <v>30</v>
      </c>
      <c r="J12075" t="s">
        <v>1</v>
      </c>
      <c r="K12075">
        <v>84</v>
      </c>
      <c r="L12075" t="s">
        <v>118</v>
      </c>
    </row>
    <row r="12076" spans="1:12" x14ac:dyDescent="0.3">
      <c r="A12076" t="s">
        <v>26</v>
      </c>
      <c r="B12076" t="s">
        <v>191</v>
      </c>
      <c r="C12076" t="s">
        <v>31</v>
      </c>
      <c r="D12076">
        <v>2003</v>
      </c>
      <c r="G12076" t="s">
        <v>112</v>
      </c>
      <c r="I12076" t="s">
        <v>30</v>
      </c>
      <c r="J12076" t="s">
        <v>1</v>
      </c>
      <c r="K12076">
        <v>82.27</v>
      </c>
      <c r="L12076" t="s">
        <v>118</v>
      </c>
    </row>
    <row r="12077" spans="1:12" x14ac:dyDescent="0.3">
      <c r="A12077" t="s">
        <v>26</v>
      </c>
      <c r="B12077" t="s">
        <v>191</v>
      </c>
      <c r="C12077" t="s">
        <v>31</v>
      </c>
      <c r="D12077">
        <v>2004</v>
      </c>
      <c r="G12077" t="s">
        <v>112</v>
      </c>
      <c r="I12077" t="s">
        <v>30</v>
      </c>
      <c r="J12077" t="s">
        <v>1</v>
      </c>
      <c r="K12077">
        <v>82.27</v>
      </c>
      <c r="L12077" t="s">
        <v>118</v>
      </c>
    </row>
    <row r="12078" spans="1:12" x14ac:dyDescent="0.3">
      <c r="A12078" t="s">
        <v>26</v>
      </c>
      <c r="B12078" t="s">
        <v>191</v>
      </c>
      <c r="C12078" t="s">
        <v>31</v>
      </c>
      <c r="D12078">
        <v>2005</v>
      </c>
      <c r="G12078" t="s">
        <v>112</v>
      </c>
      <c r="I12078" t="s">
        <v>30</v>
      </c>
      <c r="J12078" t="s">
        <v>1</v>
      </c>
      <c r="K12078">
        <v>80.78</v>
      </c>
      <c r="L12078" t="s">
        <v>118</v>
      </c>
    </row>
    <row r="12079" spans="1:12" x14ac:dyDescent="0.3">
      <c r="A12079" t="s">
        <v>26</v>
      </c>
      <c r="B12079" t="s">
        <v>191</v>
      </c>
      <c r="C12079" t="s">
        <v>31</v>
      </c>
      <c r="D12079">
        <v>2006</v>
      </c>
      <c r="G12079" t="s">
        <v>112</v>
      </c>
      <c r="I12079" t="s">
        <v>30</v>
      </c>
      <c r="J12079" t="s">
        <v>1</v>
      </c>
      <c r="K12079">
        <v>80.540000000000006</v>
      </c>
      <c r="L12079" t="s">
        <v>118</v>
      </c>
    </row>
    <row r="12080" spans="1:12" x14ac:dyDescent="0.3">
      <c r="A12080" t="s">
        <v>26</v>
      </c>
      <c r="B12080" t="s">
        <v>191</v>
      </c>
      <c r="C12080" t="s">
        <v>31</v>
      </c>
      <c r="D12080">
        <v>2007</v>
      </c>
      <c r="G12080" t="s">
        <v>112</v>
      </c>
      <c r="I12080" t="s">
        <v>30</v>
      </c>
      <c r="J12080" t="s">
        <v>1</v>
      </c>
      <c r="K12080">
        <v>80.59</v>
      </c>
      <c r="L12080" t="s">
        <v>118</v>
      </c>
    </row>
    <row r="12081" spans="1:12" x14ac:dyDescent="0.3">
      <c r="A12081" t="s">
        <v>26</v>
      </c>
      <c r="B12081" t="s">
        <v>191</v>
      </c>
      <c r="C12081" t="s">
        <v>31</v>
      </c>
      <c r="D12081">
        <v>2008</v>
      </c>
      <c r="G12081" t="s">
        <v>112</v>
      </c>
      <c r="I12081" t="s">
        <v>30</v>
      </c>
      <c r="J12081" t="s">
        <v>1</v>
      </c>
      <c r="K12081">
        <v>81.56</v>
      </c>
      <c r="L12081" t="s">
        <v>118</v>
      </c>
    </row>
    <row r="12082" spans="1:12" x14ac:dyDescent="0.3">
      <c r="A12082" t="s">
        <v>26</v>
      </c>
      <c r="B12082" t="s">
        <v>191</v>
      </c>
      <c r="C12082" t="s">
        <v>31</v>
      </c>
      <c r="D12082">
        <v>2009</v>
      </c>
      <c r="G12082" t="s">
        <v>112</v>
      </c>
      <c r="I12082" t="s">
        <v>30</v>
      </c>
      <c r="J12082" t="s">
        <v>1</v>
      </c>
      <c r="K12082">
        <v>82.84</v>
      </c>
      <c r="L12082" t="s">
        <v>118</v>
      </c>
    </row>
    <row r="12083" spans="1:12" x14ac:dyDescent="0.3">
      <c r="A12083" t="s">
        <v>26</v>
      </c>
      <c r="B12083" t="s">
        <v>191</v>
      </c>
      <c r="C12083" t="s">
        <v>31</v>
      </c>
      <c r="D12083">
        <v>2010</v>
      </c>
      <c r="G12083" t="s">
        <v>112</v>
      </c>
      <c r="I12083" t="s">
        <v>30</v>
      </c>
      <c r="J12083" t="s">
        <v>1</v>
      </c>
      <c r="K12083">
        <v>81.53</v>
      </c>
      <c r="L12083" t="s">
        <v>118</v>
      </c>
    </row>
    <row r="12084" spans="1:12" x14ac:dyDescent="0.3">
      <c r="A12084" t="s">
        <v>26</v>
      </c>
      <c r="B12084" t="s">
        <v>191</v>
      </c>
      <c r="C12084" t="s">
        <v>31</v>
      </c>
      <c r="D12084">
        <v>2011</v>
      </c>
      <c r="G12084" t="s">
        <v>112</v>
      </c>
      <c r="I12084" t="s">
        <v>30</v>
      </c>
      <c r="J12084" t="s">
        <v>1</v>
      </c>
      <c r="K12084">
        <v>96.88</v>
      </c>
      <c r="L12084" t="s">
        <v>118</v>
      </c>
    </row>
    <row r="12085" spans="1:12" x14ac:dyDescent="0.3">
      <c r="A12085" t="s">
        <v>26</v>
      </c>
      <c r="B12085" t="s">
        <v>191</v>
      </c>
      <c r="C12085" t="s">
        <v>31</v>
      </c>
      <c r="D12085">
        <v>2012</v>
      </c>
      <c r="G12085" t="s">
        <v>112</v>
      </c>
      <c r="I12085" t="s">
        <v>30</v>
      </c>
      <c r="J12085" t="s">
        <v>1</v>
      </c>
      <c r="K12085">
        <v>108.3</v>
      </c>
      <c r="L12085" t="s">
        <v>118</v>
      </c>
    </row>
    <row r="12086" spans="1:12" x14ac:dyDescent="0.3">
      <c r="A12086" t="s">
        <v>26</v>
      </c>
      <c r="B12086" t="s">
        <v>191</v>
      </c>
      <c r="C12086" t="s">
        <v>31</v>
      </c>
      <c r="D12086">
        <v>2013</v>
      </c>
      <c r="G12086" t="s">
        <v>112</v>
      </c>
      <c r="I12086" t="s">
        <v>30</v>
      </c>
      <c r="J12086" t="s">
        <v>1</v>
      </c>
      <c r="K12086">
        <v>109.99</v>
      </c>
      <c r="L12086" t="s">
        <v>118</v>
      </c>
    </row>
    <row r="12087" spans="1:12" x14ac:dyDescent="0.3">
      <c r="A12087" t="s">
        <v>26</v>
      </c>
      <c r="B12087" t="s">
        <v>191</v>
      </c>
      <c r="C12087" t="s">
        <v>31</v>
      </c>
      <c r="D12087">
        <v>2014</v>
      </c>
      <c r="G12087" t="s">
        <v>112</v>
      </c>
      <c r="I12087" t="s">
        <v>30</v>
      </c>
      <c r="J12087" t="s">
        <v>1</v>
      </c>
      <c r="K12087">
        <v>111.69</v>
      </c>
      <c r="L12087" t="s">
        <v>118</v>
      </c>
    </row>
    <row r="12088" spans="1:12" x14ac:dyDescent="0.3">
      <c r="A12088" t="s">
        <v>26</v>
      </c>
      <c r="B12088" t="s">
        <v>191</v>
      </c>
      <c r="C12088" t="s">
        <v>31</v>
      </c>
      <c r="D12088">
        <v>2015</v>
      </c>
      <c r="G12088" t="s">
        <v>112</v>
      </c>
      <c r="I12088" t="s">
        <v>30</v>
      </c>
      <c r="J12088" t="s">
        <v>1</v>
      </c>
      <c r="K12088">
        <v>117.95</v>
      </c>
      <c r="L12088" t="s">
        <v>118</v>
      </c>
    </row>
    <row r="12089" spans="1:12" x14ac:dyDescent="0.3">
      <c r="A12089" t="s">
        <v>26</v>
      </c>
      <c r="B12089" t="s">
        <v>191</v>
      </c>
      <c r="C12089" t="s">
        <v>31</v>
      </c>
      <c r="D12089">
        <v>2016</v>
      </c>
      <c r="G12089" t="s">
        <v>112</v>
      </c>
      <c r="I12089" t="s">
        <v>30</v>
      </c>
      <c r="J12089" t="s">
        <v>1</v>
      </c>
      <c r="K12089">
        <v>118.62</v>
      </c>
      <c r="L12089" t="s">
        <v>118</v>
      </c>
    </row>
    <row r="12090" spans="1:12" x14ac:dyDescent="0.3">
      <c r="A12090" t="s">
        <v>26</v>
      </c>
      <c r="B12090" t="s">
        <v>191</v>
      </c>
      <c r="C12090" t="s">
        <v>31</v>
      </c>
      <c r="D12090">
        <v>2017</v>
      </c>
      <c r="G12090" t="s">
        <v>112</v>
      </c>
      <c r="I12090" t="s">
        <v>30</v>
      </c>
      <c r="J12090" t="s">
        <v>1</v>
      </c>
      <c r="K12090">
        <v>122.20829999999999</v>
      </c>
      <c r="L12090" t="s">
        <v>118</v>
      </c>
    </row>
    <row r="12091" spans="1:12" x14ac:dyDescent="0.3">
      <c r="A12091" t="s">
        <v>26</v>
      </c>
      <c r="B12091" t="s">
        <v>191</v>
      </c>
      <c r="C12091" t="s">
        <v>31</v>
      </c>
      <c r="D12091">
        <v>2018</v>
      </c>
      <c r="G12091" t="s">
        <v>112</v>
      </c>
      <c r="I12091" t="s">
        <v>30</v>
      </c>
      <c r="J12091" t="s">
        <v>1</v>
      </c>
      <c r="K12091">
        <v>122.8197</v>
      </c>
      <c r="L12091" t="s">
        <v>118</v>
      </c>
    </row>
    <row r="12092" spans="1:12" x14ac:dyDescent="0.3">
      <c r="A12092" t="s">
        <v>26</v>
      </c>
      <c r="B12092" t="s">
        <v>191</v>
      </c>
      <c r="C12092" t="s">
        <v>31</v>
      </c>
      <c r="D12092">
        <v>1999</v>
      </c>
      <c r="G12092" t="s">
        <v>35</v>
      </c>
      <c r="I12092" t="s">
        <v>30</v>
      </c>
      <c r="J12092" t="s">
        <v>1</v>
      </c>
      <c r="K12092">
        <v>10.210000000000001</v>
      </c>
      <c r="L12092" t="s">
        <v>118</v>
      </c>
    </row>
    <row r="12093" spans="1:12" x14ac:dyDescent="0.3">
      <c r="A12093" t="s">
        <v>26</v>
      </c>
      <c r="B12093" t="s">
        <v>191</v>
      </c>
      <c r="C12093" t="s">
        <v>31</v>
      </c>
      <c r="D12093">
        <v>2000</v>
      </c>
      <c r="G12093" t="s">
        <v>35</v>
      </c>
      <c r="I12093" t="s">
        <v>30</v>
      </c>
      <c r="J12093" t="s">
        <v>1</v>
      </c>
      <c r="K12093">
        <v>10.210000000000001</v>
      </c>
      <c r="L12093" t="s">
        <v>118</v>
      </c>
    </row>
    <row r="12094" spans="1:12" x14ac:dyDescent="0.3">
      <c r="A12094" t="s">
        <v>26</v>
      </c>
      <c r="B12094" t="s">
        <v>191</v>
      </c>
      <c r="C12094" t="s">
        <v>31</v>
      </c>
      <c r="D12094">
        <v>2001</v>
      </c>
      <c r="G12094" t="s">
        <v>35</v>
      </c>
      <c r="I12094" t="s">
        <v>30</v>
      </c>
      <c r="J12094" t="s">
        <v>1</v>
      </c>
      <c r="K12094">
        <v>10.210000000000001</v>
      </c>
      <c r="L12094" t="s">
        <v>118</v>
      </c>
    </row>
    <row r="12095" spans="1:12" x14ac:dyDescent="0.3">
      <c r="A12095" t="s">
        <v>26</v>
      </c>
      <c r="B12095" t="s">
        <v>191</v>
      </c>
      <c r="C12095" t="s">
        <v>31</v>
      </c>
      <c r="D12095">
        <v>2002</v>
      </c>
      <c r="G12095" t="s">
        <v>35</v>
      </c>
      <c r="I12095" t="s">
        <v>30</v>
      </c>
      <c r="J12095" t="s">
        <v>1</v>
      </c>
      <c r="K12095">
        <v>10.210000000000001</v>
      </c>
      <c r="L12095" t="s">
        <v>118</v>
      </c>
    </row>
    <row r="12096" spans="1:12" x14ac:dyDescent="0.3">
      <c r="A12096" t="s">
        <v>26</v>
      </c>
      <c r="B12096" t="s">
        <v>191</v>
      </c>
      <c r="C12096" t="s">
        <v>31</v>
      </c>
      <c r="D12096">
        <v>2003</v>
      </c>
      <c r="G12096" t="s">
        <v>35</v>
      </c>
      <c r="I12096" t="s">
        <v>30</v>
      </c>
      <c r="J12096" t="s">
        <v>1</v>
      </c>
      <c r="K12096">
        <v>20.5</v>
      </c>
      <c r="L12096" t="s">
        <v>118</v>
      </c>
    </row>
    <row r="12097" spans="1:12" x14ac:dyDescent="0.3">
      <c r="A12097" t="s">
        <v>26</v>
      </c>
      <c r="B12097" t="s">
        <v>191</v>
      </c>
      <c r="C12097" t="s">
        <v>31</v>
      </c>
      <c r="D12097">
        <v>2004</v>
      </c>
      <c r="G12097" t="s">
        <v>35</v>
      </c>
      <c r="I12097" t="s">
        <v>30</v>
      </c>
      <c r="J12097" t="s">
        <v>1</v>
      </c>
      <c r="K12097">
        <v>20.5</v>
      </c>
      <c r="L12097" t="s">
        <v>118</v>
      </c>
    </row>
    <row r="12098" spans="1:12" x14ac:dyDescent="0.3">
      <c r="A12098" t="s">
        <v>26</v>
      </c>
      <c r="B12098" t="s">
        <v>191</v>
      </c>
      <c r="C12098" t="s">
        <v>31</v>
      </c>
      <c r="D12098">
        <v>2005</v>
      </c>
      <c r="G12098" t="s">
        <v>35</v>
      </c>
      <c r="I12098" t="s">
        <v>30</v>
      </c>
      <c r="J12098" t="s">
        <v>1</v>
      </c>
      <c r="K12098">
        <v>20.5</v>
      </c>
      <c r="L12098" t="s">
        <v>118</v>
      </c>
    </row>
    <row r="12099" spans="1:12" x14ac:dyDescent="0.3">
      <c r="A12099" t="s">
        <v>26</v>
      </c>
      <c r="B12099" t="s">
        <v>191</v>
      </c>
      <c r="C12099" t="s">
        <v>31</v>
      </c>
      <c r="D12099">
        <v>2006</v>
      </c>
      <c r="G12099" t="s">
        <v>35</v>
      </c>
      <c r="I12099" t="s">
        <v>30</v>
      </c>
      <c r="J12099" t="s">
        <v>1</v>
      </c>
      <c r="K12099">
        <v>20.5</v>
      </c>
      <c r="L12099" t="s">
        <v>118</v>
      </c>
    </row>
    <row r="12100" spans="1:12" x14ac:dyDescent="0.3">
      <c r="A12100" t="s">
        <v>26</v>
      </c>
      <c r="B12100" t="s">
        <v>191</v>
      </c>
      <c r="C12100" t="s">
        <v>31</v>
      </c>
      <c r="D12100">
        <v>2007</v>
      </c>
      <c r="G12100" t="s">
        <v>35</v>
      </c>
      <c r="I12100" t="s">
        <v>30</v>
      </c>
      <c r="J12100" t="s">
        <v>1</v>
      </c>
      <c r="K12100">
        <v>20.5</v>
      </c>
      <c r="L12100" t="s">
        <v>118</v>
      </c>
    </row>
    <row r="12101" spans="1:12" x14ac:dyDescent="0.3">
      <c r="A12101" t="s">
        <v>26</v>
      </c>
      <c r="B12101" t="s">
        <v>191</v>
      </c>
      <c r="C12101" t="s">
        <v>31</v>
      </c>
      <c r="D12101">
        <v>2008</v>
      </c>
      <c r="G12101" t="s">
        <v>35</v>
      </c>
      <c r="I12101" t="s">
        <v>30</v>
      </c>
      <c r="J12101" t="s">
        <v>1</v>
      </c>
      <c r="K12101">
        <v>20.5</v>
      </c>
      <c r="L12101" t="s">
        <v>118</v>
      </c>
    </row>
    <row r="12102" spans="1:12" x14ac:dyDescent="0.3">
      <c r="A12102" t="s">
        <v>26</v>
      </c>
      <c r="B12102" t="s">
        <v>191</v>
      </c>
      <c r="C12102" t="s">
        <v>31</v>
      </c>
      <c r="D12102">
        <v>2009</v>
      </c>
      <c r="G12102" t="s">
        <v>35</v>
      </c>
      <c r="I12102" t="s">
        <v>30</v>
      </c>
      <c r="J12102" t="s">
        <v>1</v>
      </c>
      <c r="K12102">
        <v>20.5</v>
      </c>
      <c r="L12102" t="s">
        <v>118</v>
      </c>
    </row>
    <row r="12103" spans="1:12" x14ac:dyDescent="0.3">
      <c r="A12103" t="s">
        <v>26</v>
      </c>
      <c r="B12103" t="s">
        <v>191</v>
      </c>
      <c r="C12103" t="s">
        <v>31</v>
      </c>
      <c r="D12103">
        <v>2010</v>
      </c>
      <c r="G12103" t="s">
        <v>35</v>
      </c>
      <c r="I12103" t="s">
        <v>30</v>
      </c>
      <c r="J12103" t="s">
        <v>1</v>
      </c>
      <c r="K12103">
        <v>20.5</v>
      </c>
      <c r="L12103" t="s">
        <v>118</v>
      </c>
    </row>
    <row r="12104" spans="1:12" x14ac:dyDescent="0.3">
      <c r="A12104" t="s">
        <v>26</v>
      </c>
      <c r="B12104" t="s">
        <v>191</v>
      </c>
      <c r="C12104" t="s">
        <v>31</v>
      </c>
      <c r="D12104">
        <v>2011</v>
      </c>
      <c r="G12104" t="s">
        <v>35</v>
      </c>
      <c r="I12104" t="s">
        <v>30</v>
      </c>
      <c r="J12104" t="s">
        <v>1</v>
      </c>
      <c r="K12104">
        <v>20.5</v>
      </c>
      <c r="L12104" t="s">
        <v>118</v>
      </c>
    </row>
    <row r="12105" spans="1:12" x14ac:dyDescent="0.3">
      <c r="A12105" t="s">
        <v>26</v>
      </c>
      <c r="B12105" t="s">
        <v>191</v>
      </c>
      <c r="C12105" t="s">
        <v>31</v>
      </c>
      <c r="D12105">
        <v>2012</v>
      </c>
      <c r="G12105" t="s">
        <v>35</v>
      </c>
      <c r="I12105" t="s">
        <v>30</v>
      </c>
      <c r="J12105" t="s">
        <v>1</v>
      </c>
      <c r="K12105">
        <v>20.5</v>
      </c>
      <c r="L12105" t="s">
        <v>118</v>
      </c>
    </row>
    <row r="12106" spans="1:12" x14ac:dyDescent="0.3">
      <c r="A12106" t="s">
        <v>26</v>
      </c>
      <c r="B12106" t="s">
        <v>191</v>
      </c>
      <c r="C12106" t="s">
        <v>31</v>
      </c>
      <c r="D12106">
        <v>2013</v>
      </c>
      <c r="G12106" t="s">
        <v>35</v>
      </c>
      <c r="I12106" t="s">
        <v>30</v>
      </c>
      <c r="J12106" t="s">
        <v>1</v>
      </c>
      <c r="K12106">
        <v>20.5</v>
      </c>
      <c r="L12106" t="s">
        <v>118</v>
      </c>
    </row>
    <row r="12107" spans="1:12" x14ac:dyDescent="0.3">
      <c r="A12107" t="s">
        <v>26</v>
      </c>
      <c r="B12107" t="s">
        <v>191</v>
      </c>
      <c r="C12107" t="s">
        <v>31</v>
      </c>
      <c r="D12107">
        <v>2014</v>
      </c>
      <c r="G12107" t="s">
        <v>35</v>
      </c>
      <c r="I12107" t="s">
        <v>30</v>
      </c>
      <c r="J12107" t="s">
        <v>1</v>
      </c>
      <c r="K12107">
        <v>20.5</v>
      </c>
      <c r="L12107" t="s">
        <v>118</v>
      </c>
    </row>
    <row r="12108" spans="1:12" x14ac:dyDescent="0.3">
      <c r="A12108" t="s">
        <v>26</v>
      </c>
      <c r="B12108" t="s">
        <v>191</v>
      </c>
      <c r="C12108" t="s">
        <v>31</v>
      </c>
      <c r="D12108">
        <v>2015</v>
      </c>
      <c r="G12108" t="s">
        <v>35</v>
      </c>
      <c r="I12108" t="s">
        <v>30</v>
      </c>
      <c r="J12108" t="s">
        <v>1</v>
      </c>
      <c r="K12108">
        <v>20.5</v>
      </c>
      <c r="L12108" t="s">
        <v>118</v>
      </c>
    </row>
    <row r="12109" spans="1:12" x14ac:dyDescent="0.3">
      <c r="A12109" t="s">
        <v>26</v>
      </c>
      <c r="B12109" t="s">
        <v>191</v>
      </c>
      <c r="C12109" t="s">
        <v>31</v>
      </c>
      <c r="D12109">
        <v>2016</v>
      </c>
      <c r="G12109" t="s">
        <v>35</v>
      </c>
      <c r="I12109" t="s">
        <v>30</v>
      </c>
      <c r="J12109" t="s">
        <v>1</v>
      </c>
      <c r="K12109">
        <v>20.5</v>
      </c>
      <c r="L12109" t="s">
        <v>118</v>
      </c>
    </row>
    <row r="12110" spans="1:12" x14ac:dyDescent="0.3">
      <c r="A12110" t="s">
        <v>26</v>
      </c>
      <c r="B12110" t="s">
        <v>191</v>
      </c>
      <c r="C12110" t="s">
        <v>31</v>
      </c>
      <c r="D12110">
        <v>2017</v>
      </c>
      <c r="G12110" t="s">
        <v>35</v>
      </c>
      <c r="I12110" t="s">
        <v>30</v>
      </c>
      <c r="J12110" t="s">
        <v>1</v>
      </c>
      <c r="K12110">
        <v>20.5</v>
      </c>
      <c r="L12110" t="s">
        <v>118</v>
      </c>
    </row>
    <row r="12111" spans="1:12" x14ac:dyDescent="0.3">
      <c r="A12111" t="s">
        <v>26</v>
      </c>
      <c r="B12111" t="s">
        <v>191</v>
      </c>
      <c r="C12111" t="s">
        <v>31</v>
      </c>
      <c r="D12111">
        <v>2018</v>
      </c>
      <c r="G12111" t="s">
        <v>35</v>
      </c>
      <c r="I12111" t="s">
        <v>30</v>
      </c>
      <c r="J12111" t="s">
        <v>1</v>
      </c>
      <c r="K12111">
        <v>20.5</v>
      </c>
      <c r="L12111" t="s">
        <v>118</v>
      </c>
    </row>
    <row r="12112" spans="1:12" x14ac:dyDescent="0.3">
      <c r="A12112" t="s">
        <v>26</v>
      </c>
      <c r="B12112" t="s">
        <v>191</v>
      </c>
      <c r="C12112" t="s">
        <v>31</v>
      </c>
      <c r="D12112">
        <v>1999</v>
      </c>
      <c r="G12112" t="s">
        <v>36</v>
      </c>
      <c r="I12112" t="s">
        <v>30</v>
      </c>
      <c r="J12112" t="s">
        <v>1</v>
      </c>
      <c r="L12112" t="s">
        <v>118</v>
      </c>
    </row>
    <row r="12113" spans="1:12" x14ac:dyDescent="0.3">
      <c r="A12113" t="s">
        <v>26</v>
      </c>
      <c r="B12113" t="s">
        <v>191</v>
      </c>
      <c r="C12113" t="s">
        <v>31</v>
      </c>
      <c r="D12113">
        <v>2000</v>
      </c>
      <c r="G12113" t="s">
        <v>36</v>
      </c>
      <c r="I12113" t="s">
        <v>30</v>
      </c>
      <c r="J12113" t="s">
        <v>1</v>
      </c>
      <c r="L12113" t="s">
        <v>118</v>
      </c>
    </row>
    <row r="12114" spans="1:12" x14ac:dyDescent="0.3">
      <c r="A12114" t="s">
        <v>26</v>
      </c>
      <c r="B12114" t="s">
        <v>191</v>
      </c>
      <c r="C12114" t="s">
        <v>31</v>
      </c>
      <c r="D12114">
        <v>2001</v>
      </c>
      <c r="G12114" t="s">
        <v>36</v>
      </c>
      <c r="I12114" t="s">
        <v>30</v>
      </c>
      <c r="J12114" t="s">
        <v>1</v>
      </c>
      <c r="L12114" t="s">
        <v>118</v>
      </c>
    </row>
    <row r="12115" spans="1:12" x14ac:dyDescent="0.3">
      <c r="A12115" t="s">
        <v>26</v>
      </c>
      <c r="B12115" t="s">
        <v>191</v>
      </c>
      <c r="C12115" t="s">
        <v>31</v>
      </c>
      <c r="D12115">
        <v>2002</v>
      </c>
      <c r="G12115" t="s">
        <v>36</v>
      </c>
      <c r="I12115" t="s">
        <v>30</v>
      </c>
      <c r="J12115" t="s">
        <v>1</v>
      </c>
      <c r="L12115" t="s">
        <v>118</v>
      </c>
    </row>
    <row r="12116" spans="1:12" x14ac:dyDescent="0.3">
      <c r="A12116" t="s">
        <v>26</v>
      </c>
      <c r="B12116" t="s">
        <v>191</v>
      </c>
      <c r="C12116" t="s">
        <v>31</v>
      </c>
      <c r="D12116">
        <v>2003</v>
      </c>
      <c r="G12116" t="s">
        <v>36</v>
      </c>
      <c r="I12116" t="s">
        <v>30</v>
      </c>
      <c r="J12116" t="s">
        <v>1</v>
      </c>
      <c r="L12116" t="s">
        <v>118</v>
      </c>
    </row>
    <row r="12117" spans="1:12" x14ac:dyDescent="0.3">
      <c r="A12117" t="s">
        <v>26</v>
      </c>
      <c r="B12117" t="s">
        <v>191</v>
      </c>
      <c r="C12117" t="s">
        <v>31</v>
      </c>
      <c r="D12117">
        <v>2004</v>
      </c>
      <c r="G12117" t="s">
        <v>36</v>
      </c>
      <c r="I12117" t="s">
        <v>30</v>
      </c>
      <c r="J12117" t="s">
        <v>1</v>
      </c>
      <c r="L12117" t="s">
        <v>118</v>
      </c>
    </row>
    <row r="12118" spans="1:12" x14ac:dyDescent="0.3">
      <c r="A12118" t="s">
        <v>26</v>
      </c>
      <c r="B12118" t="s">
        <v>191</v>
      </c>
      <c r="C12118" t="s">
        <v>31</v>
      </c>
      <c r="D12118">
        <v>2005</v>
      </c>
      <c r="G12118" t="s">
        <v>36</v>
      </c>
      <c r="I12118" t="s">
        <v>30</v>
      </c>
      <c r="J12118" t="s">
        <v>1</v>
      </c>
      <c r="L12118" t="s">
        <v>118</v>
      </c>
    </row>
    <row r="12119" spans="1:12" x14ac:dyDescent="0.3">
      <c r="A12119" t="s">
        <v>26</v>
      </c>
      <c r="B12119" t="s">
        <v>191</v>
      </c>
      <c r="C12119" t="s">
        <v>31</v>
      </c>
      <c r="D12119">
        <v>2006</v>
      </c>
      <c r="G12119" t="s">
        <v>36</v>
      </c>
      <c r="I12119" t="s">
        <v>30</v>
      </c>
      <c r="J12119" t="s">
        <v>1</v>
      </c>
      <c r="K12119">
        <v>0</v>
      </c>
      <c r="L12119" t="s">
        <v>118</v>
      </c>
    </row>
    <row r="12120" spans="1:12" x14ac:dyDescent="0.3">
      <c r="A12120" t="s">
        <v>26</v>
      </c>
      <c r="B12120" t="s">
        <v>191</v>
      </c>
      <c r="C12120" t="s">
        <v>31</v>
      </c>
      <c r="D12120">
        <v>2007</v>
      </c>
      <c r="G12120" t="s">
        <v>36</v>
      </c>
      <c r="I12120" t="s">
        <v>30</v>
      </c>
      <c r="J12120" t="s">
        <v>1</v>
      </c>
      <c r="K12120">
        <v>0</v>
      </c>
      <c r="L12120" t="s">
        <v>118</v>
      </c>
    </row>
    <row r="12121" spans="1:12" x14ac:dyDescent="0.3">
      <c r="A12121" t="s">
        <v>26</v>
      </c>
      <c r="B12121" t="s">
        <v>191</v>
      </c>
      <c r="C12121" t="s">
        <v>31</v>
      </c>
      <c r="D12121">
        <v>2008</v>
      </c>
      <c r="G12121" t="s">
        <v>36</v>
      </c>
      <c r="I12121" t="s">
        <v>30</v>
      </c>
      <c r="J12121" t="s">
        <v>1</v>
      </c>
      <c r="K12121">
        <v>0</v>
      </c>
      <c r="L12121" t="s">
        <v>118</v>
      </c>
    </row>
    <row r="12122" spans="1:12" x14ac:dyDescent="0.3">
      <c r="A12122" t="s">
        <v>26</v>
      </c>
      <c r="B12122" t="s">
        <v>191</v>
      </c>
      <c r="C12122" t="s">
        <v>31</v>
      </c>
      <c r="D12122">
        <v>2009</v>
      </c>
      <c r="G12122" t="s">
        <v>36</v>
      </c>
      <c r="I12122" t="s">
        <v>30</v>
      </c>
      <c r="J12122" t="s">
        <v>1</v>
      </c>
      <c r="K12122">
        <v>0</v>
      </c>
      <c r="L12122" t="s">
        <v>118</v>
      </c>
    </row>
    <row r="12123" spans="1:12" x14ac:dyDescent="0.3">
      <c r="A12123" t="s">
        <v>26</v>
      </c>
      <c r="B12123" t="s">
        <v>191</v>
      </c>
      <c r="C12123" t="s">
        <v>31</v>
      </c>
      <c r="D12123">
        <v>2010</v>
      </c>
      <c r="G12123" t="s">
        <v>36</v>
      </c>
      <c r="I12123" t="s">
        <v>30</v>
      </c>
      <c r="J12123" t="s">
        <v>1</v>
      </c>
      <c r="K12123">
        <v>5</v>
      </c>
      <c r="L12123" t="s">
        <v>118</v>
      </c>
    </row>
    <row r="12124" spans="1:12" x14ac:dyDescent="0.3">
      <c r="A12124" t="s">
        <v>26</v>
      </c>
      <c r="B12124" t="s">
        <v>191</v>
      </c>
      <c r="C12124" t="s">
        <v>31</v>
      </c>
      <c r="D12124">
        <v>2011</v>
      </c>
      <c r="G12124" t="s">
        <v>36</v>
      </c>
      <c r="I12124" t="s">
        <v>30</v>
      </c>
      <c r="J12124" t="s">
        <v>1</v>
      </c>
      <c r="K12124">
        <v>2.2000000000000002</v>
      </c>
      <c r="L12124" t="s">
        <v>118</v>
      </c>
    </row>
    <row r="12125" spans="1:12" x14ac:dyDescent="0.3">
      <c r="A12125" t="s">
        <v>26</v>
      </c>
      <c r="B12125" t="s">
        <v>191</v>
      </c>
      <c r="C12125" t="s">
        <v>31</v>
      </c>
      <c r="D12125">
        <v>2012</v>
      </c>
      <c r="G12125" t="s">
        <v>36</v>
      </c>
      <c r="I12125" t="s">
        <v>30</v>
      </c>
      <c r="J12125" t="s">
        <v>1</v>
      </c>
      <c r="K12125">
        <v>2.2000000000000002</v>
      </c>
      <c r="L12125" t="s">
        <v>118</v>
      </c>
    </row>
    <row r="12126" spans="1:12" x14ac:dyDescent="0.3">
      <c r="A12126" t="s">
        <v>26</v>
      </c>
      <c r="B12126" t="s">
        <v>191</v>
      </c>
      <c r="C12126" t="s">
        <v>31</v>
      </c>
      <c r="D12126">
        <v>2013</v>
      </c>
      <c r="G12126" t="s">
        <v>36</v>
      </c>
      <c r="I12126" t="s">
        <v>30</v>
      </c>
      <c r="J12126" t="s">
        <v>1</v>
      </c>
      <c r="K12126">
        <v>2.2000000000000002</v>
      </c>
      <c r="L12126" t="s">
        <v>118</v>
      </c>
    </row>
    <row r="12127" spans="1:12" x14ac:dyDescent="0.3">
      <c r="A12127" t="s">
        <v>26</v>
      </c>
      <c r="B12127" t="s">
        <v>191</v>
      </c>
      <c r="C12127" t="s">
        <v>31</v>
      </c>
      <c r="D12127">
        <v>2014</v>
      </c>
      <c r="G12127" t="s">
        <v>36</v>
      </c>
      <c r="I12127" t="s">
        <v>30</v>
      </c>
      <c r="J12127" t="s">
        <v>1</v>
      </c>
      <c r="K12127">
        <v>2.2000000000000002</v>
      </c>
      <c r="L12127" t="s">
        <v>118</v>
      </c>
    </row>
    <row r="12128" spans="1:12" x14ac:dyDescent="0.3">
      <c r="A12128" t="s">
        <v>26</v>
      </c>
      <c r="B12128" t="s">
        <v>191</v>
      </c>
      <c r="C12128" t="s">
        <v>31</v>
      </c>
      <c r="D12128">
        <v>2015</v>
      </c>
      <c r="G12128" t="s">
        <v>36</v>
      </c>
      <c r="I12128" t="s">
        <v>30</v>
      </c>
      <c r="J12128" t="s">
        <v>1</v>
      </c>
      <c r="K12128">
        <v>2.2000000000000002</v>
      </c>
      <c r="L12128" t="s">
        <v>118</v>
      </c>
    </row>
    <row r="12129" spans="1:12" x14ac:dyDescent="0.3">
      <c r="A12129" t="s">
        <v>26</v>
      </c>
      <c r="B12129" t="s">
        <v>191</v>
      </c>
      <c r="C12129" t="s">
        <v>31</v>
      </c>
      <c r="D12129">
        <v>2016</v>
      </c>
      <c r="G12129" t="s">
        <v>36</v>
      </c>
      <c r="I12129" t="s">
        <v>30</v>
      </c>
      <c r="J12129" t="s">
        <v>1</v>
      </c>
      <c r="K12129">
        <v>2.2000000000000002</v>
      </c>
      <c r="L12129" t="s">
        <v>118</v>
      </c>
    </row>
    <row r="12130" spans="1:12" x14ac:dyDescent="0.3">
      <c r="A12130" t="s">
        <v>26</v>
      </c>
      <c r="B12130" t="s">
        <v>191</v>
      </c>
      <c r="C12130" t="s">
        <v>31</v>
      </c>
      <c r="D12130">
        <v>2017</v>
      </c>
      <c r="G12130" t="s">
        <v>36</v>
      </c>
      <c r="I12130" t="s">
        <v>30</v>
      </c>
      <c r="J12130" t="s">
        <v>1</v>
      </c>
      <c r="K12130">
        <v>2.2000000000000002</v>
      </c>
      <c r="L12130" t="s">
        <v>118</v>
      </c>
    </row>
    <row r="12131" spans="1:12" x14ac:dyDescent="0.3">
      <c r="A12131" t="s">
        <v>26</v>
      </c>
      <c r="B12131" t="s">
        <v>191</v>
      </c>
      <c r="C12131" t="s">
        <v>31</v>
      </c>
      <c r="D12131">
        <v>2018</v>
      </c>
      <c r="G12131" t="s">
        <v>36</v>
      </c>
      <c r="I12131" t="s">
        <v>30</v>
      </c>
      <c r="J12131" t="s">
        <v>1</v>
      </c>
      <c r="K12131">
        <v>2.2000000000000002</v>
      </c>
      <c r="L12131" t="s">
        <v>118</v>
      </c>
    </row>
    <row r="12132" spans="1:12" x14ac:dyDescent="0.3">
      <c r="A12132" t="s">
        <v>26</v>
      </c>
      <c r="B12132" t="s">
        <v>191</v>
      </c>
      <c r="C12132" t="s">
        <v>31</v>
      </c>
      <c r="D12132">
        <v>1999</v>
      </c>
      <c r="G12132" t="s">
        <v>29</v>
      </c>
      <c r="I12132" t="s">
        <v>30</v>
      </c>
      <c r="J12132" t="s">
        <v>1</v>
      </c>
      <c r="K12132">
        <v>5.51</v>
      </c>
      <c r="L12132" t="s">
        <v>118</v>
      </c>
    </row>
    <row r="12133" spans="1:12" x14ac:dyDescent="0.3">
      <c r="A12133" t="s">
        <v>26</v>
      </c>
      <c r="B12133" t="s">
        <v>191</v>
      </c>
      <c r="C12133" t="s">
        <v>31</v>
      </c>
      <c r="D12133">
        <v>2000</v>
      </c>
      <c r="G12133" t="s">
        <v>29</v>
      </c>
      <c r="I12133" t="s">
        <v>30</v>
      </c>
      <c r="J12133" t="s">
        <v>1</v>
      </c>
      <c r="K12133">
        <v>5.51</v>
      </c>
      <c r="L12133" t="s">
        <v>118</v>
      </c>
    </row>
    <row r="12134" spans="1:12" x14ac:dyDescent="0.3">
      <c r="A12134" t="s">
        <v>26</v>
      </c>
      <c r="B12134" t="s">
        <v>191</v>
      </c>
      <c r="C12134" t="s">
        <v>31</v>
      </c>
      <c r="D12134">
        <v>2001</v>
      </c>
      <c r="G12134" t="s">
        <v>29</v>
      </c>
      <c r="I12134" t="s">
        <v>30</v>
      </c>
      <c r="J12134" t="s">
        <v>1</v>
      </c>
      <c r="K12134">
        <v>5.51</v>
      </c>
      <c r="L12134" t="s">
        <v>118</v>
      </c>
    </row>
    <row r="12135" spans="1:12" x14ac:dyDescent="0.3">
      <c r="A12135" t="s">
        <v>26</v>
      </c>
      <c r="B12135" t="s">
        <v>191</v>
      </c>
      <c r="C12135" t="s">
        <v>31</v>
      </c>
      <c r="D12135">
        <v>2002</v>
      </c>
      <c r="G12135" t="s">
        <v>29</v>
      </c>
      <c r="I12135" t="s">
        <v>30</v>
      </c>
      <c r="J12135" t="s">
        <v>1</v>
      </c>
      <c r="K12135">
        <v>5.51</v>
      </c>
      <c r="L12135" t="s">
        <v>118</v>
      </c>
    </row>
    <row r="12136" spans="1:12" x14ac:dyDescent="0.3">
      <c r="A12136" t="s">
        <v>26</v>
      </c>
      <c r="B12136" t="s">
        <v>191</v>
      </c>
      <c r="C12136" t="s">
        <v>31</v>
      </c>
      <c r="D12136">
        <v>2003</v>
      </c>
      <c r="G12136" t="s">
        <v>29</v>
      </c>
      <c r="I12136" t="s">
        <v>30</v>
      </c>
      <c r="J12136" t="s">
        <v>1</v>
      </c>
      <c r="K12136">
        <v>4.9749999999999996</v>
      </c>
      <c r="L12136" t="s">
        <v>118</v>
      </c>
    </row>
    <row r="12137" spans="1:12" x14ac:dyDescent="0.3">
      <c r="A12137" t="s">
        <v>26</v>
      </c>
      <c r="B12137" t="s">
        <v>191</v>
      </c>
      <c r="C12137" t="s">
        <v>31</v>
      </c>
      <c r="D12137">
        <v>2004</v>
      </c>
      <c r="G12137" t="s">
        <v>29</v>
      </c>
      <c r="I12137" t="s">
        <v>30</v>
      </c>
      <c r="J12137" t="s">
        <v>1</v>
      </c>
      <c r="K12137">
        <v>4.96</v>
      </c>
      <c r="L12137" t="s">
        <v>118</v>
      </c>
    </row>
    <row r="12138" spans="1:12" x14ac:dyDescent="0.3">
      <c r="A12138" t="s">
        <v>26</v>
      </c>
      <c r="B12138" t="s">
        <v>191</v>
      </c>
      <c r="C12138" t="s">
        <v>31</v>
      </c>
      <c r="D12138">
        <v>2005</v>
      </c>
      <c r="G12138" t="s">
        <v>29</v>
      </c>
      <c r="I12138" t="s">
        <v>30</v>
      </c>
      <c r="J12138" t="s">
        <v>1</v>
      </c>
      <c r="K12138">
        <v>4.96</v>
      </c>
      <c r="L12138" t="s">
        <v>118</v>
      </c>
    </row>
    <row r="12139" spans="1:12" x14ac:dyDescent="0.3">
      <c r="A12139" t="s">
        <v>26</v>
      </c>
      <c r="B12139" t="s">
        <v>191</v>
      </c>
      <c r="C12139" t="s">
        <v>31</v>
      </c>
      <c r="D12139">
        <v>2006</v>
      </c>
      <c r="G12139" t="s">
        <v>29</v>
      </c>
      <c r="I12139" t="s">
        <v>30</v>
      </c>
      <c r="J12139" t="s">
        <v>1</v>
      </c>
      <c r="K12139">
        <v>5.2</v>
      </c>
      <c r="L12139" t="s">
        <v>118</v>
      </c>
    </row>
    <row r="12140" spans="1:12" x14ac:dyDescent="0.3">
      <c r="A12140" t="s">
        <v>26</v>
      </c>
      <c r="B12140" t="s">
        <v>191</v>
      </c>
      <c r="C12140" t="s">
        <v>31</v>
      </c>
      <c r="D12140">
        <v>2007</v>
      </c>
      <c r="G12140" t="s">
        <v>29</v>
      </c>
      <c r="I12140" t="s">
        <v>30</v>
      </c>
      <c r="J12140" t="s">
        <v>1</v>
      </c>
      <c r="K12140">
        <v>4.8</v>
      </c>
      <c r="L12140" t="s">
        <v>118</v>
      </c>
    </row>
    <row r="12141" spans="1:12" x14ac:dyDescent="0.3">
      <c r="A12141" t="s">
        <v>26</v>
      </c>
      <c r="B12141" t="s">
        <v>191</v>
      </c>
      <c r="C12141" t="s">
        <v>31</v>
      </c>
      <c r="D12141">
        <v>2008</v>
      </c>
      <c r="G12141" t="s">
        <v>29</v>
      </c>
      <c r="I12141" t="s">
        <v>30</v>
      </c>
      <c r="J12141" t="s">
        <v>1</v>
      </c>
      <c r="K12141">
        <v>5.3</v>
      </c>
      <c r="L12141" t="s">
        <v>118</v>
      </c>
    </row>
    <row r="12142" spans="1:12" x14ac:dyDescent="0.3">
      <c r="A12142" t="s">
        <v>26</v>
      </c>
      <c r="B12142" t="s">
        <v>191</v>
      </c>
      <c r="C12142" t="s">
        <v>31</v>
      </c>
      <c r="D12142">
        <v>2009</v>
      </c>
      <c r="G12142" t="s">
        <v>29</v>
      </c>
      <c r="I12142" t="s">
        <v>30</v>
      </c>
      <c r="J12142" t="s">
        <v>1</v>
      </c>
      <c r="K12142">
        <v>7.4</v>
      </c>
      <c r="L12142" t="s">
        <v>118</v>
      </c>
    </row>
    <row r="12143" spans="1:12" x14ac:dyDescent="0.3">
      <c r="A12143" t="s">
        <v>26</v>
      </c>
      <c r="B12143" t="s">
        <v>191</v>
      </c>
      <c r="C12143" t="s">
        <v>31</v>
      </c>
      <c r="D12143">
        <v>2010</v>
      </c>
      <c r="G12143" t="s">
        <v>29</v>
      </c>
      <c r="I12143" t="s">
        <v>30</v>
      </c>
      <c r="J12143" t="s">
        <v>1</v>
      </c>
      <c r="K12143">
        <v>7.3</v>
      </c>
      <c r="L12143" t="s">
        <v>118</v>
      </c>
    </row>
    <row r="12144" spans="1:12" x14ac:dyDescent="0.3">
      <c r="A12144" t="s">
        <v>26</v>
      </c>
      <c r="B12144" t="s">
        <v>191</v>
      </c>
      <c r="C12144" t="s">
        <v>31</v>
      </c>
      <c r="D12144">
        <v>2011</v>
      </c>
      <c r="G12144" t="s">
        <v>29</v>
      </c>
      <c r="I12144" t="s">
        <v>30</v>
      </c>
      <c r="J12144" t="s">
        <v>1</v>
      </c>
      <c r="K12144">
        <v>8.0299999999999994</v>
      </c>
      <c r="L12144" t="s">
        <v>118</v>
      </c>
    </row>
    <row r="12145" spans="1:12" x14ac:dyDescent="0.3">
      <c r="A12145" t="s">
        <v>26</v>
      </c>
      <c r="B12145" t="s">
        <v>191</v>
      </c>
      <c r="C12145" t="s">
        <v>31</v>
      </c>
      <c r="D12145">
        <v>2012</v>
      </c>
      <c r="G12145" t="s">
        <v>29</v>
      </c>
      <c r="I12145" t="s">
        <v>30</v>
      </c>
      <c r="J12145" t="s">
        <v>1</v>
      </c>
      <c r="K12145">
        <v>9.1</v>
      </c>
      <c r="L12145" t="s">
        <v>118</v>
      </c>
    </row>
    <row r="12146" spans="1:12" x14ac:dyDescent="0.3">
      <c r="A12146" t="s">
        <v>26</v>
      </c>
      <c r="B12146" t="s">
        <v>191</v>
      </c>
      <c r="C12146" t="s">
        <v>31</v>
      </c>
      <c r="D12146">
        <v>2013</v>
      </c>
      <c r="G12146" t="s">
        <v>29</v>
      </c>
      <c r="I12146" t="s">
        <v>30</v>
      </c>
      <c r="J12146" t="s">
        <v>1</v>
      </c>
      <c r="K12146">
        <v>9.1</v>
      </c>
      <c r="L12146" t="s">
        <v>118</v>
      </c>
    </row>
    <row r="12147" spans="1:12" x14ac:dyDescent="0.3">
      <c r="A12147" t="s">
        <v>26</v>
      </c>
      <c r="B12147" t="s">
        <v>191</v>
      </c>
      <c r="C12147" t="s">
        <v>31</v>
      </c>
      <c r="D12147">
        <v>2014</v>
      </c>
      <c r="G12147" t="s">
        <v>29</v>
      </c>
      <c r="I12147" t="s">
        <v>30</v>
      </c>
      <c r="J12147" t="s">
        <v>1</v>
      </c>
      <c r="K12147">
        <v>9.5</v>
      </c>
      <c r="L12147" t="s">
        <v>118</v>
      </c>
    </row>
    <row r="12148" spans="1:12" x14ac:dyDescent="0.3">
      <c r="A12148" t="s">
        <v>26</v>
      </c>
      <c r="B12148" t="s">
        <v>191</v>
      </c>
      <c r="C12148" t="s">
        <v>31</v>
      </c>
      <c r="D12148">
        <v>2015</v>
      </c>
      <c r="G12148" t="s">
        <v>29</v>
      </c>
      <c r="I12148" t="s">
        <v>30</v>
      </c>
      <c r="J12148" t="s">
        <v>1</v>
      </c>
      <c r="K12148">
        <v>9.5</v>
      </c>
      <c r="L12148" t="s">
        <v>118</v>
      </c>
    </row>
    <row r="12149" spans="1:12" x14ac:dyDescent="0.3">
      <c r="A12149" t="s">
        <v>26</v>
      </c>
      <c r="B12149" t="s">
        <v>191</v>
      </c>
      <c r="C12149" t="s">
        <v>31</v>
      </c>
      <c r="D12149">
        <v>2016</v>
      </c>
      <c r="G12149" t="s">
        <v>29</v>
      </c>
      <c r="I12149" t="s">
        <v>30</v>
      </c>
      <c r="J12149" t="s">
        <v>1</v>
      </c>
      <c r="K12149">
        <v>9.5</v>
      </c>
      <c r="L12149" t="s">
        <v>118</v>
      </c>
    </row>
    <row r="12150" spans="1:12" x14ac:dyDescent="0.3">
      <c r="A12150" t="s">
        <v>26</v>
      </c>
      <c r="B12150" t="s">
        <v>191</v>
      </c>
      <c r="C12150" t="s">
        <v>31</v>
      </c>
      <c r="D12150">
        <v>2017</v>
      </c>
      <c r="G12150" t="s">
        <v>29</v>
      </c>
      <c r="I12150" t="s">
        <v>30</v>
      </c>
      <c r="J12150" t="s">
        <v>1</v>
      </c>
      <c r="K12150">
        <v>9.5</v>
      </c>
      <c r="L12150" t="s">
        <v>154</v>
      </c>
    </row>
    <row r="12151" spans="1:12" x14ac:dyDescent="0.3">
      <c r="A12151" t="s">
        <v>26</v>
      </c>
      <c r="B12151" t="s">
        <v>191</v>
      </c>
      <c r="C12151" t="s">
        <v>31</v>
      </c>
      <c r="D12151">
        <v>2018</v>
      </c>
      <c r="G12151" t="s">
        <v>29</v>
      </c>
      <c r="I12151" t="s">
        <v>30</v>
      </c>
      <c r="J12151" t="s">
        <v>1</v>
      </c>
      <c r="K12151">
        <v>9.5</v>
      </c>
      <c r="L12151" t="s">
        <v>154</v>
      </c>
    </row>
    <row r="12152" spans="1:12" x14ac:dyDescent="0.3">
      <c r="A12152" t="s">
        <v>26</v>
      </c>
      <c r="B12152" t="s">
        <v>191</v>
      </c>
      <c r="C12152" t="s">
        <v>31</v>
      </c>
      <c r="D12152">
        <v>1999</v>
      </c>
      <c r="G12152" t="s">
        <v>59</v>
      </c>
      <c r="I12152" t="s">
        <v>30</v>
      </c>
      <c r="J12152" t="s">
        <v>1</v>
      </c>
      <c r="L12152" t="s">
        <v>118</v>
      </c>
    </row>
    <row r="12153" spans="1:12" x14ac:dyDescent="0.3">
      <c r="A12153" t="s">
        <v>26</v>
      </c>
      <c r="B12153" t="s">
        <v>191</v>
      </c>
      <c r="C12153" t="s">
        <v>31</v>
      </c>
      <c r="D12153">
        <v>2000</v>
      </c>
      <c r="G12153" t="s">
        <v>59</v>
      </c>
      <c r="I12153" t="s">
        <v>30</v>
      </c>
      <c r="J12153" t="s">
        <v>1</v>
      </c>
      <c r="L12153" t="s">
        <v>118</v>
      </c>
    </row>
    <row r="12154" spans="1:12" x14ac:dyDescent="0.3">
      <c r="A12154" t="s">
        <v>26</v>
      </c>
      <c r="B12154" t="s">
        <v>191</v>
      </c>
      <c r="C12154" t="s">
        <v>31</v>
      </c>
      <c r="D12154">
        <v>2001</v>
      </c>
      <c r="G12154" t="s">
        <v>59</v>
      </c>
      <c r="I12154" t="s">
        <v>30</v>
      </c>
      <c r="J12154" t="s">
        <v>1</v>
      </c>
      <c r="L12154" t="s">
        <v>118</v>
      </c>
    </row>
    <row r="12155" spans="1:12" x14ac:dyDescent="0.3">
      <c r="A12155" t="s">
        <v>26</v>
      </c>
      <c r="B12155" t="s">
        <v>191</v>
      </c>
      <c r="C12155" t="s">
        <v>31</v>
      </c>
      <c r="D12155">
        <v>2002</v>
      </c>
      <c r="G12155" t="s">
        <v>59</v>
      </c>
      <c r="I12155" t="s">
        <v>30</v>
      </c>
      <c r="J12155" t="s">
        <v>1</v>
      </c>
      <c r="L12155" t="s">
        <v>118</v>
      </c>
    </row>
    <row r="12156" spans="1:12" x14ac:dyDescent="0.3">
      <c r="A12156" t="s">
        <v>26</v>
      </c>
      <c r="B12156" t="s">
        <v>191</v>
      </c>
      <c r="C12156" t="s">
        <v>31</v>
      </c>
      <c r="D12156">
        <v>2003</v>
      </c>
      <c r="G12156" t="s">
        <v>59</v>
      </c>
      <c r="I12156" t="s">
        <v>30</v>
      </c>
      <c r="J12156" t="s">
        <v>1</v>
      </c>
      <c r="L12156" t="s">
        <v>118</v>
      </c>
    </row>
    <row r="12157" spans="1:12" x14ac:dyDescent="0.3">
      <c r="A12157" t="s">
        <v>26</v>
      </c>
      <c r="B12157" t="s">
        <v>191</v>
      </c>
      <c r="C12157" t="s">
        <v>31</v>
      </c>
      <c r="D12157">
        <v>2004</v>
      </c>
      <c r="G12157" t="s">
        <v>59</v>
      </c>
      <c r="I12157" t="s">
        <v>30</v>
      </c>
      <c r="J12157" t="s">
        <v>1</v>
      </c>
      <c r="L12157" t="s">
        <v>118</v>
      </c>
    </row>
    <row r="12158" spans="1:12" x14ac:dyDescent="0.3">
      <c r="A12158" t="s">
        <v>26</v>
      </c>
      <c r="B12158" t="s">
        <v>191</v>
      </c>
      <c r="C12158" t="s">
        <v>31</v>
      </c>
      <c r="D12158">
        <v>2005</v>
      </c>
      <c r="G12158" t="s">
        <v>59</v>
      </c>
      <c r="I12158" t="s">
        <v>30</v>
      </c>
      <c r="J12158" t="s">
        <v>1</v>
      </c>
      <c r="L12158" t="s">
        <v>118</v>
      </c>
    </row>
    <row r="12159" spans="1:12" x14ac:dyDescent="0.3">
      <c r="A12159" t="s">
        <v>26</v>
      </c>
      <c r="B12159" t="s">
        <v>191</v>
      </c>
      <c r="C12159" t="s">
        <v>31</v>
      </c>
      <c r="D12159">
        <v>2006</v>
      </c>
      <c r="G12159" t="s">
        <v>59</v>
      </c>
      <c r="I12159" t="s">
        <v>30</v>
      </c>
      <c r="J12159" t="s">
        <v>1</v>
      </c>
      <c r="L12159" t="s">
        <v>118</v>
      </c>
    </row>
    <row r="12160" spans="1:12" x14ac:dyDescent="0.3">
      <c r="A12160" t="s">
        <v>26</v>
      </c>
      <c r="B12160" t="s">
        <v>191</v>
      </c>
      <c r="C12160" t="s">
        <v>31</v>
      </c>
      <c r="D12160">
        <v>2007</v>
      </c>
      <c r="G12160" t="s">
        <v>59</v>
      </c>
      <c r="I12160" t="s">
        <v>30</v>
      </c>
      <c r="J12160" t="s">
        <v>1</v>
      </c>
      <c r="L12160" t="s">
        <v>118</v>
      </c>
    </row>
    <row r="12161" spans="1:12" x14ac:dyDescent="0.3">
      <c r="A12161" t="s">
        <v>26</v>
      </c>
      <c r="B12161" t="s">
        <v>191</v>
      </c>
      <c r="C12161" t="s">
        <v>31</v>
      </c>
      <c r="D12161">
        <v>2008</v>
      </c>
      <c r="G12161" t="s">
        <v>59</v>
      </c>
      <c r="I12161" t="s">
        <v>30</v>
      </c>
      <c r="J12161" t="s">
        <v>1</v>
      </c>
      <c r="K12161">
        <v>3.2</v>
      </c>
      <c r="L12161" t="s">
        <v>118</v>
      </c>
    </row>
    <row r="12162" spans="1:12" x14ac:dyDescent="0.3">
      <c r="A12162" t="s">
        <v>26</v>
      </c>
      <c r="B12162" t="s">
        <v>191</v>
      </c>
      <c r="C12162" t="s">
        <v>31</v>
      </c>
      <c r="D12162">
        <v>2009</v>
      </c>
      <c r="G12162" t="s">
        <v>59</v>
      </c>
      <c r="I12162" t="s">
        <v>30</v>
      </c>
      <c r="J12162" t="s">
        <v>1</v>
      </c>
      <c r="K12162">
        <v>3.2</v>
      </c>
      <c r="L12162" t="s">
        <v>118</v>
      </c>
    </row>
    <row r="12163" spans="1:12" x14ac:dyDescent="0.3">
      <c r="A12163" t="s">
        <v>26</v>
      </c>
      <c r="B12163" t="s">
        <v>191</v>
      </c>
      <c r="C12163" t="s">
        <v>31</v>
      </c>
      <c r="D12163">
        <v>2010</v>
      </c>
      <c r="G12163" t="s">
        <v>59</v>
      </c>
      <c r="I12163" t="s">
        <v>30</v>
      </c>
      <c r="J12163" t="s">
        <v>1</v>
      </c>
      <c r="K12163">
        <v>4.47</v>
      </c>
      <c r="L12163" t="s">
        <v>118</v>
      </c>
    </row>
    <row r="12164" spans="1:12" x14ac:dyDescent="0.3">
      <c r="A12164" t="s">
        <v>26</v>
      </c>
      <c r="B12164" t="s">
        <v>191</v>
      </c>
      <c r="C12164" t="s">
        <v>31</v>
      </c>
      <c r="D12164">
        <v>2011</v>
      </c>
      <c r="G12164" t="s">
        <v>59</v>
      </c>
      <c r="I12164" t="s">
        <v>30</v>
      </c>
      <c r="J12164" t="s">
        <v>1</v>
      </c>
      <c r="K12164">
        <v>4.47</v>
      </c>
      <c r="L12164" t="s">
        <v>118</v>
      </c>
    </row>
    <row r="12165" spans="1:12" x14ac:dyDescent="0.3">
      <c r="A12165" t="s">
        <v>26</v>
      </c>
      <c r="B12165" t="s">
        <v>191</v>
      </c>
      <c r="C12165" t="s">
        <v>31</v>
      </c>
      <c r="D12165">
        <v>2012</v>
      </c>
      <c r="G12165" t="s">
        <v>59</v>
      </c>
      <c r="I12165" t="s">
        <v>30</v>
      </c>
      <c r="J12165" t="s">
        <v>1</v>
      </c>
      <c r="K12165">
        <v>4.47</v>
      </c>
      <c r="L12165" t="s">
        <v>118</v>
      </c>
    </row>
    <row r="12166" spans="1:12" x14ac:dyDescent="0.3">
      <c r="A12166" t="s">
        <v>26</v>
      </c>
      <c r="B12166" t="s">
        <v>191</v>
      </c>
      <c r="C12166" t="s">
        <v>31</v>
      </c>
      <c r="D12166">
        <v>2013</v>
      </c>
      <c r="G12166" t="s">
        <v>59</v>
      </c>
      <c r="I12166" t="s">
        <v>30</v>
      </c>
      <c r="J12166" t="s">
        <v>1</v>
      </c>
      <c r="K12166">
        <v>4.47</v>
      </c>
      <c r="L12166" t="s">
        <v>118</v>
      </c>
    </row>
    <row r="12167" spans="1:12" x14ac:dyDescent="0.3">
      <c r="A12167" t="s">
        <v>26</v>
      </c>
      <c r="B12167" t="s">
        <v>191</v>
      </c>
      <c r="C12167" t="s">
        <v>31</v>
      </c>
      <c r="D12167">
        <v>2014</v>
      </c>
      <c r="G12167" t="s">
        <v>59</v>
      </c>
      <c r="I12167" t="s">
        <v>30</v>
      </c>
      <c r="J12167" t="s">
        <v>1</v>
      </c>
      <c r="K12167">
        <v>4.47</v>
      </c>
      <c r="L12167" t="s">
        <v>118</v>
      </c>
    </row>
    <row r="12168" spans="1:12" x14ac:dyDescent="0.3">
      <c r="A12168" t="s">
        <v>26</v>
      </c>
      <c r="B12168" t="s">
        <v>191</v>
      </c>
      <c r="C12168" t="s">
        <v>31</v>
      </c>
      <c r="D12168">
        <v>2015</v>
      </c>
      <c r="G12168" t="s">
        <v>59</v>
      </c>
      <c r="I12168" t="s">
        <v>30</v>
      </c>
      <c r="J12168" t="s">
        <v>1</v>
      </c>
      <c r="K12168">
        <v>4.47</v>
      </c>
      <c r="L12168" t="s">
        <v>118</v>
      </c>
    </row>
    <row r="12169" spans="1:12" x14ac:dyDescent="0.3">
      <c r="A12169" t="s">
        <v>26</v>
      </c>
      <c r="B12169" t="s">
        <v>191</v>
      </c>
      <c r="C12169" t="s">
        <v>31</v>
      </c>
      <c r="D12169">
        <v>2016</v>
      </c>
      <c r="G12169" t="s">
        <v>59</v>
      </c>
      <c r="I12169" t="s">
        <v>30</v>
      </c>
      <c r="J12169" t="s">
        <v>1</v>
      </c>
      <c r="K12169">
        <v>4.47</v>
      </c>
      <c r="L12169" t="s">
        <v>118</v>
      </c>
    </row>
    <row r="12170" spans="1:12" x14ac:dyDescent="0.3">
      <c r="A12170" t="s">
        <v>26</v>
      </c>
      <c r="B12170" t="s">
        <v>191</v>
      </c>
      <c r="C12170" t="s">
        <v>31</v>
      </c>
      <c r="D12170">
        <v>2017</v>
      </c>
      <c r="G12170" t="s">
        <v>59</v>
      </c>
      <c r="I12170" t="s">
        <v>30</v>
      </c>
      <c r="J12170" t="s">
        <v>1</v>
      </c>
      <c r="K12170">
        <v>4.47</v>
      </c>
      <c r="L12170" t="s">
        <v>118</v>
      </c>
    </row>
    <row r="12171" spans="1:12" x14ac:dyDescent="0.3">
      <c r="A12171" t="s">
        <v>26</v>
      </c>
      <c r="B12171" t="s">
        <v>191</v>
      </c>
      <c r="C12171" t="s">
        <v>31</v>
      </c>
      <c r="D12171">
        <v>2018</v>
      </c>
      <c r="G12171" t="s">
        <v>59</v>
      </c>
      <c r="I12171" t="s">
        <v>30</v>
      </c>
      <c r="J12171" t="s">
        <v>1</v>
      </c>
      <c r="K12171">
        <v>4.47</v>
      </c>
      <c r="L12171" t="s">
        <v>118</v>
      </c>
    </row>
    <row r="12172" spans="1:12" x14ac:dyDescent="0.3">
      <c r="A12172" t="s">
        <v>26</v>
      </c>
      <c r="B12172" t="s">
        <v>191</v>
      </c>
      <c r="C12172" t="s">
        <v>31</v>
      </c>
      <c r="D12172">
        <v>1999</v>
      </c>
      <c r="G12172" t="s">
        <v>60</v>
      </c>
      <c r="I12172" t="s">
        <v>30</v>
      </c>
      <c r="J12172" t="s">
        <v>1</v>
      </c>
      <c r="K12172">
        <v>13</v>
      </c>
      <c r="L12172" t="s">
        <v>118</v>
      </c>
    </row>
    <row r="12173" spans="1:12" x14ac:dyDescent="0.3">
      <c r="A12173" t="s">
        <v>26</v>
      </c>
      <c r="B12173" t="s">
        <v>191</v>
      </c>
      <c r="C12173" t="s">
        <v>31</v>
      </c>
      <c r="D12173">
        <v>2000</v>
      </c>
      <c r="G12173" t="s">
        <v>60</v>
      </c>
      <c r="I12173" t="s">
        <v>30</v>
      </c>
      <c r="J12173" t="s">
        <v>1</v>
      </c>
      <c r="K12173">
        <v>13</v>
      </c>
      <c r="L12173" t="s">
        <v>118</v>
      </c>
    </row>
    <row r="12174" spans="1:12" x14ac:dyDescent="0.3">
      <c r="A12174" t="s">
        <v>26</v>
      </c>
      <c r="B12174" t="s">
        <v>191</v>
      </c>
      <c r="C12174" t="s">
        <v>31</v>
      </c>
      <c r="D12174">
        <v>2001</v>
      </c>
      <c r="G12174" t="s">
        <v>60</v>
      </c>
      <c r="I12174" t="s">
        <v>30</v>
      </c>
      <c r="J12174" t="s">
        <v>1</v>
      </c>
      <c r="K12174">
        <v>13</v>
      </c>
      <c r="L12174" t="s">
        <v>118</v>
      </c>
    </row>
    <row r="12175" spans="1:12" x14ac:dyDescent="0.3">
      <c r="A12175" t="s">
        <v>26</v>
      </c>
      <c r="B12175" t="s">
        <v>191</v>
      </c>
      <c r="C12175" t="s">
        <v>31</v>
      </c>
      <c r="D12175">
        <v>2002</v>
      </c>
      <c r="G12175" t="s">
        <v>60</v>
      </c>
      <c r="I12175" t="s">
        <v>30</v>
      </c>
      <c r="J12175" t="s">
        <v>1</v>
      </c>
      <c r="K12175">
        <v>13</v>
      </c>
      <c r="L12175" t="s">
        <v>118</v>
      </c>
    </row>
    <row r="12176" spans="1:12" x14ac:dyDescent="0.3">
      <c r="A12176" t="s">
        <v>26</v>
      </c>
      <c r="B12176" t="s">
        <v>191</v>
      </c>
      <c r="C12176" t="s">
        <v>31</v>
      </c>
      <c r="D12176">
        <v>2003</v>
      </c>
      <c r="G12176" t="s">
        <v>60</v>
      </c>
      <c r="I12176" t="s">
        <v>30</v>
      </c>
      <c r="J12176" t="s">
        <v>1</v>
      </c>
      <c r="K12176">
        <v>4.4000000000000004</v>
      </c>
      <c r="L12176" t="s">
        <v>118</v>
      </c>
    </row>
    <row r="12177" spans="1:12" x14ac:dyDescent="0.3">
      <c r="A12177" t="s">
        <v>26</v>
      </c>
      <c r="B12177" t="s">
        <v>191</v>
      </c>
      <c r="C12177" t="s">
        <v>31</v>
      </c>
      <c r="D12177">
        <v>2004</v>
      </c>
      <c r="G12177" t="s">
        <v>60</v>
      </c>
      <c r="I12177" t="s">
        <v>30</v>
      </c>
      <c r="J12177" t="s">
        <v>1</v>
      </c>
      <c r="K12177">
        <v>0</v>
      </c>
      <c r="L12177" t="s">
        <v>118</v>
      </c>
    </row>
    <row r="12178" spans="1:12" x14ac:dyDescent="0.3">
      <c r="A12178" t="s">
        <v>26</v>
      </c>
      <c r="B12178" t="s">
        <v>191</v>
      </c>
      <c r="C12178" t="s">
        <v>31</v>
      </c>
      <c r="D12178">
        <v>2005</v>
      </c>
      <c r="G12178" t="s">
        <v>60</v>
      </c>
      <c r="I12178" t="s">
        <v>30</v>
      </c>
      <c r="J12178" t="s">
        <v>1</v>
      </c>
      <c r="K12178">
        <v>0</v>
      </c>
      <c r="L12178" t="s">
        <v>118</v>
      </c>
    </row>
    <row r="12179" spans="1:12" x14ac:dyDescent="0.3">
      <c r="A12179" t="s">
        <v>26</v>
      </c>
      <c r="B12179" t="s">
        <v>191</v>
      </c>
      <c r="C12179" t="s">
        <v>31</v>
      </c>
      <c r="D12179">
        <v>2006</v>
      </c>
      <c r="G12179" t="s">
        <v>60</v>
      </c>
      <c r="I12179" t="s">
        <v>30</v>
      </c>
      <c r="J12179" t="s">
        <v>1</v>
      </c>
      <c r="K12179">
        <v>0</v>
      </c>
      <c r="L12179" t="s">
        <v>118</v>
      </c>
    </row>
    <row r="12180" spans="1:12" x14ac:dyDescent="0.3">
      <c r="A12180" t="s">
        <v>26</v>
      </c>
      <c r="B12180" t="s">
        <v>191</v>
      </c>
      <c r="C12180" t="s">
        <v>31</v>
      </c>
      <c r="D12180">
        <v>2007</v>
      </c>
      <c r="G12180" t="s">
        <v>60</v>
      </c>
      <c r="I12180" t="s">
        <v>30</v>
      </c>
      <c r="J12180" t="s">
        <v>1</v>
      </c>
      <c r="K12180">
        <v>0</v>
      </c>
      <c r="L12180" t="s">
        <v>118</v>
      </c>
    </row>
    <row r="12181" spans="1:12" x14ac:dyDescent="0.3">
      <c r="A12181" t="s">
        <v>26</v>
      </c>
      <c r="B12181" t="s">
        <v>191</v>
      </c>
      <c r="C12181" t="s">
        <v>31</v>
      </c>
      <c r="D12181">
        <v>2008</v>
      </c>
      <c r="G12181" t="s">
        <v>60</v>
      </c>
      <c r="I12181" t="s">
        <v>30</v>
      </c>
      <c r="J12181" t="s">
        <v>1</v>
      </c>
      <c r="K12181">
        <v>0</v>
      </c>
      <c r="L12181" t="s">
        <v>118</v>
      </c>
    </row>
    <row r="12182" spans="1:12" x14ac:dyDescent="0.3">
      <c r="A12182" t="s">
        <v>26</v>
      </c>
      <c r="B12182" t="s">
        <v>191</v>
      </c>
      <c r="C12182" t="s">
        <v>31</v>
      </c>
      <c r="D12182">
        <v>2009</v>
      </c>
      <c r="G12182" t="s">
        <v>60</v>
      </c>
      <c r="I12182" t="s">
        <v>30</v>
      </c>
      <c r="J12182" t="s">
        <v>1</v>
      </c>
      <c r="K12182">
        <v>0</v>
      </c>
      <c r="L12182" t="s">
        <v>118</v>
      </c>
    </row>
    <row r="12183" spans="1:12" x14ac:dyDescent="0.3">
      <c r="A12183" t="s">
        <v>26</v>
      </c>
      <c r="B12183" t="s">
        <v>191</v>
      </c>
      <c r="C12183" t="s">
        <v>31</v>
      </c>
      <c r="D12183">
        <v>2010</v>
      </c>
      <c r="G12183" t="s">
        <v>60</v>
      </c>
      <c r="I12183" t="s">
        <v>30</v>
      </c>
      <c r="J12183" t="s">
        <v>1</v>
      </c>
      <c r="K12183">
        <v>0</v>
      </c>
      <c r="L12183" t="s">
        <v>118</v>
      </c>
    </row>
    <row r="12184" spans="1:12" x14ac:dyDescent="0.3">
      <c r="A12184" t="s">
        <v>26</v>
      </c>
      <c r="B12184" t="s">
        <v>191</v>
      </c>
      <c r="C12184" t="s">
        <v>31</v>
      </c>
      <c r="D12184">
        <v>2011</v>
      </c>
      <c r="G12184" t="s">
        <v>60</v>
      </c>
      <c r="I12184" t="s">
        <v>30</v>
      </c>
      <c r="J12184" t="s">
        <v>1</v>
      </c>
      <c r="K12184">
        <v>1.5</v>
      </c>
      <c r="L12184" t="s">
        <v>118</v>
      </c>
    </row>
    <row r="12185" spans="1:12" x14ac:dyDescent="0.3">
      <c r="A12185" t="s">
        <v>26</v>
      </c>
      <c r="B12185" t="s">
        <v>191</v>
      </c>
      <c r="C12185" t="s">
        <v>31</v>
      </c>
      <c r="D12185">
        <v>2012</v>
      </c>
      <c r="G12185" t="s">
        <v>60</v>
      </c>
      <c r="I12185" t="s">
        <v>30</v>
      </c>
      <c r="J12185" t="s">
        <v>1</v>
      </c>
      <c r="K12185">
        <v>1.5</v>
      </c>
      <c r="L12185" t="s">
        <v>118</v>
      </c>
    </row>
    <row r="12186" spans="1:12" x14ac:dyDescent="0.3">
      <c r="A12186" t="s">
        <v>26</v>
      </c>
      <c r="B12186" t="s">
        <v>191</v>
      </c>
      <c r="C12186" t="s">
        <v>31</v>
      </c>
      <c r="D12186">
        <v>2013</v>
      </c>
      <c r="G12186" t="s">
        <v>60</v>
      </c>
      <c r="I12186" t="s">
        <v>30</v>
      </c>
      <c r="J12186" t="s">
        <v>1</v>
      </c>
      <c r="K12186">
        <v>1.5</v>
      </c>
      <c r="L12186" t="s">
        <v>118</v>
      </c>
    </row>
    <row r="12187" spans="1:12" x14ac:dyDescent="0.3">
      <c r="A12187" t="s">
        <v>26</v>
      </c>
      <c r="B12187" t="s">
        <v>191</v>
      </c>
      <c r="C12187" t="s">
        <v>31</v>
      </c>
      <c r="D12187">
        <v>2014</v>
      </c>
      <c r="G12187" t="s">
        <v>60</v>
      </c>
      <c r="I12187" t="s">
        <v>30</v>
      </c>
      <c r="J12187" t="s">
        <v>1</v>
      </c>
      <c r="K12187">
        <v>1.5</v>
      </c>
      <c r="L12187" t="s">
        <v>118</v>
      </c>
    </row>
    <row r="12188" spans="1:12" x14ac:dyDescent="0.3">
      <c r="A12188" t="s">
        <v>26</v>
      </c>
      <c r="B12188" t="s">
        <v>191</v>
      </c>
      <c r="C12188" t="s">
        <v>31</v>
      </c>
      <c r="D12188">
        <v>2015</v>
      </c>
      <c r="G12188" t="s">
        <v>60</v>
      </c>
      <c r="I12188" t="s">
        <v>30</v>
      </c>
      <c r="J12188" t="s">
        <v>1</v>
      </c>
      <c r="K12188">
        <v>1.5</v>
      </c>
      <c r="L12188" t="s">
        <v>118</v>
      </c>
    </row>
    <row r="12189" spans="1:12" x14ac:dyDescent="0.3">
      <c r="A12189" t="s">
        <v>26</v>
      </c>
      <c r="B12189" t="s">
        <v>191</v>
      </c>
      <c r="C12189" t="s">
        <v>31</v>
      </c>
      <c r="D12189">
        <v>2016</v>
      </c>
      <c r="G12189" t="s">
        <v>60</v>
      </c>
      <c r="I12189" t="s">
        <v>30</v>
      </c>
      <c r="J12189" t="s">
        <v>1</v>
      </c>
      <c r="K12189">
        <v>22.5</v>
      </c>
      <c r="L12189" t="s">
        <v>118</v>
      </c>
    </row>
    <row r="12190" spans="1:12" x14ac:dyDescent="0.3">
      <c r="A12190" t="s">
        <v>26</v>
      </c>
      <c r="B12190" t="s">
        <v>191</v>
      </c>
      <c r="C12190" t="s">
        <v>31</v>
      </c>
      <c r="D12190">
        <v>2017</v>
      </c>
      <c r="G12190" t="s">
        <v>60</v>
      </c>
      <c r="I12190" t="s">
        <v>30</v>
      </c>
      <c r="J12190" t="s">
        <v>1</v>
      </c>
      <c r="K12190">
        <v>22.5</v>
      </c>
      <c r="L12190" t="s">
        <v>118</v>
      </c>
    </row>
    <row r="12191" spans="1:12" x14ac:dyDescent="0.3">
      <c r="A12191" t="s">
        <v>26</v>
      </c>
      <c r="B12191" t="s">
        <v>191</v>
      </c>
      <c r="C12191" t="s">
        <v>31</v>
      </c>
      <c r="D12191">
        <v>2018</v>
      </c>
      <c r="G12191" t="s">
        <v>60</v>
      </c>
      <c r="I12191" t="s">
        <v>30</v>
      </c>
      <c r="J12191" t="s">
        <v>1</v>
      </c>
      <c r="K12191">
        <v>22.5</v>
      </c>
      <c r="L12191" t="s">
        <v>118</v>
      </c>
    </row>
    <row r="12192" spans="1:12" x14ac:dyDescent="0.3">
      <c r="A12192" t="s">
        <v>26</v>
      </c>
      <c r="B12192" t="s">
        <v>191</v>
      </c>
      <c r="C12192" t="s">
        <v>31</v>
      </c>
      <c r="D12192">
        <v>1999</v>
      </c>
      <c r="G12192" t="s">
        <v>197</v>
      </c>
      <c r="I12192" t="s">
        <v>30</v>
      </c>
      <c r="J12192" t="s">
        <v>1</v>
      </c>
      <c r="L12192" t="s">
        <v>118</v>
      </c>
    </row>
    <row r="12193" spans="1:12" x14ac:dyDescent="0.3">
      <c r="A12193" t="s">
        <v>26</v>
      </c>
      <c r="B12193" t="s">
        <v>191</v>
      </c>
      <c r="C12193" t="s">
        <v>31</v>
      </c>
      <c r="D12193">
        <v>2000</v>
      </c>
      <c r="G12193" t="s">
        <v>197</v>
      </c>
      <c r="I12193" t="s">
        <v>30</v>
      </c>
      <c r="J12193" t="s">
        <v>1</v>
      </c>
      <c r="L12193" t="s">
        <v>118</v>
      </c>
    </row>
    <row r="12194" spans="1:12" x14ac:dyDescent="0.3">
      <c r="A12194" t="s">
        <v>26</v>
      </c>
      <c r="B12194" t="s">
        <v>191</v>
      </c>
      <c r="C12194" t="s">
        <v>31</v>
      </c>
      <c r="D12194">
        <v>2001</v>
      </c>
      <c r="G12194" t="s">
        <v>197</v>
      </c>
      <c r="I12194" t="s">
        <v>30</v>
      </c>
      <c r="J12194" t="s">
        <v>1</v>
      </c>
      <c r="L12194" t="s">
        <v>118</v>
      </c>
    </row>
    <row r="12195" spans="1:12" x14ac:dyDescent="0.3">
      <c r="A12195" t="s">
        <v>26</v>
      </c>
      <c r="B12195" t="s">
        <v>191</v>
      </c>
      <c r="C12195" t="s">
        <v>31</v>
      </c>
      <c r="D12195">
        <v>2002</v>
      </c>
      <c r="G12195" t="s">
        <v>197</v>
      </c>
      <c r="I12195" t="s">
        <v>30</v>
      </c>
      <c r="J12195" t="s">
        <v>1</v>
      </c>
      <c r="L12195" t="s">
        <v>118</v>
      </c>
    </row>
    <row r="12196" spans="1:12" x14ac:dyDescent="0.3">
      <c r="A12196" t="s">
        <v>26</v>
      </c>
      <c r="B12196" t="s">
        <v>191</v>
      </c>
      <c r="C12196" t="s">
        <v>31</v>
      </c>
      <c r="D12196">
        <v>2003</v>
      </c>
      <c r="G12196" t="s">
        <v>197</v>
      </c>
      <c r="I12196" t="s">
        <v>30</v>
      </c>
      <c r="J12196" t="s">
        <v>1</v>
      </c>
      <c r="L12196" t="s">
        <v>118</v>
      </c>
    </row>
    <row r="12197" spans="1:12" x14ac:dyDescent="0.3">
      <c r="A12197" t="s">
        <v>26</v>
      </c>
      <c r="B12197" t="s">
        <v>191</v>
      </c>
      <c r="C12197" t="s">
        <v>31</v>
      </c>
      <c r="D12197">
        <v>2004</v>
      </c>
      <c r="G12197" t="s">
        <v>197</v>
      </c>
      <c r="I12197" t="s">
        <v>30</v>
      </c>
      <c r="J12197" t="s">
        <v>1</v>
      </c>
      <c r="L12197" t="s">
        <v>118</v>
      </c>
    </row>
    <row r="12198" spans="1:12" x14ac:dyDescent="0.3">
      <c r="A12198" t="s">
        <v>26</v>
      </c>
      <c r="B12198" t="s">
        <v>191</v>
      </c>
      <c r="C12198" t="s">
        <v>31</v>
      </c>
      <c r="D12198">
        <v>2005</v>
      </c>
      <c r="G12198" t="s">
        <v>197</v>
      </c>
      <c r="I12198" t="s">
        <v>30</v>
      </c>
      <c r="J12198" t="s">
        <v>1</v>
      </c>
      <c r="L12198" t="s">
        <v>118</v>
      </c>
    </row>
    <row r="12199" spans="1:12" x14ac:dyDescent="0.3">
      <c r="A12199" t="s">
        <v>26</v>
      </c>
      <c r="B12199" t="s">
        <v>191</v>
      </c>
      <c r="C12199" t="s">
        <v>31</v>
      </c>
      <c r="D12199">
        <v>2006</v>
      </c>
      <c r="G12199" t="s">
        <v>197</v>
      </c>
      <c r="I12199" t="s">
        <v>30</v>
      </c>
      <c r="J12199" t="s">
        <v>1</v>
      </c>
      <c r="L12199" t="s">
        <v>118</v>
      </c>
    </row>
    <row r="12200" spans="1:12" x14ac:dyDescent="0.3">
      <c r="A12200" t="s">
        <v>26</v>
      </c>
      <c r="B12200" t="s">
        <v>191</v>
      </c>
      <c r="C12200" t="s">
        <v>31</v>
      </c>
      <c r="D12200">
        <v>2007</v>
      </c>
      <c r="G12200" t="s">
        <v>197</v>
      </c>
      <c r="I12200" t="s">
        <v>30</v>
      </c>
      <c r="J12200" t="s">
        <v>1</v>
      </c>
      <c r="L12200" t="s">
        <v>118</v>
      </c>
    </row>
    <row r="12201" spans="1:12" x14ac:dyDescent="0.3">
      <c r="A12201" t="s">
        <v>26</v>
      </c>
      <c r="B12201" t="s">
        <v>191</v>
      </c>
      <c r="C12201" t="s">
        <v>31</v>
      </c>
      <c r="D12201">
        <v>2008</v>
      </c>
      <c r="G12201" t="s">
        <v>197</v>
      </c>
      <c r="I12201" t="s">
        <v>30</v>
      </c>
      <c r="J12201" t="s">
        <v>1</v>
      </c>
      <c r="K12201">
        <v>1.002</v>
      </c>
      <c r="L12201" t="s">
        <v>118</v>
      </c>
    </row>
    <row r="12202" spans="1:12" x14ac:dyDescent="0.3">
      <c r="A12202" t="s">
        <v>26</v>
      </c>
      <c r="B12202" t="s">
        <v>191</v>
      </c>
      <c r="C12202" t="s">
        <v>31</v>
      </c>
      <c r="D12202">
        <v>2009</v>
      </c>
      <c r="G12202" t="s">
        <v>197</v>
      </c>
      <c r="I12202" t="s">
        <v>30</v>
      </c>
      <c r="J12202" t="s">
        <v>1</v>
      </c>
      <c r="K12202">
        <v>1.04</v>
      </c>
      <c r="L12202" t="s">
        <v>118</v>
      </c>
    </row>
    <row r="12203" spans="1:12" x14ac:dyDescent="0.3">
      <c r="A12203" t="s">
        <v>26</v>
      </c>
      <c r="B12203" t="s">
        <v>191</v>
      </c>
      <c r="C12203" t="s">
        <v>31</v>
      </c>
      <c r="D12203">
        <v>2010</v>
      </c>
      <c r="G12203" t="s">
        <v>197</v>
      </c>
      <c r="I12203" t="s">
        <v>30</v>
      </c>
      <c r="J12203" t="s">
        <v>1</v>
      </c>
      <c r="K12203">
        <v>1.0900000000000001</v>
      </c>
      <c r="L12203" t="s">
        <v>118</v>
      </c>
    </row>
    <row r="12204" spans="1:12" x14ac:dyDescent="0.3">
      <c r="A12204" t="s">
        <v>26</v>
      </c>
      <c r="B12204" t="s">
        <v>191</v>
      </c>
      <c r="C12204" t="s">
        <v>31</v>
      </c>
      <c r="D12204">
        <v>2011</v>
      </c>
      <c r="G12204" t="s">
        <v>197</v>
      </c>
      <c r="I12204" t="s">
        <v>30</v>
      </c>
      <c r="J12204" t="s">
        <v>1</v>
      </c>
      <c r="K12204">
        <v>1.08</v>
      </c>
      <c r="L12204" t="s">
        <v>118</v>
      </c>
    </row>
    <row r="12205" spans="1:12" x14ac:dyDescent="0.3">
      <c r="A12205" t="s">
        <v>26</v>
      </c>
      <c r="B12205" t="s">
        <v>191</v>
      </c>
      <c r="C12205" t="s">
        <v>31</v>
      </c>
      <c r="D12205">
        <v>2012</v>
      </c>
      <c r="G12205" t="s">
        <v>197</v>
      </c>
      <c r="I12205" t="s">
        <v>30</v>
      </c>
      <c r="J12205" t="s">
        <v>1</v>
      </c>
      <c r="K12205">
        <v>1</v>
      </c>
      <c r="L12205" t="s">
        <v>118</v>
      </c>
    </row>
    <row r="12206" spans="1:12" x14ac:dyDescent="0.3">
      <c r="A12206" t="s">
        <v>26</v>
      </c>
      <c r="B12206" t="s">
        <v>191</v>
      </c>
      <c r="C12206" t="s">
        <v>31</v>
      </c>
      <c r="D12206">
        <v>2013</v>
      </c>
      <c r="G12206" t="s">
        <v>197</v>
      </c>
      <c r="I12206" t="s">
        <v>30</v>
      </c>
      <c r="J12206" t="s">
        <v>1</v>
      </c>
      <c r="K12206">
        <v>1.03</v>
      </c>
      <c r="L12206" t="s">
        <v>118</v>
      </c>
    </row>
    <row r="12207" spans="1:12" x14ac:dyDescent="0.3">
      <c r="A12207" t="s">
        <v>26</v>
      </c>
      <c r="B12207" t="s">
        <v>191</v>
      </c>
      <c r="C12207" t="s">
        <v>31</v>
      </c>
      <c r="D12207">
        <v>2014</v>
      </c>
      <c r="G12207" t="s">
        <v>197</v>
      </c>
      <c r="I12207" t="s">
        <v>30</v>
      </c>
      <c r="J12207" t="s">
        <v>1</v>
      </c>
      <c r="K12207">
        <v>1</v>
      </c>
      <c r="L12207" t="s">
        <v>118</v>
      </c>
    </row>
    <row r="12208" spans="1:12" x14ac:dyDescent="0.3">
      <c r="A12208" t="s">
        <v>26</v>
      </c>
      <c r="B12208" t="s">
        <v>191</v>
      </c>
      <c r="C12208" t="s">
        <v>31</v>
      </c>
      <c r="D12208">
        <v>2015</v>
      </c>
      <c r="G12208" t="s">
        <v>197</v>
      </c>
      <c r="I12208" t="s">
        <v>30</v>
      </c>
      <c r="J12208" t="s">
        <v>1</v>
      </c>
      <c r="K12208">
        <v>1</v>
      </c>
      <c r="L12208" t="s">
        <v>118</v>
      </c>
    </row>
    <row r="12209" spans="1:12" x14ac:dyDescent="0.3">
      <c r="A12209" t="s">
        <v>26</v>
      </c>
      <c r="B12209" t="s">
        <v>191</v>
      </c>
      <c r="C12209" t="s">
        <v>31</v>
      </c>
      <c r="D12209">
        <v>2016</v>
      </c>
      <c r="G12209" t="s">
        <v>197</v>
      </c>
      <c r="I12209" t="s">
        <v>30</v>
      </c>
      <c r="J12209" t="s">
        <v>1</v>
      </c>
      <c r="K12209">
        <v>0.99</v>
      </c>
      <c r="L12209" t="s">
        <v>118</v>
      </c>
    </row>
    <row r="12210" spans="1:12" x14ac:dyDescent="0.3">
      <c r="A12210" t="s">
        <v>26</v>
      </c>
      <c r="B12210" t="s">
        <v>191</v>
      </c>
      <c r="C12210" t="s">
        <v>31</v>
      </c>
      <c r="D12210">
        <v>2017</v>
      </c>
      <c r="G12210" t="s">
        <v>197</v>
      </c>
      <c r="I12210" t="s">
        <v>30</v>
      </c>
      <c r="J12210" t="s">
        <v>1</v>
      </c>
      <c r="K12210">
        <v>1.0075000000000001</v>
      </c>
      <c r="L12210" t="s">
        <v>118</v>
      </c>
    </row>
    <row r="12211" spans="1:12" x14ac:dyDescent="0.3">
      <c r="A12211" t="s">
        <v>26</v>
      </c>
      <c r="B12211" t="s">
        <v>191</v>
      </c>
      <c r="C12211" t="s">
        <v>31</v>
      </c>
      <c r="D12211">
        <v>2018</v>
      </c>
      <c r="G12211" t="s">
        <v>197</v>
      </c>
      <c r="I12211" t="s">
        <v>30</v>
      </c>
      <c r="J12211" t="s">
        <v>1</v>
      </c>
      <c r="K12211">
        <v>0.997</v>
      </c>
      <c r="L12211" t="s">
        <v>118</v>
      </c>
    </row>
    <row r="12212" spans="1:12" x14ac:dyDescent="0.3">
      <c r="A12212" t="s">
        <v>26</v>
      </c>
      <c r="B12212" t="s">
        <v>191</v>
      </c>
      <c r="C12212" t="s">
        <v>31</v>
      </c>
      <c r="D12212">
        <v>1999</v>
      </c>
      <c r="G12212" t="s">
        <v>37</v>
      </c>
      <c r="I12212" t="s">
        <v>30</v>
      </c>
      <c r="J12212" t="s">
        <v>1</v>
      </c>
      <c r="L12212" t="s">
        <v>118</v>
      </c>
    </row>
    <row r="12213" spans="1:12" x14ac:dyDescent="0.3">
      <c r="A12213" t="s">
        <v>26</v>
      </c>
      <c r="B12213" t="s">
        <v>191</v>
      </c>
      <c r="C12213" t="s">
        <v>31</v>
      </c>
      <c r="D12213">
        <v>2000</v>
      </c>
      <c r="G12213" t="s">
        <v>37</v>
      </c>
      <c r="I12213" t="s">
        <v>30</v>
      </c>
      <c r="J12213" t="s">
        <v>1</v>
      </c>
      <c r="L12213" t="s">
        <v>118</v>
      </c>
    </row>
    <row r="12214" spans="1:12" x14ac:dyDescent="0.3">
      <c r="A12214" t="s">
        <v>26</v>
      </c>
      <c r="B12214" t="s">
        <v>191</v>
      </c>
      <c r="C12214" t="s">
        <v>31</v>
      </c>
      <c r="D12214">
        <v>2001</v>
      </c>
      <c r="G12214" t="s">
        <v>37</v>
      </c>
      <c r="I12214" t="s">
        <v>30</v>
      </c>
      <c r="J12214" t="s">
        <v>1</v>
      </c>
      <c r="L12214" t="s">
        <v>118</v>
      </c>
    </row>
    <row r="12215" spans="1:12" x14ac:dyDescent="0.3">
      <c r="A12215" t="s">
        <v>26</v>
      </c>
      <c r="B12215" t="s">
        <v>191</v>
      </c>
      <c r="C12215" t="s">
        <v>31</v>
      </c>
      <c r="D12215">
        <v>2002</v>
      </c>
      <c r="G12215" t="s">
        <v>37</v>
      </c>
      <c r="I12215" t="s">
        <v>30</v>
      </c>
      <c r="J12215" t="s">
        <v>1</v>
      </c>
      <c r="L12215" t="s">
        <v>118</v>
      </c>
    </row>
    <row r="12216" spans="1:12" x14ac:dyDescent="0.3">
      <c r="A12216" t="s">
        <v>26</v>
      </c>
      <c r="B12216" t="s">
        <v>191</v>
      </c>
      <c r="C12216" t="s">
        <v>31</v>
      </c>
      <c r="D12216">
        <v>2003</v>
      </c>
      <c r="G12216" t="s">
        <v>37</v>
      </c>
      <c r="I12216" t="s">
        <v>30</v>
      </c>
      <c r="J12216" t="s">
        <v>1</v>
      </c>
      <c r="L12216" t="s">
        <v>118</v>
      </c>
    </row>
    <row r="12217" spans="1:12" x14ac:dyDescent="0.3">
      <c r="A12217" t="s">
        <v>26</v>
      </c>
      <c r="B12217" t="s">
        <v>191</v>
      </c>
      <c r="C12217" t="s">
        <v>31</v>
      </c>
      <c r="D12217">
        <v>2004</v>
      </c>
      <c r="G12217" t="s">
        <v>37</v>
      </c>
      <c r="I12217" t="s">
        <v>30</v>
      </c>
      <c r="J12217" t="s">
        <v>1</v>
      </c>
      <c r="L12217" t="s">
        <v>118</v>
      </c>
    </row>
    <row r="12218" spans="1:12" x14ac:dyDescent="0.3">
      <c r="A12218" t="s">
        <v>26</v>
      </c>
      <c r="B12218" t="s">
        <v>191</v>
      </c>
      <c r="C12218" t="s">
        <v>31</v>
      </c>
      <c r="D12218">
        <v>2005</v>
      </c>
      <c r="G12218" t="s">
        <v>37</v>
      </c>
      <c r="I12218" t="s">
        <v>30</v>
      </c>
      <c r="J12218" t="s">
        <v>1</v>
      </c>
      <c r="L12218" t="s">
        <v>118</v>
      </c>
    </row>
    <row r="12219" spans="1:12" x14ac:dyDescent="0.3">
      <c r="A12219" t="s">
        <v>26</v>
      </c>
      <c r="B12219" t="s">
        <v>191</v>
      </c>
      <c r="C12219" t="s">
        <v>31</v>
      </c>
      <c r="D12219">
        <v>2006</v>
      </c>
      <c r="G12219" t="s">
        <v>37</v>
      </c>
      <c r="I12219" t="s">
        <v>30</v>
      </c>
      <c r="J12219" t="s">
        <v>1</v>
      </c>
      <c r="L12219" t="s">
        <v>118</v>
      </c>
    </row>
    <row r="12220" spans="1:12" x14ac:dyDescent="0.3">
      <c r="A12220" t="s">
        <v>26</v>
      </c>
      <c r="B12220" t="s">
        <v>191</v>
      </c>
      <c r="C12220" t="s">
        <v>31</v>
      </c>
      <c r="D12220">
        <v>2007</v>
      </c>
      <c r="G12220" t="s">
        <v>37</v>
      </c>
      <c r="I12220" t="s">
        <v>30</v>
      </c>
      <c r="J12220" t="s">
        <v>1</v>
      </c>
      <c r="L12220" t="s">
        <v>118</v>
      </c>
    </row>
    <row r="12221" spans="1:12" x14ac:dyDescent="0.3">
      <c r="A12221" t="s">
        <v>26</v>
      </c>
      <c r="B12221" t="s">
        <v>191</v>
      </c>
      <c r="C12221" t="s">
        <v>31</v>
      </c>
      <c r="D12221">
        <v>2008</v>
      </c>
      <c r="G12221" t="s">
        <v>37</v>
      </c>
      <c r="I12221" t="s">
        <v>30</v>
      </c>
      <c r="J12221" t="s">
        <v>1</v>
      </c>
      <c r="L12221" t="s">
        <v>118</v>
      </c>
    </row>
    <row r="12222" spans="1:12" x14ac:dyDescent="0.3">
      <c r="A12222" t="s">
        <v>26</v>
      </c>
      <c r="B12222" t="s">
        <v>191</v>
      </c>
      <c r="C12222" t="s">
        <v>31</v>
      </c>
      <c r="D12222">
        <v>2009</v>
      </c>
      <c r="G12222" t="s">
        <v>37</v>
      </c>
      <c r="I12222" t="s">
        <v>30</v>
      </c>
      <c r="J12222" t="s">
        <v>1</v>
      </c>
      <c r="K12222">
        <v>1</v>
      </c>
      <c r="L12222" t="s">
        <v>118</v>
      </c>
    </row>
    <row r="12223" spans="1:12" x14ac:dyDescent="0.3">
      <c r="A12223" t="s">
        <v>26</v>
      </c>
      <c r="B12223" t="s">
        <v>191</v>
      </c>
      <c r="C12223" t="s">
        <v>31</v>
      </c>
      <c r="D12223">
        <v>2010</v>
      </c>
      <c r="G12223" t="s">
        <v>37</v>
      </c>
      <c r="I12223" t="s">
        <v>30</v>
      </c>
      <c r="J12223" t="s">
        <v>1</v>
      </c>
      <c r="K12223">
        <v>1</v>
      </c>
      <c r="L12223" t="s">
        <v>118</v>
      </c>
    </row>
    <row r="12224" spans="1:12" x14ac:dyDescent="0.3">
      <c r="A12224" t="s">
        <v>26</v>
      </c>
      <c r="B12224" t="s">
        <v>191</v>
      </c>
      <c r="C12224" t="s">
        <v>31</v>
      </c>
      <c r="D12224">
        <v>2011</v>
      </c>
      <c r="G12224" t="s">
        <v>37</v>
      </c>
      <c r="I12224" t="s">
        <v>30</v>
      </c>
      <c r="J12224" t="s">
        <v>1</v>
      </c>
      <c r="K12224">
        <v>1</v>
      </c>
      <c r="L12224" t="s">
        <v>118</v>
      </c>
    </row>
    <row r="12225" spans="1:12" x14ac:dyDescent="0.3">
      <c r="A12225" t="s">
        <v>26</v>
      </c>
      <c r="B12225" t="s">
        <v>191</v>
      </c>
      <c r="C12225" t="s">
        <v>31</v>
      </c>
      <c r="D12225">
        <v>2012</v>
      </c>
      <c r="G12225" t="s">
        <v>37</v>
      </c>
      <c r="I12225" t="s">
        <v>30</v>
      </c>
      <c r="J12225" t="s">
        <v>1</v>
      </c>
      <c r="K12225">
        <v>1</v>
      </c>
      <c r="L12225" t="s">
        <v>118</v>
      </c>
    </row>
    <row r="12226" spans="1:12" x14ac:dyDescent="0.3">
      <c r="A12226" t="s">
        <v>26</v>
      </c>
      <c r="B12226" t="s">
        <v>191</v>
      </c>
      <c r="C12226" t="s">
        <v>31</v>
      </c>
      <c r="D12226">
        <v>2013</v>
      </c>
      <c r="G12226" t="s">
        <v>37</v>
      </c>
      <c r="I12226" t="s">
        <v>30</v>
      </c>
      <c r="J12226" t="s">
        <v>1</v>
      </c>
      <c r="K12226">
        <v>1</v>
      </c>
      <c r="L12226" t="s">
        <v>118</v>
      </c>
    </row>
    <row r="12227" spans="1:12" x14ac:dyDescent="0.3">
      <c r="A12227" t="s">
        <v>26</v>
      </c>
      <c r="B12227" t="s">
        <v>191</v>
      </c>
      <c r="C12227" t="s">
        <v>31</v>
      </c>
      <c r="D12227">
        <v>2014</v>
      </c>
      <c r="G12227" t="s">
        <v>37</v>
      </c>
      <c r="I12227" t="s">
        <v>30</v>
      </c>
      <c r="J12227" t="s">
        <v>1</v>
      </c>
      <c r="K12227">
        <v>1</v>
      </c>
      <c r="L12227" t="s">
        <v>118</v>
      </c>
    </row>
    <row r="12228" spans="1:12" x14ac:dyDescent="0.3">
      <c r="A12228" t="s">
        <v>26</v>
      </c>
      <c r="B12228" t="s">
        <v>191</v>
      </c>
      <c r="C12228" t="s">
        <v>31</v>
      </c>
      <c r="D12228">
        <v>2015</v>
      </c>
      <c r="G12228" t="s">
        <v>37</v>
      </c>
      <c r="I12228" t="s">
        <v>30</v>
      </c>
      <c r="J12228" t="s">
        <v>1</v>
      </c>
      <c r="K12228">
        <v>1</v>
      </c>
      <c r="L12228" t="s">
        <v>118</v>
      </c>
    </row>
    <row r="12229" spans="1:12" x14ac:dyDescent="0.3">
      <c r="A12229" t="s">
        <v>26</v>
      </c>
      <c r="B12229" t="s">
        <v>191</v>
      </c>
      <c r="C12229" t="s">
        <v>31</v>
      </c>
      <c r="D12229">
        <v>2016</v>
      </c>
      <c r="G12229" t="s">
        <v>37</v>
      </c>
      <c r="I12229" t="s">
        <v>30</v>
      </c>
      <c r="J12229" t="s">
        <v>1</v>
      </c>
      <c r="K12229">
        <v>1</v>
      </c>
      <c r="L12229" t="s">
        <v>118</v>
      </c>
    </row>
    <row r="12230" spans="1:12" x14ac:dyDescent="0.3">
      <c r="A12230" t="s">
        <v>26</v>
      </c>
      <c r="B12230" t="s">
        <v>191</v>
      </c>
      <c r="C12230" t="s">
        <v>31</v>
      </c>
      <c r="D12230">
        <v>2017</v>
      </c>
      <c r="G12230" t="s">
        <v>37</v>
      </c>
      <c r="I12230" t="s">
        <v>30</v>
      </c>
      <c r="J12230" t="s">
        <v>1</v>
      </c>
      <c r="K12230">
        <v>1</v>
      </c>
      <c r="L12230" t="s">
        <v>118</v>
      </c>
    </row>
    <row r="12231" spans="1:12" x14ac:dyDescent="0.3">
      <c r="A12231" t="s">
        <v>26</v>
      </c>
      <c r="B12231" t="s">
        <v>191</v>
      </c>
      <c r="C12231" t="s">
        <v>31</v>
      </c>
      <c r="D12231">
        <v>2018</v>
      </c>
      <c r="G12231" t="s">
        <v>37</v>
      </c>
      <c r="I12231" t="s">
        <v>30</v>
      </c>
      <c r="J12231" t="s">
        <v>1</v>
      </c>
      <c r="K12231">
        <v>1</v>
      </c>
      <c r="L12231" t="s">
        <v>118</v>
      </c>
    </row>
    <row r="12232" spans="1:12" x14ac:dyDescent="0.3">
      <c r="A12232" t="s">
        <v>26</v>
      </c>
      <c r="B12232" t="s">
        <v>191</v>
      </c>
      <c r="C12232" t="s">
        <v>31</v>
      </c>
      <c r="D12232">
        <v>1999</v>
      </c>
      <c r="G12232" t="s">
        <v>61</v>
      </c>
      <c r="I12232" t="s">
        <v>30</v>
      </c>
      <c r="J12232" t="s">
        <v>1</v>
      </c>
      <c r="K12232">
        <v>28.8</v>
      </c>
      <c r="L12232" t="s">
        <v>118</v>
      </c>
    </row>
    <row r="12233" spans="1:12" x14ac:dyDescent="0.3">
      <c r="A12233" t="s">
        <v>26</v>
      </c>
      <c r="B12233" t="s">
        <v>191</v>
      </c>
      <c r="C12233" t="s">
        <v>31</v>
      </c>
      <c r="D12233">
        <v>2000</v>
      </c>
      <c r="G12233" t="s">
        <v>61</v>
      </c>
      <c r="I12233" t="s">
        <v>30</v>
      </c>
      <c r="J12233" t="s">
        <v>1</v>
      </c>
      <c r="K12233">
        <v>28.8</v>
      </c>
      <c r="L12233" t="s">
        <v>118</v>
      </c>
    </row>
    <row r="12234" spans="1:12" x14ac:dyDescent="0.3">
      <c r="A12234" t="s">
        <v>26</v>
      </c>
      <c r="B12234" t="s">
        <v>191</v>
      </c>
      <c r="C12234" t="s">
        <v>31</v>
      </c>
      <c r="D12234">
        <v>2001</v>
      </c>
      <c r="G12234" t="s">
        <v>61</v>
      </c>
      <c r="I12234" t="s">
        <v>30</v>
      </c>
      <c r="J12234" t="s">
        <v>1</v>
      </c>
      <c r="K12234">
        <v>28.8</v>
      </c>
      <c r="L12234" t="s">
        <v>118</v>
      </c>
    </row>
    <row r="12235" spans="1:12" x14ac:dyDescent="0.3">
      <c r="A12235" t="s">
        <v>26</v>
      </c>
      <c r="B12235" t="s">
        <v>191</v>
      </c>
      <c r="C12235" t="s">
        <v>31</v>
      </c>
      <c r="D12235">
        <v>2002</v>
      </c>
      <c r="G12235" t="s">
        <v>61</v>
      </c>
      <c r="I12235" t="s">
        <v>30</v>
      </c>
      <c r="J12235" t="s">
        <v>1</v>
      </c>
      <c r="K12235">
        <v>28.8</v>
      </c>
      <c r="L12235" t="s">
        <v>118</v>
      </c>
    </row>
    <row r="12236" spans="1:12" x14ac:dyDescent="0.3">
      <c r="A12236" t="s">
        <v>26</v>
      </c>
      <c r="B12236" t="s">
        <v>191</v>
      </c>
      <c r="C12236" t="s">
        <v>31</v>
      </c>
      <c r="D12236">
        <v>2003</v>
      </c>
      <c r="G12236" t="s">
        <v>61</v>
      </c>
      <c r="I12236" t="s">
        <v>30</v>
      </c>
      <c r="J12236" t="s">
        <v>1</v>
      </c>
      <c r="K12236">
        <v>28.8</v>
      </c>
      <c r="L12236" t="s">
        <v>118</v>
      </c>
    </row>
    <row r="12237" spans="1:12" x14ac:dyDescent="0.3">
      <c r="A12237" t="s">
        <v>26</v>
      </c>
      <c r="B12237" t="s">
        <v>191</v>
      </c>
      <c r="C12237" t="s">
        <v>31</v>
      </c>
      <c r="D12237">
        <v>2004</v>
      </c>
      <c r="G12237" t="s">
        <v>61</v>
      </c>
      <c r="I12237" t="s">
        <v>30</v>
      </c>
      <c r="J12237" t="s">
        <v>1</v>
      </c>
      <c r="K12237">
        <v>28.8</v>
      </c>
      <c r="L12237" t="s">
        <v>118</v>
      </c>
    </row>
    <row r="12238" spans="1:12" x14ac:dyDescent="0.3">
      <c r="A12238" t="s">
        <v>26</v>
      </c>
      <c r="B12238" t="s">
        <v>191</v>
      </c>
      <c r="C12238" t="s">
        <v>31</v>
      </c>
      <c r="D12238">
        <v>2005</v>
      </c>
      <c r="G12238" t="s">
        <v>61</v>
      </c>
      <c r="I12238" t="s">
        <v>30</v>
      </c>
      <c r="J12238" t="s">
        <v>1</v>
      </c>
      <c r="K12238">
        <v>35.1</v>
      </c>
      <c r="L12238" t="s">
        <v>118</v>
      </c>
    </row>
    <row r="12239" spans="1:12" x14ac:dyDescent="0.3">
      <c r="A12239" t="s">
        <v>26</v>
      </c>
      <c r="B12239" t="s">
        <v>191</v>
      </c>
      <c r="C12239" t="s">
        <v>31</v>
      </c>
      <c r="D12239">
        <v>2006</v>
      </c>
      <c r="G12239" t="s">
        <v>61</v>
      </c>
      <c r="I12239" t="s">
        <v>30</v>
      </c>
      <c r="J12239" t="s">
        <v>1</v>
      </c>
      <c r="K12239">
        <v>4.7</v>
      </c>
      <c r="L12239" t="s">
        <v>118</v>
      </c>
    </row>
    <row r="12240" spans="1:12" x14ac:dyDescent="0.3">
      <c r="A12240" t="s">
        <v>26</v>
      </c>
      <c r="B12240" t="s">
        <v>191</v>
      </c>
      <c r="C12240" t="s">
        <v>31</v>
      </c>
      <c r="D12240">
        <v>2007</v>
      </c>
      <c r="G12240" t="s">
        <v>61</v>
      </c>
      <c r="I12240" t="s">
        <v>30</v>
      </c>
      <c r="J12240" t="s">
        <v>1</v>
      </c>
      <c r="K12240">
        <v>4.7</v>
      </c>
      <c r="L12240" t="s">
        <v>118</v>
      </c>
    </row>
    <row r="12241" spans="1:12" x14ac:dyDescent="0.3">
      <c r="A12241" t="s">
        <v>26</v>
      </c>
      <c r="B12241" t="s">
        <v>191</v>
      </c>
      <c r="C12241" t="s">
        <v>31</v>
      </c>
      <c r="D12241">
        <v>2008</v>
      </c>
      <c r="G12241" t="s">
        <v>61</v>
      </c>
      <c r="I12241" t="s">
        <v>30</v>
      </c>
      <c r="J12241" t="s">
        <v>1</v>
      </c>
      <c r="K12241">
        <v>4.7</v>
      </c>
      <c r="L12241" t="s">
        <v>118</v>
      </c>
    </row>
    <row r="12242" spans="1:12" x14ac:dyDescent="0.3">
      <c r="A12242" t="s">
        <v>26</v>
      </c>
      <c r="B12242" t="s">
        <v>191</v>
      </c>
      <c r="C12242" t="s">
        <v>31</v>
      </c>
      <c r="D12242">
        <v>2009</v>
      </c>
      <c r="G12242" t="s">
        <v>61</v>
      </c>
      <c r="I12242" t="s">
        <v>30</v>
      </c>
      <c r="J12242" t="s">
        <v>1</v>
      </c>
      <c r="K12242">
        <v>4.7</v>
      </c>
      <c r="L12242" t="s">
        <v>118</v>
      </c>
    </row>
    <row r="12243" spans="1:12" x14ac:dyDescent="0.3">
      <c r="A12243" t="s">
        <v>26</v>
      </c>
      <c r="B12243" t="s">
        <v>191</v>
      </c>
      <c r="C12243" t="s">
        <v>31</v>
      </c>
      <c r="D12243">
        <v>2010</v>
      </c>
      <c r="G12243" t="s">
        <v>61</v>
      </c>
      <c r="I12243" t="s">
        <v>30</v>
      </c>
      <c r="J12243" t="s">
        <v>1</v>
      </c>
      <c r="K12243">
        <v>4.7</v>
      </c>
      <c r="L12243" t="s">
        <v>118</v>
      </c>
    </row>
    <row r="12244" spans="1:12" x14ac:dyDescent="0.3">
      <c r="A12244" t="s">
        <v>26</v>
      </c>
      <c r="B12244" t="s">
        <v>191</v>
      </c>
      <c r="C12244" t="s">
        <v>31</v>
      </c>
      <c r="D12244">
        <v>2011</v>
      </c>
      <c r="G12244" t="s">
        <v>61</v>
      </c>
      <c r="I12244" t="s">
        <v>30</v>
      </c>
      <c r="J12244" t="s">
        <v>1</v>
      </c>
      <c r="K12244">
        <v>4.7</v>
      </c>
      <c r="L12244" t="s">
        <v>118</v>
      </c>
    </row>
    <row r="12245" spans="1:12" x14ac:dyDescent="0.3">
      <c r="A12245" t="s">
        <v>26</v>
      </c>
      <c r="B12245" t="s">
        <v>191</v>
      </c>
      <c r="C12245" t="s">
        <v>31</v>
      </c>
      <c r="D12245">
        <v>2012</v>
      </c>
      <c r="G12245" t="s">
        <v>61</v>
      </c>
      <c r="I12245" t="s">
        <v>30</v>
      </c>
      <c r="J12245" t="s">
        <v>1</v>
      </c>
      <c r="K12245">
        <v>4.7</v>
      </c>
      <c r="L12245" t="s">
        <v>118</v>
      </c>
    </row>
    <row r="12246" spans="1:12" x14ac:dyDescent="0.3">
      <c r="A12246" t="s">
        <v>26</v>
      </c>
      <c r="B12246" t="s">
        <v>191</v>
      </c>
      <c r="C12246" t="s">
        <v>31</v>
      </c>
      <c r="D12246">
        <v>2013</v>
      </c>
      <c r="G12246" t="s">
        <v>61</v>
      </c>
      <c r="I12246" t="s">
        <v>30</v>
      </c>
      <c r="J12246" t="s">
        <v>1</v>
      </c>
      <c r="K12246">
        <v>22.7</v>
      </c>
      <c r="L12246" t="s">
        <v>118</v>
      </c>
    </row>
    <row r="12247" spans="1:12" x14ac:dyDescent="0.3">
      <c r="A12247" t="s">
        <v>26</v>
      </c>
      <c r="B12247" t="s">
        <v>191</v>
      </c>
      <c r="C12247" t="s">
        <v>31</v>
      </c>
      <c r="D12247">
        <v>2014</v>
      </c>
      <c r="G12247" t="s">
        <v>61</v>
      </c>
      <c r="I12247" t="s">
        <v>30</v>
      </c>
      <c r="J12247" t="s">
        <v>1</v>
      </c>
      <c r="K12247">
        <v>22.7</v>
      </c>
      <c r="L12247" t="s">
        <v>118</v>
      </c>
    </row>
    <row r="12248" spans="1:12" x14ac:dyDescent="0.3">
      <c r="A12248" t="s">
        <v>26</v>
      </c>
      <c r="B12248" t="s">
        <v>191</v>
      </c>
      <c r="C12248" t="s">
        <v>31</v>
      </c>
      <c r="D12248">
        <v>2015</v>
      </c>
      <c r="G12248" t="s">
        <v>61</v>
      </c>
      <c r="I12248" t="s">
        <v>30</v>
      </c>
      <c r="J12248" t="s">
        <v>1</v>
      </c>
      <c r="K12248">
        <v>22.7</v>
      </c>
      <c r="L12248" t="s">
        <v>118</v>
      </c>
    </row>
    <row r="12249" spans="1:12" x14ac:dyDescent="0.3">
      <c r="A12249" t="s">
        <v>26</v>
      </c>
      <c r="B12249" t="s">
        <v>191</v>
      </c>
      <c r="C12249" t="s">
        <v>31</v>
      </c>
      <c r="D12249">
        <v>2016</v>
      </c>
      <c r="G12249" t="s">
        <v>61</v>
      </c>
      <c r="I12249" t="s">
        <v>30</v>
      </c>
      <c r="J12249" t="s">
        <v>1</v>
      </c>
      <c r="K12249">
        <v>22.7</v>
      </c>
      <c r="L12249" t="s">
        <v>118</v>
      </c>
    </row>
    <row r="12250" spans="1:12" x14ac:dyDescent="0.3">
      <c r="A12250" t="s">
        <v>26</v>
      </c>
      <c r="B12250" t="s">
        <v>191</v>
      </c>
      <c r="C12250" t="s">
        <v>31</v>
      </c>
      <c r="D12250">
        <v>2017</v>
      </c>
      <c r="G12250" t="s">
        <v>61</v>
      </c>
      <c r="I12250" t="s">
        <v>30</v>
      </c>
      <c r="J12250" t="s">
        <v>1</v>
      </c>
      <c r="K12250">
        <v>22.7</v>
      </c>
      <c r="L12250" t="s">
        <v>118</v>
      </c>
    </row>
    <row r="12251" spans="1:12" x14ac:dyDescent="0.3">
      <c r="A12251" t="s">
        <v>26</v>
      </c>
      <c r="B12251" t="s">
        <v>191</v>
      </c>
      <c r="C12251" t="s">
        <v>31</v>
      </c>
      <c r="D12251">
        <v>2018</v>
      </c>
      <c r="G12251" t="s">
        <v>61</v>
      </c>
      <c r="I12251" t="s">
        <v>30</v>
      </c>
      <c r="J12251" t="s">
        <v>1</v>
      </c>
      <c r="K12251">
        <v>22.7</v>
      </c>
      <c r="L12251" t="s">
        <v>118</v>
      </c>
    </row>
    <row r="12252" spans="1:12" x14ac:dyDescent="0.3">
      <c r="A12252" t="s">
        <v>26</v>
      </c>
      <c r="B12252" t="s">
        <v>191</v>
      </c>
      <c r="C12252" t="s">
        <v>31</v>
      </c>
      <c r="D12252">
        <v>1999</v>
      </c>
      <c r="G12252" t="s">
        <v>62</v>
      </c>
      <c r="I12252" t="s">
        <v>30</v>
      </c>
      <c r="J12252" t="s">
        <v>1</v>
      </c>
      <c r="L12252" t="s">
        <v>118</v>
      </c>
    </row>
    <row r="12253" spans="1:12" x14ac:dyDescent="0.3">
      <c r="A12253" t="s">
        <v>26</v>
      </c>
      <c r="B12253" t="s">
        <v>191</v>
      </c>
      <c r="C12253" t="s">
        <v>31</v>
      </c>
      <c r="D12253">
        <v>2000</v>
      </c>
      <c r="G12253" t="s">
        <v>62</v>
      </c>
      <c r="I12253" t="s">
        <v>30</v>
      </c>
      <c r="J12253" t="s">
        <v>1</v>
      </c>
      <c r="L12253" t="s">
        <v>118</v>
      </c>
    </row>
    <row r="12254" spans="1:12" x14ac:dyDescent="0.3">
      <c r="A12254" t="s">
        <v>26</v>
      </c>
      <c r="B12254" t="s">
        <v>191</v>
      </c>
      <c r="C12254" t="s">
        <v>31</v>
      </c>
      <c r="D12254">
        <v>2001</v>
      </c>
      <c r="G12254" t="s">
        <v>62</v>
      </c>
      <c r="I12254" t="s">
        <v>30</v>
      </c>
      <c r="J12254" t="s">
        <v>1</v>
      </c>
      <c r="L12254" t="s">
        <v>118</v>
      </c>
    </row>
    <row r="12255" spans="1:12" x14ac:dyDescent="0.3">
      <c r="A12255" t="s">
        <v>26</v>
      </c>
      <c r="B12255" t="s">
        <v>191</v>
      </c>
      <c r="C12255" t="s">
        <v>31</v>
      </c>
      <c r="D12255">
        <v>2002</v>
      </c>
      <c r="G12255" t="s">
        <v>62</v>
      </c>
      <c r="I12255" t="s">
        <v>30</v>
      </c>
      <c r="J12255" t="s">
        <v>1</v>
      </c>
      <c r="L12255" t="s">
        <v>118</v>
      </c>
    </row>
    <row r="12256" spans="1:12" x14ac:dyDescent="0.3">
      <c r="A12256" t="s">
        <v>26</v>
      </c>
      <c r="B12256" t="s">
        <v>191</v>
      </c>
      <c r="C12256" t="s">
        <v>31</v>
      </c>
      <c r="D12256">
        <v>2003</v>
      </c>
      <c r="G12256" t="s">
        <v>62</v>
      </c>
      <c r="I12256" t="s">
        <v>30</v>
      </c>
      <c r="J12256" t="s">
        <v>1</v>
      </c>
      <c r="L12256" t="s">
        <v>118</v>
      </c>
    </row>
    <row r="12257" spans="1:12" x14ac:dyDescent="0.3">
      <c r="A12257" t="s">
        <v>26</v>
      </c>
      <c r="B12257" t="s">
        <v>191</v>
      </c>
      <c r="C12257" t="s">
        <v>31</v>
      </c>
      <c r="D12257">
        <v>2004</v>
      </c>
      <c r="G12257" t="s">
        <v>62</v>
      </c>
      <c r="I12257" t="s">
        <v>30</v>
      </c>
      <c r="J12257" t="s">
        <v>1</v>
      </c>
      <c r="L12257" t="s">
        <v>118</v>
      </c>
    </row>
    <row r="12258" spans="1:12" x14ac:dyDescent="0.3">
      <c r="A12258" t="s">
        <v>26</v>
      </c>
      <c r="B12258" t="s">
        <v>191</v>
      </c>
      <c r="C12258" t="s">
        <v>31</v>
      </c>
      <c r="D12258">
        <v>2005</v>
      </c>
      <c r="G12258" t="s">
        <v>62</v>
      </c>
      <c r="I12258" t="s">
        <v>30</v>
      </c>
      <c r="J12258" t="s">
        <v>1</v>
      </c>
      <c r="L12258" t="s">
        <v>118</v>
      </c>
    </row>
    <row r="12259" spans="1:12" x14ac:dyDescent="0.3">
      <c r="A12259" t="s">
        <v>26</v>
      </c>
      <c r="B12259" t="s">
        <v>191</v>
      </c>
      <c r="C12259" t="s">
        <v>31</v>
      </c>
      <c r="D12259">
        <v>2006</v>
      </c>
      <c r="G12259" t="s">
        <v>62</v>
      </c>
      <c r="I12259" t="s">
        <v>30</v>
      </c>
      <c r="J12259" t="s">
        <v>1</v>
      </c>
      <c r="L12259" t="s">
        <v>118</v>
      </c>
    </row>
    <row r="12260" spans="1:12" x14ac:dyDescent="0.3">
      <c r="A12260" t="s">
        <v>26</v>
      </c>
      <c r="B12260" t="s">
        <v>191</v>
      </c>
      <c r="C12260" t="s">
        <v>31</v>
      </c>
      <c r="D12260">
        <v>2007</v>
      </c>
      <c r="G12260" t="s">
        <v>62</v>
      </c>
      <c r="I12260" t="s">
        <v>30</v>
      </c>
      <c r="J12260" t="s">
        <v>1</v>
      </c>
      <c r="K12260">
        <v>0.5</v>
      </c>
      <c r="L12260" t="s">
        <v>118</v>
      </c>
    </row>
    <row r="12261" spans="1:12" x14ac:dyDescent="0.3">
      <c r="A12261" t="s">
        <v>26</v>
      </c>
      <c r="B12261" t="s">
        <v>191</v>
      </c>
      <c r="C12261" t="s">
        <v>31</v>
      </c>
      <c r="D12261">
        <v>2008</v>
      </c>
      <c r="G12261" t="s">
        <v>62</v>
      </c>
      <c r="I12261" t="s">
        <v>30</v>
      </c>
      <c r="J12261" t="s">
        <v>1</v>
      </c>
      <c r="K12261">
        <v>0.64</v>
      </c>
      <c r="L12261" t="s">
        <v>118</v>
      </c>
    </row>
    <row r="12262" spans="1:12" x14ac:dyDescent="0.3">
      <c r="A12262" t="s">
        <v>26</v>
      </c>
      <c r="B12262" t="s">
        <v>191</v>
      </c>
      <c r="C12262" t="s">
        <v>31</v>
      </c>
      <c r="D12262">
        <v>2009</v>
      </c>
      <c r="G12262" t="s">
        <v>62</v>
      </c>
      <c r="I12262" t="s">
        <v>30</v>
      </c>
      <c r="J12262" t="s">
        <v>1</v>
      </c>
      <c r="K12262">
        <v>0.78</v>
      </c>
      <c r="L12262" t="s">
        <v>118</v>
      </c>
    </row>
    <row r="12263" spans="1:12" x14ac:dyDescent="0.3">
      <c r="A12263" t="s">
        <v>26</v>
      </c>
      <c r="B12263" t="s">
        <v>191</v>
      </c>
      <c r="C12263" t="s">
        <v>31</v>
      </c>
      <c r="D12263">
        <v>2010</v>
      </c>
      <c r="G12263" t="s">
        <v>62</v>
      </c>
      <c r="I12263" t="s">
        <v>30</v>
      </c>
      <c r="J12263" t="s">
        <v>1</v>
      </c>
      <c r="K12263">
        <v>1</v>
      </c>
      <c r="L12263" t="s">
        <v>118</v>
      </c>
    </row>
    <row r="12264" spans="1:12" x14ac:dyDescent="0.3">
      <c r="A12264" t="s">
        <v>26</v>
      </c>
      <c r="B12264" t="s">
        <v>191</v>
      </c>
      <c r="C12264" t="s">
        <v>31</v>
      </c>
      <c r="D12264">
        <v>2011</v>
      </c>
      <c r="G12264" t="s">
        <v>62</v>
      </c>
      <c r="I12264" t="s">
        <v>30</v>
      </c>
      <c r="J12264" t="s">
        <v>1</v>
      </c>
      <c r="K12264">
        <v>1</v>
      </c>
      <c r="L12264" t="s">
        <v>118</v>
      </c>
    </row>
    <row r="12265" spans="1:12" x14ac:dyDescent="0.3">
      <c r="A12265" t="s">
        <v>26</v>
      </c>
      <c r="B12265" t="s">
        <v>191</v>
      </c>
      <c r="C12265" t="s">
        <v>31</v>
      </c>
      <c r="D12265">
        <v>2012</v>
      </c>
      <c r="G12265" t="s">
        <v>62</v>
      </c>
      <c r="I12265" t="s">
        <v>30</v>
      </c>
      <c r="J12265" t="s">
        <v>1</v>
      </c>
      <c r="K12265">
        <v>1</v>
      </c>
      <c r="L12265" t="s">
        <v>118</v>
      </c>
    </row>
    <row r="12266" spans="1:12" x14ac:dyDescent="0.3">
      <c r="A12266" t="s">
        <v>26</v>
      </c>
      <c r="B12266" t="s">
        <v>191</v>
      </c>
      <c r="C12266" t="s">
        <v>31</v>
      </c>
      <c r="D12266">
        <v>2013</v>
      </c>
      <c r="G12266" t="s">
        <v>62</v>
      </c>
      <c r="I12266" t="s">
        <v>30</v>
      </c>
      <c r="J12266" t="s">
        <v>1</v>
      </c>
      <c r="K12266">
        <v>1.02</v>
      </c>
      <c r="L12266" t="s">
        <v>118</v>
      </c>
    </row>
    <row r="12267" spans="1:12" x14ac:dyDescent="0.3">
      <c r="A12267" t="s">
        <v>26</v>
      </c>
      <c r="B12267" t="s">
        <v>191</v>
      </c>
      <c r="C12267" t="s">
        <v>31</v>
      </c>
      <c r="D12267">
        <v>2014</v>
      </c>
      <c r="G12267" t="s">
        <v>62</v>
      </c>
      <c r="I12267" t="s">
        <v>30</v>
      </c>
      <c r="J12267" t="s">
        <v>1</v>
      </c>
      <c r="K12267">
        <v>1.01</v>
      </c>
      <c r="L12267" t="s">
        <v>118</v>
      </c>
    </row>
    <row r="12268" spans="1:12" x14ac:dyDescent="0.3">
      <c r="A12268" t="s">
        <v>26</v>
      </c>
      <c r="B12268" t="s">
        <v>191</v>
      </c>
      <c r="C12268" t="s">
        <v>31</v>
      </c>
      <c r="D12268">
        <v>2015</v>
      </c>
      <c r="G12268" t="s">
        <v>62</v>
      </c>
      <c r="I12268" t="s">
        <v>30</v>
      </c>
      <c r="J12268" t="s">
        <v>1</v>
      </c>
      <c r="K12268">
        <v>1.01</v>
      </c>
      <c r="L12268" t="s">
        <v>118</v>
      </c>
    </row>
    <row r="12269" spans="1:12" x14ac:dyDescent="0.3">
      <c r="A12269" t="s">
        <v>26</v>
      </c>
      <c r="B12269" t="s">
        <v>191</v>
      </c>
      <c r="C12269" t="s">
        <v>31</v>
      </c>
      <c r="D12269">
        <v>2016</v>
      </c>
      <c r="G12269" t="s">
        <v>62</v>
      </c>
      <c r="I12269" t="s">
        <v>30</v>
      </c>
      <c r="J12269" t="s">
        <v>1</v>
      </c>
      <c r="K12269">
        <v>1.01</v>
      </c>
      <c r="L12269" t="s">
        <v>118</v>
      </c>
    </row>
    <row r="12270" spans="1:12" x14ac:dyDescent="0.3">
      <c r="A12270" t="s">
        <v>26</v>
      </c>
      <c r="B12270" t="s">
        <v>191</v>
      </c>
      <c r="C12270" t="s">
        <v>31</v>
      </c>
      <c r="D12270">
        <v>2017</v>
      </c>
      <c r="G12270" t="s">
        <v>62</v>
      </c>
      <c r="I12270" t="s">
        <v>30</v>
      </c>
      <c r="J12270" t="s">
        <v>1</v>
      </c>
      <c r="K12270">
        <v>1.01</v>
      </c>
      <c r="L12270" t="s">
        <v>118</v>
      </c>
    </row>
    <row r="12271" spans="1:12" x14ac:dyDescent="0.3">
      <c r="A12271" t="s">
        <v>26</v>
      </c>
      <c r="B12271" t="s">
        <v>191</v>
      </c>
      <c r="C12271" t="s">
        <v>31</v>
      </c>
      <c r="D12271">
        <v>2018</v>
      </c>
      <c r="G12271" t="s">
        <v>62</v>
      </c>
      <c r="I12271" t="s">
        <v>30</v>
      </c>
      <c r="J12271" t="s">
        <v>1</v>
      </c>
      <c r="K12271">
        <v>1.01</v>
      </c>
      <c r="L12271" t="s">
        <v>118</v>
      </c>
    </row>
    <row r="12272" spans="1:12" x14ac:dyDescent="0.3">
      <c r="A12272" t="s">
        <v>26</v>
      </c>
      <c r="B12272" t="s">
        <v>191</v>
      </c>
      <c r="C12272" t="s">
        <v>31</v>
      </c>
      <c r="D12272">
        <v>1999</v>
      </c>
      <c r="G12272" t="s">
        <v>63</v>
      </c>
      <c r="I12272" t="s">
        <v>30</v>
      </c>
      <c r="J12272" t="s">
        <v>1</v>
      </c>
      <c r="L12272" t="s">
        <v>118</v>
      </c>
    </row>
    <row r="12273" spans="1:12" x14ac:dyDescent="0.3">
      <c r="A12273" t="s">
        <v>26</v>
      </c>
      <c r="B12273" t="s">
        <v>191</v>
      </c>
      <c r="C12273" t="s">
        <v>31</v>
      </c>
      <c r="D12273">
        <v>2000</v>
      </c>
      <c r="G12273" t="s">
        <v>63</v>
      </c>
      <c r="I12273" t="s">
        <v>30</v>
      </c>
      <c r="J12273" t="s">
        <v>1</v>
      </c>
      <c r="L12273" t="s">
        <v>118</v>
      </c>
    </row>
    <row r="12274" spans="1:12" x14ac:dyDescent="0.3">
      <c r="A12274" t="s">
        <v>26</v>
      </c>
      <c r="B12274" t="s">
        <v>191</v>
      </c>
      <c r="C12274" t="s">
        <v>31</v>
      </c>
      <c r="D12274">
        <v>2001</v>
      </c>
      <c r="G12274" t="s">
        <v>63</v>
      </c>
      <c r="I12274" t="s">
        <v>30</v>
      </c>
      <c r="J12274" t="s">
        <v>1</v>
      </c>
      <c r="L12274" t="s">
        <v>118</v>
      </c>
    </row>
    <row r="12275" spans="1:12" x14ac:dyDescent="0.3">
      <c r="A12275" t="s">
        <v>26</v>
      </c>
      <c r="B12275" t="s">
        <v>191</v>
      </c>
      <c r="C12275" t="s">
        <v>31</v>
      </c>
      <c r="D12275">
        <v>2002</v>
      </c>
      <c r="G12275" t="s">
        <v>63</v>
      </c>
      <c r="I12275" t="s">
        <v>30</v>
      </c>
      <c r="J12275" t="s">
        <v>1</v>
      </c>
      <c r="L12275" t="s">
        <v>118</v>
      </c>
    </row>
    <row r="12276" spans="1:12" x14ac:dyDescent="0.3">
      <c r="A12276" t="s">
        <v>26</v>
      </c>
      <c r="B12276" t="s">
        <v>191</v>
      </c>
      <c r="C12276" t="s">
        <v>31</v>
      </c>
      <c r="D12276">
        <v>2003</v>
      </c>
      <c r="G12276" t="s">
        <v>63</v>
      </c>
      <c r="I12276" t="s">
        <v>30</v>
      </c>
      <c r="J12276" t="s">
        <v>1</v>
      </c>
      <c r="L12276" t="s">
        <v>118</v>
      </c>
    </row>
    <row r="12277" spans="1:12" x14ac:dyDescent="0.3">
      <c r="A12277" t="s">
        <v>26</v>
      </c>
      <c r="B12277" t="s">
        <v>191</v>
      </c>
      <c r="C12277" t="s">
        <v>31</v>
      </c>
      <c r="D12277">
        <v>2004</v>
      </c>
      <c r="G12277" t="s">
        <v>63</v>
      </c>
      <c r="I12277" t="s">
        <v>30</v>
      </c>
      <c r="J12277" t="s">
        <v>1</v>
      </c>
      <c r="K12277">
        <v>0</v>
      </c>
      <c r="L12277" t="s">
        <v>118</v>
      </c>
    </row>
    <row r="12278" spans="1:12" x14ac:dyDescent="0.3">
      <c r="A12278" t="s">
        <v>26</v>
      </c>
      <c r="B12278" t="s">
        <v>191</v>
      </c>
      <c r="C12278" t="s">
        <v>31</v>
      </c>
      <c r="D12278">
        <v>2005</v>
      </c>
      <c r="G12278" t="s">
        <v>63</v>
      </c>
      <c r="I12278" t="s">
        <v>30</v>
      </c>
      <c r="J12278" t="s">
        <v>1</v>
      </c>
      <c r="K12278">
        <v>0</v>
      </c>
      <c r="L12278" t="s">
        <v>118</v>
      </c>
    </row>
    <row r="12279" spans="1:12" x14ac:dyDescent="0.3">
      <c r="A12279" t="s">
        <v>26</v>
      </c>
      <c r="B12279" t="s">
        <v>191</v>
      </c>
      <c r="C12279" t="s">
        <v>31</v>
      </c>
      <c r="D12279">
        <v>2006</v>
      </c>
      <c r="G12279" t="s">
        <v>63</v>
      </c>
      <c r="I12279" t="s">
        <v>30</v>
      </c>
      <c r="J12279" t="s">
        <v>1</v>
      </c>
      <c r="K12279">
        <v>0</v>
      </c>
      <c r="L12279" t="s">
        <v>118</v>
      </c>
    </row>
    <row r="12280" spans="1:12" x14ac:dyDescent="0.3">
      <c r="A12280" t="s">
        <v>26</v>
      </c>
      <c r="B12280" t="s">
        <v>191</v>
      </c>
      <c r="C12280" t="s">
        <v>31</v>
      </c>
      <c r="D12280">
        <v>2007</v>
      </c>
      <c r="G12280" t="s">
        <v>63</v>
      </c>
      <c r="I12280" t="s">
        <v>30</v>
      </c>
      <c r="J12280" t="s">
        <v>1</v>
      </c>
      <c r="K12280">
        <v>0</v>
      </c>
      <c r="L12280" t="s">
        <v>118</v>
      </c>
    </row>
    <row r="12281" spans="1:12" x14ac:dyDescent="0.3">
      <c r="A12281" t="s">
        <v>26</v>
      </c>
      <c r="B12281" t="s">
        <v>191</v>
      </c>
      <c r="C12281" t="s">
        <v>31</v>
      </c>
      <c r="D12281">
        <v>2008</v>
      </c>
      <c r="G12281" t="s">
        <v>63</v>
      </c>
      <c r="I12281" t="s">
        <v>30</v>
      </c>
      <c r="J12281" t="s">
        <v>1</v>
      </c>
      <c r="K12281">
        <v>0</v>
      </c>
      <c r="L12281" t="s">
        <v>118</v>
      </c>
    </row>
    <row r="12282" spans="1:12" x14ac:dyDescent="0.3">
      <c r="A12282" t="s">
        <v>26</v>
      </c>
      <c r="B12282" t="s">
        <v>191</v>
      </c>
      <c r="C12282" t="s">
        <v>31</v>
      </c>
      <c r="D12282">
        <v>2009</v>
      </c>
      <c r="G12282" t="s">
        <v>63</v>
      </c>
      <c r="I12282" t="s">
        <v>30</v>
      </c>
      <c r="J12282" t="s">
        <v>1</v>
      </c>
      <c r="K12282">
        <v>0</v>
      </c>
      <c r="L12282" t="s">
        <v>118</v>
      </c>
    </row>
    <row r="12283" spans="1:12" x14ac:dyDescent="0.3">
      <c r="A12283" t="s">
        <v>26</v>
      </c>
      <c r="B12283" t="s">
        <v>191</v>
      </c>
      <c r="C12283" t="s">
        <v>31</v>
      </c>
      <c r="D12283">
        <v>2010</v>
      </c>
      <c r="G12283" t="s">
        <v>63</v>
      </c>
      <c r="I12283" t="s">
        <v>30</v>
      </c>
      <c r="J12283" t="s">
        <v>1</v>
      </c>
      <c r="K12283">
        <v>1.01</v>
      </c>
      <c r="L12283" t="s">
        <v>118</v>
      </c>
    </row>
    <row r="12284" spans="1:12" x14ac:dyDescent="0.3">
      <c r="A12284" t="s">
        <v>26</v>
      </c>
      <c r="B12284" t="s">
        <v>191</v>
      </c>
      <c r="C12284" t="s">
        <v>31</v>
      </c>
      <c r="D12284">
        <v>2011</v>
      </c>
      <c r="G12284" t="s">
        <v>63</v>
      </c>
      <c r="I12284" t="s">
        <v>30</v>
      </c>
      <c r="J12284" t="s">
        <v>1</v>
      </c>
      <c r="K12284">
        <v>1.01</v>
      </c>
      <c r="L12284" t="s">
        <v>118</v>
      </c>
    </row>
    <row r="12285" spans="1:12" x14ac:dyDescent="0.3">
      <c r="A12285" t="s">
        <v>26</v>
      </c>
      <c r="B12285" t="s">
        <v>191</v>
      </c>
      <c r="C12285" t="s">
        <v>31</v>
      </c>
      <c r="D12285">
        <v>2012</v>
      </c>
      <c r="G12285" t="s">
        <v>63</v>
      </c>
      <c r="I12285" t="s">
        <v>30</v>
      </c>
      <c r="J12285" t="s">
        <v>1</v>
      </c>
      <c r="K12285">
        <v>1.01</v>
      </c>
      <c r="L12285" t="s">
        <v>118</v>
      </c>
    </row>
    <row r="12286" spans="1:12" x14ac:dyDescent="0.3">
      <c r="A12286" t="s">
        <v>26</v>
      </c>
      <c r="B12286" t="s">
        <v>191</v>
      </c>
      <c r="C12286" t="s">
        <v>31</v>
      </c>
      <c r="D12286">
        <v>2013</v>
      </c>
      <c r="G12286" t="s">
        <v>63</v>
      </c>
      <c r="I12286" t="s">
        <v>30</v>
      </c>
      <c r="J12286" t="s">
        <v>1</v>
      </c>
      <c r="K12286">
        <v>1.01</v>
      </c>
      <c r="L12286" t="s">
        <v>118</v>
      </c>
    </row>
    <row r="12287" spans="1:12" x14ac:dyDescent="0.3">
      <c r="A12287" t="s">
        <v>26</v>
      </c>
      <c r="B12287" t="s">
        <v>191</v>
      </c>
      <c r="C12287" t="s">
        <v>31</v>
      </c>
      <c r="D12287">
        <v>2014</v>
      </c>
      <c r="G12287" t="s">
        <v>63</v>
      </c>
      <c r="I12287" t="s">
        <v>30</v>
      </c>
      <c r="J12287" t="s">
        <v>1</v>
      </c>
      <c r="K12287">
        <v>1.01</v>
      </c>
      <c r="L12287" t="s">
        <v>118</v>
      </c>
    </row>
    <row r="12288" spans="1:12" x14ac:dyDescent="0.3">
      <c r="A12288" t="s">
        <v>26</v>
      </c>
      <c r="B12288" t="s">
        <v>191</v>
      </c>
      <c r="C12288" t="s">
        <v>31</v>
      </c>
      <c r="D12288">
        <v>2015</v>
      </c>
      <c r="G12288" t="s">
        <v>63</v>
      </c>
      <c r="I12288" t="s">
        <v>30</v>
      </c>
      <c r="J12288" t="s">
        <v>1</v>
      </c>
      <c r="K12288">
        <v>1.01</v>
      </c>
      <c r="L12288" t="s">
        <v>118</v>
      </c>
    </row>
    <row r="12289" spans="1:12" x14ac:dyDescent="0.3">
      <c r="A12289" t="s">
        <v>26</v>
      </c>
      <c r="B12289" t="s">
        <v>191</v>
      </c>
      <c r="C12289" t="s">
        <v>31</v>
      </c>
      <c r="D12289">
        <v>2016</v>
      </c>
      <c r="G12289" t="s">
        <v>63</v>
      </c>
      <c r="I12289" t="s">
        <v>30</v>
      </c>
      <c r="J12289" t="s">
        <v>1</v>
      </c>
      <c r="K12289">
        <v>1.01</v>
      </c>
      <c r="L12289" t="s">
        <v>118</v>
      </c>
    </row>
    <row r="12290" spans="1:12" x14ac:dyDescent="0.3">
      <c r="A12290" t="s">
        <v>26</v>
      </c>
      <c r="B12290" t="s">
        <v>191</v>
      </c>
      <c r="C12290" t="s">
        <v>31</v>
      </c>
      <c r="D12290">
        <v>2017</v>
      </c>
      <c r="G12290" t="s">
        <v>63</v>
      </c>
      <c r="I12290" t="s">
        <v>30</v>
      </c>
      <c r="J12290" t="s">
        <v>1</v>
      </c>
      <c r="K12290">
        <v>1.01</v>
      </c>
      <c r="L12290" t="s">
        <v>118</v>
      </c>
    </row>
    <row r="12291" spans="1:12" x14ac:dyDescent="0.3">
      <c r="A12291" t="s">
        <v>26</v>
      </c>
      <c r="B12291" t="s">
        <v>191</v>
      </c>
      <c r="C12291" t="s">
        <v>31</v>
      </c>
      <c r="D12291">
        <v>2018</v>
      </c>
      <c r="G12291" t="s">
        <v>63</v>
      </c>
      <c r="I12291" t="s">
        <v>30</v>
      </c>
      <c r="J12291" t="s">
        <v>1</v>
      </c>
      <c r="K12291">
        <v>1.01</v>
      </c>
      <c r="L12291" t="s">
        <v>118</v>
      </c>
    </row>
    <row r="12292" spans="1:12" x14ac:dyDescent="0.3">
      <c r="A12292" t="s">
        <v>26</v>
      </c>
      <c r="B12292" t="s">
        <v>191</v>
      </c>
      <c r="C12292" t="s">
        <v>31</v>
      </c>
      <c r="D12292">
        <v>1999</v>
      </c>
      <c r="G12292" t="s">
        <v>43</v>
      </c>
      <c r="I12292" t="s">
        <v>30</v>
      </c>
      <c r="J12292" t="s">
        <v>1</v>
      </c>
      <c r="L12292" t="s">
        <v>118</v>
      </c>
    </row>
    <row r="12293" spans="1:12" x14ac:dyDescent="0.3">
      <c r="A12293" t="s">
        <v>26</v>
      </c>
      <c r="B12293" t="s">
        <v>191</v>
      </c>
      <c r="C12293" t="s">
        <v>31</v>
      </c>
      <c r="D12293">
        <v>2000</v>
      </c>
      <c r="G12293" t="s">
        <v>43</v>
      </c>
      <c r="I12293" t="s">
        <v>30</v>
      </c>
      <c r="J12293" t="s">
        <v>1</v>
      </c>
      <c r="L12293" t="s">
        <v>118</v>
      </c>
    </row>
    <row r="12294" spans="1:12" x14ac:dyDescent="0.3">
      <c r="A12294" t="s">
        <v>26</v>
      </c>
      <c r="B12294" t="s">
        <v>191</v>
      </c>
      <c r="C12294" t="s">
        <v>31</v>
      </c>
      <c r="D12294">
        <v>2001</v>
      </c>
      <c r="G12294" t="s">
        <v>43</v>
      </c>
      <c r="I12294" t="s">
        <v>30</v>
      </c>
      <c r="J12294" t="s">
        <v>1</v>
      </c>
      <c r="L12294" t="s">
        <v>118</v>
      </c>
    </row>
    <row r="12295" spans="1:12" x14ac:dyDescent="0.3">
      <c r="A12295" t="s">
        <v>26</v>
      </c>
      <c r="B12295" t="s">
        <v>191</v>
      </c>
      <c r="C12295" t="s">
        <v>31</v>
      </c>
      <c r="D12295">
        <v>2002</v>
      </c>
      <c r="G12295" t="s">
        <v>43</v>
      </c>
      <c r="I12295" t="s">
        <v>30</v>
      </c>
      <c r="J12295" t="s">
        <v>1</v>
      </c>
      <c r="L12295" t="s">
        <v>118</v>
      </c>
    </row>
    <row r="12296" spans="1:12" x14ac:dyDescent="0.3">
      <c r="A12296" t="s">
        <v>26</v>
      </c>
      <c r="B12296" t="s">
        <v>191</v>
      </c>
      <c r="C12296" t="s">
        <v>31</v>
      </c>
      <c r="D12296">
        <v>2003</v>
      </c>
      <c r="G12296" t="s">
        <v>43</v>
      </c>
      <c r="I12296" t="s">
        <v>30</v>
      </c>
      <c r="J12296" t="s">
        <v>1</v>
      </c>
      <c r="L12296" t="s">
        <v>118</v>
      </c>
    </row>
    <row r="12297" spans="1:12" x14ac:dyDescent="0.3">
      <c r="A12297" t="s">
        <v>26</v>
      </c>
      <c r="B12297" t="s">
        <v>191</v>
      </c>
      <c r="C12297" t="s">
        <v>31</v>
      </c>
      <c r="D12297">
        <v>2004</v>
      </c>
      <c r="G12297" t="s">
        <v>43</v>
      </c>
      <c r="I12297" t="s">
        <v>30</v>
      </c>
      <c r="J12297" t="s">
        <v>1</v>
      </c>
      <c r="K12297">
        <v>1</v>
      </c>
      <c r="L12297" t="s">
        <v>118</v>
      </c>
    </row>
    <row r="12298" spans="1:12" x14ac:dyDescent="0.3">
      <c r="A12298" t="s">
        <v>26</v>
      </c>
      <c r="B12298" t="s">
        <v>191</v>
      </c>
      <c r="C12298" t="s">
        <v>31</v>
      </c>
      <c r="D12298">
        <v>2005</v>
      </c>
      <c r="G12298" t="s">
        <v>43</v>
      </c>
      <c r="I12298" t="s">
        <v>30</v>
      </c>
      <c r="J12298" t="s">
        <v>1</v>
      </c>
      <c r="K12298">
        <v>1</v>
      </c>
      <c r="L12298" t="s">
        <v>118</v>
      </c>
    </row>
    <row r="12299" spans="1:12" x14ac:dyDescent="0.3">
      <c r="A12299" t="s">
        <v>26</v>
      </c>
      <c r="B12299" t="s">
        <v>191</v>
      </c>
      <c r="C12299" t="s">
        <v>31</v>
      </c>
      <c r="D12299">
        <v>2006</v>
      </c>
      <c r="G12299" t="s">
        <v>43</v>
      </c>
      <c r="I12299" t="s">
        <v>30</v>
      </c>
      <c r="J12299" t="s">
        <v>1</v>
      </c>
      <c r="K12299">
        <v>1</v>
      </c>
      <c r="L12299" t="s">
        <v>118</v>
      </c>
    </row>
    <row r="12300" spans="1:12" x14ac:dyDescent="0.3">
      <c r="A12300" t="s">
        <v>26</v>
      </c>
      <c r="B12300" t="s">
        <v>191</v>
      </c>
      <c r="C12300" t="s">
        <v>31</v>
      </c>
      <c r="D12300">
        <v>2007</v>
      </c>
      <c r="G12300" t="s">
        <v>43</v>
      </c>
      <c r="I12300" t="s">
        <v>30</v>
      </c>
      <c r="J12300" t="s">
        <v>1</v>
      </c>
      <c r="K12300">
        <v>1</v>
      </c>
      <c r="L12300" t="s">
        <v>118</v>
      </c>
    </row>
    <row r="12301" spans="1:12" x14ac:dyDescent="0.3">
      <c r="A12301" t="s">
        <v>26</v>
      </c>
      <c r="B12301" t="s">
        <v>191</v>
      </c>
      <c r="C12301" t="s">
        <v>31</v>
      </c>
      <c r="D12301">
        <v>2008</v>
      </c>
      <c r="G12301" t="s">
        <v>43</v>
      </c>
      <c r="I12301" t="s">
        <v>30</v>
      </c>
      <c r="J12301" t="s">
        <v>1</v>
      </c>
      <c r="K12301">
        <v>1</v>
      </c>
      <c r="L12301" t="s">
        <v>118</v>
      </c>
    </row>
    <row r="12302" spans="1:12" x14ac:dyDescent="0.3">
      <c r="A12302" t="s">
        <v>26</v>
      </c>
      <c r="B12302" t="s">
        <v>191</v>
      </c>
      <c r="C12302" t="s">
        <v>31</v>
      </c>
      <c r="D12302">
        <v>2009</v>
      </c>
      <c r="G12302" t="s">
        <v>43</v>
      </c>
      <c r="I12302" t="s">
        <v>30</v>
      </c>
      <c r="J12302" t="s">
        <v>1</v>
      </c>
      <c r="K12302">
        <v>1</v>
      </c>
      <c r="L12302" t="s">
        <v>118</v>
      </c>
    </row>
    <row r="12303" spans="1:12" x14ac:dyDescent="0.3">
      <c r="A12303" t="s">
        <v>26</v>
      </c>
      <c r="B12303" t="s">
        <v>191</v>
      </c>
      <c r="C12303" t="s">
        <v>31</v>
      </c>
      <c r="D12303">
        <v>2010</v>
      </c>
      <c r="G12303" t="s">
        <v>43</v>
      </c>
      <c r="I12303" t="s">
        <v>30</v>
      </c>
      <c r="J12303" t="s">
        <v>1</v>
      </c>
      <c r="K12303">
        <v>1</v>
      </c>
      <c r="L12303" t="s">
        <v>118</v>
      </c>
    </row>
    <row r="12304" spans="1:12" x14ac:dyDescent="0.3">
      <c r="A12304" t="s">
        <v>26</v>
      </c>
      <c r="B12304" t="s">
        <v>191</v>
      </c>
      <c r="C12304" t="s">
        <v>31</v>
      </c>
      <c r="D12304">
        <v>2011</v>
      </c>
      <c r="G12304" t="s">
        <v>43</v>
      </c>
      <c r="I12304" t="s">
        <v>30</v>
      </c>
      <c r="J12304" t="s">
        <v>1</v>
      </c>
      <c r="K12304">
        <v>1</v>
      </c>
      <c r="L12304" t="s">
        <v>118</v>
      </c>
    </row>
    <row r="12305" spans="1:12" x14ac:dyDescent="0.3">
      <c r="A12305" t="s">
        <v>26</v>
      </c>
      <c r="B12305" t="s">
        <v>191</v>
      </c>
      <c r="C12305" t="s">
        <v>31</v>
      </c>
      <c r="D12305">
        <v>2012</v>
      </c>
      <c r="G12305" t="s">
        <v>43</v>
      </c>
      <c r="I12305" t="s">
        <v>30</v>
      </c>
      <c r="J12305" t="s">
        <v>1</v>
      </c>
      <c r="K12305">
        <v>1</v>
      </c>
      <c r="L12305" t="s">
        <v>118</v>
      </c>
    </row>
    <row r="12306" spans="1:12" x14ac:dyDescent="0.3">
      <c r="A12306" t="s">
        <v>26</v>
      </c>
      <c r="B12306" t="s">
        <v>191</v>
      </c>
      <c r="C12306" t="s">
        <v>31</v>
      </c>
      <c r="D12306">
        <v>2013</v>
      </c>
      <c r="G12306" t="s">
        <v>43</v>
      </c>
      <c r="I12306" t="s">
        <v>30</v>
      </c>
      <c r="J12306" t="s">
        <v>1</v>
      </c>
      <c r="K12306">
        <v>1</v>
      </c>
      <c r="L12306" t="s">
        <v>118</v>
      </c>
    </row>
    <row r="12307" spans="1:12" x14ac:dyDescent="0.3">
      <c r="A12307" t="s">
        <v>26</v>
      </c>
      <c r="B12307" t="s">
        <v>191</v>
      </c>
      <c r="C12307" t="s">
        <v>31</v>
      </c>
      <c r="D12307">
        <v>2014</v>
      </c>
      <c r="G12307" t="s">
        <v>43</v>
      </c>
      <c r="I12307" t="s">
        <v>30</v>
      </c>
      <c r="J12307" t="s">
        <v>1</v>
      </c>
      <c r="K12307">
        <v>1</v>
      </c>
      <c r="L12307" t="s">
        <v>118</v>
      </c>
    </row>
    <row r="12308" spans="1:12" x14ac:dyDescent="0.3">
      <c r="A12308" t="s">
        <v>26</v>
      </c>
      <c r="B12308" t="s">
        <v>191</v>
      </c>
      <c r="C12308" t="s">
        <v>31</v>
      </c>
      <c r="D12308">
        <v>2015</v>
      </c>
      <c r="G12308" t="s">
        <v>43</v>
      </c>
      <c r="I12308" t="s">
        <v>30</v>
      </c>
      <c r="J12308" t="s">
        <v>1</v>
      </c>
      <c r="K12308">
        <v>1</v>
      </c>
      <c r="L12308" t="s">
        <v>118</v>
      </c>
    </row>
    <row r="12309" spans="1:12" x14ac:dyDescent="0.3">
      <c r="A12309" t="s">
        <v>26</v>
      </c>
      <c r="B12309" t="s">
        <v>191</v>
      </c>
      <c r="C12309" t="s">
        <v>31</v>
      </c>
      <c r="D12309">
        <v>2016</v>
      </c>
      <c r="G12309" t="s">
        <v>43</v>
      </c>
      <c r="I12309" t="s">
        <v>30</v>
      </c>
      <c r="J12309" t="s">
        <v>1</v>
      </c>
      <c r="K12309">
        <v>1</v>
      </c>
      <c r="L12309" t="s">
        <v>118</v>
      </c>
    </row>
    <row r="12310" spans="1:12" x14ac:dyDescent="0.3">
      <c r="A12310" t="s">
        <v>26</v>
      </c>
      <c r="B12310" t="s">
        <v>191</v>
      </c>
      <c r="C12310" t="s">
        <v>31</v>
      </c>
      <c r="D12310">
        <v>2017</v>
      </c>
      <c r="G12310" t="s">
        <v>43</v>
      </c>
      <c r="I12310" t="s">
        <v>30</v>
      </c>
      <c r="J12310" t="s">
        <v>1</v>
      </c>
      <c r="K12310">
        <v>1</v>
      </c>
      <c r="L12310" t="s">
        <v>118</v>
      </c>
    </row>
    <row r="12311" spans="1:12" x14ac:dyDescent="0.3">
      <c r="A12311" t="s">
        <v>26</v>
      </c>
      <c r="B12311" t="s">
        <v>191</v>
      </c>
      <c r="C12311" t="s">
        <v>31</v>
      </c>
      <c r="D12311">
        <v>2018</v>
      </c>
      <c r="G12311" t="s">
        <v>43</v>
      </c>
      <c r="I12311" t="s">
        <v>30</v>
      </c>
      <c r="J12311" t="s">
        <v>1</v>
      </c>
      <c r="K12311">
        <v>1</v>
      </c>
      <c r="L12311" t="s">
        <v>118</v>
      </c>
    </row>
    <row r="12312" spans="1:12" x14ac:dyDescent="0.3">
      <c r="A12312" t="s">
        <v>26</v>
      </c>
      <c r="B12312" t="s">
        <v>191</v>
      </c>
      <c r="C12312" t="s">
        <v>31</v>
      </c>
      <c r="D12312">
        <v>1999</v>
      </c>
      <c r="G12312" t="s">
        <v>64</v>
      </c>
      <c r="I12312" t="s">
        <v>30</v>
      </c>
      <c r="J12312" t="s">
        <v>1</v>
      </c>
      <c r="L12312" t="s">
        <v>118</v>
      </c>
    </row>
    <row r="12313" spans="1:12" x14ac:dyDescent="0.3">
      <c r="A12313" t="s">
        <v>26</v>
      </c>
      <c r="B12313" t="s">
        <v>191</v>
      </c>
      <c r="C12313" t="s">
        <v>31</v>
      </c>
      <c r="D12313">
        <v>2000</v>
      </c>
      <c r="G12313" t="s">
        <v>64</v>
      </c>
      <c r="I12313" t="s">
        <v>30</v>
      </c>
      <c r="J12313" t="s">
        <v>1</v>
      </c>
      <c r="L12313" t="s">
        <v>118</v>
      </c>
    </row>
    <row r="12314" spans="1:12" x14ac:dyDescent="0.3">
      <c r="A12314" t="s">
        <v>26</v>
      </c>
      <c r="B12314" t="s">
        <v>191</v>
      </c>
      <c r="C12314" t="s">
        <v>31</v>
      </c>
      <c r="D12314">
        <v>2001</v>
      </c>
      <c r="G12314" t="s">
        <v>64</v>
      </c>
      <c r="I12314" t="s">
        <v>30</v>
      </c>
      <c r="J12314" t="s">
        <v>1</v>
      </c>
      <c r="L12314" t="s">
        <v>118</v>
      </c>
    </row>
    <row r="12315" spans="1:12" x14ac:dyDescent="0.3">
      <c r="A12315" t="s">
        <v>26</v>
      </c>
      <c r="B12315" t="s">
        <v>191</v>
      </c>
      <c r="C12315" t="s">
        <v>31</v>
      </c>
      <c r="D12315">
        <v>2002</v>
      </c>
      <c r="G12315" t="s">
        <v>64</v>
      </c>
      <c r="I12315" t="s">
        <v>30</v>
      </c>
      <c r="J12315" t="s">
        <v>1</v>
      </c>
      <c r="L12315" t="s">
        <v>118</v>
      </c>
    </row>
    <row r="12316" spans="1:12" x14ac:dyDescent="0.3">
      <c r="A12316" t="s">
        <v>26</v>
      </c>
      <c r="B12316" t="s">
        <v>191</v>
      </c>
      <c r="C12316" t="s">
        <v>31</v>
      </c>
      <c r="D12316">
        <v>2003</v>
      </c>
      <c r="G12316" t="s">
        <v>64</v>
      </c>
      <c r="I12316" t="s">
        <v>30</v>
      </c>
      <c r="J12316" t="s">
        <v>1</v>
      </c>
      <c r="L12316" t="s">
        <v>118</v>
      </c>
    </row>
    <row r="12317" spans="1:12" x14ac:dyDescent="0.3">
      <c r="A12317" t="s">
        <v>26</v>
      </c>
      <c r="B12317" t="s">
        <v>191</v>
      </c>
      <c r="C12317" t="s">
        <v>31</v>
      </c>
      <c r="D12317">
        <v>2004</v>
      </c>
      <c r="G12317" t="s">
        <v>64</v>
      </c>
      <c r="I12317" t="s">
        <v>30</v>
      </c>
      <c r="J12317" t="s">
        <v>1</v>
      </c>
      <c r="L12317" t="s">
        <v>118</v>
      </c>
    </row>
    <row r="12318" spans="1:12" x14ac:dyDescent="0.3">
      <c r="A12318" t="s">
        <v>26</v>
      </c>
      <c r="B12318" t="s">
        <v>191</v>
      </c>
      <c r="C12318" t="s">
        <v>31</v>
      </c>
      <c r="D12318">
        <v>2005</v>
      </c>
      <c r="G12318" t="s">
        <v>64</v>
      </c>
      <c r="I12318" t="s">
        <v>30</v>
      </c>
      <c r="J12318" t="s">
        <v>1</v>
      </c>
      <c r="K12318">
        <v>0.23</v>
      </c>
      <c r="L12318" t="s">
        <v>118</v>
      </c>
    </row>
    <row r="12319" spans="1:12" x14ac:dyDescent="0.3">
      <c r="A12319" t="s">
        <v>26</v>
      </c>
      <c r="B12319" t="s">
        <v>191</v>
      </c>
      <c r="C12319" t="s">
        <v>31</v>
      </c>
      <c r="D12319">
        <v>2006</v>
      </c>
      <c r="G12319" t="s">
        <v>64</v>
      </c>
      <c r="I12319" t="s">
        <v>30</v>
      </c>
      <c r="J12319" t="s">
        <v>1</v>
      </c>
      <c r="K12319">
        <v>0.35</v>
      </c>
      <c r="L12319" t="s">
        <v>118</v>
      </c>
    </row>
    <row r="12320" spans="1:12" x14ac:dyDescent="0.3">
      <c r="A12320" t="s">
        <v>26</v>
      </c>
      <c r="B12320" t="s">
        <v>191</v>
      </c>
      <c r="C12320" t="s">
        <v>31</v>
      </c>
      <c r="D12320">
        <v>2007</v>
      </c>
      <c r="G12320" t="s">
        <v>64</v>
      </c>
      <c r="I12320" t="s">
        <v>30</v>
      </c>
      <c r="J12320" t="s">
        <v>1</v>
      </c>
      <c r="K12320">
        <v>0.51200000000000001</v>
      </c>
      <c r="L12320" t="s">
        <v>118</v>
      </c>
    </row>
    <row r="12321" spans="1:12" x14ac:dyDescent="0.3">
      <c r="A12321" t="s">
        <v>26</v>
      </c>
      <c r="B12321" t="s">
        <v>191</v>
      </c>
      <c r="C12321" t="s">
        <v>31</v>
      </c>
      <c r="D12321">
        <v>2008</v>
      </c>
      <c r="G12321" t="s">
        <v>64</v>
      </c>
      <c r="I12321" t="s">
        <v>30</v>
      </c>
      <c r="J12321" t="s">
        <v>1</v>
      </c>
      <c r="K12321">
        <v>0.68</v>
      </c>
      <c r="L12321" t="s">
        <v>118</v>
      </c>
    </row>
    <row r="12322" spans="1:12" x14ac:dyDescent="0.3">
      <c r="A12322" t="s">
        <v>26</v>
      </c>
      <c r="B12322" t="s">
        <v>191</v>
      </c>
      <c r="C12322" t="s">
        <v>31</v>
      </c>
      <c r="D12322">
        <v>2009</v>
      </c>
      <c r="G12322" t="s">
        <v>64</v>
      </c>
      <c r="I12322" t="s">
        <v>30</v>
      </c>
      <c r="J12322" t="s">
        <v>1</v>
      </c>
      <c r="K12322">
        <v>0.84</v>
      </c>
      <c r="L12322" t="s">
        <v>118</v>
      </c>
    </row>
    <row r="12323" spans="1:12" x14ac:dyDescent="0.3">
      <c r="A12323" t="s">
        <v>26</v>
      </c>
      <c r="B12323" t="s">
        <v>191</v>
      </c>
      <c r="C12323" t="s">
        <v>31</v>
      </c>
      <c r="D12323">
        <v>2010</v>
      </c>
      <c r="G12323" t="s">
        <v>64</v>
      </c>
      <c r="I12323" t="s">
        <v>30</v>
      </c>
      <c r="J12323" t="s">
        <v>1</v>
      </c>
      <c r="K12323">
        <v>1</v>
      </c>
      <c r="L12323" t="s">
        <v>118</v>
      </c>
    </row>
    <row r="12324" spans="1:12" x14ac:dyDescent="0.3">
      <c r="A12324" t="s">
        <v>26</v>
      </c>
      <c r="B12324" t="s">
        <v>191</v>
      </c>
      <c r="C12324" t="s">
        <v>31</v>
      </c>
      <c r="D12324">
        <v>2011</v>
      </c>
      <c r="G12324" t="s">
        <v>64</v>
      </c>
      <c r="I12324" t="s">
        <v>30</v>
      </c>
      <c r="J12324" t="s">
        <v>1</v>
      </c>
      <c r="K12324">
        <v>1.5</v>
      </c>
      <c r="L12324" t="s">
        <v>118</v>
      </c>
    </row>
    <row r="12325" spans="1:12" x14ac:dyDescent="0.3">
      <c r="A12325" t="s">
        <v>26</v>
      </c>
      <c r="B12325" t="s">
        <v>191</v>
      </c>
      <c r="C12325" t="s">
        <v>31</v>
      </c>
      <c r="D12325">
        <v>2012</v>
      </c>
      <c r="G12325" t="s">
        <v>64</v>
      </c>
      <c r="I12325" t="s">
        <v>30</v>
      </c>
      <c r="J12325" t="s">
        <v>1</v>
      </c>
      <c r="K12325">
        <v>1.5</v>
      </c>
      <c r="L12325" t="s">
        <v>118</v>
      </c>
    </row>
    <row r="12326" spans="1:12" x14ac:dyDescent="0.3">
      <c r="A12326" t="s">
        <v>26</v>
      </c>
      <c r="B12326" t="s">
        <v>191</v>
      </c>
      <c r="C12326" t="s">
        <v>31</v>
      </c>
      <c r="D12326">
        <v>2013</v>
      </c>
      <c r="G12326" t="s">
        <v>64</v>
      </c>
      <c r="I12326" t="s">
        <v>30</v>
      </c>
      <c r="J12326" t="s">
        <v>1</v>
      </c>
      <c r="K12326">
        <v>1.5</v>
      </c>
      <c r="L12326" t="s">
        <v>118</v>
      </c>
    </row>
    <row r="12327" spans="1:12" x14ac:dyDescent="0.3">
      <c r="A12327" t="s">
        <v>26</v>
      </c>
      <c r="B12327" t="s">
        <v>191</v>
      </c>
      <c r="C12327" t="s">
        <v>31</v>
      </c>
      <c r="D12327">
        <v>2014</v>
      </c>
      <c r="G12327" t="s">
        <v>64</v>
      </c>
      <c r="I12327" t="s">
        <v>30</v>
      </c>
      <c r="J12327" t="s">
        <v>1</v>
      </c>
      <c r="K12327">
        <v>1.5</v>
      </c>
      <c r="L12327" t="s">
        <v>118</v>
      </c>
    </row>
    <row r="12328" spans="1:12" x14ac:dyDescent="0.3">
      <c r="A12328" t="s">
        <v>26</v>
      </c>
      <c r="B12328" t="s">
        <v>191</v>
      </c>
      <c r="C12328" t="s">
        <v>31</v>
      </c>
      <c r="D12328">
        <v>2015</v>
      </c>
      <c r="G12328" t="s">
        <v>64</v>
      </c>
      <c r="I12328" t="s">
        <v>30</v>
      </c>
      <c r="J12328" t="s">
        <v>1</v>
      </c>
      <c r="K12328">
        <v>1.5</v>
      </c>
      <c r="L12328" t="s">
        <v>118</v>
      </c>
    </row>
    <row r="12329" spans="1:12" x14ac:dyDescent="0.3">
      <c r="A12329" t="s">
        <v>26</v>
      </c>
      <c r="B12329" t="s">
        <v>191</v>
      </c>
      <c r="C12329" t="s">
        <v>31</v>
      </c>
      <c r="D12329">
        <v>2016</v>
      </c>
      <c r="G12329" t="s">
        <v>64</v>
      </c>
      <c r="I12329" t="s">
        <v>30</v>
      </c>
      <c r="J12329" t="s">
        <v>1</v>
      </c>
      <c r="K12329">
        <v>1.5</v>
      </c>
      <c r="L12329" t="s">
        <v>118</v>
      </c>
    </row>
    <row r="12330" spans="1:12" x14ac:dyDescent="0.3">
      <c r="A12330" t="s">
        <v>26</v>
      </c>
      <c r="B12330" t="s">
        <v>191</v>
      </c>
      <c r="C12330" t="s">
        <v>31</v>
      </c>
      <c r="D12330">
        <v>2017</v>
      </c>
      <c r="G12330" t="s">
        <v>64</v>
      </c>
      <c r="I12330" t="s">
        <v>30</v>
      </c>
      <c r="J12330" t="s">
        <v>1</v>
      </c>
      <c r="K12330">
        <v>1.5</v>
      </c>
      <c r="L12330" t="s">
        <v>118</v>
      </c>
    </row>
    <row r="12331" spans="1:12" x14ac:dyDescent="0.3">
      <c r="A12331" t="s">
        <v>26</v>
      </c>
      <c r="B12331" t="s">
        <v>191</v>
      </c>
      <c r="C12331" t="s">
        <v>31</v>
      </c>
      <c r="D12331">
        <v>2018</v>
      </c>
      <c r="G12331" t="s">
        <v>64</v>
      </c>
      <c r="I12331" t="s">
        <v>30</v>
      </c>
      <c r="J12331" t="s">
        <v>1</v>
      </c>
      <c r="K12331">
        <v>1.5</v>
      </c>
      <c r="L12331" t="s">
        <v>118</v>
      </c>
    </row>
    <row r="12332" spans="1:12" x14ac:dyDescent="0.3">
      <c r="A12332" t="s">
        <v>26</v>
      </c>
      <c r="B12332" t="s">
        <v>191</v>
      </c>
      <c r="C12332" t="s">
        <v>31</v>
      </c>
      <c r="D12332">
        <v>1999</v>
      </c>
      <c r="G12332" t="s">
        <v>198</v>
      </c>
      <c r="I12332" t="s">
        <v>30</v>
      </c>
      <c r="J12332" t="s">
        <v>1</v>
      </c>
      <c r="K12332">
        <v>1</v>
      </c>
      <c r="L12332" t="s">
        <v>118</v>
      </c>
    </row>
    <row r="12333" spans="1:12" x14ac:dyDescent="0.3">
      <c r="A12333" t="s">
        <v>26</v>
      </c>
      <c r="B12333" t="s">
        <v>191</v>
      </c>
      <c r="C12333" t="s">
        <v>31</v>
      </c>
      <c r="D12333">
        <v>2000</v>
      </c>
      <c r="G12333" t="s">
        <v>198</v>
      </c>
      <c r="I12333" t="s">
        <v>30</v>
      </c>
      <c r="J12333" t="s">
        <v>1</v>
      </c>
      <c r="K12333">
        <v>1</v>
      </c>
      <c r="L12333" t="s">
        <v>118</v>
      </c>
    </row>
    <row r="12334" spans="1:12" x14ac:dyDescent="0.3">
      <c r="A12334" t="s">
        <v>26</v>
      </c>
      <c r="B12334" t="s">
        <v>191</v>
      </c>
      <c r="C12334" t="s">
        <v>31</v>
      </c>
      <c r="D12334">
        <v>2001</v>
      </c>
      <c r="G12334" t="s">
        <v>198</v>
      </c>
      <c r="I12334" t="s">
        <v>30</v>
      </c>
      <c r="J12334" t="s">
        <v>1</v>
      </c>
      <c r="K12334">
        <v>1</v>
      </c>
      <c r="L12334" t="s">
        <v>118</v>
      </c>
    </row>
    <row r="12335" spans="1:12" x14ac:dyDescent="0.3">
      <c r="A12335" t="s">
        <v>26</v>
      </c>
      <c r="B12335" t="s">
        <v>191</v>
      </c>
      <c r="C12335" t="s">
        <v>31</v>
      </c>
      <c r="D12335">
        <v>2002</v>
      </c>
      <c r="G12335" t="s">
        <v>198</v>
      </c>
      <c r="I12335" t="s">
        <v>30</v>
      </c>
      <c r="J12335" t="s">
        <v>1</v>
      </c>
      <c r="K12335">
        <v>1</v>
      </c>
      <c r="L12335" t="s">
        <v>118</v>
      </c>
    </row>
    <row r="12336" spans="1:12" x14ac:dyDescent="0.3">
      <c r="A12336" t="s">
        <v>26</v>
      </c>
      <c r="B12336" t="s">
        <v>191</v>
      </c>
      <c r="C12336" t="s">
        <v>31</v>
      </c>
      <c r="D12336">
        <v>2003</v>
      </c>
      <c r="G12336" t="s">
        <v>198</v>
      </c>
      <c r="I12336" t="s">
        <v>30</v>
      </c>
      <c r="J12336" t="s">
        <v>1</v>
      </c>
      <c r="K12336">
        <v>1</v>
      </c>
      <c r="L12336" t="s">
        <v>118</v>
      </c>
    </row>
    <row r="12337" spans="1:12" x14ac:dyDescent="0.3">
      <c r="A12337" t="s">
        <v>26</v>
      </c>
      <c r="B12337" t="s">
        <v>191</v>
      </c>
      <c r="C12337" t="s">
        <v>31</v>
      </c>
      <c r="D12337">
        <v>2004</v>
      </c>
      <c r="G12337" t="s">
        <v>198</v>
      </c>
      <c r="I12337" t="s">
        <v>30</v>
      </c>
      <c r="J12337" t="s">
        <v>1</v>
      </c>
      <c r="K12337">
        <v>1</v>
      </c>
      <c r="L12337" t="s">
        <v>118</v>
      </c>
    </row>
    <row r="12338" spans="1:12" x14ac:dyDescent="0.3">
      <c r="A12338" t="s">
        <v>26</v>
      </c>
      <c r="B12338" t="s">
        <v>191</v>
      </c>
      <c r="C12338" t="s">
        <v>31</v>
      </c>
      <c r="D12338">
        <v>2005</v>
      </c>
      <c r="G12338" t="s">
        <v>198</v>
      </c>
      <c r="I12338" t="s">
        <v>30</v>
      </c>
      <c r="J12338" t="s">
        <v>1</v>
      </c>
      <c r="K12338">
        <v>1</v>
      </c>
      <c r="L12338" t="s">
        <v>118</v>
      </c>
    </row>
    <row r="12339" spans="1:12" x14ac:dyDescent="0.3">
      <c r="A12339" t="s">
        <v>26</v>
      </c>
      <c r="B12339" t="s">
        <v>191</v>
      </c>
      <c r="C12339" t="s">
        <v>31</v>
      </c>
      <c r="D12339">
        <v>2006</v>
      </c>
      <c r="G12339" t="s">
        <v>198</v>
      </c>
      <c r="I12339" t="s">
        <v>30</v>
      </c>
      <c r="J12339" t="s">
        <v>1</v>
      </c>
      <c r="K12339">
        <v>1</v>
      </c>
      <c r="L12339" t="s">
        <v>118</v>
      </c>
    </row>
    <row r="12340" spans="1:12" x14ac:dyDescent="0.3">
      <c r="A12340" t="s">
        <v>26</v>
      </c>
      <c r="B12340" t="s">
        <v>191</v>
      </c>
      <c r="C12340" t="s">
        <v>31</v>
      </c>
      <c r="D12340">
        <v>2007</v>
      </c>
      <c r="G12340" t="s">
        <v>198</v>
      </c>
      <c r="I12340" t="s">
        <v>30</v>
      </c>
      <c r="J12340" t="s">
        <v>1</v>
      </c>
      <c r="K12340">
        <v>1</v>
      </c>
      <c r="L12340" t="s">
        <v>118</v>
      </c>
    </row>
    <row r="12341" spans="1:12" x14ac:dyDescent="0.3">
      <c r="A12341" t="s">
        <v>26</v>
      </c>
      <c r="B12341" t="s">
        <v>191</v>
      </c>
      <c r="C12341" t="s">
        <v>31</v>
      </c>
      <c r="D12341">
        <v>2008</v>
      </c>
      <c r="G12341" t="s">
        <v>198</v>
      </c>
      <c r="I12341" t="s">
        <v>30</v>
      </c>
      <c r="J12341" t="s">
        <v>1</v>
      </c>
      <c r="K12341">
        <v>1</v>
      </c>
      <c r="L12341" t="s">
        <v>118</v>
      </c>
    </row>
    <row r="12342" spans="1:12" x14ac:dyDescent="0.3">
      <c r="A12342" t="s">
        <v>26</v>
      </c>
      <c r="B12342" t="s">
        <v>191</v>
      </c>
      <c r="C12342" t="s">
        <v>31</v>
      </c>
      <c r="D12342">
        <v>2009</v>
      </c>
      <c r="G12342" t="s">
        <v>198</v>
      </c>
      <c r="I12342" t="s">
        <v>30</v>
      </c>
      <c r="J12342" t="s">
        <v>1</v>
      </c>
      <c r="K12342">
        <v>1</v>
      </c>
      <c r="L12342" t="s">
        <v>118</v>
      </c>
    </row>
    <row r="12343" spans="1:12" x14ac:dyDescent="0.3">
      <c r="A12343" t="s">
        <v>26</v>
      </c>
      <c r="B12343" t="s">
        <v>191</v>
      </c>
      <c r="C12343" t="s">
        <v>31</v>
      </c>
      <c r="D12343">
        <v>2010</v>
      </c>
      <c r="G12343" t="s">
        <v>198</v>
      </c>
      <c r="I12343" t="s">
        <v>30</v>
      </c>
      <c r="J12343" t="s">
        <v>1</v>
      </c>
      <c r="K12343">
        <v>1</v>
      </c>
      <c r="L12343" t="s">
        <v>118</v>
      </c>
    </row>
    <row r="12344" spans="1:12" x14ac:dyDescent="0.3">
      <c r="A12344" t="s">
        <v>26</v>
      </c>
      <c r="B12344" t="s">
        <v>191</v>
      </c>
      <c r="C12344" t="s">
        <v>31</v>
      </c>
      <c r="D12344">
        <v>2011</v>
      </c>
      <c r="G12344" t="s">
        <v>198</v>
      </c>
      <c r="I12344" t="s">
        <v>30</v>
      </c>
      <c r="J12344" t="s">
        <v>1</v>
      </c>
      <c r="K12344">
        <v>0.5</v>
      </c>
      <c r="L12344" t="s">
        <v>118</v>
      </c>
    </row>
    <row r="12345" spans="1:12" x14ac:dyDescent="0.3">
      <c r="A12345" t="s">
        <v>26</v>
      </c>
      <c r="B12345" t="s">
        <v>191</v>
      </c>
      <c r="C12345" t="s">
        <v>31</v>
      </c>
      <c r="D12345">
        <v>2012</v>
      </c>
      <c r="G12345" t="s">
        <v>198</v>
      </c>
      <c r="I12345" t="s">
        <v>30</v>
      </c>
      <c r="J12345" t="s">
        <v>1</v>
      </c>
      <c r="K12345">
        <v>0.5</v>
      </c>
      <c r="L12345" t="s">
        <v>118</v>
      </c>
    </row>
    <row r="12346" spans="1:12" x14ac:dyDescent="0.3">
      <c r="A12346" t="s">
        <v>26</v>
      </c>
      <c r="B12346" t="s">
        <v>191</v>
      </c>
      <c r="C12346" t="s">
        <v>31</v>
      </c>
      <c r="D12346">
        <v>2013</v>
      </c>
      <c r="G12346" t="s">
        <v>198</v>
      </c>
      <c r="I12346" t="s">
        <v>30</v>
      </c>
      <c r="J12346" t="s">
        <v>1</v>
      </c>
      <c r="K12346">
        <v>1</v>
      </c>
      <c r="L12346" t="s">
        <v>118</v>
      </c>
    </row>
    <row r="12347" spans="1:12" x14ac:dyDescent="0.3">
      <c r="A12347" t="s">
        <v>26</v>
      </c>
      <c r="B12347" t="s">
        <v>191</v>
      </c>
      <c r="C12347" t="s">
        <v>31</v>
      </c>
      <c r="D12347">
        <v>2014</v>
      </c>
      <c r="G12347" t="s">
        <v>198</v>
      </c>
      <c r="I12347" t="s">
        <v>30</v>
      </c>
      <c r="J12347" t="s">
        <v>1</v>
      </c>
      <c r="K12347">
        <v>0.5</v>
      </c>
      <c r="L12347" t="s">
        <v>118</v>
      </c>
    </row>
    <row r="12348" spans="1:12" x14ac:dyDescent="0.3">
      <c r="A12348" t="s">
        <v>26</v>
      </c>
      <c r="B12348" t="s">
        <v>191</v>
      </c>
      <c r="C12348" t="s">
        <v>31</v>
      </c>
      <c r="D12348">
        <v>2015</v>
      </c>
      <c r="G12348" t="s">
        <v>198</v>
      </c>
      <c r="I12348" t="s">
        <v>30</v>
      </c>
      <c r="J12348" t="s">
        <v>1</v>
      </c>
      <c r="K12348">
        <v>1</v>
      </c>
      <c r="L12348" t="s">
        <v>118</v>
      </c>
    </row>
    <row r="12349" spans="1:12" x14ac:dyDescent="0.3">
      <c r="A12349" t="s">
        <v>26</v>
      </c>
      <c r="B12349" t="s">
        <v>191</v>
      </c>
      <c r="C12349" t="s">
        <v>31</v>
      </c>
      <c r="D12349">
        <v>2016</v>
      </c>
      <c r="G12349" t="s">
        <v>198</v>
      </c>
      <c r="I12349" t="s">
        <v>30</v>
      </c>
      <c r="J12349" t="s">
        <v>1</v>
      </c>
      <c r="K12349">
        <v>1.07</v>
      </c>
      <c r="L12349" t="s">
        <v>118</v>
      </c>
    </row>
    <row r="12350" spans="1:12" x14ac:dyDescent="0.3">
      <c r="A12350" t="s">
        <v>26</v>
      </c>
      <c r="B12350" t="s">
        <v>191</v>
      </c>
      <c r="C12350" t="s">
        <v>31</v>
      </c>
      <c r="D12350">
        <v>2017</v>
      </c>
      <c r="G12350" t="s">
        <v>198</v>
      </c>
      <c r="I12350" t="s">
        <v>30</v>
      </c>
      <c r="J12350" t="s">
        <v>1</v>
      </c>
      <c r="K12350">
        <v>1.07</v>
      </c>
      <c r="L12350" t="s">
        <v>118</v>
      </c>
    </row>
    <row r="12351" spans="1:12" x14ac:dyDescent="0.3">
      <c r="A12351" t="s">
        <v>26</v>
      </c>
      <c r="B12351" t="s">
        <v>191</v>
      </c>
      <c r="C12351" t="s">
        <v>31</v>
      </c>
      <c r="D12351">
        <v>2018</v>
      </c>
      <c r="G12351" t="s">
        <v>198</v>
      </c>
      <c r="I12351" t="s">
        <v>30</v>
      </c>
      <c r="J12351" t="s">
        <v>1</v>
      </c>
      <c r="K12351">
        <v>1.4</v>
      </c>
      <c r="L12351" t="s">
        <v>118</v>
      </c>
    </row>
    <row r="12352" spans="1:12" x14ac:dyDescent="0.3">
      <c r="A12352" t="s">
        <v>26</v>
      </c>
      <c r="B12352" t="s">
        <v>191</v>
      </c>
      <c r="C12352" t="s">
        <v>31</v>
      </c>
      <c r="D12352">
        <v>1999</v>
      </c>
      <c r="G12352" t="s">
        <v>38</v>
      </c>
      <c r="I12352" t="s">
        <v>30</v>
      </c>
      <c r="J12352" t="s">
        <v>1</v>
      </c>
      <c r="K12352">
        <v>7.2</v>
      </c>
      <c r="L12352" t="s">
        <v>118</v>
      </c>
    </row>
    <row r="12353" spans="1:12" x14ac:dyDescent="0.3">
      <c r="A12353" t="s">
        <v>26</v>
      </c>
      <c r="B12353" t="s">
        <v>191</v>
      </c>
      <c r="C12353" t="s">
        <v>31</v>
      </c>
      <c r="D12353">
        <v>2000</v>
      </c>
      <c r="G12353" t="s">
        <v>38</v>
      </c>
      <c r="I12353" t="s">
        <v>30</v>
      </c>
      <c r="J12353" t="s">
        <v>1</v>
      </c>
      <c r="K12353">
        <v>7.2</v>
      </c>
      <c r="L12353" t="s">
        <v>118</v>
      </c>
    </row>
    <row r="12354" spans="1:12" x14ac:dyDescent="0.3">
      <c r="A12354" t="s">
        <v>26</v>
      </c>
      <c r="B12354" t="s">
        <v>191</v>
      </c>
      <c r="C12354" t="s">
        <v>31</v>
      </c>
      <c r="D12354">
        <v>2001</v>
      </c>
      <c r="G12354" t="s">
        <v>38</v>
      </c>
      <c r="I12354" t="s">
        <v>30</v>
      </c>
      <c r="J12354" t="s">
        <v>1</v>
      </c>
      <c r="K12354">
        <v>7.2</v>
      </c>
      <c r="L12354" t="s">
        <v>118</v>
      </c>
    </row>
    <row r="12355" spans="1:12" x14ac:dyDescent="0.3">
      <c r="A12355" t="s">
        <v>26</v>
      </c>
      <c r="B12355" t="s">
        <v>191</v>
      </c>
      <c r="C12355" t="s">
        <v>31</v>
      </c>
      <c r="D12355">
        <v>2002</v>
      </c>
      <c r="G12355" t="s">
        <v>38</v>
      </c>
      <c r="I12355" t="s">
        <v>30</v>
      </c>
      <c r="J12355" t="s">
        <v>1</v>
      </c>
      <c r="K12355">
        <v>7.2</v>
      </c>
      <c r="L12355" t="s">
        <v>118</v>
      </c>
    </row>
    <row r="12356" spans="1:12" x14ac:dyDescent="0.3">
      <c r="A12356" t="s">
        <v>26</v>
      </c>
      <c r="B12356" t="s">
        <v>191</v>
      </c>
      <c r="C12356" t="s">
        <v>31</v>
      </c>
      <c r="D12356">
        <v>2003</v>
      </c>
      <c r="G12356" t="s">
        <v>38</v>
      </c>
      <c r="I12356" t="s">
        <v>30</v>
      </c>
      <c r="J12356" t="s">
        <v>1</v>
      </c>
      <c r="K12356">
        <v>15</v>
      </c>
      <c r="L12356" t="s">
        <v>118</v>
      </c>
    </row>
    <row r="12357" spans="1:12" x14ac:dyDescent="0.3">
      <c r="A12357" t="s">
        <v>26</v>
      </c>
      <c r="B12357" t="s">
        <v>191</v>
      </c>
      <c r="C12357" t="s">
        <v>31</v>
      </c>
      <c r="D12357">
        <v>2004</v>
      </c>
      <c r="G12357" t="s">
        <v>38</v>
      </c>
      <c r="I12357" t="s">
        <v>30</v>
      </c>
      <c r="J12357" t="s">
        <v>1</v>
      </c>
      <c r="K12357">
        <v>15</v>
      </c>
      <c r="L12357" t="s">
        <v>118</v>
      </c>
    </row>
    <row r="12358" spans="1:12" x14ac:dyDescent="0.3">
      <c r="A12358" t="s">
        <v>26</v>
      </c>
      <c r="B12358" t="s">
        <v>191</v>
      </c>
      <c r="C12358" t="s">
        <v>31</v>
      </c>
      <c r="D12358">
        <v>2005</v>
      </c>
      <c r="G12358" t="s">
        <v>38</v>
      </c>
      <c r="I12358" t="s">
        <v>30</v>
      </c>
      <c r="J12358" t="s">
        <v>1</v>
      </c>
      <c r="K12358">
        <v>15</v>
      </c>
      <c r="L12358" t="s">
        <v>118</v>
      </c>
    </row>
    <row r="12359" spans="1:12" x14ac:dyDescent="0.3">
      <c r="A12359" t="s">
        <v>26</v>
      </c>
      <c r="B12359" t="s">
        <v>191</v>
      </c>
      <c r="C12359" t="s">
        <v>31</v>
      </c>
      <c r="D12359">
        <v>2006</v>
      </c>
      <c r="G12359" t="s">
        <v>38</v>
      </c>
      <c r="I12359" t="s">
        <v>30</v>
      </c>
      <c r="J12359" t="s">
        <v>1</v>
      </c>
      <c r="K12359">
        <v>15</v>
      </c>
      <c r="L12359" t="s">
        <v>118</v>
      </c>
    </row>
    <row r="12360" spans="1:12" x14ac:dyDescent="0.3">
      <c r="A12360" t="s">
        <v>26</v>
      </c>
      <c r="B12360" t="s">
        <v>191</v>
      </c>
      <c r="C12360" t="s">
        <v>31</v>
      </c>
      <c r="D12360">
        <v>2007</v>
      </c>
      <c r="G12360" t="s">
        <v>38</v>
      </c>
      <c r="I12360" t="s">
        <v>30</v>
      </c>
      <c r="J12360" t="s">
        <v>1</v>
      </c>
      <c r="K12360">
        <v>15</v>
      </c>
      <c r="L12360" t="s">
        <v>118</v>
      </c>
    </row>
    <row r="12361" spans="1:12" x14ac:dyDescent="0.3">
      <c r="A12361" t="s">
        <v>26</v>
      </c>
      <c r="B12361" t="s">
        <v>191</v>
      </c>
      <c r="C12361" t="s">
        <v>31</v>
      </c>
      <c r="D12361">
        <v>2008</v>
      </c>
      <c r="G12361" t="s">
        <v>38</v>
      </c>
      <c r="I12361" t="s">
        <v>30</v>
      </c>
      <c r="J12361" t="s">
        <v>1</v>
      </c>
      <c r="K12361">
        <v>15</v>
      </c>
      <c r="L12361" t="s">
        <v>118</v>
      </c>
    </row>
    <row r="12362" spans="1:12" x14ac:dyDescent="0.3">
      <c r="A12362" t="s">
        <v>26</v>
      </c>
      <c r="B12362" t="s">
        <v>191</v>
      </c>
      <c r="C12362" t="s">
        <v>31</v>
      </c>
      <c r="D12362">
        <v>2009</v>
      </c>
      <c r="G12362" t="s">
        <v>38</v>
      </c>
      <c r="I12362" t="s">
        <v>30</v>
      </c>
      <c r="J12362" t="s">
        <v>1</v>
      </c>
      <c r="K12362">
        <v>15</v>
      </c>
      <c r="L12362" t="s">
        <v>118</v>
      </c>
    </row>
    <row r="12363" spans="1:12" x14ac:dyDescent="0.3">
      <c r="A12363" t="s">
        <v>26</v>
      </c>
      <c r="B12363" t="s">
        <v>191</v>
      </c>
      <c r="C12363" t="s">
        <v>31</v>
      </c>
      <c r="D12363">
        <v>2010</v>
      </c>
      <c r="G12363" t="s">
        <v>38</v>
      </c>
      <c r="I12363" t="s">
        <v>30</v>
      </c>
      <c r="J12363" t="s">
        <v>1</v>
      </c>
      <c r="K12363">
        <v>15</v>
      </c>
      <c r="L12363" t="s">
        <v>118</v>
      </c>
    </row>
    <row r="12364" spans="1:12" x14ac:dyDescent="0.3">
      <c r="A12364" t="s">
        <v>26</v>
      </c>
      <c r="B12364" t="s">
        <v>191</v>
      </c>
      <c r="C12364" t="s">
        <v>31</v>
      </c>
      <c r="D12364">
        <v>2011</v>
      </c>
      <c r="G12364" t="s">
        <v>38</v>
      </c>
      <c r="I12364" t="s">
        <v>30</v>
      </c>
      <c r="J12364" t="s">
        <v>1</v>
      </c>
      <c r="K12364">
        <v>15</v>
      </c>
      <c r="L12364" t="s">
        <v>118</v>
      </c>
    </row>
    <row r="12365" spans="1:12" x14ac:dyDescent="0.3">
      <c r="A12365" t="s">
        <v>26</v>
      </c>
      <c r="B12365" t="s">
        <v>191</v>
      </c>
      <c r="C12365" t="s">
        <v>31</v>
      </c>
      <c r="D12365">
        <v>2012</v>
      </c>
      <c r="G12365" t="s">
        <v>38</v>
      </c>
      <c r="I12365" t="s">
        <v>30</v>
      </c>
      <c r="J12365" t="s">
        <v>1</v>
      </c>
      <c r="K12365">
        <v>15</v>
      </c>
      <c r="L12365" t="s">
        <v>118</v>
      </c>
    </row>
    <row r="12366" spans="1:12" x14ac:dyDescent="0.3">
      <c r="A12366" t="s">
        <v>26</v>
      </c>
      <c r="B12366" t="s">
        <v>191</v>
      </c>
      <c r="C12366" t="s">
        <v>31</v>
      </c>
      <c r="D12366">
        <v>2013</v>
      </c>
      <c r="G12366" t="s">
        <v>38</v>
      </c>
      <c r="I12366" t="s">
        <v>30</v>
      </c>
      <c r="J12366" t="s">
        <v>1</v>
      </c>
      <c r="K12366">
        <v>15</v>
      </c>
      <c r="L12366" t="s">
        <v>118</v>
      </c>
    </row>
    <row r="12367" spans="1:12" x14ac:dyDescent="0.3">
      <c r="A12367" t="s">
        <v>26</v>
      </c>
      <c r="B12367" t="s">
        <v>191</v>
      </c>
      <c r="C12367" t="s">
        <v>31</v>
      </c>
      <c r="D12367">
        <v>2014</v>
      </c>
      <c r="G12367" t="s">
        <v>38</v>
      </c>
      <c r="I12367" t="s">
        <v>30</v>
      </c>
      <c r="J12367" t="s">
        <v>1</v>
      </c>
      <c r="K12367">
        <v>15</v>
      </c>
      <c r="L12367" t="s">
        <v>118</v>
      </c>
    </row>
    <row r="12368" spans="1:12" x14ac:dyDescent="0.3">
      <c r="A12368" t="s">
        <v>26</v>
      </c>
      <c r="B12368" t="s">
        <v>191</v>
      </c>
      <c r="C12368" t="s">
        <v>31</v>
      </c>
      <c r="D12368">
        <v>2015</v>
      </c>
      <c r="G12368" t="s">
        <v>38</v>
      </c>
      <c r="I12368" t="s">
        <v>30</v>
      </c>
      <c r="J12368" t="s">
        <v>1</v>
      </c>
      <c r="K12368">
        <v>15</v>
      </c>
      <c r="L12368" t="s">
        <v>118</v>
      </c>
    </row>
    <row r="12369" spans="1:12" x14ac:dyDescent="0.3">
      <c r="A12369" t="s">
        <v>26</v>
      </c>
      <c r="B12369" t="s">
        <v>191</v>
      </c>
      <c r="C12369" t="s">
        <v>31</v>
      </c>
      <c r="D12369">
        <v>2016</v>
      </c>
      <c r="G12369" t="s">
        <v>38</v>
      </c>
      <c r="I12369" t="s">
        <v>30</v>
      </c>
      <c r="J12369" t="s">
        <v>1</v>
      </c>
      <c r="K12369">
        <v>15</v>
      </c>
      <c r="L12369" t="s">
        <v>118</v>
      </c>
    </row>
    <row r="12370" spans="1:12" x14ac:dyDescent="0.3">
      <c r="A12370" t="s">
        <v>26</v>
      </c>
      <c r="B12370" t="s">
        <v>191</v>
      </c>
      <c r="C12370" t="s">
        <v>31</v>
      </c>
      <c r="D12370">
        <v>2017</v>
      </c>
      <c r="G12370" t="s">
        <v>38</v>
      </c>
      <c r="I12370" t="s">
        <v>30</v>
      </c>
      <c r="J12370" t="s">
        <v>1</v>
      </c>
      <c r="K12370">
        <v>15</v>
      </c>
      <c r="L12370" t="s">
        <v>118</v>
      </c>
    </row>
    <row r="12371" spans="1:12" x14ac:dyDescent="0.3">
      <c r="A12371" t="s">
        <v>26</v>
      </c>
      <c r="B12371" t="s">
        <v>191</v>
      </c>
      <c r="C12371" t="s">
        <v>31</v>
      </c>
      <c r="D12371">
        <v>2018</v>
      </c>
      <c r="G12371" t="s">
        <v>38</v>
      </c>
      <c r="I12371" t="s">
        <v>30</v>
      </c>
      <c r="J12371" t="s">
        <v>1</v>
      </c>
      <c r="K12371">
        <v>15</v>
      </c>
      <c r="L12371" t="s">
        <v>118</v>
      </c>
    </row>
    <row r="12372" spans="1:12" x14ac:dyDescent="0.3">
      <c r="A12372" t="s">
        <v>26</v>
      </c>
      <c r="B12372" t="s">
        <v>191</v>
      </c>
      <c r="C12372" t="s">
        <v>31</v>
      </c>
      <c r="D12372">
        <v>1999</v>
      </c>
      <c r="G12372" t="s">
        <v>65</v>
      </c>
      <c r="I12372" t="s">
        <v>30</v>
      </c>
      <c r="J12372" t="s">
        <v>1</v>
      </c>
      <c r="L12372" t="s">
        <v>118</v>
      </c>
    </row>
    <row r="12373" spans="1:12" x14ac:dyDescent="0.3">
      <c r="A12373" t="s">
        <v>26</v>
      </c>
      <c r="B12373" t="s">
        <v>191</v>
      </c>
      <c r="C12373" t="s">
        <v>31</v>
      </c>
      <c r="D12373">
        <v>2000</v>
      </c>
      <c r="G12373" t="s">
        <v>65</v>
      </c>
      <c r="I12373" t="s">
        <v>30</v>
      </c>
      <c r="J12373" t="s">
        <v>1</v>
      </c>
      <c r="L12373" t="s">
        <v>118</v>
      </c>
    </row>
    <row r="12374" spans="1:12" x14ac:dyDescent="0.3">
      <c r="A12374" t="s">
        <v>26</v>
      </c>
      <c r="B12374" t="s">
        <v>191</v>
      </c>
      <c r="C12374" t="s">
        <v>31</v>
      </c>
      <c r="D12374">
        <v>2001</v>
      </c>
      <c r="G12374" t="s">
        <v>65</v>
      </c>
      <c r="I12374" t="s">
        <v>30</v>
      </c>
      <c r="J12374" t="s">
        <v>1</v>
      </c>
      <c r="L12374" t="s">
        <v>118</v>
      </c>
    </row>
    <row r="12375" spans="1:12" x14ac:dyDescent="0.3">
      <c r="A12375" t="s">
        <v>26</v>
      </c>
      <c r="B12375" t="s">
        <v>191</v>
      </c>
      <c r="C12375" t="s">
        <v>31</v>
      </c>
      <c r="D12375">
        <v>2002</v>
      </c>
      <c r="G12375" t="s">
        <v>65</v>
      </c>
      <c r="I12375" t="s">
        <v>30</v>
      </c>
      <c r="J12375" t="s">
        <v>1</v>
      </c>
      <c r="L12375" t="s">
        <v>118</v>
      </c>
    </row>
    <row r="12376" spans="1:12" x14ac:dyDescent="0.3">
      <c r="A12376" t="s">
        <v>26</v>
      </c>
      <c r="B12376" t="s">
        <v>191</v>
      </c>
      <c r="C12376" t="s">
        <v>31</v>
      </c>
      <c r="D12376">
        <v>2003</v>
      </c>
      <c r="G12376" t="s">
        <v>65</v>
      </c>
      <c r="I12376" t="s">
        <v>30</v>
      </c>
      <c r="J12376" t="s">
        <v>1</v>
      </c>
      <c r="L12376" t="s">
        <v>118</v>
      </c>
    </row>
    <row r="12377" spans="1:12" x14ac:dyDescent="0.3">
      <c r="A12377" t="s">
        <v>26</v>
      </c>
      <c r="B12377" t="s">
        <v>191</v>
      </c>
      <c r="C12377" t="s">
        <v>31</v>
      </c>
      <c r="D12377">
        <v>2004</v>
      </c>
      <c r="G12377" t="s">
        <v>65</v>
      </c>
      <c r="I12377" t="s">
        <v>30</v>
      </c>
      <c r="J12377" t="s">
        <v>1</v>
      </c>
      <c r="K12377">
        <v>4.37</v>
      </c>
      <c r="L12377" t="s">
        <v>118</v>
      </c>
    </row>
    <row r="12378" spans="1:12" x14ac:dyDescent="0.3">
      <c r="A12378" t="s">
        <v>26</v>
      </c>
      <c r="B12378" t="s">
        <v>191</v>
      </c>
      <c r="C12378" t="s">
        <v>31</v>
      </c>
      <c r="D12378">
        <v>2005</v>
      </c>
      <c r="G12378" t="s">
        <v>65</v>
      </c>
      <c r="I12378" t="s">
        <v>30</v>
      </c>
      <c r="J12378" t="s">
        <v>1</v>
      </c>
      <c r="K12378">
        <v>4.58</v>
      </c>
      <c r="L12378" t="s">
        <v>118</v>
      </c>
    </row>
    <row r="12379" spans="1:12" x14ac:dyDescent="0.3">
      <c r="A12379" t="s">
        <v>26</v>
      </c>
      <c r="B12379" t="s">
        <v>191</v>
      </c>
      <c r="C12379" t="s">
        <v>31</v>
      </c>
      <c r="D12379">
        <v>2006</v>
      </c>
      <c r="G12379" t="s">
        <v>65</v>
      </c>
      <c r="I12379" t="s">
        <v>30</v>
      </c>
      <c r="J12379" t="s">
        <v>1</v>
      </c>
      <c r="K12379">
        <v>5.0999999999999996</v>
      </c>
      <c r="L12379" t="s">
        <v>118</v>
      </c>
    </row>
    <row r="12380" spans="1:12" x14ac:dyDescent="0.3">
      <c r="A12380" t="s">
        <v>26</v>
      </c>
      <c r="B12380" t="s">
        <v>191</v>
      </c>
      <c r="C12380" t="s">
        <v>31</v>
      </c>
      <c r="D12380">
        <v>2007</v>
      </c>
      <c r="G12380" t="s">
        <v>65</v>
      </c>
      <c r="I12380" t="s">
        <v>30</v>
      </c>
      <c r="J12380" t="s">
        <v>1</v>
      </c>
      <c r="K12380">
        <v>5.05</v>
      </c>
      <c r="L12380" t="s">
        <v>118</v>
      </c>
    </row>
    <row r="12381" spans="1:12" x14ac:dyDescent="0.3">
      <c r="A12381" t="s">
        <v>26</v>
      </c>
      <c r="B12381" t="s">
        <v>191</v>
      </c>
      <c r="C12381" t="s">
        <v>31</v>
      </c>
      <c r="D12381">
        <v>2008</v>
      </c>
      <c r="G12381" t="s">
        <v>65</v>
      </c>
      <c r="I12381" t="s">
        <v>30</v>
      </c>
      <c r="J12381" t="s">
        <v>1</v>
      </c>
      <c r="K12381">
        <v>5.31</v>
      </c>
      <c r="L12381" t="s">
        <v>118</v>
      </c>
    </row>
    <row r="12382" spans="1:12" x14ac:dyDescent="0.3">
      <c r="A12382" t="s">
        <v>26</v>
      </c>
      <c r="B12382" t="s">
        <v>191</v>
      </c>
      <c r="C12382" t="s">
        <v>31</v>
      </c>
      <c r="D12382">
        <v>2009</v>
      </c>
      <c r="G12382" t="s">
        <v>65</v>
      </c>
      <c r="I12382" t="s">
        <v>30</v>
      </c>
      <c r="J12382" t="s">
        <v>1</v>
      </c>
      <c r="K12382">
        <v>5.91</v>
      </c>
      <c r="L12382" t="s">
        <v>118</v>
      </c>
    </row>
    <row r="12383" spans="1:12" x14ac:dyDescent="0.3">
      <c r="A12383" t="s">
        <v>26</v>
      </c>
      <c r="B12383" t="s">
        <v>191</v>
      </c>
      <c r="C12383" t="s">
        <v>31</v>
      </c>
      <c r="D12383">
        <v>2010</v>
      </c>
      <c r="G12383" t="s">
        <v>65</v>
      </c>
      <c r="I12383" t="s">
        <v>30</v>
      </c>
      <c r="J12383" t="s">
        <v>1</v>
      </c>
      <c r="K12383">
        <v>4.71</v>
      </c>
      <c r="L12383" t="s">
        <v>118</v>
      </c>
    </row>
    <row r="12384" spans="1:12" x14ac:dyDescent="0.3">
      <c r="A12384" t="s">
        <v>26</v>
      </c>
      <c r="B12384" t="s">
        <v>191</v>
      </c>
      <c r="C12384" t="s">
        <v>31</v>
      </c>
      <c r="D12384">
        <v>2011</v>
      </c>
      <c r="G12384" t="s">
        <v>65</v>
      </c>
      <c r="I12384" t="s">
        <v>30</v>
      </c>
      <c r="J12384" t="s">
        <v>1</v>
      </c>
      <c r="K12384">
        <v>5.08</v>
      </c>
      <c r="L12384" t="s">
        <v>118</v>
      </c>
    </row>
    <row r="12385" spans="1:12" x14ac:dyDescent="0.3">
      <c r="A12385" t="s">
        <v>26</v>
      </c>
      <c r="B12385" t="s">
        <v>191</v>
      </c>
      <c r="C12385" t="s">
        <v>31</v>
      </c>
      <c r="D12385">
        <v>2012</v>
      </c>
      <c r="G12385" t="s">
        <v>65</v>
      </c>
      <c r="I12385" t="s">
        <v>30</v>
      </c>
      <c r="J12385" t="s">
        <v>1</v>
      </c>
      <c r="K12385">
        <v>4.5599999999999996</v>
      </c>
      <c r="L12385" t="s">
        <v>118</v>
      </c>
    </row>
    <row r="12386" spans="1:12" x14ac:dyDescent="0.3">
      <c r="A12386" t="s">
        <v>26</v>
      </c>
      <c r="B12386" t="s">
        <v>191</v>
      </c>
      <c r="C12386" t="s">
        <v>31</v>
      </c>
      <c r="D12386">
        <v>2013</v>
      </c>
      <c r="G12386" t="s">
        <v>65</v>
      </c>
      <c r="I12386" t="s">
        <v>30</v>
      </c>
      <c r="J12386" t="s">
        <v>1</v>
      </c>
      <c r="K12386">
        <v>4.87</v>
      </c>
      <c r="L12386" t="s">
        <v>118</v>
      </c>
    </row>
    <row r="12387" spans="1:12" x14ac:dyDescent="0.3">
      <c r="A12387" t="s">
        <v>26</v>
      </c>
      <c r="B12387" t="s">
        <v>191</v>
      </c>
      <c r="C12387" t="s">
        <v>31</v>
      </c>
      <c r="D12387">
        <v>2014</v>
      </c>
      <c r="G12387" t="s">
        <v>65</v>
      </c>
      <c r="I12387" t="s">
        <v>30</v>
      </c>
      <c r="J12387" t="s">
        <v>1</v>
      </c>
      <c r="K12387">
        <v>4.7300000000000004</v>
      </c>
      <c r="L12387" t="s">
        <v>118</v>
      </c>
    </row>
    <row r="12388" spans="1:12" x14ac:dyDescent="0.3">
      <c r="A12388" t="s">
        <v>26</v>
      </c>
      <c r="B12388" t="s">
        <v>191</v>
      </c>
      <c r="C12388" t="s">
        <v>31</v>
      </c>
      <c r="D12388">
        <v>2015</v>
      </c>
      <c r="G12388" t="s">
        <v>65</v>
      </c>
      <c r="I12388" t="s">
        <v>30</v>
      </c>
      <c r="J12388" t="s">
        <v>1</v>
      </c>
      <c r="K12388">
        <v>4.78</v>
      </c>
      <c r="L12388" t="s">
        <v>118</v>
      </c>
    </row>
    <row r="12389" spans="1:12" x14ac:dyDescent="0.3">
      <c r="A12389" t="s">
        <v>26</v>
      </c>
      <c r="B12389" t="s">
        <v>191</v>
      </c>
      <c r="C12389" t="s">
        <v>31</v>
      </c>
      <c r="D12389">
        <v>2016</v>
      </c>
      <c r="G12389" t="s">
        <v>65</v>
      </c>
      <c r="I12389" t="s">
        <v>30</v>
      </c>
      <c r="J12389" t="s">
        <v>1</v>
      </c>
      <c r="K12389">
        <v>4.71</v>
      </c>
      <c r="L12389" t="s">
        <v>118</v>
      </c>
    </row>
    <row r="12390" spans="1:12" x14ac:dyDescent="0.3">
      <c r="A12390" t="s">
        <v>26</v>
      </c>
      <c r="B12390" t="s">
        <v>191</v>
      </c>
      <c r="C12390" t="s">
        <v>31</v>
      </c>
      <c r="D12390">
        <v>2017</v>
      </c>
      <c r="G12390" t="s">
        <v>65</v>
      </c>
      <c r="I12390" t="s">
        <v>30</v>
      </c>
      <c r="J12390" t="s">
        <v>1</v>
      </c>
      <c r="K12390">
        <v>4.6584000000000003</v>
      </c>
      <c r="L12390" t="s">
        <v>118</v>
      </c>
    </row>
    <row r="12391" spans="1:12" x14ac:dyDescent="0.3">
      <c r="A12391" t="s">
        <v>26</v>
      </c>
      <c r="B12391" t="s">
        <v>191</v>
      </c>
      <c r="C12391" t="s">
        <v>31</v>
      </c>
      <c r="D12391">
        <v>2018</v>
      </c>
      <c r="G12391" t="s">
        <v>65</v>
      </c>
      <c r="I12391" t="s">
        <v>30</v>
      </c>
      <c r="J12391" t="s">
        <v>1</v>
      </c>
      <c r="K12391">
        <v>4.6368999999999998</v>
      </c>
      <c r="L12391" t="s">
        <v>118</v>
      </c>
    </row>
    <row r="12392" spans="1:12" x14ac:dyDescent="0.3">
      <c r="A12392" t="s">
        <v>26</v>
      </c>
      <c r="B12392" t="s">
        <v>191</v>
      </c>
      <c r="C12392" t="s">
        <v>31</v>
      </c>
      <c r="D12392">
        <v>1999</v>
      </c>
      <c r="G12392" t="s">
        <v>39</v>
      </c>
      <c r="I12392" t="s">
        <v>30</v>
      </c>
      <c r="J12392" t="s">
        <v>1</v>
      </c>
      <c r="L12392" t="s">
        <v>118</v>
      </c>
    </row>
    <row r="12393" spans="1:12" x14ac:dyDescent="0.3">
      <c r="A12393" t="s">
        <v>26</v>
      </c>
      <c r="B12393" t="s">
        <v>191</v>
      </c>
      <c r="C12393" t="s">
        <v>31</v>
      </c>
      <c r="D12393">
        <v>2000</v>
      </c>
      <c r="G12393" t="s">
        <v>39</v>
      </c>
      <c r="I12393" t="s">
        <v>30</v>
      </c>
      <c r="J12393" t="s">
        <v>1</v>
      </c>
      <c r="L12393" t="s">
        <v>118</v>
      </c>
    </row>
    <row r="12394" spans="1:12" x14ac:dyDescent="0.3">
      <c r="A12394" t="s">
        <v>26</v>
      </c>
      <c r="B12394" t="s">
        <v>191</v>
      </c>
      <c r="C12394" t="s">
        <v>31</v>
      </c>
      <c r="D12394">
        <v>2001</v>
      </c>
      <c r="G12394" t="s">
        <v>39</v>
      </c>
      <c r="I12394" t="s">
        <v>30</v>
      </c>
      <c r="J12394" t="s">
        <v>1</v>
      </c>
      <c r="L12394" t="s">
        <v>118</v>
      </c>
    </row>
    <row r="12395" spans="1:12" x14ac:dyDescent="0.3">
      <c r="A12395" t="s">
        <v>26</v>
      </c>
      <c r="B12395" t="s">
        <v>191</v>
      </c>
      <c r="C12395" t="s">
        <v>31</v>
      </c>
      <c r="D12395">
        <v>2002</v>
      </c>
      <c r="G12395" t="s">
        <v>39</v>
      </c>
      <c r="I12395" t="s">
        <v>30</v>
      </c>
      <c r="J12395" t="s">
        <v>1</v>
      </c>
      <c r="L12395" t="s">
        <v>118</v>
      </c>
    </row>
    <row r="12396" spans="1:12" x14ac:dyDescent="0.3">
      <c r="A12396" t="s">
        <v>26</v>
      </c>
      <c r="B12396" t="s">
        <v>191</v>
      </c>
      <c r="C12396" t="s">
        <v>31</v>
      </c>
      <c r="D12396">
        <v>2003</v>
      </c>
      <c r="G12396" t="s">
        <v>39</v>
      </c>
      <c r="I12396" t="s">
        <v>30</v>
      </c>
      <c r="J12396" t="s">
        <v>1</v>
      </c>
      <c r="L12396" t="s">
        <v>118</v>
      </c>
    </row>
    <row r="12397" spans="1:12" x14ac:dyDescent="0.3">
      <c r="A12397" t="s">
        <v>26</v>
      </c>
      <c r="B12397" t="s">
        <v>191</v>
      </c>
      <c r="C12397" t="s">
        <v>31</v>
      </c>
      <c r="D12397">
        <v>2004</v>
      </c>
      <c r="G12397" t="s">
        <v>39</v>
      </c>
      <c r="I12397" t="s">
        <v>30</v>
      </c>
      <c r="J12397" t="s">
        <v>1</v>
      </c>
      <c r="L12397" t="s">
        <v>118</v>
      </c>
    </row>
    <row r="12398" spans="1:12" x14ac:dyDescent="0.3">
      <c r="A12398" t="s">
        <v>26</v>
      </c>
      <c r="B12398" t="s">
        <v>191</v>
      </c>
      <c r="C12398" t="s">
        <v>31</v>
      </c>
      <c r="D12398">
        <v>2005</v>
      </c>
      <c r="G12398" t="s">
        <v>39</v>
      </c>
      <c r="I12398" t="s">
        <v>30</v>
      </c>
      <c r="J12398" t="s">
        <v>1</v>
      </c>
      <c r="L12398" t="s">
        <v>118</v>
      </c>
    </row>
    <row r="12399" spans="1:12" x14ac:dyDescent="0.3">
      <c r="A12399" t="s">
        <v>26</v>
      </c>
      <c r="B12399" t="s">
        <v>191</v>
      </c>
      <c r="C12399" t="s">
        <v>31</v>
      </c>
      <c r="D12399">
        <v>2006</v>
      </c>
      <c r="G12399" t="s">
        <v>39</v>
      </c>
      <c r="I12399" t="s">
        <v>30</v>
      </c>
      <c r="J12399" t="s">
        <v>1</v>
      </c>
      <c r="L12399" t="s">
        <v>118</v>
      </c>
    </row>
    <row r="12400" spans="1:12" x14ac:dyDescent="0.3">
      <c r="A12400" t="s">
        <v>26</v>
      </c>
      <c r="B12400" t="s">
        <v>191</v>
      </c>
      <c r="C12400" t="s">
        <v>31</v>
      </c>
      <c r="D12400">
        <v>2007</v>
      </c>
      <c r="G12400" t="s">
        <v>39</v>
      </c>
      <c r="I12400" t="s">
        <v>30</v>
      </c>
      <c r="J12400" t="s">
        <v>1</v>
      </c>
      <c r="L12400" t="s">
        <v>118</v>
      </c>
    </row>
    <row r="12401" spans="1:12" x14ac:dyDescent="0.3">
      <c r="A12401" t="s">
        <v>26</v>
      </c>
      <c r="B12401" t="s">
        <v>191</v>
      </c>
      <c r="C12401" t="s">
        <v>31</v>
      </c>
      <c r="D12401">
        <v>2008</v>
      </c>
      <c r="G12401" t="s">
        <v>39</v>
      </c>
      <c r="I12401" t="s">
        <v>30</v>
      </c>
      <c r="J12401" t="s">
        <v>1</v>
      </c>
      <c r="L12401" t="s">
        <v>118</v>
      </c>
    </row>
    <row r="12402" spans="1:12" x14ac:dyDescent="0.3">
      <c r="A12402" t="s">
        <v>26</v>
      </c>
      <c r="B12402" t="s">
        <v>191</v>
      </c>
      <c r="C12402" t="s">
        <v>31</v>
      </c>
      <c r="D12402">
        <v>2009</v>
      </c>
      <c r="G12402" t="s">
        <v>39</v>
      </c>
      <c r="I12402" t="s">
        <v>30</v>
      </c>
      <c r="J12402" t="s">
        <v>1</v>
      </c>
      <c r="L12402" t="s">
        <v>118</v>
      </c>
    </row>
    <row r="12403" spans="1:12" x14ac:dyDescent="0.3">
      <c r="A12403" t="s">
        <v>26</v>
      </c>
      <c r="B12403" t="s">
        <v>191</v>
      </c>
      <c r="C12403" t="s">
        <v>31</v>
      </c>
      <c r="D12403">
        <v>2010</v>
      </c>
      <c r="G12403" t="s">
        <v>39</v>
      </c>
      <c r="I12403" t="s">
        <v>30</v>
      </c>
      <c r="J12403" t="s">
        <v>1</v>
      </c>
      <c r="L12403" t="s">
        <v>118</v>
      </c>
    </row>
    <row r="12404" spans="1:12" x14ac:dyDescent="0.3">
      <c r="A12404" t="s">
        <v>26</v>
      </c>
      <c r="B12404" t="s">
        <v>191</v>
      </c>
      <c r="C12404" t="s">
        <v>31</v>
      </c>
      <c r="D12404">
        <v>2011</v>
      </c>
      <c r="G12404" t="s">
        <v>39</v>
      </c>
      <c r="I12404" t="s">
        <v>30</v>
      </c>
      <c r="J12404" t="s">
        <v>1</v>
      </c>
      <c r="L12404" t="s">
        <v>118</v>
      </c>
    </row>
    <row r="12405" spans="1:12" x14ac:dyDescent="0.3">
      <c r="A12405" t="s">
        <v>26</v>
      </c>
      <c r="B12405" t="s">
        <v>191</v>
      </c>
      <c r="C12405" t="s">
        <v>31</v>
      </c>
      <c r="D12405">
        <v>2012</v>
      </c>
      <c r="G12405" t="s">
        <v>39</v>
      </c>
      <c r="I12405" t="s">
        <v>30</v>
      </c>
      <c r="J12405" t="s">
        <v>1</v>
      </c>
      <c r="K12405">
        <v>1</v>
      </c>
      <c r="L12405" t="s">
        <v>118</v>
      </c>
    </row>
    <row r="12406" spans="1:12" x14ac:dyDescent="0.3">
      <c r="A12406" t="s">
        <v>26</v>
      </c>
      <c r="B12406" t="s">
        <v>191</v>
      </c>
      <c r="C12406" t="s">
        <v>31</v>
      </c>
      <c r="D12406">
        <v>2013</v>
      </c>
      <c r="G12406" t="s">
        <v>39</v>
      </c>
      <c r="I12406" t="s">
        <v>30</v>
      </c>
      <c r="J12406" t="s">
        <v>1</v>
      </c>
      <c r="K12406">
        <v>1</v>
      </c>
      <c r="L12406" t="s">
        <v>118</v>
      </c>
    </row>
    <row r="12407" spans="1:12" x14ac:dyDescent="0.3">
      <c r="A12407" t="s">
        <v>26</v>
      </c>
      <c r="B12407" t="s">
        <v>191</v>
      </c>
      <c r="C12407" t="s">
        <v>31</v>
      </c>
      <c r="D12407">
        <v>2014</v>
      </c>
      <c r="G12407" t="s">
        <v>39</v>
      </c>
      <c r="I12407" t="s">
        <v>30</v>
      </c>
      <c r="J12407" t="s">
        <v>1</v>
      </c>
      <c r="K12407">
        <v>1</v>
      </c>
      <c r="L12407" t="s">
        <v>118</v>
      </c>
    </row>
    <row r="12408" spans="1:12" x14ac:dyDescent="0.3">
      <c r="A12408" t="s">
        <v>26</v>
      </c>
      <c r="B12408" t="s">
        <v>191</v>
      </c>
      <c r="C12408" t="s">
        <v>31</v>
      </c>
      <c r="D12408">
        <v>2015</v>
      </c>
      <c r="G12408" t="s">
        <v>39</v>
      </c>
      <c r="I12408" t="s">
        <v>30</v>
      </c>
      <c r="J12408" t="s">
        <v>1</v>
      </c>
      <c r="K12408">
        <v>1</v>
      </c>
      <c r="L12408" t="s">
        <v>118</v>
      </c>
    </row>
    <row r="12409" spans="1:12" x14ac:dyDescent="0.3">
      <c r="A12409" t="s">
        <v>26</v>
      </c>
      <c r="B12409" t="s">
        <v>191</v>
      </c>
      <c r="C12409" t="s">
        <v>31</v>
      </c>
      <c r="D12409">
        <v>2016</v>
      </c>
      <c r="G12409" t="s">
        <v>39</v>
      </c>
      <c r="I12409" t="s">
        <v>30</v>
      </c>
      <c r="J12409" t="s">
        <v>1</v>
      </c>
      <c r="K12409">
        <v>1</v>
      </c>
      <c r="L12409" t="s">
        <v>118</v>
      </c>
    </row>
    <row r="12410" spans="1:12" x14ac:dyDescent="0.3">
      <c r="A12410" t="s">
        <v>26</v>
      </c>
      <c r="B12410" t="s">
        <v>191</v>
      </c>
      <c r="C12410" t="s">
        <v>31</v>
      </c>
      <c r="D12410">
        <v>2017</v>
      </c>
      <c r="G12410" t="s">
        <v>39</v>
      </c>
      <c r="I12410" t="s">
        <v>30</v>
      </c>
      <c r="J12410" t="s">
        <v>1</v>
      </c>
      <c r="L12410" t="s">
        <v>118</v>
      </c>
    </row>
    <row r="12411" spans="1:12" x14ac:dyDescent="0.3">
      <c r="A12411" t="s">
        <v>26</v>
      </c>
      <c r="B12411" t="s">
        <v>191</v>
      </c>
      <c r="C12411" t="s">
        <v>31</v>
      </c>
      <c r="D12411">
        <v>2018</v>
      </c>
      <c r="G12411" t="s">
        <v>39</v>
      </c>
      <c r="I12411" t="s">
        <v>30</v>
      </c>
      <c r="J12411" t="s">
        <v>1</v>
      </c>
      <c r="K12411">
        <v>1</v>
      </c>
      <c r="L12411" t="s">
        <v>118</v>
      </c>
    </row>
    <row r="12412" spans="1:12" x14ac:dyDescent="0.3">
      <c r="A12412" t="s">
        <v>26</v>
      </c>
      <c r="B12412" t="s">
        <v>191</v>
      </c>
      <c r="C12412" t="s">
        <v>31</v>
      </c>
      <c r="D12412">
        <v>1999</v>
      </c>
      <c r="G12412" t="s">
        <v>200</v>
      </c>
      <c r="I12412" t="s">
        <v>30</v>
      </c>
      <c r="J12412" t="s">
        <v>1</v>
      </c>
      <c r="L12412" t="s">
        <v>118</v>
      </c>
    </row>
    <row r="12413" spans="1:12" x14ac:dyDescent="0.3">
      <c r="A12413" t="s">
        <v>26</v>
      </c>
      <c r="B12413" t="s">
        <v>191</v>
      </c>
      <c r="C12413" t="s">
        <v>31</v>
      </c>
      <c r="D12413">
        <v>2000</v>
      </c>
      <c r="G12413" t="s">
        <v>200</v>
      </c>
      <c r="I12413" t="s">
        <v>30</v>
      </c>
      <c r="J12413" t="s">
        <v>1</v>
      </c>
      <c r="L12413" t="s">
        <v>118</v>
      </c>
    </row>
    <row r="12414" spans="1:12" x14ac:dyDescent="0.3">
      <c r="A12414" t="s">
        <v>26</v>
      </c>
      <c r="B12414" t="s">
        <v>191</v>
      </c>
      <c r="C12414" t="s">
        <v>31</v>
      </c>
      <c r="D12414">
        <v>2001</v>
      </c>
      <c r="G12414" t="s">
        <v>200</v>
      </c>
      <c r="I12414" t="s">
        <v>30</v>
      </c>
      <c r="J12414" t="s">
        <v>1</v>
      </c>
      <c r="L12414" t="s">
        <v>118</v>
      </c>
    </row>
    <row r="12415" spans="1:12" x14ac:dyDescent="0.3">
      <c r="A12415" t="s">
        <v>26</v>
      </c>
      <c r="B12415" t="s">
        <v>191</v>
      </c>
      <c r="C12415" t="s">
        <v>31</v>
      </c>
      <c r="D12415">
        <v>2002</v>
      </c>
      <c r="G12415" t="s">
        <v>200</v>
      </c>
      <c r="I12415" t="s">
        <v>30</v>
      </c>
      <c r="J12415" t="s">
        <v>1</v>
      </c>
      <c r="L12415" t="s">
        <v>118</v>
      </c>
    </row>
    <row r="12416" spans="1:12" x14ac:dyDescent="0.3">
      <c r="A12416" t="s">
        <v>26</v>
      </c>
      <c r="B12416" t="s">
        <v>191</v>
      </c>
      <c r="C12416" t="s">
        <v>31</v>
      </c>
      <c r="D12416">
        <v>2003</v>
      </c>
      <c r="G12416" t="s">
        <v>200</v>
      </c>
      <c r="I12416" t="s">
        <v>30</v>
      </c>
      <c r="J12416" t="s">
        <v>1</v>
      </c>
      <c r="L12416" t="s">
        <v>118</v>
      </c>
    </row>
    <row r="12417" spans="1:12" x14ac:dyDescent="0.3">
      <c r="A12417" t="s">
        <v>26</v>
      </c>
      <c r="B12417" t="s">
        <v>191</v>
      </c>
      <c r="C12417" t="s">
        <v>31</v>
      </c>
      <c r="D12417">
        <v>2004</v>
      </c>
      <c r="G12417" t="s">
        <v>200</v>
      </c>
      <c r="I12417" t="s">
        <v>30</v>
      </c>
      <c r="J12417" t="s">
        <v>1</v>
      </c>
      <c r="L12417" t="s">
        <v>118</v>
      </c>
    </row>
    <row r="12418" spans="1:12" x14ac:dyDescent="0.3">
      <c r="A12418" t="s">
        <v>26</v>
      </c>
      <c r="B12418" t="s">
        <v>191</v>
      </c>
      <c r="C12418" t="s">
        <v>31</v>
      </c>
      <c r="D12418">
        <v>2005</v>
      </c>
      <c r="G12418" t="s">
        <v>200</v>
      </c>
      <c r="I12418" t="s">
        <v>30</v>
      </c>
      <c r="J12418" t="s">
        <v>1</v>
      </c>
      <c r="K12418">
        <v>0.3</v>
      </c>
      <c r="L12418" t="s">
        <v>118</v>
      </c>
    </row>
    <row r="12419" spans="1:12" x14ac:dyDescent="0.3">
      <c r="A12419" t="s">
        <v>26</v>
      </c>
      <c r="B12419" t="s">
        <v>191</v>
      </c>
      <c r="C12419" t="s">
        <v>31</v>
      </c>
      <c r="D12419">
        <v>2006</v>
      </c>
      <c r="G12419" t="s">
        <v>200</v>
      </c>
      <c r="I12419" t="s">
        <v>30</v>
      </c>
      <c r="J12419" t="s">
        <v>1</v>
      </c>
      <c r="K12419">
        <v>0.39</v>
      </c>
      <c r="L12419" t="s">
        <v>118</v>
      </c>
    </row>
    <row r="12420" spans="1:12" x14ac:dyDescent="0.3">
      <c r="A12420" t="s">
        <v>26</v>
      </c>
      <c r="B12420" t="s">
        <v>191</v>
      </c>
      <c r="C12420" t="s">
        <v>31</v>
      </c>
      <c r="D12420">
        <v>2007</v>
      </c>
      <c r="G12420" t="s">
        <v>200</v>
      </c>
      <c r="I12420" t="s">
        <v>30</v>
      </c>
      <c r="J12420" t="s">
        <v>1</v>
      </c>
      <c r="K12420">
        <v>0.52</v>
      </c>
      <c r="L12420" t="s">
        <v>118</v>
      </c>
    </row>
    <row r="12421" spans="1:12" x14ac:dyDescent="0.3">
      <c r="A12421" t="s">
        <v>26</v>
      </c>
      <c r="B12421" t="s">
        <v>191</v>
      </c>
      <c r="C12421" t="s">
        <v>31</v>
      </c>
      <c r="D12421">
        <v>2008</v>
      </c>
      <c r="G12421" t="s">
        <v>200</v>
      </c>
      <c r="I12421" t="s">
        <v>30</v>
      </c>
      <c r="J12421" t="s">
        <v>1</v>
      </c>
      <c r="K12421">
        <v>0.68</v>
      </c>
      <c r="L12421" t="s">
        <v>118</v>
      </c>
    </row>
    <row r="12422" spans="1:12" x14ac:dyDescent="0.3">
      <c r="A12422" t="s">
        <v>26</v>
      </c>
      <c r="B12422" t="s">
        <v>191</v>
      </c>
      <c r="C12422" t="s">
        <v>31</v>
      </c>
      <c r="D12422">
        <v>2009</v>
      </c>
      <c r="G12422" t="s">
        <v>200</v>
      </c>
      <c r="I12422" t="s">
        <v>30</v>
      </c>
      <c r="J12422" t="s">
        <v>1</v>
      </c>
      <c r="K12422">
        <v>0.84</v>
      </c>
      <c r="L12422" t="s">
        <v>118</v>
      </c>
    </row>
    <row r="12423" spans="1:12" x14ac:dyDescent="0.3">
      <c r="A12423" t="s">
        <v>26</v>
      </c>
      <c r="B12423" t="s">
        <v>191</v>
      </c>
      <c r="C12423" t="s">
        <v>31</v>
      </c>
      <c r="D12423">
        <v>2010</v>
      </c>
      <c r="G12423" t="s">
        <v>200</v>
      </c>
      <c r="I12423" t="s">
        <v>30</v>
      </c>
      <c r="J12423" t="s">
        <v>1</v>
      </c>
      <c r="K12423">
        <v>1</v>
      </c>
      <c r="L12423" t="s">
        <v>118</v>
      </c>
    </row>
    <row r="12424" spans="1:12" x14ac:dyDescent="0.3">
      <c r="A12424" t="s">
        <v>26</v>
      </c>
      <c r="B12424" t="s">
        <v>191</v>
      </c>
      <c r="C12424" t="s">
        <v>31</v>
      </c>
      <c r="D12424">
        <v>2011</v>
      </c>
      <c r="G12424" t="s">
        <v>200</v>
      </c>
      <c r="I12424" t="s">
        <v>30</v>
      </c>
      <c r="J12424" t="s">
        <v>1</v>
      </c>
      <c r="K12424">
        <v>1</v>
      </c>
      <c r="L12424" t="s">
        <v>118</v>
      </c>
    </row>
    <row r="12425" spans="1:12" x14ac:dyDescent="0.3">
      <c r="A12425" t="s">
        <v>26</v>
      </c>
      <c r="B12425" t="s">
        <v>191</v>
      </c>
      <c r="C12425" t="s">
        <v>31</v>
      </c>
      <c r="D12425">
        <v>2012</v>
      </c>
      <c r="G12425" t="s">
        <v>200</v>
      </c>
      <c r="I12425" t="s">
        <v>30</v>
      </c>
      <c r="J12425" t="s">
        <v>1</v>
      </c>
      <c r="K12425">
        <v>1</v>
      </c>
      <c r="L12425" t="s">
        <v>118</v>
      </c>
    </row>
    <row r="12426" spans="1:12" x14ac:dyDescent="0.3">
      <c r="A12426" t="s">
        <v>26</v>
      </c>
      <c r="B12426" t="s">
        <v>191</v>
      </c>
      <c r="C12426" t="s">
        <v>31</v>
      </c>
      <c r="D12426">
        <v>2013</v>
      </c>
      <c r="G12426" t="s">
        <v>200</v>
      </c>
      <c r="I12426" t="s">
        <v>30</v>
      </c>
      <c r="J12426" t="s">
        <v>1</v>
      </c>
      <c r="K12426">
        <v>1</v>
      </c>
      <c r="L12426" t="s">
        <v>118</v>
      </c>
    </row>
    <row r="12427" spans="1:12" x14ac:dyDescent="0.3">
      <c r="A12427" t="s">
        <v>26</v>
      </c>
      <c r="B12427" t="s">
        <v>191</v>
      </c>
      <c r="C12427" t="s">
        <v>31</v>
      </c>
      <c r="D12427">
        <v>2014</v>
      </c>
      <c r="G12427" t="s">
        <v>200</v>
      </c>
      <c r="I12427" t="s">
        <v>30</v>
      </c>
      <c r="J12427" t="s">
        <v>1</v>
      </c>
      <c r="K12427">
        <v>1.07</v>
      </c>
      <c r="L12427" t="s">
        <v>118</v>
      </c>
    </row>
    <row r="12428" spans="1:12" x14ac:dyDescent="0.3">
      <c r="A12428" t="s">
        <v>26</v>
      </c>
      <c r="B12428" t="s">
        <v>191</v>
      </c>
      <c r="C12428" t="s">
        <v>31</v>
      </c>
      <c r="D12428">
        <v>2015</v>
      </c>
      <c r="G12428" t="s">
        <v>200</v>
      </c>
      <c r="I12428" t="s">
        <v>30</v>
      </c>
      <c r="J12428" t="s">
        <v>1</v>
      </c>
      <c r="K12428">
        <v>1.08</v>
      </c>
      <c r="L12428" t="s">
        <v>118</v>
      </c>
    </row>
    <row r="12429" spans="1:12" x14ac:dyDescent="0.3">
      <c r="A12429" t="s">
        <v>26</v>
      </c>
      <c r="B12429" t="s">
        <v>191</v>
      </c>
      <c r="C12429" t="s">
        <v>31</v>
      </c>
      <c r="D12429">
        <v>2016</v>
      </c>
      <c r="G12429" t="s">
        <v>200</v>
      </c>
      <c r="I12429" t="s">
        <v>30</v>
      </c>
      <c r="J12429" t="s">
        <v>1</v>
      </c>
      <c r="K12429">
        <v>1.07</v>
      </c>
      <c r="L12429" t="s">
        <v>118</v>
      </c>
    </row>
    <row r="12430" spans="1:12" x14ac:dyDescent="0.3">
      <c r="A12430" t="s">
        <v>26</v>
      </c>
      <c r="B12430" t="s">
        <v>191</v>
      </c>
      <c r="C12430" t="s">
        <v>31</v>
      </c>
      <c r="D12430">
        <v>2017</v>
      </c>
      <c r="G12430" t="s">
        <v>200</v>
      </c>
      <c r="I12430" t="s">
        <v>30</v>
      </c>
      <c r="J12430" t="s">
        <v>1</v>
      </c>
      <c r="K12430">
        <v>1.0694999999999999</v>
      </c>
      <c r="L12430" t="s">
        <v>118</v>
      </c>
    </row>
    <row r="12431" spans="1:12" x14ac:dyDescent="0.3">
      <c r="A12431" t="s">
        <v>26</v>
      </c>
      <c r="B12431" t="s">
        <v>191</v>
      </c>
      <c r="C12431" t="s">
        <v>31</v>
      </c>
      <c r="D12431">
        <v>2018</v>
      </c>
      <c r="G12431" t="s">
        <v>200</v>
      </c>
      <c r="I12431" t="s">
        <v>30</v>
      </c>
      <c r="J12431" t="s">
        <v>1</v>
      </c>
      <c r="K12431">
        <v>1.0331999999999999</v>
      </c>
      <c r="L12431" t="s">
        <v>118</v>
      </c>
    </row>
    <row r="12432" spans="1:12" x14ac:dyDescent="0.3">
      <c r="A12432" t="s">
        <v>26</v>
      </c>
      <c r="B12432" t="s">
        <v>191</v>
      </c>
      <c r="C12432" t="s">
        <v>31</v>
      </c>
      <c r="D12432">
        <v>1999</v>
      </c>
      <c r="G12432" t="s">
        <v>66</v>
      </c>
      <c r="I12432" t="s">
        <v>30</v>
      </c>
      <c r="J12432" t="s">
        <v>1</v>
      </c>
      <c r="L12432" t="s">
        <v>118</v>
      </c>
    </row>
    <row r="12433" spans="1:12" x14ac:dyDescent="0.3">
      <c r="A12433" t="s">
        <v>26</v>
      </c>
      <c r="B12433" t="s">
        <v>191</v>
      </c>
      <c r="C12433" t="s">
        <v>31</v>
      </c>
      <c r="D12433">
        <v>2000</v>
      </c>
      <c r="G12433" t="s">
        <v>66</v>
      </c>
      <c r="I12433" t="s">
        <v>30</v>
      </c>
      <c r="J12433" t="s">
        <v>1</v>
      </c>
      <c r="L12433" t="s">
        <v>118</v>
      </c>
    </row>
    <row r="12434" spans="1:12" x14ac:dyDescent="0.3">
      <c r="A12434" t="s">
        <v>26</v>
      </c>
      <c r="B12434" t="s">
        <v>191</v>
      </c>
      <c r="C12434" t="s">
        <v>31</v>
      </c>
      <c r="D12434">
        <v>2001</v>
      </c>
      <c r="G12434" t="s">
        <v>66</v>
      </c>
      <c r="I12434" t="s">
        <v>30</v>
      </c>
      <c r="J12434" t="s">
        <v>1</v>
      </c>
      <c r="L12434" t="s">
        <v>118</v>
      </c>
    </row>
    <row r="12435" spans="1:12" x14ac:dyDescent="0.3">
      <c r="A12435" t="s">
        <v>26</v>
      </c>
      <c r="B12435" t="s">
        <v>191</v>
      </c>
      <c r="C12435" t="s">
        <v>31</v>
      </c>
      <c r="D12435">
        <v>2002</v>
      </c>
      <c r="G12435" t="s">
        <v>66</v>
      </c>
      <c r="I12435" t="s">
        <v>30</v>
      </c>
      <c r="J12435" t="s">
        <v>1</v>
      </c>
      <c r="L12435" t="s">
        <v>118</v>
      </c>
    </row>
    <row r="12436" spans="1:12" x14ac:dyDescent="0.3">
      <c r="A12436" t="s">
        <v>26</v>
      </c>
      <c r="B12436" t="s">
        <v>191</v>
      </c>
      <c r="C12436" t="s">
        <v>31</v>
      </c>
      <c r="D12436">
        <v>2003</v>
      </c>
      <c r="G12436" t="s">
        <v>66</v>
      </c>
      <c r="I12436" t="s">
        <v>30</v>
      </c>
      <c r="J12436" t="s">
        <v>1</v>
      </c>
      <c r="L12436" t="s">
        <v>118</v>
      </c>
    </row>
    <row r="12437" spans="1:12" x14ac:dyDescent="0.3">
      <c r="A12437" t="s">
        <v>26</v>
      </c>
      <c r="B12437" t="s">
        <v>191</v>
      </c>
      <c r="C12437" t="s">
        <v>31</v>
      </c>
      <c r="D12437">
        <v>2004</v>
      </c>
      <c r="G12437" t="s">
        <v>66</v>
      </c>
      <c r="I12437" t="s">
        <v>30</v>
      </c>
      <c r="J12437" t="s">
        <v>1</v>
      </c>
      <c r="L12437" t="s">
        <v>118</v>
      </c>
    </row>
    <row r="12438" spans="1:12" x14ac:dyDescent="0.3">
      <c r="A12438" t="s">
        <v>26</v>
      </c>
      <c r="B12438" t="s">
        <v>191</v>
      </c>
      <c r="C12438" t="s">
        <v>31</v>
      </c>
      <c r="D12438">
        <v>2005</v>
      </c>
      <c r="G12438" t="s">
        <v>66</v>
      </c>
      <c r="I12438" t="s">
        <v>30</v>
      </c>
      <c r="J12438" t="s">
        <v>1</v>
      </c>
      <c r="L12438" t="s">
        <v>118</v>
      </c>
    </row>
    <row r="12439" spans="1:12" x14ac:dyDescent="0.3">
      <c r="A12439" t="s">
        <v>26</v>
      </c>
      <c r="B12439" t="s">
        <v>191</v>
      </c>
      <c r="C12439" t="s">
        <v>31</v>
      </c>
      <c r="D12439">
        <v>2006</v>
      </c>
      <c r="G12439" t="s">
        <v>66</v>
      </c>
      <c r="I12439" t="s">
        <v>30</v>
      </c>
      <c r="J12439" t="s">
        <v>1</v>
      </c>
      <c r="L12439" t="s">
        <v>118</v>
      </c>
    </row>
    <row r="12440" spans="1:12" x14ac:dyDescent="0.3">
      <c r="A12440" t="s">
        <v>26</v>
      </c>
      <c r="B12440" t="s">
        <v>191</v>
      </c>
      <c r="C12440" t="s">
        <v>31</v>
      </c>
      <c r="D12440">
        <v>2007</v>
      </c>
      <c r="G12440" t="s">
        <v>66</v>
      </c>
      <c r="I12440" t="s">
        <v>30</v>
      </c>
      <c r="J12440" t="s">
        <v>1</v>
      </c>
      <c r="L12440" t="s">
        <v>118</v>
      </c>
    </row>
    <row r="12441" spans="1:12" x14ac:dyDescent="0.3">
      <c r="A12441" t="s">
        <v>26</v>
      </c>
      <c r="B12441" t="s">
        <v>191</v>
      </c>
      <c r="C12441" t="s">
        <v>31</v>
      </c>
      <c r="D12441">
        <v>2008</v>
      </c>
      <c r="G12441" t="s">
        <v>66</v>
      </c>
      <c r="I12441" t="s">
        <v>30</v>
      </c>
      <c r="J12441" t="s">
        <v>1</v>
      </c>
      <c r="L12441" t="s">
        <v>118</v>
      </c>
    </row>
    <row r="12442" spans="1:12" x14ac:dyDescent="0.3">
      <c r="A12442" t="s">
        <v>26</v>
      </c>
      <c r="B12442" t="s">
        <v>191</v>
      </c>
      <c r="C12442" t="s">
        <v>31</v>
      </c>
      <c r="D12442">
        <v>2009</v>
      </c>
      <c r="G12442" t="s">
        <v>66</v>
      </c>
      <c r="I12442" t="s">
        <v>30</v>
      </c>
      <c r="J12442" t="s">
        <v>1</v>
      </c>
      <c r="L12442" t="s">
        <v>118</v>
      </c>
    </row>
    <row r="12443" spans="1:12" x14ac:dyDescent="0.3">
      <c r="A12443" t="s">
        <v>26</v>
      </c>
      <c r="B12443" t="s">
        <v>191</v>
      </c>
      <c r="C12443" t="s">
        <v>31</v>
      </c>
      <c r="D12443">
        <v>2010</v>
      </c>
      <c r="G12443" t="s">
        <v>66</v>
      </c>
      <c r="I12443" t="s">
        <v>30</v>
      </c>
      <c r="J12443" t="s">
        <v>1</v>
      </c>
      <c r="L12443" t="s">
        <v>118</v>
      </c>
    </row>
    <row r="12444" spans="1:12" x14ac:dyDescent="0.3">
      <c r="A12444" t="s">
        <v>26</v>
      </c>
      <c r="B12444" t="s">
        <v>191</v>
      </c>
      <c r="C12444" t="s">
        <v>31</v>
      </c>
      <c r="D12444">
        <v>2011</v>
      </c>
      <c r="G12444" t="s">
        <v>66</v>
      </c>
      <c r="I12444" t="s">
        <v>30</v>
      </c>
      <c r="J12444" t="s">
        <v>1</v>
      </c>
      <c r="L12444" t="s">
        <v>118</v>
      </c>
    </row>
    <row r="12445" spans="1:12" x14ac:dyDescent="0.3">
      <c r="A12445" t="s">
        <v>26</v>
      </c>
      <c r="B12445" t="s">
        <v>191</v>
      </c>
      <c r="C12445" t="s">
        <v>31</v>
      </c>
      <c r="D12445">
        <v>2012</v>
      </c>
      <c r="G12445" t="s">
        <v>66</v>
      </c>
      <c r="I12445" t="s">
        <v>30</v>
      </c>
      <c r="J12445" t="s">
        <v>1</v>
      </c>
      <c r="L12445" t="s">
        <v>118</v>
      </c>
    </row>
    <row r="12446" spans="1:12" x14ac:dyDescent="0.3">
      <c r="A12446" t="s">
        <v>26</v>
      </c>
      <c r="B12446" t="s">
        <v>191</v>
      </c>
      <c r="C12446" t="s">
        <v>31</v>
      </c>
      <c r="D12446">
        <v>2013</v>
      </c>
      <c r="G12446" t="s">
        <v>66</v>
      </c>
      <c r="I12446" t="s">
        <v>30</v>
      </c>
      <c r="J12446" t="s">
        <v>1</v>
      </c>
      <c r="L12446" t="s">
        <v>118</v>
      </c>
    </row>
    <row r="12447" spans="1:12" x14ac:dyDescent="0.3">
      <c r="A12447" t="s">
        <v>26</v>
      </c>
      <c r="B12447" t="s">
        <v>191</v>
      </c>
      <c r="C12447" t="s">
        <v>31</v>
      </c>
      <c r="D12447">
        <v>2014</v>
      </c>
      <c r="G12447" t="s">
        <v>66</v>
      </c>
      <c r="I12447" t="s">
        <v>30</v>
      </c>
      <c r="J12447" t="s">
        <v>1</v>
      </c>
      <c r="L12447" t="s">
        <v>118</v>
      </c>
    </row>
    <row r="12448" spans="1:12" x14ac:dyDescent="0.3">
      <c r="A12448" t="s">
        <v>26</v>
      </c>
      <c r="B12448" t="s">
        <v>191</v>
      </c>
      <c r="C12448" t="s">
        <v>31</v>
      </c>
      <c r="D12448">
        <v>2015</v>
      </c>
      <c r="G12448" t="s">
        <v>66</v>
      </c>
      <c r="I12448" t="s">
        <v>30</v>
      </c>
      <c r="J12448" t="s">
        <v>1</v>
      </c>
      <c r="L12448" t="s">
        <v>118</v>
      </c>
    </row>
    <row r="12449" spans="1:12" x14ac:dyDescent="0.3">
      <c r="A12449" t="s">
        <v>26</v>
      </c>
      <c r="B12449" t="s">
        <v>191</v>
      </c>
      <c r="C12449" t="s">
        <v>31</v>
      </c>
      <c r="D12449">
        <v>2016</v>
      </c>
      <c r="G12449" t="s">
        <v>66</v>
      </c>
      <c r="I12449" t="s">
        <v>30</v>
      </c>
      <c r="J12449" t="s">
        <v>1</v>
      </c>
      <c r="L12449" t="s">
        <v>118</v>
      </c>
    </row>
    <row r="12450" spans="1:12" x14ac:dyDescent="0.3">
      <c r="A12450" t="s">
        <v>26</v>
      </c>
      <c r="B12450" t="s">
        <v>191</v>
      </c>
      <c r="C12450" t="s">
        <v>31</v>
      </c>
      <c r="D12450">
        <v>2017</v>
      </c>
      <c r="G12450" t="s">
        <v>66</v>
      </c>
      <c r="I12450" t="s">
        <v>30</v>
      </c>
      <c r="J12450" t="s">
        <v>1</v>
      </c>
      <c r="K12450">
        <v>0</v>
      </c>
      <c r="L12450" t="s">
        <v>118</v>
      </c>
    </row>
    <row r="12451" spans="1:12" x14ac:dyDescent="0.3">
      <c r="A12451" t="s">
        <v>26</v>
      </c>
      <c r="B12451" t="s">
        <v>191</v>
      </c>
      <c r="C12451" t="s">
        <v>31</v>
      </c>
      <c r="D12451">
        <v>2018</v>
      </c>
      <c r="G12451" t="s">
        <v>66</v>
      </c>
      <c r="I12451" t="s">
        <v>30</v>
      </c>
      <c r="J12451" t="s">
        <v>1</v>
      </c>
      <c r="K12451">
        <v>0</v>
      </c>
      <c r="L12451" t="s">
        <v>118</v>
      </c>
    </row>
    <row r="12452" spans="1:12" x14ac:dyDescent="0.3">
      <c r="A12452" t="s">
        <v>26</v>
      </c>
      <c r="B12452" t="s">
        <v>191</v>
      </c>
      <c r="C12452" t="s">
        <v>31</v>
      </c>
      <c r="D12452">
        <v>1999</v>
      </c>
      <c r="G12452" t="s">
        <v>67</v>
      </c>
      <c r="I12452" t="s">
        <v>30</v>
      </c>
      <c r="J12452" t="s">
        <v>1</v>
      </c>
      <c r="L12452" t="s">
        <v>118</v>
      </c>
    </row>
    <row r="12453" spans="1:12" x14ac:dyDescent="0.3">
      <c r="A12453" t="s">
        <v>26</v>
      </c>
      <c r="B12453" t="s">
        <v>191</v>
      </c>
      <c r="C12453" t="s">
        <v>31</v>
      </c>
      <c r="D12453">
        <v>2000</v>
      </c>
      <c r="G12453" t="s">
        <v>67</v>
      </c>
      <c r="I12453" t="s">
        <v>30</v>
      </c>
      <c r="J12453" t="s">
        <v>1</v>
      </c>
      <c r="L12453" t="s">
        <v>118</v>
      </c>
    </row>
    <row r="12454" spans="1:12" x14ac:dyDescent="0.3">
      <c r="A12454" t="s">
        <v>26</v>
      </c>
      <c r="B12454" t="s">
        <v>191</v>
      </c>
      <c r="C12454" t="s">
        <v>31</v>
      </c>
      <c r="D12454">
        <v>2001</v>
      </c>
      <c r="G12454" t="s">
        <v>67</v>
      </c>
      <c r="I12454" t="s">
        <v>30</v>
      </c>
      <c r="J12454" t="s">
        <v>1</v>
      </c>
      <c r="L12454" t="s">
        <v>118</v>
      </c>
    </row>
    <row r="12455" spans="1:12" x14ac:dyDescent="0.3">
      <c r="A12455" t="s">
        <v>26</v>
      </c>
      <c r="B12455" t="s">
        <v>191</v>
      </c>
      <c r="C12455" t="s">
        <v>31</v>
      </c>
      <c r="D12455">
        <v>2002</v>
      </c>
      <c r="G12455" t="s">
        <v>67</v>
      </c>
      <c r="I12455" t="s">
        <v>30</v>
      </c>
      <c r="J12455" t="s">
        <v>1</v>
      </c>
      <c r="L12455" t="s">
        <v>118</v>
      </c>
    </row>
    <row r="12456" spans="1:12" x14ac:dyDescent="0.3">
      <c r="A12456" t="s">
        <v>26</v>
      </c>
      <c r="B12456" t="s">
        <v>191</v>
      </c>
      <c r="C12456" t="s">
        <v>31</v>
      </c>
      <c r="D12456">
        <v>2003</v>
      </c>
      <c r="G12456" t="s">
        <v>67</v>
      </c>
      <c r="I12456" t="s">
        <v>30</v>
      </c>
      <c r="J12456" t="s">
        <v>1</v>
      </c>
      <c r="L12456" t="s">
        <v>118</v>
      </c>
    </row>
    <row r="12457" spans="1:12" x14ac:dyDescent="0.3">
      <c r="A12457" t="s">
        <v>26</v>
      </c>
      <c r="B12457" t="s">
        <v>191</v>
      </c>
      <c r="C12457" t="s">
        <v>31</v>
      </c>
      <c r="D12457">
        <v>2004</v>
      </c>
      <c r="G12457" t="s">
        <v>67</v>
      </c>
      <c r="I12457" t="s">
        <v>30</v>
      </c>
      <c r="J12457" t="s">
        <v>1</v>
      </c>
      <c r="K12457">
        <v>0</v>
      </c>
      <c r="L12457" t="s">
        <v>118</v>
      </c>
    </row>
    <row r="12458" spans="1:12" x14ac:dyDescent="0.3">
      <c r="A12458" t="s">
        <v>26</v>
      </c>
      <c r="B12458" t="s">
        <v>191</v>
      </c>
      <c r="C12458" t="s">
        <v>31</v>
      </c>
      <c r="D12458">
        <v>2005</v>
      </c>
      <c r="G12458" t="s">
        <v>67</v>
      </c>
      <c r="I12458" t="s">
        <v>30</v>
      </c>
      <c r="J12458" t="s">
        <v>1</v>
      </c>
      <c r="K12458">
        <v>0</v>
      </c>
      <c r="L12458" t="s">
        <v>118</v>
      </c>
    </row>
    <row r="12459" spans="1:12" x14ac:dyDescent="0.3">
      <c r="A12459" t="s">
        <v>26</v>
      </c>
      <c r="B12459" t="s">
        <v>191</v>
      </c>
      <c r="C12459" t="s">
        <v>31</v>
      </c>
      <c r="D12459">
        <v>2006</v>
      </c>
      <c r="G12459" t="s">
        <v>67</v>
      </c>
      <c r="I12459" t="s">
        <v>30</v>
      </c>
      <c r="J12459" t="s">
        <v>1</v>
      </c>
      <c r="K12459">
        <v>0</v>
      </c>
      <c r="L12459" t="s">
        <v>118</v>
      </c>
    </row>
    <row r="12460" spans="1:12" x14ac:dyDescent="0.3">
      <c r="A12460" t="s">
        <v>26</v>
      </c>
      <c r="B12460" t="s">
        <v>191</v>
      </c>
      <c r="C12460" t="s">
        <v>31</v>
      </c>
      <c r="D12460">
        <v>2007</v>
      </c>
      <c r="G12460" t="s">
        <v>67</v>
      </c>
      <c r="I12460" t="s">
        <v>30</v>
      </c>
      <c r="J12460" t="s">
        <v>1</v>
      </c>
      <c r="K12460">
        <v>1</v>
      </c>
      <c r="L12460" t="s">
        <v>118</v>
      </c>
    </row>
    <row r="12461" spans="1:12" x14ac:dyDescent="0.3">
      <c r="A12461" t="s">
        <v>26</v>
      </c>
      <c r="B12461" t="s">
        <v>191</v>
      </c>
      <c r="C12461" t="s">
        <v>31</v>
      </c>
      <c r="D12461">
        <v>2008</v>
      </c>
      <c r="G12461" t="s">
        <v>67</v>
      </c>
      <c r="I12461" t="s">
        <v>30</v>
      </c>
      <c r="J12461" t="s">
        <v>1</v>
      </c>
      <c r="K12461">
        <v>1</v>
      </c>
      <c r="L12461" t="s">
        <v>118</v>
      </c>
    </row>
    <row r="12462" spans="1:12" x14ac:dyDescent="0.3">
      <c r="A12462" t="s">
        <v>26</v>
      </c>
      <c r="B12462" t="s">
        <v>191</v>
      </c>
      <c r="C12462" t="s">
        <v>31</v>
      </c>
      <c r="D12462">
        <v>2009</v>
      </c>
      <c r="G12462" t="s">
        <v>67</v>
      </c>
      <c r="I12462" t="s">
        <v>30</v>
      </c>
      <c r="J12462" t="s">
        <v>1</v>
      </c>
      <c r="K12462">
        <v>1</v>
      </c>
      <c r="L12462" t="s">
        <v>118</v>
      </c>
    </row>
    <row r="12463" spans="1:12" x14ac:dyDescent="0.3">
      <c r="A12463" t="s">
        <v>26</v>
      </c>
      <c r="B12463" t="s">
        <v>191</v>
      </c>
      <c r="C12463" t="s">
        <v>31</v>
      </c>
      <c r="D12463">
        <v>2010</v>
      </c>
      <c r="G12463" t="s">
        <v>67</v>
      </c>
      <c r="I12463" t="s">
        <v>30</v>
      </c>
      <c r="J12463" t="s">
        <v>1</v>
      </c>
      <c r="K12463">
        <v>1</v>
      </c>
      <c r="L12463" t="s">
        <v>118</v>
      </c>
    </row>
    <row r="12464" spans="1:12" x14ac:dyDescent="0.3">
      <c r="A12464" t="s">
        <v>26</v>
      </c>
      <c r="B12464" t="s">
        <v>191</v>
      </c>
      <c r="C12464" t="s">
        <v>31</v>
      </c>
      <c r="D12464">
        <v>2011</v>
      </c>
      <c r="G12464" t="s">
        <v>67</v>
      </c>
      <c r="I12464" t="s">
        <v>30</v>
      </c>
      <c r="J12464" t="s">
        <v>1</v>
      </c>
      <c r="K12464">
        <v>3.05</v>
      </c>
      <c r="L12464" t="s">
        <v>118</v>
      </c>
    </row>
    <row r="12465" spans="1:12" x14ac:dyDescent="0.3">
      <c r="A12465" t="s">
        <v>26</v>
      </c>
      <c r="B12465" t="s">
        <v>191</v>
      </c>
      <c r="C12465" t="s">
        <v>31</v>
      </c>
      <c r="D12465">
        <v>2012</v>
      </c>
      <c r="G12465" t="s">
        <v>67</v>
      </c>
      <c r="I12465" t="s">
        <v>30</v>
      </c>
      <c r="J12465" t="s">
        <v>1</v>
      </c>
      <c r="K12465">
        <v>3.05</v>
      </c>
      <c r="L12465" t="s">
        <v>118</v>
      </c>
    </row>
    <row r="12466" spans="1:12" x14ac:dyDescent="0.3">
      <c r="A12466" t="s">
        <v>26</v>
      </c>
      <c r="B12466" t="s">
        <v>191</v>
      </c>
      <c r="C12466" t="s">
        <v>31</v>
      </c>
      <c r="D12466">
        <v>2013</v>
      </c>
      <c r="G12466" t="s">
        <v>67</v>
      </c>
      <c r="I12466" t="s">
        <v>30</v>
      </c>
      <c r="J12466" t="s">
        <v>1</v>
      </c>
      <c r="K12466">
        <v>3.05</v>
      </c>
      <c r="L12466" t="s">
        <v>118</v>
      </c>
    </row>
    <row r="12467" spans="1:12" x14ac:dyDescent="0.3">
      <c r="A12467" t="s">
        <v>26</v>
      </c>
      <c r="B12467" t="s">
        <v>191</v>
      </c>
      <c r="C12467" t="s">
        <v>31</v>
      </c>
      <c r="D12467">
        <v>2014</v>
      </c>
      <c r="G12467" t="s">
        <v>67</v>
      </c>
      <c r="I12467" t="s">
        <v>30</v>
      </c>
      <c r="J12467" t="s">
        <v>1</v>
      </c>
      <c r="K12467">
        <v>3.05</v>
      </c>
      <c r="L12467" t="s">
        <v>118</v>
      </c>
    </row>
    <row r="12468" spans="1:12" x14ac:dyDescent="0.3">
      <c r="A12468" t="s">
        <v>26</v>
      </c>
      <c r="B12468" t="s">
        <v>191</v>
      </c>
      <c r="C12468" t="s">
        <v>31</v>
      </c>
      <c r="D12468">
        <v>2015</v>
      </c>
      <c r="G12468" t="s">
        <v>67</v>
      </c>
      <c r="I12468" t="s">
        <v>30</v>
      </c>
      <c r="J12468" t="s">
        <v>1</v>
      </c>
      <c r="K12468">
        <v>3.05</v>
      </c>
      <c r="L12468" t="s">
        <v>118</v>
      </c>
    </row>
    <row r="12469" spans="1:12" x14ac:dyDescent="0.3">
      <c r="A12469" t="s">
        <v>26</v>
      </c>
      <c r="B12469" t="s">
        <v>191</v>
      </c>
      <c r="C12469" t="s">
        <v>31</v>
      </c>
      <c r="D12469">
        <v>2016</v>
      </c>
      <c r="G12469" t="s">
        <v>67</v>
      </c>
      <c r="I12469" t="s">
        <v>30</v>
      </c>
      <c r="J12469" t="s">
        <v>1</v>
      </c>
      <c r="K12469">
        <v>3.05</v>
      </c>
      <c r="L12469" t="s">
        <v>118</v>
      </c>
    </row>
    <row r="12470" spans="1:12" x14ac:dyDescent="0.3">
      <c r="A12470" t="s">
        <v>26</v>
      </c>
      <c r="B12470" t="s">
        <v>191</v>
      </c>
      <c r="C12470" t="s">
        <v>31</v>
      </c>
      <c r="D12470">
        <v>2017</v>
      </c>
      <c r="G12470" t="s">
        <v>67</v>
      </c>
      <c r="I12470" t="s">
        <v>30</v>
      </c>
      <c r="J12470" t="s">
        <v>1</v>
      </c>
      <c r="K12470">
        <v>3.05</v>
      </c>
      <c r="L12470" t="s">
        <v>118</v>
      </c>
    </row>
    <row r="12471" spans="1:12" x14ac:dyDescent="0.3">
      <c r="A12471" t="s">
        <v>26</v>
      </c>
      <c r="B12471" t="s">
        <v>191</v>
      </c>
      <c r="C12471" t="s">
        <v>31</v>
      </c>
      <c r="D12471">
        <v>2018</v>
      </c>
      <c r="G12471" t="s">
        <v>67</v>
      </c>
      <c r="I12471" t="s">
        <v>30</v>
      </c>
      <c r="J12471" t="s">
        <v>1</v>
      </c>
      <c r="K12471">
        <v>3.05</v>
      </c>
      <c r="L12471" t="s">
        <v>118</v>
      </c>
    </row>
    <row r="12472" spans="1:12" x14ac:dyDescent="0.3">
      <c r="A12472" t="s">
        <v>26</v>
      </c>
      <c r="B12472" t="s">
        <v>191</v>
      </c>
      <c r="C12472" t="s">
        <v>31</v>
      </c>
      <c r="D12472">
        <v>1999</v>
      </c>
      <c r="G12472" t="s">
        <v>40</v>
      </c>
      <c r="I12472" t="s">
        <v>30</v>
      </c>
      <c r="J12472" t="s">
        <v>1</v>
      </c>
      <c r="K12472">
        <v>5.7</v>
      </c>
      <c r="L12472" t="s">
        <v>118</v>
      </c>
    </row>
    <row r="12473" spans="1:12" x14ac:dyDescent="0.3">
      <c r="A12473" t="s">
        <v>26</v>
      </c>
      <c r="B12473" t="s">
        <v>191</v>
      </c>
      <c r="C12473" t="s">
        <v>31</v>
      </c>
      <c r="D12473">
        <v>2000</v>
      </c>
      <c r="G12473" t="s">
        <v>40</v>
      </c>
      <c r="I12473" t="s">
        <v>30</v>
      </c>
      <c r="J12473" t="s">
        <v>1</v>
      </c>
      <c r="K12473">
        <v>5.7</v>
      </c>
      <c r="L12473" t="s">
        <v>118</v>
      </c>
    </row>
    <row r="12474" spans="1:12" x14ac:dyDescent="0.3">
      <c r="A12474" t="s">
        <v>26</v>
      </c>
      <c r="B12474" t="s">
        <v>191</v>
      </c>
      <c r="C12474" t="s">
        <v>31</v>
      </c>
      <c r="D12474">
        <v>2001</v>
      </c>
      <c r="G12474" t="s">
        <v>40</v>
      </c>
      <c r="I12474" t="s">
        <v>30</v>
      </c>
      <c r="J12474" t="s">
        <v>1</v>
      </c>
      <c r="K12474">
        <v>5.7</v>
      </c>
      <c r="L12474" t="s">
        <v>118</v>
      </c>
    </row>
    <row r="12475" spans="1:12" x14ac:dyDescent="0.3">
      <c r="A12475" t="s">
        <v>26</v>
      </c>
      <c r="B12475" t="s">
        <v>191</v>
      </c>
      <c r="C12475" t="s">
        <v>31</v>
      </c>
      <c r="D12475">
        <v>2002</v>
      </c>
      <c r="G12475" t="s">
        <v>40</v>
      </c>
      <c r="I12475" t="s">
        <v>30</v>
      </c>
      <c r="J12475" t="s">
        <v>1</v>
      </c>
      <c r="K12475">
        <v>5.7</v>
      </c>
      <c r="L12475" t="s">
        <v>118</v>
      </c>
    </row>
    <row r="12476" spans="1:12" x14ac:dyDescent="0.3">
      <c r="A12476" t="s">
        <v>26</v>
      </c>
      <c r="B12476" t="s">
        <v>191</v>
      </c>
      <c r="C12476" t="s">
        <v>31</v>
      </c>
      <c r="D12476">
        <v>2003</v>
      </c>
      <c r="G12476" t="s">
        <v>40</v>
      </c>
      <c r="I12476" t="s">
        <v>30</v>
      </c>
      <c r="J12476" t="s">
        <v>1</v>
      </c>
      <c r="K12476">
        <v>7.43</v>
      </c>
      <c r="L12476" t="s">
        <v>118</v>
      </c>
    </row>
    <row r="12477" spans="1:12" x14ac:dyDescent="0.3">
      <c r="A12477" t="s">
        <v>26</v>
      </c>
      <c r="B12477" t="s">
        <v>191</v>
      </c>
      <c r="C12477" t="s">
        <v>31</v>
      </c>
      <c r="D12477">
        <v>2004</v>
      </c>
      <c r="G12477" t="s">
        <v>40</v>
      </c>
      <c r="I12477" t="s">
        <v>30</v>
      </c>
      <c r="J12477" t="s">
        <v>1</v>
      </c>
      <c r="K12477">
        <v>7.43</v>
      </c>
      <c r="L12477" t="s">
        <v>118</v>
      </c>
    </row>
    <row r="12478" spans="1:12" x14ac:dyDescent="0.3">
      <c r="A12478" t="s">
        <v>26</v>
      </c>
      <c r="B12478" t="s">
        <v>191</v>
      </c>
      <c r="C12478" t="s">
        <v>31</v>
      </c>
      <c r="D12478">
        <v>2005</v>
      </c>
      <c r="G12478" t="s">
        <v>40</v>
      </c>
      <c r="I12478" t="s">
        <v>30</v>
      </c>
      <c r="J12478" t="s">
        <v>1</v>
      </c>
      <c r="K12478">
        <v>7.43</v>
      </c>
      <c r="L12478" t="s">
        <v>118</v>
      </c>
    </row>
    <row r="12479" spans="1:12" x14ac:dyDescent="0.3">
      <c r="A12479" t="s">
        <v>26</v>
      </c>
      <c r="B12479" t="s">
        <v>191</v>
      </c>
      <c r="C12479" t="s">
        <v>31</v>
      </c>
      <c r="D12479">
        <v>2006</v>
      </c>
      <c r="G12479" t="s">
        <v>40</v>
      </c>
      <c r="I12479" t="s">
        <v>30</v>
      </c>
      <c r="J12479" t="s">
        <v>1</v>
      </c>
      <c r="K12479">
        <v>7.43</v>
      </c>
      <c r="L12479" t="s">
        <v>118</v>
      </c>
    </row>
    <row r="12480" spans="1:12" x14ac:dyDescent="0.3">
      <c r="A12480" t="s">
        <v>26</v>
      </c>
      <c r="B12480" t="s">
        <v>191</v>
      </c>
      <c r="C12480" t="s">
        <v>31</v>
      </c>
      <c r="D12480">
        <v>2007</v>
      </c>
      <c r="G12480" t="s">
        <v>40</v>
      </c>
      <c r="I12480" t="s">
        <v>30</v>
      </c>
      <c r="J12480" t="s">
        <v>1</v>
      </c>
      <c r="K12480">
        <v>7.43</v>
      </c>
      <c r="L12480" t="s">
        <v>118</v>
      </c>
    </row>
    <row r="12481" spans="1:12" x14ac:dyDescent="0.3">
      <c r="A12481" t="s">
        <v>26</v>
      </c>
      <c r="B12481" t="s">
        <v>191</v>
      </c>
      <c r="C12481" t="s">
        <v>31</v>
      </c>
      <c r="D12481">
        <v>2008</v>
      </c>
      <c r="G12481" t="s">
        <v>40</v>
      </c>
      <c r="I12481" t="s">
        <v>30</v>
      </c>
      <c r="J12481" t="s">
        <v>1</v>
      </c>
      <c r="K12481">
        <v>8.83</v>
      </c>
      <c r="L12481" t="s">
        <v>118</v>
      </c>
    </row>
    <row r="12482" spans="1:12" x14ac:dyDescent="0.3">
      <c r="A12482" t="s">
        <v>26</v>
      </c>
      <c r="B12482" t="s">
        <v>191</v>
      </c>
      <c r="C12482" t="s">
        <v>31</v>
      </c>
      <c r="D12482">
        <v>2009</v>
      </c>
      <c r="G12482" t="s">
        <v>40</v>
      </c>
      <c r="I12482" t="s">
        <v>30</v>
      </c>
      <c r="J12482" t="s">
        <v>1</v>
      </c>
      <c r="K12482">
        <v>8.83</v>
      </c>
      <c r="L12482" t="s">
        <v>118</v>
      </c>
    </row>
    <row r="12483" spans="1:12" x14ac:dyDescent="0.3">
      <c r="A12483" t="s">
        <v>26</v>
      </c>
      <c r="B12483" t="s">
        <v>191</v>
      </c>
      <c r="C12483" t="s">
        <v>31</v>
      </c>
      <c r="D12483">
        <v>2010</v>
      </c>
      <c r="G12483" t="s">
        <v>40</v>
      </c>
      <c r="I12483" t="s">
        <v>30</v>
      </c>
      <c r="J12483" t="s">
        <v>1</v>
      </c>
      <c r="K12483">
        <v>8.83</v>
      </c>
      <c r="L12483" t="s">
        <v>118</v>
      </c>
    </row>
    <row r="12484" spans="1:12" x14ac:dyDescent="0.3">
      <c r="A12484" t="s">
        <v>26</v>
      </c>
      <c r="B12484" t="s">
        <v>191</v>
      </c>
      <c r="C12484" t="s">
        <v>31</v>
      </c>
      <c r="D12484">
        <v>2011</v>
      </c>
      <c r="G12484" t="s">
        <v>40</v>
      </c>
      <c r="I12484" t="s">
        <v>30</v>
      </c>
      <c r="J12484" t="s">
        <v>1</v>
      </c>
      <c r="K12484">
        <v>17.03</v>
      </c>
      <c r="L12484" t="s">
        <v>118</v>
      </c>
    </row>
    <row r="12485" spans="1:12" x14ac:dyDescent="0.3">
      <c r="A12485" t="s">
        <v>26</v>
      </c>
      <c r="B12485" t="s">
        <v>191</v>
      </c>
      <c r="C12485" t="s">
        <v>31</v>
      </c>
      <c r="D12485">
        <v>2012</v>
      </c>
      <c r="G12485" t="s">
        <v>40</v>
      </c>
      <c r="I12485" t="s">
        <v>30</v>
      </c>
      <c r="J12485" t="s">
        <v>1</v>
      </c>
      <c r="K12485">
        <v>17.03</v>
      </c>
      <c r="L12485" t="s">
        <v>118</v>
      </c>
    </row>
    <row r="12486" spans="1:12" x14ac:dyDescent="0.3">
      <c r="A12486" t="s">
        <v>26</v>
      </c>
      <c r="B12486" t="s">
        <v>191</v>
      </c>
      <c r="C12486" t="s">
        <v>31</v>
      </c>
      <c r="D12486">
        <v>2013</v>
      </c>
      <c r="G12486" t="s">
        <v>40</v>
      </c>
      <c r="I12486" t="s">
        <v>30</v>
      </c>
      <c r="J12486" t="s">
        <v>1</v>
      </c>
      <c r="K12486">
        <v>17.03</v>
      </c>
      <c r="L12486" t="s">
        <v>118</v>
      </c>
    </row>
    <row r="12487" spans="1:12" x14ac:dyDescent="0.3">
      <c r="A12487" t="s">
        <v>26</v>
      </c>
      <c r="B12487" t="s">
        <v>191</v>
      </c>
      <c r="C12487" t="s">
        <v>31</v>
      </c>
      <c r="D12487">
        <v>2014</v>
      </c>
      <c r="G12487" t="s">
        <v>40</v>
      </c>
      <c r="I12487" t="s">
        <v>30</v>
      </c>
      <c r="J12487" t="s">
        <v>1</v>
      </c>
      <c r="K12487">
        <v>19.03</v>
      </c>
      <c r="L12487" t="s">
        <v>118</v>
      </c>
    </row>
    <row r="12488" spans="1:12" x14ac:dyDescent="0.3">
      <c r="A12488" t="s">
        <v>26</v>
      </c>
      <c r="B12488" t="s">
        <v>191</v>
      </c>
      <c r="C12488" t="s">
        <v>31</v>
      </c>
      <c r="D12488">
        <v>2015</v>
      </c>
      <c r="G12488" t="s">
        <v>40</v>
      </c>
      <c r="I12488" t="s">
        <v>30</v>
      </c>
      <c r="J12488" t="s">
        <v>1</v>
      </c>
      <c r="K12488">
        <v>22.53</v>
      </c>
      <c r="L12488" t="s">
        <v>118</v>
      </c>
    </row>
    <row r="12489" spans="1:12" x14ac:dyDescent="0.3">
      <c r="A12489" t="s">
        <v>26</v>
      </c>
      <c r="B12489" t="s">
        <v>191</v>
      </c>
      <c r="C12489" t="s">
        <v>31</v>
      </c>
      <c r="D12489">
        <v>2016</v>
      </c>
      <c r="G12489" t="s">
        <v>40</v>
      </c>
      <c r="I12489" t="s">
        <v>30</v>
      </c>
      <c r="J12489" t="s">
        <v>1</v>
      </c>
      <c r="K12489">
        <v>22.53</v>
      </c>
      <c r="L12489" t="s">
        <v>118</v>
      </c>
    </row>
    <row r="12490" spans="1:12" x14ac:dyDescent="0.3">
      <c r="A12490" t="s">
        <v>26</v>
      </c>
      <c r="B12490" t="s">
        <v>191</v>
      </c>
      <c r="C12490" t="s">
        <v>31</v>
      </c>
      <c r="D12490">
        <v>2017</v>
      </c>
      <c r="G12490" t="s">
        <v>40</v>
      </c>
      <c r="I12490" t="s">
        <v>30</v>
      </c>
      <c r="J12490" t="s">
        <v>1</v>
      </c>
      <c r="K12490">
        <v>22.53</v>
      </c>
      <c r="L12490" t="s">
        <v>118</v>
      </c>
    </row>
    <row r="12491" spans="1:12" x14ac:dyDescent="0.3">
      <c r="A12491" t="s">
        <v>26</v>
      </c>
      <c r="B12491" t="s">
        <v>191</v>
      </c>
      <c r="C12491" t="s">
        <v>31</v>
      </c>
      <c r="D12491">
        <v>2018</v>
      </c>
      <c r="G12491" t="s">
        <v>40</v>
      </c>
      <c r="I12491" t="s">
        <v>30</v>
      </c>
      <c r="J12491" t="s">
        <v>1</v>
      </c>
      <c r="K12491">
        <v>22.53</v>
      </c>
      <c r="L12491" t="s">
        <v>118</v>
      </c>
    </row>
    <row r="12492" spans="1:12" x14ac:dyDescent="0.3">
      <c r="A12492" t="s">
        <v>26</v>
      </c>
      <c r="B12492" t="s">
        <v>191</v>
      </c>
      <c r="C12492" t="s">
        <v>31</v>
      </c>
      <c r="D12492">
        <v>1999</v>
      </c>
      <c r="G12492" t="s">
        <v>41</v>
      </c>
      <c r="I12492" t="s">
        <v>30</v>
      </c>
      <c r="J12492" t="s">
        <v>1</v>
      </c>
      <c r="K12492">
        <v>16.3</v>
      </c>
      <c r="L12492" t="s">
        <v>118</v>
      </c>
    </row>
    <row r="12493" spans="1:12" x14ac:dyDescent="0.3">
      <c r="A12493" t="s">
        <v>26</v>
      </c>
      <c r="B12493" t="s">
        <v>191</v>
      </c>
      <c r="C12493" t="s">
        <v>31</v>
      </c>
      <c r="D12493">
        <v>2000</v>
      </c>
      <c r="G12493" t="s">
        <v>41</v>
      </c>
      <c r="I12493" t="s">
        <v>30</v>
      </c>
      <c r="J12493" t="s">
        <v>1</v>
      </c>
      <c r="K12493">
        <v>16.3</v>
      </c>
      <c r="L12493" t="s">
        <v>118</v>
      </c>
    </row>
    <row r="12494" spans="1:12" x14ac:dyDescent="0.3">
      <c r="A12494" t="s">
        <v>26</v>
      </c>
      <c r="B12494" t="s">
        <v>191</v>
      </c>
      <c r="C12494" t="s">
        <v>31</v>
      </c>
      <c r="D12494">
        <v>2001</v>
      </c>
      <c r="G12494" t="s">
        <v>41</v>
      </c>
      <c r="I12494" t="s">
        <v>30</v>
      </c>
      <c r="J12494" t="s">
        <v>1</v>
      </c>
      <c r="K12494">
        <v>16.3</v>
      </c>
      <c r="L12494" t="s">
        <v>118</v>
      </c>
    </row>
    <row r="12495" spans="1:12" x14ac:dyDescent="0.3">
      <c r="A12495" t="s">
        <v>26</v>
      </c>
      <c r="B12495" t="s">
        <v>191</v>
      </c>
      <c r="C12495" t="s">
        <v>31</v>
      </c>
      <c r="D12495">
        <v>2002</v>
      </c>
      <c r="G12495" t="s">
        <v>41</v>
      </c>
      <c r="I12495" t="s">
        <v>30</v>
      </c>
      <c r="J12495" t="s">
        <v>1</v>
      </c>
      <c r="K12495">
        <v>16.3</v>
      </c>
      <c r="L12495" t="s">
        <v>118</v>
      </c>
    </row>
    <row r="12496" spans="1:12" x14ac:dyDescent="0.3">
      <c r="A12496" t="s">
        <v>26</v>
      </c>
      <c r="B12496" t="s">
        <v>191</v>
      </c>
      <c r="C12496" t="s">
        <v>31</v>
      </c>
      <c r="D12496">
        <v>2003</v>
      </c>
      <c r="G12496" t="s">
        <v>41</v>
      </c>
      <c r="I12496" t="s">
        <v>30</v>
      </c>
      <c r="J12496" t="s">
        <v>1</v>
      </c>
      <c r="K12496">
        <v>19.920000000000002</v>
      </c>
      <c r="L12496" t="s">
        <v>118</v>
      </c>
    </row>
    <row r="12497" spans="1:12" x14ac:dyDescent="0.3">
      <c r="A12497" t="s">
        <v>26</v>
      </c>
      <c r="B12497" t="s">
        <v>191</v>
      </c>
      <c r="C12497" t="s">
        <v>31</v>
      </c>
      <c r="D12497">
        <v>2004</v>
      </c>
      <c r="G12497" t="s">
        <v>41</v>
      </c>
      <c r="I12497" t="s">
        <v>30</v>
      </c>
      <c r="J12497" t="s">
        <v>1</v>
      </c>
      <c r="K12497">
        <v>26.53</v>
      </c>
      <c r="L12497" t="s">
        <v>118</v>
      </c>
    </row>
    <row r="12498" spans="1:12" x14ac:dyDescent="0.3">
      <c r="A12498" t="s">
        <v>26</v>
      </c>
      <c r="B12498" t="s">
        <v>191</v>
      </c>
      <c r="C12498" t="s">
        <v>31</v>
      </c>
      <c r="D12498">
        <v>2005</v>
      </c>
      <c r="G12498" t="s">
        <v>41</v>
      </c>
      <c r="I12498" t="s">
        <v>30</v>
      </c>
      <c r="J12498" t="s">
        <v>1</v>
      </c>
      <c r="K12498">
        <v>28.13</v>
      </c>
      <c r="L12498" t="s">
        <v>118</v>
      </c>
    </row>
    <row r="12499" spans="1:12" x14ac:dyDescent="0.3">
      <c r="A12499" t="s">
        <v>26</v>
      </c>
      <c r="B12499" t="s">
        <v>191</v>
      </c>
      <c r="C12499" t="s">
        <v>31</v>
      </c>
      <c r="D12499">
        <v>2006</v>
      </c>
      <c r="G12499" t="s">
        <v>41</v>
      </c>
      <c r="I12499" t="s">
        <v>30</v>
      </c>
      <c r="J12499" t="s">
        <v>1</v>
      </c>
      <c r="K12499">
        <v>28.04</v>
      </c>
      <c r="L12499" t="s">
        <v>118</v>
      </c>
    </row>
    <row r="12500" spans="1:12" x14ac:dyDescent="0.3">
      <c r="A12500" t="s">
        <v>26</v>
      </c>
      <c r="B12500" t="s">
        <v>191</v>
      </c>
      <c r="C12500" t="s">
        <v>31</v>
      </c>
      <c r="D12500">
        <v>2007</v>
      </c>
      <c r="G12500" t="s">
        <v>41</v>
      </c>
      <c r="I12500" t="s">
        <v>30</v>
      </c>
      <c r="J12500" t="s">
        <v>1</v>
      </c>
      <c r="K12500">
        <v>28.4</v>
      </c>
      <c r="L12500" t="s">
        <v>118</v>
      </c>
    </row>
    <row r="12501" spans="1:12" x14ac:dyDescent="0.3">
      <c r="A12501" t="s">
        <v>26</v>
      </c>
      <c r="B12501" t="s">
        <v>191</v>
      </c>
      <c r="C12501" t="s">
        <v>31</v>
      </c>
      <c r="D12501">
        <v>2008</v>
      </c>
      <c r="G12501" t="s">
        <v>41</v>
      </c>
      <c r="I12501" t="s">
        <v>30</v>
      </c>
      <c r="J12501" t="s">
        <v>1</v>
      </c>
      <c r="K12501">
        <v>29.37</v>
      </c>
      <c r="L12501" t="s">
        <v>118</v>
      </c>
    </row>
    <row r="12502" spans="1:12" x14ac:dyDescent="0.3">
      <c r="A12502" t="s">
        <v>26</v>
      </c>
      <c r="B12502" t="s">
        <v>191</v>
      </c>
      <c r="C12502" t="s">
        <v>31</v>
      </c>
      <c r="D12502">
        <v>2009</v>
      </c>
      <c r="G12502" t="s">
        <v>41</v>
      </c>
      <c r="I12502" t="s">
        <v>30</v>
      </c>
      <c r="J12502" t="s">
        <v>1</v>
      </c>
      <c r="K12502">
        <v>28.99</v>
      </c>
      <c r="L12502" t="s">
        <v>118</v>
      </c>
    </row>
    <row r="12503" spans="1:12" x14ac:dyDescent="0.3">
      <c r="A12503" t="s">
        <v>26</v>
      </c>
      <c r="B12503" t="s">
        <v>191</v>
      </c>
      <c r="C12503" t="s">
        <v>31</v>
      </c>
      <c r="D12503">
        <v>2010</v>
      </c>
      <c r="G12503" t="s">
        <v>41</v>
      </c>
      <c r="I12503" t="s">
        <v>30</v>
      </c>
      <c r="J12503" t="s">
        <v>1</v>
      </c>
      <c r="K12503">
        <v>27.48</v>
      </c>
      <c r="L12503" t="s">
        <v>118</v>
      </c>
    </row>
    <row r="12504" spans="1:12" x14ac:dyDescent="0.3">
      <c r="A12504" t="s">
        <v>26</v>
      </c>
      <c r="B12504" t="s">
        <v>191</v>
      </c>
      <c r="C12504" t="s">
        <v>31</v>
      </c>
      <c r="D12504">
        <v>2011</v>
      </c>
      <c r="G12504" t="s">
        <v>41</v>
      </c>
      <c r="I12504" t="s">
        <v>30</v>
      </c>
      <c r="J12504" t="s">
        <v>1</v>
      </c>
      <c r="K12504">
        <v>30.7</v>
      </c>
      <c r="L12504" t="s">
        <v>118</v>
      </c>
    </row>
    <row r="12505" spans="1:12" x14ac:dyDescent="0.3">
      <c r="A12505" t="s">
        <v>26</v>
      </c>
      <c r="B12505" t="s">
        <v>191</v>
      </c>
      <c r="C12505" t="s">
        <v>31</v>
      </c>
      <c r="D12505">
        <v>2012</v>
      </c>
      <c r="G12505" t="s">
        <v>41</v>
      </c>
      <c r="I12505" t="s">
        <v>30</v>
      </c>
      <c r="J12505" t="s">
        <v>1</v>
      </c>
      <c r="K12505">
        <v>31.66</v>
      </c>
      <c r="L12505" t="s">
        <v>118</v>
      </c>
    </row>
    <row r="12506" spans="1:12" x14ac:dyDescent="0.3">
      <c r="A12506" t="s">
        <v>26</v>
      </c>
      <c r="B12506" t="s">
        <v>191</v>
      </c>
      <c r="C12506" t="s">
        <v>31</v>
      </c>
      <c r="D12506">
        <v>2013</v>
      </c>
      <c r="G12506" t="s">
        <v>41</v>
      </c>
      <c r="I12506" t="s">
        <v>30</v>
      </c>
      <c r="J12506" t="s">
        <v>1</v>
      </c>
      <c r="K12506">
        <v>34.58</v>
      </c>
      <c r="L12506" t="s">
        <v>118</v>
      </c>
    </row>
    <row r="12507" spans="1:12" x14ac:dyDescent="0.3">
      <c r="A12507" t="s">
        <v>26</v>
      </c>
      <c r="B12507" t="s">
        <v>191</v>
      </c>
      <c r="C12507" t="s">
        <v>31</v>
      </c>
      <c r="D12507">
        <v>2014</v>
      </c>
      <c r="G12507" t="s">
        <v>41</v>
      </c>
      <c r="I12507" t="s">
        <v>30</v>
      </c>
      <c r="J12507" t="s">
        <v>1</v>
      </c>
      <c r="K12507">
        <v>33.94</v>
      </c>
      <c r="L12507" t="s">
        <v>118</v>
      </c>
    </row>
    <row r="12508" spans="1:12" x14ac:dyDescent="0.3">
      <c r="A12508" t="s">
        <v>26</v>
      </c>
      <c r="B12508" t="s">
        <v>191</v>
      </c>
      <c r="C12508" t="s">
        <v>31</v>
      </c>
      <c r="D12508">
        <v>2015</v>
      </c>
      <c r="G12508" t="s">
        <v>41</v>
      </c>
      <c r="I12508" t="s">
        <v>30</v>
      </c>
      <c r="J12508" t="s">
        <v>1</v>
      </c>
      <c r="K12508">
        <v>32.33</v>
      </c>
      <c r="L12508" t="s">
        <v>118</v>
      </c>
    </row>
    <row r="12509" spans="1:12" x14ac:dyDescent="0.3">
      <c r="A12509" t="s">
        <v>26</v>
      </c>
      <c r="B12509" t="s">
        <v>191</v>
      </c>
      <c r="C12509" t="s">
        <v>31</v>
      </c>
      <c r="D12509">
        <v>2016</v>
      </c>
      <c r="G12509" t="s">
        <v>41</v>
      </c>
      <c r="I12509" t="s">
        <v>30</v>
      </c>
      <c r="J12509" t="s">
        <v>1</v>
      </c>
      <c r="K12509">
        <v>31.15</v>
      </c>
      <c r="L12509" t="s">
        <v>118</v>
      </c>
    </row>
    <row r="12510" spans="1:12" x14ac:dyDescent="0.3">
      <c r="A12510" t="s">
        <v>26</v>
      </c>
      <c r="B12510" t="s">
        <v>191</v>
      </c>
      <c r="C12510" t="s">
        <v>31</v>
      </c>
      <c r="D12510">
        <v>2017</v>
      </c>
      <c r="G12510" t="s">
        <v>41</v>
      </c>
      <c r="I12510" t="s">
        <v>30</v>
      </c>
      <c r="J12510" t="s">
        <v>1</v>
      </c>
      <c r="K12510">
        <v>30.7516</v>
      </c>
      <c r="L12510" t="s">
        <v>118</v>
      </c>
    </row>
    <row r="12511" spans="1:12" x14ac:dyDescent="0.3">
      <c r="A12511" t="s">
        <v>26</v>
      </c>
      <c r="B12511" t="s">
        <v>191</v>
      </c>
      <c r="C12511" t="s">
        <v>31</v>
      </c>
      <c r="D12511">
        <v>2018</v>
      </c>
      <c r="G12511" t="s">
        <v>41</v>
      </c>
      <c r="I12511" t="s">
        <v>30</v>
      </c>
      <c r="J12511" t="s">
        <v>1</v>
      </c>
      <c r="K12511">
        <v>34.459400000000002</v>
      </c>
      <c r="L12511" t="s">
        <v>118</v>
      </c>
    </row>
    <row r="12512" spans="1:12" x14ac:dyDescent="0.3">
      <c r="A12512" t="s">
        <v>26</v>
      </c>
      <c r="B12512" t="s">
        <v>191</v>
      </c>
      <c r="C12512" t="s">
        <v>31</v>
      </c>
      <c r="D12512">
        <v>1999</v>
      </c>
      <c r="G12512" t="s">
        <v>42</v>
      </c>
      <c r="I12512" t="s">
        <v>30</v>
      </c>
      <c r="J12512" t="s">
        <v>1</v>
      </c>
      <c r="K12512">
        <v>2.2000000000000002</v>
      </c>
      <c r="L12512" t="s">
        <v>118</v>
      </c>
    </row>
    <row r="12513" spans="1:12" x14ac:dyDescent="0.3">
      <c r="A12513" t="s">
        <v>26</v>
      </c>
      <c r="B12513" t="s">
        <v>191</v>
      </c>
      <c r="C12513" t="s">
        <v>31</v>
      </c>
      <c r="D12513">
        <v>2000</v>
      </c>
      <c r="G12513" t="s">
        <v>42</v>
      </c>
      <c r="I12513" t="s">
        <v>30</v>
      </c>
      <c r="J12513" t="s">
        <v>1</v>
      </c>
      <c r="K12513">
        <v>2.2000000000000002</v>
      </c>
      <c r="L12513" t="s">
        <v>118</v>
      </c>
    </row>
    <row r="12514" spans="1:12" x14ac:dyDescent="0.3">
      <c r="A12514" t="s">
        <v>26</v>
      </c>
      <c r="B12514" t="s">
        <v>191</v>
      </c>
      <c r="C12514" t="s">
        <v>31</v>
      </c>
      <c r="D12514">
        <v>2001</v>
      </c>
      <c r="G12514" t="s">
        <v>42</v>
      </c>
      <c r="I12514" t="s">
        <v>30</v>
      </c>
      <c r="J12514" t="s">
        <v>1</v>
      </c>
      <c r="K12514">
        <v>2.2000000000000002</v>
      </c>
      <c r="L12514" t="s">
        <v>118</v>
      </c>
    </row>
    <row r="12515" spans="1:12" x14ac:dyDescent="0.3">
      <c r="A12515" t="s">
        <v>26</v>
      </c>
      <c r="B12515" t="s">
        <v>191</v>
      </c>
      <c r="C12515" t="s">
        <v>31</v>
      </c>
      <c r="D12515">
        <v>2002</v>
      </c>
      <c r="G12515" t="s">
        <v>42</v>
      </c>
      <c r="I12515" t="s">
        <v>30</v>
      </c>
      <c r="J12515" t="s">
        <v>1</v>
      </c>
      <c r="K12515">
        <v>2.2000000000000002</v>
      </c>
      <c r="L12515" t="s">
        <v>118</v>
      </c>
    </row>
    <row r="12516" spans="1:12" x14ac:dyDescent="0.3">
      <c r="A12516" t="s">
        <v>26</v>
      </c>
      <c r="B12516" t="s">
        <v>191</v>
      </c>
      <c r="C12516" t="s">
        <v>31</v>
      </c>
      <c r="D12516">
        <v>2003</v>
      </c>
      <c r="G12516" t="s">
        <v>42</v>
      </c>
      <c r="I12516" t="s">
        <v>30</v>
      </c>
      <c r="J12516" t="s">
        <v>1</v>
      </c>
      <c r="K12516">
        <v>0</v>
      </c>
      <c r="L12516" t="s">
        <v>118</v>
      </c>
    </row>
    <row r="12517" spans="1:12" x14ac:dyDescent="0.3">
      <c r="A12517" t="s">
        <v>26</v>
      </c>
      <c r="B12517" t="s">
        <v>191</v>
      </c>
      <c r="C12517" t="s">
        <v>31</v>
      </c>
      <c r="D12517">
        <v>2004</v>
      </c>
      <c r="G12517" t="s">
        <v>42</v>
      </c>
      <c r="I12517" t="s">
        <v>30</v>
      </c>
      <c r="J12517" t="s">
        <v>1</v>
      </c>
      <c r="K12517">
        <v>0</v>
      </c>
      <c r="L12517" t="s">
        <v>118</v>
      </c>
    </row>
    <row r="12518" spans="1:12" x14ac:dyDescent="0.3">
      <c r="A12518" t="s">
        <v>26</v>
      </c>
      <c r="B12518" t="s">
        <v>191</v>
      </c>
      <c r="C12518" t="s">
        <v>31</v>
      </c>
      <c r="D12518">
        <v>2005</v>
      </c>
      <c r="G12518" t="s">
        <v>42</v>
      </c>
      <c r="I12518" t="s">
        <v>30</v>
      </c>
      <c r="J12518" t="s">
        <v>1</v>
      </c>
      <c r="K12518">
        <v>0</v>
      </c>
      <c r="L12518" t="s">
        <v>118</v>
      </c>
    </row>
    <row r="12519" spans="1:12" x14ac:dyDescent="0.3">
      <c r="A12519" t="s">
        <v>26</v>
      </c>
      <c r="B12519" t="s">
        <v>191</v>
      </c>
      <c r="C12519" t="s">
        <v>31</v>
      </c>
      <c r="D12519">
        <v>2006</v>
      </c>
      <c r="G12519" t="s">
        <v>42</v>
      </c>
      <c r="I12519" t="s">
        <v>30</v>
      </c>
      <c r="J12519" t="s">
        <v>1</v>
      </c>
      <c r="K12519">
        <v>0</v>
      </c>
      <c r="L12519" t="s">
        <v>118</v>
      </c>
    </row>
    <row r="12520" spans="1:12" x14ac:dyDescent="0.3">
      <c r="A12520" t="s">
        <v>26</v>
      </c>
      <c r="B12520" t="s">
        <v>191</v>
      </c>
      <c r="C12520" t="s">
        <v>31</v>
      </c>
      <c r="D12520">
        <v>2007</v>
      </c>
      <c r="G12520" t="s">
        <v>42</v>
      </c>
      <c r="I12520" t="s">
        <v>30</v>
      </c>
      <c r="J12520" t="s">
        <v>1</v>
      </c>
      <c r="K12520">
        <v>0</v>
      </c>
      <c r="L12520" t="s">
        <v>118</v>
      </c>
    </row>
    <row r="12521" spans="1:12" x14ac:dyDescent="0.3">
      <c r="A12521" t="s">
        <v>26</v>
      </c>
      <c r="B12521" t="s">
        <v>191</v>
      </c>
      <c r="C12521" t="s">
        <v>31</v>
      </c>
      <c r="D12521">
        <v>2008</v>
      </c>
      <c r="G12521" t="s">
        <v>42</v>
      </c>
      <c r="I12521" t="s">
        <v>30</v>
      </c>
      <c r="J12521" t="s">
        <v>1</v>
      </c>
      <c r="K12521">
        <v>0</v>
      </c>
      <c r="L12521" t="s">
        <v>118</v>
      </c>
    </row>
    <row r="12522" spans="1:12" x14ac:dyDescent="0.3">
      <c r="A12522" t="s">
        <v>26</v>
      </c>
      <c r="B12522" t="s">
        <v>191</v>
      </c>
      <c r="C12522" t="s">
        <v>31</v>
      </c>
      <c r="D12522">
        <v>2009</v>
      </c>
      <c r="G12522" t="s">
        <v>42</v>
      </c>
      <c r="I12522" t="s">
        <v>30</v>
      </c>
      <c r="J12522" t="s">
        <v>1</v>
      </c>
      <c r="K12522">
        <v>0</v>
      </c>
      <c r="L12522" t="s">
        <v>118</v>
      </c>
    </row>
    <row r="12523" spans="1:12" x14ac:dyDescent="0.3">
      <c r="A12523" t="s">
        <v>26</v>
      </c>
      <c r="B12523" t="s">
        <v>191</v>
      </c>
      <c r="C12523" t="s">
        <v>31</v>
      </c>
      <c r="D12523">
        <v>2010</v>
      </c>
      <c r="G12523" t="s">
        <v>42</v>
      </c>
      <c r="I12523" t="s">
        <v>30</v>
      </c>
      <c r="J12523" t="s">
        <v>1</v>
      </c>
      <c r="K12523">
        <v>0</v>
      </c>
      <c r="L12523" t="s">
        <v>118</v>
      </c>
    </row>
    <row r="12524" spans="1:12" x14ac:dyDescent="0.3">
      <c r="A12524" t="s">
        <v>26</v>
      </c>
      <c r="B12524" t="s">
        <v>191</v>
      </c>
      <c r="C12524" t="s">
        <v>31</v>
      </c>
      <c r="D12524">
        <v>2011</v>
      </c>
      <c r="G12524" t="s">
        <v>42</v>
      </c>
      <c r="I12524" t="s">
        <v>30</v>
      </c>
      <c r="J12524" t="s">
        <v>1</v>
      </c>
      <c r="K12524">
        <v>0</v>
      </c>
      <c r="L12524" t="s">
        <v>118</v>
      </c>
    </row>
    <row r="12525" spans="1:12" x14ac:dyDescent="0.3">
      <c r="A12525" t="s">
        <v>26</v>
      </c>
      <c r="B12525" t="s">
        <v>191</v>
      </c>
      <c r="C12525" t="s">
        <v>31</v>
      </c>
      <c r="D12525">
        <v>2012</v>
      </c>
      <c r="G12525" t="s">
        <v>42</v>
      </c>
      <c r="I12525" t="s">
        <v>30</v>
      </c>
      <c r="J12525" t="s">
        <v>1</v>
      </c>
      <c r="K12525">
        <v>0</v>
      </c>
      <c r="L12525" t="s">
        <v>118</v>
      </c>
    </row>
    <row r="12526" spans="1:12" x14ac:dyDescent="0.3">
      <c r="A12526" t="s">
        <v>26</v>
      </c>
      <c r="B12526" t="s">
        <v>191</v>
      </c>
      <c r="C12526" t="s">
        <v>31</v>
      </c>
      <c r="D12526">
        <v>2013</v>
      </c>
      <c r="G12526" t="s">
        <v>42</v>
      </c>
      <c r="I12526" t="s">
        <v>30</v>
      </c>
      <c r="J12526" t="s">
        <v>1</v>
      </c>
      <c r="K12526">
        <v>0</v>
      </c>
      <c r="L12526" t="s">
        <v>118</v>
      </c>
    </row>
    <row r="12527" spans="1:12" x14ac:dyDescent="0.3">
      <c r="A12527" t="s">
        <v>26</v>
      </c>
      <c r="B12527" t="s">
        <v>191</v>
      </c>
      <c r="C12527" t="s">
        <v>31</v>
      </c>
      <c r="D12527">
        <v>2014</v>
      </c>
      <c r="G12527" t="s">
        <v>42</v>
      </c>
      <c r="I12527" t="s">
        <v>30</v>
      </c>
      <c r="J12527" t="s">
        <v>1</v>
      </c>
      <c r="K12527">
        <v>0</v>
      </c>
      <c r="L12527" t="s">
        <v>118</v>
      </c>
    </row>
    <row r="12528" spans="1:12" x14ac:dyDescent="0.3">
      <c r="A12528" t="s">
        <v>26</v>
      </c>
      <c r="B12528" t="s">
        <v>191</v>
      </c>
      <c r="C12528" t="s">
        <v>31</v>
      </c>
      <c r="D12528">
        <v>2015</v>
      </c>
      <c r="G12528" t="s">
        <v>42</v>
      </c>
      <c r="I12528" t="s">
        <v>30</v>
      </c>
      <c r="J12528" t="s">
        <v>1</v>
      </c>
      <c r="K12528">
        <v>0</v>
      </c>
      <c r="L12528" t="s">
        <v>118</v>
      </c>
    </row>
    <row r="12529" spans="1:12" x14ac:dyDescent="0.3">
      <c r="A12529" t="s">
        <v>26</v>
      </c>
      <c r="B12529" t="s">
        <v>191</v>
      </c>
      <c r="C12529" t="s">
        <v>31</v>
      </c>
      <c r="D12529">
        <v>2016</v>
      </c>
      <c r="G12529" t="s">
        <v>42</v>
      </c>
      <c r="I12529" t="s">
        <v>30</v>
      </c>
      <c r="J12529" t="s">
        <v>1</v>
      </c>
      <c r="K12529">
        <v>0</v>
      </c>
      <c r="L12529" t="s">
        <v>118</v>
      </c>
    </row>
    <row r="12530" spans="1:12" x14ac:dyDescent="0.3">
      <c r="A12530" t="s">
        <v>26</v>
      </c>
      <c r="B12530" t="s">
        <v>191</v>
      </c>
      <c r="C12530" t="s">
        <v>31</v>
      </c>
      <c r="D12530">
        <v>2017</v>
      </c>
      <c r="G12530" t="s">
        <v>42</v>
      </c>
      <c r="I12530" t="s">
        <v>30</v>
      </c>
      <c r="J12530" t="s">
        <v>1</v>
      </c>
      <c r="K12530">
        <v>0</v>
      </c>
      <c r="L12530" t="s">
        <v>118</v>
      </c>
    </row>
    <row r="12531" spans="1:12" x14ac:dyDescent="0.3">
      <c r="A12531" t="s">
        <v>26</v>
      </c>
      <c r="B12531" t="s">
        <v>191</v>
      </c>
      <c r="C12531" t="s">
        <v>31</v>
      </c>
      <c r="D12531">
        <v>2018</v>
      </c>
      <c r="G12531" t="s">
        <v>42</v>
      </c>
      <c r="I12531" t="s">
        <v>30</v>
      </c>
      <c r="J12531" t="s">
        <v>1</v>
      </c>
      <c r="K12531">
        <v>0</v>
      </c>
      <c r="L12531" t="s">
        <v>118</v>
      </c>
    </row>
    <row r="12532" spans="1:12" x14ac:dyDescent="0.3">
      <c r="A12532" t="s">
        <v>26</v>
      </c>
      <c r="B12532" t="s">
        <v>191</v>
      </c>
      <c r="C12532" t="s">
        <v>31</v>
      </c>
      <c r="D12532">
        <v>1999</v>
      </c>
      <c r="G12532" t="s">
        <v>201</v>
      </c>
      <c r="I12532" t="s">
        <v>30</v>
      </c>
      <c r="J12532" t="s">
        <v>1</v>
      </c>
      <c r="K12532">
        <v>3</v>
      </c>
      <c r="L12532" t="s">
        <v>118</v>
      </c>
    </row>
    <row r="12533" spans="1:12" x14ac:dyDescent="0.3">
      <c r="A12533" t="s">
        <v>26</v>
      </c>
      <c r="B12533" t="s">
        <v>191</v>
      </c>
      <c r="C12533" t="s">
        <v>31</v>
      </c>
      <c r="D12533">
        <v>2000</v>
      </c>
      <c r="G12533" t="s">
        <v>201</v>
      </c>
      <c r="I12533" t="s">
        <v>30</v>
      </c>
      <c r="J12533" t="s">
        <v>1</v>
      </c>
      <c r="K12533">
        <v>3</v>
      </c>
      <c r="L12533" t="s">
        <v>118</v>
      </c>
    </row>
    <row r="12534" spans="1:12" x14ac:dyDescent="0.3">
      <c r="A12534" t="s">
        <v>26</v>
      </c>
      <c r="B12534" t="s">
        <v>191</v>
      </c>
      <c r="C12534" t="s">
        <v>31</v>
      </c>
      <c r="D12534">
        <v>2001</v>
      </c>
      <c r="G12534" t="s">
        <v>201</v>
      </c>
      <c r="I12534" t="s">
        <v>30</v>
      </c>
      <c r="J12534" t="s">
        <v>1</v>
      </c>
      <c r="K12534">
        <v>3</v>
      </c>
      <c r="L12534" t="s">
        <v>118</v>
      </c>
    </row>
    <row r="12535" spans="1:12" x14ac:dyDescent="0.3">
      <c r="A12535" t="s">
        <v>26</v>
      </c>
      <c r="B12535" t="s">
        <v>191</v>
      </c>
      <c r="C12535" t="s">
        <v>31</v>
      </c>
      <c r="D12535">
        <v>2002</v>
      </c>
      <c r="G12535" t="s">
        <v>201</v>
      </c>
      <c r="I12535" t="s">
        <v>30</v>
      </c>
      <c r="J12535" t="s">
        <v>1</v>
      </c>
      <c r="K12535">
        <v>3</v>
      </c>
      <c r="L12535" t="s">
        <v>118</v>
      </c>
    </row>
    <row r="12536" spans="1:12" x14ac:dyDescent="0.3">
      <c r="A12536" t="s">
        <v>26</v>
      </c>
      <c r="B12536" t="s">
        <v>191</v>
      </c>
      <c r="C12536" t="s">
        <v>31</v>
      </c>
      <c r="D12536">
        <v>2003</v>
      </c>
      <c r="G12536" t="s">
        <v>201</v>
      </c>
      <c r="I12536" t="s">
        <v>30</v>
      </c>
      <c r="J12536" t="s">
        <v>1</v>
      </c>
      <c r="K12536">
        <v>1</v>
      </c>
      <c r="L12536" t="s">
        <v>118</v>
      </c>
    </row>
    <row r="12537" spans="1:12" x14ac:dyDescent="0.3">
      <c r="A12537" t="s">
        <v>26</v>
      </c>
      <c r="B12537" t="s">
        <v>191</v>
      </c>
      <c r="C12537" t="s">
        <v>31</v>
      </c>
      <c r="D12537">
        <v>2004</v>
      </c>
      <c r="G12537" t="s">
        <v>201</v>
      </c>
      <c r="I12537" t="s">
        <v>30</v>
      </c>
      <c r="J12537" t="s">
        <v>1</v>
      </c>
      <c r="K12537">
        <v>1</v>
      </c>
      <c r="L12537" t="s">
        <v>118</v>
      </c>
    </row>
    <row r="12538" spans="1:12" x14ac:dyDescent="0.3">
      <c r="A12538" t="s">
        <v>26</v>
      </c>
      <c r="B12538" t="s">
        <v>191</v>
      </c>
      <c r="C12538" t="s">
        <v>31</v>
      </c>
      <c r="D12538">
        <v>2005</v>
      </c>
      <c r="G12538" t="s">
        <v>201</v>
      </c>
      <c r="I12538" t="s">
        <v>30</v>
      </c>
      <c r="J12538" t="s">
        <v>1</v>
      </c>
      <c r="K12538">
        <v>1</v>
      </c>
      <c r="L12538" t="s">
        <v>118</v>
      </c>
    </row>
    <row r="12539" spans="1:12" x14ac:dyDescent="0.3">
      <c r="A12539" t="s">
        <v>26</v>
      </c>
      <c r="B12539" t="s">
        <v>191</v>
      </c>
      <c r="C12539" t="s">
        <v>31</v>
      </c>
      <c r="D12539">
        <v>2006</v>
      </c>
      <c r="G12539" t="s">
        <v>201</v>
      </c>
      <c r="I12539" t="s">
        <v>30</v>
      </c>
      <c r="J12539" t="s">
        <v>1</v>
      </c>
      <c r="K12539">
        <v>1</v>
      </c>
      <c r="L12539" t="s">
        <v>118</v>
      </c>
    </row>
    <row r="12540" spans="1:12" x14ac:dyDescent="0.3">
      <c r="A12540" t="s">
        <v>26</v>
      </c>
      <c r="B12540" t="s">
        <v>191</v>
      </c>
      <c r="C12540" t="s">
        <v>31</v>
      </c>
      <c r="D12540">
        <v>2007</v>
      </c>
      <c r="G12540" t="s">
        <v>201</v>
      </c>
      <c r="I12540" t="s">
        <v>30</v>
      </c>
      <c r="J12540" t="s">
        <v>1</v>
      </c>
      <c r="K12540">
        <v>1</v>
      </c>
      <c r="L12540" t="s">
        <v>118</v>
      </c>
    </row>
    <row r="12541" spans="1:12" x14ac:dyDescent="0.3">
      <c r="A12541" t="s">
        <v>26</v>
      </c>
      <c r="B12541" t="s">
        <v>191</v>
      </c>
      <c r="C12541" t="s">
        <v>31</v>
      </c>
      <c r="D12541">
        <v>2008</v>
      </c>
      <c r="G12541" t="s">
        <v>201</v>
      </c>
      <c r="I12541" t="s">
        <v>30</v>
      </c>
      <c r="J12541" t="s">
        <v>1</v>
      </c>
      <c r="K12541">
        <v>1</v>
      </c>
      <c r="L12541" t="s">
        <v>118</v>
      </c>
    </row>
    <row r="12542" spans="1:12" x14ac:dyDescent="0.3">
      <c r="A12542" t="s">
        <v>26</v>
      </c>
      <c r="B12542" t="s">
        <v>191</v>
      </c>
      <c r="C12542" t="s">
        <v>31</v>
      </c>
      <c r="D12542">
        <v>2009</v>
      </c>
      <c r="G12542" t="s">
        <v>201</v>
      </c>
      <c r="I12542" t="s">
        <v>30</v>
      </c>
      <c r="J12542" t="s">
        <v>1</v>
      </c>
      <c r="K12542">
        <v>1</v>
      </c>
      <c r="L12542" t="s">
        <v>118</v>
      </c>
    </row>
    <row r="12543" spans="1:12" x14ac:dyDescent="0.3">
      <c r="A12543" t="s">
        <v>26</v>
      </c>
      <c r="B12543" t="s">
        <v>191</v>
      </c>
      <c r="C12543" t="s">
        <v>31</v>
      </c>
      <c r="D12543">
        <v>2010</v>
      </c>
      <c r="G12543" t="s">
        <v>201</v>
      </c>
      <c r="I12543" t="s">
        <v>30</v>
      </c>
      <c r="J12543" t="s">
        <v>1</v>
      </c>
      <c r="K12543">
        <v>1</v>
      </c>
      <c r="L12543" t="s">
        <v>118</v>
      </c>
    </row>
    <row r="12544" spans="1:12" x14ac:dyDescent="0.3">
      <c r="A12544" t="s">
        <v>26</v>
      </c>
      <c r="B12544" t="s">
        <v>191</v>
      </c>
      <c r="C12544" t="s">
        <v>31</v>
      </c>
      <c r="D12544">
        <v>2011</v>
      </c>
      <c r="G12544" t="s">
        <v>201</v>
      </c>
      <c r="I12544" t="s">
        <v>30</v>
      </c>
      <c r="J12544" t="s">
        <v>1</v>
      </c>
      <c r="K12544">
        <v>1</v>
      </c>
      <c r="L12544" t="s">
        <v>118</v>
      </c>
    </row>
    <row r="12545" spans="1:12" x14ac:dyDescent="0.3">
      <c r="A12545" t="s">
        <v>26</v>
      </c>
      <c r="B12545" t="s">
        <v>191</v>
      </c>
      <c r="C12545" t="s">
        <v>31</v>
      </c>
      <c r="D12545">
        <v>2012</v>
      </c>
      <c r="G12545" t="s">
        <v>201</v>
      </c>
      <c r="I12545" t="s">
        <v>30</v>
      </c>
      <c r="J12545" t="s">
        <v>1</v>
      </c>
      <c r="K12545">
        <v>1</v>
      </c>
      <c r="L12545" t="s">
        <v>118</v>
      </c>
    </row>
    <row r="12546" spans="1:12" x14ac:dyDescent="0.3">
      <c r="A12546" t="s">
        <v>26</v>
      </c>
      <c r="B12546" t="s">
        <v>191</v>
      </c>
      <c r="C12546" t="s">
        <v>31</v>
      </c>
      <c r="D12546">
        <v>2013</v>
      </c>
      <c r="G12546" t="s">
        <v>201</v>
      </c>
      <c r="I12546" t="s">
        <v>30</v>
      </c>
      <c r="J12546" t="s">
        <v>1</v>
      </c>
      <c r="K12546">
        <v>1</v>
      </c>
      <c r="L12546" t="s">
        <v>118</v>
      </c>
    </row>
    <row r="12547" spans="1:12" x14ac:dyDescent="0.3">
      <c r="A12547" t="s">
        <v>26</v>
      </c>
      <c r="B12547" t="s">
        <v>191</v>
      </c>
      <c r="C12547" t="s">
        <v>31</v>
      </c>
      <c r="D12547">
        <v>2014</v>
      </c>
      <c r="G12547" t="s">
        <v>201</v>
      </c>
      <c r="I12547" t="s">
        <v>30</v>
      </c>
      <c r="J12547" t="s">
        <v>1</v>
      </c>
      <c r="K12547">
        <v>1</v>
      </c>
      <c r="L12547" t="s">
        <v>118</v>
      </c>
    </row>
    <row r="12548" spans="1:12" x14ac:dyDescent="0.3">
      <c r="A12548" t="s">
        <v>26</v>
      </c>
      <c r="B12548" t="s">
        <v>191</v>
      </c>
      <c r="C12548" t="s">
        <v>31</v>
      </c>
      <c r="D12548">
        <v>2015</v>
      </c>
      <c r="G12548" t="s">
        <v>201</v>
      </c>
      <c r="I12548" t="s">
        <v>30</v>
      </c>
      <c r="J12548" t="s">
        <v>1</v>
      </c>
      <c r="K12548">
        <v>1</v>
      </c>
      <c r="L12548" t="s">
        <v>118</v>
      </c>
    </row>
    <row r="12549" spans="1:12" x14ac:dyDescent="0.3">
      <c r="A12549" t="s">
        <v>26</v>
      </c>
      <c r="B12549" t="s">
        <v>191</v>
      </c>
      <c r="C12549" t="s">
        <v>31</v>
      </c>
      <c r="D12549">
        <v>2016</v>
      </c>
      <c r="G12549" t="s">
        <v>201</v>
      </c>
      <c r="I12549" t="s">
        <v>30</v>
      </c>
      <c r="J12549" t="s">
        <v>1</v>
      </c>
      <c r="K12549">
        <v>1</v>
      </c>
      <c r="L12549" t="s">
        <v>118</v>
      </c>
    </row>
    <row r="12550" spans="1:12" x14ac:dyDescent="0.3">
      <c r="A12550" t="s">
        <v>26</v>
      </c>
      <c r="B12550" t="s">
        <v>191</v>
      </c>
      <c r="C12550" t="s">
        <v>31</v>
      </c>
      <c r="D12550">
        <v>2017</v>
      </c>
      <c r="G12550" t="s">
        <v>201</v>
      </c>
      <c r="I12550" t="s">
        <v>30</v>
      </c>
      <c r="J12550" t="s">
        <v>1</v>
      </c>
      <c r="K12550">
        <v>1</v>
      </c>
      <c r="L12550" t="s">
        <v>118</v>
      </c>
    </row>
    <row r="12551" spans="1:12" x14ac:dyDescent="0.3">
      <c r="A12551" t="s">
        <v>26</v>
      </c>
      <c r="B12551" t="s">
        <v>191</v>
      </c>
      <c r="C12551" t="s">
        <v>31</v>
      </c>
      <c r="D12551">
        <v>2018</v>
      </c>
      <c r="G12551" t="s">
        <v>201</v>
      </c>
      <c r="I12551" t="s">
        <v>30</v>
      </c>
      <c r="J12551" t="s">
        <v>1</v>
      </c>
      <c r="K12551">
        <v>1</v>
      </c>
      <c r="L12551" t="s">
        <v>118</v>
      </c>
    </row>
    <row r="12552" spans="1:12" x14ac:dyDescent="0.3">
      <c r="A12552" t="s">
        <v>26</v>
      </c>
      <c r="B12552" t="s">
        <v>191</v>
      </c>
      <c r="C12552" t="s">
        <v>31</v>
      </c>
      <c r="D12552">
        <v>2016</v>
      </c>
      <c r="G12552" t="s">
        <v>196</v>
      </c>
      <c r="I12552" t="s">
        <v>30</v>
      </c>
      <c r="J12552" t="s">
        <v>32</v>
      </c>
      <c r="K12552">
        <v>21</v>
      </c>
      <c r="L12552" t="s">
        <v>2</v>
      </c>
    </row>
    <row r="12553" spans="1:12" x14ac:dyDescent="0.3">
      <c r="A12553" t="s">
        <v>26</v>
      </c>
      <c r="B12553" t="s">
        <v>191</v>
      </c>
      <c r="C12553" t="s">
        <v>31</v>
      </c>
      <c r="D12553">
        <v>2016</v>
      </c>
      <c r="G12553" t="s">
        <v>33</v>
      </c>
      <c r="I12553" t="s">
        <v>30</v>
      </c>
      <c r="J12553" t="s">
        <v>32</v>
      </c>
      <c r="K12553">
        <v>20</v>
      </c>
      <c r="L12553" t="s">
        <v>2</v>
      </c>
    </row>
    <row r="12554" spans="1:12" x14ac:dyDescent="0.3">
      <c r="A12554" t="s">
        <v>26</v>
      </c>
      <c r="B12554" t="s">
        <v>191</v>
      </c>
      <c r="C12554" t="s">
        <v>31</v>
      </c>
      <c r="D12554">
        <v>2016</v>
      </c>
      <c r="G12554" t="s">
        <v>34</v>
      </c>
      <c r="I12554" t="s">
        <v>30</v>
      </c>
      <c r="J12554" t="s">
        <v>32</v>
      </c>
      <c r="K12554">
        <v>25</v>
      </c>
      <c r="L12554" t="s">
        <v>2</v>
      </c>
    </row>
    <row r="12555" spans="1:12" x14ac:dyDescent="0.3">
      <c r="A12555" t="s">
        <v>26</v>
      </c>
      <c r="B12555" t="s">
        <v>191</v>
      </c>
      <c r="C12555" t="s">
        <v>31</v>
      </c>
      <c r="D12555">
        <v>2016</v>
      </c>
      <c r="G12555" t="s">
        <v>58</v>
      </c>
      <c r="I12555" t="s">
        <v>30</v>
      </c>
      <c r="J12555" t="s">
        <v>32</v>
      </c>
      <c r="K12555">
        <v>19</v>
      </c>
      <c r="L12555" t="s">
        <v>2</v>
      </c>
    </row>
    <row r="12556" spans="1:12" x14ac:dyDescent="0.3">
      <c r="A12556" t="s">
        <v>26</v>
      </c>
      <c r="B12556" t="s">
        <v>191</v>
      </c>
      <c r="C12556" t="s">
        <v>31</v>
      </c>
      <c r="D12556">
        <v>2016</v>
      </c>
      <c r="G12556" t="s">
        <v>199</v>
      </c>
      <c r="I12556" t="s">
        <v>30</v>
      </c>
      <c r="J12556" t="s">
        <v>32</v>
      </c>
      <c r="K12556">
        <v>21</v>
      </c>
      <c r="L12556" t="s">
        <v>2</v>
      </c>
    </row>
    <row r="12557" spans="1:12" x14ac:dyDescent="0.3">
      <c r="A12557" t="s">
        <v>26</v>
      </c>
      <c r="B12557" t="s">
        <v>191</v>
      </c>
      <c r="C12557" t="s">
        <v>31</v>
      </c>
      <c r="D12557">
        <v>2016</v>
      </c>
      <c r="G12557" t="s">
        <v>112</v>
      </c>
      <c r="I12557" t="s">
        <v>30</v>
      </c>
      <c r="J12557" t="s">
        <v>32</v>
      </c>
      <c r="K12557">
        <v>25</v>
      </c>
      <c r="L12557" t="s">
        <v>2</v>
      </c>
    </row>
    <row r="12558" spans="1:12" x14ac:dyDescent="0.3">
      <c r="A12558" t="s">
        <v>26</v>
      </c>
      <c r="B12558" t="s">
        <v>191</v>
      </c>
      <c r="C12558" t="s">
        <v>31</v>
      </c>
      <c r="D12558">
        <v>2016</v>
      </c>
      <c r="G12558" t="s">
        <v>35</v>
      </c>
      <c r="I12558" t="s">
        <v>30</v>
      </c>
      <c r="J12558" t="s">
        <v>32</v>
      </c>
      <c r="K12558">
        <v>19</v>
      </c>
      <c r="L12558" t="s">
        <v>2</v>
      </c>
    </row>
    <row r="12559" spans="1:12" x14ac:dyDescent="0.3">
      <c r="A12559" t="s">
        <v>26</v>
      </c>
      <c r="B12559" t="s">
        <v>191</v>
      </c>
      <c r="C12559" t="s">
        <v>31</v>
      </c>
      <c r="D12559">
        <v>2016</v>
      </c>
      <c r="G12559" t="s">
        <v>36</v>
      </c>
      <c r="I12559" t="s">
        <v>30</v>
      </c>
      <c r="J12559" t="s">
        <v>32</v>
      </c>
      <c r="K12559">
        <v>13</v>
      </c>
      <c r="L12559" t="s">
        <v>2</v>
      </c>
    </row>
    <row r="12560" spans="1:12" x14ac:dyDescent="0.3">
      <c r="A12560" t="s">
        <v>26</v>
      </c>
      <c r="B12560" t="s">
        <v>191</v>
      </c>
      <c r="C12560" t="s">
        <v>31</v>
      </c>
      <c r="D12560">
        <v>2016</v>
      </c>
      <c r="G12560" t="s">
        <v>29</v>
      </c>
      <c r="I12560" t="s">
        <v>30</v>
      </c>
      <c r="J12560" t="s">
        <v>32</v>
      </c>
      <c r="K12560">
        <v>21</v>
      </c>
      <c r="L12560" t="s">
        <v>2</v>
      </c>
    </row>
    <row r="12561" spans="1:12" x14ac:dyDescent="0.3">
      <c r="A12561" t="s">
        <v>26</v>
      </c>
      <c r="B12561" t="s">
        <v>191</v>
      </c>
      <c r="C12561" t="s">
        <v>31</v>
      </c>
      <c r="D12561">
        <v>2016</v>
      </c>
      <c r="G12561" t="s">
        <v>59</v>
      </c>
      <c r="I12561" t="s">
        <v>30</v>
      </c>
      <c r="J12561" t="s">
        <v>32</v>
      </c>
      <c r="K12561">
        <v>20</v>
      </c>
      <c r="L12561" t="s">
        <v>2</v>
      </c>
    </row>
    <row r="12562" spans="1:12" x14ac:dyDescent="0.3">
      <c r="A12562" t="s">
        <v>26</v>
      </c>
      <c r="B12562" t="s">
        <v>191</v>
      </c>
      <c r="C12562" t="s">
        <v>31</v>
      </c>
      <c r="D12562">
        <v>2016</v>
      </c>
      <c r="G12562" t="s">
        <v>60</v>
      </c>
      <c r="I12562" t="s">
        <v>30</v>
      </c>
      <c r="J12562" t="s">
        <v>32</v>
      </c>
      <c r="K12562">
        <v>20</v>
      </c>
      <c r="L12562" t="s">
        <v>2</v>
      </c>
    </row>
    <row r="12563" spans="1:12" x14ac:dyDescent="0.3">
      <c r="A12563" t="s">
        <v>26</v>
      </c>
      <c r="B12563" t="s">
        <v>191</v>
      </c>
      <c r="C12563" t="s">
        <v>31</v>
      </c>
      <c r="D12563">
        <v>2016</v>
      </c>
      <c r="G12563" t="s">
        <v>197</v>
      </c>
      <c r="I12563" t="s">
        <v>30</v>
      </c>
      <c r="J12563" t="s">
        <v>32</v>
      </c>
      <c r="K12563">
        <v>27</v>
      </c>
      <c r="L12563" t="s">
        <v>2</v>
      </c>
    </row>
    <row r="12564" spans="1:12" x14ac:dyDescent="0.3">
      <c r="A12564" t="s">
        <v>26</v>
      </c>
      <c r="B12564" t="s">
        <v>191</v>
      </c>
      <c r="C12564" t="s">
        <v>31</v>
      </c>
      <c r="D12564">
        <v>2016</v>
      </c>
      <c r="G12564" t="s">
        <v>37</v>
      </c>
      <c r="I12564" t="s">
        <v>30</v>
      </c>
      <c r="J12564" t="s">
        <v>32</v>
      </c>
      <c r="K12564">
        <v>13.5</v>
      </c>
      <c r="L12564" t="s">
        <v>2</v>
      </c>
    </row>
    <row r="12565" spans="1:12" x14ac:dyDescent="0.3">
      <c r="A12565" t="s">
        <v>26</v>
      </c>
      <c r="B12565" t="s">
        <v>191</v>
      </c>
      <c r="C12565" t="s">
        <v>31</v>
      </c>
      <c r="D12565">
        <v>2016</v>
      </c>
      <c r="G12565" t="s">
        <v>61</v>
      </c>
      <c r="I12565" t="s">
        <v>30</v>
      </c>
      <c r="J12565" t="s">
        <v>32</v>
      </c>
      <c r="K12565">
        <v>22</v>
      </c>
      <c r="L12565" t="s">
        <v>2</v>
      </c>
    </row>
    <row r="12566" spans="1:12" x14ac:dyDescent="0.3">
      <c r="A12566" t="s">
        <v>26</v>
      </c>
      <c r="B12566" t="s">
        <v>191</v>
      </c>
      <c r="C12566" t="s">
        <v>31</v>
      </c>
      <c r="D12566">
        <v>2016</v>
      </c>
      <c r="G12566" t="s">
        <v>62</v>
      </c>
      <c r="I12566" t="s">
        <v>30</v>
      </c>
      <c r="J12566" t="s">
        <v>32</v>
      </c>
      <c r="K12566">
        <v>21</v>
      </c>
      <c r="L12566" t="s">
        <v>2</v>
      </c>
    </row>
    <row r="12567" spans="1:12" x14ac:dyDescent="0.3">
      <c r="A12567" t="s">
        <v>26</v>
      </c>
      <c r="B12567" t="s">
        <v>191</v>
      </c>
      <c r="C12567" t="s">
        <v>31</v>
      </c>
      <c r="D12567">
        <v>2016</v>
      </c>
      <c r="G12567" t="s">
        <v>63</v>
      </c>
      <c r="I12567" t="s">
        <v>30</v>
      </c>
      <c r="J12567" t="s">
        <v>32</v>
      </c>
      <c r="K12567">
        <v>21</v>
      </c>
      <c r="L12567" t="s">
        <v>2</v>
      </c>
    </row>
    <row r="12568" spans="1:12" x14ac:dyDescent="0.3">
      <c r="A12568" t="s">
        <v>26</v>
      </c>
      <c r="B12568" t="s">
        <v>191</v>
      </c>
      <c r="C12568" t="s">
        <v>31</v>
      </c>
      <c r="D12568">
        <v>2016</v>
      </c>
      <c r="G12568" t="s">
        <v>43</v>
      </c>
      <c r="I12568" t="s">
        <v>30</v>
      </c>
      <c r="J12568" t="s">
        <v>32</v>
      </c>
      <c r="K12568">
        <v>8</v>
      </c>
      <c r="L12568" t="s">
        <v>2</v>
      </c>
    </row>
    <row r="12569" spans="1:12" x14ac:dyDescent="0.3">
      <c r="A12569" t="s">
        <v>26</v>
      </c>
      <c r="B12569" t="s">
        <v>191</v>
      </c>
      <c r="C12569" t="s">
        <v>31</v>
      </c>
      <c r="D12569">
        <v>2016</v>
      </c>
      <c r="G12569" t="s">
        <v>64</v>
      </c>
      <c r="I12569" t="s">
        <v>30</v>
      </c>
      <c r="J12569" t="s">
        <v>32</v>
      </c>
      <c r="K12569">
        <v>18</v>
      </c>
      <c r="L12569" t="s">
        <v>2</v>
      </c>
    </row>
    <row r="12570" spans="1:12" x14ac:dyDescent="0.3">
      <c r="A12570" t="s">
        <v>26</v>
      </c>
      <c r="B12570" t="s">
        <v>191</v>
      </c>
      <c r="C12570" t="s">
        <v>31</v>
      </c>
      <c r="D12570">
        <v>2016</v>
      </c>
      <c r="G12570" t="s">
        <v>198</v>
      </c>
      <c r="I12570" t="s">
        <v>30</v>
      </c>
      <c r="J12570" t="s">
        <v>32</v>
      </c>
      <c r="K12570">
        <v>21</v>
      </c>
      <c r="L12570" t="s">
        <v>2</v>
      </c>
    </row>
    <row r="12571" spans="1:12" x14ac:dyDescent="0.3">
      <c r="A12571" t="s">
        <v>26</v>
      </c>
      <c r="B12571" t="s">
        <v>191</v>
      </c>
      <c r="C12571" t="s">
        <v>31</v>
      </c>
      <c r="D12571">
        <v>2016</v>
      </c>
      <c r="G12571" t="s">
        <v>38</v>
      </c>
      <c r="I12571" t="s">
        <v>30</v>
      </c>
      <c r="J12571" t="s">
        <v>32</v>
      </c>
      <c r="K12571">
        <v>20</v>
      </c>
      <c r="L12571" t="s">
        <v>2</v>
      </c>
    </row>
    <row r="12572" spans="1:12" x14ac:dyDescent="0.3">
      <c r="A12572" t="s">
        <v>26</v>
      </c>
      <c r="B12572" t="s">
        <v>191</v>
      </c>
      <c r="C12572" t="s">
        <v>31</v>
      </c>
      <c r="D12572">
        <v>2016</v>
      </c>
      <c r="G12572" t="s">
        <v>65</v>
      </c>
      <c r="I12572" t="s">
        <v>30</v>
      </c>
      <c r="J12572" t="s">
        <v>32</v>
      </c>
      <c r="K12572">
        <v>23</v>
      </c>
      <c r="L12572" t="s">
        <v>2</v>
      </c>
    </row>
    <row r="12573" spans="1:12" x14ac:dyDescent="0.3">
      <c r="A12573" t="s">
        <v>26</v>
      </c>
      <c r="B12573" t="s">
        <v>191</v>
      </c>
      <c r="C12573" t="s">
        <v>31</v>
      </c>
      <c r="D12573">
        <v>2016</v>
      </c>
      <c r="G12573" t="s">
        <v>39</v>
      </c>
      <c r="I12573" t="s">
        <v>30</v>
      </c>
      <c r="J12573" t="s">
        <v>32</v>
      </c>
      <c r="K12573">
        <v>23</v>
      </c>
      <c r="L12573" t="s">
        <v>2</v>
      </c>
    </row>
    <row r="12574" spans="1:12" x14ac:dyDescent="0.3">
      <c r="A12574" t="s">
        <v>26</v>
      </c>
      <c r="B12574" t="s">
        <v>191</v>
      </c>
      <c r="C12574" t="s">
        <v>31</v>
      </c>
      <c r="D12574">
        <v>2016</v>
      </c>
      <c r="G12574" t="s">
        <v>200</v>
      </c>
      <c r="I12574" t="s">
        <v>30</v>
      </c>
      <c r="J12574" t="s">
        <v>32</v>
      </c>
      <c r="K12574">
        <v>20</v>
      </c>
      <c r="L12574" t="s">
        <v>2</v>
      </c>
    </row>
    <row r="12575" spans="1:12" x14ac:dyDescent="0.3">
      <c r="A12575" t="s">
        <v>26</v>
      </c>
      <c r="B12575" t="s">
        <v>191</v>
      </c>
      <c r="C12575" t="s">
        <v>31</v>
      </c>
      <c r="D12575">
        <v>2016</v>
      </c>
      <c r="G12575" t="s">
        <v>66</v>
      </c>
      <c r="I12575" t="s">
        <v>30</v>
      </c>
      <c r="J12575" t="s">
        <v>32</v>
      </c>
      <c r="K12575">
        <v>20</v>
      </c>
      <c r="L12575" t="s">
        <v>2</v>
      </c>
    </row>
    <row r="12576" spans="1:12" x14ac:dyDescent="0.3">
      <c r="A12576" t="s">
        <v>26</v>
      </c>
      <c r="B12576" t="s">
        <v>191</v>
      </c>
      <c r="C12576" t="s">
        <v>31</v>
      </c>
      <c r="D12576">
        <v>2016</v>
      </c>
      <c r="G12576" t="s">
        <v>67</v>
      </c>
      <c r="I12576" t="s">
        <v>30</v>
      </c>
      <c r="J12576" t="s">
        <v>32</v>
      </c>
      <c r="K12576">
        <v>22</v>
      </c>
      <c r="L12576" t="s">
        <v>2</v>
      </c>
    </row>
    <row r="12577" spans="1:12" x14ac:dyDescent="0.3">
      <c r="A12577" t="s">
        <v>26</v>
      </c>
      <c r="B12577" t="s">
        <v>191</v>
      </c>
      <c r="C12577" t="s">
        <v>31</v>
      </c>
      <c r="D12577">
        <v>2016</v>
      </c>
      <c r="G12577" t="s">
        <v>40</v>
      </c>
      <c r="I12577" t="s">
        <v>30</v>
      </c>
      <c r="J12577" t="s">
        <v>32</v>
      </c>
      <c r="K12577">
        <v>24</v>
      </c>
      <c r="L12577" t="s">
        <v>2</v>
      </c>
    </row>
    <row r="12578" spans="1:12" x14ac:dyDescent="0.3">
      <c r="A12578" t="s">
        <v>26</v>
      </c>
      <c r="B12578" t="s">
        <v>191</v>
      </c>
      <c r="C12578" t="s">
        <v>31</v>
      </c>
      <c r="D12578">
        <v>2016</v>
      </c>
      <c r="G12578" t="s">
        <v>41</v>
      </c>
      <c r="I12578" t="s">
        <v>30</v>
      </c>
      <c r="J12578" t="s">
        <v>32</v>
      </c>
      <c r="K12578">
        <v>25</v>
      </c>
      <c r="L12578" t="s">
        <v>2</v>
      </c>
    </row>
    <row r="12579" spans="1:12" x14ac:dyDescent="0.3">
      <c r="A12579" t="s">
        <v>26</v>
      </c>
      <c r="B12579" t="s">
        <v>191</v>
      </c>
      <c r="C12579" t="s">
        <v>31</v>
      </c>
      <c r="D12579">
        <v>2016</v>
      </c>
      <c r="G12579" t="s">
        <v>42</v>
      </c>
      <c r="I12579" t="s">
        <v>30</v>
      </c>
      <c r="J12579" t="s">
        <v>32</v>
      </c>
      <c r="K12579">
        <v>20</v>
      </c>
      <c r="L12579" t="s">
        <v>2</v>
      </c>
    </row>
    <row r="12580" spans="1:12" x14ac:dyDescent="0.3">
      <c r="A12580" t="s">
        <v>26</v>
      </c>
      <c r="B12580" t="s">
        <v>191</v>
      </c>
      <c r="C12580" t="s">
        <v>31</v>
      </c>
      <c r="D12580">
        <v>2017</v>
      </c>
      <c r="G12580" t="s">
        <v>196</v>
      </c>
      <c r="I12580" t="s">
        <v>30</v>
      </c>
      <c r="J12580" t="s">
        <v>32</v>
      </c>
      <c r="K12580">
        <v>21</v>
      </c>
      <c r="L12580" t="s">
        <v>2</v>
      </c>
    </row>
    <row r="12581" spans="1:12" x14ac:dyDescent="0.3">
      <c r="A12581" t="s">
        <v>26</v>
      </c>
      <c r="B12581" t="s">
        <v>191</v>
      </c>
      <c r="C12581" t="s">
        <v>31</v>
      </c>
      <c r="D12581">
        <v>2017</v>
      </c>
      <c r="G12581" t="s">
        <v>33</v>
      </c>
      <c r="I12581" t="s">
        <v>30</v>
      </c>
      <c r="J12581" t="s">
        <v>32</v>
      </c>
      <c r="K12581">
        <v>20</v>
      </c>
      <c r="L12581" t="s">
        <v>2</v>
      </c>
    </row>
    <row r="12582" spans="1:12" x14ac:dyDescent="0.3">
      <c r="A12582" t="s">
        <v>26</v>
      </c>
      <c r="B12582" t="s">
        <v>191</v>
      </c>
      <c r="C12582" t="s">
        <v>31</v>
      </c>
      <c r="D12582">
        <v>2017</v>
      </c>
      <c r="G12582" t="s">
        <v>34</v>
      </c>
      <c r="I12582" t="s">
        <v>30</v>
      </c>
      <c r="J12582" t="s">
        <v>32</v>
      </c>
      <c r="K12582">
        <v>25</v>
      </c>
      <c r="L12582" t="s">
        <v>2</v>
      </c>
    </row>
    <row r="12583" spans="1:12" x14ac:dyDescent="0.3">
      <c r="A12583" t="s">
        <v>26</v>
      </c>
      <c r="B12583" t="s">
        <v>191</v>
      </c>
      <c r="C12583" t="s">
        <v>31</v>
      </c>
      <c r="D12583">
        <v>2017</v>
      </c>
      <c r="G12583" t="s">
        <v>58</v>
      </c>
      <c r="I12583" t="s">
        <v>30</v>
      </c>
      <c r="J12583" t="s">
        <v>32</v>
      </c>
      <c r="K12583">
        <v>19</v>
      </c>
      <c r="L12583" t="s">
        <v>2</v>
      </c>
    </row>
    <row r="12584" spans="1:12" x14ac:dyDescent="0.3">
      <c r="A12584" t="s">
        <v>26</v>
      </c>
      <c r="B12584" t="s">
        <v>191</v>
      </c>
      <c r="C12584" t="s">
        <v>31</v>
      </c>
      <c r="D12584">
        <v>2017</v>
      </c>
      <c r="G12584" t="s">
        <v>199</v>
      </c>
      <c r="I12584" t="s">
        <v>30</v>
      </c>
      <c r="J12584" t="s">
        <v>32</v>
      </c>
      <c r="K12584">
        <v>21</v>
      </c>
      <c r="L12584" t="s">
        <v>2</v>
      </c>
    </row>
    <row r="12585" spans="1:12" x14ac:dyDescent="0.3">
      <c r="A12585" t="s">
        <v>26</v>
      </c>
      <c r="B12585" t="s">
        <v>191</v>
      </c>
      <c r="C12585" t="s">
        <v>31</v>
      </c>
      <c r="D12585">
        <v>2017</v>
      </c>
      <c r="G12585" t="s">
        <v>112</v>
      </c>
      <c r="I12585" t="s">
        <v>30</v>
      </c>
      <c r="J12585" t="s">
        <v>32</v>
      </c>
      <c r="K12585">
        <v>25</v>
      </c>
      <c r="L12585" t="s">
        <v>2</v>
      </c>
    </row>
    <row r="12586" spans="1:12" x14ac:dyDescent="0.3">
      <c r="A12586" t="s">
        <v>26</v>
      </c>
      <c r="B12586" t="s">
        <v>191</v>
      </c>
      <c r="C12586" t="s">
        <v>31</v>
      </c>
      <c r="D12586">
        <v>2017</v>
      </c>
      <c r="G12586" t="s">
        <v>35</v>
      </c>
      <c r="I12586" t="s">
        <v>30</v>
      </c>
      <c r="J12586" t="s">
        <v>32</v>
      </c>
      <c r="K12586">
        <v>19</v>
      </c>
      <c r="L12586" t="s">
        <v>2</v>
      </c>
    </row>
    <row r="12587" spans="1:12" x14ac:dyDescent="0.3">
      <c r="A12587" t="s">
        <v>26</v>
      </c>
      <c r="B12587" t="s">
        <v>191</v>
      </c>
      <c r="C12587" t="s">
        <v>31</v>
      </c>
      <c r="D12587">
        <v>2017</v>
      </c>
      <c r="G12587" t="s">
        <v>36</v>
      </c>
      <c r="I12587" t="s">
        <v>30</v>
      </c>
      <c r="J12587" t="s">
        <v>32</v>
      </c>
      <c r="K12587">
        <v>13</v>
      </c>
      <c r="L12587" t="s">
        <v>2</v>
      </c>
    </row>
    <row r="12588" spans="1:12" x14ac:dyDescent="0.3">
      <c r="A12588" t="s">
        <v>26</v>
      </c>
      <c r="B12588" t="s">
        <v>191</v>
      </c>
      <c r="C12588" t="s">
        <v>31</v>
      </c>
      <c r="D12588">
        <v>2017</v>
      </c>
      <c r="G12588" t="s">
        <v>29</v>
      </c>
      <c r="I12588" t="s">
        <v>30</v>
      </c>
      <c r="J12588" t="s">
        <v>32</v>
      </c>
      <c r="K12588">
        <v>21</v>
      </c>
      <c r="L12588" t="s">
        <v>2</v>
      </c>
    </row>
    <row r="12589" spans="1:12" x14ac:dyDescent="0.3">
      <c r="A12589" t="s">
        <v>26</v>
      </c>
      <c r="B12589" t="s">
        <v>191</v>
      </c>
      <c r="C12589" t="s">
        <v>31</v>
      </c>
      <c r="D12589">
        <v>2017</v>
      </c>
      <c r="G12589" t="s">
        <v>59</v>
      </c>
      <c r="I12589" t="s">
        <v>30</v>
      </c>
      <c r="J12589" t="s">
        <v>32</v>
      </c>
      <c r="K12589">
        <v>20</v>
      </c>
      <c r="L12589" t="s">
        <v>2</v>
      </c>
    </row>
    <row r="12590" spans="1:12" x14ac:dyDescent="0.3">
      <c r="A12590" t="s">
        <v>26</v>
      </c>
      <c r="B12590" t="s">
        <v>191</v>
      </c>
      <c r="C12590" t="s">
        <v>31</v>
      </c>
      <c r="D12590">
        <v>2017</v>
      </c>
      <c r="G12590" t="s">
        <v>60</v>
      </c>
      <c r="I12590" t="s">
        <v>30</v>
      </c>
      <c r="J12590" t="s">
        <v>32</v>
      </c>
      <c r="K12590">
        <v>20</v>
      </c>
      <c r="L12590" t="s">
        <v>2</v>
      </c>
    </row>
    <row r="12591" spans="1:12" x14ac:dyDescent="0.3">
      <c r="A12591" t="s">
        <v>26</v>
      </c>
      <c r="B12591" t="s">
        <v>191</v>
      </c>
      <c r="C12591" t="s">
        <v>31</v>
      </c>
      <c r="D12591">
        <v>2017</v>
      </c>
      <c r="G12591" t="s">
        <v>197</v>
      </c>
      <c r="I12591" t="s">
        <v>30</v>
      </c>
      <c r="J12591" t="s">
        <v>32</v>
      </c>
      <c r="K12591">
        <v>27</v>
      </c>
      <c r="L12591" t="s">
        <v>2</v>
      </c>
    </row>
    <row r="12592" spans="1:12" x14ac:dyDescent="0.3">
      <c r="A12592" t="s">
        <v>26</v>
      </c>
      <c r="B12592" t="s">
        <v>191</v>
      </c>
      <c r="C12592" t="s">
        <v>31</v>
      </c>
      <c r="D12592">
        <v>2017</v>
      </c>
      <c r="G12592" t="s">
        <v>37</v>
      </c>
      <c r="I12592" t="s">
        <v>30</v>
      </c>
      <c r="J12592" t="s">
        <v>32</v>
      </c>
      <c r="K12592">
        <v>23</v>
      </c>
      <c r="L12592" t="s">
        <v>2</v>
      </c>
    </row>
    <row r="12593" spans="1:12" x14ac:dyDescent="0.3">
      <c r="A12593" t="s">
        <v>26</v>
      </c>
      <c r="B12593" t="s">
        <v>191</v>
      </c>
      <c r="C12593" t="s">
        <v>31</v>
      </c>
      <c r="D12593">
        <v>2017</v>
      </c>
      <c r="G12593" t="s">
        <v>61</v>
      </c>
      <c r="I12593" t="s">
        <v>30</v>
      </c>
      <c r="J12593" t="s">
        <v>32</v>
      </c>
      <c r="K12593">
        <v>22</v>
      </c>
      <c r="L12593" t="s">
        <v>2</v>
      </c>
    </row>
    <row r="12594" spans="1:12" x14ac:dyDescent="0.3">
      <c r="A12594" t="s">
        <v>26</v>
      </c>
      <c r="B12594" t="s">
        <v>191</v>
      </c>
      <c r="C12594" t="s">
        <v>31</v>
      </c>
      <c r="D12594">
        <v>2017</v>
      </c>
      <c r="G12594" t="s">
        <v>62</v>
      </c>
      <c r="I12594" t="s">
        <v>30</v>
      </c>
      <c r="J12594" t="s">
        <v>32</v>
      </c>
      <c r="K12594">
        <v>21</v>
      </c>
      <c r="L12594" t="s">
        <v>2</v>
      </c>
    </row>
    <row r="12595" spans="1:12" x14ac:dyDescent="0.3">
      <c r="A12595" t="s">
        <v>26</v>
      </c>
      <c r="B12595" t="s">
        <v>191</v>
      </c>
      <c r="C12595" t="s">
        <v>31</v>
      </c>
      <c r="D12595">
        <v>2017</v>
      </c>
      <c r="G12595" t="s">
        <v>63</v>
      </c>
      <c r="I12595" t="s">
        <v>30</v>
      </c>
      <c r="J12595" t="s">
        <v>32</v>
      </c>
      <c r="K12595">
        <v>21</v>
      </c>
      <c r="L12595" t="s">
        <v>2</v>
      </c>
    </row>
    <row r="12596" spans="1:12" x14ac:dyDescent="0.3">
      <c r="A12596" t="s">
        <v>26</v>
      </c>
      <c r="B12596" t="s">
        <v>191</v>
      </c>
      <c r="C12596" t="s">
        <v>31</v>
      </c>
      <c r="D12596">
        <v>2017</v>
      </c>
      <c r="G12596" t="s">
        <v>43</v>
      </c>
      <c r="I12596" t="s">
        <v>30</v>
      </c>
      <c r="J12596" t="s">
        <v>32</v>
      </c>
      <c r="K12596">
        <v>17</v>
      </c>
      <c r="L12596" t="s">
        <v>2</v>
      </c>
    </row>
    <row r="12597" spans="1:12" x14ac:dyDescent="0.3">
      <c r="A12597" t="s">
        <v>26</v>
      </c>
      <c r="B12597" t="s">
        <v>191</v>
      </c>
      <c r="C12597" t="s">
        <v>31</v>
      </c>
      <c r="D12597">
        <v>2017</v>
      </c>
      <c r="G12597" t="s">
        <v>64</v>
      </c>
      <c r="I12597" t="s">
        <v>30</v>
      </c>
      <c r="J12597" t="s">
        <v>32</v>
      </c>
      <c r="K12597">
        <v>18</v>
      </c>
      <c r="L12597" t="s">
        <v>2</v>
      </c>
    </row>
    <row r="12598" spans="1:12" x14ac:dyDescent="0.3">
      <c r="A12598" t="s">
        <v>26</v>
      </c>
      <c r="B12598" t="s">
        <v>191</v>
      </c>
      <c r="C12598" t="s">
        <v>31</v>
      </c>
      <c r="D12598">
        <v>2017</v>
      </c>
      <c r="G12598" t="s">
        <v>198</v>
      </c>
      <c r="I12598" t="s">
        <v>30</v>
      </c>
      <c r="J12598" t="s">
        <v>32</v>
      </c>
      <c r="K12598">
        <v>21</v>
      </c>
      <c r="L12598" t="s">
        <v>2</v>
      </c>
    </row>
    <row r="12599" spans="1:12" x14ac:dyDescent="0.3">
      <c r="A12599" t="s">
        <v>26</v>
      </c>
      <c r="B12599" t="s">
        <v>191</v>
      </c>
      <c r="C12599" t="s">
        <v>31</v>
      </c>
      <c r="D12599">
        <v>2017</v>
      </c>
      <c r="G12599" t="s">
        <v>38</v>
      </c>
      <c r="I12599" t="s">
        <v>30</v>
      </c>
      <c r="J12599" t="s">
        <v>32</v>
      </c>
      <c r="K12599">
        <v>20</v>
      </c>
      <c r="L12599" t="s">
        <v>2</v>
      </c>
    </row>
    <row r="12600" spans="1:12" x14ac:dyDescent="0.3">
      <c r="A12600" t="s">
        <v>26</v>
      </c>
      <c r="B12600" t="s">
        <v>191</v>
      </c>
      <c r="C12600" t="s">
        <v>31</v>
      </c>
      <c r="D12600">
        <v>2017</v>
      </c>
      <c r="G12600" t="s">
        <v>65</v>
      </c>
      <c r="I12600" t="s">
        <v>30</v>
      </c>
      <c r="J12600" t="s">
        <v>32</v>
      </c>
      <c r="K12600">
        <v>23</v>
      </c>
      <c r="L12600" t="s">
        <v>2</v>
      </c>
    </row>
    <row r="12601" spans="1:12" x14ac:dyDescent="0.3">
      <c r="A12601" t="s">
        <v>26</v>
      </c>
      <c r="B12601" t="s">
        <v>191</v>
      </c>
      <c r="C12601" t="s">
        <v>31</v>
      </c>
      <c r="D12601">
        <v>2017</v>
      </c>
      <c r="G12601" t="s">
        <v>39</v>
      </c>
      <c r="I12601" t="s">
        <v>30</v>
      </c>
      <c r="J12601" t="s">
        <v>32</v>
      </c>
      <c r="K12601">
        <v>23</v>
      </c>
      <c r="L12601" t="s">
        <v>2</v>
      </c>
    </row>
    <row r="12602" spans="1:12" x14ac:dyDescent="0.3">
      <c r="A12602" t="s">
        <v>26</v>
      </c>
      <c r="B12602" t="s">
        <v>191</v>
      </c>
      <c r="C12602" t="s">
        <v>31</v>
      </c>
      <c r="D12602">
        <v>2017</v>
      </c>
      <c r="G12602" t="s">
        <v>200</v>
      </c>
      <c r="I12602" t="s">
        <v>30</v>
      </c>
      <c r="J12602" t="s">
        <v>32</v>
      </c>
      <c r="K12602">
        <v>19</v>
      </c>
      <c r="L12602" t="s">
        <v>2</v>
      </c>
    </row>
    <row r="12603" spans="1:12" x14ac:dyDescent="0.3">
      <c r="A12603" t="s">
        <v>26</v>
      </c>
      <c r="B12603" t="s">
        <v>191</v>
      </c>
      <c r="C12603" t="s">
        <v>31</v>
      </c>
      <c r="D12603">
        <v>2017</v>
      </c>
      <c r="G12603" t="s">
        <v>66</v>
      </c>
      <c r="I12603" t="s">
        <v>30</v>
      </c>
      <c r="J12603" t="s">
        <v>32</v>
      </c>
      <c r="K12603">
        <v>20</v>
      </c>
      <c r="L12603" t="s">
        <v>2</v>
      </c>
    </row>
    <row r="12604" spans="1:12" x14ac:dyDescent="0.3">
      <c r="A12604" t="s">
        <v>26</v>
      </c>
      <c r="B12604" t="s">
        <v>191</v>
      </c>
      <c r="C12604" t="s">
        <v>31</v>
      </c>
      <c r="D12604">
        <v>2017</v>
      </c>
      <c r="G12604" t="s">
        <v>67</v>
      </c>
      <c r="I12604" t="s">
        <v>30</v>
      </c>
      <c r="J12604" t="s">
        <v>32</v>
      </c>
      <c r="K12604">
        <v>22</v>
      </c>
      <c r="L12604" t="s">
        <v>2</v>
      </c>
    </row>
    <row r="12605" spans="1:12" x14ac:dyDescent="0.3">
      <c r="A12605" t="s">
        <v>26</v>
      </c>
      <c r="B12605" t="s">
        <v>191</v>
      </c>
      <c r="C12605" t="s">
        <v>31</v>
      </c>
      <c r="D12605">
        <v>2017</v>
      </c>
      <c r="G12605" t="s">
        <v>40</v>
      </c>
      <c r="I12605" t="s">
        <v>30</v>
      </c>
      <c r="J12605" t="s">
        <v>32</v>
      </c>
      <c r="K12605">
        <v>24</v>
      </c>
      <c r="L12605" t="s">
        <v>2</v>
      </c>
    </row>
    <row r="12606" spans="1:12" x14ac:dyDescent="0.3">
      <c r="A12606" t="s">
        <v>26</v>
      </c>
      <c r="B12606" t="s">
        <v>191</v>
      </c>
      <c r="C12606" t="s">
        <v>31</v>
      </c>
      <c r="D12606">
        <v>2017</v>
      </c>
      <c r="G12606" t="s">
        <v>41</v>
      </c>
      <c r="I12606" t="s">
        <v>30</v>
      </c>
      <c r="J12606" t="s">
        <v>32</v>
      </c>
      <c r="K12606">
        <v>25</v>
      </c>
      <c r="L12606" t="s">
        <v>2</v>
      </c>
    </row>
    <row r="12607" spans="1:12" x14ac:dyDescent="0.3">
      <c r="A12607" t="s">
        <v>26</v>
      </c>
      <c r="B12607" t="s">
        <v>191</v>
      </c>
      <c r="C12607" t="s">
        <v>31</v>
      </c>
      <c r="D12607">
        <v>2017</v>
      </c>
      <c r="G12607" t="s">
        <v>42</v>
      </c>
      <c r="I12607" t="s">
        <v>30</v>
      </c>
      <c r="J12607" t="s">
        <v>32</v>
      </c>
      <c r="K12607">
        <v>20</v>
      </c>
      <c r="L12607" t="s">
        <v>2</v>
      </c>
    </row>
    <row r="12608" spans="1:12" x14ac:dyDescent="0.3">
      <c r="A12608" t="s">
        <v>26</v>
      </c>
      <c r="B12608" t="s">
        <v>191</v>
      </c>
      <c r="C12608" t="s">
        <v>31</v>
      </c>
      <c r="D12608">
        <v>2018</v>
      </c>
      <c r="G12608" t="s">
        <v>196</v>
      </c>
      <c r="I12608" t="s">
        <v>30</v>
      </c>
      <c r="J12608" t="s">
        <v>32</v>
      </c>
      <c r="K12608">
        <v>21</v>
      </c>
      <c r="L12608" t="s">
        <v>2</v>
      </c>
    </row>
    <row r="12609" spans="1:12" x14ac:dyDescent="0.3">
      <c r="A12609" t="s">
        <v>26</v>
      </c>
      <c r="B12609" t="s">
        <v>191</v>
      </c>
      <c r="C12609" t="s">
        <v>31</v>
      </c>
      <c r="D12609">
        <v>2018</v>
      </c>
      <c r="G12609" t="s">
        <v>33</v>
      </c>
      <c r="I12609" t="s">
        <v>30</v>
      </c>
      <c r="J12609" t="s">
        <v>32</v>
      </c>
      <c r="K12609">
        <v>20</v>
      </c>
      <c r="L12609" t="s">
        <v>2</v>
      </c>
    </row>
    <row r="12610" spans="1:12" x14ac:dyDescent="0.3">
      <c r="A12610" t="s">
        <v>26</v>
      </c>
      <c r="B12610" t="s">
        <v>191</v>
      </c>
      <c r="C12610" t="s">
        <v>31</v>
      </c>
      <c r="D12610">
        <v>2018</v>
      </c>
      <c r="G12610" t="s">
        <v>34</v>
      </c>
      <c r="I12610" t="s">
        <v>30</v>
      </c>
      <c r="J12610" t="s">
        <v>32</v>
      </c>
      <c r="K12610">
        <v>25</v>
      </c>
      <c r="L12610" t="s">
        <v>2</v>
      </c>
    </row>
    <row r="12611" spans="1:12" x14ac:dyDescent="0.3">
      <c r="A12611" t="s">
        <v>26</v>
      </c>
      <c r="B12611" t="s">
        <v>191</v>
      </c>
      <c r="C12611" t="s">
        <v>31</v>
      </c>
      <c r="D12611">
        <v>2018</v>
      </c>
      <c r="G12611" t="s">
        <v>58</v>
      </c>
      <c r="I12611" t="s">
        <v>30</v>
      </c>
      <c r="J12611" t="s">
        <v>32</v>
      </c>
      <c r="K12611">
        <v>19</v>
      </c>
      <c r="L12611" t="s">
        <v>2</v>
      </c>
    </row>
    <row r="12612" spans="1:12" x14ac:dyDescent="0.3">
      <c r="A12612" t="s">
        <v>26</v>
      </c>
      <c r="B12612" t="s">
        <v>191</v>
      </c>
      <c r="C12612" t="s">
        <v>31</v>
      </c>
      <c r="D12612">
        <v>2018</v>
      </c>
      <c r="G12612" t="s">
        <v>199</v>
      </c>
      <c r="I12612" t="s">
        <v>30</v>
      </c>
      <c r="J12612" t="s">
        <v>32</v>
      </c>
      <c r="K12612">
        <v>21</v>
      </c>
      <c r="L12612" t="s">
        <v>2</v>
      </c>
    </row>
    <row r="12613" spans="1:12" x14ac:dyDescent="0.3">
      <c r="A12613" t="s">
        <v>26</v>
      </c>
      <c r="B12613" t="s">
        <v>191</v>
      </c>
      <c r="C12613" t="s">
        <v>31</v>
      </c>
      <c r="D12613">
        <v>2018</v>
      </c>
      <c r="G12613" t="s">
        <v>112</v>
      </c>
      <c r="I12613" t="s">
        <v>30</v>
      </c>
      <c r="J12613" t="s">
        <v>32</v>
      </c>
      <c r="K12613">
        <v>25</v>
      </c>
      <c r="L12613" t="s">
        <v>2</v>
      </c>
    </row>
    <row r="12614" spans="1:12" x14ac:dyDescent="0.3">
      <c r="A12614" t="s">
        <v>26</v>
      </c>
      <c r="B12614" t="s">
        <v>191</v>
      </c>
      <c r="C12614" t="s">
        <v>31</v>
      </c>
      <c r="D12614">
        <v>2018</v>
      </c>
      <c r="G12614" t="s">
        <v>35</v>
      </c>
      <c r="I12614" t="s">
        <v>30</v>
      </c>
      <c r="J12614" t="s">
        <v>32</v>
      </c>
      <c r="K12614">
        <v>19</v>
      </c>
      <c r="L12614" t="s">
        <v>2</v>
      </c>
    </row>
    <row r="12615" spans="1:12" x14ac:dyDescent="0.3">
      <c r="A12615" t="s">
        <v>26</v>
      </c>
      <c r="B12615" t="s">
        <v>191</v>
      </c>
      <c r="C12615" t="s">
        <v>31</v>
      </c>
      <c r="D12615">
        <v>2018</v>
      </c>
      <c r="G12615" t="s">
        <v>36</v>
      </c>
      <c r="I12615" t="s">
        <v>30</v>
      </c>
      <c r="J12615" t="s">
        <v>32</v>
      </c>
      <c r="K12615">
        <v>13</v>
      </c>
      <c r="L12615" t="s">
        <v>2</v>
      </c>
    </row>
    <row r="12616" spans="1:12" x14ac:dyDescent="0.3">
      <c r="A12616" t="s">
        <v>26</v>
      </c>
      <c r="B12616" t="s">
        <v>191</v>
      </c>
      <c r="C12616" t="s">
        <v>31</v>
      </c>
      <c r="D12616">
        <v>2018</v>
      </c>
      <c r="G12616" t="s">
        <v>29</v>
      </c>
      <c r="I12616" t="s">
        <v>30</v>
      </c>
      <c r="J12616" t="s">
        <v>32</v>
      </c>
      <c r="K12616">
        <v>21</v>
      </c>
      <c r="L12616" t="s">
        <v>2</v>
      </c>
    </row>
    <row r="12617" spans="1:12" x14ac:dyDescent="0.3">
      <c r="A12617" t="s">
        <v>26</v>
      </c>
      <c r="B12617" t="s">
        <v>191</v>
      </c>
      <c r="C12617" t="s">
        <v>31</v>
      </c>
      <c r="D12617">
        <v>2018</v>
      </c>
      <c r="G12617" t="s">
        <v>59</v>
      </c>
      <c r="I12617" t="s">
        <v>30</v>
      </c>
      <c r="J12617" t="s">
        <v>32</v>
      </c>
      <c r="K12617">
        <v>20</v>
      </c>
      <c r="L12617" t="s">
        <v>2</v>
      </c>
    </row>
    <row r="12618" spans="1:12" x14ac:dyDescent="0.3">
      <c r="A12618" t="s">
        <v>26</v>
      </c>
      <c r="B12618" t="s">
        <v>191</v>
      </c>
      <c r="C12618" t="s">
        <v>31</v>
      </c>
      <c r="D12618">
        <v>2018</v>
      </c>
      <c r="G12618" t="s">
        <v>60</v>
      </c>
      <c r="I12618" t="s">
        <v>30</v>
      </c>
      <c r="J12618" t="s">
        <v>32</v>
      </c>
      <c r="K12618">
        <v>20</v>
      </c>
      <c r="L12618" t="s">
        <v>2</v>
      </c>
    </row>
    <row r="12619" spans="1:12" x14ac:dyDescent="0.3">
      <c r="A12619" t="s">
        <v>26</v>
      </c>
      <c r="B12619" t="s">
        <v>191</v>
      </c>
      <c r="C12619" t="s">
        <v>31</v>
      </c>
      <c r="D12619">
        <v>2018</v>
      </c>
      <c r="G12619" t="s">
        <v>197</v>
      </c>
      <c r="I12619" t="s">
        <v>30</v>
      </c>
      <c r="J12619" t="s">
        <v>32</v>
      </c>
      <c r="K12619">
        <v>27</v>
      </c>
      <c r="L12619" t="s">
        <v>2</v>
      </c>
    </row>
    <row r="12620" spans="1:12" x14ac:dyDescent="0.3">
      <c r="A12620" t="s">
        <v>26</v>
      </c>
      <c r="B12620" t="s">
        <v>191</v>
      </c>
      <c r="C12620" t="s">
        <v>31</v>
      </c>
      <c r="D12620">
        <v>2018</v>
      </c>
      <c r="G12620" t="s">
        <v>37</v>
      </c>
      <c r="I12620" t="s">
        <v>30</v>
      </c>
      <c r="J12620" t="s">
        <v>32</v>
      </c>
      <c r="K12620">
        <v>23</v>
      </c>
      <c r="L12620" t="s">
        <v>2</v>
      </c>
    </row>
    <row r="12621" spans="1:12" x14ac:dyDescent="0.3">
      <c r="A12621" t="s">
        <v>26</v>
      </c>
      <c r="B12621" t="s">
        <v>191</v>
      </c>
      <c r="C12621" t="s">
        <v>31</v>
      </c>
      <c r="D12621">
        <v>2018</v>
      </c>
      <c r="G12621" t="s">
        <v>61</v>
      </c>
      <c r="I12621" t="s">
        <v>30</v>
      </c>
      <c r="J12621" t="s">
        <v>32</v>
      </c>
      <c r="K12621">
        <v>22</v>
      </c>
      <c r="L12621" t="s">
        <v>2</v>
      </c>
    </row>
    <row r="12622" spans="1:12" x14ac:dyDescent="0.3">
      <c r="A12622" t="s">
        <v>26</v>
      </c>
      <c r="B12622" t="s">
        <v>191</v>
      </c>
      <c r="C12622" t="s">
        <v>31</v>
      </c>
      <c r="D12622">
        <v>2018</v>
      </c>
      <c r="G12622" t="s">
        <v>62</v>
      </c>
      <c r="I12622" t="s">
        <v>30</v>
      </c>
      <c r="J12622" t="s">
        <v>32</v>
      </c>
      <c r="K12622">
        <v>21</v>
      </c>
      <c r="L12622" t="s">
        <v>2</v>
      </c>
    </row>
    <row r="12623" spans="1:12" x14ac:dyDescent="0.3">
      <c r="A12623" t="s">
        <v>26</v>
      </c>
      <c r="B12623" t="s">
        <v>191</v>
      </c>
      <c r="C12623" t="s">
        <v>31</v>
      </c>
      <c r="D12623">
        <v>2018</v>
      </c>
      <c r="G12623" t="s">
        <v>63</v>
      </c>
      <c r="I12623" t="s">
        <v>30</v>
      </c>
      <c r="J12623" t="s">
        <v>32</v>
      </c>
      <c r="K12623">
        <v>21</v>
      </c>
      <c r="L12623" t="s">
        <v>2</v>
      </c>
    </row>
    <row r="12624" spans="1:12" x14ac:dyDescent="0.3">
      <c r="A12624" t="s">
        <v>26</v>
      </c>
      <c r="B12624" t="s">
        <v>191</v>
      </c>
      <c r="C12624" t="s">
        <v>31</v>
      </c>
      <c r="D12624">
        <v>2018</v>
      </c>
      <c r="G12624" t="s">
        <v>43</v>
      </c>
      <c r="I12624" t="s">
        <v>30</v>
      </c>
      <c r="J12624" t="s">
        <v>32</v>
      </c>
      <c r="K12624">
        <v>17</v>
      </c>
      <c r="L12624" t="s">
        <v>2</v>
      </c>
    </row>
    <row r="12625" spans="1:12" x14ac:dyDescent="0.3">
      <c r="A12625" t="s">
        <v>26</v>
      </c>
      <c r="B12625" t="s">
        <v>191</v>
      </c>
      <c r="C12625" t="s">
        <v>31</v>
      </c>
      <c r="D12625">
        <v>2018</v>
      </c>
      <c r="G12625" t="s">
        <v>64</v>
      </c>
      <c r="I12625" t="s">
        <v>30</v>
      </c>
      <c r="J12625" t="s">
        <v>32</v>
      </c>
      <c r="K12625">
        <v>18</v>
      </c>
      <c r="L12625" t="s">
        <v>2</v>
      </c>
    </row>
    <row r="12626" spans="1:12" x14ac:dyDescent="0.3">
      <c r="A12626" t="s">
        <v>26</v>
      </c>
      <c r="B12626" t="s">
        <v>191</v>
      </c>
      <c r="C12626" t="s">
        <v>31</v>
      </c>
      <c r="D12626">
        <v>2018</v>
      </c>
      <c r="G12626" t="s">
        <v>198</v>
      </c>
      <c r="I12626" t="s">
        <v>30</v>
      </c>
      <c r="J12626" t="s">
        <v>32</v>
      </c>
      <c r="K12626">
        <v>21</v>
      </c>
      <c r="L12626" t="s">
        <v>2</v>
      </c>
    </row>
    <row r="12627" spans="1:12" x14ac:dyDescent="0.3">
      <c r="A12627" t="s">
        <v>26</v>
      </c>
      <c r="B12627" t="s">
        <v>191</v>
      </c>
      <c r="C12627" t="s">
        <v>31</v>
      </c>
      <c r="D12627">
        <v>2018</v>
      </c>
      <c r="G12627" t="s">
        <v>38</v>
      </c>
      <c r="I12627" t="s">
        <v>30</v>
      </c>
      <c r="J12627" t="s">
        <v>32</v>
      </c>
      <c r="K12627">
        <v>20</v>
      </c>
      <c r="L12627" t="s">
        <v>2</v>
      </c>
    </row>
    <row r="12628" spans="1:12" x14ac:dyDescent="0.3">
      <c r="A12628" t="s">
        <v>26</v>
      </c>
      <c r="B12628" t="s">
        <v>191</v>
      </c>
      <c r="C12628" t="s">
        <v>31</v>
      </c>
      <c r="D12628">
        <v>2018</v>
      </c>
      <c r="G12628" t="s">
        <v>65</v>
      </c>
      <c r="I12628" t="s">
        <v>30</v>
      </c>
      <c r="J12628" t="s">
        <v>32</v>
      </c>
      <c r="K12628">
        <v>23</v>
      </c>
      <c r="L12628" t="s">
        <v>2</v>
      </c>
    </row>
    <row r="12629" spans="1:12" x14ac:dyDescent="0.3">
      <c r="A12629" t="s">
        <v>26</v>
      </c>
      <c r="B12629" t="s">
        <v>191</v>
      </c>
      <c r="C12629" t="s">
        <v>31</v>
      </c>
      <c r="D12629">
        <v>2018</v>
      </c>
      <c r="G12629" t="s">
        <v>39</v>
      </c>
      <c r="I12629" t="s">
        <v>30</v>
      </c>
      <c r="J12629" t="s">
        <v>32</v>
      </c>
      <c r="K12629">
        <v>23</v>
      </c>
      <c r="L12629" t="s">
        <v>2</v>
      </c>
    </row>
    <row r="12630" spans="1:12" x14ac:dyDescent="0.3">
      <c r="A12630" t="s">
        <v>26</v>
      </c>
      <c r="B12630" t="s">
        <v>191</v>
      </c>
      <c r="C12630" t="s">
        <v>31</v>
      </c>
      <c r="D12630">
        <v>2018</v>
      </c>
      <c r="G12630" t="s">
        <v>200</v>
      </c>
      <c r="I12630" t="s">
        <v>30</v>
      </c>
      <c r="J12630" t="s">
        <v>32</v>
      </c>
      <c r="K12630">
        <v>19</v>
      </c>
      <c r="L12630" t="s">
        <v>2</v>
      </c>
    </row>
    <row r="12631" spans="1:12" x14ac:dyDescent="0.3">
      <c r="A12631" t="s">
        <v>26</v>
      </c>
      <c r="B12631" t="s">
        <v>191</v>
      </c>
      <c r="C12631" t="s">
        <v>31</v>
      </c>
      <c r="D12631">
        <v>2018</v>
      </c>
      <c r="G12631" t="s">
        <v>66</v>
      </c>
      <c r="I12631" t="s">
        <v>30</v>
      </c>
      <c r="J12631" t="s">
        <v>32</v>
      </c>
      <c r="K12631">
        <v>20</v>
      </c>
      <c r="L12631" t="s">
        <v>2</v>
      </c>
    </row>
    <row r="12632" spans="1:12" x14ac:dyDescent="0.3">
      <c r="A12632" t="s">
        <v>26</v>
      </c>
      <c r="B12632" t="s">
        <v>191</v>
      </c>
      <c r="C12632" t="s">
        <v>31</v>
      </c>
      <c r="D12632">
        <v>2018</v>
      </c>
      <c r="G12632" t="s">
        <v>67</v>
      </c>
      <c r="I12632" t="s">
        <v>30</v>
      </c>
      <c r="J12632" t="s">
        <v>32</v>
      </c>
      <c r="K12632">
        <v>22</v>
      </c>
      <c r="L12632" t="s">
        <v>2</v>
      </c>
    </row>
    <row r="12633" spans="1:12" x14ac:dyDescent="0.3">
      <c r="A12633" t="s">
        <v>26</v>
      </c>
      <c r="B12633" t="s">
        <v>191</v>
      </c>
      <c r="C12633" t="s">
        <v>31</v>
      </c>
      <c r="D12633">
        <v>2018</v>
      </c>
      <c r="G12633" t="s">
        <v>40</v>
      </c>
      <c r="I12633" t="s">
        <v>30</v>
      </c>
      <c r="J12633" t="s">
        <v>32</v>
      </c>
      <c r="K12633">
        <v>24</v>
      </c>
      <c r="L12633" t="s">
        <v>2</v>
      </c>
    </row>
    <row r="12634" spans="1:12" x14ac:dyDescent="0.3">
      <c r="A12634" t="s">
        <v>26</v>
      </c>
      <c r="B12634" t="s">
        <v>191</v>
      </c>
      <c r="C12634" t="s">
        <v>31</v>
      </c>
      <c r="D12634">
        <v>2018</v>
      </c>
      <c r="G12634" t="s">
        <v>41</v>
      </c>
      <c r="I12634" t="s">
        <v>30</v>
      </c>
      <c r="J12634" t="s">
        <v>32</v>
      </c>
      <c r="K12634">
        <v>25</v>
      </c>
      <c r="L12634" t="s">
        <v>2</v>
      </c>
    </row>
    <row r="12635" spans="1:12" x14ac:dyDescent="0.3">
      <c r="A12635" t="s">
        <v>26</v>
      </c>
      <c r="B12635" t="s">
        <v>191</v>
      </c>
      <c r="C12635" t="s">
        <v>31</v>
      </c>
      <c r="D12635">
        <v>2018</v>
      </c>
      <c r="G12635" t="s">
        <v>42</v>
      </c>
      <c r="I12635" t="s">
        <v>30</v>
      </c>
      <c r="J12635" t="s">
        <v>32</v>
      </c>
      <c r="K12635">
        <v>20</v>
      </c>
      <c r="L12635" t="s">
        <v>2</v>
      </c>
    </row>
    <row r="12636" spans="1:12" x14ac:dyDescent="0.3">
      <c r="A12636" t="s">
        <v>26</v>
      </c>
      <c r="B12636" t="s">
        <v>191</v>
      </c>
      <c r="C12636" t="s">
        <v>31</v>
      </c>
      <c r="D12636">
        <v>2019</v>
      </c>
      <c r="G12636" t="s">
        <v>196</v>
      </c>
      <c r="I12636" t="s">
        <v>30</v>
      </c>
      <c r="J12636" t="s">
        <v>32</v>
      </c>
      <c r="K12636">
        <v>21</v>
      </c>
      <c r="L12636" t="s">
        <v>2</v>
      </c>
    </row>
    <row r="12637" spans="1:12" x14ac:dyDescent="0.3">
      <c r="A12637" t="s">
        <v>26</v>
      </c>
      <c r="B12637" t="s">
        <v>191</v>
      </c>
      <c r="C12637" t="s">
        <v>31</v>
      </c>
      <c r="D12637">
        <v>2019</v>
      </c>
      <c r="G12637" t="s">
        <v>33</v>
      </c>
      <c r="I12637" t="s">
        <v>30</v>
      </c>
      <c r="J12637" t="s">
        <v>32</v>
      </c>
      <c r="K12637">
        <v>20</v>
      </c>
      <c r="L12637" t="s">
        <v>2</v>
      </c>
    </row>
    <row r="12638" spans="1:12" x14ac:dyDescent="0.3">
      <c r="A12638" t="s">
        <v>26</v>
      </c>
      <c r="B12638" t="s">
        <v>191</v>
      </c>
      <c r="C12638" t="s">
        <v>31</v>
      </c>
      <c r="D12638">
        <v>2019</v>
      </c>
      <c r="G12638" t="s">
        <v>34</v>
      </c>
      <c r="I12638" t="s">
        <v>30</v>
      </c>
      <c r="J12638" t="s">
        <v>32</v>
      </c>
      <c r="K12638">
        <v>25</v>
      </c>
      <c r="L12638" t="s">
        <v>2</v>
      </c>
    </row>
    <row r="12639" spans="1:12" x14ac:dyDescent="0.3">
      <c r="A12639" t="s">
        <v>26</v>
      </c>
      <c r="B12639" t="s">
        <v>191</v>
      </c>
      <c r="C12639" t="s">
        <v>31</v>
      </c>
      <c r="D12639">
        <v>2019</v>
      </c>
      <c r="G12639" t="s">
        <v>58</v>
      </c>
      <c r="I12639" t="s">
        <v>30</v>
      </c>
      <c r="J12639" t="s">
        <v>32</v>
      </c>
      <c r="K12639">
        <v>19</v>
      </c>
      <c r="L12639" t="s">
        <v>2</v>
      </c>
    </row>
    <row r="12640" spans="1:12" x14ac:dyDescent="0.3">
      <c r="A12640" t="s">
        <v>26</v>
      </c>
      <c r="B12640" t="s">
        <v>191</v>
      </c>
      <c r="C12640" t="s">
        <v>31</v>
      </c>
      <c r="D12640">
        <v>2019</v>
      </c>
      <c r="G12640" t="s">
        <v>199</v>
      </c>
      <c r="I12640" t="s">
        <v>30</v>
      </c>
      <c r="J12640" t="s">
        <v>32</v>
      </c>
      <c r="K12640">
        <v>21</v>
      </c>
      <c r="L12640" t="s">
        <v>2</v>
      </c>
    </row>
    <row r="12641" spans="1:12" x14ac:dyDescent="0.3">
      <c r="A12641" t="s">
        <v>26</v>
      </c>
      <c r="B12641" t="s">
        <v>191</v>
      </c>
      <c r="C12641" t="s">
        <v>31</v>
      </c>
      <c r="D12641">
        <v>2019</v>
      </c>
      <c r="G12641" t="s">
        <v>112</v>
      </c>
      <c r="I12641" t="s">
        <v>30</v>
      </c>
      <c r="J12641" t="s">
        <v>32</v>
      </c>
      <c r="K12641">
        <v>25</v>
      </c>
      <c r="L12641" t="s">
        <v>2</v>
      </c>
    </row>
    <row r="12642" spans="1:12" x14ac:dyDescent="0.3">
      <c r="A12642" t="s">
        <v>26</v>
      </c>
      <c r="B12642" t="s">
        <v>191</v>
      </c>
      <c r="C12642" t="s">
        <v>31</v>
      </c>
      <c r="D12642">
        <v>2019</v>
      </c>
      <c r="G12642" t="s">
        <v>35</v>
      </c>
      <c r="I12642" t="s">
        <v>30</v>
      </c>
      <c r="J12642" t="s">
        <v>32</v>
      </c>
      <c r="K12642">
        <v>19</v>
      </c>
      <c r="L12642" t="s">
        <v>2</v>
      </c>
    </row>
    <row r="12643" spans="1:12" x14ac:dyDescent="0.3">
      <c r="A12643" t="s">
        <v>26</v>
      </c>
      <c r="B12643" t="s">
        <v>191</v>
      </c>
      <c r="C12643" t="s">
        <v>31</v>
      </c>
      <c r="D12643">
        <v>2019</v>
      </c>
      <c r="G12643" t="s">
        <v>36</v>
      </c>
      <c r="I12643" t="s">
        <v>30</v>
      </c>
      <c r="J12643" t="s">
        <v>32</v>
      </c>
      <c r="K12643">
        <v>13</v>
      </c>
      <c r="L12643" t="s">
        <v>2</v>
      </c>
    </row>
    <row r="12644" spans="1:12" x14ac:dyDescent="0.3">
      <c r="A12644" t="s">
        <v>26</v>
      </c>
      <c r="B12644" t="s">
        <v>191</v>
      </c>
      <c r="C12644" t="s">
        <v>31</v>
      </c>
      <c r="D12644">
        <v>2019</v>
      </c>
      <c r="G12644" t="s">
        <v>29</v>
      </c>
      <c r="I12644" t="s">
        <v>30</v>
      </c>
      <c r="J12644" t="s">
        <v>32</v>
      </c>
      <c r="K12644">
        <v>21</v>
      </c>
      <c r="L12644" t="s">
        <v>2</v>
      </c>
    </row>
    <row r="12645" spans="1:12" x14ac:dyDescent="0.3">
      <c r="A12645" t="s">
        <v>26</v>
      </c>
      <c r="B12645" t="s">
        <v>191</v>
      </c>
      <c r="C12645" t="s">
        <v>31</v>
      </c>
      <c r="D12645">
        <v>2019</v>
      </c>
      <c r="G12645" t="s">
        <v>59</v>
      </c>
      <c r="I12645" t="s">
        <v>30</v>
      </c>
      <c r="J12645" t="s">
        <v>32</v>
      </c>
      <c r="K12645">
        <v>20</v>
      </c>
      <c r="L12645" t="s">
        <v>2</v>
      </c>
    </row>
    <row r="12646" spans="1:12" x14ac:dyDescent="0.3">
      <c r="A12646" t="s">
        <v>26</v>
      </c>
      <c r="B12646" t="s">
        <v>191</v>
      </c>
      <c r="C12646" t="s">
        <v>31</v>
      </c>
      <c r="D12646">
        <v>2019</v>
      </c>
      <c r="G12646" t="s">
        <v>60</v>
      </c>
      <c r="I12646" t="s">
        <v>30</v>
      </c>
      <c r="J12646" t="s">
        <v>32</v>
      </c>
      <c r="K12646">
        <v>20</v>
      </c>
      <c r="L12646" t="s">
        <v>2</v>
      </c>
    </row>
    <row r="12647" spans="1:12" x14ac:dyDescent="0.3">
      <c r="A12647" t="s">
        <v>26</v>
      </c>
      <c r="B12647" t="s">
        <v>191</v>
      </c>
      <c r="C12647" t="s">
        <v>31</v>
      </c>
      <c r="D12647">
        <v>2019</v>
      </c>
      <c r="G12647" t="s">
        <v>197</v>
      </c>
      <c r="I12647" t="s">
        <v>30</v>
      </c>
      <c r="J12647" t="s">
        <v>32</v>
      </c>
      <c r="K12647">
        <v>27</v>
      </c>
      <c r="L12647" t="s">
        <v>2</v>
      </c>
    </row>
    <row r="12648" spans="1:12" x14ac:dyDescent="0.3">
      <c r="A12648" t="s">
        <v>26</v>
      </c>
      <c r="B12648" t="s">
        <v>191</v>
      </c>
      <c r="C12648" t="s">
        <v>31</v>
      </c>
      <c r="D12648">
        <v>2019</v>
      </c>
      <c r="G12648" t="s">
        <v>37</v>
      </c>
      <c r="I12648" t="s">
        <v>30</v>
      </c>
      <c r="J12648" t="s">
        <v>32</v>
      </c>
      <c r="K12648">
        <v>13.5</v>
      </c>
      <c r="L12648" t="s">
        <v>2</v>
      </c>
    </row>
    <row r="12649" spans="1:12" x14ac:dyDescent="0.3">
      <c r="A12649" t="s">
        <v>26</v>
      </c>
      <c r="B12649" t="s">
        <v>191</v>
      </c>
      <c r="C12649" t="s">
        <v>31</v>
      </c>
      <c r="D12649">
        <v>2019</v>
      </c>
      <c r="G12649" t="s">
        <v>61</v>
      </c>
      <c r="I12649" t="s">
        <v>30</v>
      </c>
      <c r="J12649" t="s">
        <v>32</v>
      </c>
      <c r="K12649">
        <v>22</v>
      </c>
      <c r="L12649" t="s">
        <v>2</v>
      </c>
    </row>
    <row r="12650" spans="1:12" x14ac:dyDescent="0.3">
      <c r="A12650" t="s">
        <v>26</v>
      </c>
      <c r="B12650" t="s">
        <v>191</v>
      </c>
      <c r="C12650" t="s">
        <v>31</v>
      </c>
      <c r="D12650">
        <v>2019</v>
      </c>
      <c r="G12650" t="s">
        <v>62</v>
      </c>
      <c r="I12650" t="s">
        <v>30</v>
      </c>
      <c r="J12650" t="s">
        <v>32</v>
      </c>
      <c r="K12650">
        <v>21</v>
      </c>
      <c r="L12650" t="s">
        <v>2</v>
      </c>
    </row>
    <row r="12651" spans="1:12" x14ac:dyDescent="0.3">
      <c r="A12651" t="s">
        <v>26</v>
      </c>
      <c r="B12651" t="s">
        <v>191</v>
      </c>
      <c r="C12651" t="s">
        <v>31</v>
      </c>
      <c r="D12651">
        <v>2019</v>
      </c>
      <c r="G12651" t="s">
        <v>63</v>
      </c>
      <c r="I12651" t="s">
        <v>30</v>
      </c>
      <c r="J12651" t="s">
        <v>32</v>
      </c>
      <c r="K12651">
        <v>21</v>
      </c>
      <c r="L12651" t="s">
        <v>2</v>
      </c>
    </row>
    <row r="12652" spans="1:12" x14ac:dyDescent="0.3">
      <c r="A12652" t="s">
        <v>26</v>
      </c>
      <c r="B12652" t="s">
        <v>191</v>
      </c>
      <c r="C12652" t="s">
        <v>31</v>
      </c>
      <c r="D12652">
        <v>2019</v>
      </c>
      <c r="G12652" t="s">
        <v>43</v>
      </c>
      <c r="I12652" t="s">
        <v>30</v>
      </c>
      <c r="J12652" t="s">
        <v>32</v>
      </c>
      <c r="K12652">
        <v>8</v>
      </c>
      <c r="L12652" t="s">
        <v>2</v>
      </c>
    </row>
    <row r="12653" spans="1:12" x14ac:dyDescent="0.3">
      <c r="A12653" t="s">
        <v>26</v>
      </c>
      <c r="B12653" t="s">
        <v>191</v>
      </c>
      <c r="C12653" t="s">
        <v>31</v>
      </c>
      <c r="D12653">
        <v>2019</v>
      </c>
      <c r="G12653" t="s">
        <v>64</v>
      </c>
      <c r="I12653" t="s">
        <v>30</v>
      </c>
      <c r="J12653" t="s">
        <v>32</v>
      </c>
      <c r="K12653">
        <v>5</v>
      </c>
      <c r="L12653" t="s">
        <v>2</v>
      </c>
    </row>
    <row r="12654" spans="1:12" x14ac:dyDescent="0.3">
      <c r="A12654" t="s">
        <v>26</v>
      </c>
      <c r="B12654" t="s">
        <v>191</v>
      </c>
      <c r="C12654" t="s">
        <v>31</v>
      </c>
      <c r="D12654">
        <v>2019</v>
      </c>
      <c r="G12654" t="s">
        <v>198</v>
      </c>
      <c r="I12654" t="s">
        <v>30</v>
      </c>
      <c r="J12654" t="s">
        <v>32</v>
      </c>
      <c r="K12654">
        <v>21</v>
      </c>
      <c r="L12654" t="s">
        <v>2</v>
      </c>
    </row>
    <row r="12655" spans="1:12" x14ac:dyDescent="0.3">
      <c r="A12655" t="s">
        <v>26</v>
      </c>
      <c r="B12655" t="s">
        <v>191</v>
      </c>
      <c r="C12655" t="s">
        <v>31</v>
      </c>
      <c r="D12655">
        <v>2019</v>
      </c>
      <c r="G12655" t="s">
        <v>38</v>
      </c>
      <c r="I12655" t="s">
        <v>30</v>
      </c>
      <c r="J12655" t="s">
        <v>32</v>
      </c>
      <c r="K12655">
        <v>20</v>
      </c>
      <c r="L12655" t="s">
        <v>2</v>
      </c>
    </row>
    <row r="12656" spans="1:12" x14ac:dyDescent="0.3">
      <c r="A12656" t="s">
        <v>26</v>
      </c>
      <c r="B12656" t="s">
        <v>191</v>
      </c>
      <c r="C12656" t="s">
        <v>31</v>
      </c>
      <c r="D12656">
        <v>2019</v>
      </c>
      <c r="G12656" t="s">
        <v>65</v>
      </c>
      <c r="I12656" t="s">
        <v>30</v>
      </c>
      <c r="J12656" t="s">
        <v>32</v>
      </c>
      <c r="K12656">
        <v>23</v>
      </c>
      <c r="L12656" t="s">
        <v>2</v>
      </c>
    </row>
    <row r="12657" spans="1:12" x14ac:dyDescent="0.3">
      <c r="A12657" t="s">
        <v>26</v>
      </c>
      <c r="B12657" t="s">
        <v>191</v>
      </c>
      <c r="C12657" t="s">
        <v>31</v>
      </c>
      <c r="D12657">
        <v>2019</v>
      </c>
      <c r="G12657" t="s">
        <v>39</v>
      </c>
      <c r="I12657" t="s">
        <v>30</v>
      </c>
      <c r="J12657" t="s">
        <v>32</v>
      </c>
      <c r="K12657">
        <v>23</v>
      </c>
      <c r="L12657" t="s">
        <v>2</v>
      </c>
    </row>
    <row r="12658" spans="1:12" x14ac:dyDescent="0.3">
      <c r="A12658" t="s">
        <v>26</v>
      </c>
      <c r="B12658" t="s">
        <v>191</v>
      </c>
      <c r="C12658" t="s">
        <v>31</v>
      </c>
      <c r="D12658">
        <v>2019</v>
      </c>
      <c r="G12658" t="s">
        <v>200</v>
      </c>
      <c r="I12658" t="s">
        <v>30</v>
      </c>
      <c r="J12658" t="s">
        <v>32</v>
      </c>
      <c r="K12658">
        <v>19</v>
      </c>
      <c r="L12658" t="s">
        <v>2</v>
      </c>
    </row>
    <row r="12659" spans="1:12" x14ac:dyDescent="0.3">
      <c r="A12659" t="s">
        <v>26</v>
      </c>
      <c r="B12659" t="s">
        <v>191</v>
      </c>
      <c r="C12659" t="s">
        <v>31</v>
      </c>
      <c r="D12659">
        <v>2019</v>
      </c>
      <c r="G12659" t="s">
        <v>66</v>
      </c>
      <c r="I12659" t="s">
        <v>30</v>
      </c>
      <c r="J12659" t="s">
        <v>32</v>
      </c>
      <c r="K12659">
        <v>20</v>
      </c>
      <c r="L12659" t="s">
        <v>2</v>
      </c>
    </row>
    <row r="12660" spans="1:12" x14ac:dyDescent="0.3">
      <c r="A12660" t="s">
        <v>26</v>
      </c>
      <c r="B12660" t="s">
        <v>191</v>
      </c>
      <c r="C12660" t="s">
        <v>31</v>
      </c>
      <c r="D12660">
        <v>2019</v>
      </c>
      <c r="G12660" t="s">
        <v>67</v>
      </c>
      <c r="I12660" t="s">
        <v>30</v>
      </c>
      <c r="J12660" t="s">
        <v>32</v>
      </c>
      <c r="K12660">
        <v>22</v>
      </c>
      <c r="L12660" t="s">
        <v>2</v>
      </c>
    </row>
    <row r="12661" spans="1:12" x14ac:dyDescent="0.3">
      <c r="A12661" t="s">
        <v>26</v>
      </c>
      <c r="B12661" t="s">
        <v>191</v>
      </c>
      <c r="C12661" t="s">
        <v>31</v>
      </c>
      <c r="D12661">
        <v>2019</v>
      </c>
      <c r="G12661" t="s">
        <v>40</v>
      </c>
      <c r="I12661" t="s">
        <v>30</v>
      </c>
      <c r="J12661" t="s">
        <v>32</v>
      </c>
      <c r="K12661">
        <v>24</v>
      </c>
      <c r="L12661" t="s">
        <v>2</v>
      </c>
    </row>
    <row r="12662" spans="1:12" x14ac:dyDescent="0.3">
      <c r="A12662" t="s">
        <v>26</v>
      </c>
      <c r="B12662" t="s">
        <v>191</v>
      </c>
      <c r="C12662" t="s">
        <v>31</v>
      </c>
      <c r="D12662">
        <v>2019</v>
      </c>
      <c r="G12662" t="s">
        <v>41</v>
      </c>
      <c r="I12662" t="s">
        <v>30</v>
      </c>
      <c r="J12662" t="s">
        <v>32</v>
      </c>
      <c r="K12662">
        <v>25</v>
      </c>
      <c r="L12662" t="s">
        <v>2</v>
      </c>
    </row>
    <row r="12663" spans="1:12" x14ac:dyDescent="0.3">
      <c r="A12663" t="s">
        <v>26</v>
      </c>
      <c r="B12663" t="s">
        <v>191</v>
      </c>
      <c r="C12663" t="s">
        <v>31</v>
      </c>
      <c r="D12663">
        <v>2019</v>
      </c>
      <c r="G12663" t="s">
        <v>42</v>
      </c>
      <c r="I12663" t="s">
        <v>30</v>
      </c>
      <c r="J12663" t="s">
        <v>32</v>
      </c>
      <c r="K12663">
        <v>20</v>
      </c>
      <c r="L12663" t="s">
        <v>2</v>
      </c>
    </row>
    <row r="12664" spans="1:12" x14ac:dyDescent="0.3">
      <c r="A12664" t="s">
        <v>26</v>
      </c>
      <c r="B12664" t="s">
        <v>191</v>
      </c>
      <c r="C12664" t="s">
        <v>31</v>
      </c>
      <c r="D12664">
        <v>2019</v>
      </c>
      <c r="G12664" t="s">
        <v>201</v>
      </c>
      <c r="I12664" t="s">
        <v>30</v>
      </c>
      <c r="J12664" t="s">
        <v>32</v>
      </c>
      <c r="L12664" t="s">
        <v>2</v>
      </c>
    </row>
    <row r="12665" spans="1:12" x14ac:dyDescent="0.3">
      <c r="A12665" t="s">
        <v>26</v>
      </c>
      <c r="B12665" t="s">
        <v>191</v>
      </c>
      <c r="C12665" t="s">
        <v>31</v>
      </c>
      <c r="D12665">
        <v>2019</v>
      </c>
      <c r="G12665" t="s">
        <v>196</v>
      </c>
      <c r="I12665" t="s">
        <v>30</v>
      </c>
      <c r="J12665" t="s">
        <v>1</v>
      </c>
      <c r="K12665">
        <v>5.37</v>
      </c>
      <c r="L12665" t="s">
        <v>118</v>
      </c>
    </row>
    <row r="12666" spans="1:12" x14ac:dyDescent="0.3">
      <c r="A12666" t="s">
        <v>26</v>
      </c>
      <c r="B12666" t="s">
        <v>191</v>
      </c>
      <c r="C12666" t="s">
        <v>31</v>
      </c>
      <c r="D12666">
        <v>2019</v>
      </c>
      <c r="G12666" t="s">
        <v>33</v>
      </c>
      <c r="I12666" t="s">
        <v>30</v>
      </c>
      <c r="J12666" t="s">
        <v>1</v>
      </c>
      <c r="K12666">
        <v>0</v>
      </c>
      <c r="L12666" t="s">
        <v>118</v>
      </c>
    </row>
    <row r="12667" spans="1:12" x14ac:dyDescent="0.3">
      <c r="A12667" t="s">
        <v>26</v>
      </c>
      <c r="B12667" t="s">
        <v>191</v>
      </c>
      <c r="C12667" t="s">
        <v>31</v>
      </c>
      <c r="D12667">
        <v>2019</v>
      </c>
      <c r="G12667" t="s">
        <v>34</v>
      </c>
      <c r="I12667" t="s">
        <v>30</v>
      </c>
      <c r="J12667" t="s">
        <v>1</v>
      </c>
      <c r="K12667">
        <v>1.0089999999999999</v>
      </c>
      <c r="L12667" t="s">
        <v>118</v>
      </c>
    </row>
    <row r="12668" spans="1:12" x14ac:dyDescent="0.3">
      <c r="A12668" t="s">
        <v>26</v>
      </c>
      <c r="B12668" t="s">
        <v>191</v>
      </c>
      <c r="C12668" t="s">
        <v>31</v>
      </c>
      <c r="D12668">
        <v>2019</v>
      </c>
      <c r="G12668" t="s">
        <v>58</v>
      </c>
      <c r="I12668" t="s">
        <v>30</v>
      </c>
      <c r="J12668" t="s">
        <v>1</v>
      </c>
      <c r="K12668">
        <v>10</v>
      </c>
      <c r="L12668" t="s">
        <v>118</v>
      </c>
    </row>
    <row r="12669" spans="1:12" x14ac:dyDescent="0.3">
      <c r="A12669" t="s">
        <v>26</v>
      </c>
      <c r="B12669" t="s">
        <v>191</v>
      </c>
      <c r="C12669" t="s">
        <v>31</v>
      </c>
      <c r="D12669">
        <v>2019</v>
      </c>
      <c r="G12669" t="s">
        <v>199</v>
      </c>
      <c r="I12669" t="s">
        <v>30</v>
      </c>
      <c r="J12669" t="s">
        <v>1</v>
      </c>
      <c r="K12669">
        <v>1.0984</v>
      </c>
      <c r="L12669" t="s">
        <v>118</v>
      </c>
    </row>
    <row r="12670" spans="1:12" x14ac:dyDescent="0.3">
      <c r="A12670" t="s">
        <v>26</v>
      </c>
      <c r="B12670" t="s">
        <v>191</v>
      </c>
      <c r="C12670" t="s">
        <v>31</v>
      </c>
      <c r="D12670">
        <v>2019</v>
      </c>
      <c r="G12670" t="s">
        <v>112</v>
      </c>
      <c r="I12670" t="s">
        <v>30</v>
      </c>
      <c r="J12670" t="s">
        <v>1</v>
      </c>
      <c r="K12670">
        <v>118.56699999999999</v>
      </c>
      <c r="L12670" t="s">
        <v>118</v>
      </c>
    </row>
    <row r="12671" spans="1:12" x14ac:dyDescent="0.3">
      <c r="A12671" t="s">
        <v>26</v>
      </c>
      <c r="B12671" t="s">
        <v>191</v>
      </c>
      <c r="C12671" t="s">
        <v>31</v>
      </c>
      <c r="D12671">
        <v>2019</v>
      </c>
      <c r="G12671" t="s">
        <v>35</v>
      </c>
      <c r="I12671" t="s">
        <v>30</v>
      </c>
      <c r="J12671" t="s">
        <v>1</v>
      </c>
      <c r="K12671">
        <v>20.5</v>
      </c>
      <c r="L12671" t="s">
        <v>118</v>
      </c>
    </row>
    <row r="12672" spans="1:12" x14ac:dyDescent="0.3">
      <c r="A12672" t="s">
        <v>26</v>
      </c>
      <c r="B12672" t="s">
        <v>191</v>
      </c>
      <c r="C12672" t="s">
        <v>31</v>
      </c>
      <c r="D12672">
        <v>2019</v>
      </c>
      <c r="G12672" t="s">
        <v>36</v>
      </c>
      <c r="I12672" t="s">
        <v>30</v>
      </c>
      <c r="J12672" t="s">
        <v>1</v>
      </c>
      <c r="K12672">
        <v>5</v>
      </c>
      <c r="L12672" t="s">
        <v>118</v>
      </c>
    </row>
    <row r="12673" spans="1:12" x14ac:dyDescent="0.3">
      <c r="A12673" t="s">
        <v>26</v>
      </c>
      <c r="B12673" t="s">
        <v>191</v>
      </c>
      <c r="C12673" t="s">
        <v>31</v>
      </c>
      <c r="D12673">
        <v>2019</v>
      </c>
      <c r="G12673" t="s">
        <v>29</v>
      </c>
      <c r="I12673" t="s">
        <v>30</v>
      </c>
      <c r="J12673" t="s">
        <v>1</v>
      </c>
      <c r="K12673">
        <v>9.6</v>
      </c>
      <c r="L12673" t="s">
        <v>118</v>
      </c>
    </row>
    <row r="12674" spans="1:12" x14ac:dyDescent="0.3">
      <c r="A12674" t="s">
        <v>26</v>
      </c>
      <c r="B12674" t="s">
        <v>191</v>
      </c>
      <c r="C12674" t="s">
        <v>31</v>
      </c>
      <c r="D12674">
        <v>2019</v>
      </c>
      <c r="G12674" t="s">
        <v>59</v>
      </c>
      <c r="I12674" t="s">
        <v>30</v>
      </c>
      <c r="J12674" t="s">
        <v>1</v>
      </c>
      <c r="K12674">
        <v>4.47</v>
      </c>
      <c r="L12674" t="s">
        <v>118</v>
      </c>
    </row>
    <row r="12675" spans="1:12" x14ac:dyDescent="0.3">
      <c r="A12675" t="s">
        <v>26</v>
      </c>
      <c r="B12675" t="s">
        <v>191</v>
      </c>
      <c r="C12675" t="s">
        <v>31</v>
      </c>
      <c r="D12675">
        <v>2019</v>
      </c>
      <c r="G12675" t="s">
        <v>60</v>
      </c>
      <c r="I12675" t="s">
        <v>30</v>
      </c>
      <c r="J12675" t="s">
        <v>1</v>
      </c>
      <c r="K12675">
        <v>22.5</v>
      </c>
      <c r="L12675" t="s">
        <v>118</v>
      </c>
    </row>
    <row r="12676" spans="1:12" x14ac:dyDescent="0.3">
      <c r="A12676" t="s">
        <v>26</v>
      </c>
      <c r="B12676" t="s">
        <v>191</v>
      </c>
      <c r="C12676" t="s">
        <v>31</v>
      </c>
      <c r="D12676">
        <v>2019</v>
      </c>
      <c r="G12676" t="s">
        <v>197</v>
      </c>
      <c r="I12676" t="s">
        <v>30</v>
      </c>
      <c r="J12676" t="s">
        <v>1</v>
      </c>
      <c r="K12676">
        <v>0.96120000000000005</v>
      </c>
      <c r="L12676" t="s">
        <v>118</v>
      </c>
    </row>
    <row r="12677" spans="1:12" x14ac:dyDescent="0.3">
      <c r="A12677" t="s">
        <v>26</v>
      </c>
      <c r="B12677" t="s">
        <v>191</v>
      </c>
      <c r="C12677" t="s">
        <v>31</v>
      </c>
      <c r="D12677">
        <v>2019</v>
      </c>
      <c r="G12677" t="s">
        <v>37</v>
      </c>
      <c r="I12677" t="s">
        <v>30</v>
      </c>
      <c r="J12677" t="s">
        <v>1</v>
      </c>
      <c r="K12677">
        <v>1</v>
      </c>
      <c r="L12677" t="s">
        <v>118</v>
      </c>
    </row>
    <row r="12678" spans="1:12" x14ac:dyDescent="0.3">
      <c r="A12678" t="s">
        <v>26</v>
      </c>
      <c r="B12678" t="s">
        <v>191</v>
      </c>
      <c r="C12678" t="s">
        <v>31</v>
      </c>
      <c r="D12678">
        <v>2019</v>
      </c>
      <c r="G12678" t="s">
        <v>61</v>
      </c>
      <c r="I12678" t="s">
        <v>30</v>
      </c>
      <c r="J12678" t="s">
        <v>1</v>
      </c>
      <c r="K12678">
        <v>22.7</v>
      </c>
      <c r="L12678" t="s">
        <v>118</v>
      </c>
    </row>
    <row r="12679" spans="1:12" x14ac:dyDescent="0.3">
      <c r="A12679" t="s">
        <v>26</v>
      </c>
      <c r="B12679" t="s">
        <v>191</v>
      </c>
      <c r="C12679" t="s">
        <v>31</v>
      </c>
      <c r="D12679">
        <v>2019</v>
      </c>
      <c r="G12679" t="s">
        <v>62</v>
      </c>
      <c r="I12679" t="s">
        <v>30</v>
      </c>
      <c r="J12679" t="s">
        <v>1</v>
      </c>
      <c r="K12679">
        <v>1.01</v>
      </c>
      <c r="L12679" t="s">
        <v>118</v>
      </c>
    </row>
    <row r="12680" spans="1:12" x14ac:dyDescent="0.3">
      <c r="A12680" t="s">
        <v>26</v>
      </c>
      <c r="B12680" t="s">
        <v>191</v>
      </c>
      <c r="C12680" t="s">
        <v>31</v>
      </c>
      <c r="D12680">
        <v>2019</v>
      </c>
      <c r="G12680" t="s">
        <v>63</v>
      </c>
      <c r="I12680" t="s">
        <v>30</v>
      </c>
      <c r="J12680" t="s">
        <v>1</v>
      </c>
      <c r="K12680">
        <v>1.01</v>
      </c>
      <c r="L12680" t="s">
        <v>118</v>
      </c>
    </row>
    <row r="12681" spans="1:12" x14ac:dyDescent="0.3">
      <c r="A12681" t="s">
        <v>26</v>
      </c>
      <c r="B12681" t="s">
        <v>191</v>
      </c>
      <c r="C12681" t="s">
        <v>31</v>
      </c>
      <c r="D12681">
        <v>2019</v>
      </c>
      <c r="G12681" t="s">
        <v>43</v>
      </c>
      <c r="I12681" t="s">
        <v>30</v>
      </c>
      <c r="J12681" t="s">
        <v>1</v>
      </c>
      <c r="K12681">
        <v>1</v>
      </c>
      <c r="L12681" t="s">
        <v>118</v>
      </c>
    </row>
    <row r="12682" spans="1:12" x14ac:dyDescent="0.3">
      <c r="A12682" t="s">
        <v>26</v>
      </c>
      <c r="B12682" t="s">
        <v>191</v>
      </c>
      <c r="C12682" t="s">
        <v>31</v>
      </c>
      <c r="D12682">
        <v>2019</v>
      </c>
      <c r="G12682" t="s">
        <v>64</v>
      </c>
      <c r="I12682" t="s">
        <v>30</v>
      </c>
      <c r="J12682" t="s">
        <v>1</v>
      </c>
      <c r="K12682">
        <v>1.5</v>
      </c>
      <c r="L12682" t="s">
        <v>118</v>
      </c>
    </row>
    <row r="12683" spans="1:12" x14ac:dyDescent="0.3">
      <c r="A12683" t="s">
        <v>26</v>
      </c>
      <c r="B12683" t="s">
        <v>191</v>
      </c>
      <c r="C12683" t="s">
        <v>31</v>
      </c>
      <c r="D12683">
        <v>2019</v>
      </c>
      <c r="G12683" t="s">
        <v>198</v>
      </c>
      <c r="I12683" t="s">
        <v>30</v>
      </c>
      <c r="J12683" t="s">
        <v>1</v>
      </c>
      <c r="K12683">
        <v>1.47</v>
      </c>
      <c r="L12683" t="s">
        <v>118</v>
      </c>
    </row>
    <row r="12684" spans="1:12" x14ac:dyDescent="0.3">
      <c r="A12684" t="s">
        <v>26</v>
      </c>
      <c r="B12684" t="s">
        <v>191</v>
      </c>
      <c r="C12684" t="s">
        <v>31</v>
      </c>
      <c r="D12684">
        <v>2019</v>
      </c>
      <c r="G12684" t="s">
        <v>38</v>
      </c>
      <c r="I12684" t="s">
        <v>30</v>
      </c>
      <c r="J12684" t="s">
        <v>1</v>
      </c>
      <c r="K12684">
        <v>15</v>
      </c>
      <c r="L12684" t="s">
        <v>118</v>
      </c>
    </row>
    <row r="12685" spans="1:12" x14ac:dyDescent="0.3">
      <c r="A12685" t="s">
        <v>26</v>
      </c>
      <c r="B12685" t="s">
        <v>191</v>
      </c>
      <c r="C12685" t="s">
        <v>31</v>
      </c>
      <c r="D12685">
        <v>2019</v>
      </c>
      <c r="G12685" t="s">
        <v>65</v>
      </c>
      <c r="I12685" t="s">
        <v>30</v>
      </c>
      <c r="J12685" t="s">
        <v>1</v>
      </c>
      <c r="K12685">
        <v>1.1682999999999999</v>
      </c>
      <c r="L12685" t="s">
        <v>118</v>
      </c>
    </row>
    <row r="12686" spans="1:12" x14ac:dyDescent="0.3">
      <c r="A12686" t="s">
        <v>26</v>
      </c>
      <c r="B12686" t="s">
        <v>191</v>
      </c>
      <c r="C12686" t="s">
        <v>31</v>
      </c>
      <c r="D12686">
        <v>2019</v>
      </c>
      <c r="G12686" t="s">
        <v>39</v>
      </c>
      <c r="I12686" t="s">
        <v>30</v>
      </c>
      <c r="J12686" t="s">
        <v>1</v>
      </c>
      <c r="K12686">
        <v>1</v>
      </c>
      <c r="L12686" t="s">
        <v>118</v>
      </c>
    </row>
    <row r="12687" spans="1:12" x14ac:dyDescent="0.3">
      <c r="A12687" t="s">
        <v>26</v>
      </c>
      <c r="B12687" t="s">
        <v>191</v>
      </c>
      <c r="C12687" t="s">
        <v>31</v>
      </c>
      <c r="D12687">
        <v>2019</v>
      </c>
      <c r="G12687" t="s">
        <v>200</v>
      </c>
      <c r="I12687" t="s">
        <v>30</v>
      </c>
      <c r="J12687" t="s">
        <v>1</v>
      </c>
      <c r="K12687">
        <v>1.0491999999999999</v>
      </c>
      <c r="L12687" t="s">
        <v>118</v>
      </c>
    </row>
    <row r="12688" spans="1:12" x14ac:dyDescent="0.3">
      <c r="A12688" t="s">
        <v>26</v>
      </c>
      <c r="B12688" t="s">
        <v>191</v>
      </c>
      <c r="C12688" t="s">
        <v>31</v>
      </c>
      <c r="D12688">
        <v>2019</v>
      </c>
      <c r="G12688" t="s">
        <v>66</v>
      </c>
      <c r="I12688" t="s">
        <v>30</v>
      </c>
      <c r="J12688" t="s">
        <v>1</v>
      </c>
      <c r="K12688">
        <v>1.32</v>
      </c>
      <c r="L12688" t="s">
        <v>118</v>
      </c>
    </row>
    <row r="12689" spans="1:12" x14ac:dyDescent="0.3">
      <c r="A12689" t="s">
        <v>26</v>
      </c>
      <c r="B12689" t="s">
        <v>191</v>
      </c>
      <c r="C12689" t="s">
        <v>31</v>
      </c>
      <c r="D12689">
        <v>2019</v>
      </c>
      <c r="G12689" t="s">
        <v>67</v>
      </c>
      <c r="I12689" t="s">
        <v>30</v>
      </c>
      <c r="J12689" t="s">
        <v>1</v>
      </c>
      <c r="K12689">
        <v>3.85</v>
      </c>
      <c r="L12689" t="s">
        <v>118</v>
      </c>
    </row>
    <row r="12690" spans="1:12" x14ac:dyDescent="0.3">
      <c r="A12690" t="s">
        <v>26</v>
      </c>
      <c r="B12690" t="s">
        <v>191</v>
      </c>
      <c r="C12690" t="s">
        <v>31</v>
      </c>
      <c r="D12690">
        <v>2019</v>
      </c>
      <c r="G12690" t="s">
        <v>40</v>
      </c>
      <c r="I12690" t="s">
        <v>30</v>
      </c>
      <c r="J12690" t="s">
        <v>1</v>
      </c>
      <c r="K12690">
        <v>22.53</v>
      </c>
      <c r="L12690" t="s">
        <v>118</v>
      </c>
    </row>
    <row r="12691" spans="1:12" x14ac:dyDescent="0.3">
      <c r="A12691" t="s">
        <v>26</v>
      </c>
      <c r="B12691" t="s">
        <v>191</v>
      </c>
      <c r="C12691" t="s">
        <v>31</v>
      </c>
      <c r="D12691">
        <v>2019</v>
      </c>
      <c r="G12691" t="s">
        <v>41</v>
      </c>
      <c r="I12691" t="s">
        <v>30</v>
      </c>
      <c r="J12691" t="s">
        <v>1</v>
      </c>
      <c r="K12691">
        <v>33.591500000000003</v>
      </c>
      <c r="L12691" t="s">
        <v>118</v>
      </c>
    </row>
    <row r="12692" spans="1:12" x14ac:dyDescent="0.3">
      <c r="A12692" t="s">
        <v>26</v>
      </c>
      <c r="B12692" t="s">
        <v>191</v>
      </c>
      <c r="C12692" t="s">
        <v>31</v>
      </c>
      <c r="D12692">
        <v>2019</v>
      </c>
      <c r="G12692" t="s">
        <v>42</v>
      </c>
      <c r="I12692" t="s">
        <v>30</v>
      </c>
      <c r="J12692" t="s">
        <v>1</v>
      </c>
      <c r="K12692">
        <v>6.5448000000000004</v>
      </c>
      <c r="L12692" t="s">
        <v>118</v>
      </c>
    </row>
    <row r="12693" spans="1:12" x14ac:dyDescent="0.3">
      <c r="A12693" t="s">
        <v>26</v>
      </c>
      <c r="B12693" t="s">
        <v>191</v>
      </c>
      <c r="C12693" t="s">
        <v>31</v>
      </c>
      <c r="D12693">
        <v>2019</v>
      </c>
      <c r="G12693" t="s">
        <v>201</v>
      </c>
      <c r="I12693" t="s">
        <v>30</v>
      </c>
      <c r="J12693" t="s">
        <v>1</v>
      </c>
      <c r="K12693">
        <v>1</v>
      </c>
      <c r="L12693" t="s">
        <v>118</v>
      </c>
    </row>
    <row r="12694" spans="1:12" x14ac:dyDescent="0.3">
      <c r="A12694" t="s">
        <v>26</v>
      </c>
      <c r="B12694" t="s">
        <v>191</v>
      </c>
      <c r="C12694" t="s">
        <v>31</v>
      </c>
      <c r="D12694">
        <v>2019</v>
      </c>
      <c r="G12694" t="s">
        <v>196</v>
      </c>
      <c r="I12694" t="s">
        <v>30</v>
      </c>
      <c r="J12694" t="s">
        <v>0</v>
      </c>
      <c r="K12694">
        <v>5.37</v>
      </c>
      <c r="L12694" t="s">
        <v>118</v>
      </c>
    </row>
    <row r="12695" spans="1:12" x14ac:dyDescent="0.3">
      <c r="A12695" t="s">
        <v>26</v>
      </c>
      <c r="B12695" t="s">
        <v>191</v>
      </c>
      <c r="C12695" t="s">
        <v>31</v>
      </c>
      <c r="D12695">
        <v>2019</v>
      </c>
      <c r="G12695" t="s">
        <v>33</v>
      </c>
      <c r="I12695" t="s">
        <v>30</v>
      </c>
      <c r="J12695" t="s">
        <v>0</v>
      </c>
      <c r="K12695">
        <v>1.0226</v>
      </c>
      <c r="L12695" t="s">
        <v>118</v>
      </c>
    </row>
    <row r="12696" spans="1:12" x14ac:dyDescent="0.3">
      <c r="A12696" t="s">
        <v>26</v>
      </c>
      <c r="B12696" t="s">
        <v>191</v>
      </c>
      <c r="C12696" t="s">
        <v>31</v>
      </c>
      <c r="D12696">
        <v>2019</v>
      </c>
      <c r="G12696" t="s">
        <v>34</v>
      </c>
      <c r="I12696" t="s">
        <v>30</v>
      </c>
      <c r="J12696" t="s">
        <v>0</v>
      </c>
      <c r="K12696">
        <v>0.50449999999999995</v>
      </c>
      <c r="L12696" t="s">
        <v>118</v>
      </c>
    </row>
    <row r="12697" spans="1:12" x14ac:dyDescent="0.3">
      <c r="A12697" t="s">
        <v>26</v>
      </c>
      <c r="B12697" t="s">
        <v>191</v>
      </c>
      <c r="C12697" t="s">
        <v>31</v>
      </c>
      <c r="D12697">
        <v>2019</v>
      </c>
      <c r="G12697" t="s">
        <v>58</v>
      </c>
      <c r="I12697" t="s">
        <v>30</v>
      </c>
      <c r="J12697" t="s">
        <v>0</v>
      </c>
      <c r="K12697">
        <v>10</v>
      </c>
      <c r="L12697" t="s">
        <v>118</v>
      </c>
    </row>
    <row r="12698" spans="1:12" x14ac:dyDescent="0.3">
      <c r="A12698" t="s">
        <v>26</v>
      </c>
      <c r="B12698" t="s">
        <v>191</v>
      </c>
      <c r="C12698" t="s">
        <v>31</v>
      </c>
      <c r="D12698">
        <v>2019</v>
      </c>
      <c r="G12698" t="s">
        <v>199</v>
      </c>
      <c r="I12698" t="s">
        <v>30</v>
      </c>
      <c r="J12698" t="s">
        <v>0</v>
      </c>
      <c r="K12698">
        <v>1.0984</v>
      </c>
      <c r="L12698" t="s">
        <v>118</v>
      </c>
    </row>
    <row r="12699" spans="1:12" x14ac:dyDescent="0.3">
      <c r="A12699" t="s">
        <v>26</v>
      </c>
      <c r="B12699" t="s">
        <v>191</v>
      </c>
      <c r="C12699" t="s">
        <v>31</v>
      </c>
      <c r="D12699">
        <v>2019</v>
      </c>
      <c r="G12699" t="s">
        <v>112</v>
      </c>
      <c r="I12699" t="s">
        <v>30</v>
      </c>
      <c r="J12699" t="s">
        <v>0</v>
      </c>
      <c r="K12699">
        <v>0.53649999999999998</v>
      </c>
      <c r="L12699" t="s">
        <v>118</v>
      </c>
    </row>
    <row r="12700" spans="1:12" x14ac:dyDescent="0.3">
      <c r="A12700" t="s">
        <v>26</v>
      </c>
      <c r="B12700" t="s">
        <v>191</v>
      </c>
      <c r="C12700" t="s">
        <v>31</v>
      </c>
      <c r="D12700">
        <v>2019</v>
      </c>
      <c r="G12700" t="s">
        <v>35</v>
      </c>
      <c r="I12700" t="s">
        <v>30</v>
      </c>
      <c r="J12700" t="s">
        <v>0</v>
      </c>
      <c r="K12700">
        <v>15.37</v>
      </c>
      <c r="L12700" t="s">
        <v>118</v>
      </c>
    </row>
    <row r="12701" spans="1:12" x14ac:dyDescent="0.3">
      <c r="A12701" t="s">
        <v>26</v>
      </c>
      <c r="B12701" t="s">
        <v>191</v>
      </c>
      <c r="C12701" t="s">
        <v>31</v>
      </c>
      <c r="D12701">
        <v>2019</v>
      </c>
      <c r="G12701" t="s">
        <v>36</v>
      </c>
      <c r="I12701" t="s">
        <v>30</v>
      </c>
      <c r="J12701" t="s">
        <v>0</v>
      </c>
      <c r="K12701">
        <v>5</v>
      </c>
      <c r="L12701" t="s">
        <v>118</v>
      </c>
    </row>
    <row r="12702" spans="1:12" x14ac:dyDescent="0.3">
      <c r="A12702" t="s">
        <v>26</v>
      </c>
      <c r="B12702" t="s">
        <v>191</v>
      </c>
      <c r="C12702" t="s">
        <v>31</v>
      </c>
      <c r="D12702">
        <v>2019</v>
      </c>
      <c r="G12702" t="s">
        <v>29</v>
      </c>
      <c r="I12702" t="s">
        <v>30</v>
      </c>
      <c r="J12702" t="s">
        <v>0</v>
      </c>
      <c r="K12702">
        <v>5.0999999999999996</v>
      </c>
      <c r="L12702" t="s">
        <v>118</v>
      </c>
    </row>
    <row r="12703" spans="1:12" x14ac:dyDescent="0.3">
      <c r="A12703" t="s">
        <v>26</v>
      </c>
      <c r="B12703" t="s">
        <v>191</v>
      </c>
      <c r="C12703" t="s">
        <v>31</v>
      </c>
      <c r="D12703">
        <v>2019</v>
      </c>
      <c r="G12703" t="s">
        <v>59</v>
      </c>
      <c r="I12703" t="s">
        <v>30</v>
      </c>
      <c r="J12703" t="s">
        <v>0</v>
      </c>
      <c r="K12703">
        <v>4.47</v>
      </c>
      <c r="L12703" t="s">
        <v>118</v>
      </c>
    </row>
    <row r="12704" spans="1:12" x14ac:dyDescent="0.3">
      <c r="A12704" t="s">
        <v>26</v>
      </c>
      <c r="B12704" t="s">
        <v>191</v>
      </c>
      <c r="C12704" t="s">
        <v>31</v>
      </c>
      <c r="D12704">
        <v>2019</v>
      </c>
      <c r="G12704" t="s">
        <v>60</v>
      </c>
      <c r="I12704" t="s">
        <v>30</v>
      </c>
      <c r="J12704" t="s">
        <v>0</v>
      </c>
      <c r="K12704">
        <v>22.5</v>
      </c>
      <c r="L12704" t="s">
        <v>118</v>
      </c>
    </row>
    <row r="12705" spans="1:12" x14ac:dyDescent="0.3">
      <c r="A12705" t="s">
        <v>26</v>
      </c>
      <c r="B12705" t="s">
        <v>191</v>
      </c>
      <c r="C12705" t="s">
        <v>31</v>
      </c>
      <c r="D12705">
        <v>2019</v>
      </c>
      <c r="G12705" t="s">
        <v>197</v>
      </c>
      <c r="I12705" t="s">
        <v>30</v>
      </c>
      <c r="J12705" t="s">
        <v>0</v>
      </c>
      <c r="K12705">
        <v>0.96120000000000005</v>
      </c>
      <c r="L12705" t="s">
        <v>118</v>
      </c>
    </row>
    <row r="12706" spans="1:12" x14ac:dyDescent="0.3">
      <c r="A12706" t="s">
        <v>26</v>
      </c>
      <c r="B12706" t="s">
        <v>191</v>
      </c>
      <c r="C12706" t="s">
        <v>31</v>
      </c>
      <c r="D12706">
        <v>2019</v>
      </c>
      <c r="G12706" t="s">
        <v>37</v>
      </c>
      <c r="I12706" t="s">
        <v>30</v>
      </c>
      <c r="J12706" t="s">
        <v>0</v>
      </c>
      <c r="K12706">
        <v>0.5</v>
      </c>
      <c r="L12706" t="s">
        <v>118</v>
      </c>
    </row>
    <row r="12707" spans="1:12" x14ac:dyDescent="0.3">
      <c r="A12707" t="s">
        <v>26</v>
      </c>
      <c r="B12707" t="s">
        <v>191</v>
      </c>
      <c r="C12707" t="s">
        <v>31</v>
      </c>
      <c r="D12707">
        <v>2019</v>
      </c>
      <c r="G12707" t="s">
        <v>61</v>
      </c>
      <c r="I12707" t="s">
        <v>30</v>
      </c>
      <c r="J12707" t="s">
        <v>0</v>
      </c>
      <c r="K12707">
        <v>12.5</v>
      </c>
      <c r="L12707" t="s">
        <v>118</v>
      </c>
    </row>
    <row r="12708" spans="1:12" x14ac:dyDescent="0.3">
      <c r="A12708" t="s">
        <v>26</v>
      </c>
      <c r="B12708" t="s">
        <v>191</v>
      </c>
      <c r="C12708" t="s">
        <v>31</v>
      </c>
      <c r="D12708">
        <v>2019</v>
      </c>
      <c r="G12708" t="s">
        <v>62</v>
      </c>
      <c r="I12708" t="s">
        <v>30</v>
      </c>
      <c r="J12708" t="s">
        <v>0</v>
      </c>
      <c r="K12708">
        <v>1.01</v>
      </c>
      <c r="L12708" t="s">
        <v>118</v>
      </c>
    </row>
    <row r="12709" spans="1:12" x14ac:dyDescent="0.3">
      <c r="A12709" t="s">
        <v>26</v>
      </c>
      <c r="B12709" t="s">
        <v>191</v>
      </c>
      <c r="C12709" t="s">
        <v>31</v>
      </c>
      <c r="D12709">
        <v>2019</v>
      </c>
      <c r="G12709" t="s">
        <v>63</v>
      </c>
      <c r="I12709" t="s">
        <v>30</v>
      </c>
      <c r="J12709" t="s">
        <v>0</v>
      </c>
      <c r="K12709">
        <v>0.52</v>
      </c>
      <c r="L12709" t="s">
        <v>118</v>
      </c>
    </row>
    <row r="12710" spans="1:12" x14ac:dyDescent="0.3">
      <c r="A12710" t="s">
        <v>26</v>
      </c>
      <c r="B12710" t="s">
        <v>191</v>
      </c>
      <c r="C12710" t="s">
        <v>31</v>
      </c>
      <c r="D12710">
        <v>2019</v>
      </c>
      <c r="G12710" t="s">
        <v>43</v>
      </c>
      <c r="I12710" t="s">
        <v>30</v>
      </c>
      <c r="J12710" t="s">
        <v>0</v>
      </c>
      <c r="K12710">
        <v>0.5</v>
      </c>
      <c r="L12710" t="s">
        <v>118</v>
      </c>
    </row>
    <row r="12711" spans="1:12" x14ac:dyDescent="0.3">
      <c r="A12711" t="s">
        <v>26</v>
      </c>
      <c r="B12711" t="s">
        <v>191</v>
      </c>
      <c r="C12711" t="s">
        <v>31</v>
      </c>
      <c r="D12711">
        <v>2019</v>
      </c>
      <c r="G12711" t="s">
        <v>64</v>
      </c>
      <c r="I12711" t="s">
        <v>30</v>
      </c>
      <c r="J12711" t="s">
        <v>0</v>
      </c>
      <c r="K12711">
        <v>1.5</v>
      </c>
      <c r="L12711" t="s">
        <v>118</v>
      </c>
    </row>
    <row r="12712" spans="1:12" x14ac:dyDescent="0.3">
      <c r="A12712" t="s">
        <v>26</v>
      </c>
      <c r="B12712" t="s">
        <v>191</v>
      </c>
      <c r="C12712" t="s">
        <v>31</v>
      </c>
      <c r="D12712">
        <v>2019</v>
      </c>
      <c r="G12712" t="s">
        <v>198</v>
      </c>
      <c r="I12712" t="s">
        <v>30</v>
      </c>
      <c r="J12712" t="s">
        <v>0</v>
      </c>
      <c r="K12712">
        <v>0.88</v>
      </c>
      <c r="L12712" t="s">
        <v>118</v>
      </c>
    </row>
    <row r="12713" spans="1:12" x14ac:dyDescent="0.3">
      <c r="A12713" t="s">
        <v>26</v>
      </c>
      <c r="B12713" t="s">
        <v>191</v>
      </c>
      <c r="C12713" t="s">
        <v>31</v>
      </c>
      <c r="D12713">
        <v>2019</v>
      </c>
      <c r="G12713" t="s">
        <v>38</v>
      </c>
      <c r="I12713" t="s">
        <v>30</v>
      </c>
      <c r="J12713" t="s">
        <v>0</v>
      </c>
      <c r="K12713">
        <v>15</v>
      </c>
      <c r="L12713" t="s">
        <v>118</v>
      </c>
    </row>
    <row r="12714" spans="1:12" x14ac:dyDescent="0.3">
      <c r="A12714" t="s">
        <v>26</v>
      </c>
      <c r="B12714" t="s">
        <v>191</v>
      </c>
      <c r="C12714" t="s">
        <v>31</v>
      </c>
      <c r="D12714">
        <v>2019</v>
      </c>
      <c r="G12714" t="s">
        <v>65</v>
      </c>
      <c r="I12714" t="s">
        <v>30</v>
      </c>
      <c r="J12714" t="s">
        <v>0</v>
      </c>
      <c r="K12714">
        <v>1.1682999999999999</v>
      </c>
      <c r="L12714" t="s">
        <v>118</v>
      </c>
    </row>
    <row r="12715" spans="1:12" x14ac:dyDescent="0.3">
      <c r="A12715" t="s">
        <v>26</v>
      </c>
      <c r="B12715" t="s">
        <v>191</v>
      </c>
      <c r="C12715" t="s">
        <v>31</v>
      </c>
      <c r="D12715">
        <v>2019</v>
      </c>
      <c r="G12715" t="s">
        <v>39</v>
      </c>
      <c r="I12715" t="s">
        <v>30</v>
      </c>
      <c r="J12715" t="s">
        <v>0</v>
      </c>
      <c r="K12715">
        <v>1</v>
      </c>
      <c r="L12715" t="s">
        <v>118</v>
      </c>
    </row>
    <row r="12716" spans="1:12" x14ac:dyDescent="0.3">
      <c r="A12716" t="s">
        <v>26</v>
      </c>
      <c r="B12716" t="s">
        <v>191</v>
      </c>
      <c r="C12716" t="s">
        <v>31</v>
      </c>
      <c r="D12716">
        <v>2019</v>
      </c>
      <c r="G12716" t="s">
        <v>200</v>
      </c>
      <c r="I12716" t="s">
        <v>30</v>
      </c>
      <c r="J12716" t="s">
        <v>0</v>
      </c>
      <c r="K12716">
        <v>0.52349999999999997</v>
      </c>
      <c r="L12716" t="s">
        <v>118</v>
      </c>
    </row>
    <row r="12717" spans="1:12" x14ac:dyDescent="0.3">
      <c r="A12717" t="s">
        <v>26</v>
      </c>
      <c r="B12717" t="s">
        <v>191</v>
      </c>
      <c r="C12717" t="s">
        <v>31</v>
      </c>
      <c r="D12717">
        <v>2019</v>
      </c>
      <c r="G12717" t="s">
        <v>66</v>
      </c>
      <c r="I12717" t="s">
        <v>30</v>
      </c>
      <c r="J12717" t="s">
        <v>0</v>
      </c>
      <c r="K12717">
        <v>1.32</v>
      </c>
      <c r="L12717" t="s">
        <v>118</v>
      </c>
    </row>
    <row r="12718" spans="1:12" x14ac:dyDescent="0.3">
      <c r="A12718" t="s">
        <v>26</v>
      </c>
      <c r="B12718" t="s">
        <v>191</v>
      </c>
      <c r="C12718" t="s">
        <v>31</v>
      </c>
      <c r="D12718">
        <v>2019</v>
      </c>
      <c r="G12718" t="s">
        <v>67</v>
      </c>
      <c r="I12718" t="s">
        <v>30</v>
      </c>
      <c r="J12718" t="s">
        <v>0</v>
      </c>
      <c r="K12718">
        <v>3.85</v>
      </c>
      <c r="L12718" t="s">
        <v>118</v>
      </c>
    </row>
    <row r="12719" spans="1:12" x14ac:dyDescent="0.3">
      <c r="A12719" t="s">
        <v>26</v>
      </c>
      <c r="B12719" t="s">
        <v>191</v>
      </c>
      <c r="C12719" t="s">
        <v>31</v>
      </c>
      <c r="D12719">
        <v>2019</v>
      </c>
      <c r="G12719" t="s">
        <v>40</v>
      </c>
      <c r="I12719" t="s">
        <v>30</v>
      </c>
      <c r="J12719" t="s">
        <v>0</v>
      </c>
      <c r="K12719">
        <v>7.03</v>
      </c>
      <c r="L12719" t="s">
        <v>118</v>
      </c>
    </row>
    <row r="12720" spans="1:12" x14ac:dyDescent="0.3">
      <c r="A12720" t="s">
        <v>26</v>
      </c>
      <c r="B12720" t="s">
        <v>191</v>
      </c>
      <c r="C12720" t="s">
        <v>31</v>
      </c>
      <c r="D12720">
        <v>2019</v>
      </c>
      <c r="G12720" t="s">
        <v>41</v>
      </c>
      <c r="I12720" t="s">
        <v>30</v>
      </c>
      <c r="J12720" t="s">
        <v>0</v>
      </c>
      <c r="K12720">
        <v>0.48399999999999999</v>
      </c>
      <c r="L12720" t="s">
        <v>118</v>
      </c>
    </row>
    <row r="12721" spans="1:12" x14ac:dyDescent="0.3">
      <c r="A12721" t="s">
        <v>26</v>
      </c>
      <c r="B12721" t="s">
        <v>191</v>
      </c>
      <c r="C12721" t="s">
        <v>31</v>
      </c>
      <c r="D12721">
        <v>2019</v>
      </c>
      <c r="G12721" t="s">
        <v>42</v>
      </c>
      <c r="I12721" t="s">
        <v>30</v>
      </c>
      <c r="J12721" t="s">
        <v>0</v>
      </c>
      <c r="K12721">
        <v>6.5448000000000004</v>
      </c>
      <c r="L12721" t="s">
        <v>118</v>
      </c>
    </row>
    <row r="12722" spans="1:12" x14ac:dyDescent="0.3">
      <c r="A12722" t="s">
        <v>26</v>
      </c>
      <c r="B12722" t="s">
        <v>191</v>
      </c>
      <c r="C12722" t="s">
        <v>31</v>
      </c>
      <c r="D12722">
        <v>2019</v>
      </c>
      <c r="G12722" t="s">
        <v>201</v>
      </c>
      <c r="I12722" t="s">
        <v>30</v>
      </c>
      <c r="J12722" t="s">
        <v>0</v>
      </c>
      <c r="K12722">
        <v>0.5</v>
      </c>
      <c r="L12722" t="s">
        <v>118</v>
      </c>
    </row>
    <row r="12723" spans="1:12" x14ac:dyDescent="0.3">
      <c r="A12723" t="s">
        <v>26</v>
      </c>
      <c r="B12723" t="s">
        <v>191</v>
      </c>
      <c r="C12723" t="s">
        <v>31</v>
      </c>
      <c r="D12723">
        <v>2020</v>
      </c>
      <c r="G12723" t="s">
        <v>196</v>
      </c>
      <c r="I12723" t="s">
        <v>30</v>
      </c>
      <c r="J12723" t="s">
        <v>32</v>
      </c>
      <c r="K12723">
        <v>21</v>
      </c>
      <c r="L12723" t="s">
        <v>2</v>
      </c>
    </row>
    <row r="12724" spans="1:12" x14ac:dyDescent="0.3">
      <c r="A12724" t="s">
        <v>26</v>
      </c>
      <c r="B12724" t="s">
        <v>191</v>
      </c>
      <c r="C12724" t="s">
        <v>31</v>
      </c>
      <c r="D12724">
        <v>2020</v>
      </c>
      <c r="G12724" t="s">
        <v>33</v>
      </c>
      <c r="I12724" t="s">
        <v>30</v>
      </c>
      <c r="J12724" t="s">
        <v>32</v>
      </c>
      <c r="K12724">
        <v>20</v>
      </c>
      <c r="L12724" t="s">
        <v>2</v>
      </c>
    </row>
    <row r="12725" spans="1:12" x14ac:dyDescent="0.3">
      <c r="A12725" t="s">
        <v>26</v>
      </c>
      <c r="B12725" t="s">
        <v>191</v>
      </c>
      <c r="C12725" t="s">
        <v>31</v>
      </c>
      <c r="D12725">
        <v>2020</v>
      </c>
      <c r="G12725" t="s">
        <v>34</v>
      </c>
      <c r="I12725" t="s">
        <v>30</v>
      </c>
      <c r="J12725" t="s">
        <v>32</v>
      </c>
      <c r="K12725">
        <v>25</v>
      </c>
      <c r="L12725" t="s">
        <v>2</v>
      </c>
    </row>
    <row r="12726" spans="1:12" x14ac:dyDescent="0.3">
      <c r="A12726" t="s">
        <v>26</v>
      </c>
      <c r="B12726" t="s">
        <v>191</v>
      </c>
      <c r="C12726" t="s">
        <v>31</v>
      </c>
      <c r="D12726">
        <v>2020</v>
      </c>
      <c r="G12726" t="s">
        <v>58</v>
      </c>
      <c r="I12726" t="s">
        <v>30</v>
      </c>
      <c r="J12726" t="s">
        <v>32</v>
      </c>
      <c r="K12726">
        <v>19</v>
      </c>
      <c r="L12726" t="s">
        <v>2</v>
      </c>
    </row>
    <row r="12727" spans="1:12" x14ac:dyDescent="0.3">
      <c r="A12727" t="s">
        <v>26</v>
      </c>
      <c r="B12727" t="s">
        <v>191</v>
      </c>
      <c r="C12727" t="s">
        <v>31</v>
      </c>
      <c r="D12727">
        <v>2020</v>
      </c>
      <c r="G12727" t="s">
        <v>199</v>
      </c>
      <c r="I12727" t="s">
        <v>30</v>
      </c>
      <c r="J12727" t="s">
        <v>32</v>
      </c>
      <c r="K12727">
        <v>21</v>
      </c>
      <c r="L12727" t="s">
        <v>2</v>
      </c>
    </row>
    <row r="12728" spans="1:12" x14ac:dyDescent="0.3">
      <c r="A12728" t="s">
        <v>26</v>
      </c>
      <c r="B12728" t="s">
        <v>191</v>
      </c>
      <c r="C12728" t="s">
        <v>31</v>
      </c>
      <c r="D12728">
        <v>2020</v>
      </c>
      <c r="G12728" t="s">
        <v>112</v>
      </c>
      <c r="I12728" t="s">
        <v>30</v>
      </c>
      <c r="J12728" t="s">
        <v>32</v>
      </c>
      <c r="K12728">
        <v>25</v>
      </c>
      <c r="L12728" t="s">
        <v>2</v>
      </c>
    </row>
    <row r="12729" spans="1:12" x14ac:dyDescent="0.3">
      <c r="A12729" t="s">
        <v>26</v>
      </c>
      <c r="B12729" t="s">
        <v>191</v>
      </c>
      <c r="C12729" t="s">
        <v>31</v>
      </c>
      <c r="D12729">
        <v>2020</v>
      </c>
      <c r="G12729" t="s">
        <v>35</v>
      </c>
      <c r="I12729" t="s">
        <v>30</v>
      </c>
      <c r="J12729" t="s">
        <v>32</v>
      </c>
      <c r="K12729">
        <v>19</v>
      </c>
      <c r="L12729" t="s">
        <v>2</v>
      </c>
    </row>
    <row r="12730" spans="1:12" x14ac:dyDescent="0.3">
      <c r="A12730" t="s">
        <v>26</v>
      </c>
      <c r="B12730" t="s">
        <v>191</v>
      </c>
      <c r="C12730" t="s">
        <v>31</v>
      </c>
      <c r="D12730">
        <v>2020</v>
      </c>
      <c r="G12730" t="s">
        <v>36</v>
      </c>
      <c r="I12730" t="s">
        <v>30</v>
      </c>
      <c r="J12730" t="s">
        <v>32</v>
      </c>
      <c r="K12730">
        <v>6</v>
      </c>
      <c r="L12730" t="s">
        <v>2</v>
      </c>
    </row>
    <row r="12731" spans="1:12" x14ac:dyDescent="0.3">
      <c r="A12731" t="s">
        <v>26</v>
      </c>
      <c r="B12731" t="s">
        <v>191</v>
      </c>
      <c r="C12731" t="s">
        <v>31</v>
      </c>
      <c r="D12731">
        <v>2020</v>
      </c>
      <c r="G12731" t="s">
        <v>29</v>
      </c>
      <c r="I12731" t="s">
        <v>30</v>
      </c>
      <c r="J12731" t="s">
        <v>32</v>
      </c>
      <c r="K12731">
        <v>21</v>
      </c>
      <c r="L12731" t="s">
        <v>2</v>
      </c>
    </row>
    <row r="12732" spans="1:12" x14ac:dyDescent="0.3">
      <c r="A12732" t="s">
        <v>26</v>
      </c>
      <c r="B12732" t="s">
        <v>191</v>
      </c>
      <c r="C12732" t="s">
        <v>31</v>
      </c>
      <c r="D12732">
        <v>2020</v>
      </c>
      <c r="G12732" t="s">
        <v>59</v>
      </c>
      <c r="I12732" t="s">
        <v>30</v>
      </c>
      <c r="J12732" t="s">
        <v>32</v>
      </c>
      <c r="K12732">
        <v>20</v>
      </c>
      <c r="L12732" t="s">
        <v>2</v>
      </c>
    </row>
    <row r="12733" spans="1:12" x14ac:dyDescent="0.3">
      <c r="A12733" t="s">
        <v>26</v>
      </c>
      <c r="B12733" t="s">
        <v>191</v>
      </c>
      <c r="C12733" t="s">
        <v>31</v>
      </c>
      <c r="D12733">
        <v>2020</v>
      </c>
      <c r="G12733" t="s">
        <v>60</v>
      </c>
      <c r="I12733" t="s">
        <v>30</v>
      </c>
      <c r="J12733" t="s">
        <v>32</v>
      </c>
      <c r="K12733">
        <v>20</v>
      </c>
      <c r="L12733" t="s">
        <v>2</v>
      </c>
    </row>
    <row r="12734" spans="1:12" x14ac:dyDescent="0.3">
      <c r="A12734" t="s">
        <v>26</v>
      </c>
      <c r="B12734" t="s">
        <v>191</v>
      </c>
      <c r="C12734" t="s">
        <v>31</v>
      </c>
      <c r="D12734">
        <v>2020</v>
      </c>
      <c r="G12734" t="s">
        <v>197</v>
      </c>
      <c r="I12734" t="s">
        <v>30</v>
      </c>
      <c r="J12734" t="s">
        <v>32</v>
      </c>
      <c r="K12734">
        <v>27</v>
      </c>
      <c r="L12734" t="s">
        <v>2</v>
      </c>
    </row>
    <row r="12735" spans="1:12" x14ac:dyDescent="0.3">
      <c r="A12735" t="s">
        <v>26</v>
      </c>
      <c r="B12735" t="s">
        <v>191</v>
      </c>
      <c r="C12735" t="s">
        <v>31</v>
      </c>
      <c r="D12735">
        <v>2020</v>
      </c>
      <c r="G12735" t="s">
        <v>37</v>
      </c>
      <c r="I12735" t="s">
        <v>30</v>
      </c>
      <c r="J12735" t="s">
        <v>32</v>
      </c>
      <c r="K12735">
        <v>13.5</v>
      </c>
      <c r="L12735" t="s">
        <v>2</v>
      </c>
    </row>
    <row r="12736" spans="1:12" x14ac:dyDescent="0.3">
      <c r="A12736" t="s">
        <v>26</v>
      </c>
      <c r="B12736" t="s">
        <v>191</v>
      </c>
      <c r="C12736" t="s">
        <v>31</v>
      </c>
      <c r="D12736">
        <v>2020</v>
      </c>
      <c r="G12736" t="s">
        <v>61</v>
      </c>
      <c r="I12736" t="s">
        <v>30</v>
      </c>
      <c r="J12736" t="s">
        <v>32</v>
      </c>
      <c r="K12736">
        <v>22</v>
      </c>
      <c r="L12736" t="s">
        <v>2</v>
      </c>
    </row>
    <row r="12737" spans="1:12" x14ac:dyDescent="0.3">
      <c r="A12737" t="s">
        <v>26</v>
      </c>
      <c r="B12737" t="s">
        <v>191</v>
      </c>
      <c r="C12737" t="s">
        <v>31</v>
      </c>
      <c r="D12737">
        <v>2020</v>
      </c>
      <c r="G12737" t="s">
        <v>62</v>
      </c>
      <c r="I12737" t="s">
        <v>30</v>
      </c>
      <c r="J12737" t="s">
        <v>32</v>
      </c>
      <c r="K12737">
        <v>21</v>
      </c>
      <c r="L12737" t="s">
        <v>2</v>
      </c>
    </row>
    <row r="12738" spans="1:12" x14ac:dyDescent="0.3">
      <c r="A12738" t="s">
        <v>26</v>
      </c>
      <c r="B12738" t="s">
        <v>191</v>
      </c>
      <c r="C12738" t="s">
        <v>31</v>
      </c>
      <c r="D12738">
        <v>2020</v>
      </c>
      <c r="G12738" t="s">
        <v>63</v>
      </c>
      <c r="I12738" t="s">
        <v>30</v>
      </c>
      <c r="J12738" t="s">
        <v>32</v>
      </c>
      <c r="K12738">
        <v>21</v>
      </c>
      <c r="L12738" t="s">
        <v>2</v>
      </c>
    </row>
    <row r="12739" spans="1:12" x14ac:dyDescent="0.3">
      <c r="A12739" t="s">
        <v>26</v>
      </c>
      <c r="B12739" t="s">
        <v>191</v>
      </c>
      <c r="C12739" t="s">
        <v>31</v>
      </c>
      <c r="D12739">
        <v>2020</v>
      </c>
      <c r="G12739" t="s">
        <v>43</v>
      </c>
      <c r="I12739" t="s">
        <v>30</v>
      </c>
      <c r="J12739" t="s">
        <v>32</v>
      </c>
      <c r="K12739">
        <v>8</v>
      </c>
      <c r="L12739" t="s">
        <v>2</v>
      </c>
    </row>
    <row r="12740" spans="1:12" x14ac:dyDescent="0.3">
      <c r="A12740" t="s">
        <v>26</v>
      </c>
      <c r="B12740" t="s">
        <v>191</v>
      </c>
      <c r="C12740" t="s">
        <v>31</v>
      </c>
      <c r="D12740">
        <v>2020</v>
      </c>
      <c r="G12740" t="s">
        <v>64</v>
      </c>
      <c r="I12740" t="s">
        <v>30</v>
      </c>
      <c r="J12740" t="s">
        <v>32</v>
      </c>
      <c r="K12740">
        <v>5</v>
      </c>
      <c r="L12740" t="s">
        <v>2</v>
      </c>
    </row>
    <row r="12741" spans="1:12" x14ac:dyDescent="0.3">
      <c r="A12741" t="s">
        <v>26</v>
      </c>
      <c r="B12741" t="s">
        <v>191</v>
      </c>
      <c r="C12741" t="s">
        <v>31</v>
      </c>
      <c r="D12741">
        <v>2020</v>
      </c>
      <c r="G12741" t="s">
        <v>198</v>
      </c>
      <c r="I12741" t="s">
        <v>30</v>
      </c>
      <c r="J12741" t="s">
        <v>32</v>
      </c>
      <c r="K12741">
        <v>21</v>
      </c>
      <c r="L12741" t="s">
        <v>2</v>
      </c>
    </row>
    <row r="12742" spans="1:12" x14ac:dyDescent="0.3">
      <c r="A12742" t="s">
        <v>26</v>
      </c>
      <c r="B12742" t="s">
        <v>191</v>
      </c>
      <c r="C12742" t="s">
        <v>31</v>
      </c>
      <c r="D12742">
        <v>2020</v>
      </c>
      <c r="G12742" t="s">
        <v>38</v>
      </c>
      <c r="I12742" t="s">
        <v>30</v>
      </c>
      <c r="J12742" t="s">
        <v>32</v>
      </c>
      <c r="K12742">
        <v>20</v>
      </c>
      <c r="L12742" t="s">
        <v>2</v>
      </c>
    </row>
    <row r="12743" spans="1:12" x14ac:dyDescent="0.3">
      <c r="A12743" t="s">
        <v>26</v>
      </c>
      <c r="B12743" t="s">
        <v>191</v>
      </c>
      <c r="C12743" t="s">
        <v>31</v>
      </c>
      <c r="D12743">
        <v>2020</v>
      </c>
      <c r="G12743" t="s">
        <v>65</v>
      </c>
      <c r="I12743" t="s">
        <v>30</v>
      </c>
      <c r="J12743" t="s">
        <v>32</v>
      </c>
      <c r="K12743">
        <v>23</v>
      </c>
      <c r="L12743" t="s">
        <v>2</v>
      </c>
    </row>
    <row r="12744" spans="1:12" x14ac:dyDescent="0.3">
      <c r="A12744" t="s">
        <v>26</v>
      </c>
      <c r="B12744" t="s">
        <v>191</v>
      </c>
      <c r="C12744" t="s">
        <v>31</v>
      </c>
      <c r="D12744">
        <v>2020</v>
      </c>
      <c r="G12744" t="s">
        <v>39</v>
      </c>
      <c r="I12744" t="s">
        <v>30</v>
      </c>
      <c r="J12744" t="s">
        <v>32</v>
      </c>
      <c r="K12744">
        <v>23</v>
      </c>
      <c r="L12744" t="s">
        <v>2</v>
      </c>
    </row>
    <row r="12745" spans="1:12" x14ac:dyDescent="0.3">
      <c r="A12745" t="s">
        <v>26</v>
      </c>
      <c r="B12745" t="s">
        <v>191</v>
      </c>
      <c r="C12745" t="s">
        <v>31</v>
      </c>
      <c r="D12745">
        <v>2020</v>
      </c>
      <c r="G12745" t="s">
        <v>200</v>
      </c>
      <c r="I12745" t="s">
        <v>30</v>
      </c>
      <c r="J12745" t="s">
        <v>32</v>
      </c>
      <c r="K12745">
        <v>19</v>
      </c>
      <c r="L12745" t="s">
        <v>2</v>
      </c>
    </row>
    <row r="12746" spans="1:12" x14ac:dyDescent="0.3">
      <c r="A12746" t="s">
        <v>26</v>
      </c>
      <c r="B12746" t="s">
        <v>191</v>
      </c>
      <c r="C12746" t="s">
        <v>31</v>
      </c>
      <c r="D12746">
        <v>2020</v>
      </c>
      <c r="G12746" t="s">
        <v>66</v>
      </c>
      <c r="I12746" t="s">
        <v>30</v>
      </c>
      <c r="J12746" t="s">
        <v>32</v>
      </c>
      <c r="K12746">
        <v>20</v>
      </c>
      <c r="L12746" t="s">
        <v>2</v>
      </c>
    </row>
    <row r="12747" spans="1:12" x14ac:dyDescent="0.3">
      <c r="A12747" t="s">
        <v>26</v>
      </c>
      <c r="B12747" t="s">
        <v>191</v>
      </c>
      <c r="C12747" t="s">
        <v>31</v>
      </c>
      <c r="D12747">
        <v>2020</v>
      </c>
      <c r="G12747" t="s">
        <v>67</v>
      </c>
      <c r="I12747" t="s">
        <v>30</v>
      </c>
      <c r="J12747" t="s">
        <v>32</v>
      </c>
      <c r="K12747">
        <v>22</v>
      </c>
      <c r="L12747" t="s">
        <v>2</v>
      </c>
    </row>
    <row r="12748" spans="1:12" x14ac:dyDescent="0.3">
      <c r="A12748" t="s">
        <v>26</v>
      </c>
      <c r="B12748" t="s">
        <v>191</v>
      </c>
      <c r="C12748" t="s">
        <v>31</v>
      </c>
      <c r="D12748">
        <v>2020</v>
      </c>
      <c r="G12748" t="s">
        <v>40</v>
      </c>
      <c r="I12748" t="s">
        <v>30</v>
      </c>
      <c r="J12748" t="s">
        <v>32</v>
      </c>
      <c r="K12748">
        <v>24</v>
      </c>
      <c r="L12748" t="s">
        <v>2</v>
      </c>
    </row>
    <row r="12749" spans="1:12" x14ac:dyDescent="0.3">
      <c r="A12749" t="s">
        <v>26</v>
      </c>
      <c r="B12749" t="s">
        <v>191</v>
      </c>
      <c r="C12749" t="s">
        <v>31</v>
      </c>
      <c r="D12749">
        <v>2020</v>
      </c>
      <c r="G12749" t="s">
        <v>41</v>
      </c>
      <c r="I12749" t="s">
        <v>30</v>
      </c>
      <c r="J12749" t="s">
        <v>32</v>
      </c>
      <c r="K12749">
        <v>25</v>
      </c>
      <c r="L12749" t="s">
        <v>2</v>
      </c>
    </row>
    <row r="12750" spans="1:12" x14ac:dyDescent="0.3">
      <c r="A12750" t="s">
        <v>26</v>
      </c>
      <c r="B12750" t="s">
        <v>191</v>
      </c>
      <c r="C12750" t="s">
        <v>31</v>
      </c>
      <c r="D12750">
        <v>2020</v>
      </c>
      <c r="G12750" t="s">
        <v>42</v>
      </c>
      <c r="I12750" t="s">
        <v>30</v>
      </c>
      <c r="J12750" t="s">
        <v>32</v>
      </c>
      <c r="K12750" t="s">
        <v>203</v>
      </c>
      <c r="L12750" t="s">
        <v>2</v>
      </c>
    </row>
    <row r="12751" spans="1:12" x14ac:dyDescent="0.3">
      <c r="A12751" t="s">
        <v>26</v>
      </c>
      <c r="B12751" t="s">
        <v>191</v>
      </c>
      <c r="C12751" t="s">
        <v>31</v>
      </c>
      <c r="D12751">
        <v>2020</v>
      </c>
      <c r="G12751" t="s">
        <v>201</v>
      </c>
      <c r="I12751" t="s">
        <v>30</v>
      </c>
      <c r="J12751" t="s">
        <v>32</v>
      </c>
      <c r="L12751" t="s">
        <v>2</v>
      </c>
    </row>
    <row r="12752" spans="1:12" x14ac:dyDescent="0.3">
      <c r="A12752" t="s">
        <v>26</v>
      </c>
      <c r="B12752" t="s">
        <v>191</v>
      </c>
      <c r="C12752" t="s">
        <v>31</v>
      </c>
      <c r="D12752">
        <v>2020</v>
      </c>
      <c r="G12752" t="s">
        <v>196</v>
      </c>
      <c r="I12752" t="s">
        <v>30</v>
      </c>
      <c r="J12752" t="s">
        <v>1</v>
      </c>
      <c r="K12752">
        <v>5.37</v>
      </c>
      <c r="L12752" t="s">
        <v>118</v>
      </c>
    </row>
    <row r="12753" spans="1:12" x14ac:dyDescent="0.3">
      <c r="A12753" t="s">
        <v>26</v>
      </c>
      <c r="B12753" t="s">
        <v>191</v>
      </c>
      <c r="C12753" t="s">
        <v>31</v>
      </c>
      <c r="D12753">
        <v>2020</v>
      </c>
      <c r="G12753" t="s">
        <v>33</v>
      </c>
      <c r="I12753" t="s">
        <v>30</v>
      </c>
      <c r="J12753" t="s">
        <v>1</v>
      </c>
      <c r="K12753">
        <v>0</v>
      </c>
      <c r="L12753" t="s">
        <v>118</v>
      </c>
    </row>
    <row r="12754" spans="1:12" x14ac:dyDescent="0.3">
      <c r="A12754" t="s">
        <v>26</v>
      </c>
      <c r="B12754" t="s">
        <v>191</v>
      </c>
      <c r="C12754" t="s">
        <v>31</v>
      </c>
      <c r="D12754">
        <v>2020</v>
      </c>
      <c r="G12754" t="s">
        <v>34</v>
      </c>
      <c r="I12754" t="s">
        <v>30</v>
      </c>
      <c r="J12754" t="s">
        <v>1</v>
      </c>
      <c r="K12754">
        <v>1.012</v>
      </c>
      <c r="L12754" t="s">
        <v>118</v>
      </c>
    </row>
    <row r="12755" spans="1:12" x14ac:dyDescent="0.3">
      <c r="A12755" t="s">
        <v>26</v>
      </c>
      <c r="B12755" t="s">
        <v>191</v>
      </c>
      <c r="C12755" t="s">
        <v>31</v>
      </c>
      <c r="D12755">
        <v>2020</v>
      </c>
      <c r="G12755" t="s">
        <v>58</v>
      </c>
      <c r="I12755" t="s">
        <v>30</v>
      </c>
      <c r="J12755" t="s">
        <v>1</v>
      </c>
      <c r="K12755">
        <v>10</v>
      </c>
      <c r="L12755" t="s">
        <v>118</v>
      </c>
    </row>
    <row r="12756" spans="1:12" x14ac:dyDescent="0.3">
      <c r="A12756" s="9" t="s">
        <v>26</v>
      </c>
      <c r="B12756" t="s">
        <v>191</v>
      </c>
      <c r="C12756" t="s">
        <v>31</v>
      </c>
      <c r="D12756">
        <v>2020</v>
      </c>
      <c r="G12756" t="s">
        <v>199</v>
      </c>
      <c r="I12756" t="s">
        <v>30</v>
      </c>
      <c r="J12756" t="s">
        <v>1</v>
      </c>
      <c r="K12756">
        <v>1.0994999999999999</v>
      </c>
      <c r="L12756" t="s">
        <v>118</v>
      </c>
    </row>
    <row r="12757" spans="1:12" x14ac:dyDescent="0.3">
      <c r="A12757" s="9" t="s">
        <v>26</v>
      </c>
      <c r="B12757" t="s">
        <v>191</v>
      </c>
      <c r="C12757" t="s">
        <v>31</v>
      </c>
      <c r="D12757">
        <v>2020</v>
      </c>
      <c r="G12757" t="s">
        <v>112</v>
      </c>
      <c r="I12757" t="s">
        <v>30</v>
      </c>
      <c r="J12757" t="s">
        <v>1</v>
      </c>
      <c r="K12757">
        <v>119.483</v>
      </c>
      <c r="L12757" t="s">
        <v>118</v>
      </c>
    </row>
    <row r="12758" spans="1:12" x14ac:dyDescent="0.3">
      <c r="A12758" s="9" t="s">
        <v>26</v>
      </c>
      <c r="B12758" t="s">
        <v>191</v>
      </c>
      <c r="C12758" t="s">
        <v>31</v>
      </c>
      <c r="D12758">
        <v>2020</v>
      </c>
      <c r="G12758" t="s">
        <v>35</v>
      </c>
      <c r="I12758" t="s">
        <v>30</v>
      </c>
      <c r="J12758" t="s">
        <v>1</v>
      </c>
      <c r="K12758">
        <v>20.5</v>
      </c>
      <c r="L12758" t="s">
        <v>118</v>
      </c>
    </row>
    <row r="12759" spans="1:12" x14ac:dyDescent="0.3">
      <c r="A12759" s="9" t="s">
        <v>26</v>
      </c>
      <c r="B12759" t="s">
        <v>191</v>
      </c>
      <c r="C12759" t="s">
        <v>31</v>
      </c>
      <c r="D12759">
        <v>2020</v>
      </c>
      <c r="G12759" t="s">
        <v>36</v>
      </c>
      <c r="I12759" t="s">
        <v>30</v>
      </c>
      <c r="J12759" t="s">
        <v>1</v>
      </c>
      <c r="K12759">
        <v>5</v>
      </c>
      <c r="L12759" t="s">
        <v>118</v>
      </c>
    </row>
    <row r="12760" spans="1:12" x14ac:dyDescent="0.3">
      <c r="A12760" s="9" t="s">
        <v>26</v>
      </c>
      <c r="B12760" t="s">
        <v>191</v>
      </c>
      <c r="C12760" t="s">
        <v>31</v>
      </c>
      <c r="D12760">
        <v>2020</v>
      </c>
      <c r="G12760" t="s">
        <v>29</v>
      </c>
      <c r="I12760" t="s">
        <v>30</v>
      </c>
      <c r="J12760" t="s">
        <v>1</v>
      </c>
      <c r="K12760">
        <v>9.6</v>
      </c>
      <c r="L12760" t="s">
        <v>118</v>
      </c>
    </row>
    <row r="12761" spans="1:12" x14ac:dyDescent="0.3">
      <c r="A12761" s="9" t="s">
        <v>26</v>
      </c>
      <c r="B12761" t="s">
        <v>191</v>
      </c>
      <c r="C12761" t="s">
        <v>31</v>
      </c>
      <c r="D12761">
        <v>2020</v>
      </c>
      <c r="G12761" t="s">
        <v>59</v>
      </c>
      <c r="I12761" t="s">
        <v>30</v>
      </c>
      <c r="J12761" t="s">
        <v>1</v>
      </c>
      <c r="K12761">
        <v>4.47</v>
      </c>
      <c r="L12761" t="s">
        <v>118</v>
      </c>
    </row>
    <row r="12762" spans="1:12" x14ac:dyDescent="0.3">
      <c r="A12762" s="9" t="s">
        <v>26</v>
      </c>
      <c r="B12762" t="s">
        <v>191</v>
      </c>
      <c r="C12762" t="s">
        <v>31</v>
      </c>
      <c r="D12762">
        <v>2020</v>
      </c>
      <c r="G12762" t="s">
        <v>60</v>
      </c>
      <c r="I12762" t="s">
        <v>30</v>
      </c>
      <c r="J12762" t="s">
        <v>1</v>
      </c>
      <c r="K12762">
        <v>22.5</v>
      </c>
      <c r="L12762" t="s">
        <v>118</v>
      </c>
    </row>
    <row r="12763" spans="1:12" x14ac:dyDescent="0.3">
      <c r="A12763" s="9" t="s">
        <v>26</v>
      </c>
      <c r="B12763" t="s">
        <v>191</v>
      </c>
      <c r="C12763" t="s">
        <v>31</v>
      </c>
      <c r="D12763">
        <v>2020</v>
      </c>
      <c r="G12763" t="s">
        <v>197</v>
      </c>
      <c r="I12763" t="s">
        <v>30</v>
      </c>
      <c r="J12763" t="s">
        <v>1</v>
      </c>
      <c r="K12763">
        <v>0.9274</v>
      </c>
      <c r="L12763" t="s">
        <v>118</v>
      </c>
    </row>
    <row r="12764" spans="1:12" x14ac:dyDescent="0.3">
      <c r="A12764" s="9" t="s">
        <v>26</v>
      </c>
      <c r="B12764" t="s">
        <v>191</v>
      </c>
      <c r="C12764" t="s">
        <v>31</v>
      </c>
      <c r="D12764">
        <v>2020</v>
      </c>
      <c r="G12764" t="s">
        <v>37</v>
      </c>
      <c r="I12764" t="s">
        <v>30</v>
      </c>
      <c r="J12764" t="s">
        <v>1</v>
      </c>
      <c r="K12764">
        <v>1</v>
      </c>
      <c r="L12764" t="s">
        <v>118</v>
      </c>
    </row>
    <row r="12765" spans="1:12" x14ac:dyDescent="0.3">
      <c r="A12765" s="9" t="s">
        <v>26</v>
      </c>
      <c r="B12765" t="s">
        <v>191</v>
      </c>
      <c r="C12765" t="s">
        <v>31</v>
      </c>
      <c r="D12765">
        <v>2020</v>
      </c>
      <c r="G12765" t="s">
        <v>61</v>
      </c>
      <c r="I12765" t="s">
        <v>30</v>
      </c>
      <c r="J12765" t="s">
        <v>1</v>
      </c>
      <c r="K12765">
        <v>22.7</v>
      </c>
      <c r="L12765" t="s">
        <v>118</v>
      </c>
    </row>
    <row r="12766" spans="1:12" x14ac:dyDescent="0.3">
      <c r="A12766" s="9" t="s">
        <v>26</v>
      </c>
      <c r="B12766" t="s">
        <v>191</v>
      </c>
      <c r="C12766" t="s">
        <v>31</v>
      </c>
      <c r="D12766">
        <v>2020</v>
      </c>
      <c r="G12766" t="s">
        <v>62</v>
      </c>
      <c r="I12766" t="s">
        <v>30</v>
      </c>
      <c r="J12766" t="s">
        <v>1</v>
      </c>
      <c r="K12766">
        <v>1.01</v>
      </c>
      <c r="L12766" t="s">
        <v>118</v>
      </c>
    </row>
    <row r="12767" spans="1:12" x14ac:dyDescent="0.3">
      <c r="A12767" s="9" t="s">
        <v>26</v>
      </c>
      <c r="B12767" t="s">
        <v>191</v>
      </c>
      <c r="C12767" t="s">
        <v>31</v>
      </c>
      <c r="D12767">
        <v>2020</v>
      </c>
      <c r="G12767" t="s">
        <v>63</v>
      </c>
      <c r="I12767" t="s">
        <v>30</v>
      </c>
      <c r="J12767" t="s">
        <v>1</v>
      </c>
      <c r="K12767">
        <v>1.01</v>
      </c>
      <c r="L12767" t="s">
        <v>118</v>
      </c>
    </row>
    <row r="12768" spans="1:12" x14ac:dyDescent="0.3">
      <c r="A12768" s="9" t="s">
        <v>26</v>
      </c>
      <c r="B12768" t="s">
        <v>191</v>
      </c>
      <c r="C12768" t="s">
        <v>31</v>
      </c>
      <c r="D12768">
        <v>2020</v>
      </c>
      <c r="G12768" t="s">
        <v>43</v>
      </c>
      <c r="I12768" t="s">
        <v>30</v>
      </c>
      <c r="J12768" t="s">
        <v>1</v>
      </c>
      <c r="K12768">
        <v>1</v>
      </c>
      <c r="L12768" t="s">
        <v>118</v>
      </c>
    </row>
    <row r="12769" spans="1:12" x14ac:dyDescent="0.3">
      <c r="A12769" s="9" t="s">
        <v>26</v>
      </c>
      <c r="B12769" t="s">
        <v>191</v>
      </c>
      <c r="C12769" t="s">
        <v>31</v>
      </c>
      <c r="D12769">
        <v>2020</v>
      </c>
      <c r="G12769" t="s">
        <v>64</v>
      </c>
      <c r="I12769" t="s">
        <v>30</v>
      </c>
      <c r="J12769" t="s">
        <v>1</v>
      </c>
      <c r="K12769">
        <v>1.5</v>
      </c>
      <c r="L12769" t="s">
        <v>118</v>
      </c>
    </row>
    <row r="12770" spans="1:12" x14ac:dyDescent="0.3">
      <c r="A12770" s="9" t="s">
        <v>26</v>
      </c>
      <c r="B12770" t="s">
        <v>191</v>
      </c>
      <c r="C12770" t="s">
        <v>31</v>
      </c>
      <c r="D12770">
        <v>2020</v>
      </c>
      <c r="G12770" t="s">
        <v>198</v>
      </c>
      <c r="I12770" t="s">
        <v>30</v>
      </c>
      <c r="J12770" t="s">
        <v>1</v>
      </c>
      <c r="K12770">
        <v>1.51</v>
      </c>
      <c r="L12770" t="s">
        <v>118</v>
      </c>
    </row>
    <row r="12771" spans="1:12" x14ac:dyDescent="0.3">
      <c r="A12771" s="9" t="s">
        <v>26</v>
      </c>
      <c r="B12771" t="s">
        <v>191</v>
      </c>
      <c r="C12771" t="s">
        <v>31</v>
      </c>
      <c r="D12771">
        <v>2020</v>
      </c>
      <c r="G12771" t="s">
        <v>38</v>
      </c>
      <c r="I12771" t="s">
        <v>30</v>
      </c>
      <c r="J12771" t="s">
        <v>1</v>
      </c>
      <c r="K12771">
        <v>15</v>
      </c>
      <c r="L12771" t="s">
        <v>118</v>
      </c>
    </row>
    <row r="12772" spans="1:12" x14ac:dyDescent="0.3">
      <c r="A12772" s="9" t="s">
        <v>26</v>
      </c>
      <c r="B12772" t="s">
        <v>191</v>
      </c>
      <c r="C12772" t="s">
        <v>31</v>
      </c>
      <c r="D12772">
        <v>2020</v>
      </c>
      <c r="G12772" t="s">
        <v>65</v>
      </c>
      <c r="I12772" t="s">
        <v>30</v>
      </c>
      <c r="J12772" t="s">
        <v>1</v>
      </c>
      <c r="K12772">
        <v>1.1422000000000001</v>
      </c>
      <c r="L12772" t="s">
        <v>118</v>
      </c>
    </row>
    <row r="12773" spans="1:12" x14ac:dyDescent="0.3">
      <c r="A12773" s="9" t="s">
        <v>26</v>
      </c>
      <c r="B12773" t="s">
        <v>191</v>
      </c>
      <c r="C12773" t="s">
        <v>31</v>
      </c>
      <c r="D12773">
        <v>2020</v>
      </c>
      <c r="G12773" t="s">
        <v>39</v>
      </c>
      <c r="I12773" t="s">
        <v>30</v>
      </c>
      <c r="J12773" t="s">
        <v>1</v>
      </c>
      <c r="K12773">
        <v>1</v>
      </c>
      <c r="L12773" t="s">
        <v>118</v>
      </c>
    </row>
    <row r="12774" spans="1:12" x14ac:dyDescent="0.3">
      <c r="A12774" s="9" t="s">
        <v>26</v>
      </c>
      <c r="B12774" t="s">
        <v>191</v>
      </c>
      <c r="C12774" t="s">
        <v>31</v>
      </c>
      <c r="D12774">
        <v>2020</v>
      </c>
      <c r="G12774" t="s">
        <v>200</v>
      </c>
      <c r="I12774" t="s">
        <v>30</v>
      </c>
      <c r="J12774" t="s">
        <v>1</v>
      </c>
      <c r="K12774">
        <v>1.0691999999999999</v>
      </c>
      <c r="L12774" t="s">
        <v>118</v>
      </c>
    </row>
    <row r="12775" spans="1:12" x14ac:dyDescent="0.3">
      <c r="A12775" s="9" t="s">
        <v>26</v>
      </c>
      <c r="B12775" t="s">
        <v>191</v>
      </c>
      <c r="C12775" t="s">
        <v>31</v>
      </c>
      <c r="D12775">
        <v>2020</v>
      </c>
      <c r="G12775" t="s">
        <v>66</v>
      </c>
      <c r="I12775" t="s">
        <v>30</v>
      </c>
      <c r="J12775" t="s">
        <v>1</v>
      </c>
      <c r="K12775">
        <v>1.32</v>
      </c>
      <c r="L12775" t="s">
        <v>118</v>
      </c>
    </row>
    <row r="12776" spans="1:12" x14ac:dyDescent="0.3">
      <c r="A12776" s="9" t="s">
        <v>26</v>
      </c>
      <c r="B12776" t="s">
        <v>191</v>
      </c>
      <c r="C12776" t="s">
        <v>31</v>
      </c>
      <c r="D12776">
        <v>2020</v>
      </c>
      <c r="G12776" t="s">
        <v>67</v>
      </c>
      <c r="I12776" t="s">
        <v>30</v>
      </c>
      <c r="J12776" t="s">
        <v>1</v>
      </c>
      <c r="K12776">
        <v>3.85</v>
      </c>
      <c r="L12776" t="s">
        <v>118</v>
      </c>
    </row>
    <row r="12777" spans="1:12" x14ac:dyDescent="0.3">
      <c r="A12777" s="9" t="s">
        <v>26</v>
      </c>
      <c r="B12777" t="s">
        <v>191</v>
      </c>
      <c r="C12777" t="s">
        <v>31</v>
      </c>
      <c r="D12777">
        <v>2020</v>
      </c>
      <c r="G12777" t="s">
        <v>40</v>
      </c>
      <c r="I12777" t="s">
        <v>30</v>
      </c>
      <c r="J12777" t="s">
        <v>1</v>
      </c>
      <c r="K12777">
        <v>22.53</v>
      </c>
      <c r="L12777" t="s">
        <v>118</v>
      </c>
    </row>
    <row r="12778" spans="1:12" x14ac:dyDescent="0.3">
      <c r="A12778" s="9" t="s">
        <v>26</v>
      </c>
      <c r="B12778" t="s">
        <v>191</v>
      </c>
      <c r="C12778" t="s">
        <v>31</v>
      </c>
      <c r="D12778">
        <v>2020</v>
      </c>
      <c r="G12778" t="s">
        <v>41</v>
      </c>
      <c r="I12778" t="s">
        <v>30</v>
      </c>
      <c r="J12778" t="s">
        <v>1</v>
      </c>
      <c r="K12778">
        <v>32.672199999999997</v>
      </c>
      <c r="L12778" t="s">
        <v>118</v>
      </c>
    </row>
    <row r="12779" spans="1:12" x14ac:dyDescent="0.3">
      <c r="A12779" s="9" t="s">
        <v>26</v>
      </c>
      <c r="B12779" t="s">
        <v>191</v>
      </c>
      <c r="C12779" t="s">
        <v>31</v>
      </c>
      <c r="D12779">
        <v>2020</v>
      </c>
      <c r="G12779" t="s">
        <v>42</v>
      </c>
      <c r="I12779" t="s">
        <v>30</v>
      </c>
      <c r="J12779" t="s">
        <v>1</v>
      </c>
      <c r="L12779" t="s">
        <v>118</v>
      </c>
    </row>
    <row r="12780" spans="1:12" x14ac:dyDescent="0.3">
      <c r="A12780" s="9" t="s">
        <v>26</v>
      </c>
      <c r="B12780" t="s">
        <v>191</v>
      </c>
      <c r="C12780" t="s">
        <v>31</v>
      </c>
      <c r="D12780">
        <v>2020</v>
      </c>
      <c r="G12780" t="s">
        <v>201</v>
      </c>
      <c r="I12780" t="s">
        <v>30</v>
      </c>
      <c r="J12780" t="s">
        <v>1</v>
      </c>
      <c r="K12780">
        <v>1</v>
      </c>
      <c r="L12780" t="s">
        <v>118</v>
      </c>
    </row>
    <row r="12781" spans="1:12" x14ac:dyDescent="0.3">
      <c r="A12781" s="9" t="s">
        <v>26</v>
      </c>
      <c r="B12781" t="s">
        <v>191</v>
      </c>
      <c r="C12781" t="s">
        <v>31</v>
      </c>
      <c r="D12781">
        <v>2020</v>
      </c>
      <c r="G12781" t="s">
        <v>196</v>
      </c>
      <c r="I12781" t="s">
        <v>30</v>
      </c>
      <c r="J12781" t="s">
        <v>0</v>
      </c>
      <c r="K12781">
        <v>5.37</v>
      </c>
      <c r="L12781" t="s">
        <v>118</v>
      </c>
    </row>
    <row r="12782" spans="1:12" x14ac:dyDescent="0.3">
      <c r="A12782" s="9" t="s">
        <v>26</v>
      </c>
      <c r="B12782" t="s">
        <v>191</v>
      </c>
      <c r="C12782" t="s">
        <v>31</v>
      </c>
      <c r="D12782">
        <v>2020</v>
      </c>
      <c r="G12782" t="s">
        <v>33</v>
      </c>
      <c r="I12782" t="s">
        <v>30</v>
      </c>
      <c r="J12782" t="s">
        <v>0</v>
      </c>
      <c r="K12782">
        <v>1.0226</v>
      </c>
      <c r="L12782" t="s">
        <v>118</v>
      </c>
    </row>
    <row r="12783" spans="1:12" x14ac:dyDescent="0.3">
      <c r="A12783" s="9" t="s">
        <v>26</v>
      </c>
      <c r="B12783" t="s">
        <v>191</v>
      </c>
      <c r="C12783" t="s">
        <v>31</v>
      </c>
      <c r="D12783">
        <v>2020</v>
      </c>
      <c r="G12783" t="s">
        <v>34</v>
      </c>
      <c r="I12783" t="s">
        <v>30</v>
      </c>
      <c r="J12783" t="s">
        <v>0</v>
      </c>
      <c r="K12783">
        <v>0.50600000000000001</v>
      </c>
      <c r="L12783" t="s">
        <v>118</v>
      </c>
    </row>
    <row r="12784" spans="1:12" x14ac:dyDescent="0.3">
      <c r="A12784" s="9" t="s">
        <v>26</v>
      </c>
      <c r="B12784" t="s">
        <v>191</v>
      </c>
      <c r="C12784" t="s">
        <v>31</v>
      </c>
      <c r="D12784">
        <v>2020</v>
      </c>
      <c r="G12784" t="s">
        <v>58</v>
      </c>
      <c r="I12784" t="s">
        <v>30</v>
      </c>
      <c r="J12784" t="s">
        <v>0</v>
      </c>
      <c r="K12784">
        <v>10</v>
      </c>
      <c r="L12784" t="s">
        <v>118</v>
      </c>
    </row>
    <row r="12785" spans="1:12" x14ac:dyDescent="0.3">
      <c r="A12785" s="9" t="s">
        <v>26</v>
      </c>
      <c r="B12785" t="s">
        <v>191</v>
      </c>
      <c r="C12785" t="s">
        <v>31</v>
      </c>
      <c r="D12785">
        <v>2020</v>
      </c>
      <c r="G12785" t="s">
        <v>199</v>
      </c>
      <c r="I12785" t="s">
        <v>30</v>
      </c>
      <c r="J12785" t="s">
        <v>0</v>
      </c>
      <c r="K12785">
        <v>1.0994999999999999</v>
      </c>
      <c r="L12785" t="s">
        <v>118</v>
      </c>
    </row>
    <row r="12786" spans="1:12" x14ac:dyDescent="0.3">
      <c r="A12786" s="9" t="s">
        <v>26</v>
      </c>
      <c r="B12786" t="s">
        <v>191</v>
      </c>
      <c r="C12786" t="s">
        <v>31</v>
      </c>
      <c r="D12786">
        <v>2020</v>
      </c>
      <c r="G12786" t="s">
        <v>112</v>
      </c>
      <c r="I12786" t="s">
        <v>30</v>
      </c>
      <c r="J12786" t="s">
        <v>0</v>
      </c>
      <c r="K12786">
        <v>0.53580000000000005</v>
      </c>
      <c r="L12786" t="s">
        <v>118</v>
      </c>
    </row>
    <row r="12787" spans="1:12" x14ac:dyDescent="0.3">
      <c r="A12787" s="9" t="s">
        <v>26</v>
      </c>
      <c r="B12787" t="s">
        <v>191</v>
      </c>
      <c r="C12787" t="s">
        <v>31</v>
      </c>
      <c r="D12787">
        <v>2020</v>
      </c>
      <c r="G12787" t="s">
        <v>35</v>
      </c>
      <c r="I12787" t="s">
        <v>30</v>
      </c>
      <c r="J12787" t="s">
        <v>0</v>
      </c>
      <c r="K12787">
        <v>15.37</v>
      </c>
      <c r="L12787" t="s">
        <v>118</v>
      </c>
    </row>
    <row r="12788" spans="1:12" x14ac:dyDescent="0.3">
      <c r="A12788" s="9" t="s">
        <v>26</v>
      </c>
      <c r="B12788" t="s">
        <v>191</v>
      </c>
      <c r="C12788" t="s">
        <v>31</v>
      </c>
      <c r="D12788">
        <v>2020</v>
      </c>
      <c r="G12788" t="s">
        <v>36</v>
      </c>
      <c r="I12788" t="s">
        <v>30</v>
      </c>
      <c r="J12788" t="s">
        <v>0</v>
      </c>
      <c r="K12788">
        <v>5</v>
      </c>
      <c r="L12788" t="s">
        <v>118</v>
      </c>
    </row>
    <row r="12789" spans="1:12" x14ac:dyDescent="0.3">
      <c r="A12789" s="9" t="s">
        <v>26</v>
      </c>
      <c r="B12789" t="s">
        <v>191</v>
      </c>
      <c r="C12789" t="s">
        <v>31</v>
      </c>
      <c r="D12789">
        <v>2020</v>
      </c>
      <c r="G12789" t="s">
        <v>29</v>
      </c>
      <c r="I12789" t="s">
        <v>30</v>
      </c>
      <c r="J12789" t="s">
        <v>0</v>
      </c>
      <c r="K12789">
        <v>5.0999999999999996</v>
      </c>
      <c r="L12789" t="s">
        <v>118</v>
      </c>
    </row>
    <row r="12790" spans="1:12" x14ac:dyDescent="0.3">
      <c r="A12790" s="9" t="s">
        <v>26</v>
      </c>
      <c r="B12790" t="s">
        <v>191</v>
      </c>
      <c r="C12790" t="s">
        <v>31</v>
      </c>
      <c r="D12790">
        <v>2020</v>
      </c>
      <c r="G12790" t="s">
        <v>59</v>
      </c>
      <c r="I12790" t="s">
        <v>30</v>
      </c>
      <c r="J12790" t="s">
        <v>0</v>
      </c>
      <c r="K12790">
        <v>4.47</v>
      </c>
      <c r="L12790" t="s">
        <v>118</v>
      </c>
    </row>
    <row r="12791" spans="1:12" x14ac:dyDescent="0.3">
      <c r="A12791" s="9" t="s">
        <v>26</v>
      </c>
      <c r="B12791" t="s">
        <v>191</v>
      </c>
      <c r="C12791" t="s">
        <v>31</v>
      </c>
      <c r="D12791">
        <v>2020</v>
      </c>
      <c r="G12791" t="s">
        <v>60</v>
      </c>
      <c r="I12791" t="s">
        <v>30</v>
      </c>
      <c r="J12791" t="s">
        <v>0</v>
      </c>
      <c r="K12791">
        <v>22.5</v>
      </c>
      <c r="L12791" t="s">
        <v>118</v>
      </c>
    </row>
    <row r="12792" spans="1:12" x14ac:dyDescent="0.3">
      <c r="A12792" s="9" t="s">
        <v>26</v>
      </c>
      <c r="B12792" t="s">
        <v>191</v>
      </c>
      <c r="C12792" t="s">
        <v>31</v>
      </c>
      <c r="D12792">
        <v>2020</v>
      </c>
      <c r="G12792" t="s">
        <v>197</v>
      </c>
      <c r="I12792" t="s">
        <v>30</v>
      </c>
      <c r="J12792" t="s">
        <v>0</v>
      </c>
      <c r="K12792">
        <v>0.9274</v>
      </c>
      <c r="L12792" t="s">
        <v>118</v>
      </c>
    </row>
    <row r="12793" spans="1:12" x14ac:dyDescent="0.3">
      <c r="A12793" s="9" t="s">
        <v>26</v>
      </c>
      <c r="B12793" t="s">
        <v>191</v>
      </c>
      <c r="C12793" t="s">
        <v>31</v>
      </c>
      <c r="D12793">
        <v>2020</v>
      </c>
      <c r="G12793" t="s">
        <v>37</v>
      </c>
      <c r="I12793" t="s">
        <v>30</v>
      </c>
      <c r="J12793" t="s">
        <v>0</v>
      </c>
      <c r="K12793">
        <v>1</v>
      </c>
      <c r="L12793" t="s">
        <v>118</v>
      </c>
    </row>
    <row r="12794" spans="1:12" x14ac:dyDescent="0.3">
      <c r="A12794" s="9" t="s">
        <v>26</v>
      </c>
      <c r="B12794" t="s">
        <v>191</v>
      </c>
      <c r="C12794" t="s">
        <v>31</v>
      </c>
      <c r="D12794">
        <v>2020</v>
      </c>
      <c r="G12794" t="s">
        <v>61</v>
      </c>
      <c r="I12794" t="s">
        <v>30</v>
      </c>
      <c r="J12794" t="s">
        <v>0</v>
      </c>
      <c r="K12794">
        <v>12.5</v>
      </c>
      <c r="L12794" t="s">
        <v>118</v>
      </c>
    </row>
    <row r="12795" spans="1:12" x14ac:dyDescent="0.3">
      <c r="A12795" s="9" t="s">
        <v>26</v>
      </c>
      <c r="B12795" t="s">
        <v>191</v>
      </c>
      <c r="C12795" t="s">
        <v>31</v>
      </c>
      <c r="D12795">
        <v>2020</v>
      </c>
      <c r="G12795" t="s">
        <v>62</v>
      </c>
      <c r="I12795" t="s">
        <v>30</v>
      </c>
      <c r="J12795" t="s">
        <v>0</v>
      </c>
      <c r="K12795">
        <v>1.01</v>
      </c>
      <c r="L12795" t="s">
        <v>118</v>
      </c>
    </row>
    <row r="12796" spans="1:12" x14ac:dyDescent="0.3">
      <c r="A12796" s="9" t="s">
        <v>26</v>
      </c>
      <c r="B12796" t="s">
        <v>191</v>
      </c>
      <c r="C12796" t="s">
        <v>31</v>
      </c>
      <c r="D12796">
        <v>2020</v>
      </c>
      <c r="G12796" t="s">
        <v>63</v>
      </c>
      <c r="I12796" t="s">
        <v>30</v>
      </c>
      <c r="J12796" t="s">
        <v>0</v>
      </c>
      <c r="K12796">
        <v>0.52</v>
      </c>
      <c r="L12796" t="s">
        <v>118</v>
      </c>
    </row>
    <row r="12797" spans="1:12" x14ac:dyDescent="0.3">
      <c r="A12797" s="9" t="s">
        <v>26</v>
      </c>
      <c r="B12797" t="s">
        <v>191</v>
      </c>
      <c r="C12797" t="s">
        <v>31</v>
      </c>
      <c r="D12797">
        <v>2020</v>
      </c>
      <c r="G12797" t="s">
        <v>43</v>
      </c>
      <c r="I12797" t="s">
        <v>30</v>
      </c>
      <c r="J12797" t="s">
        <v>0</v>
      </c>
      <c r="K12797">
        <v>0.5</v>
      </c>
      <c r="L12797" t="s">
        <v>118</v>
      </c>
    </row>
    <row r="12798" spans="1:12" x14ac:dyDescent="0.3">
      <c r="A12798" s="9" t="s">
        <v>26</v>
      </c>
      <c r="B12798" t="s">
        <v>191</v>
      </c>
      <c r="C12798" t="s">
        <v>31</v>
      </c>
      <c r="D12798">
        <v>2020</v>
      </c>
      <c r="G12798" t="s">
        <v>64</v>
      </c>
      <c r="I12798" t="s">
        <v>30</v>
      </c>
      <c r="J12798" t="s">
        <v>0</v>
      </c>
      <c r="K12798">
        <v>1.5</v>
      </c>
      <c r="L12798" t="s">
        <v>118</v>
      </c>
    </row>
    <row r="12799" spans="1:12" x14ac:dyDescent="0.3">
      <c r="A12799" s="9" t="s">
        <v>26</v>
      </c>
      <c r="B12799" t="s">
        <v>191</v>
      </c>
      <c r="C12799" t="s">
        <v>31</v>
      </c>
      <c r="D12799">
        <v>2020</v>
      </c>
      <c r="G12799" t="s">
        <v>198</v>
      </c>
      <c r="I12799" t="s">
        <v>30</v>
      </c>
      <c r="J12799" t="s">
        <v>0</v>
      </c>
      <c r="K12799">
        <v>0.95</v>
      </c>
      <c r="L12799" t="s">
        <v>118</v>
      </c>
    </row>
    <row r="12800" spans="1:12" x14ac:dyDescent="0.3">
      <c r="A12800" s="9" t="s">
        <v>26</v>
      </c>
      <c r="B12800" t="s">
        <v>191</v>
      </c>
      <c r="C12800" t="s">
        <v>31</v>
      </c>
      <c r="D12800">
        <v>2020</v>
      </c>
      <c r="G12800" t="s">
        <v>38</v>
      </c>
      <c r="I12800" t="s">
        <v>30</v>
      </c>
      <c r="J12800" t="s">
        <v>0</v>
      </c>
      <c r="K12800">
        <v>15</v>
      </c>
      <c r="L12800" t="s">
        <v>118</v>
      </c>
    </row>
    <row r="12801" spans="1:12" x14ac:dyDescent="0.3">
      <c r="A12801" s="9" t="s">
        <v>26</v>
      </c>
      <c r="B12801" t="s">
        <v>191</v>
      </c>
      <c r="C12801" t="s">
        <v>31</v>
      </c>
      <c r="D12801">
        <v>2020</v>
      </c>
      <c r="G12801" t="s">
        <v>65</v>
      </c>
      <c r="I12801" t="s">
        <v>30</v>
      </c>
      <c r="J12801" t="s">
        <v>0</v>
      </c>
      <c r="K12801">
        <v>1.1422000000000001</v>
      </c>
      <c r="L12801" t="s">
        <v>118</v>
      </c>
    </row>
    <row r="12802" spans="1:12" x14ac:dyDescent="0.3">
      <c r="A12802" s="9" t="s">
        <v>26</v>
      </c>
      <c r="B12802" t="s">
        <v>191</v>
      </c>
      <c r="C12802" t="s">
        <v>31</v>
      </c>
      <c r="D12802">
        <v>2020</v>
      </c>
      <c r="G12802" t="s">
        <v>39</v>
      </c>
      <c r="I12802" t="s">
        <v>30</v>
      </c>
      <c r="J12802" t="s">
        <v>0</v>
      </c>
      <c r="K12802">
        <v>1</v>
      </c>
      <c r="L12802" t="s">
        <v>118</v>
      </c>
    </row>
    <row r="12803" spans="1:12" x14ac:dyDescent="0.3">
      <c r="A12803" s="9" t="s">
        <v>26</v>
      </c>
      <c r="B12803" t="s">
        <v>191</v>
      </c>
      <c r="C12803" t="s">
        <v>31</v>
      </c>
      <c r="D12803">
        <v>2020</v>
      </c>
      <c r="G12803" t="s">
        <v>200</v>
      </c>
      <c r="I12803" t="s">
        <v>30</v>
      </c>
      <c r="J12803" t="s">
        <v>0</v>
      </c>
      <c r="K12803">
        <v>0.53459999999999996</v>
      </c>
      <c r="L12803" t="s">
        <v>118</v>
      </c>
    </row>
    <row r="12804" spans="1:12" x14ac:dyDescent="0.3">
      <c r="A12804" s="9" t="s">
        <v>26</v>
      </c>
      <c r="B12804" t="s">
        <v>191</v>
      </c>
      <c r="C12804" t="s">
        <v>31</v>
      </c>
      <c r="D12804">
        <v>2020</v>
      </c>
      <c r="G12804" t="s">
        <v>66</v>
      </c>
      <c r="I12804" t="s">
        <v>30</v>
      </c>
      <c r="J12804" t="s">
        <v>0</v>
      </c>
      <c r="K12804">
        <v>1.32</v>
      </c>
      <c r="L12804" t="s">
        <v>118</v>
      </c>
    </row>
    <row r="12805" spans="1:12" x14ac:dyDescent="0.3">
      <c r="A12805" s="9" t="s">
        <v>26</v>
      </c>
      <c r="B12805" t="s">
        <v>191</v>
      </c>
      <c r="C12805" t="s">
        <v>31</v>
      </c>
      <c r="D12805">
        <v>2020</v>
      </c>
      <c r="G12805" t="s">
        <v>67</v>
      </c>
      <c r="I12805" t="s">
        <v>30</v>
      </c>
      <c r="J12805" t="s">
        <v>0</v>
      </c>
      <c r="K12805">
        <v>3.85</v>
      </c>
      <c r="L12805" t="s">
        <v>118</v>
      </c>
    </row>
    <row r="12806" spans="1:12" x14ac:dyDescent="0.3">
      <c r="A12806" s="9" t="s">
        <v>26</v>
      </c>
      <c r="B12806" t="s">
        <v>191</v>
      </c>
      <c r="C12806" t="s">
        <v>31</v>
      </c>
      <c r="D12806">
        <v>2020</v>
      </c>
      <c r="G12806" t="s">
        <v>40</v>
      </c>
      <c r="I12806" t="s">
        <v>30</v>
      </c>
      <c r="J12806" t="s">
        <v>0</v>
      </c>
      <c r="K12806">
        <v>7.03</v>
      </c>
      <c r="L12806" t="s">
        <v>118</v>
      </c>
    </row>
    <row r="12807" spans="1:12" x14ac:dyDescent="0.3">
      <c r="A12807" s="9" t="s">
        <v>26</v>
      </c>
      <c r="B12807" t="s">
        <v>191</v>
      </c>
      <c r="C12807" t="s">
        <v>31</v>
      </c>
      <c r="D12807">
        <v>2020</v>
      </c>
      <c r="G12807" t="s">
        <v>41</v>
      </c>
      <c r="I12807" t="s">
        <v>30</v>
      </c>
      <c r="J12807" t="s">
        <v>0</v>
      </c>
      <c r="K12807">
        <v>0.46279999999999999</v>
      </c>
      <c r="L12807" t="s">
        <v>118</v>
      </c>
    </row>
    <row r="12808" spans="1:12" x14ac:dyDescent="0.3">
      <c r="A12808" s="9" t="s">
        <v>26</v>
      </c>
      <c r="B12808" t="s">
        <v>191</v>
      </c>
      <c r="C12808" t="s">
        <v>31</v>
      </c>
      <c r="D12808">
        <v>2020</v>
      </c>
      <c r="G12808" t="s">
        <v>42</v>
      </c>
      <c r="I12808" t="s">
        <v>30</v>
      </c>
      <c r="J12808" t="s">
        <v>0</v>
      </c>
      <c r="L12808" t="s">
        <v>118</v>
      </c>
    </row>
    <row r="12809" spans="1:12" x14ac:dyDescent="0.3">
      <c r="A12809" s="9" t="s">
        <v>26</v>
      </c>
      <c r="B12809" t="s">
        <v>191</v>
      </c>
      <c r="C12809" t="s">
        <v>31</v>
      </c>
      <c r="D12809">
        <v>2020</v>
      </c>
      <c r="G12809" t="s">
        <v>201</v>
      </c>
      <c r="I12809" t="s">
        <v>30</v>
      </c>
      <c r="J12809" t="s">
        <v>0</v>
      </c>
      <c r="K12809">
        <v>0.5</v>
      </c>
      <c r="L12809" t="s">
        <v>118</v>
      </c>
    </row>
    <row r="12810" spans="1:12" x14ac:dyDescent="0.3">
      <c r="A12810" s="9" t="s">
        <v>26</v>
      </c>
      <c r="B12810" t="s">
        <v>191</v>
      </c>
      <c r="C12810" t="s">
        <v>31</v>
      </c>
      <c r="D12810">
        <v>2021</v>
      </c>
      <c r="G12810" t="s">
        <v>196</v>
      </c>
      <c r="I12810" t="s">
        <v>30</v>
      </c>
      <c r="J12810" t="s">
        <v>32</v>
      </c>
      <c r="K12810">
        <v>21</v>
      </c>
      <c r="L12810" t="s">
        <v>2</v>
      </c>
    </row>
    <row r="12811" spans="1:12" x14ac:dyDescent="0.3">
      <c r="A12811" s="9" t="s">
        <v>26</v>
      </c>
      <c r="B12811" t="s">
        <v>191</v>
      </c>
      <c r="C12811" t="s">
        <v>31</v>
      </c>
      <c r="D12811">
        <v>2021</v>
      </c>
      <c r="G12811" t="s">
        <v>33</v>
      </c>
      <c r="I12811" t="s">
        <v>30</v>
      </c>
      <c r="J12811" t="s">
        <v>32</v>
      </c>
      <c r="K12811">
        <v>20</v>
      </c>
      <c r="L12811" t="s">
        <v>2</v>
      </c>
    </row>
    <row r="12812" spans="1:12" x14ac:dyDescent="0.3">
      <c r="A12812" s="9" t="s">
        <v>26</v>
      </c>
      <c r="B12812" t="s">
        <v>191</v>
      </c>
      <c r="C12812" t="s">
        <v>31</v>
      </c>
      <c r="D12812">
        <v>2021</v>
      </c>
      <c r="G12812" t="s">
        <v>34</v>
      </c>
      <c r="I12812" t="s">
        <v>30</v>
      </c>
      <c r="J12812" t="s">
        <v>32</v>
      </c>
      <c r="K12812">
        <v>25</v>
      </c>
      <c r="L12812" t="s">
        <v>2</v>
      </c>
    </row>
    <row r="12813" spans="1:12" x14ac:dyDescent="0.3">
      <c r="A12813" s="9" t="s">
        <v>26</v>
      </c>
      <c r="B12813" t="s">
        <v>191</v>
      </c>
      <c r="C12813" t="s">
        <v>31</v>
      </c>
      <c r="D12813">
        <v>2021</v>
      </c>
      <c r="G12813" t="s">
        <v>58</v>
      </c>
      <c r="I12813" t="s">
        <v>30</v>
      </c>
      <c r="J12813" t="s">
        <v>32</v>
      </c>
      <c r="K12813">
        <v>19</v>
      </c>
      <c r="L12813" t="s">
        <v>2</v>
      </c>
    </row>
    <row r="12814" spans="1:12" x14ac:dyDescent="0.3">
      <c r="A12814" s="9" t="s">
        <v>26</v>
      </c>
      <c r="B12814" t="s">
        <v>191</v>
      </c>
      <c r="C12814" t="s">
        <v>31</v>
      </c>
      <c r="D12814">
        <v>2021</v>
      </c>
      <c r="G12814" t="s">
        <v>199</v>
      </c>
      <c r="I12814" t="s">
        <v>30</v>
      </c>
      <c r="J12814" t="s">
        <v>32</v>
      </c>
      <c r="K12814">
        <v>21</v>
      </c>
      <c r="L12814" t="s">
        <v>2</v>
      </c>
    </row>
    <row r="12815" spans="1:12" x14ac:dyDescent="0.3">
      <c r="A12815" s="9" t="s">
        <v>26</v>
      </c>
      <c r="B12815" t="s">
        <v>191</v>
      </c>
      <c r="C12815" t="s">
        <v>31</v>
      </c>
      <c r="D12815">
        <v>2021</v>
      </c>
      <c r="G12815" t="s">
        <v>112</v>
      </c>
      <c r="I12815" t="s">
        <v>30</v>
      </c>
      <c r="J12815" t="s">
        <v>32</v>
      </c>
      <c r="K12815">
        <v>25</v>
      </c>
      <c r="L12815" t="s">
        <v>2</v>
      </c>
    </row>
    <row r="12816" spans="1:12" x14ac:dyDescent="0.3">
      <c r="A12816" s="9" t="s">
        <v>26</v>
      </c>
      <c r="B12816" t="s">
        <v>191</v>
      </c>
      <c r="C12816" t="s">
        <v>31</v>
      </c>
      <c r="D12816">
        <v>2021</v>
      </c>
      <c r="G12816" t="s">
        <v>35</v>
      </c>
      <c r="I12816" t="s">
        <v>30</v>
      </c>
      <c r="J12816" t="s">
        <v>32</v>
      </c>
      <c r="K12816">
        <v>19</v>
      </c>
      <c r="L12816" t="s">
        <v>2</v>
      </c>
    </row>
    <row r="12817" spans="1:12" x14ac:dyDescent="0.3">
      <c r="A12817" s="9" t="s">
        <v>26</v>
      </c>
      <c r="B12817" t="s">
        <v>191</v>
      </c>
      <c r="C12817" t="s">
        <v>31</v>
      </c>
      <c r="D12817">
        <v>2021</v>
      </c>
      <c r="G12817" t="s">
        <v>36</v>
      </c>
      <c r="I12817" t="s">
        <v>30</v>
      </c>
      <c r="J12817" t="s">
        <v>32</v>
      </c>
      <c r="K12817">
        <v>6</v>
      </c>
      <c r="L12817" t="s">
        <v>2</v>
      </c>
    </row>
    <row r="12818" spans="1:12" x14ac:dyDescent="0.3">
      <c r="A12818" s="9" t="s">
        <v>26</v>
      </c>
      <c r="B12818" t="s">
        <v>191</v>
      </c>
      <c r="C12818" t="s">
        <v>31</v>
      </c>
      <c r="D12818">
        <v>2021</v>
      </c>
      <c r="G12818" t="s">
        <v>29</v>
      </c>
      <c r="I12818" t="s">
        <v>30</v>
      </c>
      <c r="J12818" t="s">
        <v>32</v>
      </c>
      <c r="K12818">
        <v>21</v>
      </c>
      <c r="L12818" t="s">
        <v>2</v>
      </c>
    </row>
    <row r="12819" spans="1:12" x14ac:dyDescent="0.3">
      <c r="A12819" s="9" t="s">
        <v>26</v>
      </c>
      <c r="B12819" t="s">
        <v>191</v>
      </c>
      <c r="C12819" t="s">
        <v>31</v>
      </c>
      <c r="D12819">
        <v>2021</v>
      </c>
      <c r="G12819" t="s">
        <v>59</v>
      </c>
      <c r="I12819" t="s">
        <v>30</v>
      </c>
      <c r="J12819" t="s">
        <v>32</v>
      </c>
      <c r="K12819">
        <v>20</v>
      </c>
      <c r="L12819" t="s">
        <v>2</v>
      </c>
    </row>
    <row r="12820" spans="1:12" x14ac:dyDescent="0.3">
      <c r="A12820" s="9" t="s">
        <v>26</v>
      </c>
      <c r="B12820" t="s">
        <v>191</v>
      </c>
      <c r="C12820" t="s">
        <v>31</v>
      </c>
      <c r="D12820">
        <v>2021</v>
      </c>
      <c r="G12820" t="s">
        <v>60</v>
      </c>
      <c r="I12820" t="s">
        <v>30</v>
      </c>
      <c r="J12820" t="s">
        <v>32</v>
      </c>
      <c r="K12820">
        <v>20</v>
      </c>
      <c r="L12820" t="s">
        <v>2</v>
      </c>
    </row>
    <row r="12821" spans="1:12" x14ac:dyDescent="0.3">
      <c r="A12821" s="9" t="s">
        <v>26</v>
      </c>
      <c r="B12821" t="s">
        <v>191</v>
      </c>
      <c r="C12821" t="s">
        <v>31</v>
      </c>
      <c r="D12821">
        <v>2021</v>
      </c>
      <c r="G12821" t="s">
        <v>197</v>
      </c>
      <c r="I12821" t="s">
        <v>30</v>
      </c>
      <c r="J12821" t="s">
        <v>32</v>
      </c>
      <c r="K12821">
        <v>27</v>
      </c>
      <c r="L12821" t="s">
        <v>2</v>
      </c>
    </row>
    <row r="12822" spans="1:12" x14ac:dyDescent="0.3">
      <c r="A12822" s="9" t="s">
        <v>26</v>
      </c>
      <c r="B12822" t="s">
        <v>191</v>
      </c>
      <c r="C12822" t="s">
        <v>31</v>
      </c>
      <c r="D12822">
        <v>2021</v>
      </c>
      <c r="G12822" t="s">
        <v>37</v>
      </c>
      <c r="I12822" t="s">
        <v>30</v>
      </c>
      <c r="J12822" t="s">
        <v>32</v>
      </c>
      <c r="K12822">
        <v>13.5</v>
      </c>
      <c r="L12822" t="s">
        <v>2</v>
      </c>
    </row>
    <row r="12823" spans="1:12" x14ac:dyDescent="0.3">
      <c r="A12823" s="9" t="s">
        <v>26</v>
      </c>
      <c r="B12823" t="s">
        <v>191</v>
      </c>
      <c r="C12823" t="s">
        <v>31</v>
      </c>
      <c r="D12823">
        <v>2021</v>
      </c>
      <c r="G12823" t="s">
        <v>61</v>
      </c>
      <c r="I12823" t="s">
        <v>30</v>
      </c>
      <c r="J12823" t="s">
        <v>32</v>
      </c>
      <c r="K12823">
        <v>22</v>
      </c>
      <c r="L12823" t="s">
        <v>2</v>
      </c>
    </row>
    <row r="12824" spans="1:12" x14ac:dyDescent="0.3">
      <c r="A12824" s="9" t="s">
        <v>26</v>
      </c>
      <c r="B12824" t="s">
        <v>191</v>
      </c>
      <c r="C12824" t="s">
        <v>31</v>
      </c>
      <c r="D12824">
        <v>2021</v>
      </c>
      <c r="G12824" t="s">
        <v>62</v>
      </c>
      <c r="I12824" t="s">
        <v>30</v>
      </c>
      <c r="J12824" t="s">
        <v>32</v>
      </c>
      <c r="K12824">
        <v>21</v>
      </c>
      <c r="L12824" t="s">
        <v>2</v>
      </c>
    </row>
    <row r="12825" spans="1:12" x14ac:dyDescent="0.3">
      <c r="A12825" s="9" t="s">
        <v>26</v>
      </c>
      <c r="B12825" t="s">
        <v>191</v>
      </c>
      <c r="C12825" t="s">
        <v>31</v>
      </c>
      <c r="D12825">
        <v>2021</v>
      </c>
      <c r="G12825" t="s">
        <v>63</v>
      </c>
      <c r="I12825" t="s">
        <v>30</v>
      </c>
      <c r="J12825" t="s">
        <v>32</v>
      </c>
      <c r="K12825">
        <v>21</v>
      </c>
      <c r="L12825" t="s">
        <v>2</v>
      </c>
    </row>
    <row r="12826" spans="1:12" x14ac:dyDescent="0.3">
      <c r="A12826" s="9" t="s">
        <v>26</v>
      </c>
      <c r="B12826" t="s">
        <v>191</v>
      </c>
      <c r="C12826" t="s">
        <v>31</v>
      </c>
      <c r="D12826">
        <v>2021</v>
      </c>
      <c r="G12826" t="s">
        <v>43</v>
      </c>
      <c r="I12826" t="s">
        <v>30</v>
      </c>
      <c r="J12826" t="s">
        <v>32</v>
      </c>
      <c r="K12826">
        <v>8</v>
      </c>
      <c r="L12826" t="s">
        <v>2</v>
      </c>
    </row>
    <row r="12827" spans="1:12" x14ac:dyDescent="0.3">
      <c r="A12827" s="9" t="s">
        <v>26</v>
      </c>
      <c r="B12827" t="s">
        <v>191</v>
      </c>
      <c r="C12827" t="s">
        <v>31</v>
      </c>
      <c r="D12827">
        <v>2021</v>
      </c>
      <c r="G12827" t="s">
        <v>64</v>
      </c>
      <c r="I12827" t="s">
        <v>30</v>
      </c>
      <c r="J12827" t="s">
        <v>32</v>
      </c>
      <c r="K12827">
        <v>5</v>
      </c>
      <c r="L12827" t="s">
        <v>2</v>
      </c>
    </row>
    <row r="12828" spans="1:12" x14ac:dyDescent="0.3">
      <c r="A12828" s="9" t="s">
        <v>26</v>
      </c>
      <c r="B12828" t="s">
        <v>191</v>
      </c>
      <c r="C12828" t="s">
        <v>31</v>
      </c>
      <c r="D12828">
        <v>2021</v>
      </c>
      <c r="G12828" t="s">
        <v>198</v>
      </c>
      <c r="I12828" t="s">
        <v>30</v>
      </c>
      <c r="J12828" t="s">
        <v>32</v>
      </c>
      <c r="K12828">
        <v>21</v>
      </c>
      <c r="L12828" t="s">
        <v>2</v>
      </c>
    </row>
    <row r="12829" spans="1:12" x14ac:dyDescent="0.3">
      <c r="A12829" s="9" t="s">
        <v>26</v>
      </c>
      <c r="B12829" t="s">
        <v>191</v>
      </c>
      <c r="C12829" t="s">
        <v>31</v>
      </c>
      <c r="D12829">
        <v>2021</v>
      </c>
      <c r="G12829" t="s">
        <v>38</v>
      </c>
      <c r="I12829" t="s">
        <v>30</v>
      </c>
      <c r="J12829" t="s">
        <v>32</v>
      </c>
      <c r="K12829">
        <v>20</v>
      </c>
      <c r="L12829" t="s">
        <v>2</v>
      </c>
    </row>
    <row r="12830" spans="1:12" x14ac:dyDescent="0.3">
      <c r="A12830" s="9" t="s">
        <v>26</v>
      </c>
      <c r="B12830" t="s">
        <v>191</v>
      </c>
      <c r="C12830" t="s">
        <v>31</v>
      </c>
      <c r="D12830">
        <v>2021</v>
      </c>
      <c r="G12830" t="s">
        <v>65</v>
      </c>
      <c r="I12830" t="s">
        <v>30</v>
      </c>
      <c r="J12830" t="s">
        <v>32</v>
      </c>
      <c r="K12830">
        <v>23</v>
      </c>
      <c r="L12830" t="s">
        <v>2</v>
      </c>
    </row>
    <row r="12831" spans="1:12" x14ac:dyDescent="0.3">
      <c r="A12831" s="9" t="s">
        <v>26</v>
      </c>
      <c r="B12831" t="s">
        <v>191</v>
      </c>
      <c r="C12831" t="s">
        <v>31</v>
      </c>
      <c r="D12831">
        <v>2021</v>
      </c>
      <c r="G12831" t="s">
        <v>39</v>
      </c>
      <c r="I12831" t="s">
        <v>30</v>
      </c>
      <c r="J12831" t="s">
        <v>32</v>
      </c>
      <c r="K12831">
        <v>23</v>
      </c>
      <c r="L12831" t="s">
        <v>2</v>
      </c>
    </row>
    <row r="12832" spans="1:12" x14ac:dyDescent="0.3">
      <c r="A12832" s="9" t="s">
        <v>26</v>
      </c>
      <c r="B12832" t="s">
        <v>191</v>
      </c>
      <c r="C12832" t="s">
        <v>31</v>
      </c>
      <c r="D12832">
        <v>2021</v>
      </c>
      <c r="G12832" t="s">
        <v>200</v>
      </c>
      <c r="I12832" t="s">
        <v>30</v>
      </c>
      <c r="J12832" t="s">
        <v>32</v>
      </c>
      <c r="K12832">
        <v>19</v>
      </c>
      <c r="L12832" t="s">
        <v>2</v>
      </c>
    </row>
    <row r="12833" spans="1:12" x14ac:dyDescent="0.3">
      <c r="A12833" s="9" t="s">
        <v>26</v>
      </c>
      <c r="B12833" t="s">
        <v>191</v>
      </c>
      <c r="C12833" t="s">
        <v>31</v>
      </c>
      <c r="D12833">
        <v>2021</v>
      </c>
      <c r="G12833" t="s">
        <v>66</v>
      </c>
      <c r="I12833" t="s">
        <v>30</v>
      </c>
      <c r="J12833" t="s">
        <v>32</v>
      </c>
      <c r="K12833">
        <v>20</v>
      </c>
      <c r="L12833" t="s">
        <v>2</v>
      </c>
    </row>
    <row r="12834" spans="1:12" x14ac:dyDescent="0.3">
      <c r="A12834" s="9" t="s">
        <v>26</v>
      </c>
      <c r="B12834" t="s">
        <v>191</v>
      </c>
      <c r="C12834" t="s">
        <v>31</v>
      </c>
      <c r="D12834">
        <v>2021</v>
      </c>
      <c r="G12834" t="s">
        <v>67</v>
      </c>
      <c r="I12834" t="s">
        <v>30</v>
      </c>
      <c r="J12834" t="s">
        <v>32</v>
      </c>
      <c r="K12834">
        <v>22</v>
      </c>
      <c r="L12834" t="s">
        <v>2</v>
      </c>
    </row>
    <row r="12835" spans="1:12" x14ac:dyDescent="0.3">
      <c r="A12835" s="9" t="s">
        <v>26</v>
      </c>
      <c r="B12835" t="s">
        <v>191</v>
      </c>
      <c r="C12835" t="s">
        <v>31</v>
      </c>
      <c r="D12835">
        <v>2021</v>
      </c>
      <c r="G12835" t="s">
        <v>40</v>
      </c>
      <c r="I12835" t="s">
        <v>30</v>
      </c>
      <c r="J12835" t="s">
        <v>32</v>
      </c>
      <c r="K12835">
        <v>24</v>
      </c>
      <c r="L12835" t="s">
        <v>2</v>
      </c>
    </row>
    <row r="12836" spans="1:12" x14ac:dyDescent="0.3">
      <c r="A12836" s="9" t="s">
        <v>26</v>
      </c>
      <c r="B12836" t="s">
        <v>191</v>
      </c>
      <c r="C12836" t="s">
        <v>31</v>
      </c>
      <c r="D12836">
        <v>2021</v>
      </c>
      <c r="G12836" t="s">
        <v>41</v>
      </c>
      <c r="I12836" t="s">
        <v>30</v>
      </c>
      <c r="J12836" t="s">
        <v>32</v>
      </c>
      <c r="K12836">
        <v>25</v>
      </c>
      <c r="L12836" t="s">
        <v>2</v>
      </c>
    </row>
    <row r="12837" spans="1:12" x14ac:dyDescent="0.3">
      <c r="A12837" s="9" t="s">
        <v>26</v>
      </c>
      <c r="B12837" t="s">
        <v>191</v>
      </c>
      <c r="C12837" t="s">
        <v>31</v>
      </c>
      <c r="D12837">
        <v>2021</v>
      </c>
      <c r="G12837" t="s">
        <v>42</v>
      </c>
      <c r="I12837" t="s">
        <v>30</v>
      </c>
      <c r="J12837" t="s">
        <v>32</v>
      </c>
      <c r="K12837" t="s">
        <v>203</v>
      </c>
      <c r="L12837" t="s">
        <v>2</v>
      </c>
    </row>
    <row r="12838" spans="1:12" x14ac:dyDescent="0.3">
      <c r="A12838" s="9" t="s">
        <v>26</v>
      </c>
      <c r="B12838" t="s">
        <v>191</v>
      </c>
      <c r="C12838" t="s">
        <v>31</v>
      </c>
      <c r="D12838">
        <v>2021</v>
      </c>
      <c r="G12838" t="s">
        <v>201</v>
      </c>
      <c r="I12838" t="s">
        <v>30</v>
      </c>
      <c r="J12838" t="s">
        <v>32</v>
      </c>
      <c r="L12838" t="s">
        <v>2</v>
      </c>
    </row>
    <row r="12839" spans="1:12" x14ac:dyDescent="0.3">
      <c r="A12839" s="9" t="s">
        <v>26</v>
      </c>
      <c r="B12839" t="s">
        <v>191</v>
      </c>
      <c r="C12839" t="s">
        <v>31</v>
      </c>
      <c r="D12839">
        <v>2021</v>
      </c>
      <c r="G12839" t="s">
        <v>196</v>
      </c>
      <c r="I12839" t="s">
        <v>30</v>
      </c>
      <c r="J12839" t="s">
        <v>1</v>
      </c>
      <c r="K12839">
        <v>5.0688999999999993</v>
      </c>
      <c r="L12839" t="s">
        <v>118</v>
      </c>
    </row>
    <row r="12840" spans="1:12" x14ac:dyDescent="0.3">
      <c r="A12840" s="9" t="s">
        <v>26</v>
      </c>
      <c r="B12840" t="s">
        <v>191</v>
      </c>
      <c r="C12840" t="s">
        <v>31</v>
      </c>
      <c r="D12840">
        <v>2021</v>
      </c>
      <c r="G12840" t="s">
        <v>33</v>
      </c>
      <c r="I12840" t="s">
        <v>30</v>
      </c>
      <c r="J12840" t="s">
        <v>1</v>
      </c>
      <c r="K12840">
        <v>0</v>
      </c>
      <c r="L12840" t="s">
        <v>118</v>
      </c>
    </row>
    <row r="12841" spans="1:12" x14ac:dyDescent="0.3">
      <c r="A12841" s="9" t="s">
        <v>26</v>
      </c>
      <c r="B12841" t="s">
        <v>191</v>
      </c>
      <c r="C12841" t="s">
        <v>31</v>
      </c>
      <c r="D12841">
        <v>2021</v>
      </c>
      <c r="G12841" t="s">
        <v>34</v>
      </c>
      <c r="I12841" t="s">
        <v>30</v>
      </c>
      <c r="J12841" t="s">
        <v>1</v>
      </c>
      <c r="K12841">
        <v>0.99252299344934825</v>
      </c>
      <c r="L12841" t="s">
        <v>118</v>
      </c>
    </row>
    <row r="12842" spans="1:12" x14ac:dyDescent="0.3">
      <c r="A12842" s="9" t="s">
        <v>26</v>
      </c>
      <c r="B12842" t="s">
        <v>191</v>
      </c>
      <c r="C12842" t="s">
        <v>31</v>
      </c>
      <c r="D12842">
        <v>2021</v>
      </c>
      <c r="G12842" t="s">
        <v>58</v>
      </c>
      <c r="I12842" t="s">
        <v>30</v>
      </c>
      <c r="J12842" t="s">
        <v>1</v>
      </c>
      <c r="K12842">
        <v>5</v>
      </c>
      <c r="L12842" t="s">
        <v>118</v>
      </c>
    </row>
    <row r="12843" spans="1:12" x14ac:dyDescent="0.3">
      <c r="A12843" s="9" t="s">
        <v>26</v>
      </c>
      <c r="B12843" t="s">
        <v>191</v>
      </c>
      <c r="C12843" t="s">
        <v>31</v>
      </c>
      <c r="D12843">
        <v>2021</v>
      </c>
      <c r="G12843" t="s">
        <v>199</v>
      </c>
      <c r="I12843" t="s">
        <v>30</v>
      </c>
      <c r="J12843" t="s">
        <v>1</v>
      </c>
      <c r="K12843">
        <v>1.0825905665429785</v>
      </c>
      <c r="L12843" t="s">
        <v>118</v>
      </c>
    </row>
    <row r="12844" spans="1:12" x14ac:dyDescent="0.3">
      <c r="A12844" s="9" t="s">
        <v>26</v>
      </c>
      <c r="B12844" t="s">
        <v>191</v>
      </c>
      <c r="C12844" t="s">
        <v>31</v>
      </c>
      <c r="D12844">
        <v>2021</v>
      </c>
      <c r="G12844" t="s">
        <v>112</v>
      </c>
      <c r="I12844" t="s">
        <v>30</v>
      </c>
      <c r="J12844" t="s">
        <v>1</v>
      </c>
      <c r="K12844">
        <v>116.31062691427907</v>
      </c>
      <c r="L12844" t="s">
        <v>118</v>
      </c>
    </row>
    <row r="12845" spans="1:12" x14ac:dyDescent="0.3">
      <c r="A12845" s="9" t="s">
        <v>26</v>
      </c>
      <c r="B12845" t="s">
        <v>191</v>
      </c>
      <c r="C12845" t="s">
        <v>31</v>
      </c>
      <c r="D12845">
        <v>2021</v>
      </c>
      <c r="G12845" t="s">
        <v>35</v>
      </c>
      <c r="I12845" t="s">
        <v>30</v>
      </c>
      <c r="J12845" t="s">
        <v>1</v>
      </c>
      <c r="K12845">
        <v>20.5</v>
      </c>
      <c r="L12845" t="s">
        <v>118</v>
      </c>
    </row>
    <row r="12846" spans="1:12" x14ac:dyDescent="0.3">
      <c r="A12846" s="9" t="s">
        <v>26</v>
      </c>
      <c r="B12846" t="s">
        <v>191</v>
      </c>
      <c r="C12846" t="s">
        <v>31</v>
      </c>
      <c r="D12846">
        <v>2021</v>
      </c>
      <c r="G12846" t="s">
        <v>36</v>
      </c>
      <c r="I12846" t="s">
        <v>30</v>
      </c>
      <c r="J12846" t="s">
        <v>1</v>
      </c>
      <c r="K12846">
        <v>5</v>
      </c>
      <c r="L12846" t="s">
        <v>118</v>
      </c>
    </row>
    <row r="12847" spans="1:12" x14ac:dyDescent="0.3">
      <c r="A12847" s="9" t="s">
        <v>26</v>
      </c>
      <c r="B12847" t="s">
        <v>191</v>
      </c>
      <c r="C12847" t="s">
        <v>31</v>
      </c>
      <c r="D12847">
        <v>2021</v>
      </c>
      <c r="G12847" t="s">
        <v>29</v>
      </c>
      <c r="I12847" t="s">
        <v>30</v>
      </c>
      <c r="J12847" t="s">
        <v>1</v>
      </c>
      <c r="K12847">
        <v>6.02</v>
      </c>
      <c r="L12847" t="s">
        <v>118</v>
      </c>
    </row>
    <row r="12848" spans="1:12" x14ac:dyDescent="0.3">
      <c r="A12848" s="9" t="s">
        <v>26</v>
      </c>
      <c r="B12848" t="s">
        <v>191</v>
      </c>
      <c r="C12848" t="s">
        <v>31</v>
      </c>
      <c r="D12848">
        <v>2021</v>
      </c>
      <c r="G12848" t="s">
        <v>59</v>
      </c>
      <c r="I12848" t="s">
        <v>30</v>
      </c>
      <c r="J12848" t="s">
        <v>1</v>
      </c>
      <c r="K12848">
        <v>1</v>
      </c>
      <c r="L12848" t="s">
        <v>118</v>
      </c>
    </row>
    <row r="12849" spans="1:12" x14ac:dyDescent="0.3">
      <c r="A12849" s="9" t="s">
        <v>26</v>
      </c>
      <c r="B12849" t="s">
        <v>191</v>
      </c>
      <c r="C12849" t="s">
        <v>31</v>
      </c>
      <c r="D12849">
        <v>2021</v>
      </c>
      <c r="G12849" t="s">
        <v>60</v>
      </c>
      <c r="I12849" t="s">
        <v>30</v>
      </c>
      <c r="J12849" t="s">
        <v>1</v>
      </c>
      <c r="K12849">
        <v>22.5</v>
      </c>
      <c r="L12849" t="s">
        <v>118</v>
      </c>
    </row>
    <row r="12850" spans="1:12" x14ac:dyDescent="0.3">
      <c r="A12850" s="9" t="s">
        <v>26</v>
      </c>
      <c r="B12850" t="s">
        <v>191</v>
      </c>
      <c r="C12850" t="s">
        <v>31</v>
      </c>
      <c r="D12850">
        <v>2021</v>
      </c>
      <c r="G12850" t="s">
        <v>197</v>
      </c>
      <c r="I12850" t="s">
        <v>30</v>
      </c>
      <c r="J12850" t="s">
        <v>1</v>
      </c>
      <c r="K12850">
        <v>3.3225395771061663</v>
      </c>
      <c r="L12850" t="s">
        <v>118</v>
      </c>
    </row>
    <row r="12851" spans="1:12" x14ac:dyDescent="0.3">
      <c r="A12851" s="9" t="s">
        <v>26</v>
      </c>
      <c r="B12851" t="s">
        <v>191</v>
      </c>
      <c r="C12851" t="s">
        <v>31</v>
      </c>
      <c r="D12851">
        <v>2021</v>
      </c>
      <c r="G12851" t="s">
        <v>37</v>
      </c>
      <c r="I12851" t="s">
        <v>30</v>
      </c>
      <c r="J12851" t="s">
        <v>1</v>
      </c>
      <c r="K12851">
        <v>1</v>
      </c>
      <c r="L12851" t="s">
        <v>118</v>
      </c>
    </row>
    <row r="12852" spans="1:12" x14ac:dyDescent="0.3">
      <c r="A12852" s="9" t="s">
        <v>26</v>
      </c>
      <c r="B12852" t="s">
        <v>191</v>
      </c>
      <c r="C12852" t="s">
        <v>31</v>
      </c>
      <c r="D12852">
        <v>2021</v>
      </c>
      <c r="G12852" t="s">
        <v>61</v>
      </c>
      <c r="I12852" t="s">
        <v>30</v>
      </c>
      <c r="J12852" t="s">
        <v>1</v>
      </c>
      <c r="K12852">
        <v>22.7</v>
      </c>
      <c r="L12852" t="s">
        <v>118</v>
      </c>
    </row>
    <row r="12853" spans="1:12" x14ac:dyDescent="0.3">
      <c r="A12853" s="9" t="s">
        <v>26</v>
      </c>
      <c r="B12853" t="s">
        <v>191</v>
      </c>
      <c r="C12853" t="s">
        <v>31</v>
      </c>
      <c r="D12853">
        <v>2021</v>
      </c>
      <c r="G12853" t="s">
        <v>62</v>
      </c>
      <c r="I12853" t="s">
        <v>30</v>
      </c>
      <c r="J12853" t="s">
        <v>1</v>
      </c>
      <c r="K12853">
        <v>1.01</v>
      </c>
      <c r="L12853" t="s">
        <v>118</v>
      </c>
    </row>
    <row r="12854" spans="1:12" x14ac:dyDescent="0.3">
      <c r="A12854" s="9" t="s">
        <v>26</v>
      </c>
      <c r="B12854" t="s">
        <v>191</v>
      </c>
      <c r="C12854" t="s">
        <v>31</v>
      </c>
      <c r="D12854">
        <v>2021</v>
      </c>
      <c r="G12854" t="s">
        <v>63</v>
      </c>
      <c r="I12854" t="s">
        <v>30</v>
      </c>
      <c r="J12854" t="s">
        <v>1</v>
      </c>
      <c r="K12854">
        <v>1.01</v>
      </c>
      <c r="L12854" t="s">
        <v>118</v>
      </c>
    </row>
    <row r="12855" spans="1:12" x14ac:dyDescent="0.3">
      <c r="A12855" s="9" t="s">
        <v>26</v>
      </c>
      <c r="B12855" t="s">
        <v>191</v>
      </c>
      <c r="C12855" t="s">
        <v>31</v>
      </c>
      <c r="D12855">
        <v>2021</v>
      </c>
      <c r="G12855" t="s">
        <v>43</v>
      </c>
      <c r="I12855" t="s">
        <v>30</v>
      </c>
      <c r="J12855" t="s">
        <v>1</v>
      </c>
      <c r="K12855">
        <v>1</v>
      </c>
      <c r="L12855" t="s">
        <v>118</v>
      </c>
    </row>
    <row r="12856" spans="1:12" x14ac:dyDescent="0.3">
      <c r="A12856" s="9" t="s">
        <v>26</v>
      </c>
      <c r="B12856" t="s">
        <v>191</v>
      </c>
      <c r="C12856" t="s">
        <v>31</v>
      </c>
      <c r="D12856">
        <v>2021</v>
      </c>
      <c r="G12856" t="s">
        <v>64</v>
      </c>
      <c r="I12856" t="s">
        <v>30</v>
      </c>
      <c r="J12856" t="s">
        <v>1</v>
      </c>
      <c r="K12856">
        <v>1.5</v>
      </c>
      <c r="L12856" t="s">
        <v>118</v>
      </c>
    </row>
    <row r="12857" spans="1:12" x14ac:dyDescent="0.3">
      <c r="A12857" s="9" t="s">
        <v>26</v>
      </c>
      <c r="B12857" t="s">
        <v>191</v>
      </c>
      <c r="C12857" t="s">
        <v>31</v>
      </c>
      <c r="D12857">
        <v>2021</v>
      </c>
      <c r="G12857" t="s">
        <v>198</v>
      </c>
      <c r="I12857" t="s">
        <v>30</v>
      </c>
      <c r="J12857" t="s">
        <v>1</v>
      </c>
      <c r="K12857">
        <v>1.53</v>
      </c>
      <c r="L12857" t="s">
        <v>118</v>
      </c>
    </row>
    <row r="12858" spans="1:12" x14ac:dyDescent="0.3">
      <c r="A12858" s="9" t="s">
        <v>26</v>
      </c>
      <c r="B12858" t="s">
        <v>191</v>
      </c>
      <c r="C12858" t="s">
        <v>31</v>
      </c>
      <c r="D12858">
        <v>2021</v>
      </c>
      <c r="G12858" t="s">
        <v>38</v>
      </c>
      <c r="I12858" t="s">
        <v>30</v>
      </c>
      <c r="J12858" t="s">
        <v>1</v>
      </c>
      <c r="K12858">
        <v>15</v>
      </c>
      <c r="L12858" t="s">
        <v>118</v>
      </c>
    </row>
    <row r="12859" spans="1:12" x14ac:dyDescent="0.3">
      <c r="A12859" s="9" t="s">
        <v>26</v>
      </c>
      <c r="B12859" t="s">
        <v>191</v>
      </c>
      <c r="C12859" t="s">
        <v>31</v>
      </c>
      <c r="D12859">
        <v>2021</v>
      </c>
      <c r="G12859" t="s">
        <v>65</v>
      </c>
      <c r="I12859" t="s">
        <v>30</v>
      </c>
      <c r="J12859" t="s">
        <v>1</v>
      </c>
      <c r="K12859">
        <v>1.1127</v>
      </c>
      <c r="L12859" t="s">
        <v>118</v>
      </c>
    </row>
    <row r="12860" spans="1:12" x14ac:dyDescent="0.3">
      <c r="A12860" s="9" t="s">
        <v>26</v>
      </c>
      <c r="B12860" t="s">
        <v>191</v>
      </c>
      <c r="C12860" t="s">
        <v>31</v>
      </c>
      <c r="D12860">
        <v>2021</v>
      </c>
      <c r="G12860" t="s">
        <v>39</v>
      </c>
      <c r="I12860" t="s">
        <v>30</v>
      </c>
      <c r="J12860" t="s">
        <v>1</v>
      </c>
      <c r="K12860">
        <v>1</v>
      </c>
      <c r="L12860" t="s">
        <v>118</v>
      </c>
    </row>
    <row r="12861" spans="1:12" x14ac:dyDescent="0.3">
      <c r="A12861" s="9" t="s">
        <v>26</v>
      </c>
      <c r="B12861" t="s">
        <v>191</v>
      </c>
      <c r="C12861" t="s">
        <v>31</v>
      </c>
      <c r="D12861">
        <v>2021</v>
      </c>
      <c r="G12861" t="s">
        <v>200</v>
      </c>
      <c r="I12861" t="s">
        <v>30</v>
      </c>
      <c r="J12861" t="s">
        <v>1</v>
      </c>
      <c r="K12861">
        <v>1.073</v>
      </c>
      <c r="L12861" t="s">
        <v>118</v>
      </c>
    </row>
    <row r="12862" spans="1:12" x14ac:dyDescent="0.3">
      <c r="A12862" s="9" t="s">
        <v>26</v>
      </c>
      <c r="B12862" t="s">
        <v>191</v>
      </c>
      <c r="C12862" t="s">
        <v>31</v>
      </c>
      <c r="D12862">
        <v>2021</v>
      </c>
      <c r="G12862" t="s">
        <v>66</v>
      </c>
      <c r="I12862" t="s">
        <v>30</v>
      </c>
      <c r="J12862" t="s">
        <v>1</v>
      </c>
      <c r="K12862">
        <v>1.32</v>
      </c>
      <c r="L12862" t="s">
        <v>118</v>
      </c>
    </row>
    <row r="12863" spans="1:12" x14ac:dyDescent="0.3">
      <c r="A12863" s="9" t="s">
        <v>26</v>
      </c>
      <c r="B12863" t="s">
        <v>191</v>
      </c>
      <c r="C12863" t="s">
        <v>31</v>
      </c>
      <c r="D12863">
        <v>2021</v>
      </c>
      <c r="G12863" t="s">
        <v>67</v>
      </c>
      <c r="I12863" t="s">
        <v>30</v>
      </c>
      <c r="J12863" t="s">
        <v>1</v>
      </c>
      <c r="K12863">
        <v>3.85</v>
      </c>
      <c r="L12863" t="s">
        <v>118</v>
      </c>
    </row>
    <row r="12864" spans="1:12" x14ac:dyDescent="0.3">
      <c r="A12864" s="9" t="s">
        <v>26</v>
      </c>
      <c r="B12864" t="s">
        <v>191</v>
      </c>
      <c r="C12864" t="s">
        <v>31</v>
      </c>
      <c r="D12864">
        <v>2021</v>
      </c>
      <c r="G12864" t="s">
        <v>40</v>
      </c>
      <c r="I12864" t="s">
        <v>30</v>
      </c>
      <c r="J12864" t="s">
        <v>1</v>
      </c>
      <c r="K12864">
        <v>22.53</v>
      </c>
      <c r="L12864" t="s">
        <v>118</v>
      </c>
    </row>
    <row r="12865" spans="1:12" x14ac:dyDescent="0.3">
      <c r="A12865" s="9" t="s">
        <v>26</v>
      </c>
      <c r="B12865" t="s">
        <v>191</v>
      </c>
      <c r="C12865" t="s">
        <v>31</v>
      </c>
      <c r="D12865">
        <v>2021</v>
      </c>
      <c r="G12865" t="s">
        <v>41</v>
      </c>
      <c r="I12865" t="s">
        <v>30</v>
      </c>
      <c r="J12865" t="s">
        <v>1</v>
      </c>
      <c r="K12865">
        <v>33.952300000000001</v>
      </c>
      <c r="L12865" t="s">
        <v>118</v>
      </c>
    </row>
    <row r="12866" spans="1:12" x14ac:dyDescent="0.3">
      <c r="A12866" s="9" t="s">
        <v>26</v>
      </c>
      <c r="B12866" t="s">
        <v>191</v>
      </c>
      <c r="C12866" t="s">
        <v>31</v>
      </c>
      <c r="D12866">
        <v>2021</v>
      </c>
      <c r="G12866" t="s">
        <v>42</v>
      </c>
      <c r="I12866" t="s">
        <v>30</v>
      </c>
      <c r="J12866" t="s">
        <v>1</v>
      </c>
      <c r="L12866" t="s">
        <v>118</v>
      </c>
    </row>
    <row r="12867" spans="1:12" x14ac:dyDescent="0.3">
      <c r="A12867" s="9" t="s">
        <v>26</v>
      </c>
      <c r="B12867" t="s">
        <v>191</v>
      </c>
      <c r="C12867" t="s">
        <v>31</v>
      </c>
      <c r="D12867">
        <v>2021</v>
      </c>
      <c r="G12867" t="s">
        <v>201</v>
      </c>
      <c r="I12867" t="s">
        <v>30</v>
      </c>
      <c r="J12867" t="s">
        <v>1</v>
      </c>
      <c r="K12867">
        <v>1</v>
      </c>
      <c r="L12867" t="s">
        <v>118</v>
      </c>
    </row>
    <row r="12868" spans="1:12" x14ac:dyDescent="0.3">
      <c r="A12868" s="9" t="s">
        <v>26</v>
      </c>
      <c r="B12868" t="s">
        <v>191</v>
      </c>
      <c r="C12868" t="s">
        <v>31</v>
      </c>
      <c r="D12868">
        <v>2021</v>
      </c>
      <c r="G12868" t="s">
        <v>196</v>
      </c>
      <c r="I12868" t="s">
        <v>30</v>
      </c>
      <c r="J12868" t="s">
        <v>0</v>
      </c>
      <c r="K12868">
        <v>5.0688999999999993</v>
      </c>
      <c r="L12868" t="s">
        <v>118</v>
      </c>
    </row>
    <row r="12869" spans="1:12" x14ac:dyDescent="0.3">
      <c r="A12869" s="9" t="s">
        <v>26</v>
      </c>
      <c r="B12869" t="s">
        <v>191</v>
      </c>
      <c r="C12869" t="s">
        <v>31</v>
      </c>
      <c r="D12869">
        <v>2021</v>
      </c>
      <c r="G12869" t="s">
        <v>33</v>
      </c>
      <c r="I12869" t="s">
        <v>30</v>
      </c>
      <c r="J12869" t="s">
        <v>0</v>
      </c>
      <c r="K12869">
        <v>1.0226</v>
      </c>
      <c r="L12869" t="s">
        <v>118</v>
      </c>
    </row>
    <row r="12870" spans="1:12" x14ac:dyDescent="0.3">
      <c r="A12870" s="9" t="s">
        <v>26</v>
      </c>
      <c r="B12870" t="s">
        <v>191</v>
      </c>
      <c r="C12870" t="s">
        <v>31</v>
      </c>
      <c r="D12870">
        <v>2021</v>
      </c>
      <c r="G12870" t="s">
        <v>34</v>
      </c>
      <c r="I12870" t="s">
        <v>30</v>
      </c>
      <c r="J12870" t="s">
        <v>0</v>
      </c>
      <c r="K12870">
        <v>0.49626149672467412</v>
      </c>
      <c r="L12870" t="s">
        <v>118</v>
      </c>
    </row>
    <row r="12871" spans="1:12" x14ac:dyDescent="0.3">
      <c r="A12871" s="9" t="s">
        <v>26</v>
      </c>
      <c r="B12871" t="s">
        <v>191</v>
      </c>
      <c r="C12871" t="s">
        <v>31</v>
      </c>
      <c r="D12871">
        <v>2021</v>
      </c>
      <c r="G12871" t="s">
        <v>58</v>
      </c>
      <c r="I12871" t="s">
        <v>30</v>
      </c>
      <c r="J12871" t="s">
        <v>0</v>
      </c>
      <c r="K12871">
        <v>5</v>
      </c>
      <c r="L12871" t="s">
        <v>118</v>
      </c>
    </row>
    <row r="12872" spans="1:12" x14ac:dyDescent="0.3">
      <c r="A12872" s="9" t="s">
        <v>26</v>
      </c>
      <c r="B12872" t="s">
        <v>191</v>
      </c>
      <c r="C12872" t="s">
        <v>31</v>
      </c>
      <c r="D12872">
        <v>2021</v>
      </c>
      <c r="G12872" t="s">
        <v>199</v>
      </c>
      <c r="I12872" t="s">
        <v>30</v>
      </c>
      <c r="J12872" t="s">
        <v>0</v>
      </c>
      <c r="K12872">
        <v>1.0825905665429785</v>
      </c>
      <c r="L12872" t="s">
        <v>118</v>
      </c>
    </row>
    <row r="12873" spans="1:12" x14ac:dyDescent="0.3">
      <c r="A12873" s="9" t="s">
        <v>26</v>
      </c>
      <c r="B12873" t="s">
        <v>191</v>
      </c>
      <c r="C12873" t="s">
        <v>31</v>
      </c>
      <c r="D12873">
        <v>2021</v>
      </c>
      <c r="G12873" t="s">
        <v>112</v>
      </c>
      <c r="I12873" t="s">
        <v>30</v>
      </c>
      <c r="J12873" t="s">
        <v>0</v>
      </c>
      <c r="K12873">
        <v>0.53778620309495961</v>
      </c>
      <c r="L12873" t="s">
        <v>118</v>
      </c>
    </row>
    <row r="12874" spans="1:12" x14ac:dyDescent="0.3">
      <c r="A12874" s="9" t="s">
        <v>26</v>
      </c>
      <c r="B12874" t="s">
        <v>191</v>
      </c>
      <c r="C12874" t="s">
        <v>31</v>
      </c>
      <c r="D12874">
        <v>2021</v>
      </c>
      <c r="G12874" t="s">
        <v>35</v>
      </c>
      <c r="I12874" t="s">
        <v>30</v>
      </c>
      <c r="J12874" t="s">
        <v>0</v>
      </c>
      <c r="K12874">
        <v>15.37</v>
      </c>
      <c r="L12874" t="s">
        <v>118</v>
      </c>
    </row>
    <row r="12875" spans="1:12" x14ac:dyDescent="0.3">
      <c r="A12875" s="9" t="s">
        <v>26</v>
      </c>
      <c r="B12875" t="s">
        <v>191</v>
      </c>
      <c r="C12875" t="s">
        <v>31</v>
      </c>
      <c r="D12875">
        <v>2021</v>
      </c>
      <c r="G12875" t="s">
        <v>36</v>
      </c>
      <c r="I12875" t="s">
        <v>30</v>
      </c>
      <c r="J12875" t="s">
        <v>0</v>
      </c>
      <c r="K12875">
        <v>5</v>
      </c>
      <c r="L12875" t="s">
        <v>118</v>
      </c>
    </row>
    <row r="12876" spans="1:12" x14ac:dyDescent="0.3">
      <c r="A12876" s="9" t="s">
        <v>26</v>
      </c>
      <c r="B12876" t="s">
        <v>191</v>
      </c>
      <c r="C12876" t="s">
        <v>31</v>
      </c>
      <c r="D12876">
        <v>2021</v>
      </c>
      <c r="G12876" t="s">
        <v>29</v>
      </c>
      <c r="I12876" t="s">
        <v>30</v>
      </c>
      <c r="J12876" t="s">
        <v>0</v>
      </c>
      <c r="K12876">
        <v>4.0199999999999996</v>
      </c>
      <c r="L12876" t="s">
        <v>118</v>
      </c>
    </row>
    <row r="12877" spans="1:12" x14ac:dyDescent="0.3">
      <c r="A12877" s="9" t="s">
        <v>26</v>
      </c>
      <c r="B12877" t="s">
        <v>191</v>
      </c>
      <c r="C12877" t="s">
        <v>31</v>
      </c>
      <c r="D12877">
        <v>2021</v>
      </c>
      <c r="G12877" t="s">
        <v>59</v>
      </c>
      <c r="I12877" t="s">
        <v>30</v>
      </c>
      <c r="J12877" t="s">
        <v>0</v>
      </c>
      <c r="K12877">
        <v>1</v>
      </c>
      <c r="L12877" t="s">
        <v>118</v>
      </c>
    </row>
    <row r="12878" spans="1:12" x14ac:dyDescent="0.3">
      <c r="A12878" s="9" t="s">
        <v>26</v>
      </c>
      <c r="B12878" t="s">
        <v>191</v>
      </c>
      <c r="C12878" t="s">
        <v>31</v>
      </c>
      <c r="D12878">
        <v>2021</v>
      </c>
      <c r="G12878" t="s">
        <v>60</v>
      </c>
      <c r="I12878" t="s">
        <v>30</v>
      </c>
      <c r="J12878" t="s">
        <v>0</v>
      </c>
      <c r="K12878">
        <v>22.5</v>
      </c>
      <c r="L12878" t="s">
        <v>118</v>
      </c>
    </row>
    <row r="12879" spans="1:12" x14ac:dyDescent="0.3">
      <c r="A12879" s="9" t="s">
        <v>26</v>
      </c>
      <c r="B12879" t="s">
        <v>191</v>
      </c>
      <c r="C12879" t="s">
        <v>31</v>
      </c>
      <c r="D12879">
        <v>2021</v>
      </c>
      <c r="G12879" t="s">
        <v>197</v>
      </c>
      <c r="I12879" t="s">
        <v>30</v>
      </c>
      <c r="J12879" t="s">
        <v>0</v>
      </c>
      <c r="K12879">
        <v>3.3225395771061663</v>
      </c>
      <c r="L12879" t="s">
        <v>118</v>
      </c>
    </row>
    <row r="12880" spans="1:12" x14ac:dyDescent="0.3">
      <c r="A12880" s="9" t="s">
        <v>26</v>
      </c>
      <c r="B12880" t="s">
        <v>191</v>
      </c>
      <c r="C12880" t="s">
        <v>31</v>
      </c>
      <c r="D12880">
        <v>2021</v>
      </c>
      <c r="G12880" t="s">
        <v>37</v>
      </c>
      <c r="I12880" t="s">
        <v>30</v>
      </c>
      <c r="J12880" t="s">
        <v>0</v>
      </c>
      <c r="K12880">
        <v>1</v>
      </c>
      <c r="L12880" t="s">
        <v>118</v>
      </c>
    </row>
    <row r="12881" spans="1:12" x14ac:dyDescent="0.3">
      <c r="A12881" s="9" t="s">
        <v>26</v>
      </c>
      <c r="B12881" t="s">
        <v>191</v>
      </c>
      <c r="C12881" t="s">
        <v>31</v>
      </c>
      <c r="D12881">
        <v>2021</v>
      </c>
      <c r="G12881" t="s">
        <v>61</v>
      </c>
      <c r="I12881" t="s">
        <v>30</v>
      </c>
      <c r="J12881" t="s">
        <v>0</v>
      </c>
      <c r="K12881">
        <v>12.5</v>
      </c>
      <c r="L12881" t="s">
        <v>118</v>
      </c>
    </row>
    <row r="12882" spans="1:12" x14ac:dyDescent="0.3">
      <c r="A12882" s="9" t="s">
        <v>26</v>
      </c>
      <c r="B12882" t="s">
        <v>191</v>
      </c>
      <c r="C12882" t="s">
        <v>31</v>
      </c>
      <c r="D12882">
        <v>2021</v>
      </c>
      <c r="G12882" t="s">
        <v>62</v>
      </c>
      <c r="I12882" t="s">
        <v>30</v>
      </c>
      <c r="J12882" t="s">
        <v>0</v>
      </c>
      <c r="K12882">
        <v>1.01</v>
      </c>
      <c r="L12882" t="s">
        <v>118</v>
      </c>
    </row>
    <row r="12883" spans="1:12" x14ac:dyDescent="0.3">
      <c r="A12883" s="9" t="s">
        <v>26</v>
      </c>
      <c r="B12883" t="s">
        <v>191</v>
      </c>
      <c r="C12883" t="s">
        <v>31</v>
      </c>
      <c r="D12883">
        <v>2021</v>
      </c>
      <c r="G12883" t="s">
        <v>63</v>
      </c>
      <c r="I12883" t="s">
        <v>30</v>
      </c>
      <c r="J12883" t="s">
        <v>0</v>
      </c>
      <c r="K12883">
        <v>0.52</v>
      </c>
      <c r="L12883" t="s">
        <v>118</v>
      </c>
    </row>
    <row r="12884" spans="1:12" x14ac:dyDescent="0.3">
      <c r="A12884" s="9" t="s">
        <v>26</v>
      </c>
      <c r="B12884" t="s">
        <v>191</v>
      </c>
      <c r="C12884" t="s">
        <v>31</v>
      </c>
      <c r="D12884">
        <v>2021</v>
      </c>
      <c r="G12884" t="s">
        <v>43</v>
      </c>
      <c r="I12884" t="s">
        <v>30</v>
      </c>
      <c r="J12884" t="s">
        <v>0</v>
      </c>
      <c r="K12884">
        <v>0.5</v>
      </c>
      <c r="L12884" t="s">
        <v>118</v>
      </c>
    </row>
    <row r="12885" spans="1:12" x14ac:dyDescent="0.3">
      <c r="A12885" s="9" t="s">
        <v>26</v>
      </c>
      <c r="B12885" t="s">
        <v>191</v>
      </c>
      <c r="C12885" t="s">
        <v>31</v>
      </c>
      <c r="D12885">
        <v>2021</v>
      </c>
      <c r="G12885" t="s">
        <v>64</v>
      </c>
      <c r="I12885" t="s">
        <v>30</v>
      </c>
      <c r="J12885" t="s">
        <v>0</v>
      </c>
      <c r="K12885">
        <v>1.5</v>
      </c>
      <c r="L12885" t="s">
        <v>118</v>
      </c>
    </row>
    <row r="12886" spans="1:12" x14ac:dyDescent="0.3">
      <c r="A12886" s="9" t="s">
        <v>26</v>
      </c>
      <c r="B12886" t="s">
        <v>191</v>
      </c>
      <c r="C12886" t="s">
        <v>31</v>
      </c>
      <c r="D12886">
        <v>2021</v>
      </c>
      <c r="G12886" t="s">
        <v>198</v>
      </c>
      <c r="I12886" t="s">
        <v>30</v>
      </c>
      <c r="J12886" t="s">
        <v>0</v>
      </c>
      <c r="K12886">
        <v>0.96</v>
      </c>
      <c r="L12886" t="s">
        <v>118</v>
      </c>
    </row>
    <row r="12887" spans="1:12" x14ac:dyDescent="0.3">
      <c r="A12887" s="9" t="s">
        <v>26</v>
      </c>
      <c r="B12887" t="s">
        <v>191</v>
      </c>
      <c r="C12887" t="s">
        <v>31</v>
      </c>
      <c r="D12887">
        <v>2021</v>
      </c>
      <c r="G12887" t="s">
        <v>38</v>
      </c>
      <c r="I12887" t="s">
        <v>30</v>
      </c>
      <c r="J12887" t="s">
        <v>0</v>
      </c>
      <c r="K12887">
        <v>15</v>
      </c>
      <c r="L12887" t="s">
        <v>118</v>
      </c>
    </row>
    <row r="12888" spans="1:12" x14ac:dyDescent="0.3">
      <c r="A12888" s="9" t="s">
        <v>26</v>
      </c>
      <c r="B12888" t="s">
        <v>191</v>
      </c>
      <c r="C12888" t="s">
        <v>31</v>
      </c>
      <c r="D12888">
        <v>2021</v>
      </c>
      <c r="G12888" t="s">
        <v>65</v>
      </c>
      <c r="I12888" t="s">
        <v>30</v>
      </c>
      <c r="J12888" t="s">
        <v>0</v>
      </c>
      <c r="K12888">
        <v>1.1127</v>
      </c>
      <c r="L12888" t="s">
        <v>118</v>
      </c>
    </row>
    <row r="12889" spans="1:12" x14ac:dyDescent="0.3">
      <c r="A12889" s="9" t="s">
        <v>26</v>
      </c>
      <c r="B12889" t="s">
        <v>191</v>
      </c>
      <c r="C12889" t="s">
        <v>31</v>
      </c>
      <c r="D12889">
        <v>2021</v>
      </c>
      <c r="G12889" t="s">
        <v>39</v>
      </c>
      <c r="I12889" t="s">
        <v>30</v>
      </c>
      <c r="J12889" t="s">
        <v>0</v>
      </c>
      <c r="K12889">
        <v>1</v>
      </c>
      <c r="L12889" t="s">
        <v>118</v>
      </c>
    </row>
    <row r="12890" spans="1:12" x14ac:dyDescent="0.3">
      <c r="A12890" s="9" t="s">
        <v>26</v>
      </c>
      <c r="B12890" t="s">
        <v>191</v>
      </c>
      <c r="C12890" t="s">
        <v>31</v>
      </c>
      <c r="D12890">
        <v>2021</v>
      </c>
      <c r="G12890" t="s">
        <v>200</v>
      </c>
      <c r="I12890" t="s">
        <v>30</v>
      </c>
      <c r="J12890" t="s">
        <v>0</v>
      </c>
      <c r="K12890">
        <v>0.53549999999999998</v>
      </c>
      <c r="L12890" t="s">
        <v>118</v>
      </c>
    </row>
    <row r="12891" spans="1:12" x14ac:dyDescent="0.3">
      <c r="A12891" s="9" t="s">
        <v>26</v>
      </c>
      <c r="B12891" t="s">
        <v>191</v>
      </c>
      <c r="C12891" t="s">
        <v>31</v>
      </c>
      <c r="D12891">
        <v>2021</v>
      </c>
      <c r="G12891" t="s">
        <v>66</v>
      </c>
      <c r="I12891" t="s">
        <v>30</v>
      </c>
      <c r="J12891" t="s">
        <v>0</v>
      </c>
      <c r="K12891">
        <v>1.32</v>
      </c>
      <c r="L12891" t="s">
        <v>118</v>
      </c>
    </row>
    <row r="12892" spans="1:12" x14ac:dyDescent="0.3">
      <c r="A12892" s="9" t="s">
        <v>26</v>
      </c>
      <c r="B12892" t="s">
        <v>191</v>
      </c>
      <c r="C12892" t="s">
        <v>31</v>
      </c>
      <c r="D12892">
        <v>2021</v>
      </c>
      <c r="G12892" t="s">
        <v>67</v>
      </c>
      <c r="I12892" t="s">
        <v>30</v>
      </c>
      <c r="J12892" t="s">
        <v>0</v>
      </c>
      <c r="K12892">
        <v>3.85</v>
      </c>
      <c r="L12892" t="s">
        <v>118</v>
      </c>
    </row>
    <row r="12893" spans="1:12" x14ac:dyDescent="0.3">
      <c r="A12893" s="9" t="s">
        <v>26</v>
      </c>
      <c r="B12893" t="s">
        <v>191</v>
      </c>
      <c r="C12893" t="s">
        <v>31</v>
      </c>
      <c r="D12893">
        <v>2021</v>
      </c>
      <c r="G12893" t="s">
        <v>40</v>
      </c>
      <c r="I12893" t="s">
        <v>30</v>
      </c>
      <c r="J12893" t="s">
        <v>0</v>
      </c>
      <c r="K12893">
        <v>0.63</v>
      </c>
      <c r="L12893" t="s">
        <v>118</v>
      </c>
    </row>
    <row r="12894" spans="1:12" x14ac:dyDescent="0.3">
      <c r="A12894" s="9" t="s">
        <v>26</v>
      </c>
      <c r="B12894" t="s">
        <v>191</v>
      </c>
      <c r="C12894" t="s">
        <v>31</v>
      </c>
      <c r="D12894">
        <v>2021</v>
      </c>
      <c r="G12894" t="s">
        <v>41</v>
      </c>
      <c r="I12894" t="s">
        <v>30</v>
      </c>
      <c r="J12894" t="s">
        <v>0</v>
      </c>
      <c r="K12894">
        <v>0.57220000000000004</v>
      </c>
      <c r="L12894" t="s">
        <v>118</v>
      </c>
    </row>
    <row r="12895" spans="1:12" x14ac:dyDescent="0.3">
      <c r="A12895" s="9" t="s">
        <v>26</v>
      </c>
      <c r="B12895" t="s">
        <v>191</v>
      </c>
      <c r="C12895" t="s">
        <v>31</v>
      </c>
      <c r="D12895">
        <v>2021</v>
      </c>
      <c r="G12895" t="s">
        <v>42</v>
      </c>
      <c r="I12895" t="s">
        <v>30</v>
      </c>
      <c r="J12895" t="s">
        <v>0</v>
      </c>
      <c r="L12895" t="s">
        <v>118</v>
      </c>
    </row>
    <row r="12896" spans="1:12" x14ac:dyDescent="0.3">
      <c r="A12896" s="9" t="s">
        <v>26</v>
      </c>
      <c r="B12896" t="s">
        <v>191</v>
      </c>
      <c r="C12896" t="s">
        <v>31</v>
      </c>
      <c r="D12896">
        <v>2021</v>
      </c>
      <c r="G12896" t="s">
        <v>201</v>
      </c>
      <c r="I12896" t="s">
        <v>30</v>
      </c>
      <c r="J12896" t="s">
        <v>0</v>
      </c>
      <c r="K12896">
        <v>0.5</v>
      </c>
      <c r="L12896" t="s">
        <v>118</v>
      </c>
    </row>
    <row r="12897" spans="1:12" x14ac:dyDescent="0.3">
      <c r="A12897" s="9" t="s">
        <v>26</v>
      </c>
      <c r="B12897" t="s">
        <v>191</v>
      </c>
      <c r="C12897" t="s">
        <v>31</v>
      </c>
      <c r="D12897">
        <v>2022</v>
      </c>
      <c r="G12897" t="s">
        <v>196</v>
      </c>
      <c r="I12897" t="s">
        <v>30</v>
      </c>
      <c r="J12897" t="s">
        <v>32</v>
      </c>
      <c r="K12897">
        <v>21</v>
      </c>
      <c r="L12897" t="s">
        <v>2</v>
      </c>
    </row>
    <row r="12898" spans="1:12" x14ac:dyDescent="0.3">
      <c r="A12898" s="9" t="s">
        <v>26</v>
      </c>
      <c r="B12898" t="s">
        <v>191</v>
      </c>
      <c r="C12898" t="s">
        <v>31</v>
      </c>
      <c r="D12898">
        <v>2022</v>
      </c>
      <c r="G12898" t="s">
        <v>33</v>
      </c>
      <c r="I12898" t="s">
        <v>30</v>
      </c>
      <c r="J12898" t="s">
        <v>32</v>
      </c>
      <c r="K12898">
        <v>20</v>
      </c>
      <c r="L12898" t="s">
        <v>2</v>
      </c>
    </row>
    <row r="12899" spans="1:12" x14ac:dyDescent="0.3">
      <c r="A12899" s="9" t="s">
        <v>26</v>
      </c>
      <c r="B12899" t="s">
        <v>191</v>
      </c>
      <c r="C12899" t="s">
        <v>31</v>
      </c>
      <c r="D12899">
        <v>2022</v>
      </c>
      <c r="G12899" t="s">
        <v>34</v>
      </c>
      <c r="I12899" t="s">
        <v>30</v>
      </c>
      <c r="J12899" t="s">
        <v>32</v>
      </c>
      <c r="K12899">
        <v>25</v>
      </c>
      <c r="L12899" t="s">
        <v>2</v>
      </c>
    </row>
    <row r="12900" spans="1:12" x14ac:dyDescent="0.3">
      <c r="A12900" s="9" t="s">
        <v>26</v>
      </c>
      <c r="B12900" t="s">
        <v>191</v>
      </c>
      <c r="C12900" t="s">
        <v>31</v>
      </c>
      <c r="D12900">
        <v>2022</v>
      </c>
      <c r="G12900" t="s">
        <v>58</v>
      </c>
      <c r="I12900" t="s">
        <v>30</v>
      </c>
      <c r="J12900" t="s">
        <v>32</v>
      </c>
      <c r="K12900">
        <v>19</v>
      </c>
      <c r="L12900" t="s">
        <v>2</v>
      </c>
    </row>
    <row r="12901" spans="1:12" x14ac:dyDescent="0.3">
      <c r="A12901" s="9" t="s">
        <v>26</v>
      </c>
      <c r="B12901" t="s">
        <v>191</v>
      </c>
      <c r="C12901" t="s">
        <v>31</v>
      </c>
      <c r="D12901">
        <v>2022</v>
      </c>
      <c r="G12901" t="s">
        <v>199</v>
      </c>
      <c r="I12901" t="s">
        <v>30</v>
      </c>
      <c r="J12901" t="s">
        <v>32</v>
      </c>
      <c r="K12901">
        <v>21</v>
      </c>
      <c r="L12901" t="s">
        <v>2</v>
      </c>
    </row>
    <row r="12902" spans="1:12" x14ac:dyDescent="0.3">
      <c r="A12902" s="9" t="s">
        <v>26</v>
      </c>
      <c r="B12902" t="s">
        <v>191</v>
      </c>
      <c r="C12902" t="s">
        <v>31</v>
      </c>
      <c r="D12902">
        <v>2022</v>
      </c>
      <c r="G12902" t="s">
        <v>112</v>
      </c>
      <c r="I12902" t="s">
        <v>30</v>
      </c>
      <c r="J12902" t="s">
        <v>32</v>
      </c>
      <c r="K12902">
        <v>25</v>
      </c>
      <c r="L12902" t="s">
        <v>2</v>
      </c>
    </row>
    <row r="12903" spans="1:12" x14ac:dyDescent="0.3">
      <c r="A12903" s="9" t="s">
        <v>26</v>
      </c>
      <c r="B12903" t="s">
        <v>191</v>
      </c>
      <c r="C12903" t="s">
        <v>31</v>
      </c>
      <c r="D12903">
        <v>2022</v>
      </c>
      <c r="G12903" t="s">
        <v>35</v>
      </c>
      <c r="I12903" t="s">
        <v>30</v>
      </c>
      <c r="J12903" t="s">
        <v>32</v>
      </c>
      <c r="K12903">
        <v>19</v>
      </c>
      <c r="L12903" t="s">
        <v>2</v>
      </c>
    </row>
    <row r="12904" spans="1:12" x14ac:dyDescent="0.3">
      <c r="A12904" s="9" t="s">
        <v>26</v>
      </c>
      <c r="B12904" t="s">
        <v>191</v>
      </c>
      <c r="C12904" t="s">
        <v>31</v>
      </c>
      <c r="D12904">
        <v>2022</v>
      </c>
      <c r="G12904" t="s">
        <v>36</v>
      </c>
      <c r="I12904" t="s">
        <v>30</v>
      </c>
      <c r="J12904" t="s">
        <v>32</v>
      </c>
      <c r="K12904">
        <v>6</v>
      </c>
      <c r="L12904" t="s">
        <v>2</v>
      </c>
    </row>
    <row r="12905" spans="1:12" x14ac:dyDescent="0.3">
      <c r="A12905" s="9" t="s">
        <v>26</v>
      </c>
      <c r="B12905" t="s">
        <v>191</v>
      </c>
      <c r="C12905" t="s">
        <v>31</v>
      </c>
      <c r="D12905">
        <v>2022</v>
      </c>
      <c r="G12905" t="s">
        <v>29</v>
      </c>
      <c r="I12905" t="s">
        <v>30</v>
      </c>
      <c r="J12905" t="s">
        <v>32</v>
      </c>
      <c r="K12905">
        <v>21</v>
      </c>
      <c r="L12905" t="s">
        <v>2</v>
      </c>
    </row>
    <row r="12906" spans="1:12" x14ac:dyDescent="0.3">
      <c r="A12906" s="9" t="s">
        <v>26</v>
      </c>
      <c r="B12906" t="s">
        <v>191</v>
      </c>
      <c r="C12906" t="s">
        <v>31</v>
      </c>
      <c r="D12906">
        <v>2022</v>
      </c>
      <c r="G12906" t="s">
        <v>59</v>
      </c>
      <c r="I12906" t="s">
        <v>30</v>
      </c>
      <c r="J12906" t="s">
        <v>32</v>
      </c>
      <c r="K12906">
        <v>20</v>
      </c>
      <c r="L12906" t="s">
        <v>2</v>
      </c>
    </row>
    <row r="12907" spans="1:12" x14ac:dyDescent="0.3">
      <c r="A12907" s="9" t="s">
        <v>26</v>
      </c>
      <c r="B12907" t="s">
        <v>191</v>
      </c>
      <c r="C12907" t="s">
        <v>31</v>
      </c>
      <c r="D12907">
        <v>2022</v>
      </c>
      <c r="G12907" t="s">
        <v>60</v>
      </c>
      <c r="I12907" t="s">
        <v>30</v>
      </c>
      <c r="J12907" t="s">
        <v>32</v>
      </c>
      <c r="K12907">
        <v>20</v>
      </c>
      <c r="L12907" t="s">
        <v>2</v>
      </c>
    </row>
    <row r="12908" spans="1:12" x14ac:dyDescent="0.3">
      <c r="A12908" s="9" t="s">
        <v>26</v>
      </c>
      <c r="B12908" t="s">
        <v>191</v>
      </c>
      <c r="C12908" t="s">
        <v>31</v>
      </c>
      <c r="D12908">
        <v>2022</v>
      </c>
      <c r="G12908" t="s">
        <v>197</v>
      </c>
      <c r="I12908" t="s">
        <v>30</v>
      </c>
      <c r="J12908" t="s">
        <v>32</v>
      </c>
      <c r="K12908">
        <v>27</v>
      </c>
      <c r="L12908" t="s">
        <v>2</v>
      </c>
    </row>
    <row r="12909" spans="1:12" x14ac:dyDescent="0.3">
      <c r="A12909" s="9" t="s">
        <v>26</v>
      </c>
      <c r="B12909" t="s">
        <v>191</v>
      </c>
      <c r="C12909" t="s">
        <v>31</v>
      </c>
      <c r="D12909">
        <v>2022</v>
      </c>
      <c r="G12909" t="s">
        <v>37</v>
      </c>
      <c r="I12909" t="s">
        <v>30</v>
      </c>
      <c r="J12909" t="s">
        <v>32</v>
      </c>
      <c r="K12909">
        <v>13.5</v>
      </c>
      <c r="L12909" t="s">
        <v>2</v>
      </c>
    </row>
    <row r="12910" spans="1:12" x14ac:dyDescent="0.3">
      <c r="A12910" s="9" t="s">
        <v>26</v>
      </c>
      <c r="B12910" t="s">
        <v>191</v>
      </c>
      <c r="C12910" t="s">
        <v>31</v>
      </c>
      <c r="D12910">
        <v>2022</v>
      </c>
      <c r="G12910" t="s">
        <v>61</v>
      </c>
      <c r="I12910" t="s">
        <v>30</v>
      </c>
      <c r="J12910" t="s">
        <v>32</v>
      </c>
      <c r="K12910">
        <v>22</v>
      </c>
      <c r="L12910" t="s">
        <v>2</v>
      </c>
    </row>
    <row r="12911" spans="1:12" x14ac:dyDescent="0.3">
      <c r="A12911" s="9" t="s">
        <v>26</v>
      </c>
      <c r="B12911" t="s">
        <v>191</v>
      </c>
      <c r="C12911" t="s">
        <v>31</v>
      </c>
      <c r="D12911">
        <v>2022</v>
      </c>
      <c r="G12911" t="s">
        <v>62</v>
      </c>
      <c r="I12911" t="s">
        <v>30</v>
      </c>
      <c r="J12911" t="s">
        <v>32</v>
      </c>
      <c r="K12911">
        <v>21</v>
      </c>
      <c r="L12911" t="s">
        <v>2</v>
      </c>
    </row>
    <row r="12912" spans="1:12" x14ac:dyDescent="0.3">
      <c r="A12912" s="9" t="s">
        <v>26</v>
      </c>
      <c r="B12912" t="s">
        <v>191</v>
      </c>
      <c r="C12912" t="s">
        <v>31</v>
      </c>
      <c r="D12912">
        <v>2022</v>
      </c>
      <c r="G12912" t="s">
        <v>63</v>
      </c>
      <c r="I12912" t="s">
        <v>30</v>
      </c>
      <c r="J12912" t="s">
        <v>32</v>
      </c>
      <c r="K12912">
        <v>21</v>
      </c>
      <c r="L12912" t="s">
        <v>2</v>
      </c>
    </row>
    <row r="12913" spans="1:12" x14ac:dyDescent="0.3">
      <c r="A12913" s="9" t="s">
        <v>26</v>
      </c>
      <c r="B12913" t="s">
        <v>191</v>
      </c>
      <c r="C12913" t="s">
        <v>31</v>
      </c>
      <c r="D12913">
        <v>2022</v>
      </c>
      <c r="G12913" t="s">
        <v>43</v>
      </c>
      <c r="I12913" t="s">
        <v>30</v>
      </c>
      <c r="J12913" t="s">
        <v>32</v>
      </c>
      <c r="K12913">
        <v>8</v>
      </c>
      <c r="L12913" t="s">
        <v>2</v>
      </c>
    </row>
    <row r="12914" spans="1:12" x14ac:dyDescent="0.3">
      <c r="A12914" s="9" t="s">
        <v>26</v>
      </c>
      <c r="B12914" t="s">
        <v>191</v>
      </c>
      <c r="C12914" t="s">
        <v>31</v>
      </c>
      <c r="D12914">
        <v>2022</v>
      </c>
      <c r="G12914" t="s">
        <v>64</v>
      </c>
      <c r="I12914" t="s">
        <v>30</v>
      </c>
      <c r="J12914" t="s">
        <v>32</v>
      </c>
      <c r="K12914">
        <v>5</v>
      </c>
      <c r="L12914" t="s">
        <v>2</v>
      </c>
    </row>
    <row r="12915" spans="1:12" x14ac:dyDescent="0.3">
      <c r="A12915" s="9" t="s">
        <v>26</v>
      </c>
      <c r="B12915" t="s">
        <v>191</v>
      </c>
      <c r="C12915" t="s">
        <v>31</v>
      </c>
      <c r="D12915">
        <v>2022</v>
      </c>
      <c r="G12915" t="s">
        <v>198</v>
      </c>
      <c r="I12915" t="s">
        <v>30</v>
      </c>
      <c r="J12915" t="s">
        <v>32</v>
      </c>
      <c r="K12915">
        <v>21</v>
      </c>
      <c r="L12915" t="s">
        <v>2</v>
      </c>
    </row>
    <row r="12916" spans="1:12" x14ac:dyDescent="0.3">
      <c r="A12916" s="9" t="s">
        <v>26</v>
      </c>
      <c r="B12916" t="s">
        <v>191</v>
      </c>
      <c r="C12916" t="s">
        <v>31</v>
      </c>
      <c r="D12916">
        <v>2022</v>
      </c>
      <c r="G12916" t="s">
        <v>38</v>
      </c>
      <c r="I12916" t="s">
        <v>30</v>
      </c>
      <c r="J12916" t="s">
        <v>32</v>
      </c>
      <c r="K12916">
        <v>20</v>
      </c>
      <c r="L12916" t="s">
        <v>2</v>
      </c>
    </row>
    <row r="12917" spans="1:12" x14ac:dyDescent="0.3">
      <c r="A12917" s="9" t="s">
        <v>26</v>
      </c>
      <c r="B12917" t="s">
        <v>191</v>
      </c>
      <c r="C12917" t="s">
        <v>31</v>
      </c>
      <c r="D12917">
        <v>2022</v>
      </c>
      <c r="G12917" t="s">
        <v>65</v>
      </c>
      <c r="I12917" t="s">
        <v>30</v>
      </c>
      <c r="J12917" t="s">
        <v>32</v>
      </c>
      <c r="K12917">
        <v>23</v>
      </c>
      <c r="L12917" t="s">
        <v>2</v>
      </c>
    </row>
    <row r="12918" spans="1:12" x14ac:dyDescent="0.3">
      <c r="A12918" s="9" t="s">
        <v>26</v>
      </c>
      <c r="B12918" t="s">
        <v>191</v>
      </c>
      <c r="C12918" t="s">
        <v>31</v>
      </c>
      <c r="D12918">
        <v>2022</v>
      </c>
      <c r="G12918" t="s">
        <v>39</v>
      </c>
      <c r="I12918" t="s">
        <v>30</v>
      </c>
      <c r="J12918" t="s">
        <v>32</v>
      </c>
      <c r="K12918">
        <v>23</v>
      </c>
      <c r="L12918" t="s">
        <v>2</v>
      </c>
    </row>
    <row r="12919" spans="1:12" x14ac:dyDescent="0.3">
      <c r="A12919" s="9" t="s">
        <v>26</v>
      </c>
      <c r="B12919" t="s">
        <v>191</v>
      </c>
      <c r="C12919" t="s">
        <v>31</v>
      </c>
      <c r="D12919">
        <v>2022</v>
      </c>
      <c r="G12919" t="s">
        <v>200</v>
      </c>
      <c r="I12919" t="s">
        <v>30</v>
      </c>
      <c r="J12919" t="s">
        <v>32</v>
      </c>
      <c r="K12919">
        <v>19</v>
      </c>
      <c r="L12919" t="s">
        <v>2</v>
      </c>
    </row>
    <row r="12920" spans="1:12" x14ac:dyDescent="0.3">
      <c r="A12920" s="9" t="s">
        <v>26</v>
      </c>
      <c r="B12920" t="s">
        <v>191</v>
      </c>
      <c r="C12920" t="s">
        <v>31</v>
      </c>
      <c r="D12920">
        <v>2022</v>
      </c>
      <c r="G12920" t="s">
        <v>66</v>
      </c>
      <c r="I12920" t="s">
        <v>30</v>
      </c>
      <c r="J12920" t="s">
        <v>32</v>
      </c>
      <c r="K12920">
        <v>20</v>
      </c>
      <c r="L12920" t="s">
        <v>2</v>
      </c>
    </row>
    <row r="12921" spans="1:12" x14ac:dyDescent="0.3">
      <c r="A12921" s="9" t="s">
        <v>26</v>
      </c>
      <c r="B12921" t="s">
        <v>191</v>
      </c>
      <c r="C12921" t="s">
        <v>31</v>
      </c>
      <c r="D12921">
        <v>2022</v>
      </c>
      <c r="G12921" t="s">
        <v>67</v>
      </c>
      <c r="I12921" t="s">
        <v>30</v>
      </c>
      <c r="J12921" t="s">
        <v>32</v>
      </c>
      <c r="K12921">
        <v>22</v>
      </c>
      <c r="L12921" t="s">
        <v>2</v>
      </c>
    </row>
    <row r="12922" spans="1:12" x14ac:dyDescent="0.3">
      <c r="A12922" s="9" t="s">
        <v>26</v>
      </c>
      <c r="B12922" t="s">
        <v>191</v>
      </c>
      <c r="C12922" t="s">
        <v>31</v>
      </c>
      <c r="D12922">
        <v>2022</v>
      </c>
      <c r="G12922" t="s">
        <v>40</v>
      </c>
      <c r="I12922" t="s">
        <v>30</v>
      </c>
      <c r="J12922" t="s">
        <v>32</v>
      </c>
      <c r="K12922">
        <v>24</v>
      </c>
      <c r="L12922" t="s">
        <v>2</v>
      </c>
    </row>
    <row r="12923" spans="1:12" x14ac:dyDescent="0.3">
      <c r="A12923" s="9" t="s">
        <v>26</v>
      </c>
      <c r="B12923" t="s">
        <v>191</v>
      </c>
      <c r="C12923" t="s">
        <v>31</v>
      </c>
      <c r="D12923">
        <v>2022</v>
      </c>
      <c r="G12923" t="s">
        <v>41</v>
      </c>
      <c r="I12923" t="s">
        <v>30</v>
      </c>
      <c r="J12923" t="s">
        <v>32</v>
      </c>
      <c r="K12923">
        <v>25</v>
      </c>
      <c r="L12923" t="s">
        <v>2</v>
      </c>
    </row>
    <row r="12924" spans="1:12" x14ac:dyDescent="0.3">
      <c r="A12924" s="9" t="s">
        <v>26</v>
      </c>
      <c r="B12924" t="s">
        <v>191</v>
      </c>
      <c r="C12924" t="s">
        <v>31</v>
      </c>
      <c r="D12924">
        <v>2022</v>
      </c>
      <c r="G12924" t="s">
        <v>42</v>
      </c>
      <c r="I12924" t="s">
        <v>30</v>
      </c>
      <c r="J12924" t="s">
        <v>32</v>
      </c>
      <c r="K12924" t="s">
        <v>203</v>
      </c>
      <c r="L12924" t="s">
        <v>2</v>
      </c>
    </row>
    <row r="12925" spans="1:12" x14ac:dyDescent="0.3">
      <c r="A12925" s="9" t="s">
        <v>26</v>
      </c>
      <c r="B12925" t="s">
        <v>191</v>
      </c>
      <c r="C12925" t="s">
        <v>31</v>
      </c>
      <c r="D12925">
        <v>2022</v>
      </c>
      <c r="G12925" t="s">
        <v>201</v>
      </c>
      <c r="I12925" t="s">
        <v>30</v>
      </c>
      <c r="J12925" t="s">
        <v>32</v>
      </c>
      <c r="L12925" t="s">
        <v>2</v>
      </c>
    </row>
    <row r="12926" spans="1:12" x14ac:dyDescent="0.3">
      <c r="A12926" s="9" t="s">
        <v>26</v>
      </c>
      <c r="B12926" t="s">
        <v>191</v>
      </c>
      <c r="C12926" t="s">
        <v>31</v>
      </c>
      <c r="D12926">
        <v>2022</v>
      </c>
      <c r="G12926" t="s">
        <v>196</v>
      </c>
      <c r="I12926" t="s">
        <v>30</v>
      </c>
      <c r="J12926" t="s">
        <v>1</v>
      </c>
      <c r="K12926">
        <v>2.9260999999999999</v>
      </c>
      <c r="L12926" t="s">
        <v>118</v>
      </c>
    </row>
    <row r="12927" spans="1:12" x14ac:dyDescent="0.3">
      <c r="A12927" s="9" t="s">
        <v>26</v>
      </c>
      <c r="B12927" t="s">
        <v>191</v>
      </c>
      <c r="C12927" t="s">
        <v>31</v>
      </c>
      <c r="D12927">
        <v>2022</v>
      </c>
      <c r="G12927" t="s">
        <v>33</v>
      </c>
      <c r="I12927" t="s">
        <v>30</v>
      </c>
      <c r="J12927" t="s">
        <v>1</v>
      </c>
      <c r="K12927">
        <v>0</v>
      </c>
      <c r="L12927" t="s">
        <v>118</v>
      </c>
    </row>
    <row r="12928" spans="1:12" x14ac:dyDescent="0.3">
      <c r="A12928" s="9" t="s">
        <v>26</v>
      </c>
      <c r="B12928" t="s">
        <v>191</v>
      </c>
      <c r="C12928" t="s">
        <v>31</v>
      </c>
      <c r="D12928">
        <v>2022</v>
      </c>
      <c r="G12928" t="s">
        <v>34</v>
      </c>
      <c r="I12928" t="s">
        <v>30</v>
      </c>
      <c r="J12928" t="s">
        <v>1</v>
      </c>
      <c r="K12928">
        <v>0.99747306822715787</v>
      </c>
      <c r="L12928" t="s">
        <v>118</v>
      </c>
    </row>
    <row r="12929" spans="1:12" x14ac:dyDescent="0.3">
      <c r="A12929" s="9" t="s">
        <v>26</v>
      </c>
      <c r="B12929" t="s">
        <v>191</v>
      </c>
      <c r="C12929" t="s">
        <v>31</v>
      </c>
      <c r="D12929">
        <v>2022</v>
      </c>
      <c r="G12929" t="s">
        <v>58</v>
      </c>
      <c r="I12929" t="s">
        <v>30</v>
      </c>
      <c r="J12929" t="s">
        <v>1</v>
      </c>
      <c r="K12929">
        <v>5</v>
      </c>
      <c r="L12929" t="s">
        <v>118</v>
      </c>
    </row>
    <row r="12930" spans="1:12" x14ac:dyDescent="0.3">
      <c r="A12930" s="9" t="s">
        <v>26</v>
      </c>
      <c r="B12930" t="s">
        <v>191</v>
      </c>
      <c r="C12930" t="s">
        <v>31</v>
      </c>
      <c r="D12930">
        <v>2022</v>
      </c>
      <c r="G12930" t="s">
        <v>199</v>
      </c>
      <c r="I12930" t="s">
        <v>30</v>
      </c>
      <c r="J12930" t="s">
        <v>1</v>
      </c>
      <c r="K12930">
        <v>1.1403013941494076</v>
      </c>
      <c r="L12930" t="s">
        <v>118</v>
      </c>
    </row>
    <row r="12931" spans="1:12" x14ac:dyDescent="0.3">
      <c r="A12931" s="9" t="s">
        <v>26</v>
      </c>
      <c r="B12931" t="s">
        <v>191</v>
      </c>
      <c r="C12931" t="s">
        <v>31</v>
      </c>
      <c r="D12931">
        <v>2022</v>
      </c>
      <c r="G12931" t="s">
        <v>112</v>
      </c>
      <c r="I12931" t="s">
        <v>30</v>
      </c>
      <c r="J12931" t="s">
        <v>1</v>
      </c>
      <c r="K12931">
        <v>121.40033879164314</v>
      </c>
      <c r="L12931" t="s">
        <v>118</v>
      </c>
    </row>
    <row r="12932" spans="1:12" x14ac:dyDescent="0.3">
      <c r="A12932" s="9" t="s">
        <v>26</v>
      </c>
      <c r="B12932" t="s">
        <v>191</v>
      </c>
      <c r="C12932" t="s">
        <v>31</v>
      </c>
      <c r="D12932">
        <v>2022</v>
      </c>
      <c r="G12932" t="s">
        <v>35</v>
      </c>
      <c r="I12932" t="s">
        <v>30</v>
      </c>
      <c r="J12932" t="s">
        <v>1</v>
      </c>
      <c r="K12932">
        <v>20.5</v>
      </c>
      <c r="L12932" t="s">
        <v>118</v>
      </c>
    </row>
    <row r="12933" spans="1:12" x14ac:dyDescent="0.3">
      <c r="A12933" s="9" t="s">
        <v>26</v>
      </c>
      <c r="B12933" t="s">
        <v>191</v>
      </c>
      <c r="C12933" t="s">
        <v>31</v>
      </c>
      <c r="D12933">
        <v>2022</v>
      </c>
      <c r="G12933" t="s">
        <v>36</v>
      </c>
      <c r="I12933" t="s">
        <v>30</v>
      </c>
      <c r="J12933" t="s">
        <v>1</v>
      </c>
      <c r="K12933">
        <v>5</v>
      </c>
      <c r="L12933" t="s">
        <v>118</v>
      </c>
    </row>
    <row r="12934" spans="1:12" x14ac:dyDescent="0.3">
      <c r="A12934" s="9" t="s">
        <v>26</v>
      </c>
      <c r="B12934" t="s">
        <v>191</v>
      </c>
      <c r="C12934" t="s">
        <v>31</v>
      </c>
      <c r="D12934">
        <v>2022</v>
      </c>
      <c r="G12934" t="s">
        <v>29</v>
      </c>
      <c r="I12934" t="s">
        <v>30</v>
      </c>
      <c r="J12934" t="s">
        <v>1</v>
      </c>
      <c r="K12934">
        <v>6.94</v>
      </c>
      <c r="L12934" t="s">
        <v>118</v>
      </c>
    </row>
    <row r="12935" spans="1:12" x14ac:dyDescent="0.3">
      <c r="A12935" s="9" t="s">
        <v>26</v>
      </c>
      <c r="B12935" t="s">
        <v>191</v>
      </c>
      <c r="C12935" t="s">
        <v>31</v>
      </c>
      <c r="D12935">
        <v>2022</v>
      </c>
      <c r="G12935" t="s">
        <v>59</v>
      </c>
      <c r="I12935" t="s">
        <v>30</v>
      </c>
      <c r="J12935" t="s">
        <v>1</v>
      </c>
      <c r="K12935">
        <v>1</v>
      </c>
      <c r="L12935" t="s">
        <v>118</v>
      </c>
    </row>
    <row r="12936" spans="1:12" x14ac:dyDescent="0.3">
      <c r="A12936" s="9" t="s">
        <v>26</v>
      </c>
      <c r="B12936" t="s">
        <v>191</v>
      </c>
      <c r="C12936" t="s">
        <v>31</v>
      </c>
      <c r="D12936">
        <v>2022</v>
      </c>
      <c r="G12936" t="s">
        <v>60</v>
      </c>
      <c r="I12936" t="s">
        <v>30</v>
      </c>
      <c r="J12936" t="s">
        <v>1</v>
      </c>
      <c r="K12936">
        <v>22.5</v>
      </c>
      <c r="L12936" t="s">
        <v>118</v>
      </c>
    </row>
    <row r="12937" spans="1:12" x14ac:dyDescent="0.3">
      <c r="A12937" s="9" t="s">
        <v>26</v>
      </c>
      <c r="B12937" t="s">
        <v>191</v>
      </c>
      <c r="C12937" t="s">
        <v>31</v>
      </c>
      <c r="D12937">
        <v>2022</v>
      </c>
      <c r="G12937" t="s">
        <v>197</v>
      </c>
      <c r="I12937" t="s">
        <v>30</v>
      </c>
      <c r="J12937" t="s">
        <v>1</v>
      </c>
      <c r="K12937">
        <v>3.2648010660574913</v>
      </c>
      <c r="L12937" t="s">
        <v>118</v>
      </c>
    </row>
    <row r="12938" spans="1:12" x14ac:dyDescent="0.3">
      <c r="A12938" s="9" t="s">
        <v>26</v>
      </c>
      <c r="B12938" t="s">
        <v>191</v>
      </c>
      <c r="C12938" t="s">
        <v>31</v>
      </c>
      <c r="D12938">
        <v>2022</v>
      </c>
      <c r="G12938" t="s">
        <v>37</v>
      </c>
      <c r="I12938" t="s">
        <v>30</v>
      </c>
      <c r="J12938" t="s">
        <v>1</v>
      </c>
      <c r="K12938">
        <v>1</v>
      </c>
      <c r="L12938" t="s">
        <v>118</v>
      </c>
    </row>
    <row r="12939" spans="1:12" x14ac:dyDescent="0.3">
      <c r="A12939" s="9" t="s">
        <v>26</v>
      </c>
      <c r="B12939" t="s">
        <v>191</v>
      </c>
      <c r="C12939" t="s">
        <v>31</v>
      </c>
      <c r="D12939">
        <v>2022</v>
      </c>
      <c r="G12939" t="s">
        <v>61</v>
      </c>
      <c r="I12939" t="s">
        <v>30</v>
      </c>
      <c r="J12939" t="s">
        <v>1</v>
      </c>
      <c r="K12939">
        <v>22.7</v>
      </c>
      <c r="L12939" t="s">
        <v>118</v>
      </c>
    </row>
    <row r="12940" spans="1:12" x14ac:dyDescent="0.3">
      <c r="A12940" s="9" t="s">
        <v>26</v>
      </c>
      <c r="B12940" t="s">
        <v>191</v>
      </c>
      <c r="C12940" t="s">
        <v>31</v>
      </c>
      <c r="D12940">
        <v>2022</v>
      </c>
      <c r="G12940" t="s">
        <v>62</v>
      </c>
      <c r="I12940" t="s">
        <v>30</v>
      </c>
      <c r="J12940" t="s">
        <v>1</v>
      </c>
      <c r="K12940">
        <v>1.01</v>
      </c>
      <c r="L12940" t="s">
        <v>118</v>
      </c>
    </row>
    <row r="12941" spans="1:12" x14ac:dyDescent="0.3">
      <c r="A12941" s="9" t="s">
        <v>26</v>
      </c>
      <c r="B12941" t="s">
        <v>191</v>
      </c>
      <c r="C12941" t="s">
        <v>31</v>
      </c>
      <c r="D12941">
        <v>2022</v>
      </c>
      <c r="G12941" t="s">
        <v>63</v>
      </c>
      <c r="I12941" t="s">
        <v>30</v>
      </c>
      <c r="J12941" t="s">
        <v>1</v>
      </c>
      <c r="K12941">
        <v>1.01</v>
      </c>
      <c r="L12941" t="s">
        <v>118</v>
      </c>
    </row>
    <row r="12942" spans="1:12" x14ac:dyDescent="0.3">
      <c r="A12942" s="9" t="s">
        <v>26</v>
      </c>
      <c r="B12942" t="s">
        <v>191</v>
      </c>
      <c r="C12942" t="s">
        <v>31</v>
      </c>
      <c r="D12942">
        <v>2022</v>
      </c>
      <c r="G12942" t="s">
        <v>43</v>
      </c>
      <c r="I12942" t="s">
        <v>30</v>
      </c>
      <c r="J12942" t="s">
        <v>1</v>
      </c>
      <c r="K12942">
        <v>1</v>
      </c>
      <c r="L12942" t="s">
        <v>118</v>
      </c>
    </row>
    <row r="12943" spans="1:12" x14ac:dyDescent="0.3">
      <c r="A12943" s="9" t="s">
        <v>26</v>
      </c>
      <c r="B12943" t="s">
        <v>191</v>
      </c>
      <c r="C12943" t="s">
        <v>31</v>
      </c>
      <c r="D12943">
        <v>2022</v>
      </c>
      <c r="G12943" t="s">
        <v>64</v>
      </c>
      <c r="I12943" t="s">
        <v>30</v>
      </c>
      <c r="J12943" t="s">
        <v>1</v>
      </c>
      <c r="K12943">
        <v>1.5</v>
      </c>
      <c r="L12943" t="s">
        <v>118</v>
      </c>
    </row>
    <row r="12944" spans="1:12" x14ac:dyDescent="0.3">
      <c r="A12944" s="9" t="s">
        <v>26</v>
      </c>
      <c r="B12944" t="s">
        <v>191</v>
      </c>
      <c r="C12944" t="s">
        <v>31</v>
      </c>
      <c r="D12944">
        <v>2022</v>
      </c>
      <c r="G12944" t="s">
        <v>198</v>
      </c>
      <c r="I12944" t="s">
        <v>30</v>
      </c>
      <c r="J12944" t="s">
        <v>1</v>
      </c>
      <c r="K12944">
        <v>1.64</v>
      </c>
      <c r="L12944" t="s">
        <v>118</v>
      </c>
    </row>
    <row r="12945" spans="1:12" x14ac:dyDescent="0.3">
      <c r="A12945" s="9" t="s">
        <v>26</v>
      </c>
      <c r="B12945" t="s">
        <v>191</v>
      </c>
      <c r="C12945" t="s">
        <v>31</v>
      </c>
      <c r="D12945">
        <v>2022</v>
      </c>
      <c r="G12945" t="s">
        <v>38</v>
      </c>
      <c r="I12945" t="s">
        <v>30</v>
      </c>
      <c r="J12945" t="s">
        <v>1</v>
      </c>
      <c r="K12945">
        <v>15</v>
      </c>
      <c r="L12945" t="s">
        <v>118</v>
      </c>
    </row>
    <row r="12946" spans="1:12" x14ac:dyDescent="0.3">
      <c r="A12946" s="9" t="s">
        <v>26</v>
      </c>
      <c r="B12946" t="s">
        <v>191</v>
      </c>
      <c r="C12946" t="s">
        <v>31</v>
      </c>
      <c r="D12946">
        <v>2022</v>
      </c>
      <c r="G12946" t="s">
        <v>65</v>
      </c>
      <c r="I12946" t="s">
        <v>30</v>
      </c>
      <c r="J12946" t="s">
        <v>1</v>
      </c>
      <c r="K12946">
        <v>1.0038</v>
      </c>
      <c r="L12946" t="s">
        <v>118</v>
      </c>
    </row>
    <row r="12947" spans="1:12" x14ac:dyDescent="0.3">
      <c r="A12947" s="9" t="s">
        <v>26</v>
      </c>
      <c r="B12947" t="s">
        <v>191</v>
      </c>
      <c r="C12947" t="s">
        <v>31</v>
      </c>
      <c r="D12947">
        <v>2022</v>
      </c>
      <c r="G12947" t="s">
        <v>39</v>
      </c>
      <c r="I12947" t="s">
        <v>30</v>
      </c>
      <c r="J12947" t="s">
        <v>1</v>
      </c>
      <c r="K12947">
        <v>1</v>
      </c>
      <c r="L12947" t="s">
        <v>118</v>
      </c>
    </row>
    <row r="12948" spans="1:12" x14ac:dyDescent="0.3">
      <c r="A12948" s="9" t="s">
        <v>26</v>
      </c>
      <c r="B12948" t="s">
        <v>191</v>
      </c>
      <c r="C12948" t="s">
        <v>31</v>
      </c>
      <c r="D12948">
        <v>2022</v>
      </c>
      <c r="G12948" t="s">
        <v>200</v>
      </c>
      <c r="I12948" t="s">
        <v>30</v>
      </c>
      <c r="J12948" t="s">
        <v>1</v>
      </c>
      <c r="K12948">
        <v>1.0955999999999999</v>
      </c>
      <c r="L12948" t="s">
        <v>118</v>
      </c>
    </row>
    <row r="12949" spans="1:12" x14ac:dyDescent="0.3">
      <c r="A12949" s="9" t="s">
        <v>26</v>
      </c>
      <c r="B12949" t="s">
        <v>191</v>
      </c>
      <c r="C12949" t="s">
        <v>31</v>
      </c>
      <c r="D12949">
        <v>2022</v>
      </c>
      <c r="G12949" t="s">
        <v>66</v>
      </c>
      <c r="I12949" t="s">
        <v>30</v>
      </c>
      <c r="J12949" t="s">
        <v>1</v>
      </c>
      <c r="K12949">
        <v>1.32</v>
      </c>
      <c r="L12949" t="s">
        <v>118</v>
      </c>
    </row>
    <row r="12950" spans="1:12" x14ac:dyDescent="0.3">
      <c r="A12950" s="9" t="s">
        <v>26</v>
      </c>
      <c r="B12950" t="s">
        <v>191</v>
      </c>
      <c r="C12950" t="s">
        <v>31</v>
      </c>
      <c r="D12950">
        <v>2022</v>
      </c>
      <c r="G12950" t="s">
        <v>67</v>
      </c>
      <c r="I12950" t="s">
        <v>30</v>
      </c>
      <c r="J12950" t="s">
        <v>1</v>
      </c>
      <c r="K12950">
        <v>3.85</v>
      </c>
      <c r="L12950" t="s">
        <v>118</v>
      </c>
    </row>
    <row r="12951" spans="1:12" x14ac:dyDescent="0.3">
      <c r="A12951" s="9" t="s">
        <v>26</v>
      </c>
      <c r="B12951" t="s">
        <v>191</v>
      </c>
      <c r="C12951" t="s">
        <v>31</v>
      </c>
      <c r="D12951">
        <v>2022</v>
      </c>
      <c r="G12951" t="s">
        <v>40</v>
      </c>
      <c r="I12951" t="s">
        <v>30</v>
      </c>
      <c r="J12951" t="s">
        <v>1</v>
      </c>
      <c r="K12951">
        <v>22.53</v>
      </c>
      <c r="L12951" t="s">
        <v>118</v>
      </c>
    </row>
    <row r="12952" spans="1:12" x14ac:dyDescent="0.3">
      <c r="A12952" s="9" t="s">
        <v>26</v>
      </c>
      <c r="B12952" t="s">
        <v>191</v>
      </c>
      <c r="C12952" t="s">
        <v>31</v>
      </c>
      <c r="D12952">
        <v>2022</v>
      </c>
      <c r="G12952" t="s">
        <v>41</v>
      </c>
      <c r="I12952" t="s">
        <v>30</v>
      </c>
      <c r="J12952" t="s">
        <v>1</v>
      </c>
      <c r="K12952">
        <v>35.454700000000003</v>
      </c>
      <c r="L12952" t="s">
        <v>118</v>
      </c>
    </row>
    <row r="12953" spans="1:12" x14ac:dyDescent="0.3">
      <c r="A12953" s="9" t="s">
        <v>26</v>
      </c>
      <c r="B12953" t="s">
        <v>191</v>
      </c>
      <c r="C12953" t="s">
        <v>31</v>
      </c>
      <c r="D12953">
        <v>2022</v>
      </c>
      <c r="G12953" t="s">
        <v>42</v>
      </c>
      <c r="I12953" t="s">
        <v>30</v>
      </c>
      <c r="J12953" t="s">
        <v>1</v>
      </c>
      <c r="L12953" t="s">
        <v>118</v>
      </c>
    </row>
    <row r="12954" spans="1:12" x14ac:dyDescent="0.3">
      <c r="A12954" s="9" t="s">
        <v>26</v>
      </c>
      <c r="B12954" t="s">
        <v>191</v>
      </c>
      <c r="C12954" t="s">
        <v>31</v>
      </c>
      <c r="D12954">
        <v>2022</v>
      </c>
      <c r="G12954" t="s">
        <v>201</v>
      </c>
      <c r="I12954" t="s">
        <v>30</v>
      </c>
      <c r="J12954" t="s">
        <v>1</v>
      </c>
      <c r="K12954">
        <v>1</v>
      </c>
      <c r="L12954" t="s">
        <v>118</v>
      </c>
    </row>
    <row r="12955" spans="1:12" x14ac:dyDescent="0.3">
      <c r="A12955" s="9" t="s">
        <v>26</v>
      </c>
      <c r="B12955" t="s">
        <v>191</v>
      </c>
      <c r="C12955" t="s">
        <v>31</v>
      </c>
      <c r="D12955">
        <v>2022</v>
      </c>
      <c r="G12955" t="s">
        <v>196</v>
      </c>
      <c r="I12955" t="s">
        <v>30</v>
      </c>
      <c r="J12955" t="s">
        <v>0</v>
      </c>
      <c r="K12955">
        <v>0.5</v>
      </c>
      <c r="L12955" t="s">
        <v>118</v>
      </c>
    </row>
    <row r="12956" spans="1:12" x14ac:dyDescent="0.3">
      <c r="A12956" s="9" t="s">
        <v>26</v>
      </c>
      <c r="B12956" t="s">
        <v>191</v>
      </c>
      <c r="C12956" t="s">
        <v>31</v>
      </c>
      <c r="D12956">
        <v>2022</v>
      </c>
      <c r="G12956" t="s">
        <v>33</v>
      </c>
      <c r="I12956" t="s">
        <v>30</v>
      </c>
      <c r="J12956" t="s">
        <v>0</v>
      </c>
      <c r="K12956">
        <v>1.0226</v>
      </c>
      <c r="L12956" t="s">
        <v>118</v>
      </c>
    </row>
    <row r="12957" spans="1:12" x14ac:dyDescent="0.3">
      <c r="A12957" s="9" t="s">
        <v>26</v>
      </c>
      <c r="B12957" t="s">
        <v>191</v>
      </c>
      <c r="C12957" t="s">
        <v>31</v>
      </c>
      <c r="D12957">
        <v>2022</v>
      </c>
      <c r="G12957" t="s">
        <v>34</v>
      </c>
      <c r="I12957" t="s">
        <v>30</v>
      </c>
      <c r="J12957" t="s">
        <v>0</v>
      </c>
      <c r="K12957">
        <v>0.49873653411357893</v>
      </c>
      <c r="L12957" t="s">
        <v>118</v>
      </c>
    </row>
    <row r="12958" spans="1:12" x14ac:dyDescent="0.3">
      <c r="A12958" s="9" t="s">
        <v>26</v>
      </c>
      <c r="B12958" t="s">
        <v>191</v>
      </c>
      <c r="C12958" t="s">
        <v>31</v>
      </c>
      <c r="D12958">
        <v>2022</v>
      </c>
      <c r="G12958" t="s">
        <v>58</v>
      </c>
      <c r="I12958" t="s">
        <v>30</v>
      </c>
      <c r="J12958" t="s">
        <v>0</v>
      </c>
      <c r="K12958">
        <v>5</v>
      </c>
      <c r="L12958" t="s">
        <v>118</v>
      </c>
    </row>
    <row r="12959" spans="1:12" x14ac:dyDescent="0.3">
      <c r="A12959" s="9" t="s">
        <v>26</v>
      </c>
      <c r="B12959" t="s">
        <v>191</v>
      </c>
      <c r="C12959" t="s">
        <v>31</v>
      </c>
      <c r="D12959">
        <v>2022</v>
      </c>
      <c r="G12959" t="s">
        <v>199</v>
      </c>
      <c r="I12959" t="s">
        <v>30</v>
      </c>
      <c r="J12959" t="s">
        <v>0</v>
      </c>
      <c r="K12959">
        <v>1.1403013941494076</v>
      </c>
      <c r="L12959" t="s">
        <v>118</v>
      </c>
    </row>
    <row r="12960" spans="1:12" x14ac:dyDescent="0.3">
      <c r="A12960" s="9" t="s">
        <v>26</v>
      </c>
      <c r="B12960" t="s">
        <v>191</v>
      </c>
      <c r="C12960" t="s">
        <v>31</v>
      </c>
      <c r="D12960">
        <v>2022</v>
      </c>
      <c r="G12960" t="s">
        <v>112</v>
      </c>
      <c r="I12960" t="s">
        <v>30</v>
      </c>
      <c r="J12960" t="s">
        <v>0</v>
      </c>
      <c r="K12960">
        <v>0.53776451291979244</v>
      </c>
      <c r="L12960" t="s">
        <v>118</v>
      </c>
    </row>
    <row r="12961" spans="1:12" x14ac:dyDescent="0.3">
      <c r="A12961" s="9" t="s">
        <v>26</v>
      </c>
      <c r="B12961" t="s">
        <v>191</v>
      </c>
      <c r="C12961" t="s">
        <v>31</v>
      </c>
      <c r="D12961">
        <v>2022</v>
      </c>
      <c r="G12961" t="s">
        <v>35</v>
      </c>
      <c r="I12961" t="s">
        <v>30</v>
      </c>
      <c r="J12961" t="s">
        <v>0</v>
      </c>
      <c r="K12961">
        <v>15.37</v>
      </c>
      <c r="L12961" t="s">
        <v>118</v>
      </c>
    </row>
    <row r="12962" spans="1:12" x14ac:dyDescent="0.3">
      <c r="A12962" s="9" t="s">
        <v>26</v>
      </c>
      <c r="B12962" t="s">
        <v>191</v>
      </c>
      <c r="C12962" t="s">
        <v>31</v>
      </c>
      <c r="D12962">
        <v>2022</v>
      </c>
      <c r="G12962" t="s">
        <v>36</v>
      </c>
      <c r="I12962" t="s">
        <v>30</v>
      </c>
      <c r="J12962" t="s">
        <v>0</v>
      </c>
      <c r="K12962">
        <v>5</v>
      </c>
      <c r="L12962" t="s">
        <v>118</v>
      </c>
    </row>
    <row r="12963" spans="1:12" x14ac:dyDescent="0.3">
      <c r="A12963" s="9" t="s">
        <v>26</v>
      </c>
      <c r="B12963" t="s">
        <v>191</v>
      </c>
      <c r="C12963" t="s">
        <v>31</v>
      </c>
      <c r="D12963">
        <v>2022</v>
      </c>
      <c r="G12963" t="s">
        <v>29</v>
      </c>
      <c r="I12963" t="s">
        <v>30</v>
      </c>
      <c r="J12963" t="s">
        <v>0</v>
      </c>
      <c r="K12963">
        <v>4.76</v>
      </c>
      <c r="L12963" t="s">
        <v>118</v>
      </c>
    </row>
    <row r="12964" spans="1:12" x14ac:dyDescent="0.3">
      <c r="A12964" s="9" t="s">
        <v>26</v>
      </c>
      <c r="B12964" t="s">
        <v>191</v>
      </c>
      <c r="C12964" t="s">
        <v>31</v>
      </c>
      <c r="D12964">
        <v>2022</v>
      </c>
      <c r="G12964" t="s">
        <v>59</v>
      </c>
      <c r="I12964" t="s">
        <v>30</v>
      </c>
      <c r="J12964" t="s">
        <v>0</v>
      </c>
      <c r="K12964">
        <v>1</v>
      </c>
      <c r="L12964" t="s">
        <v>118</v>
      </c>
    </row>
    <row r="12965" spans="1:12" x14ac:dyDescent="0.3">
      <c r="A12965" s="9" t="s">
        <v>26</v>
      </c>
      <c r="B12965" t="s">
        <v>191</v>
      </c>
      <c r="C12965" t="s">
        <v>31</v>
      </c>
      <c r="D12965">
        <v>2022</v>
      </c>
      <c r="G12965" t="s">
        <v>60</v>
      </c>
      <c r="I12965" t="s">
        <v>30</v>
      </c>
      <c r="J12965" t="s">
        <v>0</v>
      </c>
      <c r="K12965">
        <v>22.5</v>
      </c>
      <c r="L12965" t="s">
        <v>118</v>
      </c>
    </row>
    <row r="12966" spans="1:12" x14ac:dyDescent="0.3">
      <c r="A12966" s="9" t="s">
        <v>26</v>
      </c>
      <c r="B12966" t="s">
        <v>191</v>
      </c>
      <c r="C12966" t="s">
        <v>31</v>
      </c>
      <c r="D12966">
        <v>2022</v>
      </c>
      <c r="G12966" t="s">
        <v>197</v>
      </c>
      <c r="I12966" t="s">
        <v>30</v>
      </c>
      <c r="J12966" t="s">
        <v>0</v>
      </c>
      <c r="K12966">
        <v>3.2648010660574913</v>
      </c>
      <c r="L12966" t="s">
        <v>118</v>
      </c>
    </row>
    <row r="12967" spans="1:12" x14ac:dyDescent="0.3">
      <c r="A12967" s="9" t="s">
        <v>26</v>
      </c>
      <c r="B12967" t="s">
        <v>191</v>
      </c>
      <c r="C12967" t="s">
        <v>31</v>
      </c>
      <c r="D12967">
        <v>2022</v>
      </c>
      <c r="G12967" t="s">
        <v>37</v>
      </c>
      <c r="I12967" t="s">
        <v>30</v>
      </c>
      <c r="J12967" t="s">
        <v>0</v>
      </c>
      <c r="K12967">
        <v>1</v>
      </c>
      <c r="L12967" t="s">
        <v>118</v>
      </c>
    </row>
    <row r="12968" spans="1:12" x14ac:dyDescent="0.3">
      <c r="A12968" s="9" t="s">
        <v>26</v>
      </c>
      <c r="B12968" t="s">
        <v>191</v>
      </c>
      <c r="C12968" t="s">
        <v>31</v>
      </c>
      <c r="D12968">
        <v>2022</v>
      </c>
      <c r="G12968" t="s">
        <v>61</v>
      </c>
      <c r="I12968" t="s">
        <v>30</v>
      </c>
      <c r="J12968" t="s">
        <v>0</v>
      </c>
      <c r="K12968">
        <v>12.5</v>
      </c>
      <c r="L12968" t="s">
        <v>118</v>
      </c>
    </row>
    <row r="12969" spans="1:12" x14ac:dyDescent="0.3">
      <c r="A12969" s="9" t="s">
        <v>26</v>
      </c>
      <c r="B12969" t="s">
        <v>191</v>
      </c>
      <c r="C12969" t="s">
        <v>31</v>
      </c>
      <c r="D12969">
        <v>2022</v>
      </c>
      <c r="G12969" t="s">
        <v>62</v>
      </c>
      <c r="I12969" t="s">
        <v>30</v>
      </c>
      <c r="J12969" t="s">
        <v>0</v>
      </c>
      <c r="K12969">
        <v>1.01</v>
      </c>
      <c r="L12969" t="s">
        <v>118</v>
      </c>
    </row>
    <row r="12970" spans="1:12" x14ac:dyDescent="0.3">
      <c r="A12970" s="9" t="s">
        <v>26</v>
      </c>
      <c r="B12970" t="s">
        <v>191</v>
      </c>
      <c r="C12970" t="s">
        <v>31</v>
      </c>
      <c r="D12970">
        <v>2022</v>
      </c>
      <c r="G12970" t="s">
        <v>63</v>
      </c>
      <c r="I12970" t="s">
        <v>30</v>
      </c>
      <c r="J12970" t="s">
        <v>0</v>
      </c>
      <c r="K12970">
        <v>0.52</v>
      </c>
      <c r="L12970" t="s">
        <v>118</v>
      </c>
    </row>
    <row r="12971" spans="1:12" x14ac:dyDescent="0.3">
      <c r="A12971" s="9" t="s">
        <v>26</v>
      </c>
      <c r="B12971" t="s">
        <v>191</v>
      </c>
      <c r="C12971" t="s">
        <v>31</v>
      </c>
      <c r="D12971">
        <v>2022</v>
      </c>
      <c r="G12971" t="s">
        <v>43</v>
      </c>
      <c r="I12971" t="s">
        <v>30</v>
      </c>
      <c r="J12971" t="s">
        <v>0</v>
      </c>
      <c r="K12971">
        <v>0.5</v>
      </c>
      <c r="L12971" t="s">
        <v>118</v>
      </c>
    </row>
    <row r="12972" spans="1:12" x14ac:dyDescent="0.3">
      <c r="A12972" s="9" t="s">
        <v>26</v>
      </c>
      <c r="B12972" t="s">
        <v>191</v>
      </c>
      <c r="C12972" t="s">
        <v>31</v>
      </c>
      <c r="D12972">
        <v>2022</v>
      </c>
      <c r="G12972" t="s">
        <v>64</v>
      </c>
      <c r="I12972" t="s">
        <v>30</v>
      </c>
      <c r="J12972" t="s">
        <v>0</v>
      </c>
      <c r="K12972">
        <v>1.5</v>
      </c>
      <c r="L12972" t="s">
        <v>118</v>
      </c>
    </row>
    <row r="12973" spans="1:12" x14ac:dyDescent="0.3">
      <c r="A12973" s="9" t="s">
        <v>26</v>
      </c>
      <c r="B12973" t="s">
        <v>191</v>
      </c>
      <c r="C12973" t="s">
        <v>31</v>
      </c>
      <c r="D12973">
        <v>2022</v>
      </c>
      <c r="G12973" t="s">
        <v>198</v>
      </c>
      <c r="I12973" t="s">
        <v>30</v>
      </c>
      <c r="J12973" t="s">
        <v>0</v>
      </c>
      <c r="K12973">
        <v>1.07</v>
      </c>
      <c r="L12973" t="s">
        <v>118</v>
      </c>
    </row>
    <row r="12974" spans="1:12" x14ac:dyDescent="0.3">
      <c r="A12974" s="9" t="s">
        <v>26</v>
      </c>
      <c r="B12974" t="s">
        <v>191</v>
      </c>
      <c r="C12974" t="s">
        <v>31</v>
      </c>
      <c r="D12974">
        <v>2022</v>
      </c>
      <c r="G12974" t="s">
        <v>38</v>
      </c>
      <c r="I12974" t="s">
        <v>30</v>
      </c>
      <c r="J12974" t="s">
        <v>0</v>
      </c>
      <c r="K12974">
        <v>15</v>
      </c>
      <c r="L12974" t="s">
        <v>118</v>
      </c>
    </row>
    <row r="12975" spans="1:12" x14ac:dyDescent="0.3">
      <c r="A12975" s="9" t="s">
        <v>26</v>
      </c>
      <c r="B12975" t="s">
        <v>191</v>
      </c>
      <c r="C12975" t="s">
        <v>31</v>
      </c>
      <c r="D12975">
        <v>2022</v>
      </c>
      <c r="G12975" t="s">
        <v>65</v>
      </c>
      <c r="I12975" t="s">
        <v>30</v>
      </c>
      <c r="J12975" t="s">
        <v>0</v>
      </c>
      <c r="K12975">
        <v>1.0038</v>
      </c>
      <c r="L12975" t="s">
        <v>118</v>
      </c>
    </row>
    <row r="12976" spans="1:12" x14ac:dyDescent="0.3">
      <c r="A12976" s="9" t="s">
        <v>26</v>
      </c>
      <c r="B12976" t="s">
        <v>191</v>
      </c>
      <c r="C12976" t="s">
        <v>31</v>
      </c>
      <c r="D12976">
        <v>2022</v>
      </c>
      <c r="G12976" t="s">
        <v>39</v>
      </c>
      <c r="I12976" t="s">
        <v>30</v>
      </c>
      <c r="J12976" t="s">
        <v>0</v>
      </c>
      <c r="K12976">
        <v>1</v>
      </c>
      <c r="L12976" t="s">
        <v>118</v>
      </c>
    </row>
    <row r="12977" spans="1:12" x14ac:dyDescent="0.3">
      <c r="A12977" s="9" t="s">
        <v>26</v>
      </c>
      <c r="B12977" t="s">
        <v>191</v>
      </c>
      <c r="C12977" t="s">
        <v>31</v>
      </c>
      <c r="D12977">
        <v>2022</v>
      </c>
      <c r="G12977" t="s">
        <v>200</v>
      </c>
      <c r="I12977" t="s">
        <v>30</v>
      </c>
      <c r="J12977" t="s">
        <v>0</v>
      </c>
      <c r="K12977">
        <v>0.54779999999999995</v>
      </c>
      <c r="L12977" t="s">
        <v>118</v>
      </c>
    </row>
    <row r="12978" spans="1:12" x14ac:dyDescent="0.3">
      <c r="A12978" s="9" t="s">
        <v>26</v>
      </c>
      <c r="B12978" t="s">
        <v>191</v>
      </c>
      <c r="C12978" t="s">
        <v>31</v>
      </c>
      <c r="D12978">
        <v>2022</v>
      </c>
      <c r="G12978" t="s">
        <v>66</v>
      </c>
      <c r="I12978" t="s">
        <v>30</v>
      </c>
      <c r="J12978" t="s">
        <v>0</v>
      </c>
      <c r="K12978">
        <v>1.32</v>
      </c>
      <c r="L12978" t="s">
        <v>118</v>
      </c>
    </row>
    <row r="12979" spans="1:12" x14ac:dyDescent="0.3">
      <c r="A12979" s="9" t="s">
        <v>26</v>
      </c>
      <c r="B12979" t="s">
        <v>191</v>
      </c>
      <c r="C12979" t="s">
        <v>31</v>
      </c>
      <c r="D12979">
        <v>2022</v>
      </c>
      <c r="G12979" t="s">
        <v>67</v>
      </c>
      <c r="I12979" t="s">
        <v>30</v>
      </c>
      <c r="J12979" t="s">
        <v>0</v>
      </c>
      <c r="K12979">
        <v>3.85</v>
      </c>
      <c r="L12979" t="s">
        <v>118</v>
      </c>
    </row>
    <row r="12980" spans="1:12" x14ac:dyDescent="0.3">
      <c r="A12980" s="9" t="s">
        <v>26</v>
      </c>
      <c r="B12980" t="s">
        <v>191</v>
      </c>
      <c r="C12980" t="s">
        <v>31</v>
      </c>
      <c r="D12980">
        <v>2022</v>
      </c>
      <c r="G12980" t="s">
        <v>40</v>
      </c>
      <c r="I12980" t="s">
        <v>30</v>
      </c>
      <c r="J12980" t="s">
        <v>0</v>
      </c>
      <c r="K12980">
        <v>0.63</v>
      </c>
      <c r="L12980" t="s">
        <v>118</v>
      </c>
    </row>
    <row r="12981" spans="1:12" x14ac:dyDescent="0.3">
      <c r="A12981" s="9" t="s">
        <v>26</v>
      </c>
      <c r="B12981" t="s">
        <v>191</v>
      </c>
      <c r="C12981" t="s">
        <v>31</v>
      </c>
      <c r="D12981">
        <v>2022</v>
      </c>
      <c r="G12981" t="s">
        <v>41</v>
      </c>
      <c r="I12981" t="s">
        <v>30</v>
      </c>
      <c r="J12981" t="s">
        <v>0</v>
      </c>
      <c r="K12981">
        <v>0.59089999999999998</v>
      </c>
      <c r="L12981" t="s">
        <v>118</v>
      </c>
    </row>
    <row r="12982" spans="1:12" x14ac:dyDescent="0.3">
      <c r="A12982" s="9" t="s">
        <v>26</v>
      </c>
      <c r="B12982" t="s">
        <v>191</v>
      </c>
      <c r="C12982" t="s">
        <v>31</v>
      </c>
      <c r="D12982">
        <v>2022</v>
      </c>
      <c r="G12982" t="s">
        <v>42</v>
      </c>
      <c r="I12982" t="s">
        <v>30</v>
      </c>
      <c r="J12982" t="s">
        <v>0</v>
      </c>
      <c r="L12982" t="s">
        <v>118</v>
      </c>
    </row>
    <row r="12983" spans="1:12" x14ac:dyDescent="0.3">
      <c r="A12983" s="9" t="s">
        <v>26</v>
      </c>
      <c r="B12983" t="s">
        <v>191</v>
      </c>
      <c r="C12983" t="s">
        <v>31</v>
      </c>
      <c r="D12983">
        <v>2022</v>
      </c>
      <c r="G12983" t="s">
        <v>201</v>
      </c>
      <c r="I12983" t="s">
        <v>30</v>
      </c>
      <c r="J12983" t="s">
        <v>0</v>
      </c>
      <c r="K12983">
        <v>0.5</v>
      </c>
      <c r="L12983" t="s">
        <v>118</v>
      </c>
    </row>
    <row r="12984" spans="1:12" x14ac:dyDescent="0.3">
      <c r="A12984" s="9" t="s">
        <v>26</v>
      </c>
      <c r="B12984" t="s">
        <v>191</v>
      </c>
      <c r="C12984" t="s">
        <v>31</v>
      </c>
      <c r="D12984">
        <v>2023</v>
      </c>
      <c r="G12984" t="s">
        <v>196</v>
      </c>
      <c r="I12984" t="s">
        <v>30</v>
      </c>
      <c r="J12984" t="s">
        <v>32</v>
      </c>
      <c r="K12984">
        <v>21</v>
      </c>
      <c r="L12984" t="s">
        <v>2</v>
      </c>
    </row>
    <row r="12985" spans="1:12" x14ac:dyDescent="0.3">
      <c r="A12985" s="9" t="s">
        <v>26</v>
      </c>
      <c r="B12985" t="s">
        <v>191</v>
      </c>
      <c r="C12985" t="s">
        <v>31</v>
      </c>
      <c r="D12985">
        <v>2023</v>
      </c>
      <c r="G12985" t="s">
        <v>33</v>
      </c>
      <c r="I12985" t="s">
        <v>30</v>
      </c>
      <c r="J12985" t="s">
        <v>32</v>
      </c>
      <c r="K12985">
        <v>20</v>
      </c>
      <c r="L12985" t="s">
        <v>2</v>
      </c>
    </row>
    <row r="12986" spans="1:12" x14ac:dyDescent="0.3">
      <c r="A12986" s="9" t="s">
        <v>26</v>
      </c>
      <c r="B12986" t="s">
        <v>191</v>
      </c>
      <c r="C12986" t="s">
        <v>31</v>
      </c>
      <c r="D12986">
        <v>2023</v>
      </c>
      <c r="G12986" t="s">
        <v>34</v>
      </c>
      <c r="I12986" t="s">
        <v>30</v>
      </c>
      <c r="J12986" t="s">
        <v>32</v>
      </c>
      <c r="K12986">
        <v>25</v>
      </c>
      <c r="L12986" t="s">
        <v>2</v>
      </c>
    </row>
    <row r="12987" spans="1:12" x14ac:dyDescent="0.3">
      <c r="A12987" s="9" t="s">
        <v>26</v>
      </c>
      <c r="B12987" t="s">
        <v>191</v>
      </c>
      <c r="C12987" t="s">
        <v>31</v>
      </c>
      <c r="D12987">
        <v>2023</v>
      </c>
      <c r="G12987" t="s">
        <v>58</v>
      </c>
      <c r="I12987" t="s">
        <v>30</v>
      </c>
      <c r="J12987" t="s">
        <v>32</v>
      </c>
      <c r="K12987">
        <v>19</v>
      </c>
      <c r="L12987" t="s">
        <v>2</v>
      </c>
    </row>
    <row r="12988" spans="1:12" x14ac:dyDescent="0.3">
      <c r="A12988" s="9" t="s">
        <v>26</v>
      </c>
      <c r="B12988" t="s">
        <v>191</v>
      </c>
      <c r="C12988" t="s">
        <v>31</v>
      </c>
      <c r="D12988">
        <v>2023</v>
      </c>
      <c r="G12988" t="s">
        <v>199</v>
      </c>
      <c r="I12988" t="s">
        <v>30</v>
      </c>
      <c r="J12988" t="s">
        <v>32</v>
      </c>
      <c r="K12988">
        <v>21</v>
      </c>
      <c r="L12988" t="s">
        <v>2</v>
      </c>
    </row>
    <row r="12989" spans="1:12" x14ac:dyDescent="0.3">
      <c r="A12989" s="9" t="s">
        <v>26</v>
      </c>
      <c r="B12989" t="s">
        <v>191</v>
      </c>
      <c r="C12989" t="s">
        <v>31</v>
      </c>
      <c r="D12989">
        <v>2023</v>
      </c>
      <c r="G12989" t="s">
        <v>112</v>
      </c>
      <c r="I12989" t="s">
        <v>30</v>
      </c>
      <c r="J12989" t="s">
        <v>32</v>
      </c>
      <c r="K12989">
        <v>25</v>
      </c>
      <c r="L12989" t="s">
        <v>2</v>
      </c>
    </row>
    <row r="12990" spans="1:12" x14ac:dyDescent="0.3">
      <c r="A12990" s="9" t="s">
        <v>26</v>
      </c>
      <c r="B12990" t="s">
        <v>191</v>
      </c>
      <c r="C12990" t="s">
        <v>31</v>
      </c>
      <c r="D12990">
        <v>2023</v>
      </c>
      <c r="G12990" t="s">
        <v>35</v>
      </c>
      <c r="I12990" t="s">
        <v>30</v>
      </c>
      <c r="J12990" t="s">
        <v>32</v>
      </c>
      <c r="K12990">
        <v>19</v>
      </c>
      <c r="L12990" t="s">
        <v>2</v>
      </c>
    </row>
    <row r="12991" spans="1:12" x14ac:dyDescent="0.3">
      <c r="A12991" s="9" t="s">
        <v>26</v>
      </c>
      <c r="B12991" t="s">
        <v>191</v>
      </c>
      <c r="C12991" t="s">
        <v>31</v>
      </c>
      <c r="D12991">
        <v>2023</v>
      </c>
      <c r="G12991" t="s">
        <v>36</v>
      </c>
      <c r="I12991" t="s">
        <v>30</v>
      </c>
      <c r="J12991" t="s">
        <v>32</v>
      </c>
      <c r="K12991">
        <v>6</v>
      </c>
      <c r="L12991" t="s">
        <v>2</v>
      </c>
    </row>
    <row r="12992" spans="1:12" x14ac:dyDescent="0.3">
      <c r="A12992" s="9" t="s">
        <v>26</v>
      </c>
      <c r="B12992" t="s">
        <v>191</v>
      </c>
      <c r="C12992" t="s">
        <v>31</v>
      </c>
      <c r="D12992">
        <v>2023</v>
      </c>
      <c r="G12992" t="s">
        <v>29</v>
      </c>
      <c r="I12992" t="s">
        <v>30</v>
      </c>
      <c r="J12992" t="s">
        <v>32</v>
      </c>
      <c r="K12992">
        <v>21</v>
      </c>
      <c r="L12992" t="s">
        <v>2</v>
      </c>
    </row>
    <row r="12993" spans="1:12" x14ac:dyDescent="0.3">
      <c r="A12993" s="9" t="s">
        <v>26</v>
      </c>
      <c r="B12993" t="s">
        <v>191</v>
      </c>
      <c r="C12993" t="s">
        <v>31</v>
      </c>
      <c r="D12993">
        <v>2023</v>
      </c>
      <c r="G12993" t="s">
        <v>59</v>
      </c>
      <c r="I12993" t="s">
        <v>30</v>
      </c>
      <c r="J12993" t="s">
        <v>32</v>
      </c>
      <c r="K12993">
        <v>20</v>
      </c>
      <c r="L12993" t="s">
        <v>2</v>
      </c>
    </row>
    <row r="12994" spans="1:12" x14ac:dyDescent="0.3">
      <c r="A12994" s="9" t="s">
        <v>26</v>
      </c>
      <c r="B12994" t="s">
        <v>191</v>
      </c>
      <c r="C12994" t="s">
        <v>31</v>
      </c>
      <c r="D12994">
        <v>2023</v>
      </c>
      <c r="G12994" t="s">
        <v>60</v>
      </c>
      <c r="I12994" t="s">
        <v>30</v>
      </c>
      <c r="J12994" t="s">
        <v>32</v>
      </c>
      <c r="K12994">
        <v>20</v>
      </c>
      <c r="L12994" t="s">
        <v>2</v>
      </c>
    </row>
    <row r="12995" spans="1:12" x14ac:dyDescent="0.3">
      <c r="A12995" s="9" t="s">
        <v>26</v>
      </c>
      <c r="B12995" t="s">
        <v>191</v>
      </c>
      <c r="C12995" t="s">
        <v>31</v>
      </c>
      <c r="D12995">
        <v>2023</v>
      </c>
      <c r="G12995" t="s">
        <v>197</v>
      </c>
      <c r="I12995" t="s">
        <v>30</v>
      </c>
      <c r="J12995" t="s">
        <v>32</v>
      </c>
      <c r="K12995">
        <v>27</v>
      </c>
      <c r="L12995" t="s">
        <v>2</v>
      </c>
    </row>
    <row r="12996" spans="1:12" x14ac:dyDescent="0.3">
      <c r="A12996" s="9" t="s">
        <v>26</v>
      </c>
      <c r="B12996" t="s">
        <v>191</v>
      </c>
      <c r="C12996" t="s">
        <v>31</v>
      </c>
      <c r="D12996">
        <v>2023</v>
      </c>
      <c r="G12996" t="s">
        <v>37</v>
      </c>
      <c r="I12996" t="s">
        <v>30</v>
      </c>
      <c r="J12996" t="s">
        <v>32</v>
      </c>
      <c r="K12996">
        <v>13.5</v>
      </c>
      <c r="L12996" t="s">
        <v>2</v>
      </c>
    </row>
    <row r="12997" spans="1:12" x14ac:dyDescent="0.3">
      <c r="A12997" s="9" t="s">
        <v>26</v>
      </c>
      <c r="B12997" t="s">
        <v>191</v>
      </c>
      <c r="C12997" t="s">
        <v>31</v>
      </c>
      <c r="D12997">
        <v>2023</v>
      </c>
      <c r="G12997" t="s">
        <v>61</v>
      </c>
      <c r="I12997" t="s">
        <v>30</v>
      </c>
      <c r="J12997" t="s">
        <v>32</v>
      </c>
      <c r="K12997">
        <v>22</v>
      </c>
      <c r="L12997" t="s">
        <v>2</v>
      </c>
    </row>
    <row r="12998" spans="1:12" x14ac:dyDescent="0.3">
      <c r="A12998" s="9" t="s">
        <v>26</v>
      </c>
      <c r="B12998" t="s">
        <v>191</v>
      </c>
      <c r="C12998" t="s">
        <v>31</v>
      </c>
      <c r="D12998">
        <v>2023</v>
      </c>
      <c r="G12998" t="s">
        <v>62</v>
      </c>
      <c r="I12998" t="s">
        <v>30</v>
      </c>
      <c r="J12998" t="s">
        <v>32</v>
      </c>
      <c r="K12998">
        <v>21</v>
      </c>
      <c r="L12998" t="s">
        <v>2</v>
      </c>
    </row>
    <row r="12999" spans="1:12" x14ac:dyDescent="0.3">
      <c r="A12999" s="9" t="s">
        <v>26</v>
      </c>
      <c r="B12999" t="s">
        <v>191</v>
      </c>
      <c r="C12999" t="s">
        <v>31</v>
      </c>
      <c r="D12999">
        <v>2023</v>
      </c>
      <c r="G12999" t="s">
        <v>63</v>
      </c>
      <c r="I12999" t="s">
        <v>30</v>
      </c>
      <c r="J12999" t="s">
        <v>32</v>
      </c>
      <c r="K12999">
        <v>21</v>
      </c>
      <c r="L12999" t="s">
        <v>2</v>
      </c>
    </row>
    <row r="13000" spans="1:12" x14ac:dyDescent="0.3">
      <c r="A13000" s="9" t="s">
        <v>26</v>
      </c>
      <c r="B13000" t="s">
        <v>191</v>
      </c>
      <c r="C13000" t="s">
        <v>31</v>
      </c>
      <c r="D13000">
        <v>2023</v>
      </c>
      <c r="G13000" t="s">
        <v>43</v>
      </c>
      <c r="I13000" t="s">
        <v>30</v>
      </c>
      <c r="J13000" t="s">
        <v>32</v>
      </c>
      <c r="K13000">
        <v>8</v>
      </c>
      <c r="L13000" t="s">
        <v>2</v>
      </c>
    </row>
    <row r="13001" spans="1:12" x14ac:dyDescent="0.3">
      <c r="A13001" s="9" t="s">
        <v>26</v>
      </c>
      <c r="B13001" t="s">
        <v>191</v>
      </c>
      <c r="C13001" t="s">
        <v>31</v>
      </c>
      <c r="D13001">
        <v>2023</v>
      </c>
      <c r="G13001" t="s">
        <v>64</v>
      </c>
      <c r="I13001" t="s">
        <v>30</v>
      </c>
      <c r="J13001" t="s">
        <v>32</v>
      </c>
      <c r="K13001">
        <v>5</v>
      </c>
      <c r="L13001" t="s">
        <v>2</v>
      </c>
    </row>
    <row r="13002" spans="1:12" x14ac:dyDescent="0.3">
      <c r="A13002" s="9" t="s">
        <v>26</v>
      </c>
      <c r="B13002" t="s">
        <v>191</v>
      </c>
      <c r="C13002" t="s">
        <v>31</v>
      </c>
      <c r="D13002">
        <v>2023</v>
      </c>
      <c r="G13002" t="s">
        <v>198</v>
      </c>
      <c r="I13002" t="s">
        <v>30</v>
      </c>
      <c r="J13002" t="s">
        <v>32</v>
      </c>
      <c r="K13002">
        <v>21</v>
      </c>
      <c r="L13002" t="s">
        <v>2</v>
      </c>
    </row>
    <row r="13003" spans="1:12" x14ac:dyDescent="0.3">
      <c r="A13003" s="9" t="s">
        <v>26</v>
      </c>
      <c r="B13003" t="s">
        <v>191</v>
      </c>
      <c r="C13003" t="s">
        <v>31</v>
      </c>
      <c r="D13003">
        <v>2023</v>
      </c>
      <c r="G13003" t="s">
        <v>38</v>
      </c>
      <c r="I13003" t="s">
        <v>30</v>
      </c>
      <c r="J13003" t="s">
        <v>32</v>
      </c>
      <c r="K13003">
        <v>20</v>
      </c>
      <c r="L13003" t="s">
        <v>2</v>
      </c>
    </row>
    <row r="13004" spans="1:12" x14ac:dyDescent="0.3">
      <c r="A13004" s="9" t="s">
        <v>26</v>
      </c>
      <c r="B13004" t="s">
        <v>191</v>
      </c>
      <c r="C13004" t="s">
        <v>31</v>
      </c>
      <c r="D13004">
        <v>2023</v>
      </c>
      <c r="G13004" t="s">
        <v>65</v>
      </c>
      <c r="I13004" t="s">
        <v>30</v>
      </c>
      <c r="J13004" t="s">
        <v>32</v>
      </c>
      <c r="K13004">
        <v>23</v>
      </c>
      <c r="L13004" t="s">
        <v>2</v>
      </c>
    </row>
    <row r="13005" spans="1:12" x14ac:dyDescent="0.3">
      <c r="A13005" s="9" t="s">
        <v>26</v>
      </c>
      <c r="B13005" t="s">
        <v>191</v>
      </c>
      <c r="C13005" t="s">
        <v>31</v>
      </c>
      <c r="D13005">
        <v>2023</v>
      </c>
      <c r="G13005" t="s">
        <v>39</v>
      </c>
      <c r="I13005" t="s">
        <v>30</v>
      </c>
      <c r="J13005" t="s">
        <v>32</v>
      </c>
      <c r="K13005">
        <v>23</v>
      </c>
      <c r="L13005" t="s">
        <v>2</v>
      </c>
    </row>
    <row r="13006" spans="1:12" x14ac:dyDescent="0.3">
      <c r="A13006" s="9" t="s">
        <v>26</v>
      </c>
      <c r="B13006" t="s">
        <v>191</v>
      </c>
      <c r="C13006" t="s">
        <v>31</v>
      </c>
      <c r="D13006">
        <v>2023</v>
      </c>
      <c r="G13006" t="s">
        <v>200</v>
      </c>
      <c r="I13006" t="s">
        <v>30</v>
      </c>
      <c r="J13006" t="s">
        <v>32</v>
      </c>
      <c r="K13006">
        <v>19</v>
      </c>
      <c r="L13006" t="s">
        <v>2</v>
      </c>
    </row>
    <row r="13007" spans="1:12" x14ac:dyDescent="0.3">
      <c r="A13007" s="9" t="s">
        <v>26</v>
      </c>
      <c r="B13007" t="s">
        <v>191</v>
      </c>
      <c r="C13007" t="s">
        <v>31</v>
      </c>
      <c r="D13007">
        <v>2023</v>
      </c>
      <c r="G13007" t="s">
        <v>66</v>
      </c>
      <c r="I13007" t="s">
        <v>30</v>
      </c>
      <c r="J13007" t="s">
        <v>32</v>
      </c>
      <c r="K13007">
        <v>20</v>
      </c>
      <c r="L13007" t="s">
        <v>2</v>
      </c>
    </row>
    <row r="13008" spans="1:12" x14ac:dyDescent="0.3">
      <c r="A13008" s="9" t="s">
        <v>26</v>
      </c>
      <c r="B13008" t="s">
        <v>191</v>
      </c>
      <c r="C13008" t="s">
        <v>31</v>
      </c>
      <c r="D13008">
        <v>2023</v>
      </c>
      <c r="G13008" t="s">
        <v>67</v>
      </c>
      <c r="I13008" t="s">
        <v>30</v>
      </c>
      <c r="J13008" t="s">
        <v>32</v>
      </c>
      <c r="K13008">
        <v>22</v>
      </c>
      <c r="L13008" t="s">
        <v>2</v>
      </c>
    </row>
    <row r="13009" spans="1:12" x14ac:dyDescent="0.3">
      <c r="A13009" s="9" t="s">
        <v>26</v>
      </c>
      <c r="B13009" t="s">
        <v>191</v>
      </c>
      <c r="C13009" t="s">
        <v>31</v>
      </c>
      <c r="D13009">
        <v>2023</v>
      </c>
      <c r="G13009" t="s">
        <v>40</v>
      </c>
      <c r="I13009" t="s">
        <v>30</v>
      </c>
      <c r="J13009" t="s">
        <v>32</v>
      </c>
      <c r="K13009">
        <v>24</v>
      </c>
      <c r="L13009" t="s">
        <v>2</v>
      </c>
    </row>
    <row r="13010" spans="1:12" x14ac:dyDescent="0.3">
      <c r="A13010" s="9" t="s">
        <v>26</v>
      </c>
      <c r="B13010" t="s">
        <v>191</v>
      </c>
      <c r="C13010" t="s">
        <v>31</v>
      </c>
      <c r="D13010">
        <v>2023</v>
      </c>
      <c r="G13010" t="s">
        <v>41</v>
      </c>
      <c r="I13010" t="s">
        <v>30</v>
      </c>
      <c r="J13010" t="s">
        <v>32</v>
      </c>
      <c r="K13010">
        <v>25</v>
      </c>
      <c r="L13010" t="s">
        <v>2</v>
      </c>
    </row>
    <row r="13011" spans="1:12" x14ac:dyDescent="0.3">
      <c r="A13011" s="9" t="s">
        <v>26</v>
      </c>
      <c r="B13011" t="s">
        <v>191</v>
      </c>
      <c r="C13011" t="s">
        <v>31</v>
      </c>
      <c r="D13011">
        <v>2023</v>
      </c>
      <c r="G13011" t="s">
        <v>42</v>
      </c>
      <c r="I13011" t="s">
        <v>30</v>
      </c>
      <c r="J13011" t="s">
        <v>32</v>
      </c>
      <c r="K13011" t="s">
        <v>203</v>
      </c>
      <c r="L13011" t="s">
        <v>2</v>
      </c>
    </row>
    <row r="13012" spans="1:12" x14ac:dyDescent="0.3">
      <c r="A13012" s="9" t="s">
        <v>26</v>
      </c>
      <c r="B13012" t="s">
        <v>191</v>
      </c>
      <c r="C13012" t="s">
        <v>31</v>
      </c>
      <c r="D13012">
        <v>2023</v>
      </c>
      <c r="G13012" t="s">
        <v>201</v>
      </c>
      <c r="I13012" t="s">
        <v>30</v>
      </c>
      <c r="J13012" t="s">
        <v>32</v>
      </c>
      <c r="L13012" t="s">
        <v>2</v>
      </c>
    </row>
    <row r="13013" spans="1:12" x14ac:dyDescent="0.3">
      <c r="A13013" s="9" t="s">
        <v>26</v>
      </c>
      <c r="B13013" t="s">
        <v>191</v>
      </c>
      <c r="C13013" t="s">
        <v>31</v>
      </c>
      <c r="D13013">
        <v>2023</v>
      </c>
      <c r="G13013" t="s">
        <v>196</v>
      </c>
      <c r="I13013" t="s">
        <v>30</v>
      </c>
      <c r="J13013" t="s">
        <v>1</v>
      </c>
      <c r="K13013">
        <v>2.9260999999999999</v>
      </c>
      <c r="L13013" t="s">
        <v>118</v>
      </c>
    </row>
    <row r="13014" spans="1:12" x14ac:dyDescent="0.3">
      <c r="A13014" s="9" t="s">
        <v>26</v>
      </c>
      <c r="B13014" t="s">
        <v>191</v>
      </c>
      <c r="C13014" t="s">
        <v>31</v>
      </c>
      <c r="D13014">
        <v>2023</v>
      </c>
      <c r="G13014" t="s">
        <v>33</v>
      </c>
      <c r="I13014" t="s">
        <v>30</v>
      </c>
      <c r="J13014" t="s">
        <v>1</v>
      </c>
      <c r="K13014">
        <v>0</v>
      </c>
      <c r="L13014" t="s">
        <v>118</v>
      </c>
    </row>
    <row r="13015" spans="1:12" x14ac:dyDescent="0.3">
      <c r="A13015" s="9" t="s">
        <v>26</v>
      </c>
      <c r="B13015" t="s">
        <v>191</v>
      </c>
      <c r="C13015" t="s">
        <v>31</v>
      </c>
      <c r="D13015">
        <v>2023</v>
      </c>
      <c r="G13015" t="s">
        <v>34</v>
      </c>
      <c r="I13015" t="s">
        <v>30</v>
      </c>
      <c r="J13015" t="s">
        <v>1</v>
      </c>
      <c r="K13015">
        <v>1</v>
      </c>
      <c r="L13015" t="s">
        <v>118</v>
      </c>
    </row>
    <row r="13016" spans="1:12" x14ac:dyDescent="0.3">
      <c r="A13016" s="9" t="s">
        <v>26</v>
      </c>
      <c r="B13016" t="s">
        <v>191</v>
      </c>
      <c r="C13016" t="s">
        <v>31</v>
      </c>
      <c r="D13016">
        <v>2023</v>
      </c>
      <c r="G13016" t="s">
        <v>58</v>
      </c>
      <c r="I13016" t="s">
        <v>30</v>
      </c>
      <c r="J13016" t="s">
        <v>1</v>
      </c>
      <c r="K13016">
        <v>5</v>
      </c>
      <c r="L13016" t="s">
        <v>118</v>
      </c>
    </row>
    <row r="13017" spans="1:12" x14ac:dyDescent="0.3">
      <c r="A13017" s="9" t="s">
        <v>26</v>
      </c>
      <c r="B13017" t="s">
        <v>191</v>
      </c>
      <c r="C13017" t="s">
        <v>31</v>
      </c>
      <c r="D13017">
        <v>2023</v>
      </c>
      <c r="G13017" t="s">
        <v>199</v>
      </c>
      <c r="I13017" t="s">
        <v>30</v>
      </c>
      <c r="J13017" t="s">
        <v>1</v>
      </c>
      <c r="K13017">
        <v>1.1537999999999999</v>
      </c>
      <c r="L13017" t="s">
        <v>118</v>
      </c>
    </row>
    <row r="13018" spans="1:12" x14ac:dyDescent="0.3">
      <c r="A13018" s="9" t="s">
        <v>26</v>
      </c>
      <c r="B13018" t="s">
        <v>191</v>
      </c>
      <c r="C13018" t="s">
        <v>31</v>
      </c>
      <c r="D13018">
        <v>2023</v>
      </c>
      <c r="G13018" t="s">
        <v>112</v>
      </c>
      <c r="I13018" t="s">
        <v>30</v>
      </c>
      <c r="J13018" t="s">
        <v>1</v>
      </c>
      <c r="K13018">
        <v>1.0758000000000001</v>
      </c>
      <c r="L13018" t="s">
        <v>118</v>
      </c>
    </row>
    <row r="13019" spans="1:12" x14ac:dyDescent="0.3">
      <c r="A13019" s="9" t="s">
        <v>26</v>
      </c>
      <c r="B13019" t="s">
        <v>191</v>
      </c>
      <c r="C13019" t="s">
        <v>31</v>
      </c>
      <c r="D13019">
        <v>2023</v>
      </c>
      <c r="G13019" t="s">
        <v>35</v>
      </c>
      <c r="I13019" t="s">
        <v>30</v>
      </c>
      <c r="J13019" t="s">
        <v>1</v>
      </c>
      <c r="K13019">
        <v>20.5</v>
      </c>
      <c r="L13019" t="s">
        <v>118</v>
      </c>
    </row>
    <row r="13020" spans="1:12" x14ac:dyDescent="0.3">
      <c r="A13020" s="9" t="s">
        <v>26</v>
      </c>
      <c r="B13020" t="s">
        <v>191</v>
      </c>
      <c r="C13020" t="s">
        <v>31</v>
      </c>
      <c r="D13020">
        <v>2023</v>
      </c>
      <c r="G13020" t="s">
        <v>36</v>
      </c>
      <c r="I13020" t="s">
        <v>30</v>
      </c>
      <c r="J13020" t="s">
        <v>1</v>
      </c>
      <c r="K13020">
        <v>5</v>
      </c>
      <c r="L13020" t="s">
        <v>118</v>
      </c>
    </row>
    <row r="13021" spans="1:12" x14ac:dyDescent="0.3">
      <c r="A13021" s="9" t="s">
        <v>26</v>
      </c>
      <c r="B13021" t="s">
        <v>191</v>
      </c>
      <c r="C13021" t="s">
        <v>31</v>
      </c>
      <c r="D13021">
        <v>2023</v>
      </c>
      <c r="G13021" t="s">
        <v>29</v>
      </c>
      <c r="I13021" t="s">
        <v>30</v>
      </c>
      <c r="J13021" t="s">
        <v>1</v>
      </c>
      <c r="K13021">
        <v>1.29</v>
      </c>
      <c r="L13021" t="s">
        <v>118</v>
      </c>
    </row>
    <row r="13022" spans="1:12" x14ac:dyDescent="0.3">
      <c r="A13022" s="9" t="s">
        <v>26</v>
      </c>
      <c r="B13022" t="s">
        <v>191</v>
      </c>
      <c r="C13022" t="s">
        <v>31</v>
      </c>
      <c r="D13022">
        <v>2023</v>
      </c>
      <c r="G13022" t="s">
        <v>59</v>
      </c>
      <c r="I13022" t="s">
        <v>30</v>
      </c>
      <c r="J13022" t="s">
        <v>1</v>
      </c>
      <c r="K13022">
        <v>1</v>
      </c>
      <c r="L13022" t="s">
        <v>118</v>
      </c>
    </row>
    <row r="13023" spans="1:12" x14ac:dyDescent="0.3">
      <c r="A13023" s="9" t="s">
        <v>26</v>
      </c>
      <c r="B13023" t="s">
        <v>191</v>
      </c>
      <c r="C13023" t="s">
        <v>31</v>
      </c>
      <c r="D13023">
        <v>2023</v>
      </c>
      <c r="G13023" t="s">
        <v>60</v>
      </c>
      <c r="I13023" t="s">
        <v>30</v>
      </c>
      <c r="J13023" t="s">
        <v>1</v>
      </c>
      <c r="K13023">
        <v>32.0625</v>
      </c>
      <c r="L13023" t="s">
        <v>118</v>
      </c>
    </row>
    <row r="13024" spans="1:12" x14ac:dyDescent="0.3">
      <c r="A13024" s="9" t="s">
        <v>26</v>
      </c>
      <c r="B13024" t="s">
        <v>191</v>
      </c>
      <c r="C13024" t="s">
        <v>31</v>
      </c>
      <c r="D13024">
        <v>2023</v>
      </c>
      <c r="G13024" t="s">
        <v>197</v>
      </c>
      <c r="I13024" t="s">
        <v>30</v>
      </c>
      <c r="J13024" t="s">
        <v>1</v>
      </c>
      <c r="K13024">
        <v>0.84379999999999999</v>
      </c>
      <c r="L13024" t="s">
        <v>118</v>
      </c>
    </row>
    <row r="13025" spans="1:12" x14ac:dyDescent="0.3">
      <c r="A13025" s="9" t="s">
        <v>26</v>
      </c>
      <c r="B13025" t="s">
        <v>191</v>
      </c>
      <c r="C13025" t="s">
        <v>31</v>
      </c>
      <c r="D13025">
        <v>2023</v>
      </c>
      <c r="G13025" t="s">
        <v>37</v>
      </c>
      <c r="I13025" t="s">
        <v>30</v>
      </c>
      <c r="J13025" t="s">
        <v>1</v>
      </c>
      <c r="K13025">
        <v>1</v>
      </c>
      <c r="L13025" t="s">
        <v>118</v>
      </c>
    </row>
    <row r="13026" spans="1:12" x14ac:dyDescent="0.3">
      <c r="A13026" s="9" t="s">
        <v>26</v>
      </c>
      <c r="B13026" t="s">
        <v>191</v>
      </c>
      <c r="C13026" t="s">
        <v>31</v>
      </c>
      <c r="D13026">
        <v>2023</v>
      </c>
      <c r="G13026" t="s">
        <v>61</v>
      </c>
      <c r="I13026" t="s">
        <v>30</v>
      </c>
      <c r="J13026" t="s">
        <v>1</v>
      </c>
      <c r="K13026">
        <v>22.7</v>
      </c>
      <c r="L13026" t="s">
        <v>118</v>
      </c>
    </row>
    <row r="13027" spans="1:12" x14ac:dyDescent="0.3">
      <c r="A13027" s="9" t="s">
        <v>26</v>
      </c>
      <c r="B13027" t="s">
        <v>191</v>
      </c>
      <c r="C13027" t="s">
        <v>31</v>
      </c>
      <c r="D13027">
        <v>2023</v>
      </c>
      <c r="G13027" t="s">
        <v>62</v>
      </c>
      <c r="I13027" t="s">
        <v>30</v>
      </c>
      <c r="J13027" t="s">
        <v>1</v>
      </c>
      <c r="K13027">
        <v>1.01</v>
      </c>
      <c r="L13027" t="s">
        <v>118</v>
      </c>
    </row>
    <row r="13028" spans="1:12" x14ac:dyDescent="0.3">
      <c r="A13028" s="9" t="s">
        <v>26</v>
      </c>
      <c r="B13028" t="s">
        <v>191</v>
      </c>
      <c r="C13028" t="s">
        <v>31</v>
      </c>
      <c r="D13028">
        <v>2023</v>
      </c>
      <c r="G13028" t="s">
        <v>63</v>
      </c>
      <c r="I13028" t="s">
        <v>30</v>
      </c>
      <c r="J13028" t="s">
        <v>1</v>
      </c>
      <c r="K13028">
        <v>1.01</v>
      </c>
      <c r="L13028" t="s">
        <v>118</v>
      </c>
    </row>
    <row r="13029" spans="1:12" x14ac:dyDescent="0.3">
      <c r="A13029" s="9" t="s">
        <v>26</v>
      </c>
      <c r="B13029" t="s">
        <v>191</v>
      </c>
      <c r="C13029" t="s">
        <v>31</v>
      </c>
      <c r="D13029">
        <v>2023</v>
      </c>
      <c r="G13029" t="s">
        <v>43</v>
      </c>
      <c r="I13029" t="s">
        <v>30</v>
      </c>
      <c r="J13029" t="s">
        <v>1</v>
      </c>
      <c r="K13029">
        <v>1</v>
      </c>
      <c r="L13029" t="s">
        <v>118</v>
      </c>
    </row>
    <row r="13030" spans="1:12" x14ac:dyDescent="0.3">
      <c r="A13030" s="9" t="s">
        <v>26</v>
      </c>
      <c r="B13030" t="s">
        <v>191</v>
      </c>
      <c r="C13030" t="s">
        <v>31</v>
      </c>
      <c r="D13030">
        <v>2023</v>
      </c>
      <c r="G13030" t="s">
        <v>64</v>
      </c>
      <c r="I13030" t="s">
        <v>30</v>
      </c>
      <c r="J13030" t="s">
        <v>1</v>
      </c>
      <c r="K13030">
        <v>1.5</v>
      </c>
      <c r="L13030" t="s">
        <v>118</v>
      </c>
    </row>
    <row r="13031" spans="1:12" x14ac:dyDescent="0.3">
      <c r="A13031" s="9" t="s">
        <v>26</v>
      </c>
      <c r="B13031" t="s">
        <v>191</v>
      </c>
      <c r="C13031" t="s">
        <v>31</v>
      </c>
      <c r="D13031">
        <v>2023</v>
      </c>
      <c r="G13031" t="s">
        <v>198</v>
      </c>
      <c r="I13031" t="s">
        <v>30</v>
      </c>
      <c r="J13031" t="s">
        <v>1</v>
      </c>
      <c r="K13031">
        <v>1.75</v>
      </c>
      <c r="L13031" t="s">
        <v>118</v>
      </c>
    </row>
    <row r="13032" spans="1:12" x14ac:dyDescent="0.3">
      <c r="A13032" s="9" t="s">
        <v>26</v>
      </c>
      <c r="B13032" t="s">
        <v>191</v>
      </c>
      <c r="C13032" t="s">
        <v>31</v>
      </c>
      <c r="D13032">
        <v>2023</v>
      </c>
      <c r="G13032" t="s">
        <v>38</v>
      </c>
      <c r="I13032" t="s">
        <v>30</v>
      </c>
      <c r="J13032" t="s">
        <v>1</v>
      </c>
      <c r="K13032">
        <v>1</v>
      </c>
      <c r="L13032" t="s">
        <v>118</v>
      </c>
    </row>
    <row r="13033" spans="1:12" x14ac:dyDescent="0.3">
      <c r="A13033" s="9" t="s">
        <v>26</v>
      </c>
      <c r="B13033" t="s">
        <v>191</v>
      </c>
      <c r="C13033" t="s">
        <v>31</v>
      </c>
      <c r="D13033">
        <v>2023</v>
      </c>
      <c r="G13033" t="s">
        <v>65</v>
      </c>
      <c r="I13033" t="s">
        <v>30</v>
      </c>
      <c r="J13033" t="s">
        <v>1</v>
      </c>
      <c r="K13033">
        <v>1.0347999999999999</v>
      </c>
      <c r="L13033" t="s">
        <v>118</v>
      </c>
    </row>
    <row r="13034" spans="1:12" x14ac:dyDescent="0.3">
      <c r="A13034" s="9" t="s">
        <v>26</v>
      </c>
      <c r="B13034" t="s">
        <v>191</v>
      </c>
      <c r="C13034" t="s">
        <v>31</v>
      </c>
      <c r="D13034">
        <v>2023</v>
      </c>
      <c r="G13034" t="s">
        <v>39</v>
      </c>
      <c r="I13034" t="s">
        <v>30</v>
      </c>
      <c r="J13034" t="s">
        <v>1</v>
      </c>
      <c r="K13034">
        <v>1</v>
      </c>
      <c r="L13034" t="s">
        <v>118</v>
      </c>
    </row>
    <row r="13035" spans="1:12" x14ac:dyDescent="0.3">
      <c r="A13035" s="9" t="s">
        <v>26</v>
      </c>
      <c r="B13035" t="s">
        <v>191</v>
      </c>
      <c r="C13035" t="s">
        <v>31</v>
      </c>
      <c r="D13035">
        <v>2023</v>
      </c>
      <c r="G13035" t="s">
        <v>200</v>
      </c>
      <c r="I13035" t="s">
        <v>30</v>
      </c>
      <c r="J13035" t="s">
        <v>1</v>
      </c>
      <c r="K13035">
        <v>1.2226999999999999</v>
      </c>
      <c r="L13035" t="s">
        <v>118</v>
      </c>
    </row>
    <row r="13036" spans="1:12" x14ac:dyDescent="0.3">
      <c r="A13036" s="9" t="s">
        <v>26</v>
      </c>
      <c r="B13036" t="s">
        <v>191</v>
      </c>
      <c r="C13036" t="s">
        <v>31</v>
      </c>
      <c r="D13036">
        <v>2023</v>
      </c>
      <c r="G13036" t="s">
        <v>66</v>
      </c>
      <c r="I13036" t="s">
        <v>30</v>
      </c>
      <c r="J13036" t="s">
        <v>1</v>
      </c>
      <c r="K13036">
        <v>1.32</v>
      </c>
      <c r="L13036" t="s">
        <v>118</v>
      </c>
    </row>
    <row r="13037" spans="1:12" x14ac:dyDescent="0.3">
      <c r="A13037" s="9" t="s">
        <v>26</v>
      </c>
      <c r="B13037" t="s">
        <v>191</v>
      </c>
      <c r="C13037" t="s">
        <v>31</v>
      </c>
      <c r="D13037">
        <v>2023</v>
      </c>
      <c r="G13037" t="s">
        <v>67</v>
      </c>
      <c r="I13037" t="s">
        <v>30</v>
      </c>
      <c r="J13037" t="s">
        <v>1</v>
      </c>
      <c r="K13037">
        <v>2.3250000000000002</v>
      </c>
      <c r="L13037" t="s">
        <v>118</v>
      </c>
    </row>
    <row r="13038" spans="1:12" x14ac:dyDescent="0.3">
      <c r="A13038" s="9" t="s">
        <v>26</v>
      </c>
      <c r="B13038" t="s">
        <v>191</v>
      </c>
      <c r="C13038" t="s">
        <v>31</v>
      </c>
      <c r="D13038">
        <v>2023</v>
      </c>
      <c r="G13038" t="s">
        <v>40</v>
      </c>
      <c r="I13038" t="s">
        <v>30</v>
      </c>
      <c r="J13038" t="s">
        <v>1</v>
      </c>
      <c r="K13038">
        <v>22.53</v>
      </c>
      <c r="L13038" t="s">
        <v>118</v>
      </c>
    </row>
    <row r="13039" spans="1:12" x14ac:dyDescent="0.3">
      <c r="A13039" s="9" t="s">
        <v>26</v>
      </c>
      <c r="B13039" t="s">
        <v>191</v>
      </c>
      <c r="C13039" t="s">
        <v>31</v>
      </c>
      <c r="D13039">
        <v>2023</v>
      </c>
      <c r="G13039" t="s">
        <v>41</v>
      </c>
      <c r="I13039" t="s">
        <v>30</v>
      </c>
      <c r="J13039" t="s">
        <v>1</v>
      </c>
      <c r="K13039">
        <v>36.048299999999998</v>
      </c>
      <c r="L13039" t="s">
        <v>118</v>
      </c>
    </row>
    <row r="13040" spans="1:12" x14ac:dyDescent="0.3">
      <c r="A13040" s="9" t="s">
        <v>26</v>
      </c>
      <c r="B13040" t="s">
        <v>191</v>
      </c>
      <c r="C13040" t="s">
        <v>31</v>
      </c>
      <c r="D13040">
        <v>2023</v>
      </c>
      <c r="G13040" t="s">
        <v>42</v>
      </c>
      <c r="I13040" t="s">
        <v>30</v>
      </c>
      <c r="J13040" t="s">
        <v>1</v>
      </c>
      <c r="L13040" t="s">
        <v>118</v>
      </c>
    </row>
    <row r="13041" spans="1:12" x14ac:dyDescent="0.3">
      <c r="A13041" s="9" t="s">
        <v>26</v>
      </c>
      <c r="B13041" t="s">
        <v>191</v>
      </c>
      <c r="C13041" t="s">
        <v>31</v>
      </c>
      <c r="D13041">
        <v>2023</v>
      </c>
      <c r="G13041" t="s">
        <v>201</v>
      </c>
      <c r="I13041" t="s">
        <v>30</v>
      </c>
      <c r="J13041" t="s">
        <v>1</v>
      </c>
      <c r="K13041">
        <v>1</v>
      </c>
      <c r="L13041" t="s">
        <v>118</v>
      </c>
    </row>
    <row r="13042" spans="1:12" x14ac:dyDescent="0.3">
      <c r="A13042" s="9" t="s">
        <v>26</v>
      </c>
      <c r="B13042" t="s">
        <v>191</v>
      </c>
      <c r="C13042" t="s">
        <v>31</v>
      </c>
      <c r="D13042">
        <v>2023</v>
      </c>
      <c r="G13042" t="s">
        <v>196</v>
      </c>
      <c r="I13042" t="s">
        <v>30</v>
      </c>
      <c r="J13042" t="s">
        <v>0</v>
      </c>
      <c r="K13042">
        <v>0.5</v>
      </c>
      <c r="L13042" t="s">
        <v>118</v>
      </c>
    </row>
    <row r="13043" spans="1:12" x14ac:dyDescent="0.3">
      <c r="A13043" s="9" t="s">
        <v>26</v>
      </c>
      <c r="B13043" t="s">
        <v>191</v>
      </c>
      <c r="C13043" t="s">
        <v>31</v>
      </c>
      <c r="D13043">
        <v>2023</v>
      </c>
      <c r="G13043" t="s">
        <v>33</v>
      </c>
      <c r="I13043" t="s">
        <v>30</v>
      </c>
      <c r="J13043" t="s">
        <v>0</v>
      </c>
      <c r="K13043">
        <v>1.0226</v>
      </c>
      <c r="L13043" t="s">
        <v>118</v>
      </c>
    </row>
    <row r="13044" spans="1:12" x14ac:dyDescent="0.3">
      <c r="A13044" s="9" t="s">
        <v>26</v>
      </c>
      <c r="B13044" t="s">
        <v>191</v>
      </c>
      <c r="C13044" t="s">
        <v>31</v>
      </c>
      <c r="D13044">
        <v>2023</v>
      </c>
      <c r="G13044" t="s">
        <v>34</v>
      </c>
      <c r="I13044" t="s">
        <v>30</v>
      </c>
      <c r="J13044" t="s">
        <v>0</v>
      </c>
      <c r="K13044">
        <v>0.5</v>
      </c>
      <c r="L13044" t="s">
        <v>118</v>
      </c>
    </row>
    <row r="13045" spans="1:12" x14ac:dyDescent="0.3">
      <c r="A13045" s="9" t="s">
        <v>26</v>
      </c>
      <c r="B13045" t="s">
        <v>191</v>
      </c>
      <c r="C13045" t="s">
        <v>31</v>
      </c>
      <c r="D13045">
        <v>2023</v>
      </c>
      <c r="G13045" t="s">
        <v>58</v>
      </c>
      <c r="I13045" t="s">
        <v>30</v>
      </c>
      <c r="J13045" t="s">
        <v>0</v>
      </c>
      <c r="K13045">
        <v>5</v>
      </c>
      <c r="L13045" t="s">
        <v>118</v>
      </c>
    </row>
    <row r="13046" spans="1:12" x14ac:dyDescent="0.3">
      <c r="A13046" s="9" t="s">
        <v>26</v>
      </c>
      <c r="B13046" t="s">
        <v>191</v>
      </c>
      <c r="C13046" t="s">
        <v>31</v>
      </c>
      <c r="D13046">
        <v>2023</v>
      </c>
      <c r="G13046" t="s">
        <v>199</v>
      </c>
      <c r="I13046" t="s">
        <v>30</v>
      </c>
      <c r="J13046" t="s">
        <v>0</v>
      </c>
      <c r="K13046">
        <v>1.1537999999999999</v>
      </c>
      <c r="L13046" t="s">
        <v>118</v>
      </c>
    </row>
    <row r="13047" spans="1:12" x14ac:dyDescent="0.3">
      <c r="A13047" s="9" t="s">
        <v>26</v>
      </c>
      <c r="B13047" t="s">
        <v>191</v>
      </c>
      <c r="C13047" t="s">
        <v>31</v>
      </c>
      <c r="D13047">
        <v>2023</v>
      </c>
      <c r="G13047" t="s">
        <v>112</v>
      </c>
      <c r="I13047" t="s">
        <v>30</v>
      </c>
      <c r="J13047" t="s">
        <v>0</v>
      </c>
      <c r="K13047">
        <v>0.53790000000000004</v>
      </c>
      <c r="L13047" t="s">
        <v>118</v>
      </c>
    </row>
    <row r="13048" spans="1:12" x14ac:dyDescent="0.3">
      <c r="A13048" s="9" t="s">
        <v>26</v>
      </c>
      <c r="B13048" t="s">
        <v>191</v>
      </c>
      <c r="C13048" t="s">
        <v>31</v>
      </c>
      <c r="D13048">
        <v>2023</v>
      </c>
      <c r="G13048" t="s">
        <v>35</v>
      </c>
      <c r="I13048" t="s">
        <v>30</v>
      </c>
      <c r="J13048" t="s">
        <v>0</v>
      </c>
      <c r="K13048">
        <v>15.37</v>
      </c>
      <c r="L13048" t="s">
        <v>118</v>
      </c>
    </row>
    <row r="13049" spans="1:12" x14ac:dyDescent="0.3">
      <c r="A13049" s="9" t="s">
        <v>26</v>
      </c>
      <c r="B13049" t="s">
        <v>191</v>
      </c>
      <c r="C13049" t="s">
        <v>31</v>
      </c>
      <c r="D13049">
        <v>2023</v>
      </c>
      <c r="G13049" t="s">
        <v>36</v>
      </c>
      <c r="I13049" t="s">
        <v>30</v>
      </c>
      <c r="J13049" t="s">
        <v>0</v>
      </c>
      <c r="K13049">
        <v>5</v>
      </c>
      <c r="L13049" t="s">
        <v>118</v>
      </c>
    </row>
    <row r="13050" spans="1:12" x14ac:dyDescent="0.3">
      <c r="A13050" s="9" t="s">
        <v>26</v>
      </c>
      <c r="B13050" t="s">
        <v>191</v>
      </c>
      <c r="C13050" t="s">
        <v>31</v>
      </c>
      <c r="D13050">
        <v>2023</v>
      </c>
      <c r="G13050" t="s">
        <v>29</v>
      </c>
      <c r="I13050" t="s">
        <v>30</v>
      </c>
      <c r="J13050" t="s">
        <v>0</v>
      </c>
      <c r="K13050">
        <v>0.88</v>
      </c>
      <c r="L13050" t="s">
        <v>118</v>
      </c>
    </row>
    <row r="13051" spans="1:12" x14ac:dyDescent="0.3">
      <c r="A13051" s="9" t="s">
        <v>26</v>
      </c>
      <c r="B13051" t="s">
        <v>191</v>
      </c>
      <c r="C13051" t="s">
        <v>31</v>
      </c>
      <c r="D13051">
        <v>2023</v>
      </c>
      <c r="G13051" t="s">
        <v>59</v>
      </c>
      <c r="I13051" t="s">
        <v>30</v>
      </c>
      <c r="J13051" t="s">
        <v>0</v>
      </c>
      <c r="K13051">
        <v>1</v>
      </c>
      <c r="L13051" t="s">
        <v>118</v>
      </c>
    </row>
    <row r="13052" spans="1:12" x14ac:dyDescent="0.3">
      <c r="A13052" s="9" t="s">
        <v>26</v>
      </c>
      <c r="B13052" t="s">
        <v>191</v>
      </c>
      <c r="C13052" t="s">
        <v>31</v>
      </c>
      <c r="D13052">
        <v>2023</v>
      </c>
      <c r="G13052" t="s">
        <v>60</v>
      </c>
      <c r="I13052" t="s">
        <v>30</v>
      </c>
      <c r="J13052" t="s">
        <v>0</v>
      </c>
      <c r="K13052">
        <v>25.6875</v>
      </c>
      <c r="L13052" t="s">
        <v>118</v>
      </c>
    </row>
    <row r="13053" spans="1:12" x14ac:dyDescent="0.3">
      <c r="A13053" s="9" t="s">
        <v>26</v>
      </c>
      <c r="B13053" t="s">
        <v>191</v>
      </c>
      <c r="C13053" t="s">
        <v>31</v>
      </c>
      <c r="D13053">
        <v>2023</v>
      </c>
      <c r="G13053" t="s">
        <v>197</v>
      </c>
      <c r="I13053" t="s">
        <v>30</v>
      </c>
      <c r="J13053" t="s">
        <v>0</v>
      </c>
      <c r="K13053">
        <v>0.84379999999999999</v>
      </c>
      <c r="L13053" t="s">
        <v>118</v>
      </c>
    </row>
    <row r="13054" spans="1:12" x14ac:dyDescent="0.3">
      <c r="A13054" s="9" t="s">
        <v>26</v>
      </c>
      <c r="B13054" t="s">
        <v>191</v>
      </c>
      <c r="C13054" t="s">
        <v>31</v>
      </c>
      <c r="D13054">
        <v>2023</v>
      </c>
      <c r="G13054" t="s">
        <v>37</v>
      </c>
      <c r="I13054" t="s">
        <v>30</v>
      </c>
      <c r="J13054" t="s">
        <v>0</v>
      </c>
      <c r="K13054">
        <v>1</v>
      </c>
      <c r="L13054" t="s">
        <v>118</v>
      </c>
    </row>
    <row r="13055" spans="1:12" x14ac:dyDescent="0.3">
      <c r="A13055" s="9" t="s">
        <v>26</v>
      </c>
      <c r="B13055" t="s">
        <v>191</v>
      </c>
      <c r="C13055" t="s">
        <v>31</v>
      </c>
      <c r="D13055">
        <v>2023</v>
      </c>
      <c r="G13055" t="s">
        <v>61</v>
      </c>
      <c r="I13055" t="s">
        <v>30</v>
      </c>
      <c r="J13055" t="s">
        <v>0</v>
      </c>
      <c r="K13055">
        <v>12.5</v>
      </c>
      <c r="L13055" t="s">
        <v>118</v>
      </c>
    </row>
    <row r="13056" spans="1:12" x14ac:dyDescent="0.3">
      <c r="A13056" s="9" t="s">
        <v>26</v>
      </c>
      <c r="B13056" t="s">
        <v>191</v>
      </c>
      <c r="C13056" t="s">
        <v>31</v>
      </c>
      <c r="D13056">
        <v>2023</v>
      </c>
      <c r="G13056" t="s">
        <v>62</v>
      </c>
      <c r="I13056" t="s">
        <v>30</v>
      </c>
      <c r="J13056" t="s">
        <v>0</v>
      </c>
      <c r="K13056">
        <v>1.01</v>
      </c>
      <c r="L13056" t="s">
        <v>118</v>
      </c>
    </row>
    <row r="13057" spans="1:12" x14ac:dyDescent="0.3">
      <c r="A13057" s="9" t="s">
        <v>26</v>
      </c>
      <c r="B13057" t="s">
        <v>191</v>
      </c>
      <c r="C13057" t="s">
        <v>31</v>
      </c>
      <c r="D13057">
        <v>2023</v>
      </c>
      <c r="G13057" t="s">
        <v>63</v>
      </c>
      <c r="I13057" t="s">
        <v>30</v>
      </c>
      <c r="J13057" t="s">
        <v>0</v>
      </c>
      <c r="K13057">
        <v>0.52</v>
      </c>
      <c r="L13057" t="s">
        <v>118</v>
      </c>
    </row>
    <row r="13058" spans="1:12" x14ac:dyDescent="0.3">
      <c r="A13058" s="9" t="s">
        <v>26</v>
      </c>
      <c r="B13058" t="s">
        <v>191</v>
      </c>
      <c r="C13058" t="s">
        <v>31</v>
      </c>
      <c r="D13058">
        <v>2023</v>
      </c>
      <c r="G13058" t="s">
        <v>43</v>
      </c>
      <c r="I13058" t="s">
        <v>30</v>
      </c>
      <c r="J13058" t="s">
        <v>0</v>
      </c>
      <c r="K13058">
        <v>0.5</v>
      </c>
      <c r="L13058" t="s">
        <v>118</v>
      </c>
    </row>
    <row r="13059" spans="1:12" x14ac:dyDescent="0.3">
      <c r="A13059" s="9" t="s">
        <v>26</v>
      </c>
      <c r="B13059" t="s">
        <v>191</v>
      </c>
      <c r="C13059" t="s">
        <v>31</v>
      </c>
      <c r="D13059">
        <v>2023</v>
      </c>
      <c r="G13059" t="s">
        <v>64</v>
      </c>
      <c r="I13059" t="s">
        <v>30</v>
      </c>
      <c r="J13059" t="s">
        <v>0</v>
      </c>
      <c r="K13059">
        <v>1.5</v>
      </c>
      <c r="L13059" t="s">
        <v>118</v>
      </c>
    </row>
    <row r="13060" spans="1:12" x14ac:dyDescent="0.3">
      <c r="A13060" s="9" t="s">
        <v>26</v>
      </c>
      <c r="B13060" t="s">
        <v>191</v>
      </c>
      <c r="C13060" t="s">
        <v>31</v>
      </c>
      <c r="D13060">
        <v>2023</v>
      </c>
      <c r="G13060" t="s">
        <v>198</v>
      </c>
      <c r="I13060" t="s">
        <v>30</v>
      </c>
      <c r="J13060" t="s">
        <v>0</v>
      </c>
      <c r="K13060">
        <v>1.1399999999999999</v>
      </c>
      <c r="L13060" t="s">
        <v>118</v>
      </c>
    </row>
    <row r="13061" spans="1:12" x14ac:dyDescent="0.3">
      <c r="A13061" s="9" t="s">
        <v>26</v>
      </c>
      <c r="B13061" t="s">
        <v>191</v>
      </c>
      <c r="C13061" t="s">
        <v>31</v>
      </c>
      <c r="D13061">
        <v>2023</v>
      </c>
      <c r="G13061" t="s">
        <v>38</v>
      </c>
      <c r="I13061" t="s">
        <v>30</v>
      </c>
      <c r="J13061" t="s">
        <v>0</v>
      </c>
      <c r="K13061">
        <v>1</v>
      </c>
      <c r="L13061" t="s">
        <v>118</v>
      </c>
    </row>
    <row r="13062" spans="1:12" x14ac:dyDescent="0.3">
      <c r="A13062" s="9" t="s">
        <v>26</v>
      </c>
      <c r="B13062" t="s">
        <v>191</v>
      </c>
      <c r="C13062" t="s">
        <v>31</v>
      </c>
      <c r="D13062">
        <v>2023</v>
      </c>
      <c r="G13062" t="s">
        <v>65</v>
      </c>
      <c r="I13062" t="s">
        <v>30</v>
      </c>
      <c r="J13062" t="s">
        <v>0</v>
      </c>
      <c r="K13062">
        <v>1.0347999999999999</v>
      </c>
      <c r="L13062" t="s">
        <v>118</v>
      </c>
    </row>
    <row r="13063" spans="1:12" x14ac:dyDescent="0.3">
      <c r="A13063" s="9" t="s">
        <v>26</v>
      </c>
      <c r="B13063" t="s">
        <v>191</v>
      </c>
      <c r="C13063" t="s">
        <v>31</v>
      </c>
      <c r="D13063">
        <v>2023</v>
      </c>
      <c r="G13063" t="s">
        <v>39</v>
      </c>
      <c r="I13063" t="s">
        <v>30</v>
      </c>
      <c r="J13063" t="s">
        <v>0</v>
      </c>
      <c r="K13063">
        <v>1</v>
      </c>
      <c r="L13063" t="s">
        <v>118</v>
      </c>
    </row>
    <row r="13064" spans="1:12" x14ac:dyDescent="0.3">
      <c r="A13064" s="9" t="s">
        <v>26</v>
      </c>
      <c r="B13064" t="s">
        <v>191</v>
      </c>
      <c r="C13064" t="s">
        <v>31</v>
      </c>
      <c r="D13064">
        <v>2023</v>
      </c>
      <c r="G13064" t="s">
        <v>200</v>
      </c>
      <c r="I13064" t="s">
        <v>30</v>
      </c>
      <c r="J13064" t="s">
        <v>0</v>
      </c>
      <c r="K13064">
        <v>0.61240000000000006</v>
      </c>
      <c r="L13064" t="s">
        <v>118</v>
      </c>
    </row>
    <row r="13065" spans="1:12" x14ac:dyDescent="0.3">
      <c r="A13065" s="9" t="s">
        <v>26</v>
      </c>
      <c r="B13065" t="s">
        <v>191</v>
      </c>
      <c r="C13065" t="s">
        <v>31</v>
      </c>
      <c r="D13065">
        <v>2023</v>
      </c>
      <c r="G13065" t="s">
        <v>66</v>
      </c>
      <c r="I13065" t="s">
        <v>30</v>
      </c>
      <c r="J13065" t="s">
        <v>0</v>
      </c>
      <c r="K13065">
        <v>1.32</v>
      </c>
      <c r="L13065" t="s">
        <v>118</v>
      </c>
    </row>
    <row r="13066" spans="1:12" x14ac:dyDescent="0.3">
      <c r="A13066" s="9" t="s">
        <v>26</v>
      </c>
      <c r="B13066" t="s">
        <v>191</v>
      </c>
      <c r="C13066" t="s">
        <v>31</v>
      </c>
      <c r="D13066">
        <v>2023</v>
      </c>
      <c r="G13066" t="s">
        <v>67</v>
      </c>
      <c r="I13066" t="s">
        <v>30</v>
      </c>
      <c r="J13066" t="s">
        <v>0</v>
      </c>
      <c r="K13066">
        <v>2.3250000000000002</v>
      </c>
      <c r="L13066" t="s">
        <v>118</v>
      </c>
    </row>
    <row r="13067" spans="1:12" x14ac:dyDescent="0.3">
      <c r="A13067" s="9" t="s">
        <v>26</v>
      </c>
      <c r="B13067" t="s">
        <v>191</v>
      </c>
      <c r="C13067" t="s">
        <v>31</v>
      </c>
      <c r="D13067">
        <v>2023</v>
      </c>
      <c r="G13067" t="s">
        <v>40</v>
      </c>
      <c r="I13067" t="s">
        <v>30</v>
      </c>
      <c r="J13067" t="s">
        <v>0</v>
      </c>
      <c r="K13067">
        <v>0.63</v>
      </c>
      <c r="L13067" t="s">
        <v>118</v>
      </c>
    </row>
    <row r="13068" spans="1:12" x14ac:dyDescent="0.3">
      <c r="A13068" s="9" t="s">
        <v>26</v>
      </c>
      <c r="B13068" t="s">
        <v>191</v>
      </c>
      <c r="C13068" t="s">
        <v>31</v>
      </c>
      <c r="D13068">
        <v>2023</v>
      </c>
      <c r="G13068" t="s">
        <v>41</v>
      </c>
      <c r="I13068" t="s">
        <v>30</v>
      </c>
      <c r="J13068" t="s">
        <v>0</v>
      </c>
      <c r="K13068">
        <v>0.55179999999999996</v>
      </c>
      <c r="L13068" t="s">
        <v>118</v>
      </c>
    </row>
    <row r="13069" spans="1:12" x14ac:dyDescent="0.3">
      <c r="A13069" s="9" t="s">
        <v>26</v>
      </c>
      <c r="B13069" t="s">
        <v>191</v>
      </c>
      <c r="C13069" t="s">
        <v>31</v>
      </c>
      <c r="D13069">
        <v>2023</v>
      </c>
      <c r="G13069" t="s">
        <v>42</v>
      </c>
      <c r="I13069" t="s">
        <v>30</v>
      </c>
      <c r="J13069" t="s">
        <v>0</v>
      </c>
      <c r="L13069" t="s">
        <v>118</v>
      </c>
    </row>
    <row r="13070" spans="1:12" x14ac:dyDescent="0.3">
      <c r="A13070" s="9" t="s">
        <v>26</v>
      </c>
      <c r="B13070" t="s">
        <v>191</v>
      </c>
      <c r="C13070" t="s">
        <v>31</v>
      </c>
      <c r="D13070">
        <v>2023</v>
      </c>
      <c r="G13070" t="s">
        <v>201</v>
      </c>
      <c r="I13070" t="s">
        <v>30</v>
      </c>
      <c r="J13070" t="s">
        <v>0</v>
      </c>
      <c r="K13070">
        <v>0.5</v>
      </c>
      <c r="L13070" t="s">
        <v>118</v>
      </c>
    </row>
    <row r="13071" spans="1:12" x14ac:dyDescent="0.3">
      <c r="A13071" s="9" t="s">
        <v>177</v>
      </c>
      <c r="B13071" t="s">
        <v>191</v>
      </c>
      <c r="C13071" t="s">
        <v>172</v>
      </c>
      <c r="D13071">
        <v>1995</v>
      </c>
      <c r="E13071" t="s">
        <v>44</v>
      </c>
      <c r="G13071" t="s">
        <v>29</v>
      </c>
      <c r="H13071" t="s">
        <v>45</v>
      </c>
      <c r="I13071" t="s">
        <v>30</v>
      </c>
      <c r="J13071" t="s">
        <v>174</v>
      </c>
      <c r="K13071">
        <v>0</v>
      </c>
      <c r="L13071" t="s">
        <v>155</v>
      </c>
    </row>
    <row r="13072" spans="1:12" x14ac:dyDescent="0.3">
      <c r="A13072" s="9" t="s">
        <v>177</v>
      </c>
      <c r="B13072" t="s">
        <v>191</v>
      </c>
      <c r="C13072" t="s">
        <v>172</v>
      </c>
      <c r="D13072">
        <v>1995</v>
      </c>
      <c r="E13072" t="s">
        <v>46</v>
      </c>
      <c r="G13072" t="s">
        <v>29</v>
      </c>
      <c r="H13072" t="s">
        <v>45</v>
      </c>
      <c r="I13072" t="s">
        <v>30</v>
      </c>
      <c r="J13072" t="s">
        <v>174</v>
      </c>
      <c r="K13072">
        <v>0</v>
      </c>
      <c r="L13072" t="s">
        <v>155</v>
      </c>
    </row>
    <row r="13073" spans="1:12" x14ac:dyDescent="0.3">
      <c r="A13073" s="9" t="s">
        <v>177</v>
      </c>
      <c r="B13073" t="s">
        <v>191</v>
      </c>
      <c r="C13073" t="s">
        <v>172</v>
      </c>
      <c r="D13073">
        <v>1995</v>
      </c>
      <c r="E13073" t="s">
        <v>47</v>
      </c>
      <c r="G13073" t="s">
        <v>29</v>
      </c>
      <c r="H13073" t="s">
        <v>45</v>
      </c>
      <c r="I13073" t="s">
        <v>30</v>
      </c>
      <c r="J13073" t="s">
        <v>174</v>
      </c>
      <c r="K13073">
        <v>0</v>
      </c>
      <c r="L13073" t="s">
        <v>155</v>
      </c>
    </row>
    <row r="13074" spans="1:12" x14ac:dyDescent="0.3">
      <c r="A13074" s="9" t="s">
        <v>177</v>
      </c>
      <c r="B13074" t="s">
        <v>191</v>
      </c>
      <c r="C13074" t="s">
        <v>172</v>
      </c>
      <c r="D13074">
        <v>1995</v>
      </c>
      <c r="E13074" t="s">
        <v>48</v>
      </c>
      <c r="G13074" t="s">
        <v>29</v>
      </c>
      <c r="H13074" t="s">
        <v>45</v>
      </c>
      <c r="I13074" t="s">
        <v>30</v>
      </c>
      <c r="J13074" t="s">
        <v>174</v>
      </c>
      <c r="K13074">
        <v>0</v>
      </c>
      <c r="L13074" t="s">
        <v>155</v>
      </c>
    </row>
    <row r="13075" spans="1:12" x14ac:dyDescent="0.3">
      <c r="A13075" s="9" t="s">
        <v>177</v>
      </c>
      <c r="B13075" t="s">
        <v>191</v>
      </c>
      <c r="C13075" t="s">
        <v>172</v>
      </c>
      <c r="D13075">
        <v>1995</v>
      </c>
      <c r="E13075" t="s">
        <v>49</v>
      </c>
      <c r="G13075" t="s">
        <v>29</v>
      </c>
      <c r="H13075" t="s">
        <v>45</v>
      </c>
      <c r="I13075" t="s">
        <v>30</v>
      </c>
      <c r="J13075" t="s">
        <v>174</v>
      </c>
      <c r="K13075">
        <v>0</v>
      </c>
      <c r="L13075" t="s">
        <v>155</v>
      </c>
    </row>
    <row r="13076" spans="1:12" x14ac:dyDescent="0.3">
      <c r="A13076" s="9" t="s">
        <v>177</v>
      </c>
      <c r="B13076" t="s">
        <v>191</v>
      </c>
      <c r="C13076" t="s">
        <v>172</v>
      </c>
      <c r="D13076">
        <v>1995</v>
      </c>
      <c r="E13076" t="s">
        <v>50</v>
      </c>
      <c r="G13076" t="s">
        <v>29</v>
      </c>
      <c r="H13076" t="s">
        <v>45</v>
      </c>
      <c r="I13076" t="s">
        <v>30</v>
      </c>
      <c r="J13076" t="s">
        <v>174</v>
      </c>
      <c r="K13076">
        <v>0</v>
      </c>
      <c r="L13076" t="s">
        <v>155</v>
      </c>
    </row>
    <row r="13077" spans="1:12" x14ac:dyDescent="0.3">
      <c r="A13077" s="9" t="s">
        <v>177</v>
      </c>
      <c r="B13077" t="s">
        <v>191</v>
      </c>
      <c r="C13077" t="s">
        <v>172</v>
      </c>
      <c r="D13077">
        <v>1995</v>
      </c>
      <c r="E13077" t="s">
        <v>51</v>
      </c>
      <c r="G13077" t="s">
        <v>29</v>
      </c>
      <c r="H13077" t="s">
        <v>45</v>
      </c>
      <c r="I13077" t="s">
        <v>30</v>
      </c>
      <c r="J13077" t="s">
        <v>174</v>
      </c>
      <c r="K13077">
        <v>0</v>
      </c>
      <c r="L13077" t="s">
        <v>155</v>
      </c>
    </row>
    <row r="13078" spans="1:12" x14ac:dyDescent="0.3">
      <c r="A13078" s="9" t="s">
        <v>177</v>
      </c>
      <c r="B13078" t="s">
        <v>191</v>
      </c>
      <c r="C13078" t="s">
        <v>172</v>
      </c>
      <c r="D13078">
        <v>1995</v>
      </c>
      <c r="E13078" t="s">
        <v>52</v>
      </c>
      <c r="G13078" t="s">
        <v>29</v>
      </c>
      <c r="H13078" t="s">
        <v>45</v>
      </c>
      <c r="I13078" t="s">
        <v>30</v>
      </c>
      <c r="J13078" t="s">
        <v>174</v>
      </c>
      <c r="K13078">
        <v>0</v>
      </c>
      <c r="L13078" t="s">
        <v>155</v>
      </c>
    </row>
    <row r="13079" spans="1:12" x14ac:dyDescent="0.3">
      <c r="A13079" s="9" t="s">
        <v>177</v>
      </c>
      <c r="B13079" t="s">
        <v>191</v>
      </c>
      <c r="C13079" t="s">
        <v>172</v>
      </c>
      <c r="D13079">
        <v>1995</v>
      </c>
      <c r="E13079" t="s">
        <v>53</v>
      </c>
      <c r="G13079" t="s">
        <v>29</v>
      </c>
      <c r="H13079" t="s">
        <v>45</v>
      </c>
      <c r="I13079" t="s">
        <v>30</v>
      </c>
      <c r="J13079" t="s">
        <v>174</v>
      </c>
      <c r="K13079">
        <v>0</v>
      </c>
      <c r="L13079" t="s">
        <v>155</v>
      </c>
    </row>
    <row r="13080" spans="1:12" x14ac:dyDescent="0.3">
      <c r="A13080" s="9" t="s">
        <v>177</v>
      </c>
      <c r="B13080" t="s">
        <v>191</v>
      </c>
      <c r="C13080" t="s">
        <v>172</v>
      </c>
      <c r="D13080">
        <v>1995</v>
      </c>
      <c r="E13080" t="s">
        <v>54</v>
      </c>
      <c r="G13080" t="s">
        <v>29</v>
      </c>
      <c r="H13080" t="s">
        <v>45</v>
      </c>
      <c r="I13080" t="s">
        <v>30</v>
      </c>
      <c r="J13080" t="s">
        <v>174</v>
      </c>
      <c r="K13080">
        <v>0</v>
      </c>
      <c r="L13080" t="s">
        <v>155</v>
      </c>
    </row>
    <row r="13081" spans="1:12" x14ac:dyDescent="0.3">
      <c r="A13081" s="9" t="s">
        <v>177</v>
      </c>
      <c r="B13081" t="s">
        <v>191</v>
      </c>
      <c r="C13081" t="s">
        <v>172</v>
      </c>
      <c r="D13081">
        <v>1995</v>
      </c>
      <c r="E13081" t="s">
        <v>55</v>
      </c>
      <c r="G13081" t="s">
        <v>29</v>
      </c>
      <c r="H13081" t="s">
        <v>45</v>
      </c>
      <c r="I13081" t="s">
        <v>30</v>
      </c>
      <c r="J13081" t="s">
        <v>174</v>
      </c>
      <c r="K13081">
        <v>0</v>
      </c>
      <c r="L13081" t="s">
        <v>155</v>
      </c>
    </row>
    <row r="13082" spans="1:12" x14ac:dyDescent="0.3">
      <c r="A13082" s="9" t="s">
        <v>177</v>
      </c>
      <c r="B13082" t="s">
        <v>191</v>
      </c>
      <c r="C13082" t="s">
        <v>172</v>
      </c>
      <c r="D13082">
        <v>1995</v>
      </c>
      <c r="E13082" t="s">
        <v>56</v>
      </c>
      <c r="G13082" t="s">
        <v>29</v>
      </c>
      <c r="H13082" t="s">
        <v>45</v>
      </c>
      <c r="I13082" t="s">
        <v>30</v>
      </c>
      <c r="J13082" t="s">
        <v>174</v>
      </c>
      <c r="K13082">
        <v>0</v>
      </c>
      <c r="L13082" t="s">
        <v>155</v>
      </c>
    </row>
    <row r="13083" spans="1:12" x14ac:dyDescent="0.3">
      <c r="A13083" s="9" t="s">
        <v>177</v>
      </c>
      <c r="B13083" t="s">
        <v>191</v>
      </c>
      <c r="C13083" t="s">
        <v>172</v>
      </c>
      <c r="D13083">
        <v>1996</v>
      </c>
      <c r="E13083" t="s">
        <v>44</v>
      </c>
      <c r="G13083" t="s">
        <v>29</v>
      </c>
      <c r="H13083" t="s">
        <v>45</v>
      </c>
      <c r="I13083" t="s">
        <v>30</v>
      </c>
      <c r="J13083" t="s">
        <v>174</v>
      </c>
      <c r="K13083">
        <v>0</v>
      </c>
      <c r="L13083" t="s">
        <v>155</v>
      </c>
    </row>
    <row r="13084" spans="1:12" x14ac:dyDescent="0.3">
      <c r="A13084" s="9" t="s">
        <v>177</v>
      </c>
      <c r="B13084" t="s">
        <v>191</v>
      </c>
      <c r="C13084" t="s">
        <v>172</v>
      </c>
      <c r="D13084">
        <v>1996</v>
      </c>
      <c r="E13084" t="s">
        <v>46</v>
      </c>
      <c r="G13084" t="s">
        <v>29</v>
      </c>
      <c r="H13084" t="s">
        <v>45</v>
      </c>
      <c r="I13084" t="s">
        <v>30</v>
      </c>
      <c r="J13084" t="s">
        <v>174</v>
      </c>
      <c r="K13084">
        <v>0</v>
      </c>
      <c r="L13084" t="s">
        <v>155</v>
      </c>
    </row>
    <row r="13085" spans="1:12" x14ac:dyDescent="0.3">
      <c r="A13085" s="9" t="s">
        <v>177</v>
      </c>
      <c r="B13085" t="s">
        <v>191</v>
      </c>
      <c r="C13085" t="s">
        <v>172</v>
      </c>
      <c r="D13085">
        <v>1996</v>
      </c>
      <c r="E13085" t="s">
        <v>47</v>
      </c>
      <c r="G13085" t="s">
        <v>29</v>
      </c>
      <c r="H13085" t="s">
        <v>45</v>
      </c>
      <c r="I13085" t="s">
        <v>30</v>
      </c>
      <c r="J13085" t="s">
        <v>174</v>
      </c>
      <c r="K13085">
        <v>0</v>
      </c>
      <c r="L13085" t="s">
        <v>155</v>
      </c>
    </row>
    <row r="13086" spans="1:12" x14ac:dyDescent="0.3">
      <c r="A13086" s="9" t="s">
        <v>177</v>
      </c>
      <c r="B13086" t="s">
        <v>191</v>
      </c>
      <c r="C13086" t="s">
        <v>172</v>
      </c>
      <c r="D13086">
        <v>1996</v>
      </c>
      <c r="E13086" t="s">
        <v>48</v>
      </c>
      <c r="G13086" t="s">
        <v>29</v>
      </c>
      <c r="H13086" t="s">
        <v>45</v>
      </c>
      <c r="I13086" t="s">
        <v>30</v>
      </c>
      <c r="J13086" t="s">
        <v>174</v>
      </c>
      <c r="K13086">
        <v>0</v>
      </c>
      <c r="L13086" t="s">
        <v>155</v>
      </c>
    </row>
    <row r="13087" spans="1:12" x14ac:dyDescent="0.3">
      <c r="A13087" s="9" t="s">
        <v>177</v>
      </c>
      <c r="B13087" t="s">
        <v>191</v>
      </c>
      <c r="C13087" t="s">
        <v>172</v>
      </c>
      <c r="D13087">
        <v>1996</v>
      </c>
      <c r="E13087" t="s">
        <v>49</v>
      </c>
      <c r="G13087" t="s">
        <v>29</v>
      </c>
      <c r="H13087" t="s">
        <v>45</v>
      </c>
      <c r="I13087" t="s">
        <v>30</v>
      </c>
      <c r="J13087" t="s">
        <v>174</v>
      </c>
      <c r="K13087">
        <v>0</v>
      </c>
      <c r="L13087" t="s">
        <v>155</v>
      </c>
    </row>
    <row r="13088" spans="1:12" x14ac:dyDescent="0.3">
      <c r="A13088" s="9" t="s">
        <v>177</v>
      </c>
      <c r="B13088" t="s">
        <v>191</v>
      </c>
      <c r="C13088" t="s">
        <v>172</v>
      </c>
      <c r="D13088">
        <v>1996</v>
      </c>
      <c r="E13088" t="s">
        <v>50</v>
      </c>
      <c r="G13088" t="s">
        <v>29</v>
      </c>
      <c r="H13088" t="s">
        <v>45</v>
      </c>
      <c r="I13088" t="s">
        <v>30</v>
      </c>
      <c r="J13088" t="s">
        <v>174</v>
      </c>
      <c r="K13088">
        <v>0</v>
      </c>
      <c r="L13088" t="s">
        <v>155</v>
      </c>
    </row>
    <row r="13089" spans="1:12" x14ac:dyDescent="0.3">
      <c r="A13089" s="9" t="s">
        <v>177</v>
      </c>
      <c r="B13089" t="s">
        <v>191</v>
      </c>
      <c r="C13089" t="s">
        <v>172</v>
      </c>
      <c r="D13089">
        <v>1996</v>
      </c>
      <c r="E13089" t="s">
        <v>51</v>
      </c>
      <c r="G13089" t="s">
        <v>29</v>
      </c>
      <c r="H13089" t="s">
        <v>45</v>
      </c>
      <c r="I13089" t="s">
        <v>30</v>
      </c>
      <c r="J13089" t="s">
        <v>174</v>
      </c>
      <c r="K13089">
        <v>0</v>
      </c>
      <c r="L13089" t="s">
        <v>155</v>
      </c>
    </row>
    <row r="13090" spans="1:12" x14ac:dyDescent="0.3">
      <c r="A13090" s="9" t="s">
        <v>177</v>
      </c>
      <c r="B13090" t="s">
        <v>191</v>
      </c>
      <c r="C13090" t="s">
        <v>172</v>
      </c>
      <c r="D13090">
        <v>1996</v>
      </c>
      <c r="E13090" t="s">
        <v>52</v>
      </c>
      <c r="G13090" t="s">
        <v>29</v>
      </c>
      <c r="H13090" t="s">
        <v>45</v>
      </c>
      <c r="I13090" t="s">
        <v>30</v>
      </c>
      <c r="J13090" t="s">
        <v>174</v>
      </c>
      <c r="K13090">
        <v>0</v>
      </c>
      <c r="L13090" t="s">
        <v>155</v>
      </c>
    </row>
    <row r="13091" spans="1:12" x14ac:dyDescent="0.3">
      <c r="A13091" s="9" t="s">
        <v>177</v>
      </c>
      <c r="B13091" t="s">
        <v>191</v>
      </c>
      <c r="C13091" t="s">
        <v>172</v>
      </c>
      <c r="D13091">
        <v>1996</v>
      </c>
      <c r="E13091" t="s">
        <v>53</v>
      </c>
      <c r="G13091" t="s">
        <v>29</v>
      </c>
      <c r="H13091" t="s">
        <v>45</v>
      </c>
      <c r="I13091" t="s">
        <v>30</v>
      </c>
      <c r="J13091" t="s">
        <v>174</v>
      </c>
      <c r="K13091">
        <v>0</v>
      </c>
      <c r="L13091" t="s">
        <v>155</v>
      </c>
    </row>
    <row r="13092" spans="1:12" x14ac:dyDescent="0.3">
      <c r="A13092" s="9" t="s">
        <v>177</v>
      </c>
      <c r="B13092" t="s">
        <v>191</v>
      </c>
      <c r="C13092" t="s">
        <v>172</v>
      </c>
      <c r="D13092">
        <v>1996</v>
      </c>
      <c r="E13092" t="s">
        <v>54</v>
      </c>
      <c r="G13092" t="s">
        <v>29</v>
      </c>
      <c r="H13092" t="s">
        <v>45</v>
      </c>
      <c r="I13092" t="s">
        <v>30</v>
      </c>
      <c r="J13092" t="s">
        <v>174</v>
      </c>
      <c r="K13092">
        <v>0</v>
      </c>
      <c r="L13092" t="s">
        <v>155</v>
      </c>
    </row>
    <row r="13093" spans="1:12" x14ac:dyDescent="0.3">
      <c r="A13093" s="9" t="s">
        <v>177</v>
      </c>
      <c r="B13093" t="s">
        <v>191</v>
      </c>
      <c r="C13093" t="s">
        <v>172</v>
      </c>
      <c r="D13093">
        <v>1996</v>
      </c>
      <c r="E13093" t="s">
        <v>55</v>
      </c>
      <c r="G13093" t="s">
        <v>29</v>
      </c>
      <c r="H13093" t="s">
        <v>45</v>
      </c>
      <c r="I13093" t="s">
        <v>30</v>
      </c>
      <c r="J13093" t="s">
        <v>174</v>
      </c>
      <c r="K13093">
        <v>0</v>
      </c>
      <c r="L13093" t="s">
        <v>155</v>
      </c>
    </row>
    <row r="13094" spans="1:12" x14ac:dyDescent="0.3">
      <c r="A13094" s="9" t="s">
        <v>177</v>
      </c>
      <c r="B13094" t="s">
        <v>191</v>
      </c>
      <c r="C13094" t="s">
        <v>172</v>
      </c>
      <c r="D13094">
        <v>1996</v>
      </c>
      <c r="E13094" t="s">
        <v>56</v>
      </c>
      <c r="G13094" t="s">
        <v>29</v>
      </c>
      <c r="H13094" t="s">
        <v>45</v>
      </c>
      <c r="I13094" t="s">
        <v>30</v>
      </c>
      <c r="J13094" t="s">
        <v>174</v>
      </c>
      <c r="K13094">
        <v>0</v>
      </c>
      <c r="L13094" t="s">
        <v>155</v>
      </c>
    </row>
    <row r="13095" spans="1:12" x14ac:dyDescent="0.3">
      <c r="A13095" s="9" t="s">
        <v>177</v>
      </c>
      <c r="B13095" t="s">
        <v>191</v>
      </c>
      <c r="C13095" t="s">
        <v>172</v>
      </c>
      <c r="D13095">
        <v>1997</v>
      </c>
      <c r="E13095" t="s">
        <v>44</v>
      </c>
      <c r="G13095" t="s">
        <v>29</v>
      </c>
      <c r="H13095" t="s">
        <v>45</v>
      </c>
      <c r="I13095" t="s">
        <v>30</v>
      </c>
      <c r="J13095" t="s">
        <v>174</v>
      </c>
      <c r="K13095">
        <v>0</v>
      </c>
      <c r="L13095" t="s">
        <v>155</v>
      </c>
    </row>
    <row r="13096" spans="1:12" x14ac:dyDescent="0.3">
      <c r="A13096" s="9" t="s">
        <v>177</v>
      </c>
      <c r="B13096" t="s">
        <v>191</v>
      </c>
      <c r="C13096" t="s">
        <v>172</v>
      </c>
      <c r="D13096">
        <v>1997</v>
      </c>
      <c r="E13096" t="s">
        <v>46</v>
      </c>
      <c r="G13096" t="s">
        <v>29</v>
      </c>
      <c r="H13096" t="s">
        <v>45</v>
      </c>
      <c r="I13096" t="s">
        <v>30</v>
      </c>
      <c r="J13096" t="s">
        <v>174</v>
      </c>
      <c r="K13096">
        <v>0</v>
      </c>
      <c r="L13096" t="s">
        <v>155</v>
      </c>
    </row>
    <row r="13097" spans="1:12" x14ac:dyDescent="0.3">
      <c r="A13097" s="9" t="s">
        <v>177</v>
      </c>
      <c r="B13097" t="s">
        <v>191</v>
      </c>
      <c r="C13097" t="s">
        <v>172</v>
      </c>
      <c r="D13097">
        <v>1997</v>
      </c>
      <c r="E13097" t="s">
        <v>47</v>
      </c>
      <c r="G13097" t="s">
        <v>29</v>
      </c>
      <c r="H13097" t="s">
        <v>45</v>
      </c>
      <c r="I13097" t="s">
        <v>30</v>
      </c>
      <c r="J13097" t="s">
        <v>174</v>
      </c>
      <c r="K13097">
        <v>0</v>
      </c>
      <c r="L13097" t="s">
        <v>155</v>
      </c>
    </row>
    <row r="13098" spans="1:12" x14ac:dyDescent="0.3">
      <c r="A13098" s="9" t="s">
        <v>177</v>
      </c>
      <c r="B13098" t="s">
        <v>191</v>
      </c>
      <c r="C13098" t="s">
        <v>172</v>
      </c>
      <c r="D13098">
        <v>1997</v>
      </c>
      <c r="E13098" t="s">
        <v>48</v>
      </c>
      <c r="G13098" t="s">
        <v>29</v>
      </c>
      <c r="H13098" t="s">
        <v>45</v>
      </c>
      <c r="I13098" t="s">
        <v>30</v>
      </c>
      <c r="J13098" t="s">
        <v>174</v>
      </c>
      <c r="K13098">
        <v>0</v>
      </c>
      <c r="L13098" t="s">
        <v>155</v>
      </c>
    </row>
    <row r="13099" spans="1:12" x14ac:dyDescent="0.3">
      <c r="A13099" s="9" t="s">
        <v>177</v>
      </c>
      <c r="B13099" t="s">
        <v>191</v>
      </c>
      <c r="C13099" t="s">
        <v>172</v>
      </c>
      <c r="D13099">
        <v>1997</v>
      </c>
      <c r="E13099" t="s">
        <v>49</v>
      </c>
      <c r="G13099" t="s">
        <v>29</v>
      </c>
      <c r="H13099" t="s">
        <v>45</v>
      </c>
      <c r="I13099" t="s">
        <v>30</v>
      </c>
      <c r="J13099" t="s">
        <v>174</v>
      </c>
      <c r="K13099">
        <v>0</v>
      </c>
      <c r="L13099" t="s">
        <v>155</v>
      </c>
    </row>
    <row r="13100" spans="1:12" x14ac:dyDescent="0.3">
      <c r="A13100" s="9" t="s">
        <v>177</v>
      </c>
      <c r="B13100" t="s">
        <v>191</v>
      </c>
      <c r="C13100" t="s">
        <v>172</v>
      </c>
      <c r="D13100">
        <v>1997</v>
      </c>
      <c r="E13100" t="s">
        <v>50</v>
      </c>
      <c r="G13100" t="s">
        <v>29</v>
      </c>
      <c r="H13100" t="s">
        <v>45</v>
      </c>
      <c r="I13100" t="s">
        <v>30</v>
      </c>
      <c r="J13100" t="s">
        <v>174</v>
      </c>
      <c r="K13100">
        <v>0</v>
      </c>
      <c r="L13100" t="s">
        <v>155</v>
      </c>
    </row>
    <row r="13101" spans="1:12" x14ac:dyDescent="0.3">
      <c r="A13101" s="9" t="s">
        <v>177</v>
      </c>
      <c r="B13101" t="s">
        <v>191</v>
      </c>
      <c r="C13101" t="s">
        <v>172</v>
      </c>
      <c r="D13101">
        <v>1997</v>
      </c>
      <c r="E13101" t="s">
        <v>51</v>
      </c>
      <c r="G13101" t="s">
        <v>29</v>
      </c>
      <c r="H13101" t="s">
        <v>45</v>
      </c>
      <c r="I13101" t="s">
        <v>30</v>
      </c>
      <c r="J13101" t="s">
        <v>174</v>
      </c>
      <c r="K13101">
        <v>0</v>
      </c>
      <c r="L13101" t="s">
        <v>155</v>
      </c>
    </row>
    <row r="13102" spans="1:12" x14ac:dyDescent="0.3">
      <c r="A13102" s="9" t="s">
        <v>177</v>
      </c>
      <c r="B13102" t="s">
        <v>191</v>
      </c>
      <c r="C13102" t="s">
        <v>172</v>
      </c>
      <c r="D13102">
        <v>1997</v>
      </c>
      <c r="E13102" t="s">
        <v>52</v>
      </c>
      <c r="G13102" t="s">
        <v>29</v>
      </c>
      <c r="H13102" t="s">
        <v>45</v>
      </c>
      <c r="I13102" t="s">
        <v>30</v>
      </c>
      <c r="J13102" t="s">
        <v>174</v>
      </c>
      <c r="K13102">
        <v>0</v>
      </c>
      <c r="L13102" t="s">
        <v>155</v>
      </c>
    </row>
    <row r="13103" spans="1:12" x14ac:dyDescent="0.3">
      <c r="A13103" s="9" t="s">
        <v>177</v>
      </c>
      <c r="B13103" t="s">
        <v>191</v>
      </c>
      <c r="C13103" t="s">
        <v>172</v>
      </c>
      <c r="D13103">
        <v>1997</v>
      </c>
      <c r="E13103" t="s">
        <v>53</v>
      </c>
      <c r="G13103" t="s">
        <v>29</v>
      </c>
      <c r="H13103" t="s">
        <v>45</v>
      </c>
      <c r="I13103" t="s">
        <v>30</v>
      </c>
      <c r="J13103" t="s">
        <v>174</v>
      </c>
      <c r="K13103">
        <v>0</v>
      </c>
      <c r="L13103" t="s">
        <v>155</v>
      </c>
    </row>
    <row r="13104" spans="1:12" x14ac:dyDescent="0.3">
      <c r="A13104" s="9" t="s">
        <v>177</v>
      </c>
      <c r="B13104" t="s">
        <v>191</v>
      </c>
      <c r="C13104" t="s">
        <v>172</v>
      </c>
      <c r="D13104">
        <v>1997</v>
      </c>
      <c r="E13104" t="s">
        <v>54</v>
      </c>
      <c r="G13104" t="s">
        <v>29</v>
      </c>
      <c r="H13104" t="s">
        <v>45</v>
      </c>
      <c r="I13104" t="s">
        <v>30</v>
      </c>
      <c r="J13104" t="s">
        <v>174</v>
      </c>
      <c r="K13104">
        <v>0</v>
      </c>
      <c r="L13104" t="s">
        <v>155</v>
      </c>
    </row>
    <row r="13105" spans="1:12" x14ac:dyDescent="0.3">
      <c r="A13105" s="9" t="s">
        <v>177</v>
      </c>
      <c r="B13105" t="s">
        <v>191</v>
      </c>
      <c r="C13105" t="s">
        <v>172</v>
      </c>
      <c r="D13105">
        <v>1997</v>
      </c>
      <c r="E13105" t="s">
        <v>55</v>
      </c>
      <c r="G13105" t="s">
        <v>29</v>
      </c>
      <c r="H13105" t="s">
        <v>45</v>
      </c>
      <c r="I13105" t="s">
        <v>30</v>
      </c>
      <c r="J13105" t="s">
        <v>174</v>
      </c>
      <c r="K13105">
        <v>0</v>
      </c>
      <c r="L13105" t="s">
        <v>155</v>
      </c>
    </row>
    <row r="13106" spans="1:12" x14ac:dyDescent="0.3">
      <c r="A13106" s="9" t="s">
        <v>177</v>
      </c>
      <c r="B13106" t="s">
        <v>191</v>
      </c>
      <c r="C13106" t="s">
        <v>172</v>
      </c>
      <c r="D13106">
        <v>1997</v>
      </c>
      <c r="E13106" t="s">
        <v>56</v>
      </c>
      <c r="G13106" t="s">
        <v>29</v>
      </c>
      <c r="H13106" t="s">
        <v>45</v>
      </c>
      <c r="I13106" t="s">
        <v>30</v>
      </c>
      <c r="J13106" t="s">
        <v>174</v>
      </c>
      <c r="K13106">
        <v>0</v>
      </c>
      <c r="L13106" t="s">
        <v>155</v>
      </c>
    </row>
    <row r="13107" spans="1:12" x14ac:dyDescent="0.3">
      <c r="A13107" s="9" t="s">
        <v>177</v>
      </c>
      <c r="B13107" t="s">
        <v>191</v>
      </c>
      <c r="C13107" t="s">
        <v>172</v>
      </c>
      <c r="D13107">
        <v>1998</v>
      </c>
      <c r="E13107" t="s">
        <v>44</v>
      </c>
      <c r="G13107" t="s">
        <v>29</v>
      </c>
      <c r="H13107" t="s">
        <v>45</v>
      </c>
      <c r="I13107" t="s">
        <v>30</v>
      </c>
      <c r="J13107" t="s">
        <v>174</v>
      </c>
      <c r="K13107">
        <v>0</v>
      </c>
      <c r="L13107" t="s">
        <v>155</v>
      </c>
    </row>
    <row r="13108" spans="1:12" x14ac:dyDescent="0.3">
      <c r="A13108" s="9" t="s">
        <v>177</v>
      </c>
      <c r="B13108" t="s">
        <v>191</v>
      </c>
      <c r="C13108" t="s">
        <v>172</v>
      </c>
      <c r="D13108">
        <v>1998</v>
      </c>
      <c r="E13108" t="s">
        <v>46</v>
      </c>
      <c r="G13108" t="s">
        <v>29</v>
      </c>
      <c r="H13108" t="s">
        <v>45</v>
      </c>
      <c r="I13108" t="s">
        <v>30</v>
      </c>
      <c r="J13108" t="s">
        <v>174</v>
      </c>
      <c r="K13108">
        <v>0</v>
      </c>
      <c r="L13108" t="s">
        <v>155</v>
      </c>
    </row>
    <row r="13109" spans="1:12" x14ac:dyDescent="0.3">
      <c r="A13109" s="9" t="s">
        <v>177</v>
      </c>
      <c r="B13109" t="s">
        <v>191</v>
      </c>
      <c r="C13109" t="s">
        <v>172</v>
      </c>
      <c r="D13109">
        <v>1998</v>
      </c>
      <c r="E13109" t="s">
        <v>47</v>
      </c>
      <c r="G13109" t="s">
        <v>29</v>
      </c>
      <c r="H13109" t="s">
        <v>45</v>
      </c>
      <c r="I13109" t="s">
        <v>30</v>
      </c>
      <c r="J13109" t="s">
        <v>174</v>
      </c>
      <c r="K13109">
        <v>0</v>
      </c>
      <c r="L13109" t="s">
        <v>155</v>
      </c>
    </row>
    <row r="13110" spans="1:12" x14ac:dyDescent="0.3">
      <c r="A13110" s="9" t="s">
        <v>177</v>
      </c>
      <c r="B13110" t="s">
        <v>191</v>
      </c>
      <c r="C13110" t="s">
        <v>172</v>
      </c>
      <c r="D13110">
        <v>1998</v>
      </c>
      <c r="E13110" t="s">
        <v>48</v>
      </c>
      <c r="G13110" t="s">
        <v>29</v>
      </c>
      <c r="H13110" t="s">
        <v>45</v>
      </c>
      <c r="I13110" t="s">
        <v>30</v>
      </c>
      <c r="J13110" t="s">
        <v>174</v>
      </c>
      <c r="K13110">
        <v>0</v>
      </c>
      <c r="L13110" t="s">
        <v>155</v>
      </c>
    </row>
    <row r="13111" spans="1:12" x14ac:dyDescent="0.3">
      <c r="A13111" s="9" t="s">
        <v>177</v>
      </c>
      <c r="B13111" t="s">
        <v>191</v>
      </c>
      <c r="C13111" t="s">
        <v>172</v>
      </c>
      <c r="D13111">
        <v>1998</v>
      </c>
      <c r="E13111" t="s">
        <v>49</v>
      </c>
      <c r="G13111" t="s">
        <v>29</v>
      </c>
      <c r="H13111" t="s">
        <v>45</v>
      </c>
      <c r="I13111" t="s">
        <v>30</v>
      </c>
      <c r="J13111" t="s">
        <v>174</v>
      </c>
      <c r="K13111">
        <v>0</v>
      </c>
      <c r="L13111" t="s">
        <v>155</v>
      </c>
    </row>
    <row r="13112" spans="1:12" x14ac:dyDescent="0.3">
      <c r="A13112" s="9" t="s">
        <v>177</v>
      </c>
      <c r="B13112" t="s">
        <v>191</v>
      </c>
      <c r="C13112" t="s">
        <v>172</v>
      </c>
      <c r="D13112">
        <v>1998</v>
      </c>
      <c r="E13112" t="s">
        <v>50</v>
      </c>
      <c r="G13112" t="s">
        <v>29</v>
      </c>
      <c r="H13112" t="s">
        <v>45</v>
      </c>
      <c r="I13112" t="s">
        <v>30</v>
      </c>
      <c r="J13112" t="s">
        <v>174</v>
      </c>
      <c r="K13112">
        <v>0</v>
      </c>
      <c r="L13112" t="s">
        <v>155</v>
      </c>
    </row>
    <row r="13113" spans="1:12" x14ac:dyDescent="0.3">
      <c r="A13113" s="9" t="s">
        <v>177</v>
      </c>
      <c r="B13113" t="s">
        <v>191</v>
      </c>
      <c r="C13113" t="s">
        <v>172</v>
      </c>
      <c r="D13113">
        <v>1998</v>
      </c>
      <c r="E13113" t="s">
        <v>51</v>
      </c>
      <c r="G13113" t="s">
        <v>29</v>
      </c>
      <c r="H13113" t="s">
        <v>45</v>
      </c>
      <c r="I13113" t="s">
        <v>30</v>
      </c>
      <c r="J13113" t="s">
        <v>174</v>
      </c>
      <c r="K13113">
        <v>0</v>
      </c>
      <c r="L13113" t="s">
        <v>155</v>
      </c>
    </row>
    <row r="13114" spans="1:12" x14ac:dyDescent="0.3">
      <c r="A13114" s="9" t="s">
        <v>177</v>
      </c>
      <c r="B13114" t="s">
        <v>191</v>
      </c>
      <c r="C13114" t="s">
        <v>172</v>
      </c>
      <c r="D13114">
        <v>1998</v>
      </c>
      <c r="E13114" t="s">
        <v>52</v>
      </c>
      <c r="G13114" t="s">
        <v>29</v>
      </c>
      <c r="H13114" t="s">
        <v>45</v>
      </c>
      <c r="I13114" t="s">
        <v>30</v>
      </c>
      <c r="J13114" t="s">
        <v>174</v>
      </c>
      <c r="K13114">
        <v>0</v>
      </c>
      <c r="L13114" t="s">
        <v>155</v>
      </c>
    </row>
    <row r="13115" spans="1:12" x14ac:dyDescent="0.3">
      <c r="A13115" s="9" t="s">
        <v>177</v>
      </c>
      <c r="B13115" t="s">
        <v>191</v>
      </c>
      <c r="C13115" t="s">
        <v>172</v>
      </c>
      <c r="D13115">
        <v>1998</v>
      </c>
      <c r="E13115" t="s">
        <v>53</v>
      </c>
      <c r="G13115" t="s">
        <v>29</v>
      </c>
      <c r="H13115" t="s">
        <v>45</v>
      </c>
      <c r="I13115" t="s">
        <v>30</v>
      </c>
      <c r="J13115" t="s">
        <v>174</v>
      </c>
      <c r="K13115">
        <v>0</v>
      </c>
      <c r="L13115" t="s">
        <v>155</v>
      </c>
    </row>
    <row r="13116" spans="1:12" x14ac:dyDescent="0.3">
      <c r="A13116" s="9" t="s">
        <v>177</v>
      </c>
      <c r="B13116" t="s">
        <v>191</v>
      </c>
      <c r="C13116" t="s">
        <v>172</v>
      </c>
      <c r="D13116">
        <v>1998</v>
      </c>
      <c r="E13116" t="s">
        <v>54</v>
      </c>
      <c r="G13116" t="s">
        <v>29</v>
      </c>
      <c r="H13116" t="s">
        <v>45</v>
      </c>
      <c r="I13116" t="s">
        <v>30</v>
      </c>
      <c r="J13116" t="s">
        <v>174</v>
      </c>
      <c r="K13116">
        <v>0</v>
      </c>
      <c r="L13116" t="s">
        <v>155</v>
      </c>
    </row>
    <row r="13117" spans="1:12" x14ac:dyDescent="0.3">
      <c r="A13117" s="9" t="s">
        <v>177</v>
      </c>
      <c r="B13117" t="s">
        <v>191</v>
      </c>
      <c r="C13117" t="s">
        <v>172</v>
      </c>
      <c r="D13117">
        <v>1998</v>
      </c>
      <c r="E13117" t="s">
        <v>55</v>
      </c>
      <c r="G13117" t="s">
        <v>29</v>
      </c>
      <c r="H13117" t="s">
        <v>45</v>
      </c>
      <c r="I13117" t="s">
        <v>30</v>
      </c>
      <c r="J13117" t="s">
        <v>174</v>
      </c>
      <c r="K13117">
        <v>0</v>
      </c>
      <c r="L13117" t="s">
        <v>155</v>
      </c>
    </row>
    <row r="13118" spans="1:12" x14ac:dyDescent="0.3">
      <c r="A13118" s="9" t="s">
        <v>177</v>
      </c>
      <c r="B13118" t="s">
        <v>191</v>
      </c>
      <c r="C13118" t="s">
        <v>172</v>
      </c>
      <c r="D13118">
        <v>1998</v>
      </c>
      <c r="E13118" t="s">
        <v>56</v>
      </c>
      <c r="G13118" t="s">
        <v>29</v>
      </c>
      <c r="H13118" t="s">
        <v>45</v>
      </c>
      <c r="I13118" t="s">
        <v>30</v>
      </c>
      <c r="J13118" t="s">
        <v>174</v>
      </c>
      <c r="K13118">
        <v>0</v>
      </c>
      <c r="L13118" t="s">
        <v>155</v>
      </c>
    </row>
    <row r="13119" spans="1:12" x14ac:dyDescent="0.3">
      <c r="A13119" s="9" t="s">
        <v>177</v>
      </c>
      <c r="B13119" t="s">
        <v>191</v>
      </c>
      <c r="C13119" t="s">
        <v>172</v>
      </c>
      <c r="D13119">
        <v>1999</v>
      </c>
      <c r="E13119" t="s">
        <v>44</v>
      </c>
      <c r="G13119" t="s">
        <v>29</v>
      </c>
      <c r="H13119" t="s">
        <v>45</v>
      </c>
      <c r="I13119" t="s">
        <v>30</v>
      </c>
      <c r="J13119" t="s">
        <v>174</v>
      </c>
      <c r="K13119">
        <v>0</v>
      </c>
      <c r="L13119" t="s">
        <v>155</v>
      </c>
    </row>
    <row r="13120" spans="1:12" x14ac:dyDescent="0.3">
      <c r="A13120" s="9" t="s">
        <v>177</v>
      </c>
      <c r="B13120" t="s">
        <v>191</v>
      </c>
      <c r="C13120" t="s">
        <v>172</v>
      </c>
      <c r="D13120">
        <v>1999</v>
      </c>
      <c r="E13120" t="s">
        <v>46</v>
      </c>
      <c r="G13120" t="s">
        <v>29</v>
      </c>
      <c r="H13120" t="s">
        <v>45</v>
      </c>
      <c r="I13120" t="s">
        <v>30</v>
      </c>
      <c r="J13120" t="s">
        <v>174</v>
      </c>
      <c r="K13120">
        <v>0</v>
      </c>
      <c r="L13120" t="s">
        <v>155</v>
      </c>
    </row>
    <row r="13121" spans="1:12" x14ac:dyDescent="0.3">
      <c r="A13121" s="9" t="s">
        <v>177</v>
      </c>
      <c r="B13121" t="s">
        <v>191</v>
      </c>
      <c r="C13121" t="s">
        <v>172</v>
      </c>
      <c r="D13121">
        <v>1999</v>
      </c>
      <c r="E13121" t="s">
        <v>47</v>
      </c>
      <c r="G13121" t="s">
        <v>29</v>
      </c>
      <c r="H13121" t="s">
        <v>45</v>
      </c>
      <c r="I13121" t="s">
        <v>30</v>
      </c>
      <c r="J13121" t="s">
        <v>174</v>
      </c>
      <c r="K13121">
        <v>0</v>
      </c>
      <c r="L13121" t="s">
        <v>155</v>
      </c>
    </row>
    <row r="13122" spans="1:12" x14ac:dyDescent="0.3">
      <c r="A13122" s="9" t="s">
        <v>177</v>
      </c>
      <c r="B13122" t="s">
        <v>191</v>
      </c>
      <c r="C13122" t="s">
        <v>172</v>
      </c>
      <c r="D13122">
        <v>1999</v>
      </c>
      <c r="E13122" t="s">
        <v>48</v>
      </c>
      <c r="G13122" t="s">
        <v>29</v>
      </c>
      <c r="H13122" t="s">
        <v>45</v>
      </c>
      <c r="I13122" t="s">
        <v>30</v>
      </c>
      <c r="J13122" t="s">
        <v>174</v>
      </c>
      <c r="K13122">
        <v>0</v>
      </c>
      <c r="L13122" t="s">
        <v>155</v>
      </c>
    </row>
    <row r="13123" spans="1:12" x14ac:dyDescent="0.3">
      <c r="A13123" s="9" t="s">
        <v>177</v>
      </c>
      <c r="B13123" t="s">
        <v>191</v>
      </c>
      <c r="C13123" t="s">
        <v>172</v>
      </c>
      <c r="D13123">
        <v>1999</v>
      </c>
      <c r="E13123" t="s">
        <v>49</v>
      </c>
      <c r="G13123" t="s">
        <v>29</v>
      </c>
      <c r="H13123" t="s">
        <v>45</v>
      </c>
      <c r="I13123" t="s">
        <v>30</v>
      </c>
      <c r="J13123" t="s">
        <v>174</v>
      </c>
      <c r="K13123">
        <v>0</v>
      </c>
      <c r="L13123" t="s">
        <v>155</v>
      </c>
    </row>
    <row r="13124" spans="1:12" x14ac:dyDescent="0.3">
      <c r="A13124" s="9" t="s">
        <v>177</v>
      </c>
      <c r="B13124" t="s">
        <v>191</v>
      </c>
      <c r="C13124" t="s">
        <v>172</v>
      </c>
      <c r="D13124">
        <v>1999</v>
      </c>
      <c r="E13124" t="s">
        <v>50</v>
      </c>
      <c r="G13124" t="s">
        <v>29</v>
      </c>
      <c r="H13124" t="s">
        <v>45</v>
      </c>
      <c r="I13124" t="s">
        <v>30</v>
      </c>
      <c r="J13124" t="s">
        <v>174</v>
      </c>
      <c r="K13124">
        <v>0</v>
      </c>
      <c r="L13124" t="s">
        <v>155</v>
      </c>
    </row>
    <row r="13125" spans="1:12" x14ac:dyDescent="0.3">
      <c r="A13125" s="9" t="s">
        <v>177</v>
      </c>
      <c r="B13125" t="s">
        <v>191</v>
      </c>
      <c r="C13125" t="s">
        <v>172</v>
      </c>
      <c r="D13125">
        <v>1999</v>
      </c>
      <c r="E13125" t="s">
        <v>51</v>
      </c>
      <c r="G13125" t="s">
        <v>29</v>
      </c>
      <c r="H13125" t="s">
        <v>45</v>
      </c>
      <c r="I13125" t="s">
        <v>30</v>
      </c>
      <c r="J13125" t="s">
        <v>174</v>
      </c>
      <c r="K13125">
        <v>0</v>
      </c>
      <c r="L13125" t="s">
        <v>155</v>
      </c>
    </row>
    <row r="13126" spans="1:12" x14ac:dyDescent="0.3">
      <c r="A13126" s="9" t="s">
        <v>177</v>
      </c>
      <c r="B13126" t="s">
        <v>191</v>
      </c>
      <c r="C13126" t="s">
        <v>172</v>
      </c>
      <c r="D13126">
        <v>1999</v>
      </c>
      <c r="E13126" t="s">
        <v>52</v>
      </c>
      <c r="G13126" t="s">
        <v>29</v>
      </c>
      <c r="H13126" t="s">
        <v>45</v>
      </c>
      <c r="I13126" t="s">
        <v>30</v>
      </c>
      <c r="J13126" t="s">
        <v>174</v>
      </c>
      <c r="K13126">
        <v>0</v>
      </c>
      <c r="L13126" t="s">
        <v>155</v>
      </c>
    </row>
    <row r="13127" spans="1:12" x14ac:dyDescent="0.3">
      <c r="A13127" s="9" t="s">
        <v>177</v>
      </c>
      <c r="B13127" t="s">
        <v>191</v>
      </c>
      <c r="C13127" t="s">
        <v>172</v>
      </c>
      <c r="D13127">
        <v>1999</v>
      </c>
      <c r="E13127" t="s">
        <v>53</v>
      </c>
      <c r="G13127" t="s">
        <v>29</v>
      </c>
      <c r="H13127" t="s">
        <v>45</v>
      </c>
      <c r="I13127" t="s">
        <v>30</v>
      </c>
      <c r="J13127" t="s">
        <v>174</v>
      </c>
      <c r="K13127">
        <v>0</v>
      </c>
      <c r="L13127" t="s">
        <v>155</v>
      </c>
    </row>
    <row r="13128" spans="1:12" x14ac:dyDescent="0.3">
      <c r="A13128" s="9" t="s">
        <v>177</v>
      </c>
      <c r="B13128" t="s">
        <v>191</v>
      </c>
      <c r="C13128" t="s">
        <v>172</v>
      </c>
      <c r="D13128">
        <v>1999</v>
      </c>
      <c r="E13128" t="s">
        <v>54</v>
      </c>
      <c r="G13128" t="s">
        <v>29</v>
      </c>
      <c r="H13128" t="s">
        <v>45</v>
      </c>
      <c r="I13128" t="s">
        <v>30</v>
      </c>
      <c r="J13128" t="s">
        <v>174</v>
      </c>
      <c r="K13128">
        <v>0</v>
      </c>
      <c r="L13128" t="s">
        <v>155</v>
      </c>
    </row>
    <row r="13129" spans="1:12" x14ac:dyDescent="0.3">
      <c r="A13129" s="9" t="s">
        <v>177</v>
      </c>
      <c r="B13129" t="s">
        <v>191</v>
      </c>
      <c r="C13129" t="s">
        <v>172</v>
      </c>
      <c r="D13129">
        <v>1999</v>
      </c>
      <c r="E13129" t="s">
        <v>55</v>
      </c>
      <c r="G13129" t="s">
        <v>29</v>
      </c>
      <c r="H13129" t="s">
        <v>45</v>
      </c>
      <c r="I13129" t="s">
        <v>30</v>
      </c>
      <c r="J13129" t="s">
        <v>174</v>
      </c>
      <c r="K13129">
        <v>0</v>
      </c>
      <c r="L13129" t="s">
        <v>155</v>
      </c>
    </row>
    <row r="13130" spans="1:12" x14ac:dyDescent="0.3">
      <c r="A13130" s="9" t="s">
        <v>177</v>
      </c>
      <c r="B13130" t="s">
        <v>191</v>
      </c>
      <c r="C13130" t="s">
        <v>172</v>
      </c>
      <c r="D13130">
        <v>1999</v>
      </c>
      <c r="E13130" t="s">
        <v>56</v>
      </c>
      <c r="G13130" t="s">
        <v>29</v>
      </c>
      <c r="H13130" t="s">
        <v>45</v>
      </c>
      <c r="I13130" t="s">
        <v>30</v>
      </c>
      <c r="J13130" t="s">
        <v>174</v>
      </c>
      <c r="K13130">
        <v>0</v>
      </c>
      <c r="L13130" t="s">
        <v>155</v>
      </c>
    </row>
    <row r="13131" spans="1:12" x14ac:dyDescent="0.3">
      <c r="A13131" s="9" t="s">
        <v>177</v>
      </c>
      <c r="B13131" t="s">
        <v>191</v>
      </c>
      <c r="C13131" t="s">
        <v>172</v>
      </c>
      <c r="D13131">
        <v>2000</v>
      </c>
      <c r="E13131" t="s">
        <v>44</v>
      </c>
      <c r="G13131" t="s">
        <v>29</v>
      </c>
      <c r="H13131" t="s">
        <v>45</v>
      </c>
      <c r="I13131" t="s">
        <v>30</v>
      </c>
      <c r="J13131" t="s">
        <v>174</v>
      </c>
      <c r="K13131">
        <v>0</v>
      </c>
      <c r="L13131" t="s">
        <v>155</v>
      </c>
    </row>
    <row r="13132" spans="1:12" x14ac:dyDescent="0.3">
      <c r="A13132" s="9" t="s">
        <v>177</v>
      </c>
      <c r="B13132" t="s">
        <v>191</v>
      </c>
      <c r="C13132" t="s">
        <v>172</v>
      </c>
      <c r="D13132">
        <v>2000</v>
      </c>
      <c r="E13132" t="s">
        <v>46</v>
      </c>
      <c r="G13132" t="s">
        <v>29</v>
      </c>
      <c r="H13132" t="s">
        <v>45</v>
      </c>
      <c r="I13132" t="s">
        <v>30</v>
      </c>
      <c r="J13132" t="s">
        <v>174</v>
      </c>
      <c r="K13132">
        <v>0</v>
      </c>
      <c r="L13132" t="s">
        <v>155</v>
      </c>
    </row>
    <row r="13133" spans="1:12" x14ac:dyDescent="0.3">
      <c r="A13133" s="9" t="s">
        <v>177</v>
      </c>
      <c r="B13133" t="s">
        <v>191</v>
      </c>
      <c r="C13133" t="s">
        <v>172</v>
      </c>
      <c r="D13133">
        <v>2000</v>
      </c>
      <c r="E13133" t="s">
        <v>47</v>
      </c>
      <c r="G13133" t="s">
        <v>29</v>
      </c>
      <c r="H13133" t="s">
        <v>45</v>
      </c>
      <c r="I13133" t="s">
        <v>30</v>
      </c>
      <c r="J13133" t="s">
        <v>174</v>
      </c>
      <c r="K13133">
        <v>0</v>
      </c>
      <c r="L13133" t="s">
        <v>155</v>
      </c>
    </row>
    <row r="13134" spans="1:12" x14ac:dyDescent="0.3">
      <c r="A13134" s="9" t="s">
        <v>177</v>
      </c>
      <c r="B13134" t="s">
        <v>191</v>
      </c>
      <c r="C13134" t="s">
        <v>172</v>
      </c>
      <c r="D13134">
        <v>2000</v>
      </c>
      <c r="E13134" t="s">
        <v>48</v>
      </c>
      <c r="G13134" t="s">
        <v>29</v>
      </c>
      <c r="H13134" t="s">
        <v>45</v>
      </c>
      <c r="I13134" t="s">
        <v>30</v>
      </c>
      <c r="J13134" t="s">
        <v>174</v>
      </c>
      <c r="K13134">
        <v>0</v>
      </c>
      <c r="L13134" t="s">
        <v>155</v>
      </c>
    </row>
    <row r="13135" spans="1:12" x14ac:dyDescent="0.3">
      <c r="A13135" s="9" t="s">
        <v>177</v>
      </c>
      <c r="B13135" t="s">
        <v>191</v>
      </c>
      <c r="C13135" t="s">
        <v>172</v>
      </c>
      <c r="D13135">
        <v>2000</v>
      </c>
      <c r="E13135" t="s">
        <v>49</v>
      </c>
      <c r="G13135" t="s">
        <v>29</v>
      </c>
      <c r="H13135" t="s">
        <v>45</v>
      </c>
      <c r="I13135" t="s">
        <v>30</v>
      </c>
      <c r="J13135" t="s">
        <v>174</v>
      </c>
      <c r="K13135">
        <v>0</v>
      </c>
      <c r="L13135" t="s">
        <v>155</v>
      </c>
    </row>
    <row r="13136" spans="1:12" x14ac:dyDescent="0.3">
      <c r="A13136" s="9" t="s">
        <v>177</v>
      </c>
      <c r="B13136" t="s">
        <v>191</v>
      </c>
      <c r="C13136" t="s">
        <v>172</v>
      </c>
      <c r="D13136">
        <v>2000</v>
      </c>
      <c r="E13136" t="s">
        <v>50</v>
      </c>
      <c r="G13136" t="s">
        <v>29</v>
      </c>
      <c r="H13136" t="s">
        <v>45</v>
      </c>
      <c r="I13136" t="s">
        <v>30</v>
      </c>
      <c r="J13136" t="s">
        <v>174</v>
      </c>
      <c r="K13136">
        <v>0</v>
      </c>
      <c r="L13136" t="s">
        <v>155</v>
      </c>
    </row>
    <row r="13137" spans="1:12" x14ac:dyDescent="0.3">
      <c r="A13137" s="9" t="s">
        <v>177</v>
      </c>
      <c r="B13137" t="s">
        <v>191</v>
      </c>
      <c r="C13137" t="s">
        <v>172</v>
      </c>
      <c r="D13137">
        <v>2000</v>
      </c>
      <c r="E13137" t="s">
        <v>51</v>
      </c>
      <c r="G13137" t="s">
        <v>29</v>
      </c>
      <c r="H13137" t="s">
        <v>45</v>
      </c>
      <c r="I13137" t="s">
        <v>30</v>
      </c>
      <c r="J13137" t="s">
        <v>174</v>
      </c>
      <c r="K13137">
        <v>0</v>
      </c>
      <c r="L13137" t="s">
        <v>155</v>
      </c>
    </row>
    <row r="13138" spans="1:12" x14ac:dyDescent="0.3">
      <c r="A13138" s="9" t="s">
        <v>177</v>
      </c>
      <c r="B13138" t="s">
        <v>191</v>
      </c>
      <c r="C13138" t="s">
        <v>172</v>
      </c>
      <c r="D13138">
        <v>2000</v>
      </c>
      <c r="E13138" t="s">
        <v>52</v>
      </c>
      <c r="G13138" t="s">
        <v>29</v>
      </c>
      <c r="H13138" t="s">
        <v>45</v>
      </c>
      <c r="I13138" t="s">
        <v>30</v>
      </c>
      <c r="J13138" t="s">
        <v>174</v>
      </c>
      <c r="K13138">
        <v>0</v>
      </c>
      <c r="L13138" t="s">
        <v>155</v>
      </c>
    </row>
    <row r="13139" spans="1:12" x14ac:dyDescent="0.3">
      <c r="A13139" s="9" t="s">
        <v>177</v>
      </c>
      <c r="B13139" t="s">
        <v>191</v>
      </c>
      <c r="C13139" t="s">
        <v>172</v>
      </c>
      <c r="D13139">
        <v>2000</v>
      </c>
      <c r="E13139" t="s">
        <v>53</v>
      </c>
      <c r="G13139" t="s">
        <v>29</v>
      </c>
      <c r="H13139" t="s">
        <v>45</v>
      </c>
      <c r="I13139" t="s">
        <v>30</v>
      </c>
      <c r="J13139" t="s">
        <v>174</v>
      </c>
      <c r="K13139">
        <v>0</v>
      </c>
      <c r="L13139" t="s">
        <v>155</v>
      </c>
    </row>
    <row r="13140" spans="1:12" x14ac:dyDescent="0.3">
      <c r="A13140" s="9" t="s">
        <v>177</v>
      </c>
      <c r="B13140" t="s">
        <v>191</v>
      </c>
      <c r="C13140" t="s">
        <v>172</v>
      </c>
      <c r="D13140">
        <v>2000</v>
      </c>
      <c r="E13140" t="s">
        <v>54</v>
      </c>
      <c r="G13140" t="s">
        <v>29</v>
      </c>
      <c r="H13140" t="s">
        <v>45</v>
      </c>
      <c r="I13140" t="s">
        <v>30</v>
      </c>
      <c r="J13140" t="s">
        <v>174</v>
      </c>
      <c r="K13140">
        <v>0</v>
      </c>
      <c r="L13140" t="s">
        <v>155</v>
      </c>
    </row>
    <row r="13141" spans="1:12" x14ac:dyDescent="0.3">
      <c r="A13141" s="9" t="s">
        <v>177</v>
      </c>
      <c r="B13141" t="s">
        <v>191</v>
      </c>
      <c r="C13141" t="s">
        <v>172</v>
      </c>
      <c r="D13141">
        <v>2000</v>
      </c>
      <c r="E13141" t="s">
        <v>55</v>
      </c>
      <c r="G13141" t="s">
        <v>29</v>
      </c>
      <c r="H13141" t="s">
        <v>45</v>
      </c>
      <c r="I13141" t="s">
        <v>30</v>
      </c>
      <c r="J13141" t="s">
        <v>174</v>
      </c>
      <c r="K13141">
        <v>0</v>
      </c>
      <c r="L13141" t="s">
        <v>155</v>
      </c>
    </row>
    <row r="13142" spans="1:12" x14ac:dyDescent="0.3">
      <c r="A13142" s="9" t="s">
        <v>177</v>
      </c>
      <c r="B13142" t="s">
        <v>191</v>
      </c>
      <c r="C13142" t="s">
        <v>172</v>
      </c>
      <c r="D13142">
        <v>2000</v>
      </c>
      <c r="E13142" t="s">
        <v>56</v>
      </c>
      <c r="G13142" t="s">
        <v>29</v>
      </c>
      <c r="H13142" t="s">
        <v>45</v>
      </c>
      <c r="I13142" t="s">
        <v>30</v>
      </c>
      <c r="J13142" t="s">
        <v>174</v>
      </c>
      <c r="K13142">
        <v>0</v>
      </c>
      <c r="L13142" t="s">
        <v>155</v>
      </c>
    </row>
    <row r="13143" spans="1:12" x14ac:dyDescent="0.3">
      <c r="A13143" s="9" t="s">
        <v>177</v>
      </c>
      <c r="B13143" t="s">
        <v>191</v>
      </c>
      <c r="C13143" t="s">
        <v>172</v>
      </c>
      <c r="D13143">
        <v>2001</v>
      </c>
      <c r="E13143" t="s">
        <v>44</v>
      </c>
      <c r="G13143" t="s">
        <v>29</v>
      </c>
      <c r="H13143" t="s">
        <v>45</v>
      </c>
      <c r="I13143" t="s">
        <v>30</v>
      </c>
      <c r="J13143" t="s">
        <v>174</v>
      </c>
      <c r="K13143">
        <v>0</v>
      </c>
      <c r="L13143" t="s">
        <v>155</v>
      </c>
    </row>
    <row r="13144" spans="1:12" x14ac:dyDescent="0.3">
      <c r="A13144" s="9" t="s">
        <v>177</v>
      </c>
      <c r="B13144" t="s">
        <v>191</v>
      </c>
      <c r="C13144" t="s">
        <v>172</v>
      </c>
      <c r="D13144">
        <v>2001</v>
      </c>
      <c r="E13144" t="s">
        <v>46</v>
      </c>
      <c r="G13144" t="s">
        <v>29</v>
      </c>
      <c r="H13144" t="s">
        <v>45</v>
      </c>
      <c r="I13144" t="s">
        <v>30</v>
      </c>
      <c r="J13144" t="s">
        <v>174</v>
      </c>
      <c r="K13144">
        <v>0</v>
      </c>
      <c r="L13144" t="s">
        <v>155</v>
      </c>
    </row>
    <row r="13145" spans="1:12" x14ac:dyDescent="0.3">
      <c r="A13145" s="9" t="s">
        <v>177</v>
      </c>
      <c r="B13145" t="s">
        <v>191</v>
      </c>
      <c r="C13145" t="s">
        <v>172</v>
      </c>
      <c r="D13145">
        <v>2001</v>
      </c>
      <c r="E13145" t="s">
        <v>47</v>
      </c>
      <c r="G13145" t="s">
        <v>29</v>
      </c>
      <c r="H13145" t="s">
        <v>45</v>
      </c>
      <c r="I13145" t="s">
        <v>30</v>
      </c>
      <c r="J13145" t="s">
        <v>174</v>
      </c>
      <c r="K13145">
        <v>0</v>
      </c>
      <c r="L13145" t="s">
        <v>155</v>
      </c>
    </row>
    <row r="13146" spans="1:12" x14ac:dyDescent="0.3">
      <c r="A13146" s="9" t="s">
        <v>177</v>
      </c>
      <c r="B13146" t="s">
        <v>191</v>
      </c>
      <c r="C13146" t="s">
        <v>172</v>
      </c>
      <c r="D13146">
        <v>2001</v>
      </c>
      <c r="E13146" t="s">
        <v>48</v>
      </c>
      <c r="G13146" t="s">
        <v>29</v>
      </c>
      <c r="H13146" t="s">
        <v>45</v>
      </c>
      <c r="I13146" t="s">
        <v>30</v>
      </c>
      <c r="J13146" t="s">
        <v>174</v>
      </c>
      <c r="K13146">
        <v>0</v>
      </c>
      <c r="L13146" t="s">
        <v>155</v>
      </c>
    </row>
    <row r="13147" spans="1:12" x14ac:dyDescent="0.3">
      <c r="A13147" s="9" t="s">
        <v>177</v>
      </c>
      <c r="B13147" t="s">
        <v>191</v>
      </c>
      <c r="C13147" t="s">
        <v>172</v>
      </c>
      <c r="D13147">
        <v>2001</v>
      </c>
      <c r="E13147" t="s">
        <v>49</v>
      </c>
      <c r="G13147" t="s">
        <v>29</v>
      </c>
      <c r="H13147" t="s">
        <v>45</v>
      </c>
      <c r="I13147" t="s">
        <v>30</v>
      </c>
      <c r="J13147" t="s">
        <v>174</v>
      </c>
      <c r="K13147">
        <v>0</v>
      </c>
      <c r="L13147" t="s">
        <v>155</v>
      </c>
    </row>
    <row r="13148" spans="1:12" x14ac:dyDescent="0.3">
      <c r="A13148" s="9" t="s">
        <v>177</v>
      </c>
      <c r="B13148" t="s">
        <v>191</v>
      </c>
      <c r="C13148" t="s">
        <v>172</v>
      </c>
      <c r="D13148">
        <v>2001</v>
      </c>
      <c r="E13148" t="s">
        <v>50</v>
      </c>
      <c r="G13148" t="s">
        <v>29</v>
      </c>
      <c r="H13148" t="s">
        <v>45</v>
      </c>
      <c r="I13148" t="s">
        <v>30</v>
      </c>
      <c r="J13148" t="s">
        <v>174</v>
      </c>
      <c r="K13148">
        <v>0</v>
      </c>
      <c r="L13148" t="s">
        <v>155</v>
      </c>
    </row>
    <row r="13149" spans="1:12" x14ac:dyDescent="0.3">
      <c r="A13149" s="9" t="s">
        <v>177</v>
      </c>
      <c r="B13149" t="s">
        <v>191</v>
      </c>
      <c r="C13149" t="s">
        <v>172</v>
      </c>
      <c r="D13149">
        <v>2001</v>
      </c>
      <c r="E13149" t="s">
        <v>51</v>
      </c>
      <c r="G13149" t="s">
        <v>29</v>
      </c>
      <c r="H13149" t="s">
        <v>45</v>
      </c>
      <c r="I13149" t="s">
        <v>30</v>
      </c>
      <c r="J13149" t="s">
        <v>174</v>
      </c>
      <c r="K13149">
        <v>0</v>
      </c>
      <c r="L13149" t="s">
        <v>155</v>
      </c>
    </row>
    <row r="13150" spans="1:12" x14ac:dyDescent="0.3">
      <c r="A13150" s="9" t="s">
        <v>177</v>
      </c>
      <c r="B13150" t="s">
        <v>191</v>
      </c>
      <c r="C13150" t="s">
        <v>172</v>
      </c>
      <c r="D13150">
        <v>2001</v>
      </c>
      <c r="E13150" t="s">
        <v>52</v>
      </c>
      <c r="G13150" t="s">
        <v>29</v>
      </c>
      <c r="H13150" t="s">
        <v>45</v>
      </c>
      <c r="I13150" t="s">
        <v>30</v>
      </c>
      <c r="J13150" t="s">
        <v>174</v>
      </c>
      <c r="K13150">
        <v>0</v>
      </c>
      <c r="L13150" t="s">
        <v>155</v>
      </c>
    </row>
    <row r="13151" spans="1:12" x14ac:dyDescent="0.3">
      <c r="A13151" s="9" t="s">
        <v>177</v>
      </c>
      <c r="B13151" t="s">
        <v>191</v>
      </c>
      <c r="C13151" t="s">
        <v>172</v>
      </c>
      <c r="D13151">
        <v>2001</v>
      </c>
      <c r="E13151" t="s">
        <v>53</v>
      </c>
      <c r="G13151" t="s">
        <v>29</v>
      </c>
      <c r="H13151" t="s">
        <v>45</v>
      </c>
      <c r="I13151" t="s">
        <v>30</v>
      </c>
      <c r="J13151" t="s">
        <v>174</v>
      </c>
      <c r="K13151">
        <v>0</v>
      </c>
      <c r="L13151" t="s">
        <v>155</v>
      </c>
    </row>
    <row r="13152" spans="1:12" x14ac:dyDescent="0.3">
      <c r="A13152" s="9" t="s">
        <v>177</v>
      </c>
      <c r="B13152" t="s">
        <v>191</v>
      </c>
      <c r="C13152" t="s">
        <v>172</v>
      </c>
      <c r="D13152">
        <v>2001</v>
      </c>
      <c r="E13152" t="s">
        <v>54</v>
      </c>
      <c r="G13152" t="s">
        <v>29</v>
      </c>
      <c r="H13152" t="s">
        <v>45</v>
      </c>
      <c r="I13152" t="s">
        <v>30</v>
      </c>
      <c r="J13152" t="s">
        <v>174</v>
      </c>
      <c r="K13152">
        <v>0</v>
      </c>
      <c r="L13152" t="s">
        <v>155</v>
      </c>
    </row>
    <row r="13153" spans="1:12" x14ac:dyDescent="0.3">
      <c r="A13153" s="9" t="s">
        <v>177</v>
      </c>
      <c r="B13153" t="s">
        <v>191</v>
      </c>
      <c r="C13153" t="s">
        <v>172</v>
      </c>
      <c r="D13153">
        <v>2001</v>
      </c>
      <c r="E13153" t="s">
        <v>55</v>
      </c>
      <c r="G13153" t="s">
        <v>29</v>
      </c>
      <c r="H13153" t="s">
        <v>45</v>
      </c>
      <c r="I13153" t="s">
        <v>30</v>
      </c>
      <c r="J13153" t="s">
        <v>174</v>
      </c>
      <c r="K13153">
        <v>0</v>
      </c>
      <c r="L13153" t="s">
        <v>155</v>
      </c>
    </row>
    <row r="13154" spans="1:12" x14ac:dyDescent="0.3">
      <c r="A13154" s="9" t="s">
        <v>177</v>
      </c>
      <c r="B13154" t="s">
        <v>191</v>
      </c>
      <c r="C13154" t="s">
        <v>172</v>
      </c>
      <c r="D13154">
        <v>2001</v>
      </c>
      <c r="E13154" t="s">
        <v>56</v>
      </c>
      <c r="G13154" t="s">
        <v>29</v>
      </c>
      <c r="H13154" t="s">
        <v>45</v>
      </c>
      <c r="I13154" t="s">
        <v>30</v>
      </c>
      <c r="J13154" t="s">
        <v>174</v>
      </c>
      <c r="K13154">
        <v>0</v>
      </c>
      <c r="L13154" t="s">
        <v>155</v>
      </c>
    </row>
    <row r="13155" spans="1:12" x14ac:dyDescent="0.3">
      <c r="A13155" s="9" t="s">
        <v>177</v>
      </c>
      <c r="B13155" t="s">
        <v>191</v>
      </c>
      <c r="C13155" t="s">
        <v>172</v>
      </c>
      <c r="D13155">
        <v>2002</v>
      </c>
      <c r="E13155" t="s">
        <v>44</v>
      </c>
      <c r="G13155" t="s">
        <v>29</v>
      </c>
      <c r="H13155" t="s">
        <v>45</v>
      </c>
      <c r="I13155" t="s">
        <v>30</v>
      </c>
      <c r="J13155" t="s">
        <v>174</v>
      </c>
      <c r="K13155">
        <v>0</v>
      </c>
      <c r="L13155" t="s">
        <v>155</v>
      </c>
    </row>
    <row r="13156" spans="1:12" x14ac:dyDescent="0.3">
      <c r="A13156" s="9" t="s">
        <v>177</v>
      </c>
      <c r="B13156" t="s">
        <v>191</v>
      </c>
      <c r="C13156" t="s">
        <v>172</v>
      </c>
      <c r="D13156">
        <v>2002</v>
      </c>
      <c r="E13156" t="s">
        <v>46</v>
      </c>
      <c r="G13156" t="s">
        <v>29</v>
      </c>
      <c r="H13156" t="s">
        <v>45</v>
      </c>
      <c r="I13156" t="s">
        <v>30</v>
      </c>
      <c r="J13156" t="s">
        <v>174</v>
      </c>
      <c r="K13156">
        <v>0</v>
      </c>
      <c r="L13156" t="s">
        <v>155</v>
      </c>
    </row>
    <row r="13157" spans="1:12" x14ac:dyDescent="0.3">
      <c r="A13157" s="9" t="s">
        <v>177</v>
      </c>
      <c r="B13157" t="s">
        <v>191</v>
      </c>
      <c r="C13157" t="s">
        <v>172</v>
      </c>
      <c r="D13157">
        <v>2002</v>
      </c>
      <c r="E13157" t="s">
        <v>47</v>
      </c>
      <c r="G13157" t="s">
        <v>29</v>
      </c>
      <c r="H13157" t="s">
        <v>45</v>
      </c>
      <c r="I13157" t="s">
        <v>30</v>
      </c>
      <c r="J13157" t="s">
        <v>174</v>
      </c>
      <c r="K13157">
        <v>0</v>
      </c>
      <c r="L13157" t="s">
        <v>155</v>
      </c>
    </row>
    <row r="13158" spans="1:12" x14ac:dyDescent="0.3">
      <c r="A13158" s="9" t="s">
        <v>177</v>
      </c>
      <c r="B13158" t="s">
        <v>191</v>
      </c>
      <c r="C13158" t="s">
        <v>172</v>
      </c>
      <c r="D13158">
        <v>2002</v>
      </c>
      <c r="E13158" t="s">
        <v>48</v>
      </c>
      <c r="G13158" t="s">
        <v>29</v>
      </c>
      <c r="H13158" t="s">
        <v>45</v>
      </c>
      <c r="I13158" t="s">
        <v>30</v>
      </c>
      <c r="J13158" t="s">
        <v>174</v>
      </c>
      <c r="K13158">
        <v>0</v>
      </c>
      <c r="L13158" t="s">
        <v>155</v>
      </c>
    </row>
    <row r="13159" spans="1:12" x14ac:dyDescent="0.3">
      <c r="A13159" s="9" t="s">
        <v>177</v>
      </c>
      <c r="B13159" t="s">
        <v>191</v>
      </c>
      <c r="C13159" t="s">
        <v>172</v>
      </c>
      <c r="D13159">
        <v>2002</v>
      </c>
      <c r="E13159" t="s">
        <v>49</v>
      </c>
      <c r="G13159" t="s">
        <v>29</v>
      </c>
      <c r="H13159" t="s">
        <v>45</v>
      </c>
      <c r="I13159" t="s">
        <v>30</v>
      </c>
      <c r="J13159" t="s">
        <v>174</v>
      </c>
      <c r="K13159">
        <v>0</v>
      </c>
      <c r="L13159" t="s">
        <v>155</v>
      </c>
    </row>
    <row r="13160" spans="1:12" x14ac:dyDescent="0.3">
      <c r="A13160" s="9" t="s">
        <v>177</v>
      </c>
      <c r="B13160" t="s">
        <v>191</v>
      </c>
      <c r="C13160" t="s">
        <v>172</v>
      </c>
      <c r="D13160">
        <v>2002</v>
      </c>
      <c r="E13160" t="s">
        <v>50</v>
      </c>
      <c r="G13160" t="s">
        <v>29</v>
      </c>
      <c r="H13160" t="s">
        <v>45</v>
      </c>
      <c r="I13160" t="s">
        <v>30</v>
      </c>
      <c r="J13160" t="s">
        <v>174</v>
      </c>
      <c r="K13160">
        <v>0</v>
      </c>
      <c r="L13160" t="s">
        <v>155</v>
      </c>
    </row>
    <row r="13161" spans="1:12" x14ac:dyDescent="0.3">
      <c r="A13161" s="9" t="s">
        <v>177</v>
      </c>
      <c r="B13161" t="s">
        <v>191</v>
      </c>
      <c r="C13161" t="s">
        <v>172</v>
      </c>
      <c r="D13161">
        <v>2002</v>
      </c>
      <c r="E13161" t="s">
        <v>51</v>
      </c>
      <c r="G13161" t="s">
        <v>29</v>
      </c>
      <c r="H13161" t="s">
        <v>45</v>
      </c>
      <c r="I13161" t="s">
        <v>30</v>
      </c>
      <c r="J13161" t="s">
        <v>174</v>
      </c>
      <c r="K13161">
        <v>0</v>
      </c>
      <c r="L13161" t="s">
        <v>155</v>
      </c>
    </row>
    <row r="13162" spans="1:12" x14ac:dyDescent="0.3">
      <c r="A13162" s="9" t="s">
        <v>177</v>
      </c>
      <c r="B13162" t="s">
        <v>191</v>
      </c>
      <c r="C13162" t="s">
        <v>172</v>
      </c>
      <c r="D13162">
        <v>2002</v>
      </c>
      <c r="E13162" t="s">
        <v>52</v>
      </c>
      <c r="G13162" t="s">
        <v>29</v>
      </c>
      <c r="H13162" t="s">
        <v>45</v>
      </c>
      <c r="I13162" t="s">
        <v>30</v>
      </c>
      <c r="J13162" t="s">
        <v>174</v>
      </c>
      <c r="K13162">
        <v>0</v>
      </c>
      <c r="L13162" t="s">
        <v>155</v>
      </c>
    </row>
    <row r="13163" spans="1:12" x14ac:dyDescent="0.3">
      <c r="A13163" s="9" t="s">
        <v>177</v>
      </c>
      <c r="B13163" t="s">
        <v>191</v>
      </c>
      <c r="C13163" t="s">
        <v>172</v>
      </c>
      <c r="D13163">
        <v>2002</v>
      </c>
      <c r="E13163" t="s">
        <v>53</v>
      </c>
      <c r="G13163" t="s">
        <v>29</v>
      </c>
      <c r="H13163" t="s">
        <v>45</v>
      </c>
      <c r="I13163" t="s">
        <v>30</v>
      </c>
      <c r="J13163" t="s">
        <v>174</v>
      </c>
      <c r="K13163">
        <v>0</v>
      </c>
      <c r="L13163" t="s">
        <v>155</v>
      </c>
    </row>
    <row r="13164" spans="1:12" x14ac:dyDescent="0.3">
      <c r="A13164" s="9" t="s">
        <v>177</v>
      </c>
      <c r="B13164" t="s">
        <v>191</v>
      </c>
      <c r="C13164" t="s">
        <v>172</v>
      </c>
      <c r="D13164">
        <v>2002</v>
      </c>
      <c r="E13164" t="s">
        <v>54</v>
      </c>
      <c r="G13164" t="s">
        <v>29</v>
      </c>
      <c r="H13164" t="s">
        <v>45</v>
      </c>
      <c r="I13164" t="s">
        <v>30</v>
      </c>
      <c r="J13164" t="s">
        <v>174</v>
      </c>
      <c r="K13164">
        <v>0</v>
      </c>
      <c r="L13164" t="s">
        <v>155</v>
      </c>
    </row>
    <row r="13165" spans="1:12" x14ac:dyDescent="0.3">
      <c r="A13165" s="9" t="s">
        <v>177</v>
      </c>
      <c r="B13165" t="s">
        <v>191</v>
      </c>
      <c r="C13165" t="s">
        <v>172</v>
      </c>
      <c r="D13165">
        <v>2002</v>
      </c>
      <c r="E13165" t="s">
        <v>55</v>
      </c>
      <c r="G13165" t="s">
        <v>29</v>
      </c>
      <c r="H13165" t="s">
        <v>45</v>
      </c>
      <c r="I13165" t="s">
        <v>30</v>
      </c>
      <c r="J13165" t="s">
        <v>174</v>
      </c>
      <c r="K13165">
        <v>0</v>
      </c>
      <c r="L13165" t="s">
        <v>155</v>
      </c>
    </row>
    <row r="13166" spans="1:12" x14ac:dyDescent="0.3">
      <c r="A13166" s="9" t="s">
        <v>177</v>
      </c>
      <c r="B13166" t="s">
        <v>191</v>
      </c>
      <c r="C13166" t="s">
        <v>172</v>
      </c>
      <c r="D13166">
        <v>2002</v>
      </c>
      <c r="E13166" t="s">
        <v>56</v>
      </c>
      <c r="G13166" t="s">
        <v>29</v>
      </c>
      <c r="H13166" t="s">
        <v>45</v>
      </c>
      <c r="I13166" t="s">
        <v>30</v>
      </c>
      <c r="J13166" t="s">
        <v>174</v>
      </c>
      <c r="K13166">
        <v>0</v>
      </c>
      <c r="L13166" t="s">
        <v>155</v>
      </c>
    </row>
    <row r="13167" spans="1:12" x14ac:dyDescent="0.3">
      <c r="A13167" s="9" t="s">
        <v>177</v>
      </c>
      <c r="B13167" t="s">
        <v>191</v>
      </c>
      <c r="C13167" t="s">
        <v>172</v>
      </c>
      <c r="D13167">
        <v>2003</v>
      </c>
      <c r="E13167" t="s">
        <v>44</v>
      </c>
      <c r="G13167" t="s">
        <v>29</v>
      </c>
      <c r="H13167" t="s">
        <v>45</v>
      </c>
      <c r="I13167" t="s">
        <v>30</v>
      </c>
      <c r="J13167" t="s">
        <v>174</v>
      </c>
      <c r="K13167">
        <v>0</v>
      </c>
      <c r="L13167" t="s">
        <v>155</v>
      </c>
    </row>
    <row r="13168" spans="1:12" x14ac:dyDescent="0.3">
      <c r="A13168" s="9" t="s">
        <v>177</v>
      </c>
      <c r="B13168" t="s">
        <v>191</v>
      </c>
      <c r="C13168" t="s">
        <v>172</v>
      </c>
      <c r="D13168">
        <v>2003</v>
      </c>
      <c r="E13168" t="s">
        <v>46</v>
      </c>
      <c r="G13168" t="s">
        <v>29</v>
      </c>
      <c r="H13168" t="s">
        <v>45</v>
      </c>
      <c r="I13168" t="s">
        <v>30</v>
      </c>
      <c r="J13168" t="s">
        <v>174</v>
      </c>
      <c r="K13168">
        <v>0</v>
      </c>
      <c r="L13168" t="s">
        <v>155</v>
      </c>
    </row>
    <row r="13169" spans="1:12" x14ac:dyDescent="0.3">
      <c r="A13169" s="9" t="s">
        <v>177</v>
      </c>
      <c r="B13169" t="s">
        <v>191</v>
      </c>
      <c r="C13169" t="s">
        <v>172</v>
      </c>
      <c r="D13169">
        <v>2003</v>
      </c>
      <c r="E13169" t="s">
        <v>47</v>
      </c>
      <c r="G13169" t="s">
        <v>29</v>
      </c>
      <c r="H13169" t="s">
        <v>45</v>
      </c>
      <c r="I13169" t="s">
        <v>30</v>
      </c>
      <c r="J13169" t="s">
        <v>174</v>
      </c>
      <c r="K13169">
        <v>0</v>
      </c>
      <c r="L13169" t="s">
        <v>155</v>
      </c>
    </row>
    <row r="13170" spans="1:12" x14ac:dyDescent="0.3">
      <c r="A13170" s="9" t="s">
        <v>177</v>
      </c>
      <c r="B13170" t="s">
        <v>191</v>
      </c>
      <c r="C13170" t="s">
        <v>172</v>
      </c>
      <c r="D13170">
        <v>2003</v>
      </c>
      <c r="E13170" t="s">
        <v>48</v>
      </c>
      <c r="G13170" t="s">
        <v>29</v>
      </c>
      <c r="H13170" t="s">
        <v>45</v>
      </c>
      <c r="I13170" t="s">
        <v>30</v>
      </c>
      <c r="J13170" t="s">
        <v>174</v>
      </c>
      <c r="K13170">
        <v>0</v>
      </c>
      <c r="L13170" t="s">
        <v>155</v>
      </c>
    </row>
    <row r="13171" spans="1:12" x14ac:dyDescent="0.3">
      <c r="A13171" s="9" t="s">
        <v>177</v>
      </c>
      <c r="B13171" t="s">
        <v>191</v>
      </c>
      <c r="C13171" t="s">
        <v>172</v>
      </c>
      <c r="D13171">
        <v>2003</v>
      </c>
      <c r="E13171" t="s">
        <v>49</v>
      </c>
      <c r="G13171" t="s">
        <v>29</v>
      </c>
      <c r="H13171" t="s">
        <v>45</v>
      </c>
      <c r="I13171" t="s">
        <v>30</v>
      </c>
      <c r="J13171" t="s">
        <v>174</v>
      </c>
      <c r="K13171">
        <v>0</v>
      </c>
      <c r="L13171" t="s">
        <v>155</v>
      </c>
    </row>
    <row r="13172" spans="1:12" x14ac:dyDescent="0.3">
      <c r="A13172" s="9" t="s">
        <v>177</v>
      </c>
      <c r="B13172" t="s">
        <v>191</v>
      </c>
      <c r="C13172" t="s">
        <v>172</v>
      </c>
      <c r="D13172">
        <v>2003</v>
      </c>
      <c r="E13172" t="s">
        <v>50</v>
      </c>
      <c r="G13172" t="s">
        <v>29</v>
      </c>
      <c r="H13172" t="s">
        <v>45</v>
      </c>
      <c r="I13172" t="s">
        <v>30</v>
      </c>
      <c r="J13172" t="s">
        <v>174</v>
      </c>
      <c r="K13172">
        <v>0</v>
      </c>
      <c r="L13172" t="s">
        <v>155</v>
      </c>
    </row>
    <row r="13173" spans="1:12" x14ac:dyDescent="0.3">
      <c r="A13173" s="9" t="s">
        <v>177</v>
      </c>
      <c r="B13173" t="s">
        <v>191</v>
      </c>
      <c r="C13173" t="s">
        <v>172</v>
      </c>
      <c r="D13173">
        <v>2003</v>
      </c>
      <c r="E13173" t="s">
        <v>51</v>
      </c>
      <c r="G13173" t="s">
        <v>29</v>
      </c>
      <c r="H13173" t="s">
        <v>45</v>
      </c>
      <c r="I13173" t="s">
        <v>30</v>
      </c>
      <c r="J13173" t="s">
        <v>174</v>
      </c>
      <c r="K13173">
        <v>0</v>
      </c>
      <c r="L13173" t="s">
        <v>155</v>
      </c>
    </row>
    <row r="13174" spans="1:12" x14ac:dyDescent="0.3">
      <c r="A13174" s="9" t="s">
        <v>177</v>
      </c>
      <c r="B13174" t="s">
        <v>191</v>
      </c>
      <c r="C13174" t="s">
        <v>172</v>
      </c>
      <c r="D13174">
        <v>2003</v>
      </c>
      <c r="E13174" t="s">
        <v>52</v>
      </c>
      <c r="G13174" t="s">
        <v>29</v>
      </c>
      <c r="H13174" t="s">
        <v>45</v>
      </c>
      <c r="I13174" t="s">
        <v>30</v>
      </c>
      <c r="J13174" t="s">
        <v>174</v>
      </c>
      <c r="K13174">
        <v>0</v>
      </c>
      <c r="L13174" t="s">
        <v>155</v>
      </c>
    </row>
    <row r="13175" spans="1:12" x14ac:dyDescent="0.3">
      <c r="A13175" s="9" t="s">
        <v>177</v>
      </c>
      <c r="B13175" t="s">
        <v>191</v>
      </c>
      <c r="C13175" t="s">
        <v>172</v>
      </c>
      <c r="D13175">
        <v>2003</v>
      </c>
      <c r="E13175" t="s">
        <v>53</v>
      </c>
      <c r="G13175" t="s">
        <v>29</v>
      </c>
      <c r="H13175" t="s">
        <v>45</v>
      </c>
      <c r="I13175" t="s">
        <v>30</v>
      </c>
      <c r="J13175" t="s">
        <v>174</v>
      </c>
      <c r="K13175">
        <v>0</v>
      </c>
      <c r="L13175" t="s">
        <v>155</v>
      </c>
    </row>
    <row r="13176" spans="1:12" x14ac:dyDescent="0.3">
      <c r="A13176" s="9" t="s">
        <v>177</v>
      </c>
      <c r="B13176" t="s">
        <v>191</v>
      </c>
      <c r="C13176" t="s">
        <v>172</v>
      </c>
      <c r="D13176">
        <v>2003</v>
      </c>
      <c r="E13176" t="s">
        <v>54</v>
      </c>
      <c r="G13176" t="s">
        <v>29</v>
      </c>
      <c r="H13176" t="s">
        <v>45</v>
      </c>
      <c r="I13176" t="s">
        <v>30</v>
      </c>
      <c r="J13176" t="s">
        <v>174</v>
      </c>
      <c r="K13176">
        <v>0</v>
      </c>
      <c r="L13176" t="s">
        <v>155</v>
      </c>
    </row>
    <row r="13177" spans="1:12" x14ac:dyDescent="0.3">
      <c r="A13177" s="9" t="s">
        <v>177</v>
      </c>
      <c r="B13177" t="s">
        <v>191</v>
      </c>
      <c r="C13177" t="s">
        <v>172</v>
      </c>
      <c r="D13177">
        <v>2003</v>
      </c>
      <c r="E13177" t="s">
        <v>55</v>
      </c>
      <c r="G13177" t="s">
        <v>29</v>
      </c>
      <c r="H13177" t="s">
        <v>45</v>
      </c>
      <c r="I13177" t="s">
        <v>30</v>
      </c>
      <c r="J13177" t="s">
        <v>174</v>
      </c>
      <c r="K13177">
        <v>0</v>
      </c>
      <c r="L13177" t="s">
        <v>155</v>
      </c>
    </row>
    <row r="13178" spans="1:12" x14ac:dyDescent="0.3">
      <c r="A13178" s="9" t="s">
        <v>177</v>
      </c>
      <c r="B13178" t="s">
        <v>191</v>
      </c>
      <c r="C13178" t="s">
        <v>172</v>
      </c>
      <c r="D13178">
        <v>2003</v>
      </c>
      <c r="E13178" t="s">
        <v>56</v>
      </c>
      <c r="G13178" t="s">
        <v>29</v>
      </c>
      <c r="H13178" t="s">
        <v>45</v>
      </c>
      <c r="I13178" t="s">
        <v>30</v>
      </c>
      <c r="J13178" t="s">
        <v>174</v>
      </c>
      <c r="K13178">
        <v>0</v>
      </c>
      <c r="L13178" t="s">
        <v>155</v>
      </c>
    </row>
    <row r="13179" spans="1:12" x14ac:dyDescent="0.3">
      <c r="A13179" s="9" t="s">
        <v>177</v>
      </c>
      <c r="B13179" t="s">
        <v>191</v>
      </c>
      <c r="C13179" t="s">
        <v>172</v>
      </c>
      <c r="D13179">
        <v>2004</v>
      </c>
      <c r="E13179" t="s">
        <v>44</v>
      </c>
      <c r="G13179" t="s">
        <v>29</v>
      </c>
      <c r="H13179" t="s">
        <v>45</v>
      </c>
      <c r="I13179" t="s">
        <v>30</v>
      </c>
      <c r="J13179" t="s">
        <v>174</v>
      </c>
      <c r="K13179">
        <v>0</v>
      </c>
      <c r="L13179" t="s">
        <v>155</v>
      </c>
    </row>
    <row r="13180" spans="1:12" x14ac:dyDescent="0.3">
      <c r="A13180" s="9" t="s">
        <v>177</v>
      </c>
      <c r="B13180" t="s">
        <v>191</v>
      </c>
      <c r="C13180" t="s">
        <v>172</v>
      </c>
      <c r="D13180">
        <v>2004</v>
      </c>
      <c r="E13180" t="s">
        <v>46</v>
      </c>
      <c r="G13180" t="s">
        <v>29</v>
      </c>
      <c r="H13180" t="s">
        <v>45</v>
      </c>
      <c r="I13180" t="s">
        <v>30</v>
      </c>
      <c r="J13180" t="s">
        <v>174</v>
      </c>
      <c r="K13180">
        <v>0</v>
      </c>
      <c r="L13180" t="s">
        <v>155</v>
      </c>
    </row>
    <row r="13181" spans="1:12" x14ac:dyDescent="0.3">
      <c r="A13181" s="9" t="s">
        <v>177</v>
      </c>
      <c r="B13181" t="s">
        <v>191</v>
      </c>
      <c r="C13181" t="s">
        <v>172</v>
      </c>
      <c r="D13181">
        <v>2004</v>
      </c>
      <c r="E13181" t="s">
        <v>47</v>
      </c>
      <c r="G13181" t="s">
        <v>29</v>
      </c>
      <c r="H13181" t="s">
        <v>45</v>
      </c>
      <c r="I13181" t="s">
        <v>30</v>
      </c>
      <c r="J13181" t="s">
        <v>174</v>
      </c>
      <c r="K13181">
        <v>0</v>
      </c>
      <c r="L13181" t="s">
        <v>155</v>
      </c>
    </row>
    <row r="13182" spans="1:12" x14ac:dyDescent="0.3">
      <c r="A13182" s="9" t="s">
        <v>177</v>
      </c>
      <c r="B13182" t="s">
        <v>191</v>
      </c>
      <c r="C13182" t="s">
        <v>172</v>
      </c>
      <c r="D13182">
        <v>2004</v>
      </c>
      <c r="E13182" t="s">
        <v>48</v>
      </c>
      <c r="G13182" t="s">
        <v>29</v>
      </c>
      <c r="H13182" t="s">
        <v>45</v>
      </c>
      <c r="I13182" t="s">
        <v>30</v>
      </c>
      <c r="J13182" t="s">
        <v>174</v>
      </c>
      <c r="K13182">
        <v>0</v>
      </c>
      <c r="L13182" t="s">
        <v>155</v>
      </c>
    </row>
    <row r="13183" spans="1:12" x14ac:dyDescent="0.3">
      <c r="A13183" s="9" t="s">
        <v>177</v>
      </c>
      <c r="B13183" t="s">
        <v>191</v>
      </c>
      <c r="C13183" t="s">
        <v>172</v>
      </c>
      <c r="D13183">
        <v>2004</v>
      </c>
      <c r="E13183" t="s">
        <v>49</v>
      </c>
      <c r="G13183" t="s">
        <v>29</v>
      </c>
      <c r="H13183" t="s">
        <v>45</v>
      </c>
      <c r="I13183" t="s">
        <v>30</v>
      </c>
      <c r="J13183" t="s">
        <v>174</v>
      </c>
      <c r="K13183">
        <v>0</v>
      </c>
      <c r="L13183" t="s">
        <v>155</v>
      </c>
    </row>
    <row r="13184" spans="1:12" x14ac:dyDescent="0.3">
      <c r="A13184" s="9" t="s">
        <v>177</v>
      </c>
      <c r="B13184" t="s">
        <v>191</v>
      </c>
      <c r="C13184" t="s">
        <v>172</v>
      </c>
      <c r="D13184">
        <v>2004</v>
      </c>
      <c r="E13184" t="s">
        <v>50</v>
      </c>
      <c r="G13184" t="s">
        <v>29</v>
      </c>
      <c r="H13184" t="s">
        <v>45</v>
      </c>
      <c r="I13184" t="s">
        <v>30</v>
      </c>
      <c r="J13184" t="s">
        <v>174</v>
      </c>
      <c r="K13184">
        <v>0</v>
      </c>
      <c r="L13184" t="s">
        <v>155</v>
      </c>
    </row>
    <row r="13185" spans="1:12" x14ac:dyDescent="0.3">
      <c r="A13185" s="9" t="s">
        <v>177</v>
      </c>
      <c r="B13185" t="s">
        <v>191</v>
      </c>
      <c r="C13185" t="s">
        <v>172</v>
      </c>
      <c r="D13185">
        <v>2004</v>
      </c>
      <c r="E13185" t="s">
        <v>51</v>
      </c>
      <c r="G13185" t="s">
        <v>29</v>
      </c>
      <c r="H13185" t="s">
        <v>45</v>
      </c>
      <c r="I13185" t="s">
        <v>30</v>
      </c>
      <c r="J13185" t="s">
        <v>174</v>
      </c>
      <c r="K13185">
        <v>0</v>
      </c>
      <c r="L13185" t="s">
        <v>155</v>
      </c>
    </row>
    <row r="13186" spans="1:12" x14ac:dyDescent="0.3">
      <c r="A13186" s="9" t="s">
        <v>177</v>
      </c>
      <c r="B13186" t="s">
        <v>191</v>
      </c>
      <c r="C13186" t="s">
        <v>172</v>
      </c>
      <c r="D13186">
        <v>2004</v>
      </c>
      <c r="E13186" t="s">
        <v>52</v>
      </c>
      <c r="G13186" t="s">
        <v>29</v>
      </c>
      <c r="H13186" t="s">
        <v>45</v>
      </c>
      <c r="I13186" t="s">
        <v>30</v>
      </c>
      <c r="J13186" t="s">
        <v>174</v>
      </c>
      <c r="K13186">
        <v>0</v>
      </c>
      <c r="L13186" t="s">
        <v>155</v>
      </c>
    </row>
    <row r="13187" spans="1:12" x14ac:dyDescent="0.3">
      <c r="A13187" s="9" t="s">
        <v>177</v>
      </c>
      <c r="B13187" t="s">
        <v>191</v>
      </c>
      <c r="C13187" t="s">
        <v>172</v>
      </c>
      <c r="D13187">
        <v>2004</v>
      </c>
      <c r="E13187" t="s">
        <v>53</v>
      </c>
      <c r="G13187" t="s">
        <v>29</v>
      </c>
      <c r="H13187" t="s">
        <v>45</v>
      </c>
      <c r="I13187" t="s">
        <v>30</v>
      </c>
      <c r="J13187" t="s">
        <v>174</v>
      </c>
      <c r="K13187">
        <v>0</v>
      </c>
      <c r="L13187" t="s">
        <v>155</v>
      </c>
    </row>
    <row r="13188" spans="1:12" x14ac:dyDescent="0.3">
      <c r="A13188" s="9" t="s">
        <v>177</v>
      </c>
      <c r="B13188" t="s">
        <v>191</v>
      </c>
      <c r="C13188" t="s">
        <v>172</v>
      </c>
      <c r="D13188">
        <v>2004</v>
      </c>
      <c r="E13188" t="s">
        <v>54</v>
      </c>
      <c r="G13188" t="s">
        <v>29</v>
      </c>
      <c r="H13188" t="s">
        <v>45</v>
      </c>
      <c r="I13188" t="s">
        <v>30</v>
      </c>
      <c r="J13188" t="s">
        <v>174</v>
      </c>
      <c r="K13188">
        <v>0</v>
      </c>
      <c r="L13188" t="s">
        <v>155</v>
      </c>
    </row>
    <row r="13189" spans="1:12" x14ac:dyDescent="0.3">
      <c r="A13189" s="9" t="s">
        <v>177</v>
      </c>
      <c r="B13189" t="s">
        <v>191</v>
      </c>
      <c r="C13189" t="s">
        <v>172</v>
      </c>
      <c r="D13189">
        <v>2004</v>
      </c>
      <c r="E13189" t="s">
        <v>55</v>
      </c>
      <c r="G13189" t="s">
        <v>29</v>
      </c>
      <c r="H13189" t="s">
        <v>45</v>
      </c>
      <c r="I13189" t="s">
        <v>30</v>
      </c>
      <c r="J13189" t="s">
        <v>174</v>
      </c>
      <c r="K13189">
        <v>0</v>
      </c>
      <c r="L13189" t="s">
        <v>155</v>
      </c>
    </row>
    <row r="13190" spans="1:12" x14ac:dyDescent="0.3">
      <c r="A13190" s="9" t="s">
        <v>177</v>
      </c>
      <c r="B13190" t="s">
        <v>191</v>
      </c>
      <c r="C13190" t="s">
        <v>172</v>
      </c>
      <c r="D13190">
        <v>2004</v>
      </c>
      <c r="E13190" t="s">
        <v>56</v>
      </c>
      <c r="G13190" t="s">
        <v>29</v>
      </c>
      <c r="H13190" t="s">
        <v>45</v>
      </c>
      <c r="I13190" t="s">
        <v>30</v>
      </c>
      <c r="J13190" t="s">
        <v>174</v>
      </c>
      <c r="K13190">
        <v>0</v>
      </c>
      <c r="L13190" t="s">
        <v>155</v>
      </c>
    </row>
    <row r="13191" spans="1:12" x14ac:dyDescent="0.3">
      <c r="A13191" s="9" t="s">
        <v>177</v>
      </c>
      <c r="B13191" t="s">
        <v>191</v>
      </c>
      <c r="C13191" t="s">
        <v>172</v>
      </c>
      <c r="D13191">
        <v>2005</v>
      </c>
      <c r="E13191" t="s">
        <v>44</v>
      </c>
      <c r="G13191" t="s">
        <v>29</v>
      </c>
      <c r="H13191" t="s">
        <v>45</v>
      </c>
      <c r="I13191" t="s">
        <v>30</v>
      </c>
      <c r="J13191" t="s">
        <v>174</v>
      </c>
      <c r="K13191">
        <v>0</v>
      </c>
      <c r="L13191" t="s">
        <v>155</v>
      </c>
    </row>
    <row r="13192" spans="1:12" x14ac:dyDescent="0.3">
      <c r="A13192" s="9" t="s">
        <v>177</v>
      </c>
      <c r="B13192" t="s">
        <v>191</v>
      </c>
      <c r="C13192" t="s">
        <v>172</v>
      </c>
      <c r="D13192">
        <v>2005</v>
      </c>
      <c r="E13192" t="s">
        <v>46</v>
      </c>
      <c r="G13192" t="s">
        <v>29</v>
      </c>
      <c r="H13192" t="s">
        <v>45</v>
      </c>
      <c r="I13192" t="s">
        <v>30</v>
      </c>
      <c r="J13192" t="s">
        <v>174</v>
      </c>
      <c r="K13192">
        <v>0</v>
      </c>
      <c r="L13192" t="s">
        <v>155</v>
      </c>
    </row>
    <row r="13193" spans="1:12" x14ac:dyDescent="0.3">
      <c r="A13193" s="9" t="s">
        <v>177</v>
      </c>
      <c r="B13193" t="s">
        <v>191</v>
      </c>
      <c r="C13193" t="s">
        <v>172</v>
      </c>
      <c r="D13193">
        <v>2005</v>
      </c>
      <c r="E13193" t="s">
        <v>47</v>
      </c>
      <c r="G13193" t="s">
        <v>29</v>
      </c>
      <c r="H13193" t="s">
        <v>45</v>
      </c>
      <c r="I13193" t="s">
        <v>30</v>
      </c>
      <c r="J13193" t="s">
        <v>174</v>
      </c>
      <c r="K13193">
        <v>0</v>
      </c>
      <c r="L13193" t="s">
        <v>155</v>
      </c>
    </row>
    <row r="13194" spans="1:12" x14ac:dyDescent="0.3">
      <c r="A13194" s="9" t="s">
        <v>177</v>
      </c>
      <c r="B13194" t="s">
        <v>191</v>
      </c>
      <c r="C13194" t="s">
        <v>172</v>
      </c>
      <c r="D13194">
        <v>2005</v>
      </c>
      <c r="E13194" t="s">
        <v>48</v>
      </c>
      <c r="G13194" t="s">
        <v>29</v>
      </c>
      <c r="H13194" t="s">
        <v>45</v>
      </c>
      <c r="I13194" t="s">
        <v>30</v>
      </c>
      <c r="J13194" t="s">
        <v>174</v>
      </c>
      <c r="K13194">
        <v>0</v>
      </c>
      <c r="L13194" t="s">
        <v>155</v>
      </c>
    </row>
    <row r="13195" spans="1:12" x14ac:dyDescent="0.3">
      <c r="A13195" s="9" t="s">
        <v>177</v>
      </c>
      <c r="B13195" t="s">
        <v>191</v>
      </c>
      <c r="C13195" t="s">
        <v>172</v>
      </c>
      <c r="D13195">
        <v>2005</v>
      </c>
      <c r="E13195" t="s">
        <v>49</v>
      </c>
      <c r="G13195" t="s">
        <v>29</v>
      </c>
      <c r="H13195" t="s">
        <v>45</v>
      </c>
      <c r="I13195" t="s">
        <v>30</v>
      </c>
      <c r="J13195" t="s">
        <v>174</v>
      </c>
      <c r="K13195">
        <v>0</v>
      </c>
      <c r="L13195" t="s">
        <v>155</v>
      </c>
    </row>
    <row r="13196" spans="1:12" x14ac:dyDescent="0.3">
      <c r="A13196" s="9" t="s">
        <v>177</v>
      </c>
      <c r="B13196" t="s">
        <v>191</v>
      </c>
      <c r="C13196" t="s">
        <v>172</v>
      </c>
      <c r="D13196">
        <v>2005</v>
      </c>
      <c r="E13196" t="s">
        <v>50</v>
      </c>
      <c r="G13196" t="s">
        <v>29</v>
      </c>
      <c r="H13196" t="s">
        <v>45</v>
      </c>
      <c r="I13196" t="s">
        <v>30</v>
      </c>
      <c r="J13196" t="s">
        <v>174</v>
      </c>
      <c r="K13196">
        <v>0</v>
      </c>
      <c r="L13196" t="s">
        <v>155</v>
      </c>
    </row>
    <row r="13197" spans="1:12" x14ac:dyDescent="0.3">
      <c r="A13197" s="9" t="s">
        <v>177</v>
      </c>
      <c r="B13197" t="s">
        <v>191</v>
      </c>
      <c r="C13197" t="s">
        <v>172</v>
      </c>
      <c r="D13197">
        <v>2005</v>
      </c>
      <c r="E13197" t="s">
        <v>51</v>
      </c>
      <c r="G13197" t="s">
        <v>29</v>
      </c>
      <c r="H13197" t="s">
        <v>45</v>
      </c>
      <c r="I13197" t="s">
        <v>30</v>
      </c>
      <c r="J13197" t="s">
        <v>174</v>
      </c>
      <c r="K13197">
        <v>0</v>
      </c>
      <c r="L13197" t="s">
        <v>155</v>
      </c>
    </row>
    <row r="13198" spans="1:12" x14ac:dyDescent="0.3">
      <c r="A13198" s="9" t="s">
        <v>177</v>
      </c>
      <c r="B13198" t="s">
        <v>191</v>
      </c>
      <c r="C13198" t="s">
        <v>172</v>
      </c>
      <c r="D13198">
        <v>2005</v>
      </c>
      <c r="E13198" t="s">
        <v>52</v>
      </c>
      <c r="G13198" t="s">
        <v>29</v>
      </c>
      <c r="H13198" t="s">
        <v>45</v>
      </c>
      <c r="I13198" t="s">
        <v>30</v>
      </c>
      <c r="J13198" t="s">
        <v>174</v>
      </c>
      <c r="K13198">
        <v>0</v>
      </c>
      <c r="L13198" t="s">
        <v>155</v>
      </c>
    </row>
    <row r="13199" spans="1:12" x14ac:dyDescent="0.3">
      <c r="A13199" s="9" t="s">
        <v>177</v>
      </c>
      <c r="B13199" t="s">
        <v>191</v>
      </c>
      <c r="C13199" t="s">
        <v>172</v>
      </c>
      <c r="D13199">
        <v>2005</v>
      </c>
      <c r="E13199" t="s">
        <v>53</v>
      </c>
      <c r="G13199" t="s">
        <v>29</v>
      </c>
      <c r="H13199" t="s">
        <v>45</v>
      </c>
      <c r="I13199" t="s">
        <v>30</v>
      </c>
      <c r="J13199" t="s">
        <v>174</v>
      </c>
      <c r="K13199">
        <v>0</v>
      </c>
      <c r="L13199" t="s">
        <v>155</v>
      </c>
    </row>
    <row r="13200" spans="1:12" x14ac:dyDescent="0.3">
      <c r="A13200" s="9" t="s">
        <v>177</v>
      </c>
      <c r="B13200" t="s">
        <v>191</v>
      </c>
      <c r="C13200" t="s">
        <v>172</v>
      </c>
      <c r="D13200">
        <v>2005</v>
      </c>
      <c r="E13200" t="s">
        <v>54</v>
      </c>
      <c r="G13200" t="s">
        <v>29</v>
      </c>
      <c r="H13200" t="s">
        <v>45</v>
      </c>
      <c r="I13200" t="s">
        <v>30</v>
      </c>
      <c r="J13200" t="s">
        <v>174</v>
      </c>
      <c r="K13200">
        <v>0</v>
      </c>
      <c r="L13200" t="s">
        <v>155</v>
      </c>
    </row>
    <row r="13201" spans="1:12" x14ac:dyDescent="0.3">
      <c r="A13201" s="9" t="s">
        <v>177</v>
      </c>
      <c r="B13201" t="s">
        <v>191</v>
      </c>
      <c r="C13201" t="s">
        <v>172</v>
      </c>
      <c r="D13201">
        <v>2005</v>
      </c>
      <c r="E13201" t="s">
        <v>55</v>
      </c>
      <c r="G13201" t="s">
        <v>29</v>
      </c>
      <c r="H13201" t="s">
        <v>45</v>
      </c>
      <c r="I13201" t="s">
        <v>30</v>
      </c>
      <c r="J13201" t="s">
        <v>174</v>
      </c>
      <c r="K13201">
        <v>0</v>
      </c>
      <c r="L13201" t="s">
        <v>155</v>
      </c>
    </row>
    <row r="13202" spans="1:12" x14ac:dyDescent="0.3">
      <c r="A13202" s="9" t="s">
        <v>177</v>
      </c>
      <c r="B13202" t="s">
        <v>191</v>
      </c>
      <c r="C13202" t="s">
        <v>172</v>
      </c>
      <c r="D13202">
        <v>2005</v>
      </c>
      <c r="E13202" t="s">
        <v>56</v>
      </c>
      <c r="G13202" t="s">
        <v>29</v>
      </c>
      <c r="H13202" t="s">
        <v>45</v>
      </c>
      <c r="I13202" t="s">
        <v>30</v>
      </c>
      <c r="J13202" t="s">
        <v>174</v>
      </c>
      <c r="K13202">
        <v>0</v>
      </c>
      <c r="L13202" t="s">
        <v>155</v>
      </c>
    </row>
    <row r="13203" spans="1:12" x14ac:dyDescent="0.3">
      <c r="A13203" s="9" t="s">
        <v>177</v>
      </c>
      <c r="B13203" t="s">
        <v>191</v>
      </c>
      <c r="C13203" t="s">
        <v>172</v>
      </c>
      <c r="D13203">
        <v>2006</v>
      </c>
      <c r="E13203" t="s">
        <v>44</v>
      </c>
      <c r="G13203" t="s">
        <v>29</v>
      </c>
      <c r="H13203" t="s">
        <v>45</v>
      </c>
      <c r="I13203" t="s">
        <v>30</v>
      </c>
      <c r="J13203" t="s">
        <v>174</v>
      </c>
      <c r="K13203">
        <v>0</v>
      </c>
      <c r="L13203" t="s">
        <v>155</v>
      </c>
    </row>
    <row r="13204" spans="1:12" x14ac:dyDescent="0.3">
      <c r="A13204" s="9" t="s">
        <v>177</v>
      </c>
      <c r="B13204" t="s">
        <v>191</v>
      </c>
      <c r="C13204" t="s">
        <v>172</v>
      </c>
      <c r="D13204">
        <v>2006</v>
      </c>
      <c r="E13204" t="s">
        <v>46</v>
      </c>
      <c r="G13204" t="s">
        <v>29</v>
      </c>
      <c r="H13204" t="s">
        <v>45</v>
      </c>
      <c r="I13204" t="s">
        <v>30</v>
      </c>
      <c r="J13204" t="s">
        <v>174</v>
      </c>
      <c r="K13204">
        <v>0</v>
      </c>
      <c r="L13204" t="s">
        <v>155</v>
      </c>
    </row>
    <row r="13205" spans="1:12" x14ac:dyDescent="0.3">
      <c r="A13205" s="9" t="s">
        <v>177</v>
      </c>
      <c r="B13205" t="s">
        <v>191</v>
      </c>
      <c r="C13205" t="s">
        <v>172</v>
      </c>
      <c r="D13205">
        <v>2006</v>
      </c>
      <c r="E13205" t="s">
        <v>47</v>
      </c>
      <c r="G13205" t="s">
        <v>29</v>
      </c>
      <c r="H13205" t="s">
        <v>45</v>
      </c>
      <c r="I13205" t="s">
        <v>30</v>
      </c>
      <c r="J13205" t="s">
        <v>174</v>
      </c>
      <c r="K13205">
        <v>0</v>
      </c>
      <c r="L13205" t="s">
        <v>155</v>
      </c>
    </row>
    <row r="13206" spans="1:12" x14ac:dyDescent="0.3">
      <c r="A13206" s="9" t="s">
        <v>177</v>
      </c>
      <c r="B13206" t="s">
        <v>191</v>
      </c>
      <c r="C13206" t="s">
        <v>172</v>
      </c>
      <c r="D13206">
        <v>2006</v>
      </c>
      <c r="E13206" t="s">
        <v>48</v>
      </c>
      <c r="G13206" t="s">
        <v>29</v>
      </c>
      <c r="H13206" t="s">
        <v>45</v>
      </c>
      <c r="I13206" t="s">
        <v>30</v>
      </c>
      <c r="J13206" t="s">
        <v>174</v>
      </c>
      <c r="K13206">
        <v>0</v>
      </c>
      <c r="L13206" t="s">
        <v>155</v>
      </c>
    </row>
    <row r="13207" spans="1:12" x14ac:dyDescent="0.3">
      <c r="A13207" s="9" t="s">
        <v>177</v>
      </c>
      <c r="B13207" t="s">
        <v>191</v>
      </c>
      <c r="C13207" t="s">
        <v>172</v>
      </c>
      <c r="D13207">
        <v>2006</v>
      </c>
      <c r="E13207" t="s">
        <v>49</v>
      </c>
      <c r="G13207" t="s">
        <v>29</v>
      </c>
      <c r="H13207" t="s">
        <v>45</v>
      </c>
      <c r="I13207" t="s">
        <v>30</v>
      </c>
      <c r="J13207" t="s">
        <v>174</v>
      </c>
      <c r="K13207">
        <v>0</v>
      </c>
      <c r="L13207" t="s">
        <v>155</v>
      </c>
    </row>
    <row r="13208" spans="1:12" x14ac:dyDescent="0.3">
      <c r="A13208" s="9" t="s">
        <v>177</v>
      </c>
      <c r="B13208" t="s">
        <v>191</v>
      </c>
      <c r="C13208" t="s">
        <v>172</v>
      </c>
      <c r="D13208">
        <v>2006</v>
      </c>
      <c r="E13208" t="s">
        <v>50</v>
      </c>
      <c r="G13208" t="s">
        <v>29</v>
      </c>
      <c r="H13208" t="s">
        <v>45</v>
      </c>
      <c r="I13208" t="s">
        <v>30</v>
      </c>
      <c r="J13208" t="s">
        <v>174</v>
      </c>
      <c r="K13208">
        <v>0</v>
      </c>
      <c r="L13208" t="s">
        <v>155</v>
      </c>
    </row>
    <row r="13209" spans="1:12" x14ac:dyDescent="0.3">
      <c r="A13209" s="9" t="s">
        <v>177</v>
      </c>
      <c r="B13209" t="s">
        <v>191</v>
      </c>
      <c r="C13209" t="s">
        <v>172</v>
      </c>
      <c r="D13209">
        <v>2006</v>
      </c>
      <c r="E13209" t="s">
        <v>51</v>
      </c>
      <c r="G13209" t="s">
        <v>29</v>
      </c>
      <c r="H13209" t="s">
        <v>45</v>
      </c>
      <c r="I13209" t="s">
        <v>30</v>
      </c>
      <c r="J13209" t="s">
        <v>174</v>
      </c>
      <c r="K13209">
        <v>0</v>
      </c>
      <c r="L13209" t="s">
        <v>155</v>
      </c>
    </row>
    <row r="13210" spans="1:12" x14ac:dyDescent="0.3">
      <c r="A13210" s="9" t="s">
        <v>177</v>
      </c>
      <c r="B13210" t="s">
        <v>191</v>
      </c>
      <c r="C13210" t="s">
        <v>172</v>
      </c>
      <c r="D13210">
        <v>2006</v>
      </c>
      <c r="E13210" t="s">
        <v>52</v>
      </c>
      <c r="G13210" t="s">
        <v>29</v>
      </c>
      <c r="H13210" t="s">
        <v>45</v>
      </c>
      <c r="I13210" t="s">
        <v>30</v>
      </c>
      <c r="J13210" t="s">
        <v>174</v>
      </c>
      <c r="K13210">
        <v>0</v>
      </c>
      <c r="L13210" t="s">
        <v>155</v>
      </c>
    </row>
    <row r="13211" spans="1:12" x14ac:dyDescent="0.3">
      <c r="A13211" s="9" t="s">
        <v>177</v>
      </c>
      <c r="B13211" t="s">
        <v>191</v>
      </c>
      <c r="C13211" t="s">
        <v>172</v>
      </c>
      <c r="D13211">
        <v>2006</v>
      </c>
      <c r="E13211" t="s">
        <v>53</v>
      </c>
      <c r="G13211" t="s">
        <v>29</v>
      </c>
      <c r="H13211" t="s">
        <v>45</v>
      </c>
      <c r="I13211" t="s">
        <v>30</v>
      </c>
      <c r="J13211" t="s">
        <v>174</v>
      </c>
      <c r="K13211">
        <v>0</v>
      </c>
      <c r="L13211" t="s">
        <v>155</v>
      </c>
    </row>
    <row r="13212" spans="1:12" x14ac:dyDescent="0.3">
      <c r="A13212" s="9" t="s">
        <v>177</v>
      </c>
      <c r="B13212" t="s">
        <v>191</v>
      </c>
      <c r="C13212" t="s">
        <v>172</v>
      </c>
      <c r="D13212">
        <v>2006</v>
      </c>
      <c r="E13212" t="s">
        <v>54</v>
      </c>
      <c r="G13212" t="s">
        <v>29</v>
      </c>
      <c r="H13212" t="s">
        <v>45</v>
      </c>
      <c r="I13212" t="s">
        <v>30</v>
      </c>
      <c r="J13212" t="s">
        <v>174</v>
      </c>
      <c r="K13212">
        <v>0</v>
      </c>
      <c r="L13212" t="s">
        <v>155</v>
      </c>
    </row>
    <row r="13213" spans="1:12" x14ac:dyDescent="0.3">
      <c r="A13213" s="9" t="s">
        <v>177</v>
      </c>
      <c r="B13213" t="s">
        <v>191</v>
      </c>
      <c r="C13213" t="s">
        <v>172</v>
      </c>
      <c r="D13213">
        <v>2006</v>
      </c>
      <c r="E13213" t="s">
        <v>55</v>
      </c>
      <c r="G13213" t="s">
        <v>29</v>
      </c>
      <c r="H13213" t="s">
        <v>45</v>
      </c>
      <c r="I13213" t="s">
        <v>30</v>
      </c>
      <c r="J13213" t="s">
        <v>174</v>
      </c>
      <c r="K13213">
        <v>0</v>
      </c>
      <c r="L13213" t="s">
        <v>155</v>
      </c>
    </row>
    <row r="13214" spans="1:12" x14ac:dyDescent="0.3">
      <c r="A13214" s="9" t="s">
        <v>177</v>
      </c>
      <c r="B13214" t="s">
        <v>191</v>
      </c>
      <c r="C13214" t="s">
        <v>172</v>
      </c>
      <c r="D13214">
        <v>2006</v>
      </c>
      <c r="E13214" t="s">
        <v>56</v>
      </c>
      <c r="G13214" t="s">
        <v>29</v>
      </c>
      <c r="H13214" t="s">
        <v>45</v>
      </c>
      <c r="I13214" t="s">
        <v>30</v>
      </c>
      <c r="J13214" t="s">
        <v>174</v>
      </c>
      <c r="K13214">
        <v>0</v>
      </c>
      <c r="L13214" t="s">
        <v>155</v>
      </c>
    </row>
    <row r="13215" spans="1:12" x14ac:dyDescent="0.3">
      <c r="A13215" s="9" t="s">
        <v>177</v>
      </c>
      <c r="B13215" t="s">
        <v>191</v>
      </c>
      <c r="C13215" t="s">
        <v>172</v>
      </c>
      <c r="D13215">
        <v>2007</v>
      </c>
      <c r="E13215" t="s">
        <v>44</v>
      </c>
      <c r="G13215" t="s">
        <v>29</v>
      </c>
      <c r="H13215" t="s">
        <v>45</v>
      </c>
      <c r="I13215" t="s">
        <v>30</v>
      </c>
      <c r="J13215" t="s">
        <v>174</v>
      </c>
      <c r="K13215">
        <v>0</v>
      </c>
      <c r="L13215" t="s">
        <v>155</v>
      </c>
    </row>
    <row r="13216" spans="1:12" x14ac:dyDescent="0.3">
      <c r="A13216" s="9" t="s">
        <v>177</v>
      </c>
      <c r="B13216" t="s">
        <v>191</v>
      </c>
      <c r="C13216" t="s">
        <v>172</v>
      </c>
      <c r="D13216">
        <v>2007</v>
      </c>
      <c r="E13216" t="s">
        <v>46</v>
      </c>
      <c r="G13216" t="s">
        <v>29</v>
      </c>
      <c r="H13216" t="s">
        <v>45</v>
      </c>
      <c r="I13216" t="s">
        <v>30</v>
      </c>
      <c r="J13216" t="s">
        <v>174</v>
      </c>
      <c r="K13216">
        <v>0</v>
      </c>
      <c r="L13216" t="s">
        <v>155</v>
      </c>
    </row>
    <row r="13217" spans="1:12" x14ac:dyDescent="0.3">
      <c r="A13217" s="9" t="s">
        <v>177</v>
      </c>
      <c r="B13217" t="s">
        <v>191</v>
      </c>
      <c r="C13217" t="s">
        <v>172</v>
      </c>
      <c r="D13217">
        <v>2007</v>
      </c>
      <c r="E13217" t="s">
        <v>47</v>
      </c>
      <c r="G13217" t="s">
        <v>29</v>
      </c>
      <c r="H13217" t="s">
        <v>45</v>
      </c>
      <c r="I13217" t="s">
        <v>30</v>
      </c>
      <c r="J13217" t="s">
        <v>174</v>
      </c>
      <c r="K13217">
        <v>0</v>
      </c>
      <c r="L13217" t="s">
        <v>155</v>
      </c>
    </row>
    <row r="13218" spans="1:12" x14ac:dyDescent="0.3">
      <c r="A13218" s="9" t="s">
        <v>177</v>
      </c>
      <c r="B13218" t="s">
        <v>191</v>
      </c>
      <c r="C13218" t="s">
        <v>172</v>
      </c>
      <c r="D13218">
        <v>2007</v>
      </c>
      <c r="E13218" t="s">
        <v>48</v>
      </c>
      <c r="G13218" t="s">
        <v>29</v>
      </c>
      <c r="H13218" t="s">
        <v>45</v>
      </c>
      <c r="I13218" t="s">
        <v>30</v>
      </c>
      <c r="J13218" t="s">
        <v>174</v>
      </c>
      <c r="K13218">
        <v>0</v>
      </c>
      <c r="L13218" t="s">
        <v>155</v>
      </c>
    </row>
    <row r="13219" spans="1:12" x14ac:dyDescent="0.3">
      <c r="A13219" s="9" t="s">
        <v>177</v>
      </c>
      <c r="B13219" t="s">
        <v>191</v>
      </c>
      <c r="C13219" t="s">
        <v>172</v>
      </c>
      <c r="D13219">
        <v>2007</v>
      </c>
      <c r="E13219" t="s">
        <v>49</v>
      </c>
      <c r="G13219" t="s">
        <v>29</v>
      </c>
      <c r="H13219" t="s">
        <v>45</v>
      </c>
      <c r="I13219" t="s">
        <v>30</v>
      </c>
      <c r="J13219" t="s">
        <v>174</v>
      </c>
      <c r="K13219">
        <v>0</v>
      </c>
      <c r="L13219" t="s">
        <v>155</v>
      </c>
    </row>
    <row r="13220" spans="1:12" x14ac:dyDescent="0.3">
      <c r="A13220" s="9" t="s">
        <v>177</v>
      </c>
      <c r="B13220" t="s">
        <v>191</v>
      </c>
      <c r="C13220" t="s">
        <v>172</v>
      </c>
      <c r="D13220">
        <v>2007</v>
      </c>
      <c r="E13220" t="s">
        <v>50</v>
      </c>
      <c r="G13220" t="s">
        <v>29</v>
      </c>
      <c r="H13220" t="s">
        <v>45</v>
      </c>
      <c r="I13220" t="s">
        <v>30</v>
      </c>
      <c r="J13220" t="s">
        <v>174</v>
      </c>
      <c r="K13220">
        <v>0</v>
      </c>
      <c r="L13220" t="s">
        <v>155</v>
      </c>
    </row>
    <row r="13221" spans="1:12" x14ac:dyDescent="0.3">
      <c r="A13221" s="9" t="s">
        <v>177</v>
      </c>
      <c r="B13221" t="s">
        <v>191</v>
      </c>
      <c r="C13221" t="s">
        <v>172</v>
      </c>
      <c r="D13221">
        <v>2007</v>
      </c>
      <c r="E13221" t="s">
        <v>51</v>
      </c>
      <c r="G13221" t="s">
        <v>29</v>
      </c>
      <c r="H13221" t="s">
        <v>45</v>
      </c>
      <c r="I13221" t="s">
        <v>30</v>
      </c>
      <c r="J13221" t="s">
        <v>174</v>
      </c>
      <c r="K13221">
        <v>0</v>
      </c>
      <c r="L13221" t="s">
        <v>155</v>
      </c>
    </row>
    <row r="13222" spans="1:12" x14ac:dyDescent="0.3">
      <c r="A13222" s="9" t="s">
        <v>177</v>
      </c>
      <c r="B13222" t="s">
        <v>191</v>
      </c>
      <c r="C13222" t="s">
        <v>172</v>
      </c>
      <c r="D13222">
        <v>2007</v>
      </c>
      <c r="E13222" t="s">
        <v>52</v>
      </c>
      <c r="G13222" t="s">
        <v>29</v>
      </c>
      <c r="H13222" t="s">
        <v>45</v>
      </c>
      <c r="I13222" t="s">
        <v>30</v>
      </c>
      <c r="J13222" t="s">
        <v>174</v>
      </c>
      <c r="K13222">
        <v>0</v>
      </c>
      <c r="L13222" t="s">
        <v>155</v>
      </c>
    </row>
    <row r="13223" spans="1:12" x14ac:dyDescent="0.3">
      <c r="A13223" s="9" t="s">
        <v>177</v>
      </c>
      <c r="B13223" t="s">
        <v>191</v>
      </c>
      <c r="C13223" t="s">
        <v>172</v>
      </c>
      <c r="D13223">
        <v>2007</v>
      </c>
      <c r="E13223" t="s">
        <v>53</v>
      </c>
      <c r="G13223" t="s">
        <v>29</v>
      </c>
      <c r="H13223" t="s">
        <v>45</v>
      </c>
      <c r="I13223" t="s">
        <v>30</v>
      </c>
      <c r="J13223" t="s">
        <v>174</v>
      </c>
      <c r="K13223">
        <v>0</v>
      </c>
      <c r="L13223" t="s">
        <v>155</v>
      </c>
    </row>
    <row r="13224" spans="1:12" x14ac:dyDescent="0.3">
      <c r="A13224" s="9" t="s">
        <v>177</v>
      </c>
      <c r="B13224" t="s">
        <v>191</v>
      </c>
      <c r="C13224" t="s">
        <v>172</v>
      </c>
      <c r="D13224">
        <v>2007</v>
      </c>
      <c r="E13224" t="s">
        <v>54</v>
      </c>
      <c r="G13224" t="s">
        <v>29</v>
      </c>
      <c r="H13224" t="s">
        <v>45</v>
      </c>
      <c r="I13224" t="s">
        <v>30</v>
      </c>
      <c r="J13224" t="s">
        <v>174</v>
      </c>
      <c r="K13224">
        <v>0</v>
      </c>
      <c r="L13224" t="s">
        <v>155</v>
      </c>
    </row>
    <row r="13225" spans="1:12" x14ac:dyDescent="0.3">
      <c r="A13225" s="9" t="s">
        <v>177</v>
      </c>
      <c r="B13225" t="s">
        <v>191</v>
      </c>
      <c r="C13225" t="s">
        <v>172</v>
      </c>
      <c r="D13225">
        <v>2007</v>
      </c>
      <c r="E13225" t="s">
        <v>55</v>
      </c>
      <c r="G13225" t="s">
        <v>29</v>
      </c>
      <c r="H13225" t="s">
        <v>45</v>
      </c>
      <c r="I13225" t="s">
        <v>30</v>
      </c>
      <c r="J13225" t="s">
        <v>174</v>
      </c>
      <c r="K13225">
        <v>0</v>
      </c>
      <c r="L13225" t="s">
        <v>155</v>
      </c>
    </row>
    <row r="13226" spans="1:12" x14ac:dyDescent="0.3">
      <c r="A13226" s="9" t="s">
        <v>177</v>
      </c>
      <c r="B13226" t="s">
        <v>191</v>
      </c>
      <c r="C13226" t="s">
        <v>172</v>
      </c>
      <c r="D13226">
        <v>2007</v>
      </c>
      <c r="E13226" t="s">
        <v>56</v>
      </c>
      <c r="G13226" t="s">
        <v>29</v>
      </c>
      <c r="H13226" t="s">
        <v>45</v>
      </c>
      <c r="I13226" t="s">
        <v>30</v>
      </c>
      <c r="J13226" t="s">
        <v>174</v>
      </c>
      <c r="K13226">
        <v>0</v>
      </c>
      <c r="L13226" t="s">
        <v>155</v>
      </c>
    </row>
    <row r="13227" spans="1:12" x14ac:dyDescent="0.3">
      <c r="A13227" s="9" t="s">
        <v>177</v>
      </c>
      <c r="B13227" t="s">
        <v>191</v>
      </c>
      <c r="C13227" t="s">
        <v>172</v>
      </c>
      <c r="D13227">
        <v>2008</v>
      </c>
      <c r="E13227" t="s">
        <v>44</v>
      </c>
      <c r="G13227" t="s">
        <v>29</v>
      </c>
      <c r="H13227" t="s">
        <v>45</v>
      </c>
      <c r="I13227" t="s">
        <v>30</v>
      </c>
      <c r="J13227" t="s">
        <v>174</v>
      </c>
      <c r="K13227">
        <v>0</v>
      </c>
      <c r="L13227" t="s">
        <v>155</v>
      </c>
    </row>
    <row r="13228" spans="1:12" x14ac:dyDescent="0.3">
      <c r="A13228" s="9" t="s">
        <v>177</v>
      </c>
      <c r="B13228" t="s">
        <v>191</v>
      </c>
      <c r="C13228" t="s">
        <v>172</v>
      </c>
      <c r="D13228">
        <v>2008</v>
      </c>
      <c r="E13228" t="s">
        <v>46</v>
      </c>
      <c r="G13228" t="s">
        <v>29</v>
      </c>
      <c r="H13228" t="s">
        <v>45</v>
      </c>
      <c r="I13228" t="s">
        <v>30</v>
      </c>
      <c r="J13228" t="s">
        <v>174</v>
      </c>
      <c r="K13228">
        <v>0</v>
      </c>
      <c r="L13228" t="s">
        <v>155</v>
      </c>
    </row>
    <row r="13229" spans="1:12" x14ac:dyDescent="0.3">
      <c r="A13229" s="9" t="s">
        <v>177</v>
      </c>
      <c r="B13229" t="s">
        <v>191</v>
      </c>
      <c r="C13229" t="s">
        <v>172</v>
      </c>
      <c r="D13229">
        <v>2008</v>
      </c>
      <c r="E13229" t="s">
        <v>47</v>
      </c>
      <c r="G13229" t="s">
        <v>29</v>
      </c>
      <c r="H13229" t="s">
        <v>45</v>
      </c>
      <c r="I13229" t="s">
        <v>30</v>
      </c>
      <c r="J13229" t="s">
        <v>174</v>
      </c>
      <c r="K13229">
        <v>0</v>
      </c>
      <c r="L13229" t="s">
        <v>155</v>
      </c>
    </row>
    <row r="13230" spans="1:12" x14ac:dyDescent="0.3">
      <c r="A13230" s="9" t="s">
        <v>177</v>
      </c>
      <c r="B13230" t="s">
        <v>191</v>
      </c>
      <c r="C13230" t="s">
        <v>172</v>
      </c>
      <c r="D13230">
        <v>2008</v>
      </c>
      <c r="E13230" t="s">
        <v>48</v>
      </c>
      <c r="G13230" t="s">
        <v>29</v>
      </c>
      <c r="H13230" t="s">
        <v>45</v>
      </c>
      <c r="I13230" t="s">
        <v>30</v>
      </c>
      <c r="J13230" t="s">
        <v>174</v>
      </c>
      <c r="K13230">
        <v>0</v>
      </c>
      <c r="L13230" t="s">
        <v>155</v>
      </c>
    </row>
    <row r="13231" spans="1:12" x14ac:dyDescent="0.3">
      <c r="A13231" s="9" t="s">
        <v>177</v>
      </c>
      <c r="B13231" t="s">
        <v>191</v>
      </c>
      <c r="C13231" t="s">
        <v>172</v>
      </c>
      <c r="D13231">
        <v>2008</v>
      </c>
      <c r="E13231" t="s">
        <v>49</v>
      </c>
      <c r="G13231" t="s">
        <v>29</v>
      </c>
      <c r="H13231" t="s">
        <v>45</v>
      </c>
      <c r="I13231" t="s">
        <v>30</v>
      </c>
      <c r="J13231" t="s">
        <v>174</v>
      </c>
      <c r="K13231">
        <v>0</v>
      </c>
      <c r="L13231" t="s">
        <v>155</v>
      </c>
    </row>
    <row r="13232" spans="1:12" x14ac:dyDescent="0.3">
      <c r="A13232" s="9" t="s">
        <v>177</v>
      </c>
      <c r="B13232" t="s">
        <v>191</v>
      </c>
      <c r="C13232" t="s">
        <v>172</v>
      </c>
      <c r="D13232">
        <v>2008</v>
      </c>
      <c r="E13232" t="s">
        <v>50</v>
      </c>
      <c r="G13232" t="s">
        <v>29</v>
      </c>
      <c r="H13232" t="s">
        <v>45</v>
      </c>
      <c r="I13232" t="s">
        <v>30</v>
      </c>
      <c r="J13232" t="s">
        <v>174</v>
      </c>
      <c r="K13232">
        <v>0</v>
      </c>
      <c r="L13232" t="s">
        <v>155</v>
      </c>
    </row>
    <row r="13233" spans="1:12" x14ac:dyDescent="0.3">
      <c r="A13233" s="9" t="s">
        <v>177</v>
      </c>
      <c r="B13233" t="s">
        <v>191</v>
      </c>
      <c r="C13233" t="s">
        <v>172</v>
      </c>
      <c r="D13233">
        <v>2008</v>
      </c>
      <c r="E13233" t="s">
        <v>51</v>
      </c>
      <c r="G13233" t="s">
        <v>29</v>
      </c>
      <c r="H13233" t="s">
        <v>45</v>
      </c>
      <c r="I13233" t="s">
        <v>30</v>
      </c>
      <c r="J13233" t="s">
        <v>174</v>
      </c>
      <c r="K13233">
        <v>0</v>
      </c>
      <c r="L13233" t="s">
        <v>155</v>
      </c>
    </row>
    <row r="13234" spans="1:12" x14ac:dyDescent="0.3">
      <c r="A13234" s="9" t="s">
        <v>177</v>
      </c>
      <c r="B13234" t="s">
        <v>191</v>
      </c>
      <c r="C13234" t="s">
        <v>172</v>
      </c>
      <c r="D13234">
        <v>2008</v>
      </c>
      <c r="E13234" t="s">
        <v>52</v>
      </c>
      <c r="G13234" t="s">
        <v>29</v>
      </c>
      <c r="H13234" t="s">
        <v>45</v>
      </c>
      <c r="I13234" t="s">
        <v>30</v>
      </c>
      <c r="J13234" t="s">
        <v>174</v>
      </c>
      <c r="K13234">
        <v>0</v>
      </c>
      <c r="L13234" t="s">
        <v>155</v>
      </c>
    </row>
    <row r="13235" spans="1:12" x14ac:dyDescent="0.3">
      <c r="A13235" s="9" t="s">
        <v>177</v>
      </c>
      <c r="B13235" t="s">
        <v>191</v>
      </c>
      <c r="C13235" t="s">
        <v>172</v>
      </c>
      <c r="D13235">
        <v>2008</v>
      </c>
      <c r="E13235" t="s">
        <v>53</v>
      </c>
      <c r="G13235" t="s">
        <v>29</v>
      </c>
      <c r="H13235" t="s">
        <v>45</v>
      </c>
      <c r="I13235" t="s">
        <v>30</v>
      </c>
      <c r="J13235" t="s">
        <v>174</v>
      </c>
      <c r="K13235">
        <v>0</v>
      </c>
      <c r="L13235" t="s">
        <v>155</v>
      </c>
    </row>
    <row r="13236" spans="1:12" x14ac:dyDescent="0.3">
      <c r="A13236" s="9" t="s">
        <v>177</v>
      </c>
      <c r="B13236" t="s">
        <v>191</v>
      </c>
      <c r="C13236" t="s">
        <v>172</v>
      </c>
      <c r="D13236">
        <v>2008</v>
      </c>
      <c r="E13236" t="s">
        <v>54</v>
      </c>
      <c r="G13236" t="s">
        <v>29</v>
      </c>
      <c r="H13236" t="s">
        <v>45</v>
      </c>
      <c r="I13236" t="s">
        <v>30</v>
      </c>
      <c r="J13236" t="s">
        <v>174</v>
      </c>
      <c r="K13236">
        <v>0</v>
      </c>
      <c r="L13236" t="s">
        <v>155</v>
      </c>
    </row>
    <row r="13237" spans="1:12" x14ac:dyDescent="0.3">
      <c r="A13237" s="9" t="s">
        <v>177</v>
      </c>
      <c r="B13237" t="s">
        <v>191</v>
      </c>
      <c r="C13237" t="s">
        <v>172</v>
      </c>
      <c r="D13237">
        <v>2008</v>
      </c>
      <c r="E13237" t="s">
        <v>55</v>
      </c>
      <c r="G13237" t="s">
        <v>29</v>
      </c>
      <c r="H13237" t="s">
        <v>45</v>
      </c>
      <c r="I13237" t="s">
        <v>30</v>
      </c>
      <c r="J13237" t="s">
        <v>174</v>
      </c>
      <c r="K13237">
        <v>0</v>
      </c>
      <c r="L13237" t="s">
        <v>155</v>
      </c>
    </row>
    <row r="13238" spans="1:12" x14ac:dyDescent="0.3">
      <c r="A13238" s="9" t="s">
        <v>177</v>
      </c>
      <c r="B13238" t="s">
        <v>191</v>
      </c>
      <c r="C13238" t="s">
        <v>172</v>
      </c>
      <c r="D13238">
        <v>2008</v>
      </c>
      <c r="E13238" t="s">
        <v>56</v>
      </c>
      <c r="G13238" t="s">
        <v>29</v>
      </c>
      <c r="H13238" t="s">
        <v>45</v>
      </c>
      <c r="I13238" t="s">
        <v>30</v>
      </c>
      <c r="J13238" t="s">
        <v>174</v>
      </c>
      <c r="K13238">
        <v>0</v>
      </c>
      <c r="L13238" t="s">
        <v>155</v>
      </c>
    </row>
    <row r="13239" spans="1:12" x14ac:dyDescent="0.3">
      <c r="A13239" s="9" t="s">
        <v>177</v>
      </c>
      <c r="B13239" t="s">
        <v>191</v>
      </c>
      <c r="C13239" t="s">
        <v>172</v>
      </c>
      <c r="D13239">
        <v>2009</v>
      </c>
      <c r="E13239" t="s">
        <v>44</v>
      </c>
      <c r="G13239" t="s">
        <v>29</v>
      </c>
      <c r="H13239" t="s">
        <v>45</v>
      </c>
      <c r="I13239" t="s">
        <v>30</v>
      </c>
      <c r="J13239" t="s">
        <v>174</v>
      </c>
      <c r="K13239">
        <v>0</v>
      </c>
      <c r="L13239" t="s">
        <v>155</v>
      </c>
    </row>
    <row r="13240" spans="1:12" x14ac:dyDescent="0.3">
      <c r="A13240" s="9" t="s">
        <v>177</v>
      </c>
      <c r="B13240" t="s">
        <v>191</v>
      </c>
      <c r="C13240" t="s">
        <v>172</v>
      </c>
      <c r="D13240">
        <v>2009</v>
      </c>
      <c r="E13240" t="s">
        <v>46</v>
      </c>
      <c r="G13240" t="s">
        <v>29</v>
      </c>
      <c r="H13240" t="s">
        <v>45</v>
      </c>
      <c r="I13240" t="s">
        <v>30</v>
      </c>
      <c r="J13240" t="s">
        <v>174</v>
      </c>
      <c r="K13240">
        <v>0</v>
      </c>
      <c r="L13240" t="s">
        <v>155</v>
      </c>
    </row>
    <row r="13241" spans="1:12" x14ac:dyDescent="0.3">
      <c r="A13241" s="9" t="s">
        <v>177</v>
      </c>
      <c r="B13241" t="s">
        <v>191</v>
      </c>
      <c r="C13241" t="s">
        <v>172</v>
      </c>
      <c r="D13241">
        <v>2009</v>
      </c>
      <c r="E13241" t="s">
        <v>47</v>
      </c>
      <c r="G13241" t="s">
        <v>29</v>
      </c>
      <c r="H13241" t="s">
        <v>45</v>
      </c>
      <c r="I13241" t="s">
        <v>30</v>
      </c>
      <c r="J13241" t="s">
        <v>174</v>
      </c>
      <c r="K13241">
        <v>0</v>
      </c>
      <c r="L13241" t="s">
        <v>155</v>
      </c>
    </row>
    <row r="13242" spans="1:12" x14ac:dyDescent="0.3">
      <c r="A13242" s="9" t="s">
        <v>177</v>
      </c>
      <c r="B13242" t="s">
        <v>191</v>
      </c>
      <c r="C13242" t="s">
        <v>172</v>
      </c>
      <c r="D13242">
        <v>2009</v>
      </c>
      <c r="E13242" t="s">
        <v>48</v>
      </c>
      <c r="G13242" t="s">
        <v>29</v>
      </c>
      <c r="H13242" t="s">
        <v>45</v>
      </c>
      <c r="I13242" t="s">
        <v>30</v>
      </c>
      <c r="J13242" t="s">
        <v>174</v>
      </c>
      <c r="K13242">
        <v>0</v>
      </c>
      <c r="L13242" t="s">
        <v>155</v>
      </c>
    </row>
    <row r="13243" spans="1:12" x14ac:dyDescent="0.3">
      <c r="A13243" s="9" t="s">
        <v>177</v>
      </c>
      <c r="B13243" t="s">
        <v>191</v>
      </c>
      <c r="C13243" t="s">
        <v>172</v>
      </c>
      <c r="D13243">
        <v>2009</v>
      </c>
      <c r="E13243" t="s">
        <v>49</v>
      </c>
      <c r="G13243" t="s">
        <v>29</v>
      </c>
      <c r="H13243" t="s">
        <v>45</v>
      </c>
      <c r="I13243" t="s">
        <v>30</v>
      </c>
      <c r="J13243" t="s">
        <v>174</v>
      </c>
      <c r="K13243">
        <v>0</v>
      </c>
      <c r="L13243" t="s">
        <v>155</v>
      </c>
    </row>
    <row r="13244" spans="1:12" x14ac:dyDescent="0.3">
      <c r="A13244" s="9" t="s">
        <v>177</v>
      </c>
      <c r="B13244" t="s">
        <v>191</v>
      </c>
      <c r="C13244" t="s">
        <v>172</v>
      </c>
      <c r="D13244">
        <v>2009</v>
      </c>
      <c r="E13244" t="s">
        <v>50</v>
      </c>
      <c r="G13244" t="s">
        <v>29</v>
      </c>
      <c r="H13244" t="s">
        <v>45</v>
      </c>
      <c r="I13244" t="s">
        <v>30</v>
      </c>
      <c r="J13244" t="s">
        <v>174</v>
      </c>
      <c r="K13244">
        <v>0</v>
      </c>
      <c r="L13244" t="s">
        <v>155</v>
      </c>
    </row>
    <row r="13245" spans="1:12" x14ac:dyDescent="0.3">
      <c r="A13245" s="9" t="s">
        <v>177</v>
      </c>
      <c r="B13245" t="s">
        <v>191</v>
      </c>
      <c r="C13245" t="s">
        <v>172</v>
      </c>
      <c r="D13245">
        <v>2009</v>
      </c>
      <c r="E13245" t="s">
        <v>51</v>
      </c>
      <c r="G13245" t="s">
        <v>29</v>
      </c>
      <c r="H13245" t="s">
        <v>45</v>
      </c>
      <c r="I13245" t="s">
        <v>30</v>
      </c>
      <c r="J13245" t="s">
        <v>174</v>
      </c>
      <c r="K13245">
        <v>0</v>
      </c>
      <c r="L13245" t="s">
        <v>155</v>
      </c>
    </row>
    <row r="13246" spans="1:12" x14ac:dyDescent="0.3">
      <c r="A13246" s="9" t="s">
        <v>177</v>
      </c>
      <c r="B13246" t="s">
        <v>191</v>
      </c>
      <c r="C13246" t="s">
        <v>172</v>
      </c>
      <c r="D13246">
        <v>2009</v>
      </c>
      <c r="E13246" t="s">
        <v>52</v>
      </c>
      <c r="G13246" t="s">
        <v>29</v>
      </c>
      <c r="H13246" t="s">
        <v>45</v>
      </c>
      <c r="I13246" t="s">
        <v>30</v>
      </c>
      <c r="J13246" t="s">
        <v>174</v>
      </c>
      <c r="K13246">
        <v>0</v>
      </c>
      <c r="L13246" t="s">
        <v>155</v>
      </c>
    </row>
    <row r="13247" spans="1:12" x14ac:dyDescent="0.3">
      <c r="A13247" s="9" t="s">
        <v>177</v>
      </c>
      <c r="B13247" t="s">
        <v>191</v>
      </c>
      <c r="C13247" t="s">
        <v>172</v>
      </c>
      <c r="D13247">
        <v>2009</v>
      </c>
      <c r="E13247" t="s">
        <v>53</v>
      </c>
      <c r="G13247" t="s">
        <v>29</v>
      </c>
      <c r="H13247" t="s">
        <v>45</v>
      </c>
      <c r="I13247" t="s">
        <v>30</v>
      </c>
      <c r="J13247" t="s">
        <v>174</v>
      </c>
      <c r="K13247">
        <v>0</v>
      </c>
      <c r="L13247" t="s">
        <v>155</v>
      </c>
    </row>
    <row r="13248" spans="1:12" x14ac:dyDescent="0.3">
      <c r="A13248" s="9" t="s">
        <v>177</v>
      </c>
      <c r="B13248" t="s">
        <v>191</v>
      </c>
      <c r="C13248" t="s">
        <v>172</v>
      </c>
      <c r="D13248">
        <v>2009</v>
      </c>
      <c r="E13248" t="s">
        <v>54</v>
      </c>
      <c r="G13248" t="s">
        <v>29</v>
      </c>
      <c r="H13248" t="s">
        <v>45</v>
      </c>
      <c r="I13248" t="s">
        <v>30</v>
      </c>
      <c r="J13248" t="s">
        <v>174</v>
      </c>
      <c r="K13248">
        <v>0</v>
      </c>
      <c r="L13248" t="s">
        <v>155</v>
      </c>
    </row>
    <row r="13249" spans="1:12" x14ac:dyDescent="0.3">
      <c r="A13249" s="9" t="s">
        <v>177</v>
      </c>
      <c r="B13249" t="s">
        <v>191</v>
      </c>
      <c r="C13249" t="s">
        <v>172</v>
      </c>
      <c r="D13249">
        <v>2009</v>
      </c>
      <c r="E13249" t="s">
        <v>55</v>
      </c>
      <c r="G13249" t="s">
        <v>29</v>
      </c>
      <c r="H13249" t="s">
        <v>45</v>
      </c>
      <c r="I13249" t="s">
        <v>30</v>
      </c>
      <c r="J13249" t="s">
        <v>174</v>
      </c>
      <c r="K13249">
        <v>0</v>
      </c>
      <c r="L13249" t="s">
        <v>155</v>
      </c>
    </row>
    <row r="13250" spans="1:12" x14ac:dyDescent="0.3">
      <c r="A13250" s="9" t="s">
        <v>177</v>
      </c>
      <c r="B13250" t="s">
        <v>191</v>
      </c>
      <c r="C13250" t="s">
        <v>172</v>
      </c>
      <c r="D13250">
        <v>2009</v>
      </c>
      <c r="E13250" t="s">
        <v>56</v>
      </c>
      <c r="G13250" t="s">
        <v>29</v>
      </c>
      <c r="H13250" t="s">
        <v>45</v>
      </c>
      <c r="I13250" t="s">
        <v>30</v>
      </c>
      <c r="J13250" t="s">
        <v>174</v>
      </c>
      <c r="K13250">
        <v>0</v>
      </c>
      <c r="L13250" t="s">
        <v>155</v>
      </c>
    </row>
    <row r="13251" spans="1:12" x14ac:dyDescent="0.3">
      <c r="A13251" s="9" t="s">
        <v>177</v>
      </c>
      <c r="B13251" t="s">
        <v>191</v>
      </c>
      <c r="C13251" t="s">
        <v>172</v>
      </c>
      <c r="D13251">
        <v>2010</v>
      </c>
      <c r="E13251" t="s">
        <v>44</v>
      </c>
      <c r="G13251" t="s">
        <v>29</v>
      </c>
      <c r="H13251" t="s">
        <v>45</v>
      </c>
      <c r="I13251" t="s">
        <v>30</v>
      </c>
      <c r="J13251" t="s">
        <v>174</v>
      </c>
      <c r="K13251">
        <v>117.499</v>
      </c>
      <c r="L13251" t="s">
        <v>155</v>
      </c>
    </row>
    <row r="13252" spans="1:12" x14ac:dyDescent="0.3">
      <c r="A13252" s="9" t="s">
        <v>177</v>
      </c>
      <c r="B13252" t="s">
        <v>191</v>
      </c>
      <c r="C13252" t="s">
        <v>172</v>
      </c>
      <c r="D13252">
        <v>2010</v>
      </c>
      <c r="E13252" t="s">
        <v>46</v>
      </c>
      <c r="G13252" t="s">
        <v>29</v>
      </c>
      <c r="H13252" t="s">
        <v>45</v>
      </c>
      <c r="I13252" t="s">
        <v>30</v>
      </c>
      <c r="J13252" t="s">
        <v>174</v>
      </c>
      <c r="K13252">
        <v>101.209</v>
      </c>
      <c r="L13252" t="s">
        <v>155</v>
      </c>
    </row>
    <row r="13253" spans="1:12" x14ac:dyDescent="0.3">
      <c r="A13253" s="9" t="s">
        <v>177</v>
      </c>
      <c r="B13253" t="s">
        <v>191</v>
      </c>
      <c r="C13253" t="s">
        <v>172</v>
      </c>
      <c r="D13253">
        <v>2010</v>
      </c>
      <c r="E13253" t="s">
        <v>47</v>
      </c>
      <c r="G13253" t="s">
        <v>29</v>
      </c>
      <c r="H13253" t="s">
        <v>45</v>
      </c>
      <c r="I13253" t="s">
        <v>30</v>
      </c>
      <c r="J13253" t="s">
        <v>174</v>
      </c>
      <c r="K13253">
        <v>116.65</v>
      </c>
      <c r="L13253" t="s">
        <v>155</v>
      </c>
    </row>
    <row r="13254" spans="1:12" x14ac:dyDescent="0.3">
      <c r="A13254" s="9" t="s">
        <v>177</v>
      </c>
      <c r="B13254" t="s">
        <v>191</v>
      </c>
      <c r="C13254" t="s">
        <v>172</v>
      </c>
      <c r="D13254">
        <v>2010</v>
      </c>
      <c r="E13254" t="s">
        <v>48</v>
      </c>
      <c r="G13254" t="s">
        <v>29</v>
      </c>
      <c r="H13254" t="s">
        <v>45</v>
      </c>
      <c r="I13254" t="s">
        <v>30</v>
      </c>
      <c r="J13254" t="s">
        <v>174</v>
      </c>
      <c r="K13254">
        <v>148.61099999999999</v>
      </c>
      <c r="L13254" t="s">
        <v>155</v>
      </c>
    </row>
    <row r="13255" spans="1:12" x14ac:dyDescent="0.3">
      <c r="A13255" s="9" t="s">
        <v>177</v>
      </c>
      <c r="B13255" t="s">
        <v>191</v>
      </c>
      <c r="C13255" t="s">
        <v>172</v>
      </c>
      <c r="D13255">
        <v>2010</v>
      </c>
      <c r="E13255" t="s">
        <v>49</v>
      </c>
      <c r="G13255" t="s">
        <v>29</v>
      </c>
      <c r="H13255" t="s">
        <v>45</v>
      </c>
      <c r="I13255" t="s">
        <v>30</v>
      </c>
      <c r="J13255" t="s">
        <v>174</v>
      </c>
      <c r="K13255">
        <v>120.23099999999999</v>
      </c>
      <c r="L13255" t="s">
        <v>155</v>
      </c>
    </row>
    <row r="13256" spans="1:12" x14ac:dyDescent="0.3">
      <c r="A13256" s="9" t="s">
        <v>177</v>
      </c>
      <c r="B13256" t="s">
        <v>191</v>
      </c>
      <c r="C13256" t="s">
        <v>172</v>
      </c>
      <c r="D13256">
        <v>2010</v>
      </c>
      <c r="E13256" t="s">
        <v>50</v>
      </c>
      <c r="G13256" t="s">
        <v>29</v>
      </c>
      <c r="H13256" t="s">
        <v>45</v>
      </c>
      <c r="I13256" t="s">
        <v>30</v>
      </c>
      <c r="J13256" t="s">
        <v>174</v>
      </c>
      <c r="K13256">
        <v>99.271000000000001</v>
      </c>
      <c r="L13256" t="s">
        <v>155</v>
      </c>
    </row>
    <row r="13257" spans="1:12" x14ac:dyDescent="0.3">
      <c r="A13257" s="9" t="s">
        <v>177</v>
      </c>
      <c r="B13257" t="s">
        <v>191</v>
      </c>
      <c r="C13257" t="s">
        <v>172</v>
      </c>
      <c r="D13257">
        <v>2010</v>
      </c>
      <c r="E13257" t="s">
        <v>51</v>
      </c>
      <c r="G13257" t="s">
        <v>29</v>
      </c>
      <c r="H13257" t="s">
        <v>45</v>
      </c>
      <c r="I13257" t="s">
        <v>30</v>
      </c>
      <c r="J13257" t="s">
        <v>174</v>
      </c>
      <c r="K13257">
        <v>120.149</v>
      </c>
      <c r="L13257" t="s">
        <v>155</v>
      </c>
    </row>
    <row r="13258" spans="1:12" x14ac:dyDescent="0.3">
      <c r="A13258" s="9" t="s">
        <v>177</v>
      </c>
      <c r="B13258" t="s">
        <v>191</v>
      </c>
      <c r="C13258" t="s">
        <v>172</v>
      </c>
      <c r="D13258">
        <v>2010</v>
      </c>
      <c r="E13258" t="s">
        <v>52</v>
      </c>
      <c r="G13258" t="s">
        <v>29</v>
      </c>
      <c r="H13258" t="s">
        <v>45</v>
      </c>
      <c r="I13258" t="s">
        <v>30</v>
      </c>
      <c r="J13258" t="s">
        <v>174</v>
      </c>
      <c r="K13258">
        <v>113.884</v>
      </c>
      <c r="L13258" t="s">
        <v>155</v>
      </c>
    </row>
    <row r="13259" spans="1:12" x14ac:dyDescent="0.3">
      <c r="A13259" s="9" t="s">
        <v>177</v>
      </c>
      <c r="B13259" t="s">
        <v>191</v>
      </c>
      <c r="C13259" t="s">
        <v>172</v>
      </c>
      <c r="D13259">
        <v>2010</v>
      </c>
      <c r="E13259" t="s">
        <v>53</v>
      </c>
      <c r="G13259" t="s">
        <v>29</v>
      </c>
      <c r="H13259" t="s">
        <v>45</v>
      </c>
      <c r="I13259" t="s">
        <v>30</v>
      </c>
      <c r="J13259" t="s">
        <v>174</v>
      </c>
      <c r="K13259">
        <v>118.49299999999999</v>
      </c>
      <c r="L13259" t="s">
        <v>155</v>
      </c>
    </row>
    <row r="13260" spans="1:12" x14ac:dyDescent="0.3">
      <c r="A13260" s="9" t="s">
        <v>177</v>
      </c>
      <c r="B13260" t="s">
        <v>191</v>
      </c>
      <c r="C13260" t="s">
        <v>172</v>
      </c>
      <c r="D13260">
        <v>2010</v>
      </c>
      <c r="E13260" t="s">
        <v>54</v>
      </c>
      <c r="G13260" t="s">
        <v>29</v>
      </c>
      <c r="H13260" t="s">
        <v>45</v>
      </c>
      <c r="I13260" t="s">
        <v>30</v>
      </c>
      <c r="J13260" t="s">
        <v>174</v>
      </c>
      <c r="K13260">
        <v>109.08199999999999</v>
      </c>
      <c r="L13260" t="s">
        <v>155</v>
      </c>
    </row>
    <row r="13261" spans="1:12" x14ac:dyDescent="0.3">
      <c r="A13261" s="9" t="s">
        <v>177</v>
      </c>
      <c r="B13261" t="s">
        <v>191</v>
      </c>
      <c r="C13261" t="s">
        <v>172</v>
      </c>
      <c r="D13261">
        <v>2010</v>
      </c>
      <c r="E13261" t="s">
        <v>55</v>
      </c>
      <c r="G13261" t="s">
        <v>29</v>
      </c>
      <c r="H13261" t="s">
        <v>45</v>
      </c>
      <c r="I13261" t="s">
        <v>30</v>
      </c>
      <c r="J13261" t="s">
        <v>174</v>
      </c>
      <c r="K13261">
        <v>105.485</v>
      </c>
      <c r="L13261" t="s">
        <v>155</v>
      </c>
    </row>
    <row r="13262" spans="1:12" x14ac:dyDescent="0.3">
      <c r="A13262" s="9" t="s">
        <v>177</v>
      </c>
      <c r="B13262" t="s">
        <v>191</v>
      </c>
      <c r="C13262" t="s">
        <v>172</v>
      </c>
      <c r="D13262">
        <v>2010</v>
      </c>
      <c r="E13262" t="s">
        <v>56</v>
      </c>
      <c r="G13262" t="s">
        <v>29</v>
      </c>
      <c r="H13262" t="s">
        <v>45</v>
      </c>
      <c r="I13262" t="s">
        <v>30</v>
      </c>
      <c r="J13262" t="s">
        <v>174</v>
      </c>
      <c r="K13262">
        <v>107.35</v>
      </c>
      <c r="L13262" t="s">
        <v>155</v>
      </c>
    </row>
    <row r="13263" spans="1:12" x14ac:dyDescent="0.3">
      <c r="A13263" s="9" t="s">
        <v>177</v>
      </c>
      <c r="B13263" t="s">
        <v>191</v>
      </c>
      <c r="C13263" t="s">
        <v>172</v>
      </c>
      <c r="D13263">
        <v>2011</v>
      </c>
      <c r="E13263" t="s">
        <v>44</v>
      </c>
      <c r="G13263" t="s">
        <v>29</v>
      </c>
      <c r="H13263" t="s">
        <v>45</v>
      </c>
      <c r="I13263" t="s">
        <v>30</v>
      </c>
      <c r="J13263" t="s">
        <v>174</v>
      </c>
      <c r="K13263">
        <v>109.696</v>
      </c>
      <c r="L13263" t="s">
        <v>155</v>
      </c>
    </row>
    <row r="13264" spans="1:12" x14ac:dyDescent="0.3">
      <c r="A13264" s="9" t="s">
        <v>177</v>
      </c>
      <c r="B13264" t="s">
        <v>191</v>
      </c>
      <c r="C13264" t="s">
        <v>172</v>
      </c>
      <c r="D13264">
        <v>2011</v>
      </c>
      <c r="E13264" t="s">
        <v>46</v>
      </c>
      <c r="G13264" t="s">
        <v>29</v>
      </c>
      <c r="H13264" t="s">
        <v>45</v>
      </c>
      <c r="I13264" t="s">
        <v>30</v>
      </c>
      <c r="J13264" t="s">
        <v>174</v>
      </c>
      <c r="K13264">
        <v>121.783</v>
      </c>
      <c r="L13264" t="s">
        <v>155</v>
      </c>
    </row>
    <row r="13265" spans="1:12" x14ac:dyDescent="0.3">
      <c r="A13265" s="9" t="s">
        <v>177</v>
      </c>
      <c r="B13265" t="s">
        <v>191</v>
      </c>
      <c r="C13265" t="s">
        <v>172</v>
      </c>
      <c r="D13265">
        <v>2011</v>
      </c>
      <c r="E13265" t="s">
        <v>47</v>
      </c>
      <c r="G13265" t="s">
        <v>29</v>
      </c>
      <c r="H13265" t="s">
        <v>45</v>
      </c>
      <c r="I13265" t="s">
        <v>30</v>
      </c>
      <c r="J13265" t="s">
        <v>174</v>
      </c>
      <c r="K13265">
        <v>131.55000000000001</v>
      </c>
      <c r="L13265" t="s">
        <v>155</v>
      </c>
    </row>
    <row r="13266" spans="1:12" x14ac:dyDescent="0.3">
      <c r="A13266" s="9" t="s">
        <v>177</v>
      </c>
      <c r="B13266" t="s">
        <v>191</v>
      </c>
      <c r="C13266" t="s">
        <v>172</v>
      </c>
      <c r="D13266">
        <v>2011</v>
      </c>
      <c r="E13266" t="s">
        <v>48</v>
      </c>
      <c r="G13266" t="s">
        <v>29</v>
      </c>
      <c r="H13266" t="s">
        <v>45</v>
      </c>
      <c r="I13266" t="s">
        <v>30</v>
      </c>
      <c r="J13266" t="s">
        <v>174</v>
      </c>
      <c r="K13266">
        <v>127.78100000000001</v>
      </c>
      <c r="L13266" t="s">
        <v>155</v>
      </c>
    </row>
    <row r="13267" spans="1:12" x14ac:dyDescent="0.3">
      <c r="A13267" s="9" t="s">
        <v>177</v>
      </c>
      <c r="B13267" t="s">
        <v>191</v>
      </c>
      <c r="C13267" t="s">
        <v>172</v>
      </c>
      <c r="D13267">
        <v>2011</v>
      </c>
      <c r="E13267" t="s">
        <v>49</v>
      </c>
      <c r="G13267" t="s">
        <v>29</v>
      </c>
      <c r="H13267" t="s">
        <v>45</v>
      </c>
      <c r="I13267" t="s">
        <v>30</v>
      </c>
      <c r="J13267" t="s">
        <v>174</v>
      </c>
      <c r="K13267">
        <v>106.46299999999999</v>
      </c>
      <c r="L13267" t="s">
        <v>155</v>
      </c>
    </row>
    <row r="13268" spans="1:12" x14ac:dyDescent="0.3">
      <c r="A13268" s="9" t="s">
        <v>177</v>
      </c>
      <c r="B13268" t="s">
        <v>191</v>
      </c>
      <c r="C13268" t="s">
        <v>172</v>
      </c>
      <c r="D13268">
        <v>2011</v>
      </c>
      <c r="E13268" t="s">
        <v>50</v>
      </c>
      <c r="G13268" t="s">
        <v>29</v>
      </c>
      <c r="H13268" t="s">
        <v>45</v>
      </c>
      <c r="I13268" t="s">
        <v>30</v>
      </c>
      <c r="J13268" t="s">
        <v>174</v>
      </c>
      <c r="K13268">
        <v>108.92</v>
      </c>
      <c r="L13268" t="s">
        <v>155</v>
      </c>
    </row>
    <row r="13269" spans="1:12" x14ac:dyDescent="0.3">
      <c r="A13269" s="9" t="s">
        <v>177</v>
      </c>
      <c r="B13269" t="s">
        <v>191</v>
      </c>
      <c r="C13269" t="s">
        <v>172</v>
      </c>
      <c r="D13269">
        <v>2011</v>
      </c>
      <c r="E13269" t="s">
        <v>51</v>
      </c>
      <c r="G13269" t="s">
        <v>29</v>
      </c>
      <c r="H13269" t="s">
        <v>45</v>
      </c>
      <c r="I13269" t="s">
        <v>30</v>
      </c>
      <c r="J13269" t="s">
        <v>174</v>
      </c>
      <c r="K13269">
        <v>111.361</v>
      </c>
      <c r="L13269" t="s">
        <v>155</v>
      </c>
    </row>
    <row r="13270" spans="1:12" x14ac:dyDescent="0.3">
      <c r="A13270" s="9" t="s">
        <v>177</v>
      </c>
      <c r="B13270" t="s">
        <v>191</v>
      </c>
      <c r="C13270" t="s">
        <v>172</v>
      </c>
      <c r="D13270">
        <v>2011</v>
      </c>
      <c r="E13270" t="s">
        <v>52</v>
      </c>
      <c r="G13270" t="s">
        <v>29</v>
      </c>
      <c r="H13270" t="s">
        <v>45</v>
      </c>
      <c r="I13270" t="s">
        <v>30</v>
      </c>
      <c r="J13270" t="s">
        <v>174</v>
      </c>
      <c r="K13270">
        <v>115.702</v>
      </c>
      <c r="L13270" t="s">
        <v>155</v>
      </c>
    </row>
    <row r="13271" spans="1:12" x14ac:dyDescent="0.3">
      <c r="A13271" s="9" t="s">
        <v>177</v>
      </c>
      <c r="B13271" t="s">
        <v>191</v>
      </c>
      <c r="C13271" t="s">
        <v>172</v>
      </c>
      <c r="D13271">
        <v>2011</v>
      </c>
      <c r="E13271" t="s">
        <v>53</v>
      </c>
      <c r="G13271" t="s">
        <v>29</v>
      </c>
      <c r="H13271" t="s">
        <v>45</v>
      </c>
      <c r="I13271" t="s">
        <v>30</v>
      </c>
      <c r="J13271" t="s">
        <v>174</v>
      </c>
      <c r="K13271">
        <v>124.465</v>
      </c>
      <c r="L13271" t="s">
        <v>155</v>
      </c>
    </row>
    <row r="13272" spans="1:12" x14ac:dyDescent="0.3">
      <c r="A13272" s="9" t="s">
        <v>177</v>
      </c>
      <c r="B13272" t="s">
        <v>191</v>
      </c>
      <c r="C13272" t="s">
        <v>172</v>
      </c>
      <c r="D13272">
        <v>2011</v>
      </c>
      <c r="E13272" t="s">
        <v>54</v>
      </c>
      <c r="G13272" t="s">
        <v>29</v>
      </c>
      <c r="H13272" t="s">
        <v>45</v>
      </c>
      <c r="I13272" t="s">
        <v>30</v>
      </c>
      <c r="J13272" t="s">
        <v>174</v>
      </c>
      <c r="K13272">
        <v>123.986</v>
      </c>
      <c r="L13272" t="s">
        <v>155</v>
      </c>
    </row>
    <row r="13273" spans="1:12" x14ac:dyDescent="0.3">
      <c r="A13273" s="9" t="s">
        <v>177</v>
      </c>
      <c r="B13273" t="s">
        <v>191</v>
      </c>
      <c r="C13273" t="s">
        <v>172</v>
      </c>
      <c r="D13273">
        <v>2011</v>
      </c>
      <c r="E13273" t="s">
        <v>55</v>
      </c>
      <c r="G13273" t="s">
        <v>29</v>
      </c>
      <c r="H13273" t="s">
        <v>45</v>
      </c>
      <c r="I13273" t="s">
        <v>30</v>
      </c>
      <c r="J13273" t="s">
        <v>174</v>
      </c>
      <c r="K13273">
        <v>115.271</v>
      </c>
      <c r="L13273" t="s">
        <v>155</v>
      </c>
    </row>
    <row r="13274" spans="1:12" x14ac:dyDescent="0.3">
      <c r="A13274" s="9" t="s">
        <v>177</v>
      </c>
      <c r="B13274" t="s">
        <v>191</v>
      </c>
      <c r="C13274" t="s">
        <v>172</v>
      </c>
      <c r="D13274">
        <v>2011</v>
      </c>
      <c r="E13274" t="s">
        <v>56</v>
      </c>
      <c r="G13274" t="s">
        <v>29</v>
      </c>
      <c r="H13274" t="s">
        <v>45</v>
      </c>
      <c r="I13274" t="s">
        <v>30</v>
      </c>
      <c r="J13274" t="s">
        <v>174</v>
      </c>
      <c r="K13274">
        <v>113.36799999999999</v>
      </c>
      <c r="L13274" t="s">
        <v>155</v>
      </c>
    </row>
    <row r="13275" spans="1:12" x14ac:dyDescent="0.3">
      <c r="A13275" s="9" t="s">
        <v>177</v>
      </c>
      <c r="B13275" t="s">
        <v>191</v>
      </c>
      <c r="C13275" t="s">
        <v>172</v>
      </c>
      <c r="D13275">
        <v>2012</v>
      </c>
      <c r="E13275" t="s">
        <v>44</v>
      </c>
      <c r="G13275" t="s">
        <v>29</v>
      </c>
      <c r="H13275" t="s">
        <v>45</v>
      </c>
      <c r="I13275" t="s">
        <v>30</v>
      </c>
      <c r="J13275" t="s">
        <v>174</v>
      </c>
      <c r="K13275">
        <v>116.492</v>
      </c>
      <c r="L13275" t="s">
        <v>155</v>
      </c>
    </row>
    <row r="13276" spans="1:12" x14ac:dyDescent="0.3">
      <c r="A13276" s="9" t="s">
        <v>177</v>
      </c>
      <c r="B13276" t="s">
        <v>191</v>
      </c>
      <c r="C13276" t="s">
        <v>172</v>
      </c>
      <c r="D13276">
        <v>2012</v>
      </c>
      <c r="E13276" t="s">
        <v>46</v>
      </c>
      <c r="G13276" t="s">
        <v>29</v>
      </c>
      <c r="H13276" t="s">
        <v>45</v>
      </c>
      <c r="I13276" t="s">
        <v>30</v>
      </c>
      <c r="J13276" t="s">
        <v>174</v>
      </c>
      <c r="K13276">
        <v>125.458</v>
      </c>
      <c r="L13276" t="s">
        <v>155</v>
      </c>
    </row>
    <row r="13277" spans="1:12" x14ac:dyDescent="0.3">
      <c r="A13277" s="9" t="s">
        <v>177</v>
      </c>
      <c r="B13277" t="s">
        <v>191</v>
      </c>
      <c r="C13277" t="s">
        <v>172</v>
      </c>
      <c r="D13277">
        <v>2012</v>
      </c>
      <c r="E13277" t="s">
        <v>47</v>
      </c>
      <c r="G13277" t="s">
        <v>29</v>
      </c>
      <c r="H13277" t="s">
        <v>45</v>
      </c>
      <c r="I13277" t="s">
        <v>30</v>
      </c>
      <c r="J13277" t="s">
        <v>174</v>
      </c>
      <c r="K13277">
        <v>131.01</v>
      </c>
      <c r="L13277" t="s">
        <v>155</v>
      </c>
    </row>
    <row r="13278" spans="1:12" x14ac:dyDescent="0.3">
      <c r="A13278" s="9" t="s">
        <v>177</v>
      </c>
      <c r="B13278" t="s">
        <v>191</v>
      </c>
      <c r="C13278" t="s">
        <v>172</v>
      </c>
      <c r="D13278">
        <v>2012</v>
      </c>
      <c r="E13278" t="s">
        <v>48</v>
      </c>
      <c r="G13278" t="s">
        <v>29</v>
      </c>
      <c r="H13278" t="s">
        <v>45</v>
      </c>
      <c r="I13278" t="s">
        <v>30</v>
      </c>
      <c r="J13278" t="s">
        <v>174</v>
      </c>
      <c r="K13278">
        <v>131.786</v>
      </c>
      <c r="L13278" t="s">
        <v>155</v>
      </c>
    </row>
    <row r="13279" spans="1:12" x14ac:dyDescent="0.3">
      <c r="A13279" s="9" t="s">
        <v>177</v>
      </c>
      <c r="B13279" t="s">
        <v>191</v>
      </c>
      <c r="C13279" t="s">
        <v>172</v>
      </c>
      <c r="D13279">
        <v>2012</v>
      </c>
      <c r="E13279" t="s">
        <v>49</v>
      </c>
      <c r="G13279" t="s">
        <v>29</v>
      </c>
      <c r="H13279" t="s">
        <v>45</v>
      </c>
      <c r="I13279" t="s">
        <v>30</v>
      </c>
      <c r="J13279" t="s">
        <v>174</v>
      </c>
      <c r="K13279">
        <v>111.023</v>
      </c>
      <c r="L13279" t="s">
        <v>155</v>
      </c>
    </row>
    <row r="13280" spans="1:12" x14ac:dyDescent="0.3">
      <c r="A13280" s="9" t="s">
        <v>177</v>
      </c>
      <c r="B13280" t="s">
        <v>191</v>
      </c>
      <c r="C13280" t="s">
        <v>172</v>
      </c>
      <c r="D13280">
        <v>2012</v>
      </c>
      <c r="E13280" t="s">
        <v>50</v>
      </c>
      <c r="G13280" t="s">
        <v>29</v>
      </c>
      <c r="H13280" t="s">
        <v>45</v>
      </c>
      <c r="I13280" t="s">
        <v>30</v>
      </c>
      <c r="J13280" t="s">
        <v>174</v>
      </c>
      <c r="K13280">
        <v>115.877</v>
      </c>
      <c r="L13280" t="s">
        <v>155</v>
      </c>
    </row>
    <row r="13281" spans="1:12" x14ac:dyDescent="0.3">
      <c r="A13281" s="9" t="s">
        <v>177</v>
      </c>
      <c r="B13281" t="s">
        <v>191</v>
      </c>
      <c r="C13281" t="s">
        <v>172</v>
      </c>
      <c r="D13281">
        <v>2012</v>
      </c>
      <c r="E13281" t="s">
        <v>51</v>
      </c>
      <c r="G13281" t="s">
        <v>29</v>
      </c>
      <c r="H13281" t="s">
        <v>45</v>
      </c>
      <c r="I13281" t="s">
        <v>30</v>
      </c>
      <c r="J13281" t="s">
        <v>174</v>
      </c>
      <c r="K13281">
        <v>117.41200000000001</v>
      </c>
      <c r="L13281" t="s">
        <v>155</v>
      </c>
    </row>
    <row r="13282" spans="1:12" x14ac:dyDescent="0.3">
      <c r="A13282" s="9" t="s">
        <v>177</v>
      </c>
      <c r="B13282" t="s">
        <v>191</v>
      </c>
      <c r="C13282" t="s">
        <v>172</v>
      </c>
      <c r="D13282">
        <v>2012</v>
      </c>
      <c r="E13282" t="s">
        <v>52</v>
      </c>
      <c r="G13282" t="s">
        <v>29</v>
      </c>
      <c r="H13282" t="s">
        <v>45</v>
      </c>
      <c r="I13282" t="s">
        <v>30</v>
      </c>
      <c r="J13282" t="s">
        <v>174</v>
      </c>
      <c r="K13282">
        <v>127.65</v>
      </c>
      <c r="L13282" t="s">
        <v>155</v>
      </c>
    </row>
    <row r="13283" spans="1:12" x14ac:dyDescent="0.3">
      <c r="A13283" s="9" t="s">
        <v>177</v>
      </c>
      <c r="B13283" t="s">
        <v>191</v>
      </c>
      <c r="C13283" t="s">
        <v>172</v>
      </c>
      <c r="D13283">
        <v>2012</v>
      </c>
      <c r="E13283" t="s">
        <v>53</v>
      </c>
      <c r="G13283" t="s">
        <v>29</v>
      </c>
      <c r="H13283" t="s">
        <v>45</v>
      </c>
      <c r="I13283" t="s">
        <v>30</v>
      </c>
      <c r="J13283" t="s">
        <v>174</v>
      </c>
      <c r="K13283">
        <v>135.34100000000001</v>
      </c>
      <c r="L13283" t="s">
        <v>155</v>
      </c>
    </row>
    <row r="13284" spans="1:12" x14ac:dyDescent="0.3">
      <c r="A13284" s="9" t="s">
        <v>177</v>
      </c>
      <c r="B13284" t="s">
        <v>191</v>
      </c>
      <c r="C13284" t="s">
        <v>172</v>
      </c>
      <c r="D13284">
        <v>2012</v>
      </c>
      <c r="E13284" t="s">
        <v>54</v>
      </c>
      <c r="G13284" t="s">
        <v>29</v>
      </c>
      <c r="H13284" t="s">
        <v>45</v>
      </c>
      <c r="I13284" t="s">
        <v>30</v>
      </c>
      <c r="J13284" t="s">
        <v>174</v>
      </c>
      <c r="K13284">
        <v>132.82400000000001</v>
      </c>
      <c r="L13284" t="s">
        <v>155</v>
      </c>
    </row>
    <row r="13285" spans="1:12" x14ac:dyDescent="0.3">
      <c r="A13285" s="9" t="s">
        <v>177</v>
      </c>
      <c r="B13285" t="s">
        <v>191</v>
      </c>
      <c r="C13285" t="s">
        <v>172</v>
      </c>
      <c r="D13285">
        <v>2012</v>
      </c>
      <c r="E13285" t="s">
        <v>55</v>
      </c>
      <c r="G13285" t="s">
        <v>29</v>
      </c>
      <c r="H13285" t="s">
        <v>45</v>
      </c>
      <c r="I13285" t="s">
        <v>30</v>
      </c>
      <c r="J13285" t="s">
        <v>174</v>
      </c>
      <c r="K13285">
        <v>131.053</v>
      </c>
      <c r="L13285" t="s">
        <v>155</v>
      </c>
    </row>
    <row r="13286" spans="1:12" x14ac:dyDescent="0.3">
      <c r="A13286" s="9" t="s">
        <v>177</v>
      </c>
      <c r="B13286" t="s">
        <v>191</v>
      </c>
      <c r="C13286" t="s">
        <v>172</v>
      </c>
      <c r="D13286">
        <v>2012</v>
      </c>
      <c r="E13286" t="s">
        <v>56</v>
      </c>
      <c r="G13286" t="s">
        <v>29</v>
      </c>
      <c r="H13286" t="s">
        <v>45</v>
      </c>
      <c r="I13286" t="s">
        <v>30</v>
      </c>
      <c r="J13286" t="s">
        <v>174</v>
      </c>
      <c r="K13286">
        <v>132.10499999999999</v>
      </c>
      <c r="L13286" t="s">
        <v>155</v>
      </c>
    </row>
    <row r="13287" spans="1:12" x14ac:dyDescent="0.3">
      <c r="A13287" s="9" t="s">
        <v>177</v>
      </c>
      <c r="B13287" t="s">
        <v>191</v>
      </c>
      <c r="C13287" t="s">
        <v>172</v>
      </c>
      <c r="D13287">
        <v>2013</v>
      </c>
      <c r="E13287" t="s">
        <v>44</v>
      </c>
      <c r="G13287" t="s">
        <v>29</v>
      </c>
      <c r="H13287" t="s">
        <v>45</v>
      </c>
      <c r="I13287" t="s">
        <v>30</v>
      </c>
      <c r="J13287" t="s">
        <v>174</v>
      </c>
      <c r="K13287">
        <v>118.22799999999999</v>
      </c>
      <c r="L13287" t="s">
        <v>155</v>
      </c>
    </row>
    <row r="13288" spans="1:12" x14ac:dyDescent="0.3">
      <c r="A13288" s="9" t="s">
        <v>177</v>
      </c>
      <c r="B13288" t="s">
        <v>191</v>
      </c>
      <c r="C13288" t="s">
        <v>172</v>
      </c>
      <c r="D13288">
        <v>2013</v>
      </c>
      <c r="E13288" t="s">
        <v>46</v>
      </c>
      <c r="G13288" t="s">
        <v>29</v>
      </c>
      <c r="H13288" t="s">
        <v>45</v>
      </c>
      <c r="I13288" t="s">
        <v>30</v>
      </c>
      <c r="J13288" t="s">
        <v>174</v>
      </c>
      <c r="K13288">
        <v>135.37200000000001</v>
      </c>
      <c r="L13288" t="s">
        <v>155</v>
      </c>
    </row>
    <row r="13289" spans="1:12" x14ac:dyDescent="0.3">
      <c r="A13289" s="9" t="s">
        <v>177</v>
      </c>
      <c r="B13289" t="s">
        <v>191</v>
      </c>
      <c r="C13289" t="s">
        <v>172</v>
      </c>
      <c r="D13289">
        <v>2013</v>
      </c>
      <c r="E13289" t="s">
        <v>47</v>
      </c>
      <c r="G13289" t="s">
        <v>29</v>
      </c>
      <c r="H13289" t="s">
        <v>45</v>
      </c>
      <c r="I13289" t="s">
        <v>30</v>
      </c>
      <c r="J13289" t="s">
        <v>174</v>
      </c>
      <c r="K13289">
        <v>131.85900000000001</v>
      </c>
      <c r="L13289" t="s">
        <v>155</v>
      </c>
    </row>
    <row r="13290" spans="1:12" x14ac:dyDescent="0.3">
      <c r="A13290" s="9" t="s">
        <v>177</v>
      </c>
      <c r="B13290" t="s">
        <v>191</v>
      </c>
      <c r="C13290" t="s">
        <v>172</v>
      </c>
      <c r="D13290">
        <v>2013</v>
      </c>
      <c r="E13290" t="s">
        <v>48</v>
      </c>
      <c r="G13290" t="s">
        <v>29</v>
      </c>
      <c r="H13290" t="s">
        <v>45</v>
      </c>
      <c r="I13290" t="s">
        <v>30</v>
      </c>
      <c r="J13290" t="s">
        <v>174</v>
      </c>
      <c r="K13290">
        <v>125.291</v>
      </c>
      <c r="L13290" t="s">
        <v>155</v>
      </c>
    </row>
    <row r="13291" spans="1:12" x14ac:dyDescent="0.3">
      <c r="A13291" s="9" t="s">
        <v>177</v>
      </c>
      <c r="B13291" t="s">
        <v>191</v>
      </c>
      <c r="C13291" t="s">
        <v>172</v>
      </c>
      <c r="D13291">
        <v>2013</v>
      </c>
      <c r="E13291" t="s">
        <v>49</v>
      </c>
      <c r="G13291" t="s">
        <v>29</v>
      </c>
      <c r="H13291" t="s">
        <v>45</v>
      </c>
      <c r="I13291" t="s">
        <v>30</v>
      </c>
      <c r="J13291" t="s">
        <v>174</v>
      </c>
      <c r="K13291">
        <v>103.41500000000001</v>
      </c>
      <c r="L13291" t="s">
        <v>155</v>
      </c>
    </row>
    <row r="13292" spans="1:12" x14ac:dyDescent="0.3">
      <c r="A13292" s="9" t="s">
        <v>177</v>
      </c>
      <c r="B13292" t="s">
        <v>191</v>
      </c>
      <c r="C13292" t="s">
        <v>172</v>
      </c>
      <c r="D13292">
        <v>2013</v>
      </c>
      <c r="E13292" t="s">
        <v>50</v>
      </c>
      <c r="G13292" t="s">
        <v>29</v>
      </c>
      <c r="H13292" t="s">
        <v>45</v>
      </c>
      <c r="I13292" t="s">
        <v>30</v>
      </c>
      <c r="J13292" t="s">
        <v>174</v>
      </c>
      <c r="K13292">
        <v>109.303</v>
      </c>
      <c r="L13292" t="s">
        <v>155</v>
      </c>
    </row>
    <row r="13293" spans="1:12" x14ac:dyDescent="0.3">
      <c r="A13293" s="9" t="s">
        <v>177</v>
      </c>
      <c r="B13293" t="s">
        <v>191</v>
      </c>
      <c r="C13293" t="s">
        <v>172</v>
      </c>
      <c r="D13293">
        <v>2013</v>
      </c>
      <c r="E13293" t="s">
        <v>51</v>
      </c>
      <c r="G13293" t="s">
        <v>29</v>
      </c>
      <c r="H13293" t="s">
        <v>45</v>
      </c>
      <c r="I13293" t="s">
        <v>30</v>
      </c>
      <c r="J13293" t="s">
        <v>174</v>
      </c>
      <c r="K13293">
        <v>109.029</v>
      </c>
      <c r="L13293" t="s">
        <v>155</v>
      </c>
    </row>
    <row r="13294" spans="1:12" x14ac:dyDescent="0.3">
      <c r="A13294" s="9" t="s">
        <v>177</v>
      </c>
      <c r="B13294" t="s">
        <v>191</v>
      </c>
      <c r="C13294" t="s">
        <v>172</v>
      </c>
      <c r="D13294">
        <v>2013</v>
      </c>
      <c r="E13294" t="s">
        <v>52</v>
      </c>
      <c r="G13294" t="s">
        <v>29</v>
      </c>
      <c r="H13294" t="s">
        <v>45</v>
      </c>
      <c r="I13294" t="s">
        <v>30</v>
      </c>
      <c r="J13294" t="s">
        <v>174</v>
      </c>
      <c r="K13294">
        <v>117.13800000000001</v>
      </c>
      <c r="L13294" t="s">
        <v>155</v>
      </c>
    </row>
    <row r="13295" spans="1:12" x14ac:dyDescent="0.3">
      <c r="A13295" s="9" t="s">
        <v>177</v>
      </c>
      <c r="B13295" t="s">
        <v>191</v>
      </c>
      <c r="C13295" t="s">
        <v>172</v>
      </c>
      <c r="D13295">
        <v>2013</v>
      </c>
      <c r="E13295" t="s">
        <v>53</v>
      </c>
      <c r="G13295" t="s">
        <v>29</v>
      </c>
      <c r="H13295" t="s">
        <v>45</v>
      </c>
      <c r="I13295" t="s">
        <v>30</v>
      </c>
      <c r="J13295" t="s">
        <v>174</v>
      </c>
      <c r="K13295">
        <v>124.723</v>
      </c>
      <c r="L13295" t="s">
        <v>155</v>
      </c>
    </row>
    <row r="13296" spans="1:12" x14ac:dyDescent="0.3">
      <c r="A13296" s="9" t="s">
        <v>177</v>
      </c>
      <c r="B13296" t="s">
        <v>191</v>
      </c>
      <c r="C13296" t="s">
        <v>172</v>
      </c>
      <c r="D13296">
        <v>2013</v>
      </c>
      <c r="E13296" t="s">
        <v>54</v>
      </c>
      <c r="G13296" t="s">
        <v>29</v>
      </c>
      <c r="H13296" t="s">
        <v>45</v>
      </c>
      <c r="I13296" t="s">
        <v>30</v>
      </c>
      <c r="J13296" t="s">
        <v>174</v>
      </c>
      <c r="K13296">
        <v>127.003</v>
      </c>
      <c r="L13296" t="s">
        <v>155</v>
      </c>
    </row>
    <row r="13297" spans="1:12" x14ac:dyDescent="0.3">
      <c r="A13297" s="9" t="s">
        <v>177</v>
      </c>
      <c r="B13297" t="s">
        <v>191</v>
      </c>
      <c r="C13297" t="s">
        <v>172</v>
      </c>
      <c r="D13297">
        <v>2013</v>
      </c>
      <c r="E13297" t="s">
        <v>55</v>
      </c>
      <c r="G13297" t="s">
        <v>29</v>
      </c>
      <c r="H13297" t="s">
        <v>45</v>
      </c>
      <c r="I13297" t="s">
        <v>30</v>
      </c>
      <c r="J13297" t="s">
        <v>174</v>
      </c>
      <c r="K13297">
        <v>129.05799999999999</v>
      </c>
      <c r="L13297" t="s">
        <v>155</v>
      </c>
    </row>
    <row r="13298" spans="1:12" x14ac:dyDescent="0.3">
      <c r="A13298" s="9" t="s">
        <v>177</v>
      </c>
      <c r="B13298" t="s">
        <v>191</v>
      </c>
      <c r="C13298" t="s">
        <v>172</v>
      </c>
      <c r="D13298">
        <v>2013</v>
      </c>
      <c r="E13298" t="s">
        <v>56</v>
      </c>
      <c r="G13298" t="s">
        <v>29</v>
      </c>
      <c r="H13298" t="s">
        <v>45</v>
      </c>
      <c r="I13298" t="s">
        <v>30</v>
      </c>
      <c r="J13298" t="s">
        <v>174</v>
      </c>
      <c r="K13298">
        <v>116.197</v>
      </c>
      <c r="L13298" t="s">
        <v>155</v>
      </c>
    </row>
    <row r="13299" spans="1:12" x14ac:dyDescent="0.3">
      <c r="A13299" s="9" t="s">
        <v>177</v>
      </c>
      <c r="B13299" t="s">
        <v>191</v>
      </c>
      <c r="C13299" t="s">
        <v>172</v>
      </c>
      <c r="D13299">
        <v>2014</v>
      </c>
      <c r="E13299" t="s">
        <v>44</v>
      </c>
      <c r="G13299" t="s">
        <v>29</v>
      </c>
      <c r="H13299" t="s">
        <v>45</v>
      </c>
      <c r="I13299" t="s">
        <v>30</v>
      </c>
      <c r="J13299" t="s">
        <v>174</v>
      </c>
      <c r="K13299">
        <v>116.96599999999999</v>
      </c>
      <c r="L13299" t="s">
        <v>155</v>
      </c>
    </row>
    <row r="13300" spans="1:12" x14ac:dyDescent="0.3">
      <c r="A13300" s="9" t="s">
        <v>177</v>
      </c>
      <c r="B13300" t="s">
        <v>191</v>
      </c>
      <c r="C13300" t="s">
        <v>172</v>
      </c>
      <c r="D13300">
        <v>2014</v>
      </c>
      <c r="E13300" t="s">
        <v>46</v>
      </c>
      <c r="G13300" t="s">
        <v>29</v>
      </c>
      <c r="H13300" t="s">
        <v>45</v>
      </c>
      <c r="I13300" t="s">
        <v>30</v>
      </c>
      <c r="J13300" t="s">
        <v>174</v>
      </c>
      <c r="K13300">
        <v>132.542</v>
      </c>
      <c r="L13300" t="s">
        <v>155</v>
      </c>
    </row>
    <row r="13301" spans="1:12" x14ac:dyDescent="0.3">
      <c r="A13301" s="9" t="s">
        <v>177</v>
      </c>
      <c r="B13301" t="s">
        <v>191</v>
      </c>
      <c r="C13301" t="s">
        <v>172</v>
      </c>
      <c r="D13301">
        <v>2014</v>
      </c>
      <c r="E13301" t="s">
        <v>47</v>
      </c>
      <c r="G13301" t="s">
        <v>29</v>
      </c>
      <c r="H13301" t="s">
        <v>45</v>
      </c>
      <c r="I13301" t="s">
        <v>30</v>
      </c>
      <c r="J13301" t="s">
        <v>174</v>
      </c>
      <c r="K13301">
        <v>119.691</v>
      </c>
      <c r="L13301" t="s">
        <v>155</v>
      </c>
    </row>
    <row r="13302" spans="1:12" x14ac:dyDescent="0.3">
      <c r="A13302" s="9" t="s">
        <v>177</v>
      </c>
      <c r="B13302" t="s">
        <v>191</v>
      </c>
      <c r="C13302" t="s">
        <v>172</v>
      </c>
      <c r="D13302">
        <v>2014</v>
      </c>
      <c r="E13302" t="s">
        <v>48</v>
      </c>
      <c r="G13302" t="s">
        <v>29</v>
      </c>
      <c r="H13302" t="s">
        <v>45</v>
      </c>
      <c r="I13302" t="s">
        <v>30</v>
      </c>
      <c r="J13302" t="s">
        <v>174</v>
      </c>
      <c r="K13302">
        <v>71.248000000000005</v>
      </c>
      <c r="L13302" t="s">
        <v>155</v>
      </c>
    </row>
    <row r="13303" spans="1:12" x14ac:dyDescent="0.3">
      <c r="A13303" s="9" t="s">
        <v>177</v>
      </c>
      <c r="B13303" t="s">
        <v>191</v>
      </c>
      <c r="C13303" t="s">
        <v>172</v>
      </c>
      <c r="D13303">
        <v>2014</v>
      </c>
      <c r="E13303" t="s">
        <v>49</v>
      </c>
      <c r="G13303" t="s">
        <v>29</v>
      </c>
      <c r="H13303" t="s">
        <v>45</v>
      </c>
      <c r="I13303" t="s">
        <v>30</v>
      </c>
      <c r="J13303" t="s">
        <v>174</v>
      </c>
      <c r="K13303">
        <v>156.08000000000001</v>
      </c>
      <c r="L13303" t="s">
        <v>155</v>
      </c>
    </row>
    <row r="13304" spans="1:12" x14ac:dyDescent="0.3">
      <c r="A13304" s="9" t="s">
        <v>177</v>
      </c>
      <c r="B13304" t="s">
        <v>191</v>
      </c>
      <c r="C13304" t="s">
        <v>172</v>
      </c>
      <c r="D13304">
        <v>2014</v>
      </c>
      <c r="E13304" t="s">
        <v>50</v>
      </c>
      <c r="G13304" t="s">
        <v>29</v>
      </c>
      <c r="H13304" t="s">
        <v>45</v>
      </c>
      <c r="I13304" t="s">
        <v>30</v>
      </c>
      <c r="J13304" t="s">
        <v>174</v>
      </c>
      <c r="K13304">
        <v>109.694</v>
      </c>
      <c r="L13304" t="s">
        <v>155</v>
      </c>
    </row>
    <row r="13305" spans="1:12" x14ac:dyDescent="0.3">
      <c r="A13305" s="9" t="s">
        <v>177</v>
      </c>
      <c r="B13305" t="s">
        <v>191</v>
      </c>
      <c r="C13305" t="s">
        <v>172</v>
      </c>
      <c r="D13305">
        <v>2014</v>
      </c>
      <c r="E13305" t="s">
        <v>51</v>
      </c>
      <c r="G13305" t="s">
        <v>29</v>
      </c>
      <c r="H13305" t="s">
        <v>45</v>
      </c>
      <c r="I13305" t="s">
        <v>30</v>
      </c>
      <c r="J13305" t="s">
        <v>174</v>
      </c>
      <c r="K13305">
        <v>105.163</v>
      </c>
      <c r="L13305" t="s">
        <v>155</v>
      </c>
    </row>
    <row r="13306" spans="1:12" x14ac:dyDescent="0.3">
      <c r="A13306" s="9" t="s">
        <v>177</v>
      </c>
      <c r="B13306" t="s">
        <v>191</v>
      </c>
      <c r="C13306" t="s">
        <v>172</v>
      </c>
      <c r="D13306">
        <v>2014</v>
      </c>
      <c r="E13306" t="s">
        <v>52</v>
      </c>
      <c r="G13306" t="s">
        <v>29</v>
      </c>
      <c r="H13306" t="s">
        <v>45</v>
      </c>
      <c r="I13306" t="s">
        <v>30</v>
      </c>
      <c r="J13306" t="s">
        <v>174</v>
      </c>
      <c r="K13306">
        <v>109.887</v>
      </c>
      <c r="L13306" t="s">
        <v>155</v>
      </c>
    </row>
    <row r="13307" spans="1:12" x14ac:dyDescent="0.3">
      <c r="A13307" s="9" t="s">
        <v>177</v>
      </c>
      <c r="B13307" t="s">
        <v>191</v>
      </c>
      <c r="C13307" t="s">
        <v>172</v>
      </c>
      <c r="D13307">
        <v>2014</v>
      </c>
      <c r="E13307" t="s">
        <v>53</v>
      </c>
      <c r="G13307" t="s">
        <v>29</v>
      </c>
      <c r="H13307" t="s">
        <v>45</v>
      </c>
      <c r="I13307" t="s">
        <v>30</v>
      </c>
      <c r="J13307" t="s">
        <v>174</v>
      </c>
      <c r="K13307">
        <v>113.798</v>
      </c>
      <c r="L13307" t="s">
        <v>155</v>
      </c>
    </row>
    <row r="13308" spans="1:12" x14ac:dyDescent="0.3">
      <c r="A13308" s="9" t="s">
        <v>177</v>
      </c>
      <c r="B13308" t="s">
        <v>191</v>
      </c>
      <c r="C13308" t="s">
        <v>172</v>
      </c>
      <c r="D13308">
        <v>2014</v>
      </c>
      <c r="E13308" t="s">
        <v>54</v>
      </c>
      <c r="G13308" t="s">
        <v>29</v>
      </c>
      <c r="H13308" t="s">
        <v>45</v>
      </c>
      <c r="I13308" t="s">
        <v>30</v>
      </c>
      <c r="J13308" t="s">
        <v>174</v>
      </c>
      <c r="K13308">
        <v>119.374</v>
      </c>
      <c r="L13308" t="s">
        <v>155</v>
      </c>
    </row>
    <row r="13309" spans="1:12" x14ac:dyDescent="0.3">
      <c r="A13309" s="9" t="s">
        <v>177</v>
      </c>
      <c r="B13309" t="s">
        <v>191</v>
      </c>
      <c r="C13309" t="s">
        <v>172</v>
      </c>
      <c r="D13309">
        <v>2014</v>
      </c>
      <c r="E13309" t="s">
        <v>55</v>
      </c>
      <c r="G13309" t="s">
        <v>29</v>
      </c>
      <c r="H13309" t="s">
        <v>45</v>
      </c>
      <c r="I13309" t="s">
        <v>30</v>
      </c>
      <c r="J13309" t="s">
        <v>174</v>
      </c>
      <c r="K13309">
        <v>120.27500000000001</v>
      </c>
      <c r="L13309" t="s">
        <v>155</v>
      </c>
    </row>
    <row r="13310" spans="1:12" x14ac:dyDescent="0.3">
      <c r="A13310" s="9" t="s">
        <v>177</v>
      </c>
      <c r="B13310" t="s">
        <v>191</v>
      </c>
      <c r="C13310" t="s">
        <v>172</v>
      </c>
      <c r="D13310">
        <v>2014</v>
      </c>
      <c r="E13310" t="s">
        <v>56</v>
      </c>
      <c r="G13310" t="s">
        <v>29</v>
      </c>
      <c r="H13310" t="s">
        <v>45</v>
      </c>
      <c r="I13310" t="s">
        <v>30</v>
      </c>
      <c r="J13310" t="s">
        <v>174</v>
      </c>
      <c r="K13310">
        <v>108.60899999999999</v>
      </c>
      <c r="L13310" t="s">
        <v>155</v>
      </c>
    </row>
    <row r="13311" spans="1:12" x14ac:dyDescent="0.3">
      <c r="A13311" s="9" t="s">
        <v>177</v>
      </c>
      <c r="B13311" t="s">
        <v>191</v>
      </c>
      <c r="C13311" t="s">
        <v>172</v>
      </c>
      <c r="D13311">
        <v>2015</v>
      </c>
      <c r="E13311" t="s">
        <v>44</v>
      </c>
      <c r="G13311" t="s">
        <v>29</v>
      </c>
      <c r="H13311" t="s">
        <v>45</v>
      </c>
      <c r="I13311" t="s">
        <v>30</v>
      </c>
      <c r="J13311" t="s">
        <v>174</v>
      </c>
      <c r="K13311">
        <v>112.782</v>
      </c>
      <c r="L13311" t="s">
        <v>155</v>
      </c>
    </row>
    <row r="13312" spans="1:12" x14ac:dyDescent="0.3">
      <c r="A13312" s="9" t="s">
        <v>177</v>
      </c>
      <c r="B13312" t="s">
        <v>191</v>
      </c>
      <c r="C13312" t="s">
        <v>172</v>
      </c>
      <c r="D13312">
        <v>2015</v>
      </c>
      <c r="E13312" t="s">
        <v>46</v>
      </c>
      <c r="G13312" t="s">
        <v>29</v>
      </c>
      <c r="H13312" t="s">
        <v>45</v>
      </c>
      <c r="I13312" t="s">
        <v>30</v>
      </c>
      <c r="J13312" t="s">
        <v>174</v>
      </c>
      <c r="K13312">
        <v>131.08000000000001</v>
      </c>
      <c r="L13312" t="s">
        <v>155</v>
      </c>
    </row>
    <row r="13313" spans="1:12" x14ac:dyDescent="0.3">
      <c r="A13313" s="9" t="s">
        <v>177</v>
      </c>
      <c r="B13313" t="s">
        <v>191</v>
      </c>
      <c r="C13313" t="s">
        <v>172</v>
      </c>
      <c r="D13313">
        <v>2015</v>
      </c>
      <c r="E13313" t="s">
        <v>47</v>
      </c>
      <c r="G13313" t="s">
        <v>29</v>
      </c>
      <c r="H13313" t="s">
        <v>45</v>
      </c>
      <c r="I13313" t="s">
        <v>30</v>
      </c>
      <c r="J13313" t="s">
        <v>174</v>
      </c>
      <c r="K13313">
        <v>126.13</v>
      </c>
      <c r="L13313" t="s">
        <v>155</v>
      </c>
    </row>
    <row r="13314" spans="1:12" x14ac:dyDescent="0.3">
      <c r="A13314" s="9" t="s">
        <v>177</v>
      </c>
      <c r="B13314" t="s">
        <v>191</v>
      </c>
      <c r="C13314" t="s">
        <v>172</v>
      </c>
      <c r="D13314">
        <v>2015</v>
      </c>
      <c r="E13314" t="s">
        <v>48</v>
      </c>
      <c r="G13314" t="s">
        <v>29</v>
      </c>
      <c r="H13314" t="s">
        <v>45</v>
      </c>
      <c r="I13314" t="s">
        <v>30</v>
      </c>
      <c r="J13314" t="s">
        <v>174</v>
      </c>
      <c r="K13314">
        <v>121.91200000000001</v>
      </c>
      <c r="L13314" t="s">
        <v>155</v>
      </c>
    </row>
    <row r="13315" spans="1:12" x14ac:dyDescent="0.3">
      <c r="A13315" s="9" t="s">
        <v>177</v>
      </c>
      <c r="B13315" t="s">
        <v>191</v>
      </c>
      <c r="C13315" t="s">
        <v>172</v>
      </c>
      <c r="D13315">
        <v>2015</v>
      </c>
      <c r="E13315" t="s">
        <v>49</v>
      </c>
      <c r="G13315" t="s">
        <v>29</v>
      </c>
      <c r="H13315" t="s">
        <v>45</v>
      </c>
      <c r="I13315" t="s">
        <v>30</v>
      </c>
      <c r="J13315" t="s">
        <v>174</v>
      </c>
      <c r="K13315">
        <v>108.435</v>
      </c>
      <c r="L13315" t="s">
        <v>155</v>
      </c>
    </row>
    <row r="13316" spans="1:12" x14ac:dyDescent="0.3">
      <c r="A13316" s="9" t="s">
        <v>177</v>
      </c>
      <c r="B13316" t="s">
        <v>191</v>
      </c>
      <c r="C13316" t="s">
        <v>172</v>
      </c>
      <c r="D13316">
        <v>2015</v>
      </c>
      <c r="E13316" t="s">
        <v>50</v>
      </c>
      <c r="G13316" t="s">
        <v>29</v>
      </c>
      <c r="H13316" t="s">
        <v>45</v>
      </c>
      <c r="I13316" t="s">
        <v>30</v>
      </c>
      <c r="J13316" t="s">
        <v>174</v>
      </c>
      <c r="K13316">
        <v>105.89700000000001</v>
      </c>
      <c r="L13316" t="s">
        <v>155</v>
      </c>
    </row>
    <row r="13317" spans="1:12" x14ac:dyDescent="0.3">
      <c r="A13317" s="9" t="s">
        <v>177</v>
      </c>
      <c r="B13317" t="s">
        <v>191</v>
      </c>
      <c r="C13317" t="s">
        <v>172</v>
      </c>
      <c r="D13317">
        <v>2015</v>
      </c>
      <c r="E13317" t="s">
        <v>51</v>
      </c>
      <c r="G13317" t="s">
        <v>29</v>
      </c>
      <c r="H13317" t="s">
        <v>45</v>
      </c>
      <c r="I13317" t="s">
        <v>30</v>
      </c>
      <c r="J13317" t="s">
        <v>174</v>
      </c>
      <c r="K13317">
        <v>109.36499999999999</v>
      </c>
      <c r="L13317" t="s">
        <v>155</v>
      </c>
    </row>
    <row r="13318" spans="1:12" x14ac:dyDescent="0.3">
      <c r="A13318" s="9" t="s">
        <v>177</v>
      </c>
      <c r="B13318" t="s">
        <v>191</v>
      </c>
      <c r="C13318" t="s">
        <v>172</v>
      </c>
      <c r="D13318">
        <v>2015</v>
      </c>
      <c r="E13318" t="s">
        <v>52</v>
      </c>
      <c r="G13318" t="s">
        <v>29</v>
      </c>
      <c r="H13318" t="s">
        <v>45</v>
      </c>
      <c r="I13318" t="s">
        <v>30</v>
      </c>
      <c r="J13318" t="s">
        <v>174</v>
      </c>
      <c r="K13318">
        <v>120.78700000000001</v>
      </c>
      <c r="L13318" t="s">
        <v>155</v>
      </c>
    </row>
    <row r="13319" spans="1:12" x14ac:dyDescent="0.3">
      <c r="A13319" s="9" t="s">
        <v>177</v>
      </c>
      <c r="B13319" t="s">
        <v>191</v>
      </c>
      <c r="C13319" t="s">
        <v>172</v>
      </c>
      <c r="D13319">
        <v>2015</v>
      </c>
      <c r="E13319" t="s">
        <v>53</v>
      </c>
      <c r="G13319" t="s">
        <v>29</v>
      </c>
      <c r="H13319" t="s">
        <v>45</v>
      </c>
      <c r="I13319" t="s">
        <v>30</v>
      </c>
      <c r="J13319" t="s">
        <v>174</v>
      </c>
      <c r="K13319">
        <v>125.587</v>
      </c>
      <c r="L13319" t="s">
        <v>155</v>
      </c>
    </row>
    <row r="13320" spans="1:12" x14ac:dyDescent="0.3">
      <c r="A13320" s="9" t="s">
        <v>177</v>
      </c>
      <c r="B13320" t="s">
        <v>191</v>
      </c>
      <c r="C13320" t="s">
        <v>172</v>
      </c>
      <c r="D13320">
        <v>2015</v>
      </c>
      <c r="E13320" t="s">
        <v>54</v>
      </c>
      <c r="G13320" t="s">
        <v>29</v>
      </c>
      <c r="H13320" t="s">
        <v>45</v>
      </c>
      <c r="I13320" t="s">
        <v>30</v>
      </c>
      <c r="J13320" t="s">
        <v>174</v>
      </c>
      <c r="K13320">
        <v>118.818</v>
      </c>
      <c r="L13320" t="s">
        <v>155</v>
      </c>
    </row>
    <row r="13321" spans="1:12" x14ac:dyDescent="0.3">
      <c r="A13321" s="9" t="s">
        <v>177</v>
      </c>
      <c r="B13321" t="s">
        <v>191</v>
      </c>
      <c r="C13321" t="s">
        <v>172</v>
      </c>
      <c r="D13321">
        <v>2015</v>
      </c>
      <c r="E13321" t="s">
        <v>55</v>
      </c>
      <c r="G13321" t="s">
        <v>29</v>
      </c>
      <c r="H13321" t="s">
        <v>45</v>
      </c>
      <c r="I13321" t="s">
        <v>30</v>
      </c>
      <c r="J13321" t="s">
        <v>174</v>
      </c>
      <c r="K13321">
        <v>108.23399999999999</v>
      </c>
      <c r="L13321" t="s">
        <v>155</v>
      </c>
    </row>
    <row r="13322" spans="1:12" x14ac:dyDescent="0.3">
      <c r="A13322" s="9" t="s">
        <v>177</v>
      </c>
      <c r="B13322" t="s">
        <v>191</v>
      </c>
      <c r="C13322" t="s">
        <v>172</v>
      </c>
      <c r="D13322">
        <v>2015</v>
      </c>
      <c r="E13322" t="s">
        <v>56</v>
      </c>
      <c r="G13322" t="s">
        <v>29</v>
      </c>
      <c r="H13322" t="s">
        <v>45</v>
      </c>
      <c r="I13322" t="s">
        <v>30</v>
      </c>
      <c r="J13322" t="s">
        <v>174</v>
      </c>
      <c r="K13322">
        <v>103.449</v>
      </c>
      <c r="L13322" t="s">
        <v>155</v>
      </c>
    </row>
    <row r="13323" spans="1:12" x14ac:dyDescent="0.3">
      <c r="A13323" s="9" t="s">
        <v>177</v>
      </c>
      <c r="B13323" t="s">
        <v>191</v>
      </c>
      <c r="C13323" t="s">
        <v>172</v>
      </c>
      <c r="D13323">
        <v>2016</v>
      </c>
      <c r="E13323" t="s">
        <v>44</v>
      </c>
      <c r="G13323" t="s">
        <v>29</v>
      </c>
      <c r="H13323" t="s">
        <v>45</v>
      </c>
      <c r="I13323" t="s">
        <v>30</v>
      </c>
      <c r="J13323" t="s">
        <v>174</v>
      </c>
      <c r="K13323">
        <v>111.03700000000001</v>
      </c>
      <c r="L13323" t="s">
        <v>155</v>
      </c>
    </row>
    <row r="13324" spans="1:12" x14ac:dyDescent="0.3">
      <c r="A13324" s="9" t="s">
        <v>177</v>
      </c>
      <c r="B13324" t="s">
        <v>191</v>
      </c>
      <c r="C13324" t="s">
        <v>172</v>
      </c>
      <c r="D13324">
        <v>2016</v>
      </c>
      <c r="E13324" t="s">
        <v>46</v>
      </c>
      <c r="G13324" t="s">
        <v>29</v>
      </c>
      <c r="H13324" t="s">
        <v>45</v>
      </c>
      <c r="I13324" t="s">
        <v>30</v>
      </c>
      <c r="J13324" t="s">
        <v>174</v>
      </c>
      <c r="K13324">
        <v>114.557</v>
      </c>
      <c r="L13324" t="s">
        <v>155</v>
      </c>
    </row>
    <row r="13325" spans="1:12" x14ac:dyDescent="0.3">
      <c r="A13325" s="9" t="s">
        <v>177</v>
      </c>
      <c r="B13325" t="s">
        <v>191</v>
      </c>
      <c r="C13325" t="s">
        <v>172</v>
      </c>
      <c r="D13325">
        <v>2016</v>
      </c>
      <c r="E13325" t="s">
        <v>47</v>
      </c>
      <c r="G13325" t="s">
        <v>29</v>
      </c>
      <c r="H13325" t="s">
        <v>45</v>
      </c>
      <c r="I13325" t="s">
        <v>30</v>
      </c>
      <c r="J13325" t="s">
        <v>174</v>
      </c>
      <c r="K13325">
        <v>110.5</v>
      </c>
      <c r="L13325" t="s">
        <v>155</v>
      </c>
    </row>
    <row r="13326" spans="1:12" x14ac:dyDescent="0.3">
      <c r="A13326" s="9" t="s">
        <v>177</v>
      </c>
      <c r="B13326" t="s">
        <v>191</v>
      </c>
      <c r="C13326" t="s">
        <v>172</v>
      </c>
      <c r="D13326">
        <v>2016</v>
      </c>
      <c r="E13326" t="s">
        <v>48</v>
      </c>
      <c r="G13326" t="s">
        <v>29</v>
      </c>
      <c r="H13326" t="s">
        <v>45</v>
      </c>
      <c r="I13326" t="s">
        <v>30</v>
      </c>
      <c r="J13326" t="s">
        <v>174</v>
      </c>
      <c r="K13326">
        <v>107.44799999999999</v>
      </c>
      <c r="L13326" t="s">
        <v>155</v>
      </c>
    </row>
    <row r="13327" spans="1:12" x14ac:dyDescent="0.3">
      <c r="A13327" s="9" t="s">
        <v>177</v>
      </c>
      <c r="B13327" t="s">
        <v>191</v>
      </c>
      <c r="C13327" t="s">
        <v>172</v>
      </c>
      <c r="D13327">
        <v>2016</v>
      </c>
      <c r="E13327" t="s">
        <v>49</v>
      </c>
      <c r="G13327" t="s">
        <v>29</v>
      </c>
      <c r="H13327" t="s">
        <v>45</v>
      </c>
      <c r="I13327" t="s">
        <v>30</v>
      </c>
      <c r="J13327" t="s">
        <v>174</v>
      </c>
      <c r="K13327">
        <v>106.46899999999999</v>
      </c>
      <c r="L13327" t="s">
        <v>155</v>
      </c>
    </row>
    <row r="13328" spans="1:12" x14ac:dyDescent="0.3">
      <c r="A13328" s="9" t="s">
        <v>177</v>
      </c>
      <c r="B13328" t="s">
        <v>191</v>
      </c>
      <c r="C13328" t="s">
        <v>172</v>
      </c>
      <c r="D13328">
        <v>2016</v>
      </c>
      <c r="E13328" t="s">
        <v>50</v>
      </c>
      <c r="G13328" t="s">
        <v>29</v>
      </c>
      <c r="H13328" t="s">
        <v>45</v>
      </c>
      <c r="I13328" t="s">
        <v>30</v>
      </c>
      <c r="J13328" t="s">
        <v>174</v>
      </c>
      <c r="K13328">
        <v>96.881</v>
      </c>
      <c r="L13328" t="s">
        <v>155</v>
      </c>
    </row>
    <row r="13329" spans="1:12" x14ac:dyDescent="0.3">
      <c r="A13329" s="9" t="s">
        <v>177</v>
      </c>
      <c r="B13329" t="s">
        <v>191</v>
      </c>
      <c r="C13329" t="s">
        <v>172</v>
      </c>
      <c r="D13329">
        <v>2016</v>
      </c>
      <c r="E13329" t="s">
        <v>51</v>
      </c>
      <c r="G13329" t="s">
        <v>29</v>
      </c>
      <c r="H13329" t="s">
        <v>45</v>
      </c>
      <c r="I13329" t="s">
        <v>30</v>
      </c>
      <c r="J13329" t="s">
        <v>174</v>
      </c>
      <c r="K13329">
        <v>102.815</v>
      </c>
      <c r="L13329" t="s">
        <v>155</v>
      </c>
    </row>
    <row r="13330" spans="1:12" x14ac:dyDescent="0.3">
      <c r="A13330" s="9" t="s">
        <v>177</v>
      </c>
      <c r="B13330" t="s">
        <v>191</v>
      </c>
      <c r="C13330" t="s">
        <v>172</v>
      </c>
      <c r="D13330">
        <v>2016</v>
      </c>
      <c r="E13330" t="s">
        <v>52</v>
      </c>
      <c r="G13330" t="s">
        <v>29</v>
      </c>
      <c r="H13330" t="s">
        <v>45</v>
      </c>
      <c r="I13330" t="s">
        <v>30</v>
      </c>
      <c r="J13330" t="s">
        <v>174</v>
      </c>
      <c r="K13330">
        <v>103.42</v>
      </c>
      <c r="L13330" t="s">
        <v>155</v>
      </c>
    </row>
    <row r="13331" spans="1:12" x14ac:dyDescent="0.3">
      <c r="A13331" s="9" t="s">
        <v>177</v>
      </c>
      <c r="B13331" t="s">
        <v>191</v>
      </c>
      <c r="C13331" t="s">
        <v>172</v>
      </c>
      <c r="D13331">
        <v>2016</v>
      </c>
      <c r="E13331" t="s">
        <v>53</v>
      </c>
      <c r="G13331" t="s">
        <v>29</v>
      </c>
      <c r="H13331" t="s">
        <v>45</v>
      </c>
      <c r="I13331" t="s">
        <v>30</v>
      </c>
      <c r="J13331" t="s">
        <v>174</v>
      </c>
      <c r="K13331">
        <v>115.80500000000001</v>
      </c>
      <c r="L13331" t="s">
        <v>155</v>
      </c>
    </row>
    <row r="13332" spans="1:12" x14ac:dyDescent="0.3">
      <c r="A13332" s="9" t="s">
        <v>177</v>
      </c>
      <c r="B13332" t="s">
        <v>191</v>
      </c>
      <c r="C13332" t="s">
        <v>172</v>
      </c>
      <c r="D13332">
        <v>2016</v>
      </c>
      <c r="E13332" t="s">
        <v>54</v>
      </c>
      <c r="G13332" t="s">
        <v>29</v>
      </c>
      <c r="H13332" t="s">
        <v>45</v>
      </c>
      <c r="I13332" t="s">
        <v>30</v>
      </c>
      <c r="J13332" t="s">
        <v>174</v>
      </c>
      <c r="K13332">
        <v>114.29600000000001</v>
      </c>
      <c r="L13332" t="s">
        <v>155</v>
      </c>
    </row>
    <row r="13333" spans="1:12" x14ac:dyDescent="0.3">
      <c r="A13333" s="9" t="s">
        <v>177</v>
      </c>
      <c r="B13333" t="s">
        <v>191</v>
      </c>
      <c r="C13333" t="s">
        <v>172</v>
      </c>
      <c r="D13333">
        <v>2016</v>
      </c>
      <c r="E13333" t="s">
        <v>55</v>
      </c>
      <c r="G13333" t="s">
        <v>29</v>
      </c>
      <c r="H13333" t="s">
        <v>45</v>
      </c>
      <c r="I13333" t="s">
        <v>30</v>
      </c>
      <c r="J13333" t="s">
        <v>174</v>
      </c>
      <c r="K13333">
        <v>108.788</v>
      </c>
      <c r="L13333" t="s">
        <v>155</v>
      </c>
    </row>
    <row r="13334" spans="1:12" x14ac:dyDescent="0.3">
      <c r="A13334" s="9" t="s">
        <v>177</v>
      </c>
      <c r="B13334" t="s">
        <v>191</v>
      </c>
      <c r="C13334" t="s">
        <v>172</v>
      </c>
      <c r="D13334">
        <v>2016</v>
      </c>
      <c r="E13334" t="s">
        <v>56</v>
      </c>
      <c r="G13334" t="s">
        <v>29</v>
      </c>
      <c r="H13334" t="s">
        <v>45</v>
      </c>
      <c r="I13334" t="s">
        <v>30</v>
      </c>
      <c r="J13334" t="s">
        <v>174</v>
      </c>
      <c r="K13334">
        <v>102.786</v>
      </c>
      <c r="L13334" t="s">
        <v>155</v>
      </c>
    </row>
    <row r="13335" spans="1:12" x14ac:dyDescent="0.3">
      <c r="A13335" s="9" t="s">
        <v>177</v>
      </c>
      <c r="B13335" t="s">
        <v>191</v>
      </c>
      <c r="C13335" t="s">
        <v>172</v>
      </c>
      <c r="D13335">
        <v>2017</v>
      </c>
      <c r="E13335" t="s">
        <v>44</v>
      </c>
      <c r="G13335" t="s">
        <v>29</v>
      </c>
      <c r="H13335" t="s">
        <v>45</v>
      </c>
      <c r="I13335" t="s">
        <v>30</v>
      </c>
      <c r="J13335" t="s">
        <v>174</v>
      </c>
      <c r="K13335">
        <v>113.154</v>
      </c>
      <c r="L13335" t="s">
        <v>155</v>
      </c>
    </row>
    <row r="13336" spans="1:12" x14ac:dyDescent="0.3">
      <c r="A13336" s="9" t="s">
        <v>177</v>
      </c>
      <c r="B13336" t="s">
        <v>191</v>
      </c>
      <c r="C13336" t="s">
        <v>172</v>
      </c>
      <c r="D13336">
        <v>2017</v>
      </c>
      <c r="E13336" t="s">
        <v>46</v>
      </c>
      <c r="G13336" t="s">
        <v>29</v>
      </c>
      <c r="H13336" t="s">
        <v>45</v>
      </c>
      <c r="I13336" t="s">
        <v>30</v>
      </c>
      <c r="J13336" t="s">
        <v>174</v>
      </c>
      <c r="K13336">
        <v>116.322</v>
      </c>
      <c r="L13336" t="s">
        <v>155</v>
      </c>
    </row>
    <row r="13337" spans="1:12" x14ac:dyDescent="0.3">
      <c r="A13337" s="9" t="s">
        <v>177</v>
      </c>
      <c r="B13337" t="s">
        <v>191</v>
      </c>
      <c r="C13337" t="s">
        <v>172</v>
      </c>
      <c r="D13337">
        <v>2017</v>
      </c>
      <c r="E13337" t="s">
        <v>47</v>
      </c>
      <c r="G13337" t="s">
        <v>29</v>
      </c>
      <c r="H13337" t="s">
        <v>45</v>
      </c>
      <c r="I13337" t="s">
        <v>30</v>
      </c>
      <c r="J13337" t="s">
        <v>174</v>
      </c>
      <c r="K13337">
        <v>120.499</v>
      </c>
      <c r="L13337" t="s">
        <v>155</v>
      </c>
    </row>
    <row r="13338" spans="1:12" x14ac:dyDescent="0.3">
      <c r="A13338" s="9" t="s">
        <v>177</v>
      </c>
      <c r="B13338" t="s">
        <v>191</v>
      </c>
      <c r="C13338" t="s">
        <v>172</v>
      </c>
      <c r="D13338">
        <v>2017</v>
      </c>
      <c r="E13338" t="s">
        <v>48</v>
      </c>
      <c r="G13338" t="s">
        <v>29</v>
      </c>
      <c r="H13338" t="s">
        <v>45</v>
      </c>
      <c r="I13338" t="s">
        <v>30</v>
      </c>
      <c r="J13338" t="s">
        <v>174</v>
      </c>
      <c r="K13338">
        <v>113.63</v>
      </c>
      <c r="L13338" t="s">
        <v>155</v>
      </c>
    </row>
    <row r="13339" spans="1:12" x14ac:dyDescent="0.3">
      <c r="A13339" s="9" t="s">
        <v>177</v>
      </c>
      <c r="B13339" t="s">
        <v>191</v>
      </c>
      <c r="C13339" t="s">
        <v>172</v>
      </c>
      <c r="D13339">
        <v>2017</v>
      </c>
      <c r="E13339" t="s">
        <v>49</v>
      </c>
      <c r="G13339" t="s">
        <v>29</v>
      </c>
      <c r="H13339" t="s">
        <v>45</v>
      </c>
      <c r="I13339" t="s">
        <v>30</v>
      </c>
      <c r="J13339" t="s">
        <v>174</v>
      </c>
      <c r="K13339">
        <v>92.766000000000005</v>
      </c>
      <c r="L13339" t="s">
        <v>155</v>
      </c>
    </row>
    <row r="13340" spans="1:12" x14ac:dyDescent="0.3">
      <c r="A13340" s="9" t="s">
        <v>177</v>
      </c>
      <c r="B13340" t="s">
        <v>191</v>
      </c>
      <c r="C13340" t="s">
        <v>172</v>
      </c>
      <c r="D13340">
        <v>2017</v>
      </c>
      <c r="E13340" t="s">
        <v>50</v>
      </c>
      <c r="G13340" t="s">
        <v>29</v>
      </c>
      <c r="H13340" t="s">
        <v>45</v>
      </c>
      <c r="I13340" t="s">
        <v>30</v>
      </c>
      <c r="J13340" t="s">
        <v>174</v>
      </c>
      <c r="K13340">
        <v>101.35299999999999</v>
      </c>
      <c r="L13340" t="s">
        <v>155</v>
      </c>
    </row>
    <row r="13341" spans="1:12" x14ac:dyDescent="0.3">
      <c r="A13341" s="9" t="s">
        <v>177</v>
      </c>
      <c r="B13341" t="s">
        <v>191</v>
      </c>
      <c r="C13341" t="s">
        <v>172</v>
      </c>
      <c r="D13341">
        <v>2017</v>
      </c>
      <c r="E13341" t="s">
        <v>51</v>
      </c>
      <c r="G13341" t="s">
        <v>29</v>
      </c>
      <c r="H13341" t="s">
        <v>45</v>
      </c>
      <c r="I13341" t="s">
        <v>30</v>
      </c>
      <c r="J13341" t="s">
        <v>174</v>
      </c>
      <c r="K13341">
        <v>106.23</v>
      </c>
      <c r="L13341" t="s">
        <v>155</v>
      </c>
    </row>
    <row r="13342" spans="1:12" x14ac:dyDescent="0.3">
      <c r="A13342" s="9" t="s">
        <v>177</v>
      </c>
      <c r="B13342" t="s">
        <v>191</v>
      </c>
      <c r="C13342" t="s">
        <v>172</v>
      </c>
      <c r="D13342">
        <v>2017</v>
      </c>
      <c r="E13342" t="s">
        <v>52</v>
      </c>
      <c r="G13342" t="s">
        <v>29</v>
      </c>
      <c r="H13342" t="s">
        <v>45</v>
      </c>
      <c r="I13342" t="s">
        <v>30</v>
      </c>
      <c r="J13342" t="s">
        <v>174</v>
      </c>
      <c r="K13342">
        <v>106.59699999999999</v>
      </c>
      <c r="L13342" t="s">
        <v>155</v>
      </c>
    </row>
    <row r="13343" spans="1:12" x14ac:dyDescent="0.3">
      <c r="A13343" s="9" t="s">
        <v>177</v>
      </c>
      <c r="B13343" t="s">
        <v>191</v>
      </c>
      <c r="C13343" t="s">
        <v>172</v>
      </c>
      <c r="D13343">
        <v>2017</v>
      </c>
      <c r="E13343" t="s">
        <v>53</v>
      </c>
      <c r="G13343" t="s">
        <v>29</v>
      </c>
      <c r="H13343" t="s">
        <v>45</v>
      </c>
      <c r="I13343" t="s">
        <v>30</v>
      </c>
      <c r="J13343" t="s">
        <v>174</v>
      </c>
      <c r="K13343">
        <v>117.211</v>
      </c>
      <c r="L13343" t="s">
        <v>155</v>
      </c>
    </row>
    <row r="13344" spans="1:12" x14ac:dyDescent="0.3">
      <c r="A13344" s="9" t="s">
        <v>177</v>
      </c>
      <c r="B13344" t="s">
        <v>191</v>
      </c>
      <c r="C13344" t="s">
        <v>172</v>
      </c>
      <c r="D13344">
        <v>2017</v>
      </c>
      <c r="E13344" t="s">
        <v>54</v>
      </c>
      <c r="G13344" t="s">
        <v>29</v>
      </c>
      <c r="H13344" t="s">
        <v>45</v>
      </c>
      <c r="I13344" t="s">
        <v>30</v>
      </c>
      <c r="J13344" t="s">
        <v>174</v>
      </c>
      <c r="K13344">
        <v>110.441</v>
      </c>
      <c r="L13344" t="s">
        <v>155</v>
      </c>
    </row>
    <row r="13345" spans="1:12" x14ac:dyDescent="0.3">
      <c r="A13345" s="9" t="s">
        <v>177</v>
      </c>
      <c r="B13345" t="s">
        <v>191</v>
      </c>
      <c r="C13345" t="s">
        <v>172</v>
      </c>
      <c r="D13345">
        <v>2017</v>
      </c>
      <c r="E13345" t="s">
        <v>55</v>
      </c>
      <c r="G13345" t="s">
        <v>29</v>
      </c>
      <c r="H13345" t="s">
        <v>45</v>
      </c>
      <c r="I13345" t="s">
        <v>30</v>
      </c>
      <c r="J13345" t="s">
        <v>174</v>
      </c>
      <c r="K13345">
        <v>103.086</v>
      </c>
      <c r="L13345" t="s">
        <v>155</v>
      </c>
    </row>
    <row r="13346" spans="1:12" x14ac:dyDescent="0.3">
      <c r="A13346" s="9" t="s">
        <v>177</v>
      </c>
      <c r="B13346" t="s">
        <v>191</v>
      </c>
      <c r="C13346" t="s">
        <v>172</v>
      </c>
      <c r="D13346">
        <v>2017</v>
      </c>
      <c r="E13346" t="s">
        <v>56</v>
      </c>
      <c r="G13346" t="s">
        <v>29</v>
      </c>
      <c r="H13346" t="s">
        <v>45</v>
      </c>
      <c r="I13346" t="s">
        <v>30</v>
      </c>
      <c r="J13346" t="s">
        <v>174</v>
      </c>
      <c r="K13346">
        <v>106.114</v>
      </c>
      <c r="L13346" t="s">
        <v>155</v>
      </c>
    </row>
    <row r="13347" spans="1:12" x14ac:dyDescent="0.3">
      <c r="A13347" s="9" t="s">
        <v>177</v>
      </c>
      <c r="B13347" t="s">
        <v>191</v>
      </c>
      <c r="C13347" t="s">
        <v>172</v>
      </c>
      <c r="D13347">
        <v>2018</v>
      </c>
      <c r="E13347" t="s">
        <v>44</v>
      </c>
      <c r="G13347" t="s">
        <v>29</v>
      </c>
      <c r="H13347" t="s">
        <v>45</v>
      </c>
      <c r="I13347" t="s">
        <v>30</v>
      </c>
      <c r="J13347" t="s">
        <v>174</v>
      </c>
      <c r="K13347">
        <v>109.057</v>
      </c>
      <c r="L13347" t="s">
        <v>155</v>
      </c>
    </row>
    <row r="13348" spans="1:12" x14ac:dyDescent="0.3">
      <c r="A13348" s="9" t="s">
        <v>177</v>
      </c>
      <c r="B13348" t="s">
        <v>191</v>
      </c>
      <c r="C13348" t="s">
        <v>172</v>
      </c>
      <c r="D13348">
        <v>2018</v>
      </c>
      <c r="E13348" t="s">
        <v>46</v>
      </c>
      <c r="G13348" t="s">
        <v>29</v>
      </c>
      <c r="H13348" t="s">
        <v>45</v>
      </c>
      <c r="I13348" t="s">
        <v>30</v>
      </c>
      <c r="J13348" t="s">
        <v>174</v>
      </c>
      <c r="K13348">
        <v>120.593</v>
      </c>
      <c r="L13348" t="s">
        <v>155</v>
      </c>
    </row>
    <row r="13349" spans="1:12" x14ac:dyDescent="0.3">
      <c r="A13349" s="9" t="s">
        <v>177</v>
      </c>
      <c r="B13349" t="s">
        <v>191</v>
      </c>
      <c r="C13349" t="s">
        <v>172</v>
      </c>
      <c r="D13349">
        <v>2018</v>
      </c>
      <c r="E13349" t="s">
        <v>47</v>
      </c>
      <c r="G13349" t="s">
        <v>29</v>
      </c>
      <c r="H13349" t="s">
        <v>45</v>
      </c>
      <c r="I13349" t="s">
        <v>30</v>
      </c>
      <c r="J13349" t="s">
        <v>174</v>
      </c>
      <c r="K13349">
        <v>113.07599999999999</v>
      </c>
      <c r="L13349" t="s">
        <v>155</v>
      </c>
    </row>
    <row r="13350" spans="1:12" x14ac:dyDescent="0.3">
      <c r="A13350" s="9" t="s">
        <v>177</v>
      </c>
      <c r="B13350" t="s">
        <v>191</v>
      </c>
      <c r="C13350" t="s">
        <v>172</v>
      </c>
      <c r="D13350">
        <v>2018</v>
      </c>
      <c r="E13350" t="s">
        <v>48</v>
      </c>
      <c r="G13350" t="s">
        <v>29</v>
      </c>
      <c r="H13350" t="s">
        <v>45</v>
      </c>
      <c r="I13350" t="s">
        <v>30</v>
      </c>
      <c r="J13350" t="s">
        <v>174</v>
      </c>
      <c r="K13350">
        <v>117.59399999999999</v>
      </c>
      <c r="L13350" t="s">
        <v>155</v>
      </c>
    </row>
    <row r="13351" spans="1:12" x14ac:dyDescent="0.3">
      <c r="A13351" s="9" t="s">
        <v>177</v>
      </c>
      <c r="B13351" t="s">
        <v>191</v>
      </c>
      <c r="C13351" t="s">
        <v>172</v>
      </c>
      <c r="D13351">
        <v>2018</v>
      </c>
      <c r="E13351" t="s">
        <v>49</v>
      </c>
      <c r="G13351" t="s">
        <v>29</v>
      </c>
      <c r="H13351" t="s">
        <v>45</v>
      </c>
      <c r="I13351" t="s">
        <v>30</v>
      </c>
      <c r="J13351" t="s">
        <v>174</v>
      </c>
      <c r="K13351">
        <v>107.584</v>
      </c>
      <c r="L13351" t="s">
        <v>155</v>
      </c>
    </row>
    <row r="13352" spans="1:12" x14ac:dyDescent="0.3">
      <c r="A13352" s="9" t="s">
        <v>177</v>
      </c>
      <c r="B13352" t="s">
        <v>191</v>
      </c>
      <c r="C13352" t="s">
        <v>172</v>
      </c>
      <c r="D13352">
        <v>2018</v>
      </c>
      <c r="E13352" t="s">
        <v>50</v>
      </c>
      <c r="G13352" t="s">
        <v>29</v>
      </c>
      <c r="H13352" t="s">
        <v>45</v>
      </c>
      <c r="I13352" t="s">
        <v>30</v>
      </c>
      <c r="J13352" t="s">
        <v>174</v>
      </c>
      <c r="K13352">
        <v>103.459</v>
      </c>
      <c r="L13352" t="s">
        <v>155</v>
      </c>
    </row>
    <row r="13353" spans="1:12" x14ac:dyDescent="0.3">
      <c r="A13353" s="9" t="s">
        <v>177</v>
      </c>
      <c r="B13353" t="s">
        <v>191</v>
      </c>
      <c r="C13353" t="s">
        <v>172</v>
      </c>
      <c r="D13353">
        <v>2018</v>
      </c>
      <c r="E13353" t="s">
        <v>51</v>
      </c>
      <c r="G13353" t="s">
        <v>29</v>
      </c>
      <c r="H13353" t="s">
        <v>45</v>
      </c>
      <c r="I13353" t="s">
        <v>30</v>
      </c>
      <c r="J13353" t="s">
        <v>174</v>
      </c>
      <c r="K13353">
        <v>106.361</v>
      </c>
      <c r="L13353" t="s">
        <v>155</v>
      </c>
    </row>
    <row r="13354" spans="1:12" x14ac:dyDescent="0.3">
      <c r="A13354" s="9" t="s">
        <v>177</v>
      </c>
      <c r="B13354" t="s">
        <v>191</v>
      </c>
      <c r="C13354" t="s">
        <v>172</v>
      </c>
      <c r="D13354">
        <v>2018</v>
      </c>
      <c r="E13354" t="s">
        <v>52</v>
      </c>
      <c r="G13354" t="s">
        <v>29</v>
      </c>
      <c r="H13354" t="s">
        <v>45</v>
      </c>
      <c r="I13354" t="s">
        <v>30</v>
      </c>
      <c r="J13354" t="s">
        <v>174</v>
      </c>
      <c r="K13354">
        <v>108.935</v>
      </c>
      <c r="L13354" t="s">
        <v>155</v>
      </c>
    </row>
    <row r="13355" spans="1:12" x14ac:dyDescent="0.3">
      <c r="A13355" s="9" t="s">
        <v>177</v>
      </c>
      <c r="B13355" t="s">
        <v>191</v>
      </c>
      <c r="C13355" t="s">
        <v>172</v>
      </c>
      <c r="D13355">
        <v>2018</v>
      </c>
      <c r="E13355" t="s">
        <v>53</v>
      </c>
      <c r="G13355" t="s">
        <v>29</v>
      </c>
      <c r="H13355" t="s">
        <v>45</v>
      </c>
      <c r="I13355" t="s">
        <v>30</v>
      </c>
      <c r="J13355" t="s">
        <v>174</v>
      </c>
      <c r="K13355">
        <v>126.492</v>
      </c>
      <c r="L13355" t="s">
        <v>155</v>
      </c>
    </row>
    <row r="13356" spans="1:12" x14ac:dyDescent="0.3">
      <c r="A13356" s="9" t="s">
        <v>177</v>
      </c>
      <c r="B13356" t="s">
        <v>191</v>
      </c>
      <c r="C13356" t="s">
        <v>172</v>
      </c>
      <c r="D13356">
        <v>2018</v>
      </c>
      <c r="E13356" t="s">
        <v>54</v>
      </c>
      <c r="G13356" t="s">
        <v>29</v>
      </c>
      <c r="H13356" t="s">
        <v>45</v>
      </c>
      <c r="I13356" t="s">
        <v>30</v>
      </c>
      <c r="J13356" t="s">
        <v>174</v>
      </c>
      <c r="K13356">
        <v>116.861</v>
      </c>
      <c r="L13356" t="s">
        <v>155</v>
      </c>
    </row>
    <row r="13357" spans="1:12" x14ac:dyDescent="0.3">
      <c r="A13357" s="9" t="s">
        <v>177</v>
      </c>
      <c r="B13357" t="s">
        <v>191</v>
      </c>
      <c r="C13357" t="s">
        <v>172</v>
      </c>
      <c r="D13357">
        <v>2018</v>
      </c>
      <c r="E13357" t="s">
        <v>55</v>
      </c>
      <c r="G13357" t="s">
        <v>29</v>
      </c>
      <c r="H13357" t="s">
        <v>45</v>
      </c>
      <c r="I13357" t="s">
        <v>30</v>
      </c>
      <c r="J13357" t="s">
        <v>174</v>
      </c>
      <c r="K13357">
        <v>117.79</v>
      </c>
      <c r="L13357" t="s">
        <v>155</v>
      </c>
    </row>
    <row r="13358" spans="1:12" x14ac:dyDescent="0.3">
      <c r="A13358" s="9" t="s">
        <v>177</v>
      </c>
      <c r="B13358" t="s">
        <v>191</v>
      </c>
      <c r="C13358" t="s">
        <v>172</v>
      </c>
      <c r="D13358">
        <v>2018</v>
      </c>
      <c r="E13358" t="s">
        <v>56</v>
      </c>
      <c r="G13358" t="s">
        <v>29</v>
      </c>
      <c r="H13358" t="s">
        <v>45</v>
      </c>
      <c r="I13358" t="s">
        <v>30</v>
      </c>
      <c r="J13358" t="s">
        <v>174</v>
      </c>
      <c r="K13358">
        <v>106.684</v>
      </c>
      <c r="L13358" t="s">
        <v>155</v>
      </c>
    </row>
    <row r="13359" spans="1:12" x14ac:dyDescent="0.3">
      <c r="A13359" s="9" t="s">
        <v>177</v>
      </c>
      <c r="B13359" t="s">
        <v>191</v>
      </c>
      <c r="C13359" t="s">
        <v>172</v>
      </c>
      <c r="D13359">
        <v>2019</v>
      </c>
      <c r="E13359" t="s">
        <v>44</v>
      </c>
      <c r="G13359" t="s">
        <v>29</v>
      </c>
      <c r="H13359" t="s">
        <v>45</v>
      </c>
      <c r="I13359" t="s">
        <v>30</v>
      </c>
      <c r="J13359" t="s">
        <v>174</v>
      </c>
      <c r="K13359">
        <v>120.538</v>
      </c>
      <c r="L13359" t="s">
        <v>155</v>
      </c>
    </row>
    <row r="13360" spans="1:12" x14ac:dyDescent="0.3">
      <c r="A13360" s="9" t="s">
        <v>177</v>
      </c>
      <c r="B13360" t="s">
        <v>191</v>
      </c>
      <c r="C13360" t="s">
        <v>172</v>
      </c>
      <c r="D13360">
        <v>2019</v>
      </c>
      <c r="E13360" t="s">
        <v>46</v>
      </c>
      <c r="G13360" t="s">
        <v>29</v>
      </c>
      <c r="H13360" t="s">
        <v>45</v>
      </c>
      <c r="I13360" t="s">
        <v>30</v>
      </c>
      <c r="J13360" t="s">
        <v>174</v>
      </c>
      <c r="K13360">
        <v>121.124</v>
      </c>
      <c r="L13360" t="s">
        <v>155</v>
      </c>
    </row>
    <row r="13361" spans="1:12" x14ac:dyDescent="0.3">
      <c r="A13361" s="9" t="s">
        <v>177</v>
      </c>
      <c r="B13361" t="s">
        <v>191</v>
      </c>
      <c r="C13361" t="s">
        <v>172</v>
      </c>
      <c r="D13361">
        <v>2019</v>
      </c>
      <c r="E13361" t="s">
        <v>47</v>
      </c>
      <c r="G13361" t="s">
        <v>29</v>
      </c>
      <c r="H13361" t="s">
        <v>45</v>
      </c>
      <c r="I13361" t="s">
        <v>30</v>
      </c>
      <c r="J13361" t="s">
        <v>174</v>
      </c>
      <c r="K13361">
        <v>119.589</v>
      </c>
      <c r="L13361" t="s">
        <v>155</v>
      </c>
    </row>
    <row r="13362" spans="1:12" x14ac:dyDescent="0.3">
      <c r="A13362" s="9" t="s">
        <v>177</v>
      </c>
      <c r="B13362" t="s">
        <v>191</v>
      </c>
      <c r="C13362" t="s">
        <v>172</v>
      </c>
      <c r="D13362">
        <v>2019</v>
      </c>
      <c r="E13362" t="s">
        <v>48</v>
      </c>
      <c r="G13362" t="s">
        <v>29</v>
      </c>
      <c r="H13362" t="s">
        <v>45</v>
      </c>
      <c r="I13362" t="s">
        <v>30</v>
      </c>
      <c r="J13362" t="s">
        <v>174</v>
      </c>
      <c r="K13362">
        <v>112.749</v>
      </c>
      <c r="L13362" t="s">
        <v>155</v>
      </c>
    </row>
    <row r="13363" spans="1:12" x14ac:dyDescent="0.3">
      <c r="A13363" s="9" t="s">
        <v>177</v>
      </c>
      <c r="B13363" t="s">
        <v>191</v>
      </c>
      <c r="C13363" t="s">
        <v>172</v>
      </c>
      <c r="D13363">
        <v>2019</v>
      </c>
      <c r="E13363" t="s">
        <v>49</v>
      </c>
      <c r="G13363" t="s">
        <v>29</v>
      </c>
      <c r="H13363" t="s">
        <v>45</v>
      </c>
      <c r="I13363" t="s">
        <v>30</v>
      </c>
      <c r="J13363" t="s">
        <v>174</v>
      </c>
      <c r="K13363">
        <v>116.062</v>
      </c>
      <c r="L13363" t="s">
        <v>155</v>
      </c>
    </row>
    <row r="13364" spans="1:12" x14ac:dyDescent="0.3">
      <c r="A13364" s="9" t="s">
        <v>177</v>
      </c>
      <c r="B13364" t="s">
        <v>191</v>
      </c>
      <c r="C13364" t="s">
        <v>172</v>
      </c>
      <c r="D13364">
        <v>2019</v>
      </c>
      <c r="E13364" t="s">
        <v>50</v>
      </c>
      <c r="G13364" t="s">
        <v>29</v>
      </c>
      <c r="H13364" t="s">
        <v>45</v>
      </c>
      <c r="I13364" t="s">
        <v>30</v>
      </c>
      <c r="J13364" t="s">
        <v>174</v>
      </c>
      <c r="K13364">
        <v>109.432</v>
      </c>
      <c r="L13364" t="s">
        <v>155</v>
      </c>
    </row>
    <row r="13365" spans="1:12" x14ac:dyDescent="0.3">
      <c r="A13365" s="9" t="s">
        <v>177</v>
      </c>
      <c r="B13365" t="s">
        <v>191</v>
      </c>
      <c r="C13365" t="s">
        <v>172</v>
      </c>
      <c r="D13365">
        <v>2019</v>
      </c>
      <c r="E13365" t="s">
        <v>51</v>
      </c>
      <c r="G13365" t="s">
        <v>29</v>
      </c>
      <c r="H13365" t="s">
        <v>45</v>
      </c>
      <c r="I13365" t="s">
        <v>30</v>
      </c>
      <c r="J13365" t="s">
        <v>174</v>
      </c>
      <c r="K13365">
        <v>105.74299999999999</v>
      </c>
      <c r="L13365" t="s">
        <v>155</v>
      </c>
    </row>
    <row r="13366" spans="1:12" x14ac:dyDescent="0.3">
      <c r="A13366" s="9" t="s">
        <v>177</v>
      </c>
      <c r="B13366" t="s">
        <v>191</v>
      </c>
      <c r="C13366" t="s">
        <v>172</v>
      </c>
      <c r="D13366">
        <v>2019</v>
      </c>
      <c r="E13366" t="s">
        <v>52</v>
      </c>
      <c r="G13366" t="s">
        <v>29</v>
      </c>
      <c r="H13366" t="s">
        <v>45</v>
      </c>
      <c r="I13366" t="s">
        <v>30</v>
      </c>
      <c r="J13366" t="s">
        <v>174</v>
      </c>
      <c r="K13366">
        <v>111.952</v>
      </c>
      <c r="L13366" t="s">
        <v>155</v>
      </c>
    </row>
    <row r="13367" spans="1:12" x14ac:dyDescent="0.3">
      <c r="A13367" s="9" t="s">
        <v>177</v>
      </c>
      <c r="B13367" t="s">
        <v>191</v>
      </c>
      <c r="C13367" t="s">
        <v>172</v>
      </c>
      <c r="D13367">
        <v>2019</v>
      </c>
      <c r="E13367" t="s">
        <v>53</v>
      </c>
      <c r="G13367" t="s">
        <v>29</v>
      </c>
      <c r="H13367" t="s">
        <v>45</v>
      </c>
      <c r="I13367" t="s">
        <v>30</v>
      </c>
      <c r="J13367" t="s">
        <v>174</v>
      </c>
      <c r="K13367">
        <v>124.503</v>
      </c>
      <c r="L13367" t="s">
        <v>155</v>
      </c>
    </row>
    <row r="13368" spans="1:12" x14ac:dyDescent="0.3">
      <c r="A13368" s="9" t="s">
        <v>177</v>
      </c>
      <c r="B13368" t="s">
        <v>191</v>
      </c>
      <c r="C13368" t="s">
        <v>172</v>
      </c>
      <c r="D13368">
        <v>2019</v>
      </c>
      <c r="E13368" t="s">
        <v>54</v>
      </c>
      <c r="G13368" t="s">
        <v>29</v>
      </c>
      <c r="H13368" t="s">
        <v>45</v>
      </c>
      <c r="I13368" t="s">
        <v>30</v>
      </c>
      <c r="J13368" t="s">
        <v>174</v>
      </c>
      <c r="K13368">
        <v>117.962</v>
      </c>
      <c r="L13368" t="s">
        <v>155</v>
      </c>
    </row>
    <row r="13369" spans="1:12" x14ac:dyDescent="0.3">
      <c r="A13369" s="9" t="s">
        <v>177</v>
      </c>
      <c r="B13369" t="s">
        <v>191</v>
      </c>
      <c r="C13369" t="s">
        <v>172</v>
      </c>
      <c r="D13369">
        <v>2019</v>
      </c>
      <c r="E13369" t="s">
        <v>55</v>
      </c>
      <c r="G13369" t="s">
        <v>29</v>
      </c>
      <c r="H13369" t="s">
        <v>45</v>
      </c>
      <c r="I13369" t="s">
        <v>30</v>
      </c>
      <c r="J13369" t="s">
        <v>174</v>
      </c>
      <c r="K13369">
        <v>109.16500000000001</v>
      </c>
      <c r="L13369" t="s">
        <v>155</v>
      </c>
    </row>
    <row r="13370" spans="1:12" x14ac:dyDescent="0.3">
      <c r="A13370" s="9" t="s">
        <v>177</v>
      </c>
      <c r="B13370" t="s">
        <v>191</v>
      </c>
      <c r="C13370" t="s">
        <v>172</v>
      </c>
      <c r="D13370">
        <v>2019</v>
      </c>
      <c r="E13370" t="s">
        <v>56</v>
      </c>
      <c r="G13370" t="s">
        <v>29</v>
      </c>
      <c r="H13370" t="s">
        <v>45</v>
      </c>
      <c r="I13370" t="s">
        <v>30</v>
      </c>
      <c r="J13370" t="s">
        <v>174</v>
      </c>
      <c r="K13370">
        <v>109.876</v>
      </c>
      <c r="L13370" t="s">
        <v>155</v>
      </c>
    </row>
    <row r="13371" spans="1:12" x14ac:dyDescent="0.3">
      <c r="A13371" s="9" t="s">
        <v>177</v>
      </c>
      <c r="B13371" t="s">
        <v>191</v>
      </c>
      <c r="C13371" t="s">
        <v>172</v>
      </c>
      <c r="D13371">
        <v>2020</v>
      </c>
      <c r="E13371" t="s">
        <v>44</v>
      </c>
      <c r="G13371" t="s">
        <v>29</v>
      </c>
      <c r="H13371" t="s">
        <v>45</v>
      </c>
      <c r="I13371" t="s">
        <v>30</v>
      </c>
      <c r="J13371" t="s">
        <v>174</v>
      </c>
      <c r="K13371">
        <v>113.52500000000001</v>
      </c>
      <c r="L13371" t="s">
        <v>155</v>
      </c>
    </row>
    <row r="13372" spans="1:12" x14ac:dyDescent="0.3">
      <c r="A13372" s="9" t="s">
        <v>177</v>
      </c>
      <c r="B13372" t="s">
        <v>191</v>
      </c>
      <c r="C13372" t="s">
        <v>172</v>
      </c>
      <c r="D13372">
        <v>2020</v>
      </c>
      <c r="E13372" t="s">
        <v>46</v>
      </c>
      <c r="G13372" t="s">
        <v>29</v>
      </c>
      <c r="H13372" t="s">
        <v>45</v>
      </c>
      <c r="I13372" t="s">
        <v>30</v>
      </c>
      <c r="J13372" t="s">
        <v>174</v>
      </c>
      <c r="K13372">
        <v>117.145</v>
      </c>
      <c r="L13372" t="s">
        <v>155</v>
      </c>
    </row>
    <row r="13373" spans="1:12" x14ac:dyDescent="0.3">
      <c r="A13373" s="9" t="s">
        <v>177</v>
      </c>
      <c r="B13373" t="s">
        <v>191</v>
      </c>
      <c r="C13373" t="s">
        <v>172</v>
      </c>
      <c r="D13373">
        <v>2020</v>
      </c>
      <c r="E13373" t="s">
        <v>47</v>
      </c>
      <c r="G13373" t="s">
        <v>29</v>
      </c>
      <c r="H13373" t="s">
        <v>45</v>
      </c>
      <c r="I13373" t="s">
        <v>30</v>
      </c>
      <c r="J13373" t="s">
        <v>174</v>
      </c>
      <c r="K13373">
        <v>111.44</v>
      </c>
      <c r="L13373" t="s">
        <v>155</v>
      </c>
    </row>
    <row r="13374" spans="1:12" x14ac:dyDescent="0.3">
      <c r="A13374" s="9" t="s">
        <v>177</v>
      </c>
      <c r="B13374" t="s">
        <v>191</v>
      </c>
      <c r="C13374" t="s">
        <v>172</v>
      </c>
      <c r="D13374">
        <v>2020</v>
      </c>
      <c r="E13374" t="s">
        <v>48</v>
      </c>
      <c r="G13374" t="s">
        <v>29</v>
      </c>
      <c r="H13374" t="s">
        <v>45</v>
      </c>
      <c r="I13374" t="s">
        <v>30</v>
      </c>
      <c r="J13374" t="s">
        <v>174</v>
      </c>
      <c r="K13374">
        <v>106.798</v>
      </c>
      <c r="L13374" t="s">
        <v>155</v>
      </c>
    </row>
    <row r="13375" spans="1:12" x14ac:dyDescent="0.3">
      <c r="A13375" s="9" t="s">
        <v>177</v>
      </c>
      <c r="B13375" t="s">
        <v>191</v>
      </c>
      <c r="C13375" t="s">
        <v>172</v>
      </c>
      <c r="D13375">
        <v>2020</v>
      </c>
      <c r="E13375" t="s">
        <v>49</v>
      </c>
      <c r="G13375" t="s">
        <v>29</v>
      </c>
      <c r="H13375" t="s">
        <v>45</v>
      </c>
      <c r="I13375" t="s">
        <v>30</v>
      </c>
      <c r="J13375" t="s">
        <v>174</v>
      </c>
      <c r="K13375">
        <v>97.718999999999994</v>
      </c>
      <c r="L13375" t="s">
        <v>155</v>
      </c>
    </row>
    <row r="13376" spans="1:12" x14ac:dyDescent="0.3">
      <c r="A13376" s="9" t="s">
        <v>177</v>
      </c>
      <c r="B13376" t="s">
        <v>191</v>
      </c>
      <c r="C13376" t="s">
        <v>172</v>
      </c>
      <c r="D13376">
        <v>2020</v>
      </c>
      <c r="E13376" t="s">
        <v>50</v>
      </c>
      <c r="G13376" t="s">
        <v>29</v>
      </c>
      <c r="H13376" t="s">
        <v>45</v>
      </c>
      <c r="I13376" t="s">
        <v>30</v>
      </c>
      <c r="J13376" t="s">
        <v>174</v>
      </c>
      <c r="K13376">
        <v>85.634</v>
      </c>
      <c r="L13376" t="s">
        <v>155</v>
      </c>
    </row>
    <row r="13377" spans="1:12" x14ac:dyDescent="0.3">
      <c r="A13377" s="9" t="s">
        <v>177</v>
      </c>
      <c r="B13377" t="s">
        <v>191</v>
      </c>
      <c r="C13377" t="s">
        <v>172</v>
      </c>
      <c r="D13377">
        <v>2020</v>
      </c>
      <c r="E13377" t="s">
        <v>51</v>
      </c>
      <c r="G13377" t="s">
        <v>29</v>
      </c>
      <c r="H13377" t="s">
        <v>45</v>
      </c>
      <c r="I13377" t="s">
        <v>30</v>
      </c>
      <c r="J13377" t="s">
        <v>174</v>
      </c>
      <c r="K13377">
        <v>90.067999999999998</v>
      </c>
      <c r="L13377" t="s">
        <v>155</v>
      </c>
    </row>
    <row r="13378" spans="1:12" x14ac:dyDescent="0.3">
      <c r="A13378" s="9" t="s">
        <v>177</v>
      </c>
      <c r="B13378" t="s">
        <v>191</v>
      </c>
      <c r="C13378" t="s">
        <v>172</v>
      </c>
      <c r="D13378">
        <v>2020</v>
      </c>
      <c r="E13378" t="s">
        <v>52</v>
      </c>
      <c r="G13378" t="s">
        <v>29</v>
      </c>
      <c r="H13378" t="s">
        <v>45</v>
      </c>
      <c r="I13378" t="s">
        <v>30</v>
      </c>
      <c r="J13378" t="s">
        <v>174</v>
      </c>
      <c r="K13378">
        <v>98.569000000000003</v>
      </c>
      <c r="L13378" t="s">
        <v>155</v>
      </c>
    </row>
    <row r="13379" spans="1:12" x14ac:dyDescent="0.3">
      <c r="A13379" s="9" t="s">
        <v>177</v>
      </c>
      <c r="B13379" t="s">
        <v>191</v>
      </c>
      <c r="C13379" t="s">
        <v>172</v>
      </c>
      <c r="D13379">
        <v>2020</v>
      </c>
      <c r="E13379" t="s">
        <v>53</v>
      </c>
      <c r="G13379" t="s">
        <v>29</v>
      </c>
      <c r="H13379" t="s">
        <v>45</v>
      </c>
      <c r="I13379" t="s">
        <v>30</v>
      </c>
      <c r="J13379" t="s">
        <v>174</v>
      </c>
      <c r="K13379">
        <v>108.449</v>
      </c>
      <c r="L13379" t="s">
        <v>155</v>
      </c>
    </row>
    <row r="13380" spans="1:12" x14ac:dyDescent="0.3">
      <c r="A13380" s="9" t="s">
        <v>177</v>
      </c>
      <c r="B13380" t="s">
        <v>191</v>
      </c>
      <c r="C13380" t="s">
        <v>172</v>
      </c>
      <c r="D13380">
        <v>2020</v>
      </c>
      <c r="E13380" t="s">
        <v>54</v>
      </c>
      <c r="G13380" t="s">
        <v>29</v>
      </c>
      <c r="H13380" t="s">
        <v>45</v>
      </c>
      <c r="I13380" t="s">
        <v>30</v>
      </c>
      <c r="J13380" t="s">
        <v>174</v>
      </c>
      <c r="K13380">
        <v>113.15900000000001</v>
      </c>
      <c r="L13380" t="s">
        <v>155</v>
      </c>
    </row>
    <row r="13381" spans="1:12" x14ac:dyDescent="0.3">
      <c r="A13381" s="9" t="s">
        <v>177</v>
      </c>
      <c r="B13381" t="s">
        <v>191</v>
      </c>
      <c r="C13381" t="s">
        <v>172</v>
      </c>
      <c r="D13381">
        <v>2020</v>
      </c>
      <c r="E13381" t="s">
        <v>55</v>
      </c>
      <c r="G13381" t="s">
        <v>29</v>
      </c>
      <c r="H13381" t="s">
        <v>45</v>
      </c>
      <c r="I13381" t="s">
        <v>30</v>
      </c>
      <c r="J13381" t="s">
        <v>174</v>
      </c>
      <c r="K13381">
        <v>100.56</v>
      </c>
      <c r="L13381" t="s">
        <v>155</v>
      </c>
    </row>
    <row r="13382" spans="1:12" x14ac:dyDescent="0.3">
      <c r="A13382" s="9" t="s">
        <v>177</v>
      </c>
      <c r="B13382" t="s">
        <v>191</v>
      </c>
      <c r="C13382" t="s">
        <v>172</v>
      </c>
      <c r="D13382">
        <v>2020</v>
      </c>
      <c r="E13382" t="s">
        <v>56</v>
      </c>
      <c r="G13382" t="s">
        <v>29</v>
      </c>
      <c r="H13382" t="s">
        <v>45</v>
      </c>
      <c r="I13382" t="s">
        <v>30</v>
      </c>
      <c r="J13382" t="s">
        <v>174</v>
      </c>
      <c r="K13382">
        <v>96.275999999999996</v>
      </c>
      <c r="L13382" t="s">
        <v>155</v>
      </c>
    </row>
    <row r="13383" spans="1:12" x14ac:dyDescent="0.3">
      <c r="A13383" s="9" t="s">
        <v>177</v>
      </c>
      <c r="B13383" t="s">
        <v>191</v>
      </c>
      <c r="C13383" t="s">
        <v>172</v>
      </c>
      <c r="D13383">
        <v>2021</v>
      </c>
      <c r="E13383" t="s">
        <v>44</v>
      </c>
      <c r="G13383" t="s">
        <v>29</v>
      </c>
      <c r="H13383" t="s">
        <v>45</v>
      </c>
      <c r="I13383" t="s">
        <v>30</v>
      </c>
      <c r="J13383" t="s">
        <v>174</v>
      </c>
      <c r="K13383">
        <v>107.34</v>
      </c>
      <c r="L13383" t="s">
        <v>155</v>
      </c>
    </row>
    <row r="13384" spans="1:12" x14ac:dyDescent="0.3">
      <c r="A13384" s="9" t="s">
        <v>177</v>
      </c>
      <c r="B13384" t="s">
        <v>191</v>
      </c>
      <c r="C13384" t="s">
        <v>172</v>
      </c>
      <c r="D13384">
        <v>2021</v>
      </c>
      <c r="E13384" t="s">
        <v>46</v>
      </c>
      <c r="G13384" t="s">
        <v>29</v>
      </c>
      <c r="H13384" t="s">
        <v>45</v>
      </c>
      <c r="I13384" t="s">
        <v>30</v>
      </c>
      <c r="J13384" t="s">
        <v>174</v>
      </c>
      <c r="K13384">
        <v>116.578</v>
      </c>
      <c r="L13384" t="s">
        <v>155</v>
      </c>
    </row>
    <row r="13385" spans="1:12" x14ac:dyDescent="0.3">
      <c r="A13385" s="9" t="s">
        <v>177</v>
      </c>
      <c r="B13385" t="s">
        <v>191</v>
      </c>
      <c r="C13385" t="s">
        <v>172</v>
      </c>
      <c r="D13385">
        <v>2021</v>
      </c>
      <c r="E13385" t="s">
        <v>47</v>
      </c>
      <c r="G13385" t="s">
        <v>29</v>
      </c>
      <c r="H13385" t="s">
        <v>45</v>
      </c>
      <c r="I13385" t="s">
        <v>30</v>
      </c>
      <c r="J13385" t="s">
        <v>174</v>
      </c>
      <c r="K13385">
        <v>110.73699999999999</v>
      </c>
      <c r="L13385" t="s">
        <v>155</v>
      </c>
    </row>
    <row r="13386" spans="1:12" x14ac:dyDescent="0.3">
      <c r="A13386" s="9" t="s">
        <v>177</v>
      </c>
      <c r="B13386" t="s">
        <v>191</v>
      </c>
      <c r="C13386" t="s">
        <v>172</v>
      </c>
      <c r="D13386">
        <v>2021</v>
      </c>
      <c r="E13386" t="s">
        <v>48</v>
      </c>
      <c r="G13386" t="s">
        <v>29</v>
      </c>
      <c r="H13386" t="s">
        <v>45</v>
      </c>
      <c r="I13386" t="s">
        <v>30</v>
      </c>
      <c r="J13386" t="s">
        <v>174</v>
      </c>
      <c r="K13386">
        <v>104.474</v>
      </c>
      <c r="L13386" t="s">
        <v>155</v>
      </c>
    </row>
    <row r="13387" spans="1:12" x14ac:dyDescent="0.3">
      <c r="A13387" s="9" t="s">
        <v>177</v>
      </c>
      <c r="B13387" t="s">
        <v>191</v>
      </c>
      <c r="C13387" t="s">
        <v>172</v>
      </c>
      <c r="D13387">
        <v>2021</v>
      </c>
      <c r="E13387" t="s">
        <v>49</v>
      </c>
      <c r="G13387" t="s">
        <v>29</v>
      </c>
      <c r="H13387" t="s">
        <v>45</v>
      </c>
      <c r="I13387" t="s">
        <v>30</v>
      </c>
      <c r="J13387" t="s">
        <v>174</v>
      </c>
      <c r="K13387">
        <v>102.851</v>
      </c>
      <c r="L13387" t="s">
        <v>155</v>
      </c>
    </row>
    <row r="13388" spans="1:12" x14ac:dyDescent="0.3">
      <c r="A13388" s="9" t="s">
        <v>177</v>
      </c>
      <c r="B13388" t="s">
        <v>191</v>
      </c>
      <c r="C13388" t="s">
        <v>172</v>
      </c>
      <c r="D13388">
        <v>2021</v>
      </c>
      <c r="E13388" t="s">
        <v>50</v>
      </c>
      <c r="G13388" t="s">
        <v>29</v>
      </c>
      <c r="H13388" t="s">
        <v>45</v>
      </c>
      <c r="I13388" t="s">
        <v>30</v>
      </c>
      <c r="J13388" t="s">
        <v>174</v>
      </c>
      <c r="K13388">
        <v>103.651</v>
      </c>
      <c r="L13388" t="s">
        <v>155</v>
      </c>
    </row>
    <row r="13389" spans="1:12" x14ac:dyDescent="0.3">
      <c r="A13389" s="9" t="s">
        <v>177</v>
      </c>
      <c r="B13389" t="s">
        <v>191</v>
      </c>
      <c r="C13389" t="s">
        <v>172</v>
      </c>
      <c r="D13389">
        <v>2021</v>
      </c>
      <c r="E13389" t="s">
        <v>51</v>
      </c>
      <c r="G13389" t="s">
        <v>29</v>
      </c>
      <c r="H13389" t="s">
        <v>45</v>
      </c>
      <c r="I13389" t="s">
        <v>30</v>
      </c>
      <c r="J13389" t="s">
        <v>174</v>
      </c>
      <c r="K13389">
        <v>93.186000000000007</v>
      </c>
      <c r="L13389" t="s">
        <v>155</v>
      </c>
    </row>
    <row r="13390" spans="1:12" x14ac:dyDescent="0.3">
      <c r="A13390" s="9" t="s">
        <v>177</v>
      </c>
      <c r="B13390" t="s">
        <v>191</v>
      </c>
      <c r="C13390" t="s">
        <v>172</v>
      </c>
      <c r="D13390">
        <v>2021</v>
      </c>
      <c r="E13390" t="s">
        <v>52</v>
      </c>
      <c r="G13390" t="s">
        <v>29</v>
      </c>
      <c r="H13390" t="s">
        <v>45</v>
      </c>
      <c r="I13390" t="s">
        <v>30</v>
      </c>
      <c r="J13390" t="s">
        <v>174</v>
      </c>
      <c r="K13390">
        <v>100.014</v>
      </c>
      <c r="L13390" t="s">
        <v>155</v>
      </c>
    </row>
    <row r="13391" spans="1:12" x14ac:dyDescent="0.3">
      <c r="A13391" s="9" t="s">
        <v>177</v>
      </c>
      <c r="B13391" t="s">
        <v>191</v>
      </c>
      <c r="C13391" t="s">
        <v>172</v>
      </c>
      <c r="D13391">
        <v>2021</v>
      </c>
      <c r="E13391" t="s">
        <v>53</v>
      </c>
      <c r="G13391" t="s">
        <v>29</v>
      </c>
      <c r="H13391" t="s">
        <v>45</v>
      </c>
      <c r="I13391" t="s">
        <v>30</v>
      </c>
      <c r="J13391" t="s">
        <v>174</v>
      </c>
      <c r="K13391">
        <v>130.714</v>
      </c>
      <c r="L13391" t="s">
        <v>155</v>
      </c>
    </row>
    <row r="13392" spans="1:12" x14ac:dyDescent="0.3">
      <c r="A13392" s="9" t="s">
        <v>177</v>
      </c>
      <c r="B13392" t="s">
        <v>191</v>
      </c>
      <c r="C13392" t="s">
        <v>172</v>
      </c>
      <c r="D13392">
        <v>2021</v>
      </c>
      <c r="E13392" t="s">
        <v>54</v>
      </c>
      <c r="G13392" t="s">
        <v>29</v>
      </c>
      <c r="H13392" t="s">
        <v>45</v>
      </c>
      <c r="I13392" t="s">
        <v>30</v>
      </c>
      <c r="J13392" t="s">
        <v>174</v>
      </c>
      <c r="K13392">
        <v>88.117000000000004</v>
      </c>
      <c r="L13392" t="s">
        <v>155</v>
      </c>
    </row>
    <row r="13393" spans="1:12" x14ac:dyDescent="0.3">
      <c r="A13393" s="9" t="s">
        <v>177</v>
      </c>
      <c r="B13393" t="s">
        <v>191</v>
      </c>
      <c r="C13393" t="s">
        <v>172</v>
      </c>
      <c r="D13393">
        <v>2021</v>
      </c>
      <c r="E13393" t="s">
        <v>55</v>
      </c>
      <c r="G13393" t="s">
        <v>29</v>
      </c>
      <c r="H13393" t="s">
        <v>45</v>
      </c>
      <c r="I13393" t="s">
        <v>30</v>
      </c>
      <c r="J13393" t="s">
        <v>174</v>
      </c>
      <c r="K13393">
        <v>15.199</v>
      </c>
      <c r="L13393" t="s">
        <v>155</v>
      </c>
    </row>
    <row r="13394" spans="1:12" x14ac:dyDescent="0.3">
      <c r="A13394" s="9" t="s">
        <v>177</v>
      </c>
      <c r="B13394" t="s">
        <v>191</v>
      </c>
      <c r="C13394" t="s">
        <v>172</v>
      </c>
      <c r="D13394">
        <v>2021</v>
      </c>
      <c r="E13394" t="s">
        <v>56</v>
      </c>
      <c r="G13394" t="s">
        <v>29</v>
      </c>
      <c r="H13394" t="s">
        <v>45</v>
      </c>
      <c r="I13394" t="s">
        <v>30</v>
      </c>
      <c r="J13394" t="s">
        <v>174</v>
      </c>
      <c r="K13394">
        <v>15</v>
      </c>
      <c r="L13394" t="s">
        <v>155</v>
      </c>
    </row>
    <row r="13395" spans="1:12" x14ac:dyDescent="0.3">
      <c r="A13395" s="9" t="s">
        <v>177</v>
      </c>
      <c r="B13395" t="s">
        <v>191</v>
      </c>
      <c r="C13395" t="s">
        <v>172</v>
      </c>
      <c r="D13395">
        <v>2022</v>
      </c>
      <c r="E13395" t="s">
        <v>44</v>
      </c>
      <c r="G13395" t="s">
        <v>29</v>
      </c>
      <c r="H13395" t="s">
        <v>45</v>
      </c>
      <c r="I13395" t="s">
        <v>30</v>
      </c>
      <c r="J13395" t="s">
        <v>174</v>
      </c>
      <c r="K13395">
        <v>17.863</v>
      </c>
      <c r="L13395" t="s">
        <v>155</v>
      </c>
    </row>
    <row r="13396" spans="1:12" x14ac:dyDescent="0.3">
      <c r="A13396" s="9" t="s">
        <v>177</v>
      </c>
      <c r="B13396" t="s">
        <v>191</v>
      </c>
      <c r="C13396" t="s">
        <v>172</v>
      </c>
      <c r="D13396">
        <v>2022</v>
      </c>
      <c r="E13396" t="s">
        <v>46</v>
      </c>
      <c r="G13396" t="s">
        <v>29</v>
      </c>
      <c r="H13396" t="s">
        <v>45</v>
      </c>
      <c r="I13396" t="s">
        <v>30</v>
      </c>
      <c r="J13396" t="s">
        <v>174</v>
      </c>
      <c r="K13396">
        <v>17.273</v>
      </c>
      <c r="L13396" t="s">
        <v>155</v>
      </c>
    </row>
    <row r="13397" spans="1:12" x14ac:dyDescent="0.3">
      <c r="A13397" s="9" t="s">
        <v>177</v>
      </c>
      <c r="B13397" t="s">
        <v>191</v>
      </c>
      <c r="C13397" t="s">
        <v>172</v>
      </c>
      <c r="D13397">
        <v>2022</v>
      </c>
      <c r="E13397" t="s">
        <v>47</v>
      </c>
      <c r="G13397" t="s">
        <v>29</v>
      </c>
      <c r="H13397" t="s">
        <v>45</v>
      </c>
      <c r="I13397" t="s">
        <v>30</v>
      </c>
      <c r="J13397" t="s">
        <v>174</v>
      </c>
      <c r="K13397">
        <v>20.314</v>
      </c>
      <c r="L13397" t="s">
        <v>155</v>
      </c>
    </row>
    <row r="13398" spans="1:12" x14ac:dyDescent="0.3">
      <c r="A13398" s="9" t="s">
        <v>177</v>
      </c>
      <c r="B13398" t="s">
        <v>191</v>
      </c>
      <c r="C13398" t="s">
        <v>172</v>
      </c>
      <c r="D13398">
        <v>2022</v>
      </c>
      <c r="E13398" t="s">
        <v>48</v>
      </c>
      <c r="G13398" t="s">
        <v>29</v>
      </c>
      <c r="H13398" t="s">
        <v>45</v>
      </c>
      <c r="I13398" t="s">
        <v>30</v>
      </c>
      <c r="J13398" t="s">
        <v>174</v>
      </c>
      <c r="K13398">
        <v>20.917999999999999</v>
      </c>
      <c r="L13398" t="s">
        <v>155</v>
      </c>
    </row>
    <row r="13399" spans="1:12" x14ac:dyDescent="0.3">
      <c r="A13399" s="9" t="s">
        <v>177</v>
      </c>
      <c r="B13399" t="s">
        <v>191</v>
      </c>
      <c r="C13399" t="s">
        <v>172</v>
      </c>
      <c r="D13399">
        <v>2022</v>
      </c>
      <c r="E13399" t="s">
        <v>49</v>
      </c>
      <c r="G13399" t="s">
        <v>29</v>
      </c>
      <c r="H13399" t="s">
        <v>45</v>
      </c>
      <c r="I13399" t="s">
        <v>30</v>
      </c>
      <c r="J13399" t="s">
        <v>174</v>
      </c>
      <c r="K13399">
        <v>19.548999999999999</v>
      </c>
      <c r="L13399" t="s">
        <v>155</v>
      </c>
    </row>
    <row r="13400" spans="1:12" x14ac:dyDescent="0.3">
      <c r="A13400" s="9" t="s">
        <v>177</v>
      </c>
      <c r="B13400" t="s">
        <v>191</v>
      </c>
      <c r="C13400" t="s">
        <v>172</v>
      </c>
      <c r="D13400">
        <v>2022</v>
      </c>
      <c r="E13400" t="s">
        <v>50</v>
      </c>
      <c r="G13400" t="s">
        <v>29</v>
      </c>
      <c r="H13400" t="s">
        <v>45</v>
      </c>
      <c r="I13400" t="s">
        <v>30</v>
      </c>
      <c r="J13400" t="s">
        <v>174</v>
      </c>
      <c r="K13400">
        <v>16.385999999999999</v>
      </c>
      <c r="L13400" t="s">
        <v>155</v>
      </c>
    </row>
    <row r="13401" spans="1:12" x14ac:dyDescent="0.3">
      <c r="A13401" s="9" t="s">
        <v>177</v>
      </c>
      <c r="B13401" t="s">
        <v>191</v>
      </c>
      <c r="C13401" t="s">
        <v>172</v>
      </c>
      <c r="D13401">
        <v>2022</v>
      </c>
      <c r="E13401" t="s">
        <v>51</v>
      </c>
      <c r="G13401" t="s">
        <v>29</v>
      </c>
      <c r="H13401" t="s">
        <v>45</v>
      </c>
      <c r="I13401" t="s">
        <v>30</v>
      </c>
      <c r="J13401" t="s">
        <v>174</v>
      </c>
      <c r="K13401">
        <v>16.905000000000001</v>
      </c>
      <c r="L13401" t="s">
        <v>155</v>
      </c>
    </row>
    <row r="13402" spans="1:12" x14ac:dyDescent="0.3">
      <c r="A13402" s="9" t="s">
        <v>177</v>
      </c>
      <c r="B13402" t="s">
        <v>191</v>
      </c>
      <c r="C13402" t="s">
        <v>172</v>
      </c>
      <c r="D13402">
        <v>2022</v>
      </c>
      <c r="E13402" t="s">
        <v>52</v>
      </c>
      <c r="G13402" t="s">
        <v>29</v>
      </c>
      <c r="H13402" t="s">
        <v>45</v>
      </c>
      <c r="I13402" t="s">
        <v>30</v>
      </c>
      <c r="J13402" t="s">
        <v>174</v>
      </c>
      <c r="K13402">
        <v>15.871</v>
      </c>
      <c r="L13402" t="s">
        <v>155</v>
      </c>
    </row>
    <row r="13403" spans="1:12" x14ac:dyDescent="0.3">
      <c r="A13403" s="9" t="s">
        <v>177</v>
      </c>
      <c r="B13403" t="s">
        <v>191</v>
      </c>
      <c r="C13403" t="s">
        <v>172</v>
      </c>
      <c r="D13403">
        <v>2022</v>
      </c>
      <c r="E13403" t="s">
        <v>53</v>
      </c>
      <c r="G13403" t="s">
        <v>29</v>
      </c>
      <c r="H13403" t="s">
        <v>45</v>
      </c>
      <c r="I13403" t="s">
        <v>30</v>
      </c>
      <c r="J13403" t="s">
        <v>174</v>
      </c>
      <c r="K13403">
        <v>24.768000000000001</v>
      </c>
      <c r="L13403" t="s">
        <v>155</v>
      </c>
    </row>
    <row r="13404" spans="1:12" x14ac:dyDescent="0.3">
      <c r="A13404" s="9" t="s">
        <v>177</v>
      </c>
      <c r="B13404" t="s">
        <v>191</v>
      </c>
      <c r="C13404" t="s">
        <v>172</v>
      </c>
      <c r="D13404">
        <v>2022</v>
      </c>
      <c r="E13404" t="s">
        <v>54</v>
      </c>
      <c r="G13404" t="s">
        <v>29</v>
      </c>
      <c r="H13404" t="s">
        <v>45</v>
      </c>
      <c r="I13404" t="s">
        <v>30</v>
      </c>
      <c r="J13404" t="s">
        <v>174</v>
      </c>
      <c r="K13404">
        <v>27.475000000000001</v>
      </c>
      <c r="L13404" t="s">
        <v>155</v>
      </c>
    </row>
    <row r="13405" spans="1:12" x14ac:dyDescent="0.3">
      <c r="A13405" s="9" t="s">
        <v>177</v>
      </c>
      <c r="B13405" t="s">
        <v>191</v>
      </c>
      <c r="C13405" t="s">
        <v>172</v>
      </c>
      <c r="D13405">
        <v>2022</v>
      </c>
      <c r="E13405" t="s">
        <v>55</v>
      </c>
      <c r="G13405" t="s">
        <v>29</v>
      </c>
      <c r="H13405" t="s">
        <v>45</v>
      </c>
      <c r="I13405" t="s">
        <v>30</v>
      </c>
      <c r="J13405" t="s">
        <v>174</v>
      </c>
      <c r="K13405">
        <v>22.648</v>
      </c>
      <c r="L13405" t="s">
        <v>155</v>
      </c>
    </row>
    <row r="13406" spans="1:12" x14ac:dyDescent="0.3">
      <c r="A13406" s="9" t="s">
        <v>177</v>
      </c>
      <c r="B13406" t="s">
        <v>191</v>
      </c>
      <c r="C13406" t="s">
        <v>172</v>
      </c>
      <c r="D13406">
        <v>2022</v>
      </c>
      <c r="E13406" t="s">
        <v>56</v>
      </c>
      <c r="G13406" t="s">
        <v>29</v>
      </c>
      <c r="H13406" t="s">
        <v>45</v>
      </c>
      <c r="I13406" t="s">
        <v>30</v>
      </c>
      <c r="J13406" t="s">
        <v>174</v>
      </c>
      <c r="K13406">
        <v>17.143000000000001</v>
      </c>
      <c r="L13406" t="s">
        <v>155</v>
      </c>
    </row>
    <row r="13407" spans="1:12" x14ac:dyDescent="0.3">
      <c r="A13407" s="9" t="s">
        <v>177</v>
      </c>
      <c r="B13407" t="s">
        <v>191</v>
      </c>
      <c r="C13407" t="s">
        <v>172</v>
      </c>
      <c r="D13407">
        <v>2023</v>
      </c>
      <c r="E13407" t="s">
        <v>44</v>
      </c>
      <c r="G13407" t="s">
        <v>29</v>
      </c>
      <c r="H13407" t="s">
        <v>45</v>
      </c>
      <c r="I13407" t="s">
        <v>30</v>
      </c>
      <c r="J13407" t="s">
        <v>174</v>
      </c>
      <c r="K13407">
        <v>18.042999999999999</v>
      </c>
      <c r="L13407" t="s">
        <v>155</v>
      </c>
    </row>
    <row r="13408" spans="1:12" x14ac:dyDescent="0.3">
      <c r="A13408" s="9" t="s">
        <v>177</v>
      </c>
      <c r="B13408" t="s">
        <v>191</v>
      </c>
      <c r="C13408" t="s">
        <v>172</v>
      </c>
      <c r="D13408">
        <v>2023</v>
      </c>
      <c r="E13408" t="s">
        <v>46</v>
      </c>
      <c r="G13408" t="s">
        <v>29</v>
      </c>
      <c r="H13408" t="s">
        <v>45</v>
      </c>
      <c r="I13408" t="s">
        <v>30</v>
      </c>
      <c r="J13408" t="s">
        <v>174</v>
      </c>
      <c r="K13408">
        <v>16.539000000000001</v>
      </c>
      <c r="L13408" t="s">
        <v>155</v>
      </c>
    </row>
    <row r="13409" spans="1:12" x14ac:dyDescent="0.3">
      <c r="A13409" s="9" t="s">
        <v>177</v>
      </c>
      <c r="B13409" t="s">
        <v>191</v>
      </c>
      <c r="C13409" t="s">
        <v>172</v>
      </c>
      <c r="D13409">
        <v>2023</v>
      </c>
      <c r="E13409" t="s">
        <v>47</v>
      </c>
      <c r="G13409" t="s">
        <v>29</v>
      </c>
      <c r="H13409" t="s">
        <v>45</v>
      </c>
      <c r="I13409" t="s">
        <v>30</v>
      </c>
      <c r="J13409" t="s">
        <v>174</v>
      </c>
      <c r="K13409">
        <v>15.833</v>
      </c>
      <c r="L13409" t="s">
        <v>155</v>
      </c>
    </row>
    <row r="13410" spans="1:12" x14ac:dyDescent="0.3">
      <c r="A13410" s="9" t="s">
        <v>177</v>
      </c>
      <c r="B13410" t="s">
        <v>191</v>
      </c>
      <c r="C13410" t="s">
        <v>172</v>
      </c>
      <c r="D13410">
        <v>2023</v>
      </c>
      <c r="E13410" t="s">
        <v>48</v>
      </c>
      <c r="G13410" t="s">
        <v>29</v>
      </c>
      <c r="H13410" t="s">
        <v>45</v>
      </c>
      <c r="I13410" t="s">
        <v>30</v>
      </c>
      <c r="J13410" t="s">
        <v>174</v>
      </c>
      <c r="K13410">
        <v>17.844999999999999</v>
      </c>
      <c r="L13410" t="s">
        <v>155</v>
      </c>
    </row>
    <row r="13411" spans="1:12" x14ac:dyDescent="0.3">
      <c r="A13411" s="9" t="s">
        <v>177</v>
      </c>
      <c r="B13411" t="s">
        <v>191</v>
      </c>
      <c r="C13411" t="s">
        <v>172</v>
      </c>
      <c r="D13411">
        <v>2023</v>
      </c>
      <c r="E13411" t="s">
        <v>49</v>
      </c>
      <c r="G13411" t="s">
        <v>29</v>
      </c>
      <c r="H13411" t="s">
        <v>45</v>
      </c>
      <c r="I13411" t="s">
        <v>30</v>
      </c>
      <c r="J13411" t="s">
        <v>174</v>
      </c>
      <c r="K13411">
        <v>13.983000000000001</v>
      </c>
      <c r="L13411" t="s">
        <v>155</v>
      </c>
    </row>
    <row r="13412" spans="1:12" x14ac:dyDescent="0.3">
      <c r="A13412" s="9" t="s">
        <v>177</v>
      </c>
      <c r="B13412" t="s">
        <v>191</v>
      </c>
      <c r="C13412" t="s">
        <v>172</v>
      </c>
      <c r="D13412">
        <v>2023</v>
      </c>
      <c r="E13412" t="s">
        <v>50</v>
      </c>
      <c r="G13412" t="s">
        <v>29</v>
      </c>
      <c r="H13412" t="s">
        <v>45</v>
      </c>
      <c r="I13412" t="s">
        <v>30</v>
      </c>
      <c r="J13412" t="s">
        <v>174</v>
      </c>
      <c r="K13412">
        <v>14.022</v>
      </c>
      <c r="L13412" t="s">
        <v>155</v>
      </c>
    </row>
    <row r="13413" spans="1:12" x14ac:dyDescent="0.3">
      <c r="A13413" s="9" t="s">
        <v>177</v>
      </c>
      <c r="B13413" t="s">
        <v>191</v>
      </c>
      <c r="C13413" t="s">
        <v>172</v>
      </c>
      <c r="D13413">
        <v>2023</v>
      </c>
      <c r="E13413" t="s">
        <v>51</v>
      </c>
      <c r="G13413" t="s">
        <v>29</v>
      </c>
      <c r="H13413" t="s">
        <v>45</v>
      </c>
      <c r="I13413" t="s">
        <v>30</v>
      </c>
      <c r="J13413" t="s">
        <v>174</v>
      </c>
      <c r="K13413">
        <v>14.132999999999999</v>
      </c>
      <c r="L13413" t="s">
        <v>155</v>
      </c>
    </row>
    <row r="13414" spans="1:12" x14ac:dyDescent="0.3">
      <c r="A13414" s="9" t="s">
        <v>177</v>
      </c>
      <c r="B13414" t="s">
        <v>191</v>
      </c>
      <c r="C13414" t="s">
        <v>172</v>
      </c>
      <c r="D13414">
        <v>2023</v>
      </c>
      <c r="E13414" t="s">
        <v>52</v>
      </c>
      <c r="G13414" t="s">
        <v>29</v>
      </c>
      <c r="H13414" t="s">
        <v>45</v>
      </c>
      <c r="I13414" t="s">
        <v>30</v>
      </c>
      <c r="J13414" t="s">
        <v>174</v>
      </c>
      <c r="K13414">
        <v>15.009</v>
      </c>
      <c r="L13414" t="s">
        <v>155</v>
      </c>
    </row>
    <row r="13415" spans="1:12" x14ac:dyDescent="0.3">
      <c r="A13415" s="9" t="s">
        <v>177</v>
      </c>
      <c r="B13415" t="s">
        <v>191</v>
      </c>
      <c r="C13415" t="s">
        <v>172</v>
      </c>
      <c r="D13415">
        <v>2023</v>
      </c>
      <c r="E13415" t="s">
        <v>53</v>
      </c>
      <c r="G13415" t="s">
        <v>29</v>
      </c>
      <c r="H13415" t="s">
        <v>45</v>
      </c>
      <c r="I13415" t="s">
        <v>30</v>
      </c>
      <c r="J13415" t="s">
        <v>174</v>
      </c>
      <c r="K13415">
        <v>17.359000000000002</v>
      </c>
      <c r="L13415" t="s">
        <v>155</v>
      </c>
    </row>
    <row r="13416" spans="1:12" x14ac:dyDescent="0.3">
      <c r="A13416" s="9" t="s">
        <v>177</v>
      </c>
      <c r="B13416" t="s">
        <v>191</v>
      </c>
      <c r="C13416" t="s">
        <v>172</v>
      </c>
      <c r="D13416">
        <v>2023</v>
      </c>
      <c r="E13416" t="s">
        <v>54</v>
      </c>
      <c r="G13416" t="s">
        <v>29</v>
      </c>
      <c r="H13416" t="s">
        <v>45</v>
      </c>
      <c r="I13416" t="s">
        <v>30</v>
      </c>
      <c r="J13416" t="s">
        <v>174</v>
      </c>
      <c r="K13416">
        <v>17.047999999999998</v>
      </c>
      <c r="L13416" t="s">
        <v>155</v>
      </c>
    </row>
    <row r="13417" spans="1:12" x14ac:dyDescent="0.3">
      <c r="A13417" s="9" t="s">
        <v>177</v>
      </c>
      <c r="B13417" t="s">
        <v>191</v>
      </c>
      <c r="C13417" t="s">
        <v>172</v>
      </c>
      <c r="D13417">
        <v>2023</v>
      </c>
      <c r="E13417" t="s">
        <v>55</v>
      </c>
      <c r="G13417" t="s">
        <v>29</v>
      </c>
      <c r="H13417" t="s">
        <v>45</v>
      </c>
      <c r="I13417" t="s">
        <v>30</v>
      </c>
      <c r="J13417" t="s">
        <v>174</v>
      </c>
      <c r="K13417">
        <v>15.477</v>
      </c>
      <c r="L13417" t="s">
        <v>155</v>
      </c>
    </row>
    <row r="13418" spans="1:12" x14ac:dyDescent="0.3">
      <c r="A13418" s="9" t="s">
        <v>177</v>
      </c>
      <c r="B13418" t="s">
        <v>191</v>
      </c>
      <c r="C13418" t="s">
        <v>172</v>
      </c>
      <c r="D13418">
        <v>2023</v>
      </c>
      <c r="E13418" t="s">
        <v>56</v>
      </c>
      <c r="G13418" t="s">
        <v>29</v>
      </c>
      <c r="H13418" t="s">
        <v>45</v>
      </c>
      <c r="I13418" t="s">
        <v>30</v>
      </c>
      <c r="J13418" t="s">
        <v>174</v>
      </c>
      <c r="K13418">
        <v>14.364000000000001</v>
      </c>
      <c r="L13418" t="s">
        <v>155</v>
      </c>
    </row>
    <row r="13419" spans="1:12" x14ac:dyDescent="0.3">
      <c r="A13419" s="9" t="s">
        <v>177</v>
      </c>
      <c r="B13419" t="s">
        <v>191</v>
      </c>
      <c r="C13419" t="s">
        <v>172</v>
      </c>
      <c r="D13419">
        <v>2024</v>
      </c>
      <c r="E13419" t="s">
        <v>44</v>
      </c>
      <c r="G13419" t="s">
        <v>29</v>
      </c>
      <c r="H13419" t="s">
        <v>45</v>
      </c>
      <c r="I13419" t="s">
        <v>30</v>
      </c>
      <c r="J13419" t="s">
        <v>174</v>
      </c>
      <c r="K13419">
        <v>14.936999999999999</v>
      </c>
      <c r="L13419" t="s">
        <v>155</v>
      </c>
    </row>
    <row r="13420" spans="1:12" x14ac:dyDescent="0.3">
      <c r="A13420" s="9" t="s">
        <v>177</v>
      </c>
      <c r="B13420" t="s">
        <v>191</v>
      </c>
      <c r="C13420" t="s">
        <v>172</v>
      </c>
      <c r="D13420">
        <v>2024</v>
      </c>
      <c r="E13420" t="s">
        <v>46</v>
      </c>
      <c r="G13420" t="s">
        <v>29</v>
      </c>
      <c r="H13420" t="s">
        <v>45</v>
      </c>
      <c r="I13420" t="s">
        <v>30</v>
      </c>
      <c r="J13420" t="s">
        <v>174</v>
      </c>
      <c r="K13420">
        <v>67.638000000000005</v>
      </c>
      <c r="L13420" t="s">
        <v>155</v>
      </c>
    </row>
    <row r="13421" spans="1:12" x14ac:dyDescent="0.3">
      <c r="A13421" s="9" t="s">
        <v>177</v>
      </c>
      <c r="B13421" t="s">
        <v>191</v>
      </c>
      <c r="C13421" t="s">
        <v>172</v>
      </c>
      <c r="D13421">
        <v>2024</v>
      </c>
      <c r="E13421" t="s">
        <v>47</v>
      </c>
      <c r="G13421" t="s">
        <v>29</v>
      </c>
      <c r="H13421" t="s">
        <v>45</v>
      </c>
      <c r="I13421" t="s">
        <v>30</v>
      </c>
      <c r="J13421" t="s">
        <v>174</v>
      </c>
      <c r="K13421">
        <v>70.150000000000006</v>
      </c>
      <c r="L13421" t="s">
        <v>155</v>
      </c>
    </row>
    <row r="13422" spans="1:12" x14ac:dyDescent="0.3">
      <c r="A13422" s="9" t="s">
        <v>177</v>
      </c>
      <c r="B13422" t="s">
        <v>191</v>
      </c>
      <c r="C13422" t="s">
        <v>172</v>
      </c>
      <c r="D13422">
        <v>2024</v>
      </c>
      <c r="E13422" t="s">
        <v>48</v>
      </c>
      <c r="G13422" t="s">
        <v>29</v>
      </c>
      <c r="H13422" t="s">
        <v>45</v>
      </c>
      <c r="I13422" t="s">
        <v>30</v>
      </c>
      <c r="J13422" t="s">
        <v>174</v>
      </c>
      <c r="K13422">
        <v>59.707000000000001</v>
      </c>
      <c r="L13422" t="s">
        <v>155</v>
      </c>
    </row>
    <row r="13423" spans="1:12" x14ac:dyDescent="0.3">
      <c r="A13423" s="9" t="s">
        <v>177</v>
      </c>
      <c r="B13423" t="s">
        <v>191</v>
      </c>
      <c r="C13423" t="s">
        <v>172</v>
      </c>
      <c r="D13423">
        <v>2024</v>
      </c>
      <c r="E13423" t="s">
        <v>49</v>
      </c>
      <c r="G13423" t="s">
        <v>29</v>
      </c>
      <c r="H13423" t="s">
        <v>45</v>
      </c>
      <c r="I13423" t="s">
        <v>30</v>
      </c>
      <c r="J13423" t="s">
        <v>174</v>
      </c>
      <c r="K13423">
        <v>81.143000000000001</v>
      </c>
      <c r="L13423" t="s">
        <v>155</v>
      </c>
    </row>
    <row r="13424" spans="1:12" x14ac:dyDescent="0.3">
      <c r="A13424" s="9" t="s">
        <v>177</v>
      </c>
      <c r="B13424" t="s">
        <v>191</v>
      </c>
      <c r="C13424" t="s">
        <v>172</v>
      </c>
      <c r="D13424">
        <v>2024</v>
      </c>
      <c r="E13424" t="s">
        <v>50</v>
      </c>
      <c r="G13424" t="s">
        <v>29</v>
      </c>
      <c r="H13424" t="s">
        <v>45</v>
      </c>
      <c r="I13424" t="s">
        <v>30</v>
      </c>
      <c r="J13424" t="s">
        <v>174</v>
      </c>
      <c r="K13424">
        <v>81.963999999999999</v>
      </c>
      <c r="L13424" t="s">
        <v>155</v>
      </c>
    </row>
    <row r="13425" spans="1:12" x14ac:dyDescent="0.3">
      <c r="A13425" s="9" t="s">
        <v>177</v>
      </c>
      <c r="B13425" t="s">
        <v>191</v>
      </c>
      <c r="C13425" t="s">
        <v>172</v>
      </c>
      <c r="D13425">
        <v>2024</v>
      </c>
      <c r="E13425" t="s">
        <v>51</v>
      </c>
      <c r="G13425" t="s">
        <v>29</v>
      </c>
      <c r="H13425" t="s">
        <v>45</v>
      </c>
      <c r="I13425" t="s">
        <v>30</v>
      </c>
      <c r="J13425" t="s">
        <v>174</v>
      </c>
      <c r="K13425">
        <v>81.168999999999997</v>
      </c>
      <c r="L13425" t="s">
        <v>155</v>
      </c>
    </row>
    <row r="13426" spans="1:12" x14ac:dyDescent="0.3">
      <c r="A13426" s="9" t="s">
        <v>177</v>
      </c>
      <c r="B13426" t="s">
        <v>191</v>
      </c>
      <c r="C13426" t="s">
        <v>172</v>
      </c>
      <c r="D13426">
        <v>2024</v>
      </c>
      <c r="E13426" t="s">
        <v>52</v>
      </c>
      <c r="G13426" t="s">
        <v>29</v>
      </c>
      <c r="H13426" t="s">
        <v>45</v>
      </c>
      <c r="I13426" t="s">
        <v>30</v>
      </c>
      <c r="J13426" t="s">
        <v>174</v>
      </c>
      <c r="K13426">
        <v>116.744</v>
      </c>
      <c r="L13426" t="s">
        <v>155</v>
      </c>
    </row>
    <row r="13427" spans="1:12" x14ac:dyDescent="0.3">
      <c r="A13427" s="9" t="s">
        <v>177</v>
      </c>
      <c r="B13427" t="s">
        <v>191</v>
      </c>
      <c r="C13427" t="s">
        <v>172</v>
      </c>
      <c r="D13427">
        <v>2024</v>
      </c>
      <c r="E13427" t="s">
        <v>53</v>
      </c>
      <c r="G13427" t="s">
        <v>29</v>
      </c>
      <c r="H13427" t="s">
        <v>45</v>
      </c>
      <c r="I13427" t="s">
        <v>30</v>
      </c>
      <c r="J13427" t="s">
        <v>174</v>
      </c>
      <c r="K13427">
        <v>146.87700000000001</v>
      </c>
      <c r="L13427" t="s">
        <v>155</v>
      </c>
    </row>
    <row r="13428" spans="1:12" x14ac:dyDescent="0.3">
      <c r="A13428" s="9" t="s">
        <v>177</v>
      </c>
      <c r="B13428" t="s">
        <v>191</v>
      </c>
      <c r="C13428" t="s">
        <v>172</v>
      </c>
      <c r="D13428">
        <v>2024</v>
      </c>
      <c r="E13428" t="s">
        <v>54</v>
      </c>
      <c r="G13428" t="s">
        <v>29</v>
      </c>
      <c r="H13428" t="s">
        <v>45</v>
      </c>
      <c r="I13428" t="s">
        <v>30</v>
      </c>
      <c r="J13428" t="s">
        <v>174</v>
      </c>
      <c r="K13428">
        <v>145.06200000000001</v>
      </c>
      <c r="L13428" t="s">
        <v>155</v>
      </c>
    </row>
    <row r="13429" spans="1:12" x14ac:dyDescent="0.3">
      <c r="A13429" s="9" t="s">
        <v>177</v>
      </c>
      <c r="B13429" t="s">
        <v>191</v>
      </c>
      <c r="C13429" t="s">
        <v>172</v>
      </c>
      <c r="D13429">
        <v>2024</v>
      </c>
      <c r="E13429" t="s">
        <v>55</v>
      </c>
      <c r="G13429" t="s">
        <v>29</v>
      </c>
      <c r="H13429" t="s">
        <v>45</v>
      </c>
      <c r="I13429" t="s">
        <v>30</v>
      </c>
      <c r="J13429" t="s">
        <v>174</v>
      </c>
      <c r="K13429">
        <v>128.28299999999999</v>
      </c>
      <c r="L13429" t="s">
        <v>155</v>
      </c>
    </row>
    <row r="13430" spans="1:12" x14ac:dyDescent="0.3">
      <c r="A13430" s="9" t="s">
        <v>177</v>
      </c>
      <c r="B13430" t="s">
        <v>191</v>
      </c>
      <c r="C13430" t="s">
        <v>172</v>
      </c>
      <c r="D13430">
        <v>2024</v>
      </c>
      <c r="E13430" t="s">
        <v>56</v>
      </c>
      <c r="G13430" t="s">
        <v>29</v>
      </c>
      <c r="H13430" t="s">
        <v>45</v>
      </c>
      <c r="I13430" t="s">
        <v>30</v>
      </c>
      <c r="J13430" t="s">
        <v>174</v>
      </c>
      <c r="K13430">
        <v>120.73</v>
      </c>
      <c r="L13430" t="s">
        <v>155</v>
      </c>
    </row>
    <row r="13431" spans="1:12" x14ac:dyDescent="0.3">
      <c r="A13431" s="9" t="s">
        <v>177</v>
      </c>
      <c r="B13431" t="s">
        <v>191</v>
      </c>
      <c r="C13431" t="s">
        <v>172</v>
      </c>
      <c r="D13431">
        <v>1995</v>
      </c>
      <c r="E13431" t="s">
        <v>44</v>
      </c>
      <c r="G13431" t="s">
        <v>29</v>
      </c>
      <c r="H13431" t="s">
        <v>45</v>
      </c>
      <c r="I13431" t="s">
        <v>30</v>
      </c>
      <c r="J13431" t="s">
        <v>175</v>
      </c>
      <c r="K13431">
        <v>0</v>
      </c>
      <c r="L13431" t="s">
        <v>155</v>
      </c>
    </row>
    <row r="13432" spans="1:12" x14ac:dyDescent="0.3">
      <c r="A13432" s="9" t="s">
        <v>177</v>
      </c>
      <c r="B13432" t="s">
        <v>191</v>
      </c>
      <c r="C13432" t="s">
        <v>172</v>
      </c>
      <c r="D13432">
        <v>1995</v>
      </c>
      <c r="E13432" t="s">
        <v>46</v>
      </c>
      <c r="G13432" t="s">
        <v>29</v>
      </c>
      <c r="H13432" t="s">
        <v>45</v>
      </c>
      <c r="I13432" t="s">
        <v>30</v>
      </c>
      <c r="J13432" t="s">
        <v>175</v>
      </c>
      <c r="K13432">
        <v>0</v>
      </c>
      <c r="L13432" t="s">
        <v>155</v>
      </c>
    </row>
    <row r="13433" spans="1:12" x14ac:dyDescent="0.3">
      <c r="A13433" s="9" t="s">
        <v>177</v>
      </c>
      <c r="B13433" t="s">
        <v>191</v>
      </c>
      <c r="C13433" t="s">
        <v>172</v>
      </c>
      <c r="D13433">
        <v>1995</v>
      </c>
      <c r="E13433" t="s">
        <v>47</v>
      </c>
      <c r="G13433" t="s">
        <v>29</v>
      </c>
      <c r="H13433" t="s">
        <v>45</v>
      </c>
      <c r="I13433" t="s">
        <v>30</v>
      </c>
      <c r="J13433" t="s">
        <v>175</v>
      </c>
      <c r="K13433">
        <v>0</v>
      </c>
      <c r="L13433" t="s">
        <v>155</v>
      </c>
    </row>
    <row r="13434" spans="1:12" x14ac:dyDescent="0.3">
      <c r="A13434" s="9" t="s">
        <v>177</v>
      </c>
      <c r="B13434" t="s">
        <v>191</v>
      </c>
      <c r="C13434" t="s">
        <v>172</v>
      </c>
      <c r="D13434">
        <v>1995</v>
      </c>
      <c r="E13434" t="s">
        <v>48</v>
      </c>
      <c r="G13434" t="s">
        <v>29</v>
      </c>
      <c r="H13434" t="s">
        <v>45</v>
      </c>
      <c r="I13434" t="s">
        <v>30</v>
      </c>
      <c r="J13434" t="s">
        <v>175</v>
      </c>
      <c r="K13434">
        <v>0</v>
      </c>
      <c r="L13434" t="s">
        <v>155</v>
      </c>
    </row>
    <row r="13435" spans="1:12" x14ac:dyDescent="0.3">
      <c r="A13435" s="9" t="s">
        <v>177</v>
      </c>
      <c r="B13435" t="s">
        <v>191</v>
      </c>
      <c r="C13435" t="s">
        <v>172</v>
      </c>
      <c r="D13435">
        <v>1995</v>
      </c>
      <c r="E13435" t="s">
        <v>49</v>
      </c>
      <c r="G13435" t="s">
        <v>29</v>
      </c>
      <c r="H13435" t="s">
        <v>45</v>
      </c>
      <c r="I13435" t="s">
        <v>30</v>
      </c>
      <c r="J13435" t="s">
        <v>175</v>
      </c>
      <c r="K13435">
        <v>0</v>
      </c>
      <c r="L13435" t="s">
        <v>155</v>
      </c>
    </row>
    <row r="13436" spans="1:12" x14ac:dyDescent="0.3">
      <c r="A13436" s="9" t="s">
        <v>177</v>
      </c>
      <c r="B13436" t="s">
        <v>191</v>
      </c>
      <c r="C13436" t="s">
        <v>172</v>
      </c>
      <c r="D13436">
        <v>1995</v>
      </c>
      <c r="E13436" t="s">
        <v>50</v>
      </c>
      <c r="G13436" t="s">
        <v>29</v>
      </c>
      <c r="H13436" t="s">
        <v>45</v>
      </c>
      <c r="I13436" t="s">
        <v>30</v>
      </c>
      <c r="J13436" t="s">
        <v>175</v>
      </c>
      <c r="K13436">
        <v>0</v>
      </c>
      <c r="L13436" t="s">
        <v>155</v>
      </c>
    </row>
    <row r="13437" spans="1:12" x14ac:dyDescent="0.3">
      <c r="A13437" s="9" t="s">
        <v>177</v>
      </c>
      <c r="B13437" t="s">
        <v>191</v>
      </c>
      <c r="C13437" t="s">
        <v>172</v>
      </c>
      <c r="D13437">
        <v>1995</v>
      </c>
      <c r="E13437" t="s">
        <v>51</v>
      </c>
      <c r="G13437" t="s">
        <v>29</v>
      </c>
      <c r="H13437" t="s">
        <v>45</v>
      </c>
      <c r="I13437" t="s">
        <v>30</v>
      </c>
      <c r="J13437" t="s">
        <v>175</v>
      </c>
      <c r="K13437">
        <v>0</v>
      </c>
      <c r="L13437" t="s">
        <v>155</v>
      </c>
    </row>
    <row r="13438" spans="1:12" x14ac:dyDescent="0.3">
      <c r="A13438" s="9" t="s">
        <v>177</v>
      </c>
      <c r="B13438" t="s">
        <v>191</v>
      </c>
      <c r="C13438" t="s">
        <v>172</v>
      </c>
      <c r="D13438">
        <v>1995</v>
      </c>
      <c r="E13438" t="s">
        <v>52</v>
      </c>
      <c r="G13438" t="s">
        <v>29</v>
      </c>
      <c r="H13438" t="s">
        <v>45</v>
      </c>
      <c r="I13438" t="s">
        <v>30</v>
      </c>
      <c r="J13438" t="s">
        <v>175</v>
      </c>
      <c r="K13438">
        <v>0</v>
      </c>
      <c r="L13438" t="s">
        <v>155</v>
      </c>
    </row>
    <row r="13439" spans="1:12" x14ac:dyDescent="0.3">
      <c r="A13439" s="9" t="s">
        <v>177</v>
      </c>
      <c r="B13439" t="s">
        <v>191</v>
      </c>
      <c r="C13439" t="s">
        <v>172</v>
      </c>
      <c r="D13439">
        <v>1995</v>
      </c>
      <c r="E13439" t="s">
        <v>53</v>
      </c>
      <c r="G13439" t="s">
        <v>29</v>
      </c>
      <c r="H13439" t="s">
        <v>45</v>
      </c>
      <c r="I13439" t="s">
        <v>30</v>
      </c>
      <c r="J13439" t="s">
        <v>175</v>
      </c>
      <c r="K13439">
        <v>0</v>
      </c>
      <c r="L13439" t="s">
        <v>155</v>
      </c>
    </row>
    <row r="13440" spans="1:12" x14ac:dyDescent="0.3">
      <c r="A13440" s="9" t="s">
        <v>177</v>
      </c>
      <c r="B13440" t="s">
        <v>191</v>
      </c>
      <c r="C13440" t="s">
        <v>172</v>
      </c>
      <c r="D13440">
        <v>1995</v>
      </c>
      <c r="E13440" t="s">
        <v>54</v>
      </c>
      <c r="G13440" t="s">
        <v>29</v>
      </c>
      <c r="H13440" t="s">
        <v>45</v>
      </c>
      <c r="I13440" t="s">
        <v>30</v>
      </c>
      <c r="J13440" t="s">
        <v>175</v>
      </c>
      <c r="K13440">
        <v>0</v>
      </c>
      <c r="L13440" t="s">
        <v>155</v>
      </c>
    </row>
    <row r="13441" spans="1:12" x14ac:dyDescent="0.3">
      <c r="A13441" s="9" t="s">
        <v>177</v>
      </c>
      <c r="B13441" t="s">
        <v>191</v>
      </c>
      <c r="C13441" t="s">
        <v>172</v>
      </c>
      <c r="D13441">
        <v>1995</v>
      </c>
      <c r="E13441" t="s">
        <v>55</v>
      </c>
      <c r="G13441" t="s">
        <v>29</v>
      </c>
      <c r="H13441" t="s">
        <v>45</v>
      </c>
      <c r="I13441" t="s">
        <v>30</v>
      </c>
      <c r="J13441" t="s">
        <v>175</v>
      </c>
      <c r="K13441">
        <v>0</v>
      </c>
      <c r="L13441" t="s">
        <v>155</v>
      </c>
    </row>
    <row r="13442" spans="1:12" x14ac:dyDescent="0.3">
      <c r="A13442" s="9" t="s">
        <v>177</v>
      </c>
      <c r="B13442" t="s">
        <v>191</v>
      </c>
      <c r="C13442" t="s">
        <v>172</v>
      </c>
      <c r="D13442">
        <v>1995</v>
      </c>
      <c r="E13442" t="s">
        <v>56</v>
      </c>
      <c r="G13442" t="s">
        <v>29</v>
      </c>
      <c r="H13442" t="s">
        <v>45</v>
      </c>
      <c r="I13442" t="s">
        <v>30</v>
      </c>
      <c r="J13442" t="s">
        <v>175</v>
      </c>
      <c r="K13442">
        <v>0</v>
      </c>
      <c r="L13442" t="s">
        <v>155</v>
      </c>
    </row>
    <row r="13443" spans="1:12" x14ac:dyDescent="0.3">
      <c r="A13443" s="9" t="s">
        <v>177</v>
      </c>
      <c r="B13443" t="s">
        <v>191</v>
      </c>
      <c r="C13443" t="s">
        <v>172</v>
      </c>
      <c r="D13443">
        <v>1996</v>
      </c>
      <c r="E13443" t="s">
        <v>44</v>
      </c>
      <c r="G13443" t="s">
        <v>29</v>
      </c>
      <c r="H13443" t="s">
        <v>45</v>
      </c>
      <c r="I13443" t="s">
        <v>30</v>
      </c>
      <c r="J13443" t="s">
        <v>175</v>
      </c>
      <c r="K13443">
        <v>0</v>
      </c>
      <c r="L13443" t="s">
        <v>155</v>
      </c>
    </row>
    <row r="13444" spans="1:12" x14ac:dyDescent="0.3">
      <c r="A13444" s="9" t="s">
        <v>177</v>
      </c>
      <c r="B13444" t="s">
        <v>191</v>
      </c>
      <c r="C13444" t="s">
        <v>172</v>
      </c>
      <c r="D13444">
        <v>1996</v>
      </c>
      <c r="E13444" t="s">
        <v>46</v>
      </c>
      <c r="G13444" t="s">
        <v>29</v>
      </c>
      <c r="H13444" t="s">
        <v>45</v>
      </c>
      <c r="I13444" t="s">
        <v>30</v>
      </c>
      <c r="J13444" t="s">
        <v>175</v>
      </c>
      <c r="K13444">
        <v>0</v>
      </c>
      <c r="L13444" t="s">
        <v>155</v>
      </c>
    </row>
    <row r="13445" spans="1:12" x14ac:dyDescent="0.3">
      <c r="A13445" s="9" t="s">
        <v>177</v>
      </c>
      <c r="B13445" t="s">
        <v>191</v>
      </c>
      <c r="C13445" t="s">
        <v>172</v>
      </c>
      <c r="D13445">
        <v>1996</v>
      </c>
      <c r="E13445" t="s">
        <v>47</v>
      </c>
      <c r="G13445" t="s">
        <v>29</v>
      </c>
      <c r="H13445" t="s">
        <v>45</v>
      </c>
      <c r="I13445" t="s">
        <v>30</v>
      </c>
      <c r="J13445" t="s">
        <v>175</v>
      </c>
      <c r="K13445">
        <v>0</v>
      </c>
      <c r="L13445" t="s">
        <v>155</v>
      </c>
    </row>
    <row r="13446" spans="1:12" x14ac:dyDescent="0.3">
      <c r="A13446" s="9" t="s">
        <v>177</v>
      </c>
      <c r="B13446" t="s">
        <v>191</v>
      </c>
      <c r="C13446" t="s">
        <v>172</v>
      </c>
      <c r="D13446">
        <v>1996</v>
      </c>
      <c r="E13446" t="s">
        <v>48</v>
      </c>
      <c r="G13446" t="s">
        <v>29</v>
      </c>
      <c r="H13446" t="s">
        <v>45</v>
      </c>
      <c r="I13446" t="s">
        <v>30</v>
      </c>
      <c r="J13446" t="s">
        <v>175</v>
      </c>
      <c r="K13446">
        <v>0</v>
      </c>
      <c r="L13446" t="s">
        <v>155</v>
      </c>
    </row>
    <row r="13447" spans="1:12" x14ac:dyDescent="0.3">
      <c r="A13447" s="9" t="s">
        <v>177</v>
      </c>
      <c r="B13447" t="s">
        <v>191</v>
      </c>
      <c r="C13447" t="s">
        <v>172</v>
      </c>
      <c r="D13447">
        <v>1996</v>
      </c>
      <c r="E13447" t="s">
        <v>49</v>
      </c>
      <c r="G13447" t="s">
        <v>29</v>
      </c>
      <c r="H13447" t="s">
        <v>45</v>
      </c>
      <c r="I13447" t="s">
        <v>30</v>
      </c>
      <c r="J13447" t="s">
        <v>175</v>
      </c>
      <c r="K13447">
        <v>0</v>
      </c>
      <c r="L13447" t="s">
        <v>155</v>
      </c>
    </row>
    <row r="13448" spans="1:12" x14ac:dyDescent="0.3">
      <c r="A13448" s="9" t="s">
        <v>177</v>
      </c>
      <c r="B13448" t="s">
        <v>191</v>
      </c>
      <c r="C13448" t="s">
        <v>172</v>
      </c>
      <c r="D13448">
        <v>1996</v>
      </c>
      <c r="E13448" t="s">
        <v>50</v>
      </c>
      <c r="G13448" t="s">
        <v>29</v>
      </c>
      <c r="H13448" t="s">
        <v>45</v>
      </c>
      <c r="I13448" t="s">
        <v>30</v>
      </c>
      <c r="J13448" t="s">
        <v>175</v>
      </c>
      <c r="K13448">
        <v>0</v>
      </c>
      <c r="L13448" t="s">
        <v>155</v>
      </c>
    </row>
    <row r="13449" spans="1:12" x14ac:dyDescent="0.3">
      <c r="A13449" s="9" t="s">
        <v>177</v>
      </c>
      <c r="B13449" t="s">
        <v>191</v>
      </c>
      <c r="C13449" t="s">
        <v>172</v>
      </c>
      <c r="D13449">
        <v>1996</v>
      </c>
      <c r="E13449" t="s">
        <v>51</v>
      </c>
      <c r="G13449" t="s">
        <v>29</v>
      </c>
      <c r="H13449" t="s">
        <v>45</v>
      </c>
      <c r="I13449" t="s">
        <v>30</v>
      </c>
      <c r="J13449" t="s">
        <v>175</v>
      </c>
      <c r="K13449">
        <v>0</v>
      </c>
      <c r="L13449" t="s">
        <v>155</v>
      </c>
    </row>
    <row r="13450" spans="1:12" x14ac:dyDescent="0.3">
      <c r="A13450" s="9" t="s">
        <v>177</v>
      </c>
      <c r="B13450" t="s">
        <v>191</v>
      </c>
      <c r="C13450" t="s">
        <v>172</v>
      </c>
      <c r="D13450">
        <v>1996</v>
      </c>
      <c r="E13450" t="s">
        <v>52</v>
      </c>
      <c r="G13450" t="s">
        <v>29</v>
      </c>
      <c r="H13450" t="s">
        <v>45</v>
      </c>
      <c r="I13450" t="s">
        <v>30</v>
      </c>
      <c r="J13450" t="s">
        <v>175</v>
      </c>
      <c r="K13450">
        <v>0</v>
      </c>
      <c r="L13450" t="s">
        <v>155</v>
      </c>
    </row>
    <row r="13451" spans="1:12" x14ac:dyDescent="0.3">
      <c r="A13451" s="9" t="s">
        <v>177</v>
      </c>
      <c r="B13451" t="s">
        <v>191</v>
      </c>
      <c r="C13451" t="s">
        <v>172</v>
      </c>
      <c r="D13451">
        <v>1996</v>
      </c>
      <c r="E13451" t="s">
        <v>53</v>
      </c>
      <c r="G13451" t="s">
        <v>29</v>
      </c>
      <c r="H13451" t="s">
        <v>45</v>
      </c>
      <c r="I13451" t="s">
        <v>30</v>
      </c>
      <c r="J13451" t="s">
        <v>175</v>
      </c>
      <c r="K13451">
        <v>0</v>
      </c>
      <c r="L13451" t="s">
        <v>155</v>
      </c>
    </row>
    <row r="13452" spans="1:12" x14ac:dyDescent="0.3">
      <c r="A13452" s="9" t="s">
        <v>177</v>
      </c>
      <c r="B13452" t="s">
        <v>191</v>
      </c>
      <c r="C13452" t="s">
        <v>172</v>
      </c>
      <c r="D13452">
        <v>1996</v>
      </c>
      <c r="E13452" t="s">
        <v>54</v>
      </c>
      <c r="G13452" t="s">
        <v>29</v>
      </c>
      <c r="H13452" t="s">
        <v>45</v>
      </c>
      <c r="I13452" t="s">
        <v>30</v>
      </c>
      <c r="J13452" t="s">
        <v>175</v>
      </c>
      <c r="K13452">
        <v>0</v>
      </c>
      <c r="L13452" t="s">
        <v>155</v>
      </c>
    </row>
    <row r="13453" spans="1:12" x14ac:dyDescent="0.3">
      <c r="A13453" s="9" t="s">
        <v>177</v>
      </c>
      <c r="B13453" t="s">
        <v>191</v>
      </c>
      <c r="C13453" t="s">
        <v>172</v>
      </c>
      <c r="D13453">
        <v>1996</v>
      </c>
      <c r="E13453" t="s">
        <v>55</v>
      </c>
      <c r="G13453" t="s">
        <v>29</v>
      </c>
      <c r="H13453" t="s">
        <v>45</v>
      </c>
      <c r="I13453" t="s">
        <v>30</v>
      </c>
      <c r="J13453" t="s">
        <v>175</v>
      </c>
      <c r="K13453">
        <v>0</v>
      </c>
      <c r="L13453" t="s">
        <v>155</v>
      </c>
    </row>
    <row r="13454" spans="1:12" x14ac:dyDescent="0.3">
      <c r="A13454" s="9" t="s">
        <v>177</v>
      </c>
      <c r="B13454" t="s">
        <v>191</v>
      </c>
      <c r="C13454" t="s">
        <v>172</v>
      </c>
      <c r="D13454">
        <v>1996</v>
      </c>
      <c r="E13454" t="s">
        <v>56</v>
      </c>
      <c r="G13454" t="s">
        <v>29</v>
      </c>
      <c r="H13454" t="s">
        <v>45</v>
      </c>
      <c r="I13454" t="s">
        <v>30</v>
      </c>
      <c r="J13454" t="s">
        <v>175</v>
      </c>
      <c r="K13454">
        <v>0</v>
      </c>
      <c r="L13454" t="s">
        <v>155</v>
      </c>
    </row>
    <row r="13455" spans="1:12" x14ac:dyDescent="0.3">
      <c r="A13455" s="9" t="s">
        <v>177</v>
      </c>
      <c r="B13455" t="s">
        <v>191</v>
      </c>
      <c r="C13455" t="s">
        <v>172</v>
      </c>
      <c r="D13455">
        <v>1997</v>
      </c>
      <c r="E13455" t="s">
        <v>44</v>
      </c>
      <c r="G13455" t="s">
        <v>29</v>
      </c>
      <c r="H13455" t="s">
        <v>45</v>
      </c>
      <c r="I13455" t="s">
        <v>30</v>
      </c>
      <c r="J13455" t="s">
        <v>175</v>
      </c>
      <c r="K13455">
        <v>0</v>
      </c>
      <c r="L13455" t="s">
        <v>155</v>
      </c>
    </row>
    <row r="13456" spans="1:12" x14ac:dyDescent="0.3">
      <c r="A13456" s="9" t="s">
        <v>177</v>
      </c>
      <c r="B13456" t="s">
        <v>191</v>
      </c>
      <c r="C13456" t="s">
        <v>172</v>
      </c>
      <c r="D13456">
        <v>1997</v>
      </c>
      <c r="E13456" t="s">
        <v>46</v>
      </c>
      <c r="G13456" t="s">
        <v>29</v>
      </c>
      <c r="H13456" t="s">
        <v>45</v>
      </c>
      <c r="I13456" t="s">
        <v>30</v>
      </c>
      <c r="J13456" t="s">
        <v>175</v>
      </c>
      <c r="K13456">
        <v>0</v>
      </c>
      <c r="L13456" t="s">
        <v>155</v>
      </c>
    </row>
    <row r="13457" spans="1:12" x14ac:dyDescent="0.3">
      <c r="A13457" s="9" t="s">
        <v>177</v>
      </c>
      <c r="B13457" t="s">
        <v>191</v>
      </c>
      <c r="C13457" t="s">
        <v>172</v>
      </c>
      <c r="D13457">
        <v>1997</v>
      </c>
      <c r="E13457" t="s">
        <v>47</v>
      </c>
      <c r="G13457" t="s">
        <v>29</v>
      </c>
      <c r="H13457" t="s">
        <v>45</v>
      </c>
      <c r="I13457" t="s">
        <v>30</v>
      </c>
      <c r="J13457" t="s">
        <v>175</v>
      </c>
      <c r="K13457">
        <v>0</v>
      </c>
      <c r="L13457" t="s">
        <v>155</v>
      </c>
    </row>
    <row r="13458" spans="1:12" x14ac:dyDescent="0.3">
      <c r="A13458" s="9" t="s">
        <v>177</v>
      </c>
      <c r="B13458" t="s">
        <v>191</v>
      </c>
      <c r="C13458" t="s">
        <v>172</v>
      </c>
      <c r="D13458">
        <v>1997</v>
      </c>
      <c r="E13458" t="s">
        <v>48</v>
      </c>
      <c r="G13458" t="s">
        <v>29</v>
      </c>
      <c r="H13458" t="s">
        <v>45</v>
      </c>
      <c r="I13458" t="s">
        <v>30</v>
      </c>
      <c r="J13458" t="s">
        <v>175</v>
      </c>
      <c r="K13458">
        <v>0</v>
      </c>
      <c r="L13458" t="s">
        <v>155</v>
      </c>
    </row>
    <row r="13459" spans="1:12" x14ac:dyDescent="0.3">
      <c r="A13459" s="9" t="s">
        <v>177</v>
      </c>
      <c r="B13459" t="s">
        <v>191</v>
      </c>
      <c r="C13459" t="s">
        <v>172</v>
      </c>
      <c r="D13459">
        <v>1997</v>
      </c>
      <c r="E13459" t="s">
        <v>49</v>
      </c>
      <c r="G13459" t="s">
        <v>29</v>
      </c>
      <c r="H13459" t="s">
        <v>45</v>
      </c>
      <c r="I13459" t="s">
        <v>30</v>
      </c>
      <c r="J13459" t="s">
        <v>175</v>
      </c>
      <c r="K13459">
        <v>0</v>
      </c>
      <c r="L13459" t="s">
        <v>155</v>
      </c>
    </row>
    <row r="13460" spans="1:12" x14ac:dyDescent="0.3">
      <c r="A13460" s="9" t="s">
        <v>177</v>
      </c>
      <c r="B13460" t="s">
        <v>191</v>
      </c>
      <c r="C13460" t="s">
        <v>172</v>
      </c>
      <c r="D13460">
        <v>1997</v>
      </c>
      <c r="E13460" t="s">
        <v>50</v>
      </c>
      <c r="G13460" t="s">
        <v>29</v>
      </c>
      <c r="H13460" t="s">
        <v>45</v>
      </c>
      <c r="I13460" t="s">
        <v>30</v>
      </c>
      <c r="J13460" t="s">
        <v>175</v>
      </c>
      <c r="K13460">
        <v>0</v>
      </c>
      <c r="L13460" t="s">
        <v>155</v>
      </c>
    </row>
    <row r="13461" spans="1:12" x14ac:dyDescent="0.3">
      <c r="A13461" s="9" t="s">
        <v>177</v>
      </c>
      <c r="B13461" t="s">
        <v>191</v>
      </c>
      <c r="C13461" t="s">
        <v>172</v>
      </c>
      <c r="D13461">
        <v>1997</v>
      </c>
      <c r="E13461" t="s">
        <v>51</v>
      </c>
      <c r="G13461" t="s">
        <v>29</v>
      </c>
      <c r="H13461" t="s">
        <v>45</v>
      </c>
      <c r="I13461" t="s">
        <v>30</v>
      </c>
      <c r="J13461" t="s">
        <v>175</v>
      </c>
      <c r="K13461">
        <v>0</v>
      </c>
      <c r="L13461" t="s">
        <v>155</v>
      </c>
    </row>
    <row r="13462" spans="1:12" x14ac:dyDescent="0.3">
      <c r="A13462" s="9" t="s">
        <v>177</v>
      </c>
      <c r="B13462" t="s">
        <v>191</v>
      </c>
      <c r="C13462" t="s">
        <v>172</v>
      </c>
      <c r="D13462">
        <v>1997</v>
      </c>
      <c r="E13462" t="s">
        <v>52</v>
      </c>
      <c r="G13462" t="s">
        <v>29</v>
      </c>
      <c r="H13462" t="s">
        <v>45</v>
      </c>
      <c r="I13462" t="s">
        <v>30</v>
      </c>
      <c r="J13462" t="s">
        <v>175</v>
      </c>
      <c r="K13462">
        <v>0</v>
      </c>
      <c r="L13462" t="s">
        <v>155</v>
      </c>
    </row>
    <row r="13463" spans="1:12" x14ac:dyDescent="0.3">
      <c r="A13463" s="9" t="s">
        <v>177</v>
      </c>
      <c r="B13463" t="s">
        <v>191</v>
      </c>
      <c r="C13463" t="s">
        <v>172</v>
      </c>
      <c r="D13463">
        <v>1997</v>
      </c>
      <c r="E13463" t="s">
        <v>53</v>
      </c>
      <c r="G13463" t="s">
        <v>29</v>
      </c>
      <c r="H13463" t="s">
        <v>45</v>
      </c>
      <c r="I13463" t="s">
        <v>30</v>
      </c>
      <c r="J13463" t="s">
        <v>175</v>
      </c>
      <c r="K13463">
        <v>0</v>
      </c>
      <c r="L13463" t="s">
        <v>155</v>
      </c>
    </row>
    <row r="13464" spans="1:12" x14ac:dyDescent="0.3">
      <c r="A13464" s="9" t="s">
        <v>177</v>
      </c>
      <c r="B13464" t="s">
        <v>191</v>
      </c>
      <c r="C13464" t="s">
        <v>172</v>
      </c>
      <c r="D13464">
        <v>1997</v>
      </c>
      <c r="E13464" t="s">
        <v>54</v>
      </c>
      <c r="G13464" t="s">
        <v>29</v>
      </c>
      <c r="H13464" t="s">
        <v>45</v>
      </c>
      <c r="I13464" t="s">
        <v>30</v>
      </c>
      <c r="J13464" t="s">
        <v>175</v>
      </c>
      <c r="K13464">
        <v>0</v>
      </c>
      <c r="L13464" t="s">
        <v>155</v>
      </c>
    </row>
    <row r="13465" spans="1:12" x14ac:dyDescent="0.3">
      <c r="A13465" s="9" t="s">
        <v>177</v>
      </c>
      <c r="B13465" t="s">
        <v>191</v>
      </c>
      <c r="C13465" t="s">
        <v>172</v>
      </c>
      <c r="D13465">
        <v>1997</v>
      </c>
      <c r="E13465" t="s">
        <v>55</v>
      </c>
      <c r="G13465" t="s">
        <v>29</v>
      </c>
      <c r="H13465" t="s">
        <v>45</v>
      </c>
      <c r="I13465" t="s">
        <v>30</v>
      </c>
      <c r="J13465" t="s">
        <v>175</v>
      </c>
      <c r="K13465">
        <v>0</v>
      </c>
      <c r="L13465" t="s">
        <v>155</v>
      </c>
    </row>
    <row r="13466" spans="1:12" x14ac:dyDescent="0.3">
      <c r="A13466" s="9" t="s">
        <v>177</v>
      </c>
      <c r="B13466" t="s">
        <v>191</v>
      </c>
      <c r="C13466" t="s">
        <v>172</v>
      </c>
      <c r="D13466">
        <v>1997</v>
      </c>
      <c r="E13466" t="s">
        <v>56</v>
      </c>
      <c r="G13466" t="s">
        <v>29</v>
      </c>
      <c r="H13466" t="s">
        <v>45</v>
      </c>
      <c r="I13466" t="s">
        <v>30</v>
      </c>
      <c r="J13466" t="s">
        <v>175</v>
      </c>
      <c r="K13466">
        <v>0</v>
      </c>
      <c r="L13466" t="s">
        <v>155</v>
      </c>
    </row>
    <row r="13467" spans="1:12" x14ac:dyDescent="0.3">
      <c r="A13467" s="9" t="s">
        <v>177</v>
      </c>
      <c r="B13467" t="s">
        <v>191</v>
      </c>
      <c r="C13467" t="s">
        <v>172</v>
      </c>
      <c r="D13467">
        <v>1998</v>
      </c>
      <c r="E13467" t="s">
        <v>44</v>
      </c>
      <c r="G13467" t="s">
        <v>29</v>
      </c>
      <c r="H13467" t="s">
        <v>45</v>
      </c>
      <c r="I13467" t="s">
        <v>30</v>
      </c>
      <c r="J13467" t="s">
        <v>175</v>
      </c>
      <c r="K13467">
        <v>0</v>
      </c>
      <c r="L13467" t="s">
        <v>155</v>
      </c>
    </row>
    <row r="13468" spans="1:12" x14ac:dyDescent="0.3">
      <c r="A13468" s="9" t="s">
        <v>177</v>
      </c>
      <c r="B13468" t="s">
        <v>191</v>
      </c>
      <c r="C13468" t="s">
        <v>172</v>
      </c>
      <c r="D13468">
        <v>1998</v>
      </c>
      <c r="E13468" t="s">
        <v>46</v>
      </c>
      <c r="G13468" t="s">
        <v>29</v>
      </c>
      <c r="H13468" t="s">
        <v>45</v>
      </c>
      <c r="I13468" t="s">
        <v>30</v>
      </c>
      <c r="J13468" t="s">
        <v>175</v>
      </c>
      <c r="K13468">
        <v>14.587</v>
      </c>
      <c r="L13468" t="s">
        <v>155</v>
      </c>
    </row>
    <row r="13469" spans="1:12" x14ac:dyDescent="0.3">
      <c r="A13469" s="9" t="s">
        <v>177</v>
      </c>
      <c r="B13469" t="s">
        <v>191</v>
      </c>
      <c r="C13469" t="s">
        <v>172</v>
      </c>
      <c r="D13469">
        <v>1998</v>
      </c>
      <c r="E13469" t="s">
        <v>47</v>
      </c>
      <c r="G13469" t="s">
        <v>29</v>
      </c>
      <c r="H13469" t="s">
        <v>45</v>
      </c>
      <c r="I13469" t="s">
        <v>30</v>
      </c>
      <c r="J13469" t="s">
        <v>175</v>
      </c>
      <c r="K13469">
        <v>42.389000000000003</v>
      </c>
      <c r="L13469" t="s">
        <v>155</v>
      </c>
    </row>
    <row r="13470" spans="1:12" x14ac:dyDescent="0.3">
      <c r="A13470" s="9" t="s">
        <v>177</v>
      </c>
      <c r="B13470" t="s">
        <v>191</v>
      </c>
      <c r="C13470" t="s">
        <v>172</v>
      </c>
      <c r="D13470">
        <v>1998</v>
      </c>
      <c r="E13470" t="s">
        <v>48</v>
      </c>
      <c r="G13470" t="s">
        <v>29</v>
      </c>
      <c r="H13470" t="s">
        <v>45</v>
      </c>
      <c r="I13470" t="s">
        <v>30</v>
      </c>
      <c r="J13470" t="s">
        <v>175</v>
      </c>
      <c r="K13470">
        <v>53.069000000000003</v>
      </c>
      <c r="L13470" t="s">
        <v>155</v>
      </c>
    </row>
    <row r="13471" spans="1:12" x14ac:dyDescent="0.3">
      <c r="A13471" s="9" t="s">
        <v>177</v>
      </c>
      <c r="B13471" t="s">
        <v>191</v>
      </c>
      <c r="C13471" t="s">
        <v>172</v>
      </c>
      <c r="D13471">
        <v>1998</v>
      </c>
      <c r="E13471" t="s">
        <v>49</v>
      </c>
      <c r="G13471" t="s">
        <v>29</v>
      </c>
      <c r="H13471" t="s">
        <v>45</v>
      </c>
      <c r="I13471" t="s">
        <v>30</v>
      </c>
      <c r="J13471" t="s">
        <v>175</v>
      </c>
      <c r="K13471">
        <v>47.817</v>
      </c>
      <c r="L13471" t="s">
        <v>155</v>
      </c>
    </row>
    <row r="13472" spans="1:12" x14ac:dyDescent="0.3">
      <c r="A13472" s="9" t="s">
        <v>177</v>
      </c>
      <c r="B13472" t="s">
        <v>191</v>
      </c>
      <c r="C13472" t="s">
        <v>172</v>
      </c>
      <c r="D13472">
        <v>1998</v>
      </c>
      <c r="E13472" t="s">
        <v>50</v>
      </c>
      <c r="G13472" t="s">
        <v>29</v>
      </c>
      <c r="H13472" t="s">
        <v>45</v>
      </c>
      <c r="I13472" t="s">
        <v>30</v>
      </c>
      <c r="J13472" t="s">
        <v>175</v>
      </c>
      <c r="K13472">
        <v>47.853000000000002</v>
      </c>
      <c r="L13472" t="s">
        <v>155</v>
      </c>
    </row>
    <row r="13473" spans="1:12" x14ac:dyDescent="0.3">
      <c r="A13473" s="9" t="s">
        <v>177</v>
      </c>
      <c r="B13473" t="s">
        <v>191</v>
      </c>
      <c r="C13473" t="s">
        <v>172</v>
      </c>
      <c r="D13473">
        <v>1998</v>
      </c>
      <c r="E13473" t="s">
        <v>51</v>
      </c>
      <c r="G13473" t="s">
        <v>29</v>
      </c>
      <c r="H13473" t="s">
        <v>45</v>
      </c>
      <c r="I13473" t="s">
        <v>30</v>
      </c>
      <c r="J13473" t="s">
        <v>175</v>
      </c>
      <c r="K13473">
        <v>50.274999999999999</v>
      </c>
      <c r="L13473" t="s">
        <v>155</v>
      </c>
    </row>
    <row r="13474" spans="1:12" x14ac:dyDescent="0.3">
      <c r="A13474" s="9" t="s">
        <v>177</v>
      </c>
      <c r="B13474" t="s">
        <v>191</v>
      </c>
      <c r="C13474" t="s">
        <v>172</v>
      </c>
      <c r="D13474">
        <v>1998</v>
      </c>
      <c r="E13474" t="s">
        <v>52</v>
      </c>
      <c r="G13474" t="s">
        <v>29</v>
      </c>
      <c r="H13474" t="s">
        <v>45</v>
      </c>
      <c r="I13474" t="s">
        <v>30</v>
      </c>
      <c r="J13474" t="s">
        <v>175</v>
      </c>
      <c r="K13474">
        <v>24.786000000000001</v>
      </c>
      <c r="L13474" t="s">
        <v>155</v>
      </c>
    </row>
    <row r="13475" spans="1:12" x14ac:dyDescent="0.3">
      <c r="A13475" s="9" t="s">
        <v>177</v>
      </c>
      <c r="B13475" t="s">
        <v>191</v>
      </c>
      <c r="C13475" t="s">
        <v>172</v>
      </c>
      <c r="D13475">
        <v>1998</v>
      </c>
      <c r="E13475" t="s">
        <v>53</v>
      </c>
      <c r="G13475" t="s">
        <v>29</v>
      </c>
      <c r="H13475" t="s">
        <v>45</v>
      </c>
      <c r="I13475" t="s">
        <v>30</v>
      </c>
      <c r="J13475" t="s">
        <v>175</v>
      </c>
      <c r="K13475">
        <v>58.484000000000002</v>
      </c>
      <c r="L13475" t="s">
        <v>155</v>
      </c>
    </row>
    <row r="13476" spans="1:12" x14ac:dyDescent="0.3">
      <c r="A13476" s="9" t="s">
        <v>177</v>
      </c>
      <c r="B13476" t="s">
        <v>191</v>
      </c>
      <c r="C13476" t="s">
        <v>172</v>
      </c>
      <c r="D13476">
        <v>1998</v>
      </c>
      <c r="E13476" t="s">
        <v>54</v>
      </c>
      <c r="G13476" t="s">
        <v>29</v>
      </c>
      <c r="H13476" t="s">
        <v>45</v>
      </c>
      <c r="I13476" t="s">
        <v>30</v>
      </c>
      <c r="J13476" t="s">
        <v>175</v>
      </c>
      <c r="K13476">
        <v>54.091000000000001</v>
      </c>
      <c r="L13476" t="s">
        <v>155</v>
      </c>
    </row>
    <row r="13477" spans="1:12" x14ac:dyDescent="0.3">
      <c r="A13477" s="9" t="s">
        <v>177</v>
      </c>
      <c r="B13477" t="s">
        <v>191</v>
      </c>
      <c r="C13477" t="s">
        <v>172</v>
      </c>
      <c r="D13477">
        <v>1998</v>
      </c>
      <c r="E13477" t="s">
        <v>55</v>
      </c>
      <c r="G13477" t="s">
        <v>29</v>
      </c>
      <c r="H13477" t="s">
        <v>45</v>
      </c>
      <c r="I13477" t="s">
        <v>30</v>
      </c>
      <c r="J13477" t="s">
        <v>175</v>
      </c>
      <c r="K13477">
        <v>64.777000000000001</v>
      </c>
      <c r="L13477" t="s">
        <v>155</v>
      </c>
    </row>
    <row r="13478" spans="1:12" x14ac:dyDescent="0.3">
      <c r="A13478" s="9" t="s">
        <v>177</v>
      </c>
      <c r="B13478" t="s">
        <v>191</v>
      </c>
      <c r="C13478" t="s">
        <v>172</v>
      </c>
      <c r="D13478">
        <v>1998</v>
      </c>
      <c r="E13478" t="s">
        <v>56</v>
      </c>
      <c r="G13478" t="s">
        <v>29</v>
      </c>
      <c r="H13478" t="s">
        <v>45</v>
      </c>
      <c r="I13478" t="s">
        <v>30</v>
      </c>
      <c r="J13478" t="s">
        <v>175</v>
      </c>
      <c r="K13478">
        <v>47.142000000000003</v>
      </c>
      <c r="L13478" t="s">
        <v>155</v>
      </c>
    </row>
    <row r="13479" spans="1:12" x14ac:dyDescent="0.3">
      <c r="A13479" s="9" t="s">
        <v>177</v>
      </c>
      <c r="B13479" t="s">
        <v>191</v>
      </c>
      <c r="C13479" t="s">
        <v>172</v>
      </c>
      <c r="D13479">
        <v>1999</v>
      </c>
      <c r="E13479" t="s">
        <v>44</v>
      </c>
      <c r="G13479" t="s">
        <v>29</v>
      </c>
      <c r="H13479" t="s">
        <v>45</v>
      </c>
      <c r="I13479" t="s">
        <v>30</v>
      </c>
      <c r="J13479" t="s">
        <v>175</v>
      </c>
      <c r="K13479">
        <v>53.561999999999998</v>
      </c>
      <c r="L13479" t="s">
        <v>155</v>
      </c>
    </row>
    <row r="13480" spans="1:12" x14ac:dyDescent="0.3">
      <c r="A13480" s="9" t="s">
        <v>177</v>
      </c>
      <c r="B13480" t="s">
        <v>191</v>
      </c>
      <c r="C13480" t="s">
        <v>172</v>
      </c>
      <c r="D13480">
        <v>1999</v>
      </c>
      <c r="E13480" t="s">
        <v>46</v>
      </c>
      <c r="G13480" t="s">
        <v>29</v>
      </c>
      <c r="H13480" t="s">
        <v>45</v>
      </c>
      <c r="I13480" t="s">
        <v>30</v>
      </c>
      <c r="J13480" t="s">
        <v>175</v>
      </c>
      <c r="K13480">
        <v>53.357999999999997</v>
      </c>
      <c r="L13480" t="s">
        <v>155</v>
      </c>
    </row>
    <row r="13481" spans="1:12" x14ac:dyDescent="0.3">
      <c r="A13481" s="9" t="s">
        <v>177</v>
      </c>
      <c r="B13481" t="s">
        <v>191</v>
      </c>
      <c r="C13481" t="s">
        <v>172</v>
      </c>
      <c r="D13481">
        <v>1999</v>
      </c>
      <c r="E13481" t="s">
        <v>47</v>
      </c>
      <c r="G13481" t="s">
        <v>29</v>
      </c>
      <c r="H13481" t="s">
        <v>45</v>
      </c>
      <c r="I13481" t="s">
        <v>30</v>
      </c>
      <c r="J13481" t="s">
        <v>175</v>
      </c>
      <c r="K13481">
        <v>52.738999999999997</v>
      </c>
      <c r="L13481" t="s">
        <v>155</v>
      </c>
    </row>
    <row r="13482" spans="1:12" x14ac:dyDescent="0.3">
      <c r="A13482" s="9" t="s">
        <v>177</v>
      </c>
      <c r="B13482" t="s">
        <v>191</v>
      </c>
      <c r="C13482" t="s">
        <v>172</v>
      </c>
      <c r="D13482">
        <v>1999</v>
      </c>
      <c r="E13482" t="s">
        <v>48</v>
      </c>
      <c r="G13482" t="s">
        <v>29</v>
      </c>
      <c r="H13482" t="s">
        <v>45</v>
      </c>
      <c r="I13482" t="s">
        <v>30</v>
      </c>
      <c r="J13482" t="s">
        <v>175</v>
      </c>
      <c r="K13482">
        <v>56.231000000000002</v>
      </c>
      <c r="L13482" t="s">
        <v>155</v>
      </c>
    </row>
    <row r="13483" spans="1:12" x14ac:dyDescent="0.3">
      <c r="A13483" s="9" t="s">
        <v>177</v>
      </c>
      <c r="B13483" t="s">
        <v>191</v>
      </c>
      <c r="C13483" t="s">
        <v>172</v>
      </c>
      <c r="D13483">
        <v>1999</v>
      </c>
      <c r="E13483" t="s">
        <v>49</v>
      </c>
      <c r="G13483" t="s">
        <v>29</v>
      </c>
      <c r="H13483" t="s">
        <v>45</v>
      </c>
      <c r="I13483" t="s">
        <v>30</v>
      </c>
      <c r="J13483" t="s">
        <v>175</v>
      </c>
      <c r="K13483">
        <v>48.543999999999997</v>
      </c>
      <c r="L13483" t="s">
        <v>155</v>
      </c>
    </row>
    <row r="13484" spans="1:12" x14ac:dyDescent="0.3">
      <c r="A13484" s="9" t="s">
        <v>177</v>
      </c>
      <c r="B13484" t="s">
        <v>191</v>
      </c>
      <c r="C13484" t="s">
        <v>172</v>
      </c>
      <c r="D13484">
        <v>1999</v>
      </c>
      <c r="E13484" t="s">
        <v>50</v>
      </c>
      <c r="G13484" t="s">
        <v>29</v>
      </c>
      <c r="H13484" t="s">
        <v>45</v>
      </c>
      <c r="I13484" t="s">
        <v>30</v>
      </c>
      <c r="J13484" t="s">
        <v>175</v>
      </c>
      <c r="K13484">
        <v>48.213000000000001</v>
      </c>
      <c r="L13484" t="s">
        <v>155</v>
      </c>
    </row>
    <row r="13485" spans="1:12" x14ac:dyDescent="0.3">
      <c r="A13485" s="9" t="s">
        <v>177</v>
      </c>
      <c r="B13485" t="s">
        <v>191</v>
      </c>
      <c r="C13485" t="s">
        <v>172</v>
      </c>
      <c r="D13485">
        <v>1999</v>
      </c>
      <c r="E13485" t="s">
        <v>51</v>
      </c>
      <c r="G13485" t="s">
        <v>29</v>
      </c>
      <c r="H13485" t="s">
        <v>45</v>
      </c>
      <c r="I13485" t="s">
        <v>30</v>
      </c>
      <c r="J13485" t="s">
        <v>175</v>
      </c>
      <c r="K13485">
        <v>50.148000000000003</v>
      </c>
      <c r="L13485" t="s">
        <v>155</v>
      </c>
    </row>
    <row r="13486" spans="1:12" x14ac:dyDescent="0.3">
      <c r="A13486" s="9" t="s">
        <v>177</v>
      </c>
      <c r="B13486" t="s">
        <v>191</v>
      </c>
      <c r="C13486" t="s">
        <v>172</v>
      </c>
      <c r="D13486">
        <v>1999</v>
      </c>
      <c r="E13486" t="s">
        <v>52</v>
      </c>
      <c r="G13486" t="s">
        <v>29</v>
      </c>
      <c r="H13486" t="s">
        <v>45</v>
      </c>
      <c r="I13486" t="s">
        <v>30</v>
      </c>
      <c r="J13486" t="s">
        <v>175</v>
      </c>
      <c r="K13486">
        <v>41.174999999999997</v>
      </c>
      <c r="L13486" t="s">
        <v>155</v>
      </c>
    </row>
    <row r="13487" spans="1:12" x14ac:dyDescent="0.3">
      <c r="A13487" s="9" t="s">
        <v>177</v>
      </c>
      <c r="B13487" t="s">
        <v>191</v>
      </c>
      <c r="C13487" t="s">
        <v>172</v>
      </c>
      <c r="D13487">
        <v>1999</v>
      </c>
      <c r="E13487" t="s">
        <v>53</v>
      </c>
      <c r="G13487" t="s">
        <v>29</v>
      </c>
      <c r="H13487" t="s">
        <v>45</v>
      </c>
      <c r="I13487" t="s">
        <v>30</v>
      </c>
      <c r="J13487" t="s">
        <v>175</v>
      </c>
      <c r="K13487">
        <v>46.38</v>
      </c>
      <c r="L13487" t="s">
        <v>155</v>
      </c>
    </row>
    <row r="13488" spans="1:12" x14ac:dyDescent="0.3">
      <c r="A13488" s="9" t="s">
        <v>177</v>
      </c>
      <c r="B13488" t="s">
        <v>191</v>
      </c>
      <c r="C13488" t="s">
        <v>172</v>
      </c>
      <c r="D13488">
        <v>1999</v>
      </c>
      <c r="E13488" t="s">
        <v>54</v>
      </c>
      <c r="G13488" t="s">
        <v>29</v>
      </c>
      <c r="H13488" t="s">
        <v>45</v>
      </c>
      <c r="I13488" t="s">
        <v>30</v>
      </c>
      <c r="J13488" t="s">
        <v>175</v>
      </c>
      <c r="K13488">
        <v>66.688000000000002</v>
      </c>
      <c r="L13488" t="s">
        <v>155</v>
      </c>
    </row>
    <row r="13489" spans="1:12" x14ac:dyDescent="0.3">
      <c r="A13489" s="9" t="s">
        <v>177</v>
      </c>
      <c r="B13489" t="s">
        <v>191</v>
      </c>
      <c r="C13489" t="s">
        <v>172</v>
      </c>
      <c r="D13489">
        <v>1999</v>
      </c>
      <c r="E13489" t="s">
        <v>55</v>
      </c>
      <c r="G13489" t="s">
        <v>29</v>
      </c>
      <c r="H13489" t="s">
        <v>45</v>
      </c>
      <c r="I13489" t="s">
        <v>30</v>
      </c>
      <c r="J13489" t="s">
        <v>175</v>
      </c>
      <c r="K13489">
        <v>44.078000000000003</v>
      </c>
      <c r="L13489" t="s">
        <v>155</v>
      </c>
    </row>
    <row r="13490" spans="1:12" x14ac:dyDescent="0.3">
      <c r="A13490" s="9" t="s">
        <v>177</v>
      </c>
      <c r="B13490" t="s">
        <v>191</v>
      </c>
      <c r="C13490" t="s">
        <v>172</v>
      </c>
      <c r="D13490">
        <v>1999</v>
      </c>
      <c r="E13490" t="s">
        <v>56</v>
      </c>
      <c r="G13490" t="s">
        <v>29</v>
      </c>
      <c r="H13490" t="s">
        <v>45</v>
      </c>
      <c r="I13490" t="s">
        <v>30</v>
      </c>
      <c r="J13490" t="s">
        <v>175</v>
      </c>
      <c r="K13490">
        <v>37.329000000000001</v>
      </c>
      <c r="L13490" t="s">
        <v>155</v>
      </c>
    </row>
    <row r="13491" spans="1:12" x14ac:dyDescent="0.3">
      <c r="A13491" s="9" t="s">
        <v>177</v>
      </c>
      <c r="B13491" t="s">
        <v>191</v>
      </c>
      <c r="C13491" t="s">
        <v>172</v>
      </c>
      <c r="D13491">
        <v>2000</v>
      </c>
      <c r="E13491" t="s">
        <v>44</v>
      </c>
      <c r="G13491" t="s">
        <v>29</v>
      </c>
      <c r="H13491" t="s">
        <v>45</v>
      </c>
      <c r="I13491" t="s">
        <v>30</v>
      </c>
      <c r="J13491" t="s">
        <v>175</v>
      </c>
      <c r="K13491">
        <v>68.295000000000002</v>
      </c>
      <c r="L13491" t="s">
        <v>155</v>
      </c>
    </row>
    <row r="13492" spans="1:12" x14ac:dyDescent="0.3">
      <c r="A13492" s="9" t="s">
        <v>177</v>
      </c>
      <c r="B13492" t="s">
        <v>191</v>
      </c>
      <c r="C13492" t="s">
        <v>172</v>
      </c>
      <c r="D13492">
        <v>2000</v>
      </c>
      <c r="E13492" t="s">
        <v>46</v>
      </c>
      <c r="G13492" t="s">
        <v>29</v>
      </c>
      <c r="H13492" t="s">
        <v>45</v>
      </c>
      <c r="I13492" t="s">
        <v>30</v>
      </c>
      <c r="J13492" t="s">
        <v>175</v>
      </c>
      <c r="K13492">
        <v>55.442</v>
      </c>
      <c r="L13492" t="s">
        <v>155</v>
      </c>
    </row>
    <row r="13493" spans="1:12" x14ac:dyDescent="0.3">
      <c r="A13493" s="9" t="s">
        <v>177</v>
      </c>
      <c r="B13493" t="s">
        <v>191</v>
      </c>
      <c r="C13493" t="s">
        <v>172</v>
      </c>
      <c r="D13493">
        <v>2000</v>
      </c>
      <c r="E13493" t="s">
        <v>47</v>
      </c>
      <c r="G13493" t="s">
        <v>29</v>
      </c>
      <c r="H13493" t="s">
        <v>45</v>
      </c>
      <c r="I13493" t="s">
        <v>30</v>
      </c>
      <c r="J13493" t="s">
        <v>175</v>
      </c>
      <c r="K13493">
        <v>53.984999999999999</v>
      </c>
      <c r="L13493" t="s">
        <v>155</v>
      </c>
    </row>
    <row r="13494" spans="1:12" x14ac:dyDescent="0.3">
      <c r="A13494" s="9" t="s">
        <v>177</v>
      </c>
      <c r="B13494" t="s">
        <v>191</v>
      </c>
      <c r="C13494" t="s">
        <v>172</v>
      </c>
      <c r="D13494">
        <v>2000</v>
      </c>
      <c r="E13494" t="s">
        <v>48</v>
      </c>
      <c r="G13494" t="s">
        <v>29</v>
      </c>
      <c r="H13494" t="s">
        <v>45</v>
      </c>
      <c r="I13494" t="s">
        <v>30</v>
      </c>
      <c r="J13494" t="s">
        <v>175</v>
      </c>
      <c r="K13494">
        <v>56.923000000000002</v>
      </c>
      <c r="L13494" t="s">
        <v>155</v>
      </c>
    </row>
    <row r="13495" spans="1:12" x14ac:dyDescent="0.3">
      <c r="A13495" s="9" t="s">
        <v>177</v>
      </c>
      <c r="B13495" t="s">
        <v>191</v>
      </c>
      <c r="C13495" t="s">
        <v>172</v>
      </c>
      <c r="D13495">
        <v>2000</v>
      </c>
      <c r="E13495" t="s">
        <v>49</v>
      </c>
      <c r="G13495" t="s">
        <v>29</v>
      </c>
      <c r="H13495" t="s">
        <v>45</v>
      </c>
      <c r="I13495" t="s">
        <v>30</v>
      </c>
      <c r="J13495" t="s">
        <v>175</v>
      </c>
      <c r="K13495">
        <v>46.798000000000002</v>
      </c>
      <c r="L13495" t="s">
        <v>155</v>
      </c>
    </row>
    <row r="13496" spans="1:12" x14ac:dyDescent="0.3">
      <c r="A13496" s="9" t="s">
        <v>177</v>
      </c>
      <c r="B13496" t="s">
        <v>191</v>
      </c>
      <c r="C13496" t="s">
        <v>172</v>
      </c>
      <c r="D13496">
        <v>2000</v>
      </c>
      <c r="E13496" t="s">
        <v>50</v>
      </c>
      <c r="G13496" t="s">
        <v>29</v>
      </c>
      <c r="H13496" t="s">
        <v>45</v>
      </c>
      <c r="I13496" t="s">
        <v>30</v>
      </c>
      <c r="J13496" t="s">
        <v>175</v>
      </c>
      <c r="K13496">
        <v>50.362000000000002</v>
      </c>
      <c r="L13496" t="s">
        <v>155</v>
      </c>
    </row>
    <row r="13497" spans="1:12" x14ac:dyDescent="0.3">
      <c r="A13497" s="9" t="s">
        <v>177</v>
      </c>
      <c r="B13497" t="s">
        <v>191</v>
      </c>
      <c r="C13497" t="s">
        <v>172</v>
      </c>
      <c r="D13497">
        <v>2000</v>
      </c>
      <c r="E13497" t="s">
        <v>51</v>
      </c>
      <c r="G13497" t="s">
        <v>29</v>
      </c>
      <c r="H13497" t="s">
        <v>45</v>
      </c>
      <c r="I13497" t="s">
        <v>30</v>
      </c>
      <c r="J13497" t="s">
        <v>175</v>
      </c>
      <c r="K13497">
        <v>53.116</v>
      </c>
      <c r="L13497" t="s">
        <v>155</v>
      </c>
    </row>
    <row r="13498" spans="1:12" x14ac:dyDescent="0.3">
      <c r="A13498" s="9" t="s">
        <v>177</v>
      </c>
      <c r="B13498" t="s">
        <v>191</v>
      </c>
      <c r="C13498" t="s">
        <v>172</v>
      </c>
      <c r="D13498">
        <v>2000</v>
      </c>
      <c r="E13498" t="s">
        <v>52</v>
      </c>
      <c r="G13498" t="s">
        <v>29</v>
      </c>
      <c r="H13498" t="s">
        <v>45</v>
      </c>
      <c r="I13498" t="s">
        <v>30</v>
      </c>
      <c r="J13498" t="s">
        <v>175</v>
      </c>
      <c r="K13498">
        <v>44.524000000000001</v>
      </c>
      <c r="L13498" t="s">
        <v>155</v>
      </c>
    </row>
    <row r="13499" spans="1:12" x14ac:dyDescent="0.3">
      <c r="A13499" s="9" t="s">
        <v>177</v>
      </c>
      <c r="B13499" t="s">
        <v>191</v>
      </c>
      <c r="C13499" t="s">
        <v>172</v>
      </c>
      <c r="D13499">
        <v>2000</v>
      </c>
      <c r="E13499" t="s">
        <v>53</v>
      </c>
      <c r="G13499" t="s">
        <v>29</v>
      </c>
      <c r="H13499" t="s">
        <v>45</v>
      </c>
      <c r="I13499" t="s">
        <v>30</v>
      </c>
      <c r="J13499" t="s">
        <v>175</v>
      </c>
      <c r="K13499">
        <v>57.896000000000001</v>
      </c>
      <c r="L13499" t="s">
        <v>155</v>
      </c>
    </row>
    <row r="13500" spans="1:12" x14ac:dyDescent="0.3">
      <c r="A13500" s="9" t="s">
        <v>177</v>
      </c>
      <c r="B13500" t="s">
        <v>191</v>
      </c>
      <c r="C13500" t="s">
        <v>172</v>
      </c>
      <c r="D13500">
        <v>2000</v>
      </c>
      <c r="E13500" t="s">
        <v>54</v>
      </c>
      <c r="G13500" t="s">
        <v>29</v>
      </c>
      <c r="H13500" t="s">
        <v>45</v>
      </c>
      <c r="I13500" t="s">
        <v>30</v>
      </c>
      <c r="J13500" t="s">
        <v>175</v>
      </c>
      <c r="K13500">
        <v>54.850999999999999</v>
      </c>
      <c r="L13500" t="s">
        <v>155</v>
      </c>
    </row>
    <row r="13501" spans="1:12" x14ac:dyDescent="0.3">
      <c r="A13501" s="9" t="s">
        <v>177</v>
      </c>
      <c r="B13501" t="s">
        <v>191</v>
      </c>
      <c r="C13501" t="s">
        <v>172</v>
      </c>
      <c r="D13501">
        <v>2000</v>
      </c>
      <c r="E13501" t="s">
        <v>55</v>
      </c>
      <c r="G13501" t="s">
        <v>29</v>
      </c>
      <c r="H13501" t="s">
        <v>45</v>
      </c>
      <c r="I13501" t="s">
        <v>30</v>
      </c>
      <c r="J13501" t="s">
        <v>175</v>
      </c>
      <c r="K13501">
        <v>52.689</v>
      </c>
      <c r="L13501" t="s">
        <v>155</v>
      </c>
    </row>
    <row r="13502" spans="1:12" x14ac:dyDescent="0.3">
      <c r="A13502" s="9" t="s">
        <v>177</v>
      </c>
      <c r="B13502" t="s">
        <v>191</v>
      </c>
      <c r="C13502" t="s">
        <v>172</v>
      </c>
      <c r="D13502">
        <v>2000</v>
      </c>
      <c r="E13502" t="s">
        <v>56</v>
      </c>
      <c r="G13502" t="s">
        <v>29</v>
      </c>
      <c r="H13502" t="s">
        <v>45</v>
      </c>
      <c r="I13502" t="s">
        <v>30</v>
      </c>
      <c r="J13502" t="s">
        <v>175</v>
      </c>
      <c r="K13502">
        <v>54.058</v>
      </c>
      <c r="L13502" t="s">
        <v>155</v>
      </c>
    </row>
    <row r="13503" spans="1:12" x14ac:dyDescent="0.3">
      <c r="A13503" s="9" t="s">
        <v>177</v>
      </c>
      <c r="B13503" t="s">
        <v>191</v>
      </c>
      <c r="C13503" t="s">
        <v>172</v>
      </c>
      <c r="D13503">
        <v>2001</v>
      </c>
      <c r="E13503" t="s">
        <v>44</v>
      </c>
      <c r="G13503" t="s">
        <v>29</v>
      </c>
      <c r="H13503" t="s">
        <v>45</v>
      </c>
      <c r="I13503" t="s">
        <v>30</v>
      </c>
      <c r="J13503" t="s">
        <v>175</v>
      </c>
      <c r="K13503">
        <v>53.8</v>
      </c>
      <c r="L13503" t="s">
        <v>155</v>
      </c>
    </row>
    <row r="13504" spans="1:12" x14ac:dyDescent="0.3">
      <c r="A13504" s="9" t="s">
        <v>177</v>
      </c>
      <c r="B13504" t="s">
        <v>191</v>
      </c>
      <c r="C13504" t="s">
        <v>172</v>
      </c>
      <c r="D13504">
        <v>2001</v>
      </c>
      <c r="E13504" t="s">
        <v>46</v>
      </c>
      <c r="G13504" t="s">
        <v>29</v>
      </c>
      <c r="H13504" t="s">
        <v>45</v>
      </c>
      <c r="I13504" t="s">
        <v>30</v>
      </c>
      <c r="J13504" t="s">
        <v>175</v>
      </c>
      <c r="K13504">
        <v>59.561999999999998</v>
      </c>
      <c r="L13504" t="s">
        <v>155</v>
      </c>
    </row>
    <row r="13505" spans="1:12" x14ac:dyDescent="0.3">
      <c r="A13505" s="9" t="s">
        <v>177</v>
      </c>
      <c r="B13505" t="s">
        <v>191</v>
      </c>
      <c r="C13505" t="s">
        <v>172</v>
      </c>
      <c r="D13505">
        <v>2001</v>
      </c>
      <c r="E13505" t="s">
        <v>47</v>
      </c>
      <c r="G13505" t="s">
        <v>29</v>
      </c>
      <c r="H13505" t="s">
        <v>45</v>
      </c>
      <c r="I13505" t="s">
        <v>30</v>
      </c>
      <c r="J13505" t="s">
        <v>175</v>
      </c>
      <c r="K13505">
        <v>53.267000000000003</v>
      </c>
      <c r="L13505" t="s">
        <v>155</v>
      </c>
    </row>
    <row r="13506" spans="1:12" x14ac:dyDescent="0.3">
      <c r="A13506" s="9" t="s">
        <v>177</v>
      </c>
      <c r="B13506" t="s">
        <v>191</v>
      </c>
      <c r="C13506" t="s">
        <v>172</v>
      </c>
      <c r="D13506">
        <v>2001</v>
      </c>
      <c r="E13506" t="s">
        <v>48</v>
      </c>
      <c r="G13506" t="s">
        <v>29</v>
      </c>
      <c r="H13506" t="s">
        <v>45</v>
      </c>
      <c r="I13506" t="s">
        <v>30</v>
      </c>
      <c r="J13506" t="s">
        <v>175</v>
      </c>
      <c r="K13506">
        <v>59.183</v>
      </c>
      <c r="L13506" t="s">
        <v>155</v>
      </c>
    </row>
    <row r="13507" spans="1:12" x14ac:dyDescent="0.3">
      <c r="A13507" s="9" t="s">
        <v>177</v>
      </c>
      <c r="B13507" t="s">
        <v>191</v>
      </c>
      <c r="C13507" t="s">
        <v>172</v>
      </c>
      <c r="D13507">
        <v>2001</v>
      </c>
      <c r="E13507" t="s">
        <v>49</v>
      </c>
      <c r="G13507" t="s">
        <v>29</v>
      </c>
      <c r="H13507" t="s">
        <v>45</v>
      </c>
      <c r="I13507" t="s">
        <v>30</v>
      </c>
      <c r="J13507" t="s">
        <v>175</v>
      </c>
      <c r="K13507">
        <v>47.247</v>
      </c>
      <c r="L13507" t="s">
        <v>155</v>
      </c>
    </row>
    <row r="13508" spans="1:12" x14ac:dyDescent="0.3">
      <c r="A13508" s="9" t="s">
        <v>177</v>
      </c>
      <c r="B13508" t="s">
        <v>191</v>
      </c>
      <c r="C13508" t="s">
        <v>172</v>
      </c>
      <c r="D13508">
        <v>2001</v>
      </c>
      <c r="E13508" t="s">
        <v>50</v>
      </c>
      <c r="G13508" t="s">
        <v>29</v>
      </c>
      <c r="H13508" t="s">
        <v>45</v>
      </c>
      <c r="I13508" t="s">
        <v>30</v>
      </c>
      <c r="J13508" t="s">
        <v>175</v>
      </c>
      <c r="K13508">
        <v>53.837000000000003</v>
      </c>
      <c r="L13508" t="s">
        <v>155</v>
      </c>
    </row>
    <row r="13509" spans="1:12" x14ac:dyDescent="0.3">
      <c r="A13509" s="9" t="s">
        <v>177</v>
      </c>
      <c r="B13509" t="s">
        <v>191</v>
      </c>
      <c r="C13509" t="s">
        <v>172</v>
      </c>
      <c r="D13509">
        <v>2001</v>
      </c>
      <c r="E13509" t="s">
        <v>51</v>
      </c>
      <c r="G13509" t="s">
        <v>29</v>
      </c>
      <c r="H13509" t="s">
        <v>45</v>
      </c>
      <c r="I13509" t="s">
        <v>30</v>
      </c>
      <c r="J13509" t="s">
        <v>175</v>
      </c>
      <c r="K13509">
        <v>54.643000000000001</v>
      </c>
      <c r="L13509" t="s">
        <v>155</v>
      </c>
    </row>
    <row r="13510" spans="1:12" x14ac:dyDescent="0.3">
      <c r="A13510" s="9" t="s">
        <v>177</v>
      </c>
      <c r="B13510" t="s">
        <v>191</v>
      </c>
      <c r="C13510" t="s">
        <v>172</v>
      </c>
      <c r="D13510">
        <v>2001</v>
      </c>
      <c r="E13510" t="s">
        <v>52</v>
      </c>
      <c r="G13510" t="s">
        <v>29</v>
      </c>
      <c r="H13510" t="s">
        <v>45</v>
      </c>
      <c r="I13510" t="s">
        <v>30</v>
      </c>
      <c r="J13510" t="s">
        <v>175</v>
      </c>
      <c r="K13510">
        <v>54.274999999999999</v>
      </c>
      <c r="L13510" t="s">
        <v>155</v>
      </c>
    </row>
    <row r="13511" spans="1:12" x14ac:dyDescent="0.3">
      <c r="A13511" s="9" t="s">
        <v>177</v>
      </c>
      <c r="B13511" t="s">
        <v>191</v>
      </c>
      <c r="C13511" t="s">
        <v>172</v>
      </c>
      <c r="D13511">
        <v>2001</v>
      </c>
      <c r="E13511" t="s">
        <v>53</v>
      </c>
      <c r="G13511" t="s">
        <v>29</v>
      </c>
      <c r="H13511" t="s">
        <v>45</v>
      </c>
      <c r="I13511" t="s">
        <v>30</v>
      </c>
      <c r="J13511" t="s">
        <v>175</v>
      </c>
      <c r="K13511">
        <v>54.765000000000001</v>
      </c>
      <c r="L13511" t="s">
        <v>155</v>
      </c>
    </row>
    <row r="13512" spans="1:12" x14ac:dyDescent="0.3">
      <c r="A13512" s="9" t="s">
        <v>177</v>
      </c>
      <c r="B13512" t="s">
        <v>191</v>
      </c>
      <c r="C13512" t="s">
        <v>172</v>
      </c>
      <c r="D13512">
        <v>2001</v>
      </c>
      <c r="E13512" t="s">
        <v>54</v>
      </c>
      <c r="G13512" t="s">
        <v>29</v>
      </c>
      <c r="H13512" t="s">
        <v>45</v>
      </c>
      <c r="I13512" t="s">
        <v>30</v>
      </c>
      <c r="J13512" t="s">
        <v>175</v>
      </c>
      <c r="K13512">
        <v>55.555999999999997</v>
      </c>
      <c r="L13512" t="s">
        <v>155</v>
      </c>
    </row>
    <row r="13513" spans="1:12" x14ac:dyDescent="0.3">
      <c r="A13513" s="9" t="s">
        <v>177</v>
      </c>
      <c r="B13513" t="s">
        <v>191</v>
      </c>
      <c r="C13513" t="s">
        <v>172</v>
      </c>
      <c r="D13513">
        <v>2001</v>
      </c>
      <c r="E13513" t="s">
        <v>55</v>
      </c>
      <c r="G13513" t="s">
        <v>29</v>
      </c>
      <c r="H13513" t="s">
        <v>45</v>
      </c>
      <c r="I13513" t="s">
        <v>30</v>
      </c>
      <c r="J13513" t="s">
        <v>175</v>
      </c>
      <c r="K13513">
        <v>55.395000000000003</v>
      </c>
      <c r="L13513" t="s">
        <v>155</v>
      </c>
    </row>
    <row r="13514" spans="1:12" x14ac:dyDescent="0.3">
      <c r="A13514" s="9" t="s">
        <v>177</v>
      </c>
      <c r="B13514" t="s">
        <v>191</v>
      </c>
      <c r="C13514" t="s">
        <v>172</v>
      </c>
      <c r="D13514">
        <v>2001</v>
      </c>
      <c r="E13514" t="s">
        <v>56</v>
      </c>
      <c r="G13514" t="s">
        <v>29</v>
      </c>
      <c r="H13514" t="s">
        <v>45</v>
      </c>
      <c r="I13514" t="s">
        <v>30</v>
      </c>
      <c r="J13514" t="s">
        <v>175</v>
      </c>
      <c r="K13514">
        <v>56.411000000000001</v>
      </c>
      <c r="L13514" t="s">
        <v>155</v>
      </c>
    </row>
    <row r="13515" spans="1:12" x14ac:dyDescent="0.3">
      <c r="A13515" s="9" t="s">
        <v>177</v>
      </c>
      <c r="B13515" t="s">
        <v>191</v>
      </c>
      <c r="C13515" t="s">
        <v>172</v>
      </c>
      <c r="D13515">
        <v>2002</v>
      </c>
      <c r="E13515" t="s">
        <v>44</v>
      </c>
      <c r="G13515" t="s">
        <v>29</v>
      </c>
      <c r="H13515" t="s">
        <v>45</v>
      </c>
      <c r="I13515" t="s">
        <v>30</v>
      </c>
      <c r="J13515" t="s">
        <v>175</v>
      </c>
      <c r="K13515">
        <v>53.716000000000001</v>
      </c>
      <c r="L13515" t="s">
        <v>155</v>
      </c>
    </row>
    <row r="13516" spans="1:12" x14ac:dyDescent="0.3">
      <c r="A13516" s="9" t="s">
        <v>177</v>
      </c>
      <c r="B13516" t="s">
        <v>191</v>
      </c>
      <c r="C13516" t="s">
        <v>172</v>
      </c>
      <c r="D13516">
        <v>2002</v>
      </c>
      <c r="E13516" t="s">
        <v>46</v>
      </c>
      <c r="G13516" t="s">
        <v>29</v>
      </c>
      <c r="H13516" t="s">
        <v>45</v>
      </c>
      <c r="I13516" t="s">
        <v>30</v>
      </c>
      <c r="J13516" t="s">
        <v>175</v>
      </c>
      <c r="K13516">
        <v>63.292999999999999</v>
      </c>
      <c r="L13516" t="s">
        <v>155</v>
      </c>
    </row>
    <row r="13517" spans="1:12" x14ac:dyDescent="0.3">
      <c r="A13517" s="9" t="s">
        <v>177</v>
      </c>
      <c r="B13517" t="s">
        <v>191</v>
      </c>
      <c r="C13517" t="s">
        <v>172</v>
      </c>
      <c r="D13517">
        <v>2002</v>
      </c>
      <c r="E13517" t="s">
        <v>47</v>
      </c>
      <c r="G13517" t="s">
        <v>29</v>
      </c>
      <c r="H13517" t="s">
        <v>45</v>
      </c>
      <c r="I13517" t="s">
        <v>30</v>
      </c>
      <c r="J13517" t="s">
        <v>175</v>
      </c>
      <c r="K13517">
        <v>58.374000000000002</v>
      </c>
      <c r="L13517" t="s">
        <v>155</v>
      </c>
    </row>
    <row r="13518" spans="1:12" x14ac:dyDescent="0.3">
      <c r="A13518" s="9" t="s">
        <v>177</v>
      </c>
      <c r="B13518" t="s">
        <v>191</v>
      </c>
      <c r="C13518" t="s">
        <v>172</v>
      </c>
      <c r="D13518">
        <v>2002</v>
      </c>
      <c r="E13518" t="s">
        <v>48</v>
      </c>
      <c r="G13518" t="s">
        <v>29</v>
      </c>
      <c r="H13518" t="s">
        <v>45</v>
      </c>
      <c r="I13518" t="s">
        <v>30</v>
      </c>
      <c r="J13518" t="s">
        <v>175</v>
      </c>
      <c r="K13518">
        <v>57.817999999999998</v>
      </c>
      <c r="L13518" t="s">
        <v>155</v>
      </c>
    </row>
    <row r="13519" spans="1:12" x14ac:dyDescent="0.3">
      <c r="A13519" s="9" t="s">
        <v>177</v>
      </c>
      <c r="B13519" t="s">
        <v>191</v>
      </c>
      <c r="C13519" t="s">
        <v>172</v>
      </c>
      <c r="D13519">
        <v>2002</v>
      </c>
      <c r="E13519" t="s">
        <v>49</v>
      </c>
      <c r="G13519" t="s">
        <v>29</v>
      </c>
      <c r="H13519" t="s">
        <v>45</v>
      </c>
      <c r="I13519" t="s">
        <v>30</v>
      </c>
      <c r="J13519" t="s">
        <v>175</v>
      </c>
      <c r="K13519">
        <v>55.976999999999997</v>
      </c>
      <c r="L13519" t="s">
        <v>155</v>
      </c>
    </row>
    <row r="13520" spans="1:12" x14ac:dyDescent="0.3">
      <c r="A13520" s="9" t="s">
        <v>177</v>
      </c>
      <c r="B13520" t="s">
        <v>191</v>
      </c>
      <c r="C13520" t="s">
        <v>172</v>
      </c>
      <c r="D13520">
        <v>2002</v>
      </c>
      <c r="E13520" t="s">
        <v>50</v>
      </c>
      <c r="G13520" t="s">
        <v>29</v>
      </c>
      <c r="H13520" t="s">
        <v>45</v>
      </c>
      <c r="I13520" t="s">
        <v>30</v>
      </c>
      <c r="J13520" t="s">
        <v>175</v>
      </c>
      <c r="K13520">
        <v>56.771999999999998</v>
      </c>
      <c r="L13520" t="s">
        <v>155</v>
      </c>
    </row>
    <row r="13521" spans="1:12" x14ac:dyDescent="0.3">
      <c r="A13521" s="9" t="s">
        <v>177</v>
      </c>
      <c r="B13521" t="s">
        <v>191</v>
      </c>
      <c r="C13521" t="s">
        <v>172</v>
      </c>
      <c r="D13521">
        <v>2002</v>
      </c>
      <c r="E13521" t="s">
        <v>51</v>
      </c>
      <c r="G13521" t="s">
        <v>29</v>
      </c>
      <c r="H13521" t="s">
        <v>45</v>
      </c>
      <c r="I13521" t="s">
        <v>30</v>
      </c>
      <c r="J13521" t="s">
        <v>175</v>
      </c>
      <c r="K13521">
        <v>54.927</v>
      </c>
      <c r="L13521" t="s">
        <v>155</v>
      </c>
    </row>
    <row r="13522" spans="1:12" x14ac:dyDescent="0.3">
      <c r="A13522" s="9" t="s">
        <v>177</v>
      </c>
      <c r="B13522" t="s">
        <v>191</v>
      </c>
      <c r="C13522" t="s">
        <v>172</v>
      </c>
      <c r="D13522">
        <v>2002</v>
      </c>
      <c r="E13522" t="s">
        <v>52</v>
      </c>
      <c r="G13522" t="s">
        <v>29</v>
      </c>
      <c r="H13522" t="s">
        <v>45</v>
      </c>
      <c r="I13522" t="s">
        <v>30</v>
      </c>
      <c r="J13522" t="s">
        <v>175</v>
      </c>
      <c r="K13522">
        <v>58.26</v>
      </c>
      <c r="L13522" t="s">
        <v>155</v>
      </c>
    </row>
    <row r="13523" spans="1:12" x14ac:dyDescent="0.3">
      <c r="A13523" s="9" t="s">
        <v>177</v>
      </c>
      <c r="B13523" t="s">
        <v>191</v>
      </c>
      <c r="C13523" t="s">
        <v>172</v>
      </c>
      <c r="D13523">
        <v>2002</v>
      </c>
      <c r="E13523" t="s">
        <v>53</v>
      </c>
      <c r="G13523" t="s">
        <v>29</v>
      </c>
      <c r="H13523" t="s">
        <v>45</v>
      </c>
      <c r="I13523" t="s">
        <v>30</v>
      </c>
      <c r="J13523" t="s">
        <v>175</v>
      </c>
      <c r="K13523">
        <v>57.031999999999996</v>
      </c>
      <c r="L13523" t="s">
        <v>155</v>
      </c>
    </row>
    <row r="13524" spans="1:12" x14ac:dyDescent="0.3">
      <c r="A13524" s="9" t="s">
        <v>177</v>
      </c>
      <c r="B13524" t="s">
        <v>191</v>
      </c>
      <c r="C13524" t="s">
        <v>172</v>
      </c>
      <c r="D13524">
        <v>2002</v>
      </c>
      <c r="E13524" t="s">
        <v>54</v>
      </c>
      <c r="G13524" t="s">
        <v>29</v>
      </c>
      <c r="H13524" t="s">
        <v>45</v>
      </c>
      <c r="I13524" t="s">
        <v>30</v>
      </c>
      <c r="J13524" t="s">
        <v>175</v>
      </c>
      <c r="K13524">
        <v>58.988999999999997</v>
      </c>
      <c r="L13524" t="s">
        <v>155</v>
      </c>
    </row>
    <row r="13525" spans="1:12" x14ac:dyDescent="0.3">
      <c r="A13525" s="9" t="s">
        <v>177</v>
      </c>
      <c r="B13525" t="s">
        <v>191</v>
      </c>
      <c r="C13525" t="s">
        <v>172</v>
      </c>
      <c r="D13525">
        <v>2002</v>
      </c>
      <c r="E13525" t="s">
        <v>55</v>
      </c>
      <c r="G13525" t="s">
        <v>29</v>
      </c>
      <c r="H13525" t="s">
        <v>45</v>
      </c>
      <c r="I13525" t="s">
        <v>30</v>
      </c>
      <c r="J13525" t="s">
        <v>175</v>
      </c>
      <c r="K13525">
        <v>60.16</v>
      </c>
      <c r="L13525" t="s">
        <v>155</v>
      </c>
    </row>
    <row r="13526" spans="1:12" x14ac:dyDescent="0.3">
      <c r="A13526" s="9" t="s">
        <v>177</v>
      </c>
      <c r="B13526" t="s">
        <v>191</v>
      </c>
      <c r="C13526" t="s">
        <v>172</v>
      </c>
      <c r="D13526">
        <v>2002</v>
      </c>
      <c r="E13526" t="s">
        <v>56</v>
      </c>
      <c r="G13526" t="s">
        <v>29</v>
      </c>
      <c r="H13526" t="s">
        <v>45</v>
      </c>
      <c r="I13526" t="s">
        <v>30</v>
      </c>
      <c r="J13526" t="s">
        <v>175</v>
      </c>
      <c r="K13526">
        <v>56.405999999999999</v>
      </c>
      <c r="L13526" t="s">
        <v>155</v>
      </c>
    </row>
    <row r="13527" spans="1:12" x14ac:dyDescent="0.3">
      <c r="A13527" s="9" t="s">
        <v>177</v>
      </c>
      <c r="B13527" t="s">
        <v>191</v>
      </c>
      <c r="C13527" t="s">
        <v>172</v>
      </c>
      <c r="D13527">
        <v>2003</v>
      </c>
      <c r="E13527" t="s">
        <v>44</v>
      </c>
      <c r="G13527" t="s">
        <v>29</v>
      </c>
      <c r="H13527" t="s">
        <v>45</v>
      </c>
      <c r="I13527" t="s">
        <v>30</v>
      </c>
      <c r="J13527" t="s">
        <v>175</v>
      </c>
      <c r="K13527">
        <v>61.347000000000001</v>
      </c>
      <c r="L13527" t="s">
        <v>155</v>
      </c>
    </row>
    <row r="13528" spans="1:12" x14ac:dyDescent="0.3">
      <c r="A13528" s="9" t="s">
        <v>177</v>
      </c>
      <c r="B13528" t="s">
        <v>191</v>
      </c>
      <c r="C13528" t="s">
        <v>172</v>
      </c>
      <c r="D13528">
        <v>2003</v>
      </c>
      <c r="E13528" t="s">
        <v>46</v>
      </c>
      <c r="G13528" t="s">
        <v>29</v>
      </c>
      <c r="H13528" t="s">
        <v>45</v>
      </c>
      <c r="I13528" t="s">
        <v>30</v>
      </c>
      <c r="J13528" t="s">
        <v>175</v>
      </c>
      <c r="K13528">
        <v>62.468000000000004</v>
      </c>
      <c r="L13528" t="s">
        <v>155</v>
      </c>
    </row>
    <row r="13529" spans="1:12" x14ac:dyDescent="0.3">
      <c r="A13529" s="9" t="s">
        <v>177</v>
      </c>
      <c r="B13529" t="s">
        <v>191</v>
      </c>
      <c r="C13529" t="s">
        <v>172</v>
      </c>
      <c r="D13529">
        <v>2003</v>
      </c>
      <c r="E13529" t="s">
        <v>47</v>
      </c>
      <c r="G13529" t="s">
        <v>29</v>
      </c>
      <c r="H13529" t="s">
        <v>45</v>
      </c>
      <c r="I13529" t="s">
        <v>30</v>
      </c>
      <c r="J13529" t="s">
        <v>175</v>
      </c>
      <c r="K13529">
        <v>64.207999999999998</v>
      </c>
      <c r="L13529" t="s">
        <v>155</v>
      </c>
    </row>
    <row r="13530" spans="1:12" x14ac:dyDescent="0.3">
      <c r="A13530" s="9" t="s">
        <v>177</v>
      </c>
      <c r="B13530" t="s">
        <v>191</v>
      </c>
      <c r="C13530" t="s">
        <v>172</v>
      </c>
      <c r="D13530">
        <v>2003</v>
      </c>
      <c r="E13530" t="s">
        <v>48</v>
      </c>
      <c r="G13530" t="s">
        <v>29</v>
      </c>
      <c r="H13530" t="s">
        <v>45</v>
      </c>
      <c r="I13530" t="s">
        <v>30</v>
      </c>
      <c r="J13530" t="s">
        <v>175</v>
      </c>
      <c r="K13530">
        <v>69.159000000000006</v>
      </c>
      <c r="L13530" t="s">
        <v>155</v>
      </c>
    </row>
    <row r="13531" spans="1:12" x14ac:dyDescent="0.3">
      <c r="A13531" s="9" t="s">
        <v>177</v>
      </c>
      <c r="B13531" t="s">
        <v>191</v>
      </c>
      <c r="C13531" t="s">
        <v>172</v>
      </c>
      <c r="D13531">
        <v>2003</v>
      </c>
      <c r="E13531" t="s">
        <v>49</v>
      </c>
      <c r="G13531" t="s">
        <v>29</v>
      </c>
      <c r="H13531" t="s">
        <v>45</v>
      </c>
      <c r="I13531" t="s">
        <v>30</v>
      </c>
      <c r="J13531" t="s">
        <v>175</v>
      </c>
      <c r="K13531">
        <v>57.496000000000002</v>
      </c>
      <c r="L13531" t="s">
        <v>155</v>
      </c>
    </row>
    <row r="13532" spans="1:12" x14ac:dyDescent="0.3">
      <c r="A13532" s="9" t="s">
        <v>177</v>
      </c>
      <c r="B13532" t="s">
        <v>191</v>
      </c>
      <c r="C13532" t="s">
        <v>172</v>
      </c>
      <c r="D13532">
        <v>2003</v>
      </c>
      <c r="E13532" t="s">
        <v>50</v>
      </c>
      <c r="G13532" t="s">
        <v>29</v>
      </c>
      <c r="H13532" t="s">
        <v>45</v>
      </c>
      <c r="I13532" t="s">
        <v>30</v>
      </c>
      <c r="J13532" t="s">
        <v>175</v>
      </c>
      <c r="K13532">
        <v>61.511000000000003</v>
      </c>
      <c r="L13532" t="s">
        <v>155</v>
      </c>
    </row>
    <row r="13533" spans="1:12" x14ac:dyDescent="0.3">
      <c r="A13533" s="9" t="s">
        <v>177</v>
      </c>
      <c r="B13533" t="s">
        <v>191</v>
      </c>
      <c r="C13533" t="s">
        <v>172</v>
      </c>
      <c r="D13533">
        <v>2003</v>
      </c>
      <c r="E13533" t="s">
        <v>51</v>
      </c>
      <c r="G13533" t="s">
        <v>29</v>
      </c>
      <c r="H13533" t="s">
        <v>45</v>
      </c>
      <c r="I13533" t="s">
        <v>30</v>
      </c>
      <c r="J13533" t="s">
        <v>175</v>
      </c>
      <c r="K13533">
        <v>61.6</v>
      </c>
      <c r="L13533" t="s">
        <v>155</v>
      </c>
    </row>
    <row r="13534" spans="1:12" x14ac:dyDescent="0.3">
      <c r="A13534" s="9" t="s">
        <v>177</v>
      </c>
      <c r="B13534" t="s">
        <v>191</v>
      </c>
      <c r="C13534" t="s">
        <v>172</v>
      </c>
      <c r="D13534">
        <v>2003</v>
      </c>
      <c r="E13534" t="s">
        <v>52</v>
      </c>
      <c r="G13534" t="s">
        <v>29</v>
      </c>
      <c r="H13534" t="s">
        <v>45</v>
      </c>
      <c r="I13534" t="s">
        <v>30</v>
      </c>
      <c r="J13534" t="s">
        <v>175</v>
      </c>
      <c r="K13534">
        <v>64.313999999999993</v>
      </c>
      <c r="L13534" t="s">
        <v>155</v>
      </c>
    </row>
    <row r="13535" spans="1:12" x14ac:dyDescent="0.3">
      <c r="A13535" s="9" t="s">
        <v>177</v>
      </c>
      <c r="B13535" t="s">
        <v>191</v>
      </c>
      <c r="C13535" t="s">
        <v>172</v>
      </c>
      <c r="D13535">
        <v>2003</v>
      </c>
      <c r="E13535" t="s">
        <v>53</v>
      </c>
      <c r="G13535" t="s">
        <v>29</v>
      </c>
      <c r="H13535" t="s">
        <v>45</v>
      </c>
      <c r="I13535" t="s">
        <v>30</v>
      </c>
      <c r="J13535" t="s">
        <v>175</v>
      </c>
      <c r="K13535">
        <v>64.456999999999994</v>
      </c>
      <c r="L13535" t="s">
        <v>155</v>
      </c>
    </row>
    <row r="13536" spans="1:12" x14ac:dyDescent="0.3">
      <c r="A13536" s="9" t="s">
        <v>177</v>
      </c>
      <c r="B13536" t="s">
        <v>191</v>
      </c>
      <c r="C13536" t="s">
        <v>172</v>
      </c>
      <c r="D13536">
        <v>2003</v>
      </c>
      <c r="E13536" t="s">
        <v>54</v>
      </c>
      <c r="G13536" t="s">
        <v>29</v>
      </c>
      <c r="H13536" t="s">
        <v>45</v>
      </c>
      <c r="I13536" t="s">
        <v>30</v>
      </c>
      <c r="J13536" t="s">
        <v>175</v>
      </c>
      <c r="K13536">
        <v>68.938999999999993</v>
      </c>
      <c r="L13536" t="s">
        <v>155</v>
      </c>
    </row>
    <row r="13537" spans="1:12" x14ac:dyDescent="0.3">
      <c r="A13537" s="9" t="s">
        <v>177</v>
      </c>
      <c r="B13537" t="s">
        <v>191</v>
      </c>
      <c r="C13537" t="s">
        <v>172</v>
      </c>
      <c r="D13537">
        <v>2003</v>
      </c>
      <c r="E13537" t="s">
        <v>55</v>
      </c>
      <c r="G13537" t="s">
        <v>29</v>
      </c>
      <c r="H13537" t="s">
        <v>45</v>
      </c>
      <c r="I13537" t="s">
        <v>30</v>
      </c>
      <c r="J13537" t="s">
        <v>175</v>
      </c>
      <c r="K13537">
        <v>63.393000000000001</v>
      </c>
      <c r="L13537" t="s">
        <v>155</v>
      </c>
    </row>
    <row r="13538" spans="1:12" x14ac:dyDescent="0.3">
      <c r="A13538" s="9" t="s">
        <v>177</v>
      </c>
      <c r="B13538" t="s">
        <v>191</v>
      </c>
      <c r="C13538" t="s">
        <v>172</v>
      </c>
      <c r="D13538">
        <v>2003</v>
      </c>
      <c r="E13538" t="s">
        <v>56</v>
      </c>
      <c r="G13538" t="s">
        <v>29</v>
      </c>
      <c r="H13538" t="s">
        <v>45</v>
      </c>
      <c r="I13538" t="s">
        <v>30</v>
      </c>
      <c r="J13538" t="s">
        <v>175</v>
      </c>
      <c r="K13538">
        <v>59.625</v>
      </c>
      <c r="L13538" t="s">
        <v>155</v>
      </c>
    </row>
    <row r="13539" spans="1:12" x14ac:dyDescent="0.3">
      <c r="A13539" s="9" t="s">
        <v>177</v>
      </c>
      <c r="B13539" t="s">
        <v>191</v>
      </c>
      <c r="C13539" t="s">
        <v>172</v>
      </c>
      <c r="D13539">
        <v>2004</v>
      </c>
      <c r="E13539" t="s">
        <v>44</v>
      </c>
      <c r="G13539" t="s">
        <v>29</v>
      </c>
      <c r="H13539" t="s">
        <v>45</v>
      </c>
      <c r="I13539" t="s">
        <v>30</v>
      </c>
      <c r="J13539" t="s">
        <v>175</v>
      </c>
      <c r="K13539">
        <v>63.149000000000001</v>
      </c>
      <c r="L13539" t="s">
        <v>155</v>
      </c>
    </row>
    <row r="13540" spans="1:12" x14ac:dyDescent="0.3">
      <c r="A13540" s="9" t="s">
        <v>177</v>
      </c>
      <c r="B13540" t="s">
        <v>191</v>
      </c>
      <c r="C13540" t="s">
        <v>172</v>
      </c>
      <c r="D13540">
        <v>2004</v>
      </c>
      <c r="E13540" t="s">
        <v>46</v>
      </c>
      <c r="G13540" t="s">
        <v>29</v>
      </c>
      <c r="H13540" t="s">
        <v>45</v>
      </c>
      <c r="I13540" t="s">
        <v>30</v>
      </c>
      <c r="J13540" t="s">
        <v>175</v>
      </c>
      <c r="K13540">
        <v>67.66</v>
      </c>
      <c r="L13540" t="s">
        <v>155</v>
      </c>
    </row>
    <row r="13541" spans="1:12" x14ac:dyDescent="0.3">
      <c r="A13541" s="9" t="s">
        <v>177</v>
      </c>
      <c r="B13541" t="s">
        <v>191</v>
      </c>
      <c r="C13541" t="s">
        <v>172</v>
      </c>
      <c r="D13541">
        <v>2004</v>
      </c>
      <c r="E13541" t="s">
        <v>47</v>
      </c>
      <c r="G13541" t="s">
        <v>29</v>
      </c>
      <c r="H13541" t="s">
        <v>45</v>
      </c>
      <c r="I13541" t="s">
        <v>30</v>
      </c>
      <c r="J13541" t="s">
        <v>175</v>
      </c>
      <c r="K13541">
        <v>71.63</v>
      </c>
      <c r="L13541" t="s">
        <v>155</v>
      </c>
    </row>
    <row r="13542" spans="1:12" x14ac:dyDescent="0.3">
      <c r="A13542" s="9" t="s">
        <v>177</v>
      </c>
      <c r="B13542" t="s">
        <v>191</v>
      </c>
      <c r="C13542" t="s">
        <v>172</v>
      </c>
      <c r="D13542">
        <v>2004</v>
      </c>
      <c r="E13542" t="s">
        <v>48</v>
      </c>
      <c r="G13542" t="s">
        <v>29</v>
      </c>
      <c r="H13542" t="s">
        <v>45</v>
      </c>
      <c r="I13542" t="s">
        <v>30</v>
      </c>
      <c r="J13542" t="s">
        <v>175</v>
      </c>
      <c r="K13542">
        <v>74.88</v>
      </c>
      <c r="L13542" t="s">
        <v>155</v>
      </c>
    </row>
    <row r="13543" spans="1:12" x14ac:dyDescent="0.3">
      <c r="A13543" s="9" t="s">
        <v>177</v>
      </c>
      <c r="B13543" t="s">
        <v>191</v>
      </c>
      <c r="C13543" t="s">
        <v>172</v>
      </c>
      <c r="D13543">
        <v>2004</v>
      </c>
      <c r="E13543" t="s">
        <v>49</v>
      </c>
      <c r="G13543" t="s">
        <v>29</v>
      </c>
      <c r="H13543" t="s">
        <v>45</v>
      </c>
      <c r="I13543" t="s">
        <v>30</v>
      </c>
      <c r="J13543" t="s">
        <v>175</v>
      </c>
      <c r="K13543">
        <v>66.132999999999996</v>
      </c>
      <c r="L13543" t="s">
        <v>155</v>
      </c>
    </row>
    <row r="13544" spans="1:12" x14ac:dyDescent="0.3">
      <c r="A13544" s="9" t="s">
        <v>177</v>
      </c>
      <c r="B13544" t="s">
        <v>191</v>
      </c>
      <c r="C13544" t="s">
        <v>172</v>
      </c>
      <c r="D13544">
        <v>2004</v>
      </c>
      <c r="E13544" t="s">
        <v>50</v>
      </c>
      <c r="G13544" t="s">
        <v>29</v>
      </c>
      <c r="H13544" t="s">
        <v>45</v>
      </c>
      <c r="I13544" t="s">
        <v>30</v>
      </c>
      <c r="J13544" t="s">
        <v>175</v>
      </c>
      <c r="K13544">
        <v>63.911000000000001</v>
      </c>
      <c r="L13544" t="s">
        <v>155</v>
      </c>
    </row>
    <row r="13545" spans="1:12" x14ac:dyDescent="0.3">
      <c r="A13545" s="9" t="s">
        <v>177</v>
      </c>
      <c r="B13545" t="s">
        <v>191</v>
      </c>
      <c r="C13545" t="s">
        <v>172</v>
      </c>
      <c r="D13545">
        <v>2004</v>
      </c>
      <c r="E13545" t="s">
        <v>51</v>
      </c>
      <c r="G13545" t="s">
        <v>29</v>
      </c>
      <c r="H13545" t="s">
        <v>45</v>
      </c>
      <c r="I13545" t="s">
        <v>30</v>
      </c>
      <c r="J13545" t="s">
        <v>175</v>
      </c>
      <c r="K13545">
        <v>64.165999999999997</v>
      </c>
      <c r="L13545" t="s">
        <v>155</v>
      </c>
    </row>
    <row r="13546" spans="1:12" x14ac:dyDescent="0.3">
      <c r="A13546" s="9" t="s">
        <v>177</v>
      </c>
      <c r="B13546" t="s">
        <v>191</v>
      </c>
      <c r="C13546" t="s">
        <v>172</v>
      </c>
      <c r="D13546">
        <v>2004</v>
      </c>
      <c r="E13546" t="s">
        <v>52</v>
      </c>
      <c r="G13546" t="s">
        <v>29</v>
      </c>
      <c r="H13546" t="s">
        <v>45</v>
      </c>
      <c r="I13546" t="s">
        <v>30</v>
      </c>
      <c r="J13546" t="s">
        <v>175</v>
      </c>
      <c r="K13546">
        <v>66.347999999999999</v>
      </c>
      <c r="L13546" t="s">
        <v>155</v>
      </c>
    </row>
    <row r="13547" spans="1:12" x14ac:dyDescent="0.3">
      <c r="A13547" s="9" t="s">
        <v>177</v>
      </c>
      <c r="B13547" t="s">
        <v>191</v>
      </c>
      <c r="C13547" t="s">
        <v>172</v>
      </c>
      <c r="D13547">
        <v>2004</v>
      </c>
      <c r="E13547" t="s">
        <v>53</v>
      </c>
      <c r="G13547" t="s">
        <v>29</v>
      </c>
      <c r="H13547" t="s">
        <v>45</v>
      </c>
      <c r="I13547" t="s">
        <v>30</v>
      </c>
      <c r="J13547" t="s">
        <v>175</v>
      </c>
      <c r="K13547">
        <v>68.872</v>
      </c>
      <c r="L13547" t="s">
        <v>155</v>
      </c>
    </row>
    <row r="13548" spans="1:12" x14ac:dyDescent="0.3">
      <c r="A13548" s="9" t="s">
        <v>177</v>
      </c>
      <c r="B13548" t="s">
        <v>191</v>
      </c>
      <c r="C13548" t="s">
        <v>172</v>
      </c>
      <c r="D13548">
        <v>2004</v>
      </c>
      <c r="E13548" t="s">
        <v>54</v>
      </c>
      <c r="G13548" t="s">
        <v>29</v>
      </c>
      <c r="H13548" t="s">
        <v>45</v>
      </c>
      <c r="I13548" t="s">
        <v>30</v>
      </c>
      <c r="J13548" t="s">
        <v>175</v>
      </c>
      <c r="K13548">
        <v>69.477999999999994</v>
      </c>
      <c r="L13548" t="s">
        <v>155</v>
      </c>
    </row>
    <row r="13549" spans="1:12" x14ac:dyDescent="0.3">
      <c r="A13549" s="9" t="s">
        <v>177</v>
      </c>
      <c r="B13549" t="s">
        <v>191</v>
      </c>
      <c r="C13549" t="s">
        <v>172</v>
      </c>
      <c r="D13549">
        <v>2004</v>
      </c>
      <c r="E13549" t="s">
        <v>55</v>
      </c>
      <c r="G13549" t="s">
        <v>29</v>
      </c>
      <c r="H13549" t="s">
        <v>45</v>
      </c>
      <c r="I13549" t="s">
        <v>30</v>
      </c>
      <c r="J13549" t="s">
        <v>175</v>
      </c>
      <c r="K13549">
        <v>66.144999999999996</v>
      </c>
      <c r="L13549" t="s">
        <v>155</v>
      </c>
    </row>
    <row r="13550" spans="1:12" x14ac:dyDescent="0.3">
      <c r="A13550" s="9" t="s">
        <v>177</v>
      </c>
      <c r="B13550" t="s">
        <v>191</v>
      </c>
      <c r="C13550" t="s">
        <v>172</v>
      </c>
      <c r="D13550">
        <v>2004</v>
      </c>
      <c r="E13550" t="s">
        <v>56</v>
      </c>
      <c r="G13550" t="s">
        <v>29</v>
      </c>
      <c r="H13550" t="s">
        <v>45</v>
      </c>
      <c r="I13550" t="s">
        <v>30</v>
      </c>
      <c r="J13550" t="s">
        <v>175</v>
      </c>
      <c r="K13550">
        <v>66.644000000000005</v>
      </c>
      <c r="L13550" t="s">
        <v>155</v>
      </c>
    </row>
    <row r="13551" spans="1:12" x14ac:dyDescent="0.3">
      <c r="A13551" s="9" t="s">
        <v>177</v>
      </c>
      <c r="B13551" t="s">
        <v>191</v>
      </c>
      <c r="C13551" t="s">
        <v>172</v>
      </c>
      <c r="D13551">
        <v>2005</v>
      </c>
      <c r="E13551" t="s">
        <v>44</v>
      </c>
      <c r="G13551" t="s">
        <v>29</v>
      </c>
      <c r="H13551" t="s">
        <v>45</v>
      </c>
      <c r="I13551" t="s">
        <v>30</v>
      </c>
      <c r="J13551" t="s">
        <v>175</v>
      </c>
      <c r="K13551">
        <v>71.515000000000001</v>
      </c>
      <c r="L13551" t="s">
        <v>155</v>
      </c>
    </row>
    <row r="13552" spans="1:12" x14ac:dyDescent="0.3">
      <c r="A13552" s="9" t="s">
        <v>177</v>
      </c>
      <c r="B13552" t="s">
        <v>191</v>
      </c>
      <c r="C13552" t="s">
        <v>172</v>
      </c>
      <c r="D13552">
        <v>2005</v>
      </c>
      <c r="E13552" t="s">
        <v>46</v>
      </c>
      <c r="G13552" t="s">
        <v>29</v>
      </c>
      <c r="H13552" t="s">
        <v>45</v>
      </c>
      <c r="I13552" t="s">
        <v>30</v>
      </c>
      <c r="J13552" t="s">
        <v>175</v>
      </c>
      <c r="K13552">
        <v>69.86</v>
      </c>
      <c r="L13552" t="s">
        <v>155</v>
      </c>
    </row>
    <row r="13553" spans="1:12" x14ac:dyDescent="0.3">
      <c r="A13553" s="9" t="s">
        <v>177</v>
      </c>
      <c r="B13553" t="s">
        <v>191</v>
      </c>
      <c r="C13553" t="s">
        <v>172</v>
      </c>
      <c r="D13553">
        <v>2005</v>
      </c>
      <c r="E13553" t="s">
        <v>47</v>
      </c>
      <c r="G13553" t="s">
        <v>29</v>
      </c>
      <c r="H13553" t="s">
        <v>45</v>
      </c>
      <c r="I13553" t="s">
        <v>30</v>
      </c>
      <c r="J13553" t="s">
        <v>175</v>
      </c>
      <c r="K13553">
        <v>72.625</v>
      </c>
      <c r="L13553" t="s">
        <v>155</v>
      </c>
    </row>
    <row r="13554" spans="1:12" x14ac:dyDescent="0.3">
      <c r="A13554" s="9" t="s">
        <v>177</v>
      </c>
      <c r="B13554" t="s">
        <v>191</v>
      </c>
      <c r="C13554" t="s">
        <v>172</v>
      </c>
      <c r="D13554">
        <v>2005</v>
      </c>
      <c r="E13554" t="s">
        <v>48</v>
      </c>
      <c r="G13554" t="s">
        <v>29</v>
      </c>
      <c r="H13554" t="s">
        <v>45</v>
      </c>
      <c r="I13554" t="s">
        <v>30</v>
      </c>
      <c r="J13554" t="s">
        <v>175</v>
      </c>
      <c r="K13554">
        <v>80.531999999999996</v>
      </c>
      <c r="L13554" t="s">
        <v>155</v>
      </c>
    </row>
    <row r="13555" spans="1:12" x14ac:dyDescent="0.3">
      <c r="A13555" s="9" t="s">
        <v>177</v>
      </c>
      <c r="B13555" t="s">
        <v>191</v>
      </c>
      <c r="C13555" t="s">
        <v>172</v>
      </c>
      <c r="D13555">
        <v>2005</v>
      </c>
      <c r="E13555" t="s">
        <v>49</v>
      </c>
      <c r="G13555" t="s">
        <v>29</v>
      </c>
      <c r="H13555" t="s">
        <v>45</v>
      </c>
      <c r="I13555" t="s">
        <v>30</v>
      </c>
      <c r="J13555" t="s">
        <v>175</v>
      </c>
      <c r="K13555">
        <v>71.757000000000005</v>
      </c>
      <c r="L13555" t="s">
        <v>155</v>
      </c>
    </row>
    <row r="13556" spans="1:12" x14ac:dyDescent="0.3">
      <c r="A13556" s="9" t="s">
        <v>177</v>
      </c>
      <c r="B13556" t="s">
        <v>191</v>
      </c>
      <c r="C13556" t="s">
        <v>172</v>
      </c>
      <c r="D13556">
        <v>2005</v>
      </c>
      <c r="E13556" t="s">
        <v>50</v>
      </c>
      <c r="G13556" t="s">
        <v>29</v>
      </c>
      <c r="H13556" t="s">
        <v>45</v>
      </c>
      <c r="I13556" t="s">
        <v>30</v>
      </c>
      <c r="J13556" t="s">
        <v>175</v>
      </c>
      <c r="K13556">
        <v>63.136000000000003</v>
      </c>
      <c r="L13556" t="s">
        <v>155</v>
      </c>
    </row>
    <row r="13557" spans="1:12" x14ac:dyDescent="0.3">
      <c r="A13557" s="9" t="s">
        <v>177</v>
      </c>
      <c r="B13557" t="s">
        <v>191</v>
      </c>
      <c r="C13557" t="s">
        <v>172</v>
      </c>
      <c r="D13557">
        <v>2005</v>
      </c>
      <c r="E13557" t="s">
        <v>51</v>
      </c>
      <c r="G13557" t="s">
        <v>29</v>
      </c>
      <c r="H13557" t="s">
        <v>45</v>
      </c>
      <c r="I13557" t="s">
        <v>30</v>
      </c>
      <c r="J13557" t="s">
        <v>175</v>
      </c>
      <c r="K13557">
        <v>73.460999999999999</v>
      </c>
      <c r="L13557" t="s">
        <v>155</v>
      </c>
    </row>
    <row r="13558" spans="1:12" x14ac:dyDescent="0.3">
      <c r="A13558" s="9" t="s">
        <v>177</v>
      </c>
      <c r="B13558" t="s">
        <v>191</v>
      </c>
      <c r="C13558" t="s">
        <v>172</v>
      </c>
      <c r="D13558">
        <v>2005</v>
      </c>
      <c r="E13558" t="s">
        <v>52</v>
      </c>
      <c r="G13558" t="s">
        <v>29</v>
      </c>
      <c r="H13558" t="s">
        <v>45</v>
      </c>
      <c r="I13558" t="s">
        <v>30</v>
      </c>
      <c r="J13558" t="s">
        <v>175</v>
      </c>
      <c r="K13558">
        <v>67.462999999999994</v>
      </c>
      <c r="L13558" t="s">
        <v>155</v>
      </c>
    </row>
    <row r="13559" spans="1:12" x14ac:dyDescent="0.3">
      <c r="A13559" s="9" t="s">
        <v>177</v>
      </c>
      <c r="B13559" t="s">
        <v>191</v>
      </c>
      <c r="C13559" t="s">
        <v>172</v>
      </c>
      <c r="D13559">
        <v>2005</v>
      </c>
      <c r="E13559" t="s">
        <v>53</v>
      </c>
      <c r="G13559" t="s">
        <v>29</v>
      </c>
      <c r="H13559" t="s">
        <v>45</v>
      </c>
      <c r="I13559" t="s">
        <v>30</v>
      </c>
      <c r="J13559" t="s">
        <v>175</v>
      </c>
      <c r="K13559">
        <v>73.013000000000005</v>
      </c>
      <c r="L13559" t="s">
        <v>155</v>
      </c>
    </row>
    <row r="13560" spans="1:12" x14ac:dyDescent="0.3">
      <c r="A13560" s="9" t="s">
        <v>177</v>
      </c>
      <c r="B13560" t="s">
        <v>191</v>
      </c>
      <c r="C13560" t="s">
        <v>172</v>
      </c>
      <c r="D13560">
        <v>2005</v>
      </c>
      <c r="E13560" t="s">
        <v>54</v>
      </c>
      <c r="G13560" t="s">
        <v>29</v>
      </c>
      <c r="H13560" t="s">
        <v>45</v>
      </c>
      <c r="I13560" t="s">
        <v>30</v>
      </c>
      <c r="J13560" t="s">
        <v>175</v>
      </c>
      <c r="K13560">
        <v>73.602000000000004</v>
      </c>
      <c r="L13560" t="s">
        <v>155</v>
      </c>
    </row>
    <row r="13561" spans="1:12" x14ac:dyDescent="0.3">
      <c r="A13561" s="9" t="s">
        <v>177</v>
      </c>
      <c r="B13561" t="s">
        <v>191</v>
      </c>
      <c r="C13561" t="s">
        <v>172</v>
      </c>
      <c r="D13561">
        <v>2005</v>
      </c>
      <c r="E13561" t="s">
        <v>55</v>
      </c>
      <c r="G13561" t="s">
        <v>29</v>
      </c>
      <c r="H13561" t="s">
        <v>45</v>
      </c>
      <c r="I13561" t="s">
        <v>30</v>
      </c>
      <c r="J13561" t="s">
        <v>175</v>
      </c>
      <c r="K13561">
        <v>68.323999999999998</v>
      </c>
      <c r="L13561" t="s">
        <v>155</v>
      </c>
    </row>
    <row r="13562" spans="1:12" x14ac:dyDescent="0.3">
      <c r="A13562" s="9" t="s">
        <v>177</v>
      </c>
      <c r="B13562" t="s">
        <v>191</v>
      </c>
      <c r="C13562" t="s">
        <v>172</v>
      </c>
      <c r="D13562">
        <v>2005</v>
      </c>
      <c r="E13562" t="s">
        <v>56</v>
      </c>
      <c r="G13562" t="s">
        <v>29</v>
      </c>
      <c r="H13562" t="s">
        <v>45</v>
      </c>
      <c r="I13562" t="s">
        <v>30</v>
      </c>
      <c r="J13562" t="s">
        <v>175</v>
      </c>
      <c r="K13562">
        <v>69.599000000000004</v>
      </c>
      <c r="L13562" t="s">
        <v>155</v>
      </c>
    </row>
    <row r="13563" spans="1:12" x14ac:dyDescent="0.3">
      <c r="A13563" s="9" t="s">
        <v>177</v>
      </c>
      <c r="B13563" t="s">
        <v>191</v>
      </c>
      <c r="C13563" t="s">
        <v>172</v>
      </c>
      <c r="D13563">
        <v>2006</v>
      </c>
      <c r="E13563" t="s">
        <v>44</v>
      </c>
      <c r="G13563" t="s">
        <v>29</v>
      </c>
      <c r="H13563" t="s">
        <v>45</v>
      </c>
      <c r="I13563" t="s">
        <v>30</v>
      </c>
      <c r="J13563" t="s">
        <v>175</v>
      </c>
      <c r="K13563">
        <v>76.376000000000005</v>
      </c>
      <c r="L13563" t="s">
        <v>155</v>
      </c>
    </row>
    <row r="13564" spans="1:12" x14ac:dyDescent="0.3">
      <c r="A13564" s="9" t="s">
        <v>177</v>
      </c>
      <c r="B13564" t="s">
        <v>191</v>
      </c>
      <c r="C13564" t="s">
        <v>172</v>
      </c>
      <c r="D13564">
        <v>2006</v>
      </c>
      <c r="E13564" t="s">
        <v>46</v>
      </c>
      <c r="G13564" t="s">
        <v>29</v>
      </c>
      <c r="H13564" t="s">
        <v>45</v>
      </c>
      <c r="I13564" t="s">
        <v>30</v>
      </c>
      <c r="J13564" t="s">
        <v>175</v>
      </c>
      <c r="K13564">
        <v>77.977000000000004</v>
      </c>
      <c r="L13564" t="s">
        <v>155</v>
      </c>
    </row>
    <row r="13565" spans="1:12" x14ac:dyDescent="0.3">
      <c r="A13565" s="9" t="s">
        <v>177</v>
      </c>
      <c r="B13565" t="s">
        <v>191</v>
      </c>
      <c r="C13565" t="s">
        <v>172</v>
      </c>
      <c r="D13565">
        <v>2006</v>
      </c>
      <c r="E13565" t="s">
        <v>47</v>
      </c>
      <c r="G13565" t="s">
        <v>29</v>
      </c>
      <c r="H13565" t="s">
        <v>45</v>
      </c>
      <c r="I13565" t="s">
        <v>30</v>
      </c>
      <c r="J13565" t="s">
        <v>175</v>
      </c>
      <c r="K13565">
        <v>80.438000000000002</v>
      </c>
      <c r="L13565" t="s">
        <v>155</v>
      </c>
    </row>
    <row r="13566" spans="1:12" x14ac:dyDescent="0.3">
      <c r="A13566" s="9" t="s">
        <v>177</v>
      </c>
      <c r="B13566" t="s">
        <v>191</v>
      </c>
      <c r="C13566" t="s">
        <v>172</v>
      </c>
      <c r="D13566">
        <v>2006</v>
      </c>
      <c r="E13566" t="s">
        <v>48</v>
      </c>
      <c r="G13566" t="s">
        <v>29</v>
      </c>
      <c r="H13566" t="s">
        <v>45</v>
      </c>
      <c r="I13566" t="s">
        <v>30</v>
      </c>
      <c r="J13566" t="s">
        <v>175</v>
      </c>
      <c r="K13566">
        <v>89.759</v>
      </c>
      <c r="L13566" t="s">
        <v>155</v>
      </c>
    </row>
    <row r="13567" spans="1:12" x14ac:dyDescent="0.3">
      <c r="A13567" s="9" t="s">
        <v>177</v>
      </c>
      <c r="B13567" t="s">
        <v>191</v>
      </c>
      <c r="C13567" t="s">
        <v>172</v>
      </c>
      <c r="D13567">
        <v>2006</v>
      </c>
      <c r="E13567" t="s">
        <v>49</v>
      </c>
      <c r="G13567" t="s">
        <v>29</v>
      </c>
      <c r="H13567" t="s">
        <v>45</v>
      </c>
      <c r="I13567" t="s">
        <v>30</v>
      </c>
      <c r="J13567" t="s">
        <v>175</v>
      </c>
      <c r="K13567">
        <v>76.064999999999998</v>
      </c>
      <c r="L13567" t="s">
        <v>155</v>
      </c>
    </row>
    <row r="13568" spans="1:12" x14ac:dyDescent="0.3">
      <c r="A13568" s="9" t="s">
        <v>177</v>
      </c>
      <c r="B13568" t="s">
        <v>191</v>
      </c>
      <c r="C13568" t="s">
        <v>172</v>
      </c>
      <c r="D13568">
        <v>2006</v>
      </c>
      <c r="E13568" t="s">
        <v>50</v>
      </c>
      <c r="G13568" t="s">
        <v>29</v>
      </c>
      <c r="H13568" t="s">
        <v>45</v>
      </c>
      <c r="I13568" t="s">
        <v>30</v>
      </c>
      <c r="J13568" t="s">
        <v>175</v>
      </c>
      <c r="K13568">
        <v>75.728999999999999</v>
      </c>
      <c r="L13568" t="s">
        <v>155</v>
      </c>
    </row>
    <row r="13569" spans="1:12" x14ac:dyDescent="0.3">
      <c r="A13569" s="9" t="s">
        <v>177</v>
      </c>
      <c r="B13569" t="s">
        <v>191</v>
      </c>
      <c r="C13569" t="s">
        <v>172</v>
      </c>
      <c r="D13569">
        <v>2006</v>
      </c>
      <c r="E13569" t="s">
        <v>51</v>
      </c>
      <c r="G13569" t="s">
        <v>29</v>
      </c>
      <c r="H13569" t="s">
        <v>45</v>
      </c>
      <c r="I13569" t="s">
        <v>30</v>
      </c>
      <c r="J13569" t="s">
        <v>175</v>
      </c>
      <c r="K13569">
        <v>80.747</v>
      </c>
      <c r="L13569" t="s">
        <v>155</v>
      </c>
    </row>
    <row r="13570" spans="1:12" x14ac:dyDescent="0.3">
      <c r="A13570" s="9" t="s">
        <v>177</v>
      </c>
      <c r="B13570" t="s">
        <v>191</v>
      </c>
      <c r="C13570" t="s">
        <v>172</v>
      </c>
      <c r="D13570">
        <v>2006</v>
      </c>
      <c r="E13570" t="s">
        <v>52</v>
      </c>
      <c r="G13570" t="s">
        <v>29</v>
      </c>
      <c r="H13570" t="s">
        <v>45</v>
      </c>
      <c r="I13570" t="s">
        <v>30</v>
      </c>
      <c r="J13570" t="s">
        <v>175</v>
      </c>
      <c r="K13570">
        <v>78.801000000000002</v>
      </c>
      <c r="L13570" t="s">
        <v>155</v>
      </c>
    </row>
    <row r="13571" spans="1:12" x14ac:dyDescent="0.3">
      <c r="A13571" s="9" t="s">
        <v>177</v>
      </c>
      <c r="B13571" t="s">
        <v>191</v>
      </c>
      <c r="C13571" t="s">
        <v>172</v>
      </c>
      <c r="D13571">
        <v>2006</v>
      </c>
      <c r="E13571" t="s">
        <v>53</v>
      </c>
      <c r="G13571" t="s">
        <v>29</v>
      </c>
      <c r="H13571" t="s">
        <v>45</v>
      </c>
      <c r="I13571" t="s">
        <v>30</v>
      </c>
      <c r="J13571" t="s">
        <v>175</v>
      </c>
      <c r="K13571">
        <v>86.796000000000006</v>
      </c>
      <c r="L13571" t="s">
        <v>155</v>
      </c>
    </row>
    <row r="13572" spans="1:12" x14ac:dyDescent="0.3">
      <c r="A13572" s="9" t="s">
        <v>177</v>
      </c>
      <c r="B13572" t="s">
        <v>191</v>
      </c>
      <c r="C13572" t="s">
        <v>172</v>
      </c>
      <c r="D13572">
        <v>2006</v>
      </c>
      <c r="E13572" t="s">
        <v>54</v>
      </c>
      <c r="G13572" t="s">
        <v>29</v>
      </c>
      <c r="H13572" t="s">
        <v>45</v>
      </c>
      <c r="I13572" t="s">
        <v>30</v>
      </c>
      <c r="J13572" t="s">
        <v>175</v>
      </c>
      <c r="K13572">
        <v>84.795000000000002</v>
      </c>
      <c r="L13572" t="s">
        <v>155</v>
      </c>
    </row>
    <row r="13573" spans="1:12" x14ac:dyDescent="0.3">
      <c r="A13573" s="9" t="s">
        <v>177</v>
      </c>
      <c r="B13573" t="s">
        <v>191</v>
      </c>
      <c r="C13573" t="s">
        <v>172</v>
      </c>
      <c r="D13573">
        <v>2006</v>
      </c>
      <c r="E13573" t="s">
        <v>55</v>
      </c>
      <c r="G13573" t="s">
        <v>29</v>
      </c>
      <c r="H13573" t="s">
        <v>45</v>
      </c>
      <c r="I13573" t="s">
        <v>30</v>
      </c>
      <c r="J13573" t="s">
        <v>175</v>
      </c>
      <c r="K13573">
        <v>82.572000000000003</v>
      </c>
      <c r="L13573" t="s">
        <v>155</v>
      </c>
    </row>
    <row r="13574" spans="1:12" x14ac:dyDescent="0.3">
      <c r="A13574" s="9" t="s">
        <v>177</v>
      </c>
      <c r="B13574" t="s">
        <v>191</v>
      </c>
      <c r="C13574" t="s">
        <v>172</v>
      </c>
      <c r="D13574">
        <v>2006</v>
      </c>
      <c r="E13574" t="s">
        <v>56</v>
      </c>
      <c r="G13574" t="s">
        <v>29</v>
      </c>
      <c r="H13574" t="s">
        <v>45</v>
      </c>
      <c r="I13574" t="s">
        <v>30</v>
      </c>
      <c r="J13574" t="s">
        <v>175</v>
      </c>
      <c r="K13574">
        <v>83.3</v>
      </c>
      <c r="L13574" t="s">
        <v>155</v>
      </c>
    </row>
    <row r="13575" spans="1:12" x14ac:dyDescent="0.3">
      <c r="A13575" s="9" t="s">
        <v>177</v>
      </c>
      <c r="B13575" t="s">
        <v>191</v>
      </c>
      <c r="C13575" t="s">
        <v>172</v>
      </c>
      <c r="D13575">
        <v>2007</v>
      </c>
      <c r="E13575" t="s">
        <v>44</v>
      </c>
      <c r="G13575" t="s">
        <v>29</v>
      </c>
      <c r="H13575" t="s">
        <v>45</v>
      </c>
      <c r="I13575" t="s">
        <v>30</v>
      </c>
      <c r="J13575" t="s">
        <v>175</v>
      </c>
      <c r="K13575">
        <v>82.567999999999998</v>
      </c>
      <c r="L13575" t="s">
        <v>155</v>
      </c>
    </row>
    <row r="13576" spans="1:12" x14ac:dyDescent="0.3">
      <c r="A13576" s="9" t="s">
        <v>177</v>
      </c>
      <c r="B13576" t="s">
        <v>191</v>
      </c>
      <c r="C13576" t="s">
        <v>172</v>
      </c>
      <c r="D13576">
        <v>2007</v>
      </c>
      <c r="E13576" t="s">
        <v>46</v>
      </c>
      <c r="G13576" t="s">
        <v>29</v>
      </c>
      <c r="H13576" t="s">
        <v>45</v>
      </c>
      <c r="I13576" t="s">
        <v>30</v>
      </c>
      <c r="J13576" t="s">
        <v>175</v>
      </c>
      <c r="K13576">
        <v>88.305999999999997</v>
      </c>
      <c r="L13576" t="s">
        <v>155</v>
      </c>
    </row>
    <row r="13577" spans="1:12" x14ac:dyDescent="0.3">
      <c r="A13577" s="9" t="s">
        <v>177</v>
      </c>
      <c r="B13577" t="s">
        <v>191</v>
      </c>
      <c r="C13577" t="s">
        <v>172</v>
      </c>
      <c r="D13577">
        <v>2007</v>
      </c>
      <c r="E13577" t="s">
        <v>47</v>
      </c>
      <c r="G13577" t="s">
        <v>29</v>
      </c>
      <c r="H13577" t="s">
        <v>45</v>
      </c>
      <c r="I13577" t="s">
        <v>30</v>
      </c>
      <c r="J13577" t="s">
        <v>175</v>
      </c>
      <c r="K13577">
        <v>89.905000000000001</v>
      </c>
      <c r="L13577" t="s">
        <v>155</v>
      </c>
    </row>
    <row r="13578" spans="1:12" x14ac:dyDescent="0.3">
      <c r="A13578" s="9" t="s">
        <v>177</v>
      </c>
      <c r="B13578" t="s">
        <v>191</v>
      </c>
      <c r="C13578" t="s">
        <v>172</v>
      </c>
      <c r="D13578">
        <v>2007</v>
      </c>
      <c r="E13578" t="s">
        <v>48</v>
      </c>
      <c r="G13578" t="s">
        <v>29</v>
      </c>
      <c r="H13578" t="s">
        <v>45</v>
      </c>
      <c r="I13578" t="s">
        <v>30</v>
      </c>
      <c r="J13578" t="s">
        <v>175</v>
      </c>
      <c r="K13578">
        <v>96.498000000000005</v>
      </c>
      <c r="L13578" t="s">
        <v>155</v>
      </c>
    </row>
    <row r="13579" spans="1:12" x14ac:dyDescent="0.3">
      <c r="A13579" s="9" t="s">
        <v>177</v>
      </c>
      <c r="B13579" t="s">
        <v>191</v>
      </c>
      <c r="C13579" t="s">
        <v>172</v>
      </c>
      <c r="D13579">
        <v>2007</v>
      </c>
      <c r="E13579" t="s">
        <v>49</v>
      </c>
      <c r="G13579" t="s">
        <v>29</v>
      </c>
      <c r="H13579" t="s">
        <v>45</v>
      </c>
      <c r="I13579" t="s">
        <v>30</v>
      </c>
      <c r="J13579" t="s">
        <v>175</v>
      </c>
      <c r="K13579">
        <v>87.04</v>
      </c>
      <c r="L13579" t="s">
        <v>155</v>
      </c>
    </row>
    <row r="13580" spans="1:12" x14ac:dyDescent="0.3">
      <c r="A13580" s="9" t="s">
        <v>177</v>
      </c>
      <c r="B13580" t="s">
        <v>191</v>
      </c>
      <c r="C13580" t="s">
        <v>172</v>
      </c>
      <c r="D13580">
        <v>2007</v>
      </c>
      <c r="E13580" t="s">
        <v>50</v>
      </c>
      <c r="G13580" t="s">
        <v>29</v>
      </c>
      <c r="H13580" t="s">
        <v>45</v>
      </c>
      <c r="I13580" t="s">
        <v>30</v>
      </c>
      <c r="J13580" t="s">
        <v>175</v>
      </c>
      <c r="K13580">
        <v>86.742000000000004</v>
      </c>
      <c r="L13580" t="s">
        <v>155</v>
      </c>
    </row>
    <row r="13581" spans="1:12" x14ac:dyDescent="0.3">
      <c r="A13581" s="9" t="s">
        <v>177</v>
      </c>
      <c r="B13581" t="s">
        <v>191</v>
      </c>
      <c r="C13581" t="s">
        <v>172</v>
      </c>
      <c r="D13581">
        <v>2007</v>
      </c>
      <c r="E13581" t="s">
        <v>51</v>
      </c>
      <c r="G13581" t="s">
        <v>29</v>
      </c>
      <c r="H13581" t="s">
        <v>45</v>
      </c>
      <c r="I13581" t="s">
        <v>30</v>
      </c>
      <c r="J13581" t="s">
        <v>175</v>
      </c>
      <c r="K13581">
        <v>87.462000000000003</v>
      </c>
      <c r="L13581" t="s">
        <v>155</v>
      </c>
    </row>
    <row r="13582" spans="1:12" x14ac:dyDescent="0.3">
      <c r="A13582" s="9" t="s">
        <v>177</v>
      </c>
      <c r="B13582" t="s">
        <v>191</v>
      </c>
      <c r="C13582" t="s">
        <v>172</v>
      </c>
      <c r="D13582">
        <v>2007</v>
      </c>
      <c r="E13582" t="s">
        <v>52</v>
      </c>
      <c r="G13582" t="s">
        <v>29</v>
      </c>
      <c r="H13582" t="s">
        <v>45</v>
      </c>
      <c r="I13582" t="s">
        <v>30</v>
      </c>
      <c r="J13582" t="s">
        <v>175</v>
      </c>
      <c r="K13582">
        <v>86.444000000000003</v>
      </c>
      <c r="L13582" t="s">
        <v>155</v>
      </c>
    </row>
    <row r="13583" spans="1:12" x14ac:dyDescent="0.3">
      <c r="A13583" s="9" t="s">
        <v>177</v>
      </c>
      <c r="B13583" t="s">
        <v>191</v>
      </c>
      <c r="C13583" t="s">
        <v>172</v>
      </c>
      <c r="D13583">
        <v>2007</v>
      </c>
      <c r="E13583" t="s">
        <v>53</v>
      </c>
      <c r="G13583" t="s">
        <v>29</v>
      </c>
      <c r="H13583" t="s">
        <v>45</v>
      </c>
      <c r="I13583" t="s">
        <v>30</v>
      </c>
      <c r="J13583" t="s">
        <v>175</v>
      </c>
      <c r="K13583">
        <v>92.513000000000005</v>
      </c>
      <c r="L13583" t="s">
        <v>155</v>
      </c>
    </row>
    <row r="13584" spans="1:12" x14ac:dyDescent="0.3">
      <c r="A13584" s="9" t="s">
        <v>177</v>
      </c>
      <c r="B13584" t="s">
        <v>191</v>
      </c>
      <c r="C13584" t="s">
        <v>172</v>
      </c>
      <c r="D13584">
        <v>2007</v>
      </c>
      <c r="E13584" t="s">
        <v>54</v>
      </c>
      <c r="G13584" t="s">
        <v>29</v>
      </c>
      <c r="H13584" t="s">
        <v>45</v>
      </c>
      <c r="I13584" t="s">
        <v>30</v>
      </c>
      <c r="J13584" t="s">
        <v>175</v>
      </c>
      <c r="K13584">
        <v>88.661000000000001</v>
      </c>
      <c r="L13584" t="s">
        <v>155</v>
      </c>
    </row>
    <row r="13585" spans="1:12" x14ac:dyDescent="0.3">
      <c r="A13585" s="9" t="s">
        <v>177</v>
      </c>
      <c r="B13585" t="s">
        <v>191</v>
      </c>
      <c r="C13585" t="s">
        <v>172</v>
      </c>
      <c r="D13585">
        <v>2007</v>
      </c>
      <c r="E13585" t="s">
        <v>55</v>
      </c>
      <c r="G13585" t="s">
        <v>29</v>
      </c>
      <c r="H13585" t="s">
        <v>45</v>
      </c>
      <c r="I13585" t="s">
        <v>30</v>
      </c>
      <c r="J13585" t="s">
        <v>175</v>
      </c>
      <c r="K13585">
        <v>91.242000000000004</v>
      </c>
      <c r="L13585" t="s">
        <v>155</v>
      </c>
    </row>
    <row r="13586" spans="1:12" x14ac:dyDescent="0.3">
      <c r="A13586" s="9" t="s">
        <v>177</v>
      </c>
      <c r="B13586" t="s">
        <v>191</v>
      </c>
      <c r="C13586" t="s">
        <v>172</v>
      </c>
      <c r="D13586">
        <v>2007</v>
      </c>
      <c r="E13586" t="s">
        <v>56</v>
      </c>
      <c r="G13586" t="s">
        <v>29</v>
      </c>
      <c r="H13586" t="s">
        <v>45</v>
      </c>
      <c r="I13586" t="s">
        <v>30</v>
      </c>
      <c r="J13586" t="s">
        <v>175</v>
      </c>
      <c r="K13586">
        <v>88.100999999999999</v>
      </c>
      <c r="L13586" t="s">
        <v>155</v>
      </c>
    </row>
    <row r="13587" spans="1:12" x14ac:dyDescent="0.3">
      <c r="A13587" s="9" t="s">
        <v>177</v>
      </c>
      <c r="B13587" t="s">
        <v>191</v>
      </c>
      <c r="C13587" t="s">
        <v>172</v>
      </c>
      <c r="D13587">
        <v>2008</v>
      </c>
      <c r="E13587" t="s">
        <v>44</v>
      </c>
      <c r="G13587" t="s">
        <v>29</v>
      </c>
      <c r="H13587" t="s">
        <v>45</v>
      </c>
      <c r="I13587" t="s">
        <v>30</v>
      </c>
      <c r="J13587" t="s">
        <v>175</v>
      </c>
      <c r="K13587">
        <v>92.944999999999993</v>
      </c>
      <c r="L13587" t="s">
        <v>155</v>
      </c>
    </row>
    <row r="13588" spans="1:12" x14ac:dyDescent="0.3">
      <c r="A13588" s="9" t="s">
        <v>177</v>
      </c>
      <c r="B13588" t="s">
        <v>191</v>
      </c>
      <c r="C13588" t="s">
        <v>172</v>
      </c>
      <c r="D13588">
        <v>2008</v>
      </c>
      <c r="E13588" t="s">
        <v>46</v>
      </c>
      <c r="G13588" t="s">
        <v>29</v>
      </c>
      <c r="H13588" t="s">
        <v>45</v>
      </c>
      <c r="I13588" t="s">
        <v>30</v>
      </c>
      <c r="J13588" t="s">
        <v>175</v>
      </c>
      <c r="K13588">
        <v>98.914000000000001</v>
      </c>
      <c r="L13588" t="s">
        <v>155</v>
      </c>
    </row>
    <row r="13589" spans="1:12" x14ac:dyDescent="0.3">
      <c r="A13589" s="9" t="s">
        <v>177</v>
      </c>
      <c r="B13589" t="s">
        <v>191</v>
      </c>
      <c r="C13589" t="s">
        <v>172</v>
      </c>
      <c r="D13589">
        <v>2008</v>
      </c>
      <c r="E13589" t="s">
        <v>47</v>
      </c>
      <c r="G13589" t="s">
        <v>29</v>
      </c>
      <c r="H13589" t="s">
        <v>45</v>
      </c>
      <c r="I13589" t="s">
        <v>30</v>
      </c>
      <c r="J13589" t="s">
        <v>175</v>
      </c>
      <c r="K13589">
        <v>99.022999999999996</v>
      </c>
      <c r="L13589" t="s">
        <v>155</v>
      </c>
    </row>
    <row r="13590" spans="1:12" x14ac:dyDescent="0.3">
      <c r="A13590" s="9" t="s">
        <v>177</v>
      </c>
      <c r="B13590" t="s">
        <v>191</v>
      </c>
      <c r="C13590" t="s">
        <v>172</v>
      </c>
      <c r="D13590">
        <v>2008</v>
      </c>
      <c r="E13590" t="s">
        <v>48</v>
      </c>
      <c r="G13590" t="s">
        <v>29</v>
      </c>
      <c r="H13590" t="s">
        <v>45</v>
      </c>
      <c r="I13590" t="s">
        <v>30</v>
      </c>
      <c r="J13590" t="s">
        <v>175</v>
      </c>
      <c r="K13590">
        <v>96.474000000000004</v>
      </c>
      <c r="L13590" t="s">
        <v>155</v>
      </c>
    </row>
    <row r="13591" spans="1:12" x14ac:dyDescent="0.3">
      <c r="A13591" s="9" t="s">
        <v>177</v>
      </c>
      <c r="B13591" t="s">
        <v>191</v>
      </c>
      <c r="C13591" t="s">
        <v>172</v>
      </c>
      <c r="D13591">
        <v>2008</v>
      </c>
      <c r="E13591" t="s">
        <v>49</v>
      </c>
      <c r="G13591" t="s">
        <v>29</v>
      </c>
      <c r="H13591" t="s">
        <v>45</v>
      </c>
      <c r="I13591" t="s">
        <v>30</v>
      </c>
      <c r="J13591" t="s">
        <v>175</v>
      </c>
      <c r="K13591">
        <v>98.51</v>
      </c>
      <c r="L13591" t="s">
        <v>155</v>
      </c>
    </row>
    <row r="13592" spans="1:12" x14ac:dyDescent="0.3">
      <c r="A13592" s="9" t="s">
        <v>177</v>
      </c>
      <c r="B13592" t="s">
        <v>191</v>
      </c>
      <c r="C13592" t="s">
        <v>172</v>
      </c>
      <c r="D13592">
        <v>2008</v>
      </c>
      <c r="E13592" t="s">
        <v>50</v>
      </c>
      <c r="G13592" t="s">
        <v>29</v>
      </c>
      <c r="H13592" t="s">
        <v>45</v>
      </c>
      <c r="I13592" t="s">
        <v>30</v>
      </c>
      <c r="J13592" t="s">
        <v>175</v>
      </c>
      <c r="K13592">
        <v>90.792000000000002</v>
      </c>
      <c r="L13592" t="s">
        <v>155</v>
      </c>
    </row>
    <row r="13593" spans="1:12" x14ac:dyDescent="0.3">
      <c r="A13593" s="9" t="s">
        <v>177</v>
      </c>
      <c r="B13593" t="s">
        <v>191</v>
      </c>
      <c r="C13593" t="s">
        <v>172</v>
      </c>
      <c r="D13593">
        <v>2008</v>
      </c>
      <c r="E13593" t="s">
        <v>51</v>
      </c>
      <c r="G13593" t="s">
        <v>29</v>
      </c>
      <c r="H13593" t="s">
        <v>45</v>
      </c>
      <c r="I13593" t="s">
        <v>30</v>
      </c>
      <c r="J13593" t="s">
        <v>175</v>
      </c>
      <c r="K13593">
        <v>90.665000000000006</v>
      </c>
      <c r="L13593" t="s">
        <v>155</v>
      </c>
    </row>
    <row r="13594" spans="1:12" x14ac:dyDescent="0.3">
      <c r="A13594" s="9" t="s">
        <v>177</v>
      </c>
      <c r="B13594" t="s">
        <v>191</v>
      </c>
      <c r="C13594" t="s">
        <v>172</v>
      </c>
      <c r="D13594">
        <v>2008</v>
      </c>
      <c r="E13594" t="s">
        <v>52</v>
      </c>
      <c r="G13594" t="s">
        <v>29</v>
      </c>
      <c r="H13594" t="s">
        <v>45</v>
      </c>
      <c r="I13594" t="s">
        <v>30</v>
      </c>
      <c r="J13594" t="s">
        <v>175</v>
      </c>
      <c r="K13594">
        <v>94.918000000000006</v>
      </c>
      <c r="L13594" t="s">
        <v>155</v>
      </c>
    </row>
    <row r="13595" spans="1:12" x14ac:dyDescent="0.3">
      <c r="A13595" s="9" t="s">
        <v>177</v>
      </c>
      <c r="B13595" t="s">
        <v>191</v>
      </c>
      <c r="C13595" t="s">
        <v>172</v>
      </c>
      <c r="D13595">
        <v>2008</v>
      </c>
      <c r="E13595" t="s">
        <v>53</v>
      </c>
      <c r="G13595" t="s">
        <v>29</v>
      </c>
      <c r="H13595" t="s">
        <v>45</v>
      </c>
      <c r="I13595" t="s">
        <v>30</v>
      </c>
      <c r="J13595" t="s">
        <v>175</v>
      </c>
      <c r="K13595">
        <v>101.458</v>
      </c>
      <c r="L13595" t="s">
        <v>155</v>
      </c>
    </row>
    <row r="13596" spans="1:12" x14ac:dyDescent="0.3">
      <c r="A13596" s="9" t="s">
        <v>177</v>
      </c>
      <c r="B13596" t="s">
        <v>191</v>
      </c>
      <c r="C13596" t="s">
        <v>172</v>
      </c>
      <c r="D13596">
        <v>2008</v>
      </c>
      <c r="E13596" t="s">
        <v>54</v>
      </c>
      <c r="G13596" t="s">
        <v>29</v>
      </c>
      <c r="H13596" t="s">
        <v>45</v>
      </c>
      <c r="I13596" t="s">
        <v>30</v>
      </c>
      <c r="J13596" t="s">
        <v>175</v>
      </c>
      <c r="K13596">
        <v>122.182</v>
      </c>
      <c r="L13596" t="s">
        <v>155</v>
      </c>
    </row>
    <row r="13597" spans="1:12" x14ac:dyDescent="0.3">
      <c r="A13597" s="9" t="s">
        <v>177</v>
      </c>
      <c r="B13597" t="s">
        <v>191</v>
      </c>
      <c r="C13597" t="s">
        <v>172</v>
      </c>
      <c r="D13597">
        <v>2008</v>
      </c>
      <c r="E13597" t="s">
        <v>55</v>
      </c>
      <c r="G13597" t="s">
        <v>29</v>
      </c>
      <c r="H13597" t="s">
        <v>45</v>
      </c>
      <c r="I13597" t="s">
        <v>30</v>
      </c>
      <c r="J13597" t="s">
        <v>175</v>
      </c>
      <c r="K13597">
        <v>103.27500000000001</v>
      </c>
      <c r="L13597" t="s">
        <v>155</v>
      </c>
    </row>
    <row r="13598" spans="1:12" x14ac:dyDescent="0.3">
      <c r="A13598" s="9" t="s">
        <v>177</v>
      </c>
      <c r="B13598" t="s">
        <v>191</v>
      </c>
      <c r="C13598" t="s">
        <v>172</v>
      </c>
      <c r="D13598">
        <v>2008</v>
      </c>
      <c r="E13598" t="s">
        <v>56</v>
      </c>
      <c r="G13598" t="s">
        <v>29</v>
      </c>
      <c r="H13598" t="s">
        <v>45</v>
      </c>
      <c r="I13598" t="s">
        <v>30</v>
      </c>
      <c r="J13598" t="s">
        <v>175</v>
      </c>
      <c r="K13598">
        <v>98.200999999999993</v>
      </c>
      <c r="L13598" t="s">
        <v>155</v>
      </c>
    </row>
    <row r="13599" spans="1:12" x14ac:dyDescent="0.3">
      <c r="A13599" s="9" t="s">
        <v>177</v>
      </c>
      <c r="B13599" t="s">
        <v>191</v>
      </c>
      <c r="C13599" t="s">
        <v>172</v>
      </c>
      <c r="D13599">
        <v>2009</v>
      </c>
      <c r="E13599" t="s">
        <v>44</v>
      </c>
      <c r="G13599" t="s">
        <v>29</v>
      </c>
      <c r="H13599" t="s">
        <v>45</v>
      </c>
      <c r="I13599" t="s">
        <v>30</v>
      </c>
      <c r="J13599" t="s">
        <v>175</v>
      </c>
      <c r="K13599">
        <v>123.038</v>
      </c>
      <c r="L13599" t="s">
        <v>155</v>
      </c>
    </row>
    <row r="13600" spans="1:12" x14ac:dyDescent="0.3">
      <c r="A13600" s="9" t="s">
        <v>177</v>
      </c>
      <c r="B13600" t="s">
        <v>191</v>
      </c>
      <c r="C13600" t="s">
        <v>172</v>
      </c>
      <c r="D13600">
        <v>2009</v>
      </c>
      <c r="E13600" t="s">
        <v>46</v>
      </c>
      <c r="G13600" t="s">
        <v>29</v>
      </c>
      <c r="H13600" t="s">
        <v>45</v>
      </c>
      <c r="I13600" t="s">
        <v>30</v>
      </c>
      <c r="J13600" t="s">
        <v>175</v>
      </c>
      <c r="K13600">
        <v>110.58799999999999</v>
      </c>
      <c r="L13600" t="s">
        <v>155</v>
      </c>
    </row>
    <row r="13601" spans="1:12" x14ac:dyDescent="0.3">
      <c r="A13601" s="9" t="s">
        <v>177</v>
      </c>
      <c r="B13601" t="s">
        <v>191</v>
      </c>
      <c r="C13601" t="s">
        <v>172</v>
      </c>
      <c r="D13601">
        <v>2009</v>
      </c>
      <c r="E13601" t="s">
        <v>47</v>
      </c>
      <c r="G13601" t="s">
        <v>29</v>
      </c>
      <c r="H13601" t="s">
        <v>45</v>
      </c>
      <c r="I13601" t="s">
        <v>30</v>
      </c>
      <c r="J13601" t="s">
        <v>175</v>
      </c>
      <c r="K13601">
        <v>119.259</v>
      </c>
      <c r="L13601" t="s">
        <v>155</v>
      </c>
    </row>
    <row r="13602" spans="1:12" x14ac:dyDescent="0.3">
      <c r="A13602" s="9" t="s">
        <v>177</v>
      </c>
      <c r="B13602" t="s">
        <v>191</v>
      </c>
      <c r="C13602" t="s">
        <v>172</v>
      </c>
      <c r="D13602">
        <v>2009</v>
      </c>
      <c r="E13602" t="s">
        <v>48</v>
      </c>
      <c r="G13602" t="s">
        <v>29</v>
      </c>
      <c r="H13602" t="s">
        <v>45</v>
      </c>
      <c r="I13602" t="s">
        <v>30</v>
      </c>
      <c r="J13602" t="s">
        <v>175</v>
      </c>
      <c r="K13602">
        <v>104.974</v>
      </c>
      <c r="L13602" t="s">
        <v>155</v>
      </c>
    </row>
    <row r="13603" spans="1:12" x14ac:dyDescent="0.3">
      <c r="A13603" s="9" t="s">
        <v>177</v>
      </c>
      <c r="B13603" t="s">
        <v>191</v>
      </c>
      <c r="C13603" t="s">
        <v>172</v>
      </c>
      <c r="D13603">
        <v>2009</v>
      </c>
      <c r="E13603" t="s">
        <v>49</v>
      </c>
      <c r="G13603" t="s">
        <v>29</v>
      </c>
      <c r="H13603" t="s">
        <v>45</v>
      </c>
      <c r="I13603" t="s">
        <v>30</v>
      </c>
      <c r="J13603" t="s">
        <v>175</v>
      </c>
      <c r="K13603">
        <v>100.40600000000001</v>
      </c>
      <c r="L13603" t="s">
        <v>155</v>
      </c>
    </row>
    <row r="13604" spans="1:12" x14ac:dyDescent="0.3">
      <c r="A13604" s="9" t="s">
        <v>177</v>
      </c>
      <c r="B13604" t="s">
        <v>191</v>
      </c>
      <c r="C13604" t="s">
        <v>172</v>
      </c>
      <c r="D13604">
        <v>2009</v>
      </c>
      <c r="E13604" t="s">
        <v>50</v>
      </c>
      <c r="G13604" t="s">
        <v>29</v>
      </c>
      <c r="H13604" t="s">
        <v>45</v>
      </c>
      <c r="I13604" t="s">
        <v>30</v>
      </c>
      <c r="J13604" t="s">
        <v>175</v>
      </c>
      <c r="K13604">
        <v>100.154</v>
      </c>
      <c r="L13604" t="s">
        <v>155</v>
      </c>
    </row>
    <row r="13605" spans="1:12" x14ac:dyDescent="0.3">
      <c r="A13605" s="9" t="s">
        <v>177</v>
      </c>
      <c r="B13605" t="s">
        <v>191</v>
      </c>
      <c r="C13605" t="s">
        <v>172</v>
      </c>
      <c r="D13605">
        <v>2009</v>
      </c>
      <c r="E13605" t="s">
        <v>51</v>
      </c>
      <c r="G13605" t="s">
        <v>29</v>
      </c>
      <c r="H13605" t="s">
        <v>45</v>
      </c>
      <c r="I13605" t="s">
        <v>30</v>
      </c>
      <c r="J13605" t="s">
        <v>175</v>
      </c>
      <c r="K13605">
        <v>101.379</v>
      </c>
      <c r="L13605" t="s">
        <v>155</v>
      </c>
    </row>
    <row r="13606" spans="1:12" x14ac:dyDescent="0.3">
      <c r="A13606" s="9" t="s">
        <v>177</v>
      </c>
      <c r="B13606" t="s">
        <v>191</v>
      </c>
      <c r="C13606" t="s">
        <v>172</v>
      </c>
      <c r="D13606">
        <v>2009</v>
      </c>
      <c r="E13606" t="s">
        <v>52</v>
      </c>
      <c r="G13606" t="s">
        <v>29</v>
      </c>
      <c r="H13606" t="s">
        <v>45</v>
      </c>
      <c r="I13606" t="s">
        <v>30</v>
      </c>
      <c r="J13606" t="s">
        <v>175</v>
      </c>
      <c r="K13606">
        <v>87.754000000000005</v>
      </c>
      <c r="L13606" t="s">
        <v>155</v>
      </c>
    </row>
    <row r="13607" spans="1:12" x14ac:dyDescent="0.3">
      <c r="A13607" s="9" t="s">
        <v>177</v>
      </c>
      <c r="B13607" t="s">
        <v>191</v>
      </c>
      <c r="C13607" t="s">
        <v>172</v>
      </c>
      <c r="D13607">
        <v>2009</v>
      </c>
      <c r="E13607" t="s">
        <v>53</v>
      </c>
      <c r="G13607" t="s">
        <v>29</v>
      </c>
      <c r="H13607" t="s">
        <v>45</v>
      </c>
      <c r="I13607" t="s">
        <v>30</v>
      </c>
      <c r="J13607" t="s">
        <v>175</v>
      </c>
      <c r="K13607">
        <v>112.39700000000001</v>
      </c>
      <c r="L13607" t="s">
        <v>155</v>
      </c>
    </row>
    <row r="13608" spans="1:12" x14ac:dyDescent="0.3">
      <c r="A13608" s="9" t="s">
        <v>177</v>
      </c>
      <c r="B13608" t="s">
        <v>191</v>
      </c>
      <c r="C13608" t="s">
        <v>172</v>
      </c>
      <c r="D13608">
        <v>2009</v>
      </c>
      <c r="E13608" t="s">
        <v>54</v>
      </c>
      <c r="G13608" t="s">
        <v>29</v>
      </c>
      <c r="H13608" t="s">
        <v>45</v>
      </c>
      <c r="I13608" t="s">
        <v>30</v>
      </c>
      <c r="J13608" t="s">
        <v>175</v>
      </c>
      <c r="K13608">
        <v>91.042000000000002</v>
      </c>
      <c r="L13608" t="s">
        <v>155</v>
      </c>
    </row>
    <row r="13609" spans="1:12" x14ac:dyDescent="0.3">
      <c r="A13609" s="9" t="s">
        <v>177</v>
      </c>
      <c r="B13609" t="s">
        <v>191</v>
      </c>
      <c r="C13609" t="s">
        <v>172</v>
      </c>
      <c r="D13609">
        <v>2009</v>
      </c>
      <c r="E13609" t="s">
        <v>55</v>
      </c>
      <c r="G13609" t="s">
        <v>29</v>
      </c>
      <c r="H13609" t="s">
        <v>45</v>
      </c>
      <c r="I13609" t="s">
        <v>30</v>
      </c>
      <c r="J13609" t="s">
        <v>175</v>
      </c>
      <c r="K13609">
        <v>98.313000000000002</v>
      </c>
      <c r="L13609" t="s">
        <v>155</v>
      </c>
    </row>
    <row r="13610" spans="1:12" x14ac:dyDescent="0.3">
      <c r="A13610" s="9" t="s">
        <v>177</v>
      </c>
      <c r="B13610" t="s">
        <v>191</v>
      </c>
      <c r="C13610" t="s">
        <v>172</v>
      </c>
      <c r="D13610">
        <v>2009</v>
      </c>
      <c r="E13610" t="s">
        <v>56</v>
      </c>
      <c r="G13610" t="s">
        <v>29</v>
      </c>
      <c r="H13610" t="s">
        <v>45</v>
      </c>
      <c r="I13610" t="s">
        <v>30</v>
      </c>
      <c r="J13610" t="s">
        <v>175</v>
      </c>
      <c r="K13610">
        <v>121.41800000000001</v>
      </c>
      <c r="L13610" t="s">
        <v>155</v>
      </c>
    </row>
    <row r="13611" spans="1:12" x14ac:dyDescent="0.3">
      <c r="A13611" s="9" t="s">
        <v>177</v>
      </c>
      <c r="B13611" t="s">
        <v>191</v>
      </c>
      <c r="C13611" t="s">
        <v>172</v>
      </c>
      <c r="D13611">
        <v>2010</v>
      </c>
      <c r="E13611" t="s">
        <v>44</v>
      </c>
      <c r="G13611" t="s">
        <v>29</v>
      </c>
      <c r="H13611" t="s">
        <v>45</v>
      </c>
      <c r="I13611" t="s">
        <v>30</v>
      </c>
      <c r="J13611" t="s">
        <v>175</v>
      </c>
      <c r="K13611">
        <v>117.464</v>
      </c>
      <c r="L13611" t="s">
        <v>155</v>
      </c>
    </row>
    <row r="13612" spans="1:12" x14ac:dyDescent="0.3">
      <c r="A13612" s="9" t="s">
        <v>177</v>
      </c>
      <c r="B13612" t="s">
        <v>191</v>
      </c>
      <c r="C13612" t="s">
        <v>172</v>
      </c>
      <c r="D13612">
        <v>2010</v>
      </c>
      <c r="E13612" t="s">
        <v>46</v>
      </c>
      <c r="G13612" t="s">
        <v>29</v>
      </c>
      <c r="H13612" t="s">
        <v>45</v>
      </c>
      <c r="I13612" t="s">
        <v>30</v>
      </c>
      <c r="J13612" t="s">
        <v>175</v>
      </c>
      <c r="K13612">
        <v>101.187</v>
      </c>
      <c r="L13612" t="s">
        <v>155</v>
      </c>
    </row>
    <row r="13613" spans="1:12" x14ac:dyDescent="0.3">
      <c r="A13613" s="9" t="s">
        <v>177</v>
      </c>
      <c r="B13613" t="s">
        <v>191</v>
      </c>
      <c r="C13613" t="s">
        <v>172</v>
      </c>
      <c r="D13613">
        <v>2010</v>
      </c>
      <c r="E13613" t="s">
        <v>47</v>
      </c>
      <c r="G13613" t="s">
        <v>29</v>
      </c>
      <c r="H13613" t="s">
        <v>45</v>
      </c>
      <c r="I13613" t="s">
        <v>30</v>
      </c>
      <c r="J13613" t="s">
        <v>175</v>
      </c>
      <c r="K13613">
        <v>116.51600000000001</v>
      </c>
      <c r="L13613" t="s">
        <v>155</v>
      </c>
    </row>
    <row r="13614" spans="1:12" x14ac:dyDescent="0.3">
      <c r="A13614" s="9" t="s">
        <v>177</v>
      </c>
      <c r="B13614" t="s">
        <v>191</v>
      </c>
      <c r="C13614" t="s">
        <v>172</v>
      </c>
      <c r="D13614">
        <v>2010</v>
      </c>
      <c r="E13614" t="s">
        <v>48</v>
      </c>
      <c r="G13614" t="s">
        <v>29</v>
      </c>
      <c r="H13614" t="s">
        <v>45</v>
      </c>
      <c r="I13614" t="s">
        <v>30</v>
      </c>
      <c r="J13614" t="s">
        <v>175</v>
      </c>
      <c r="K13614">
        <v>148</v>
      </c>
      <c r="L13614" t="s">
        <v>155</v>
      </c>
    </row>
    <row r="13615" spans="1:12" x14ac:dyDescent="0.3">
      <c r="A13615" s="9" t="s">
        <v>177</v>
      </c>
      <c r="B13615" t="s">
        <v>191</v>
      </c>
      <c r="C13615" t="s">
        <v>172</v>
      </c>
      <c r="D13615">
        <v>2010</v>
      </c>
      <c r="E13615" t="s">
        <v>49</v>
      </c>
      <c r="G13615" t="s">
        <v>29</v>
      </c>
      <c r="H13615" t="s">
        <v>45</v>
      </c>
      <c r="I13615" t="s">
        <v>30</v>
      </c>
      <c r="J13615" t="s">
        <v>175</v>
      </c>
      <c r="K13615">
        <v>113.25699999999999</v>
      </c>
      <c r="L13615" t="s">
        <v>155</v>
      </c>
    </row>
    <row r="13616" spans="1:12" x14ac:dyDescent="0.3">
      <c r="A13616" s="9" t="s">
        <v>177</v>
      </c>
      <c r="B13616" t="s">
        <v>191</v>
      </c>
      <c r="C13616" t="s">
        <v>172</v>
      </c>
      <c r="D13616">
        <v>2010</v>
      </c>
      <c r="E13616" t="s">
        <v>50</v>
      </c>
      <c r="G13616" t="s">
        <v>29</v>
      </c>
      <c r="H13616" t="s">
        <v>45</v>
      </c>
      <c r="I13616" t="s">
        <v>30</v>
      </c>
      <c r="J13616" t="s">
        <v>175</v>
      </c>
      <c r="K13616">
        <v>99.259</v>
      </c>
      <c r="L13616" t="s">
        <v>155</v>
      </c>
    </row>
    <row r="13617" spans="1:12" x14ac:dyDescent="0.3">
      <c r="A13617" s="9" t="s">
        <v>177</v>
      </c>
      <c r="B13617" t="s">
        <v>191</v>
      </c>
      <c r="C13617" t="s">
        <v>172</v>
      </c>
      <c r="D13617">
        <v>2010</v>
      </c>
      <c r="E13617" t="s">
        <v>51</v>
      </c>
      <c r="G13617" t="s">
        <v>29</v>
      </c>
      <c r="H13617" t="s">
        <v>45</v>
      </c>
      <c r="I13617" t="s">
        <v>30</v>
      </c>
      <c r="J13617" t="s">
        <v>175</v>
      </c>
      <c r="K13617">
        <v>120.005</v>
      </c>
      <c r="L13617" t="s">
        <v>155</v>
      </c>
    </row>
    <row r="13618" spans="1:12" x14ac:dyDescent="0.3">
      <c r="A13618" s="9" t="s">
        <v>177</v>
      </c>
      <c r="B13618" t="s">
        <v>191</v>
      </c>
      <c r="C13618" t="s">
        <v>172</v>
      </c>
      <c r="D13618">
        <v>2010</v>
      </c>
      <c r="E13618" t="s">
        <v>52</v>
      </c>
      <c r="G13618" t="s">
        <v>29</v>
      </c>
      <c r="H13618" t="s">
        <v>45</v>
      </c>
      <c r="I13618" t="s">
        <v>30</v>
      </c>
      <c r="J13618" t="s">
        <v>175</v>
      </c>
      <c r="K13618">
        <v>113.88</v>
      </c>
      <c r="L13618" t="s">
        <v>155</v>
      </c>
    </row>
    <row r="13619" spans="1:12" x14ac:dyDescent="0.3">
      <c r="A13619" s="9" t="s">
        <v>177</v>
      </c>
      <c r="B13619" t="s">
        <v>191</v>
      </c>
      <c r="C13619" t="s">
        <v>172</v>
      </c>
      <c r="D13619">
        <v>2010</v>
      </c>
      <c r="E13619" t="s">
        <v>53</v>
      </c>
      <c r="G13619" t="s">
        <v>29</v>
      </c>
      <c r="H13619" t="s">
        <v>45</v>
      </c>
      <c r="I13619" t="s">
        <v>30</v>
      </c>
      <c r="J13619" t="s">
        <v>175</v>
      </c>
      <c r="K13619">
        <v>118.46799999999999</v>
      </c>
      <c r="L13619" t="s">
        <v>155</v>
      </c>
    </row>
    <row r="13620" spans="1:12" x14ac:dyDescent="0.3">
      <c r="A13620" s="9" t="s">
        <v>177</v>
      </c>
      <c r="B13620" t="s">
        <v>191</v>
      </c>
      <c r="C13620" t="s">
        <v>172</v>
      </c>
      <c r="D13620">
        <v>2010</v>
      </c>
      <c r="E13620" t="s">
        <v>54</v>
      </c>
      <c r="G13620" t="s">
        <v>29</v>
      </c>
      <c r="H13620" t="s">
        <v>45</v>
      </c>
      <c r="I13620" t="s">
        <v>30</v>
      </c>
      <c r="J13620" t="s">
        <v>175</v>
      </c>
      <c r="K13620">
        <v>102.574</v>
      </c>
      <c r="L13620" t="s">
        <v>155</v>
      </c>
    </row>
    <row r="13621" spans="1:12" x14ac:dyDescent="0.3">
      <c r="A13621" s="9" t="s">
        <v>177</v>
      </c>
      <c r="B13621" t="s">
        <v>191</v>
      </c>
      <c r="C13621" t="s">
        <v>172</v>
      </c>
      <c r="D13621">
        <v>2010</v>
      </c>
      <c r="E13621" t="s">
        <v>55</v>
      </c>
      <c r="G13621" t="s">
        <v>29</v>
      </c>
      <c r="H13621" t="s">
        <v>45</v>
      </c>
      <c r="I13621" t="s">
        <v>30</v>
      </c>
      <c r="J13621" t="s">
        <v>175</v>
      </c>
      <c r="K13621">
        <v>105.474</v>
      </c>
      <c r="L13621" t="s">
        <v>155</v>
      </c>
    </row>
    <row r="13622" spans="1:12" x14ac:dyDescent="0.3">
      <c r="A13622" s="9" t="s">
        <v>177</v>
      </c>
      <c r="B13622" t="s">
        <v>191</v>
      </c>
      <c r="C13622" t="s">
        <v>172</v>
      </c>
      <c r="D13622">
        <v>2010</v>
      </c>
      <c r="E13622" t="s">
        <v>56</v>
      </c>
      <c r="G13622" t="s">
        <v>29</v>
      </c>
      <c r="H13622" t="s">
        <v>45</v>
      </c>
      <c r="I13622" t="s">
        <v>30</v>
      </c>
      <c r="J13622" t="s">
        <v>175</v>
      </c>
      <c r="K13622">
        <v>107.32899999999999</v>
      </c>
      <c r="L13622" t="s">
        <v>155</v>
      </c>
    </row>
    <row r="13623" spans="1:12" x14ac:dyDescent="0.3">
      <c r="A13623" s="9" t="s">
        <v>177</v>
      </c>
      <c r="B13623" t="s">
        <v>191</v>
      </c>
      <c r="C13623" t="s">
        <v>172</v>
      </c>
      <c r="D13623">
        <v>2011</v>
      </c>
      <c r="E13623" t="s">
        <v>44</v>
      </c>
      <c r="G13623" t="s">
        <v>29</v>
      </c>
      <c r="H13623" t="s">
        <v>45</v>
      </c>
      <c r="I13623" t="s">
        <v>30</v>
      </c>
      <c r="J13623" t="s">
        <v>175</v>
      </c>
      <c r="K13623">
        <v>109.66</v>
      </c>
      <c r="L13623" t="s">
        <v>155</v>
      </c>
    </row>
    <row r="13624" spans="1:12" x14ac:dyDescent="0.3">
      <c r="A13624" s="9" t="s">
        <v>177</v>
      </c>
      <c r="B13624" t="s">
        <v>191</v>
      </c>
      <c r="C13624" t="s">
        <v>172</v>
      </c>
      <c r="D13624">
        <v>2011</v>
      </c>
      <c r="E13624" t="s">
        <v>46</v>
      </c>
      <c r="G13624" t="s">
        <v>29</v>
      </c>
      <c r="H13624" t="s">
        <v>45</v>
      </c>
      <c r="I13624" t="s">
        <v>30</v>
      </c>
      <c r="J13624" t="s">
        <v>175</v>
      </c>
      <c r="K13624">
        <v>121.51</v>
      </c>
      <c r="L13624" t="s">
        <v>155</v>
      </c>
    </row>
    <row r="13625" spans="1:12" x14ac:dyDescent="0.3">
      <c r="A13625" s="9" t="s">
        <v>177</v>
      </c>
      <c r="B13625" t="s">
        <v>191</v>
      </c>
      <c r="C13625" t="s">
        <v>172</v>
      </c>
      <c r="D13625">
        <v>2011</v>
      </c>
      <c r="E13625" t="s">
        <v>47</v>
      </c>
      <c r="G13625" t="s">
        <v>29</v>
      </c>
      <c r="H13625" t="s">
        <v>45</v>
      </c>
      <c r="I13625" t="s">
        <v>30</v>
      </c>
      <c r="J13625" t="s">
        <v>175</v>
      </c>
      <c r="K13625">
        <v>130.60900000000001</v>
      </c>
      <c r="L13625" t="s">
        <v>155</v>
      </c>
    </row>
    <row r="13626" spans="1:12" x14ac:dyDescent="0.3">
      <c r="A13626" s="9" t="s">
        <v>177</v>
      </c>
      <c r="B13626" t="s">
        <v>191</v>
      </c>
      <c r="C13626" t="s">
        <v>172</v>
      </c>
      <c r="D13626">
        <v>2011</v>
      </c>
      <c r="E13626" t="s">
        <v>48</v>
      </c>
      <c r="G13626" t="s">
        <v>29</v>
      </c>
      <c r="H13626" t="s">
        <v>45</v>
      </c>
      <c r="I13626" t="s">
        <v>30</v>
      </c>
      <c r="J13626" t="s">
        <v>175</v>
      </c>
      <c r="K13626">
        <v>127.78</v>
      </c>
      <c r="L13626" t="s">
        <v>155</v>
      </c>
    </row>
    <row r="13627" spans="1:12" x14ac:dyDescent="0.3">
      <c r="A13627" s="9" t="s">
        <v>177</v>
      </c>
      <c r="B13627" t="s">
        <v>191</v>
      </c>
      <c r="C13627" t="s">
        <v>172</v>
      </c>
      <c r="D13627">
        <v>2011</v>
      </c>
      <c r="E13627" t="s">
        <v>49</v>
      </c>
      <c r="G13627" t="s">
        <v>29</v>
      </c>
      <c r="H13627" t="s">
        <v>45</v>
      </c>
      <c r="I13627" t="s">
        <v>30</v>
      </c>
      <c r="J13627" t="s">
        <v>175</v>
      </c>
      <c r="K13627">
        <v>106.46299999999999</v>
      </c>
      <c r="L13627" t="s">
        <v>155</v>
      </c>
    </row>
    <row r="13628" spans="1:12" x14ac:dyDescent="0.3">
      <c r="A13628" s="9" t="s">
        <v>177</v>
      </c>
      <c r="B13628" t="s">
        <v>191</v>
      </c>
      <c r="C13628" t="s">
        <v>172</v>
      </c>
      <c r="D13628">
        <v>2011</v>
      </c>
      <c r="E13628" t="s">
        <v>50</v>
      </c>
      <c r="G13628" t="s">
        <v>29</v>
      </c>
      <c r="H13628" t="s">
        <v>45</v>
      </c>
      <c r="I13628" t="s">
        <v>30</v>
      </c>
      <c r="J13628" t="s">
        <v>175</v>
      </c>
      <c r="K13628">
        <v>108.251</v>
      </c>
      <c r="L13628" t="s">
        <v>155</v>
      </c>
    </row>
    <row r="13629" spans="1:12" x14ac:dyDescent="0.3">
      <c r="A13629" s="9" t="s">
        <v>177</v>
      </c>
      <c r="B13629" t="s">
        <v>191</v>
      </c>
      <c r="C13629" t="s">
        <v>172</v>
      </c>
      <c r="D13629">
        <v>2011</v>
      </c>
      <c r="E13629" t="s">
        <v>51</v>
      </c>
      <c r="G13629" t="s">
        <v>29</v>
      </c>
      <c r="H13629" t="s">
        <v>45</v>
      </c>
      <c r="I13629" t="s">
        <v>30</v>
      </c>
      <c r="J13629" t="s">
        <v>175</v>
      </c>
      <c r="K13629">
        <v>111.29300000000001</v>
      </c>
      <c r="L13629" t="s">
        <v>155</v>
      </c>
    </row>
    <row r="13630" spans="1:12" x14ac:dyDescent="0.3">
      <c r="A13630" s="9" t="s">
        <v>177</v>
      </c>
      <c r="B13630" t="s">
        <v>191</v>
      </c>
      <c r="C13630" t="s">
        <v>172</v>
      </c>
      <c r="D13630">
        <v>2011</v>
      </c>
      <c r="E13630" t="s">
        <v>52</v>
      </c>
      <c r="G13630" t="s">
        <v>29</v>
      </c>
      <c r="H13630" t="s">
        <v>45</v>
      </c>
      <c r="I13630" t="s">
        <v>30</v>
      </c>
      <c r="J13630" t="s">
        <v>175</v>
      </c>
      <c r="K13630">
        <v>115.702</v>
      </c>
      <c r="L13630" t="s">
        <v>155</v>
      </c>
    </row>
    <row r="13631" spans="1:12" x14ac:dyDescent="0.3">
      <c r="A13631" s="9" t="s">
        <v>177</v>
      </c>
      <c r="B13631" t="s">
        <v>191</v>
      </c>
      <c r="C13631" t="s">
        <v>172</v>
      </c>
      <c r="D13631">
        <v>2011</v>
      </c>
      <c r="E13631" t="s">
        <v>53</v>
      </c>
      <c r="G13631" t="s">
        <v>29</v>
      </c>
      <c r="H13631" t="s">
        <v>45</v>
      </c>
      <c r="I13631" t="s">
        <v>30</v>
      </c>
      <c r="J13631" t="s">
        <v>175</v>
      </c>
      <c r="K13631">
        <v>88.89</v>
      </c>
      <c r="L13631" t="s">
        <v>155</v>
      </c>
    </row>
    <row r="13632" spans="1:12" x14ac:dyDescent="0.3">
      <c r="A13632" s="9" t="s">
        <v>177</v>
      </c>
      <c r="B13632" t="s">
        <v>191</v>
      </c>
      <c r="C13632" t="s">
        <v>172</v>
      </c>
      <c r="D13632">
        <v>2011</v>
      </c>
      <c r="E13632" t="s">
        <v>54</v>
      </c>
      <c r="G13632" t="s">
        <v>29</v>
      </c>
      <c r="H13632" t="s">
        <v>45</v>
      </c>
      <c r="I13632" t="s">
        <v>30</v>
      </c>
      <c r="J13632" t="s">
        <v>175</v>
      </c>
      <c r="K13632">
        <v>123.92200000000001</v>
      </c>
      <c r="L13632" t="s">
        <v>155</v>
      </c>
    </row>
    <row r="13633" spans="1:12" x14ac:dyDescent="0.3">
      <c r="A13633" s="9" t="s">
        <v>177</v>
      </c>
      <c r="B13633" t="s">
        <v>191</v>
      </c>
      <c r="C13633" t="s">
        <v>172</v>
      </c>
      <c r="D13633">
        <v>2011</v>
      </c>
      <c r="E13633" t="s">
        <v>55</v>
      </c>
      <c r="G13633" t="s">
        <v>29</v>
      </c>
      <c r="H13633" t="s">
        <v>45</v>
      </c>
      <c r="I13633" t="s">
        <v>30</v>
      </c>
      <c r="J13633" t="s">
        <v>175</v>
      </c>
      <c r="K13633">
        <v>115.15</v>
      </c>
      <c r="L13633" t="s">
        <v>155</v>
      </c>
    </row>
    <row r="13634" spans="1:12" x14ac:dyDescent="0.3">
      <c r="A13634" s="9" t="s">
        <v>177</v>
      </c>
      <c r="B13634" t="s">
        <v>191</v>
      </c>
      <c r="C13634" t="s">
        <v>172</v>
      </c>
      <c r="D13634">
        <v>2011</v>
      </c>
      <c r="E13634" t="s">
        <v>56</v>
      </c>
      <c r="G13634" t="s">
        <v>29</v>
      </c>
      <c r="H13634" t="s">
        <v>45</v>
      </c>
      <c r="I13634" t="s">
        <v>30</v>
      </c>
      <c r="J13634" t="s">
        <v>175</v>
      </c>
      <c r="K13634">
        <v>113.10599999999999</v>
      </c>
      <c r="L13634" t="s">
        <v>155</v>
      </c>
    </row>
    <row r="13635" spans="1:12" x14ac:dyDescent="0.3">
      <c r="A13635" s="9" t="s">
        <v>177</v>
      </c>
      <c r="B13635" t="s">
        <v>191</v>
      </c>
      <c r="C13635" t="s">
        <v>172</v>
      </c>
      <c r="D13635">
        <v>2012</v>
      </c>
      <c r="E13635" t="s">
        <v>44</v>
      </c>
      <c r="G13635" t="s">
        <v>29</v>
      </c>
      <c r="H13635" t="s">
        <v>45</v>
      </c>
      <c r="I13635" t="s">
        <v>30</v>
      </c>
      <c r="J13635" t="s">
        <v>175</v>
      </c>
      <c r="K13635">
        <v>116.492</v>
      </c>
      <c r="L13635" t="s">
        <v>155</v>
      </c>
    </row>
    <row r="13636" spans="1:12" x14ac:dyDescent="0.3">
      <c r="A13636" s="9" t="s">
        <v>177</v>
      </c>
      <c r="B13636" t="s">
        <v>191</v>
      </c>
      <c r="C13636" t="s">
        <v>172</v>
      </c>
      <c r="D13636">
        <v>2012</v>
      </c>
      <c r="E13636" t="s">
        <v>46</v>
      </c>
      <c r="G13636" t="s">
        <v>29</v>
      </c>
      <c r="H13636" t="s">
        <v>45</v>
      </c>
      <c r="I13636" t="s">
        <v>30</v>
      </c>
      <c r="J13636" t="s">
        <v>175</v>
      </c>
      <c r="K13636">
        <v>125.452</v>
      </c>
      <c r="L13636" t="s">
        <v>155</v>
      </c>
    </row>
    <row r="13637" spans="1:12" x14ac:dyDescent="0.3">
      <c r="A13637" s="9" t="s">
        <v>177</v>
      </c>
      <c r="B13637" t="s">
        <v>191</v>
      </c>
      <c r="C13637" t="s">
        <v>172</v>
      </c>
      <c r="D13637">
        <v>2012</v>
      </c>
      <c r="E13637" t="s">
        <v>47</v>
      </c>
      <c r="G13637" t="s">
        <v>29</v>
      </c>
      <c r="H13637" t="s">
        <v>45</v>
      </c>
      <c r="I13637" t="s">
        <v>30</v>
      </c>
      <c r="J13637" t="s">
        <v>175</v>
      </c>
      <c r="K13637">
        <v>130.02099999999999</v>
      </c>
      <c r="L13637" t="s">
        <v>155</v>
      </c>
    </row>
    <row r="13638" spans="1:12" x14ac:dyDescent="0.3">
      <c r="A13638" s="9" t="s">
        <v>177</v>
      </c>
      <c r="B13638" t="s">
        <v>191</v>
      </c>
      <c r="C13638" t="s">
        <v>172</v>
      </c>
      <c r="D13638">
        <v>2012</v>
      </c>
      <c r="E13638" t="s">
        <v>48</v>
      </c>
      <c r="G13638" t="s">
        <v>29</v>
      </c>
      <c r="H13638" t="s">
        <v>45</v>
      </c>
      <c r="I13638" t="s">
        <v>30</v>
      </c>
      <c r="J13638" t="s">
        <v>175</v>
      </c>
      <c r="K13638">
        <v>131.68799999999999</v>
      </c>
      <c r="L13638" t="s">
        <v>155</v>
      </c>
    </row>
    <row r="13639" spans="1:12" x14ac:dyDescent="0.3">
      <c r="A13639" s="9" t="s">
        <v>177</v>
      </c>
      <c r="B13639" t="s">
        <v>191</v>
      </c>
      <c r="C13639" t="s">
        <v>172</v>
      </c>
      <c r="D13639">
        <v>2012</v>
      </c>
      <c r="E13639" t="s">
        <v>49</v>
      </c>
      <c r="G13639" t="s">
        <v>29</v>
      </c>
      <c r="H13639" t="s">
        <v>45</v>
      </c>
      <c r="I13639" t="s">
        <v>30</v>
      </c>
      <c r="J13639" t="s">
        <v>175</v>
      </c>
      <c r="K13639">
        <v>111.02199999999999</v>
      </c>
      <c r="L13639" t="s">
        <v>155</v>
      </c>
    </row>
    <row r="13640" spans="1:12" x14ac:dyDescent="0.3">
      <c r="A13640" s="9" t="s">
        <v>177</v>
      </c>
      <c r="B13640" t="s">
        <v>191</v>
      </c>
      <c r="C13640" t="s">
        <v>172</v>
      </c>
      <c r="D13640">
        <v>2012</v>
      </c>
      <c r="E13640" t="s">
        <v>50</v>
      </c>
      <c r="G13640" t="s">
        <v>29</v>
      </c>
      <c r="H13640" t="s">
        <v>45</v>
      </c>
      <c r="I13640" t="s">
        <v>30</v>
      </c>
      <c r="J13640" t="s">
        <v>175</v>
      </c>
      <c r="K13640">
        <v>115.86499999999999</v>
      </c>
      <c r="L13640" t="s">
        <v>155</v>
      </c>
    </row>
    <row r="13641" spans="1:12" x14ac:dyDescent="0.3">
      <c r="A13641" s="9" t="s">
        <v>177</v>
      </c>
      <c r="B13641" t="s">
        <v>191</v>
      </c>
      <c r="C13641" t="s">
        <v>172</v>
      </c>
      <c r="D13641">
        <v>2012</v>
      </c>
      <c r="E13641" t="s">
        <v>51</v>
      </c>
      <c r="G13641" t="s">
        <v>29</v>
      </c>
      <c r="H13641" t="s">
        <v>45</v>
      </c>
      <c r="I13641" t="s">
        <v>30</v>
      </c>
      <c r="J13641" t="s">
        <v>175</v>
      </c>
      <c r="K13641">
        <v>117.41200000000001</v>
      </c>
      <c r="L13641" t="s">
        <v>155</v>
      </c>
    </row>
    <row r="13642" spans="1:12" x14ac:dyDescent="0.3">
      <c r="A13642" s="9" t="s">
        <v>177</v>
      </c>
      <c r="B13642" t="s">
        <v>191</v>
      </c>
      <c r="C13642" t="s">
        <v>172</v>
      </c>
      <c r="D13642">
        <v>2012</v>
      </c>
      <c r="E13642" t="s">
        <v>52</v>
      </c>
      <c r="G13642" t="s">
        <v>29</v>
      </c>
      <c r="H13642" t="s">
        <v>45</v>
      </c>
      <c r="I13642" t="s">
        <v>30</v>
      </c>
      <c r="J13642" t="s">
        <v>175</v>
      </c>
      <c r="K13642">
        <v>127.65</v>
      </c>
      <c r="L13642" t="s">
        <v>155</v>
      </c>
    </row>
    <row r="13643" spans="1:12" x14ac:dyDescent="0.3">
      <c r="A13643" s="9" t="s">
        <v>177</v>
      </c>
      <c r="B13643" t="s">
        <v>191</v>
      </c>
      <c r="C13643" t="s">
        <v>172</v>
      </c>
      <c r="D13643">
        <v>2012</v>
      </c>
      <c r="E13643" t="s">
        <v>53</v>
      </c>
      <c r="G13643" t="s">
        <v>29</v>
      </c>
      <c r="H13643" t="s">
        <v>45</v>
      </c>
      <c r="I13643" t="s">
        <v>30</v>
      </c>
      <c r="J13643" t="s">
        <v>175</v>
      </c>
      <c r="K13643">
        <v>135.34100000000001</v>
      </c>
      <c r="L13643" t="s">
        <v>155</v>
      </c>
    </row>
    <row r="13644" spans="1:12" x14ac:dyDescent="0.3">
      <c r="A13644" s="9" t="s">
        <v>177</v>
      </c>
      <c r="B13644" t="s">
        <v>191</v>
      </c>
      <c r="C13644" t="s">
        <v>172</v>
      </c>
      <c r="D13644">
        <v>2012</v>
      </c>
      <c r="E13644" t="s">
        <v>54</v>
      </c>
      <c r="G13644" t="s">
        <v>29</v>
      </c>
      <c r="H13644" t="s">
        <v>45</v>
      </c>
      <c r="I13644" t="s">
        <v>30</v>
      </c>
      <c r="J13644" t="s">
        <v>175</v>
      </c>
      <c r="K13644">
        <v>132.79900000000001</v>
      </c>
      <c r="L13644" t="s">
        <v>155</v>
      </c>
    </row>
    <row r="13645" spans="1:12" x14ac:dyDescent="0.3">
      <c r="A13645" s="9" t="s">
        <v>177</v>
      </c>
      <c r="B13645" t="s">
        <v>191</v>
      </c>
      <c r="C13645" t="s">
        <v>172</v>
      </c>
      <c r="D13645">
        <v>2012</v>
      </c>
      <c r="E13645" t="s">
        <v>55</v>
      </c>
      <c r="G13645" t="s">
        <v>29</v>
      </c>
      <c r="H13645" t="s">
        <v>45</v>
      </c>
      <c r="I13645" t="s">
        <v>30</v>
      </c>
      <c r="J13645" t="s">
        <v>175</v>
      </c>
      <c r="K13645">
        <v>130.66499999999999</v>
      </c>
      <c r="L13645" t="s">
        <v>155</v>
      </c>
    </row>
    <row r="13646" spans="1:12" x14ac:dyDescent="0.3">
      <c r="A13646" s="9" t="s">
        <v>177</v>
      </c>
      <c r="B13646" t="s">
        <v>191</v>
      </c>
      <c r="C13646" t="s">
        <v>172</v>
      </c>
      <c r="D13646">
        <v>2012</v>
      </c>
      <c r="E13646" t="s">
        <v>56</v>
      </c>
      <c r="G13646" t="s">
        <v>29</v>
      </c>
      <c r="H13646" t="s">
        <v>45</v>
      </c>
      <c r="I13646" t="s">
        <v>30</v>
      </c>
      <c r="J13646" t="s">
        <v>175</v>
      </c>
      <c r="K13646">
        <v>132.10399999999998</v>
      </c>
      <c r="L13646" t="s">
        <v>155</v>
      </c>
    </row>
    <row r="13647" spans="1:12" x14ac:dyDescent="0.3">
      <c r="A13647" s="9" t="s">
        <v>177</v>
      </c>
      <c r="B13647" t="s">
        <v>191</v>
      </c>
      <c r="C13647" t="s">
        <v>172</v>
      </c>
      <c r="D13647">
        <v>2013</v>
      </c>
      <c r="E13647" t="s">
        <v>44</v>
      </c>
      <c r="G13647" t="s">
        <v>29</v>
      </c>
      <c r="H13647" t="s">
        <v>45</v>
      </c>
      <c r="I13647" t="s">
        <v>30</v>
      </c>
      <c r="J13647" t="s">
        <v>175</v>
      </c>
      <c r="K13647">
        <v>117.515</v>
      </c>
      <c r="L13647" t="s">
        <v>155</v>
      </c>
    </row>
    <row r="13648" spans="1:12" x14ac:dyDescent="0.3">
      <c r="A13648" s="9" t="s">
        <v>177</v>
      </c>
      <c r="B13648" t="s">
        <v>191</v>
      </c>
      <c r="C13648" t="s">
        <v>172</v>
      </c>
      <c r="D13648">
        <v>2013</v>
      </c>
      <c r="E13648" t="s">
        <v>46</v>
      </c>
      <c r="G13648" t="s">
        <v>29</v>
      </c>
      <c r="H13648" t="s">
        <v>45</v>
      </c>
      <c r="I13648" t="s">
        <v>30</v>
      </c>
      <c r="J13648" t="s">
        <v>175</v>
      </c>
      <c r="K13648">
        <v>135.25400000000002</v>
      </c>
      <c r="L13648" t="s">
        <v>155</v>
      </c>
    </row>
    <row r="13649" spans="1:12" x14ac:dyDescent="0.3">
      <c r="A13649" s="9" t="s">
        <v>177</v>
      </c>
      <c r="B13649" t="s">
        <v>191</v>
      </c>
      <c r="C13649" t="s">
        <v>172</v>
      </c>
      <c r="D13649">
        <v>2013</v>
      </c>
      <c r="E13649" t="s">
        <v>47</v>
      </c>
      <c r="G13649" t="s">
        <v>29</v>
      </c>
      <c r="H13649" t="s">
        <v>45</v>
      </c>
      <c r="I13649" t="s">
        <v>30</v>
      </c>
      <c r="J13649" t="s">
        <v>175</v>
      </c>
      <c r="K13649">
        <v>131.857</v>
      </c>
      <c r="L13649" t="s">
        <v>155</v>
      </c>
    </row>
    <row r="13650" spans="1:12" x14ac:dyDescent="0.3">
      <c r="A13650" s="9" t="s">
        <v>177</v>
      </c>
      <c r="B13650" t="s">
        <v>191</v>
      </c>
      <c r="C13650" t="s">
        <v>172</v>
      </c>
      <c r="D13650">
        <v>2013</v>
      </c>
      <c r="E13650" t="s">
        <v>48</v>
      </c>
      <c r="G13650" t="s">
        <v>29</v>
      </c>
      <c r="H13650" t="s">
        <v>45</v>
      </c>
      <c r="I13650" t="s">
        <v>30</v>
      </c>
      <c r="J13650" t="s">
        <v>175</v>
      </c>
      <c r="K13650">
        <v>125.253</v>
      </c>
      <c r="L13650" t="s">
        <v>155</v>
      </c>
    </row>
    <row r="13651" spans="1:12" x14ac:dyDescent="0.3">
      <c r="A13651" s="9" t="s">
        <v>177</v>
      </c>
      <c r="B13651" t="s">
        <v>191</v>
      </c>
      <c r="C13651" t="s">
        <v>172</v>
      </c>
      <c r="D13651">
        <v>2013</v>
      </c>
      <c r="E13651" t="s">
        <v>49</v>
      </c>
      <c r="G13651" t="s">
        <v>29</v>
      </c>
      <c r="H13651" t="s">
        <v>45</v>
      </c>
      <c r="I13651" t="s">
        <v>30</v>
      </c>
      <c r="J13651" t="s">
        <v>175</v>
      </c>
      <c r="K13651">
        <v>102.982</v>
      </c>
      <c r="L13651" t="s">
        <v>155</v>
      </c>
    </row>
    <row r="13652" spans="1:12" x14ac:dyDescent="0.3">
      <c r="A13652" s="9" t="s">
        <v>177</v>
      </c>
      <c r="B13652" t="s">
        <v>191</v>
      </c>
      <c r="C13652" t="s">
        <v>172</v>
      </c>
      <c r="D13652">
        <v>2013</v>
      </c>
      <c r="E13652" t="s">
        <v>50</v>
      </c>
      <c r="G13652" t="s">
        <v>29</v>
      </c>
      <c r="H13652" t="s">
        <v>45</v>
      </c>
      <c r="I13652" t="s">
        <v>30</v>
      </c>
      <c r="J13652" t="s">
        <v>175</v>
      </c>
      <c r="K13652">
        <v>109.29299999999999</v>
      </c>
      <c r="L13652" t="s">
        <v>155</v>
      </c>
    </row>
    <row r="13653" spans="1:12" x14ac:dyDescent="0.3">
      <c r="A13653" s="9" t="s">
        <v>177</v>
      </c>
      <c r="B13653" t="s">
        <v>191</v>
      </c>
      <c r="C13653" t="s">
        <v>172</v>
      </c>
      <c r="D13653">
        <v>2013</v>
      </c>
      <c r="E13653" t="s">
        <v>51</v>
      </c>
      <c r="G13653" t="s">
        <v>29</v>
      </c>
      <c r="H13653" t="s">
        <v>45</v>
      </c>
      <c r="I13653" t="s">
        <v>30</v>
      </c>
      <c r="J13653" t="s">
        <v>175</v>
      </c>
      <c r="K13653">
        <v>108.92999999999999</v>
      </c>
      <c r="L13653" t="s">
        <v>155</v>
      </c>
    </row>
    <row r="13654" spans="1:12" x14ac:dyDescent="0.3">
      <c r="A13654" s="9" t="s">
        <v>177</v>
      </c>
      <c r="B13654" t="s">
        <v>191</v>
      </c>
      <c r="C13654" t="s">
        <v>172</v>
      </c>
      <c r="D13654">
        <v>2013</v>
      </c>
      <c r="E13654" t="s">
        <v>52</v>
      </c>
      <c r="G13654" t="s">
        <v>29</v>
      </c>
      <c r="H13654" t="s">
        <v>45</v>
      </c>
      <c r="I13654" t="s">
        <v>30</v>
      </c>
      <c r="J13654" t="s">
        <v>175</v>
      </c>
      <c r="K13654">
        <v>116.96000000000001</v>
      </c>
      <c r="L13654" t="s">
        <v>155</v>
      </c>
    </row>
    <row r="13655" spans="1:12" x14ac:dyDescent="0.3">
      <c r="A13655" s="9" t="s">
        <v>177</v>
      </c>
      <c r="B13655" t="s">
        <v>191</v>
      </c>
      <c r="C13655" t="s">
        <v>172</v>
      </c>
      <c r="D13655">
        <v>2013</v>
      </c>
      <c r="E13655" t="s">
        <v>53</v>
      </c>
      <c r="G13655" t="s">
        <v>29</v>
      </c>
      <c r="H13655" t="s">
        <v>45</v>
      </c>
      <c r="I13655" t="s">
        <v>30</v>
      </c>
      <c r="J13655" t="s">
        <v>175</v>
      </c>
      <c r="K13655">
        <v>124.685</v>
      </c>
      <c r="L13655" t="s">
        <v>155</v>
      </c>
    </row>
    <row r="13656" spans="1:12" x14ac:dyDescent="0.3">
      <c r="A13656" s="9" t="s">
        <v>177</v>
      </c>
      <c r="B13656" t="s">
        <v>191</v>
      </c>
      <c r="C13656" t="s">
        <v>172</v>
      </c>
      <c r="D13656">
        <v>2013</v>
      </c>
      <c r="E13656" t="s">
        <v>54</v>
      </c>
      <c r="G13656" t="s">
        <v>29</v>
      </c>
      <c r="H13656" t="s">
        <v>45</v>
      </c>
      <c r="I13656" t="s">
        <v>30</v>
      </c>
      <c r="J13656" t="s">
        <v>175</v>
      </c>
      <c r="K13656">
        <v>127.003</v>
      </c>
      <c r="L13656" t="s">
        <v>155</v>
      </c>
    </row>
    <row r="13657" spans="1:12" x14ac:dyDescent="0.3">
      <c r="A13657" s="9" t="s">
        <v>177</v>
      </c>
      <c r="B13657" t="s">
        <v>191</v>
      </c>
      <c r="C13657" t="s">
        <v>172</v>
      </c>
      <c r="D13657">
        <v>2013</v>
      </c>
      <c r="E13657" t="s">
        <v>55</v>
      </c>
      <c r="G13657" t="s">
        <v>29</v>
      </c>
      <c r="H13657" t="s">
        <v>45</v>
      </c>
      <c r="I13657" t="s">
        <v>30</v>
      </c>
      <c r="J13657" t="s">
        <v>175</v>
      </c>
      <c r="K13657">
        <v>128.858</v>
      </c>
      <c r="L13657" t="s">
        <v>155</v>
      </c>
    </row>
    <row r="13658" spans="1:12" x14ac:dyDescent="0.3">
      <c r="A13658" s="9" t="s">
        <v>177</v>
      </c>
      <c r="B13658" t="s">
        <v>191</v>
      </c>
      <c r="C13658" t="s">
        <v>172</v>
      </c>
      <c r="D13658">
        <v>2013</v>
      </c>
      <c r="E13658" t="s">
        <v>56</v>
      </c>
      <c r="G13658" t="s">
        <v>29</v>
      </c>
      <c r="H13658" t="s">
        <v>45</v>
      </c>
      <c r="I13658" t="s">
        <v>30</v>
      </c>
      <c r="J13658" t="s">
        <v>175</v>
      </c>
      <c r="K13658">
        <v>116.092</v>
      </c>
      <c r="L13658" t="s">
        <v>155</v>
      </c>
    </row>
    <row r="13659" spans="1:12" x14ac:dyDescent="0.3">
      <c r="A13659" s="9" t="s">
        <v>177</v>
      </c>
      <c r="B13659" t="s">
        <v>191</v>
      </c>
      <c r="C13659" t="s">
        <v>172</v>
      </c>
      <c r="D13659">
        <v>2014</v>
      </c>
      <c r="E13659" t="s">
        <v>44</v>
      </c>
      <c r="G13659" t="s">
        <v>29</v>
      </c>
      <c r="H13659" t="s">
        <v>45</v>
      </c>
      <c r="I13659" t="s">
        <v>30</v>
      </c>
      <c r="J13659" t="s">
        <v>175</v>
      </c>
      <c r="K13659">
        <v>116.928</v>
      </c>
      <c r="L13659" t="s">
        <v>155</v>
      </c>
    </row>
    <row r="13660" spans="1:12" x14ac:dyDescent="0.3">
      <c r="A13660" s="9" t="s">
        <v>177</v>
      </c>
      <c r="B13660" t="s">
        <v>191</v>
      </c>
      <c r="C13660" t="s">
        <v>172</v>
      </c>
      <c r="D13660">
        <v>2014</v>
      </c>
      <c r="E13660" t="s">
        <v>46</v>
      </c>
      <c r="G13660" t="s">
        <v>29</v>
      </c>
      <c r="H13660" t="s">
        <v>45</v>
      </c>
      <c r="I13660" t="s">
        <v>30</v>
      </c>
      <c r="J13660" t="s">
        <v>175</v>
      </c>
      <c r="K13660">
        <v>132.48500000000001</v>
      </c>
      <c r="L13660" t="s">
        <v>155</v>
      </c>
    </row>
    <row r="13661" spans="1:12" x14ac:dyDescent="0.3">
      <c r="A13661" s="9" t="s">
        <v>177</v>
      </c>
      <c r="B13661" t="s">
        <v>191</v>
      </c>
      <c r="C13661" t="s">
        <v>172</v>
      </c>
      <c r="D13661">
        <v>2014</v>
      </c>
      <c r="E13661" t="s">
        <v>47</v>
      </c>
      <c r="G13661" t="s">
        <v>29</v>
      </c>
      <c r="H13661" t="s">
        <v>45</v>
      </c>
      <c r="I13661" t="s">
        <v>30</v>
      </c>
      <c r="J13661" t="s">
        <v>175</v>
      </c>
      <c r="K13661">
        <v>119.529</v>
      </c>
      <c r="L13661" t="s">
        <v>155</v>
      </c>
    </row>
    <row r="13662" spans="1:12" x14ac:dyDescent="0.3">
      <c r="A13662" s="9" t="s">
        <v>177</v>
      </c>
      <c r="B13662" t="s">
        <v>191</v>
      </c>
      <c r="C13662" t="s">
        <v>172</v>
      </c>
      <c r="D13662">
        <v>2014</v>
      </c>
      <c r="E13662" t="s">
        <v>48</v>
      </c>
      <c r="G13662" t="s">
        <v>29</v>
      </c>
      <c r="H13662" t="s">
        <v>45</v>
      </c>
      <c r="I13662" t="s">
        <v>30</v>
      </c>
      <c r="J13662" t="s">
        <v>175</v>
      </c>
      <c r="K13662">
        <v>71.186000000000007</v>
      </c>
      <c r="L13662" t="s">
        <v>155</v>
      </c>
    </row>
    <row r="13663" spans="1:12" x14ac:dyDescent="0.3">
      <c r="A13663" s="9" t="s">
        <v>177</v>
      </c>
      <c r="B13663" t="s">
        <v>191</v>
      </c>
      <c r="C13663" t="s">
        <v>172</v>
      </c>
      <c r="D13663">
        <v>2014</v>
      </c>
      <c r="E13663" t="s">
        <v>49</v>
      </c>
      <c r="G13663" t="s">
        <v>29</v>
      </c>
      <c r="H13663" t="s">
        <v>45</v>
      </c>
      <c r="I13663" t="s">
        <v>30</v>
      </c>
      <c r="J13663" t="s">
        <v>175</v>
      </c>
      <c r="K13663">
        <v>156.07900000000001</v>
      </c>
      <c r="L13663" t="s">
        <v>155</v>
      </c>
    </row>
    <row r="13664" spans="1:12" x14ac:dyDescent="0.3">
      <c r="A13664" s="9" t="s">
        <v>177</v>
      </c>
      <c r="B13664" t="s">
        <v>191</v>
      </c>
      <c r="C13664" t="s">
        <v>172</v>
      </c>
      <c r="D13664">
        <v>2014</v>
      </c>
      <c r="E13664" t="s">
        <v>50</v>
      </c>
      <c r="G13664" t="s">
        <v>29</v>
      </c>
      <c r="H13664" t="s">
        <v>45</v>
      </c>
      <c r="I13664" t="s">
        <v>30</v>
      </c>
      <c r="J13664" t="s">
        <v>175</v>
      </c>
      <c r="K13664">
        <v>109.687</v>
      </c>
      <c r="L13664" t="s">
        <v>155</v>
      </c>
    </row>
    <row r="13665" spans="1:12" x14ac:dyDescent="0.3">
      <c r="A13665" s="9" t="s">
        <v>177</v>
      </c>
      <c r="B13665" t="s">
        <v>191</v>
      </c>
      <c r="C13665" t="s">
        <v>172</v>
      </c>
      <c r="D13665">
        <v>2014</v>
      </c>
      <c r="E13665" t="s">
        <v>51</v>
      </c>
      <c r="G13665" t="s">
        <v>29</v>
      </c>
      <c r="H13665" t="s">
        <v>45</v>
      </c>
      <c r="I13665" t="s">
        <v>30</v>
      </c>
      <c r="J13665" t="s">
        <v>175</v>
      </c>
      <c r="K13665">
        <v>105.02499999999999</v>
      </c>
      <c r="L13665" t="s">
        <v>155</v>
      </c>
    </row>
    <row r="13666" spans="1:12" x14ac:dyDescent="0.3">
      <c r="A13666" s="9" t="s">
        <v>177</v>
      </c>
      <c r="B13666" t="s">
        <v>191</v>
      </c>
      <c r="C13666" t="s">
        <v>172</v>
      </c>
      <c r="D13666">
        <v>2014</v>
      </c>
      <c r="E13666" t="s">
        <v>52</v>
      </c>
      <c r="G13666" t="s">
        <v>29</v>
      </c>
      <c r="H13666" t="s">
        <v>45</v>
      </c>
      <c r="I13666" t="s">
        <v>30</v>
      </c>
      <c r="J13666" t="s">
        <v>175</v>
      </c>
      <c r="K13666">
        <v>109.86499999999999</v>
      </c>
      <c r="L13666" t="s">
        <v>155</v>
      </c>
    </row>
    <row r="13667" spans="1:12" x14ac:dyDescent="0.3">
      <c r="A13667" s="9" t="s">
        <v>177</v>
      </c>
      <c r="B13667" t="s">
        <v>191</v>
      </c>
      <c r="C13667" t="s">
        <v>172</v>
      </c>
      <c r="D13667">
        <v>2014</v>
      </c>
      <c r="E13667" t="s">
        <v>53</v>
      </c>
      <c r="G13667" t="s">
        <v>29</v>
      </c>
      <c r="H13667" t="s">
        <v>45</v>
      </c>
      <c r="I13667" t="s">
        <v>30</v>
      </c>
      <c r="J13667" t="s">
        <v>175</v>
      </c>
      <c r="K13667">
        <v>113.705</v>
      </c>
      <c r="L13667" t="s">
        <v>155</v>
      </c>
    </row>
    <row r="13668" spans="1:12" x14ac:dyDescent="0.3">
      <c r="A13668" s="9" t="s">
        <v>177</v>
      </c>
      <c r="B13668" t="s">
        <v>191</v>
      </c>
      <c r="C13668" t="s">
        <v>172</v>
      </c>
      <c r="D13668">
        <v>2014</v>
      </c>
      <c r="E13668" t="s">
        <v>54</v>
      </c>
      <c r="G13668" t="s">
        <v>29</v>
      </c>
      <c r="H13668" t="s">
        <v>45</v>
      </c>
      <c r="I13668" t="s">
        <v>30</v>
      </c>
      <c r="J13668" t="s">
        <v>175</v>
      </c>
      <c r="K13668">
        <v>119.374</v>
      </c>
      <c r="L13668" t="s">
        <v>155</v>
      </c>
    </row>
    <row r="13669" spans="1:12" x14ac:dyDescent="0.3">
      <c r="A13669" s="9" t="s">
        <v>177</v>
      </c>
      <c r="B13669" t="s">
        <v>191</v>
      </c>
      <c r="C13669" t="s">
        <v>172</v>
      </c>
      <c r="D13669">
        <v>2014</v>
      </c>
      <c r="E13669" t="s">
        <v>55</v>
      </c>
      <c r="G13669" t="s">
        <v>29</v>
      </c>
      <c r="H13669" t="s">
        <v>45</v>
      </c>
      <c r="I13669" t="s">
        <v>30</v>
      </c>
      <c r="J13669" t="s">
        <v>175</v>
      </c>
      <c r="K13669">
        <v>120.265</v>
      </c>
      <c r="L13669" t="s">
        <v>155</v>
      </c>
    </row>
    <row r="13670" spans="1:12" x14ac:dyDescent="0.3">
      <c r="A13670" s="9" t="s">
        <v>177</v>
      </c>
      <c r="B13670" t="s">
        <v>191</v>
      </c>
      <c r="C13670" t="s">
        <v>172</v>
      </c>
      <c r="D13670">
        <v>2014</v>
      </c>
      <c r="E13670" t="s">
        <v>56</v>
      </c>
      <c r="G13670" t="s">
        <v>29</v>
      </c>
      <c r="H13670" t="s">
        <v>45</v>
      </c>
      <c r="I13670" t="s">
        <v>30</v>
      </c>
      <c r="J13670" t="s">
        <v>175</v>
      </c>
      <c r="K13670">
        <v>108.50699999999999</v>
      </c>
      <c r="L13670" t="s">
        <v>155</v>
      </c>
    </row>
    <row r="13671" spans="1:12" x14ac:dyDescent="0.3">
      <c r="A13671" s="9" t="s">
        <v>177</v>
      </c>
      <c r="B13671" t="s">
        <v>191</v>
      </c>
      <c r="C13671" t="s">
        <v>172</v>
      </c>
      <c r="D13671">
        <v>2015</v>
      </c>
      <c r="E13671" t="s">
        <v>44</v>
      </c>
      <c r="G13671" t="s">
        <v>29</v>
      </c>
      <c r="H13671" t="s">
        <v>45</v>
      </c>
      <c r="I13671" t="s">
        <v>30</v>
      </c>
      <c r="J13671" t="s">
        <v>175</v>
      </c>
      <c r="K13671">
        <v>106.352</v>
      </c>
      <c r="L13671" t="s">
        <v>155</v>
      </c>
    </row>
    <row r="13672" spans="1:12" x14ac:dyDescent="0.3">
      <c r="A13672" s="9" t="s">
        <v>177</v>
      </c>
      <c r="B13672" t="s">
        <v>191</v>
      </c>
      <c r="C13672" t="s">
        <v>172</v>
      </c>
      <c r="D13672">
        <v>2015</v>
      </c>
      <c r="E13672" t="s">
        <v>46</v>
      </c>
      <c r="G13672" t="s">
        <v>29</v>
      </c>
      <c r="H13672" t="s">
        <v>45</v>
      </c>
      <c r="I13672" t="s">
        <v>30</v>
      </c>
      <c r="J13672" t="s">
        <v>175</v>
      </c>
      <c r="K13672">
        <v>131.06200000000001</v>
      </c>
      <c r="L13672" t="s">
        <v>155</v>
      </c>
    </row>
    <row r="13673" spans="1:12" x14ac:dyDescent="0.3">
      <c r="A13673" s="9" t="s">
        <v>177</v>
      </c>
      <c r="B13673" t="s">
        <v>191</v>
      </c>
      <c r="C13673" t="s">
        <v>172</v>
      </c>
      <c r="D13673">
        <v>2015</v>
      </c>
      <c r="E13673" t="s">
        <v>47</v>
      </c>
      <c r="G13673" t="s">
        <v>29</v>
      </c>
      <c r="H13673" t="s">
        <v>45</v>
      </c>
      <c r="I13673" t="s">
        <v>30</v>
      </c>
      <c r="J13673" t="s">
        <v>175</v>
      </c>
      <c r="K13673">
        <v>126.119</v>
      </c>
      <c r="L13673" t="s">
        <v>155</v>
      </c>
    </row>
    <row r="13674" spans="1:12" x14ac:dyDescent="0.3">
      <c r="A13674" s="9" t="s">
        <v>177</v>
      </c>
      <c r="B13674" t="s">
        <v>191</v>
      </c>
      <c r="C13674" t="s">
        <v>172</v>
      </c>
      <c r="D13674">
        <v>2015</v>
      </c>
      <c r="E13674" t="s">
        <v>48</v>
      </c>
      <c r="G13674" t="s">
        <v>29</v>
      </c>
      <c r="H13674" t="s">
        <v>45</v>
      </c>
      <c r="I13674" t="s">
        <v>30</v>
      </c>
      <c r="J13674" t="s">
        <v>175</v>
      </c>
      <c r="K13674">
        <v>121.89800000000001</v>
      </c>
      <c r="L13674" t="s">
        <v>155</v>
      </c>
    </row>
    <row r="13675" spans="1:12" x14ac:dyDescent="0.3">
      <c r="A13675" s="9" t="s">
        <v>177</v>
      </c>
      <c r="B13675" t="s">
        <v>191</v>
      </c>
      <c r="C13675" t="s">
        <v>172</v>
      </c>
      <c r="D13675">
        <v>2015</v>
      </c>
      <c r="E13675" t="s">
        <v>49</v>
      </c>
      <c r="G13675" t="s">
        <v>29</v>
      </c>
      <c r="H13675" t="s">
        <v>45</v>
      </c>
      <c r="I13675" t="s">
        <v>30</v>
      </c>
      <c r="J13675" t="s">
        <v>175</v>
      </c>
      <c r="K13675">
        <v>108.425</v>
      </c>
      <c r="L13675" t="s">
        <v>155</v>
      </c>
    </row>
    <row r="13676" spans="1:12" x14ac:dyDescent="0.3">
      <c r="A13676" s="9" t="s">
        <v>177</v>
      </c>
      <c r="B13676" t="s">
        <v>191</v>
      </c>
      <c r="C13676" t="s">
        <v>172</v>
      </c>
      <c r="D13676">
        <v>2015</v>
      </c>
      <c r="E13676" t="s">
        <v>50</v>
      </c>
      <c r="G13676" t="s">
        <v>29</v>
      </c>
      <c r="H13676" t="s">
        <v>45</v>
      </c>
      <c r="I13676" t="s">
        <v>30</v>
      </c>
      <c r="J13676" t="s">
        <v>175</v>
      </c>
      <c r="K13676">
        <v>105.887</v>
      </c>
      <c r="L13676" t="s">
        <v>155</v>
      </c>
    </row>
    <row r="13677" spans="1:12" x14ac:dyDescent="0.3">
      <c r="A13677" s="9" t="s">
        <v>177</v>
      </c>
      <c r="B13677" t="s">
        <v>191</v>
      </c>
      <c r="C13677" t="s">
        <v>172</v>
      </c>
      <c r="D13677">
        <v>2015</v>
      </c>
      <c r="E13677" t="s">
        <v>51</v>
      </c>
      <c r="G13677" t="s">
        <v>29</v>
      </c>
      <c r="H13677" t="s">
        <v>45</v>
      </c>
      <c r="I13677" t="s">
        <v>30</v>
      </c>
      <c r="J13677" t="s">
        <v>175</v>
      </c>
      <c r="K13677">
        <v>108.92699999999999</v>
      </c>
      <c r="L13677" t="s">
        <v>155</v>
      </c>
    </row>
    <row r="13678" spans="1:12" x14ac:dyDescent="0.3">
      <c r="A13678" s="9" t="s">
        <v>177</v>
      </c>
      <c r="B13678" t="s">
        <v>191</v>
      </c>
      <c r="C13678" t="s">
        <v>172</v>
      </c>
      <c r="D13678">
        <v>2015</v>
      </c>
      <c r="E13678" t="s">
        <v>52</v>
      </c>
      <c r="G13678" t="s">
        <v>29</v>
      </c>
      <c r="H13678" t="s">
        <v>45</v>
      </c>
      <c r="I13678" t="s">
        <v>30</v>
      </c>
      <c r="J13678" t="s">
        <v>175</v>
      </c>
      <c r="K13678">
        <v>120.786</v>
      </c>
      <c r="L13678" t="s">
        <v>155</v>
      </c>
    </row>
    <row r="13679" spans="1:12" x14ac:dyDescent="0.3">
      <c r="A13679" s="9" t="s">
        <v>177</v>
      </c>
      <c r="B13679" t="s">
        <v>191</v>
      </c>
      <c r="C13679" t="s">
        <v>172</v>
      </c>
      <c r="D13679">
        <v>2015</v>
      </c>
      <c r="E13679" t="s">
        <v>53</v>
      </c>
      <c r="G13679" t="s">
        <v>29</v>
      </c>
      <c r="H13679" t="s">
        <v>45</v>
      </c>
      <c r="I13679" t="s">
        <v>30</v>
      </c>
      <c r="J13679" t="s">
        <v>175</v>
      </c>
      <c r="K13679">
        <v>125.542</v>
      </c>
      <c r="L13679" t="s">
        <v>155</v>
      </c>
    </row>
    <row r="13680" spans="1:12" x14ac:dyDescent="0.3">
      <c r="A13680" s="9" t="s">
        <v>177</v>
      </c>
      <c r="B13680" t="s">
        <v>191</v>
      </c>
      <c r="C13680" t="s">
        <v>172</v>
      </c>
      <c r="D13680">
        <v>2015</v>
      </c>
      <c r="E13680" t="s">
        <v>54</v>
      </c>
      <c r="G13680" t="s">
        <v>29</v>
      </c>
      <c r="H13680" t="s">
        <v>45</v>
      </c>
      <c r="I13680" t="s">
        <v>30</v>
      </c>
      <c r="J13680" t="s">
        <v>175</v>
      </c>
      <c r="K13680">
        <v>118.73</v>
      </c>
      <c r="L13680" t="s">
        <v>155</v>
      </c>
    </row>
    <row r="13681" spans="1:12" x14ac:dyDescent="0.3">
      <c r="A13681" s="9" t="s">
        <v>177</v>
      </c>
      <c r="B13681" t="s">
        <v>191</v>
      </c>
      <c r="C13681" t="s">
        <v>172</v>
      </c>
      <c r="D13681">
        <v>2015</v>
      </c>
      <c r="E13681" t="s">
        <v>55</v>
      </c>
      <c r="G13681" t="s">
        <v>29</v>
      </c>
      <c r="H13681" t="s">
        <v>45</v>
      </c>
      <c r="I13681" t="s">
        <v>30</v>
      </c>
      <c r="J13681" t="s">
        <v>175</v>
      </c>
      <c r="K13681">
        <v>107.887</v>
      </c>
      <c r="L13681" t="s">
        <v>155</v>
      </c>
    </row>
    <row r="13682" spans="1:12" x14ac:dyDescent="0.3">
      <c r="A13682" s="9" t="s">
        <v>177</v>
      </c>
      <c r="B13682" t="s">
        <v>191</v>
      </c>
      <c r="C13682" t="s">
        <v>172</v>
      </c>
      <c r="D13682">
        <v>2015</v>
      </c>
      <c r="E13682" t="s">
        <v>56</v>
      </c>
      <c r="G13682" t="s">
        <v>29</v>
      </c>
      <c r="H13682" t="s">
        <v>45</v>
      </c>
      <c r="I13682" t="s">
        <v>30</v>
      </c>
      <c r="J13682" t="s">
        <v>175</v>
      </c>
      <c r="K13682">
        <v>103.34399999999999</v>
      </c>
      <c r="L13682" t="s">
        <v>155</v>
      </c>
    </row>
    <row r="13683" spans="1:12" x14ac:dyDescent="0.3">
      <c r="A13683" s="9" t="s">
        <v>177</v>
      </c>
      <c r="B13683" t="s">
        <v>191</v>
      </c>
      <c r="C13683" t="s">
        <v>172</v>
      </c>
      <c r="D13683">
        <v>2016</v>
      </c>
      <c r="E13683" t="s">
        <v>44</v>
      </c>
      <c r="G13683" t="s">
        <v>29</v>
      </c>
      <c r="H13683" t="s">
        <v>45</v>
      </c>
      <c r="I13683" t="s">
        <v>30</v>
      </c>
      <c r="J13683" t="s">
        <v>175</v>
      </c>
      <c r="K13683">
        <v>110.94500000000001</v>
      </c>
      <c r="L13683" t="s">
        <v>155</v>
      </c>
    </row>
    <row r="13684" spans="1:12" x14ac:dyDescent="0.3">
      <c r="A13684" s="9" t="s">
        <v>177</v>
      </c>
      <c r="B13684" t="s">
        <v>191</v>
      </c>
      <c r="C13684" t="s">
        <v>172</v>
      </c>
      <c r="D13684">
        <v>2016</v>
      </c>
      <c r="E13684" t="s">
        <v>46</v>
      </c>
      <c r="G13684" t="s">
        <v>29</v>
      </c>
      <c r="H13684" t="s">
        <v>45</v>
      </c>
      <c r="I13684" t="s">
        <v>30</v>
      </c>
      <c r="J13684" t="s">
        <v>175</v>
      </c>
      <c r="K13684">
        <v>114.30800000000001</v>
      </c>
      <c r="L13684" t="s">
        <v>155</v>
      </c>
    </row>
    <row r="13685" spans="1:12" x14ac:dyDescent="0.3">
      <c r="A13685" s="9" t="s">
        <v>177</v>
      </c>
      <c r="B13685" t="s">
        <v>191</v>
      </c>
      <c r="C13685" t="s">
        <v>172</v>
      </c>
      <c r="D13685">
        <v>2016</v>
      </c>
      <c r="E13685" t="s">
        <v>47</v>
      </c>
      <c r="G13685" t="s">
        <v>29</v>
      </c>
      <c r="H13685" t="s">
        <v>45</v>
      </c>
      <c r="I13685" t="s">
        <v>30</v>
      </c>
      <c r="J13685" t="s">
        <v>175</v>
      </c>
      <c r="K13685">
        <v>110.48</v>
      </c>
      <c r="L13685" t="s">
        <v>155</v>
      </c>
    </row>
    <row r="13686" spans="1:12" x14ac:dyDescent="0.3">
      <c r="A13686" s="9" t="s">
        <v>177</v>
      </c>
      <c r="B13686" t="s">
        <v>191</v>
      </c>
      <c r="C13686" t="s">
        <v>172</v>
      </c>
      <c r="D13686">
        <v>2016</v>
      </c>
      <c r="E13686" t="s">
        <v>48</v>
      </c>
      <c r="G13686" t="s">
        <v>29</v>
      </c>
      <c r="H13686" t="s">
        <v>45</v>
      </c>
      <c r="I13686" t="s">
        <v>30</v>
      </c>
      <c r="J13686" t="s">
        <v>175</v>
      </c>
      <c r="K13686">
        <v>107.41499999999999</v>
      </c>
      <c r="L13686" t="s">
        <v>155</v>
      </c>
    </row>
    <row r="13687" spans="1:12" x14ac:dyDescent="0.3">
      <c r="A13687" s="9" t="s">
        <v>177</v>
      </c>
      <c r="B13687" t="s">
        <v>191</v>
      </c>
      <c r="C13687" t="s">
        <v>172</v>
      </c>
      <c r="D13687">
        <v>2016</v>
      </c>
      <c r="E13687" t="s">
        <v>49</v>
      </c>
      <c r="G13687" t="s">
        <v>29</v>
      </c>
      <c r="H13687" t="s">
        <v>45</v>
      </c>
      <c r="I13687" t="s">
        <v>30</v>
      </c>
      <c r="J13687" t="s">
        <v>175</v>
      </c>
      <c r="K13687">
        <v>105.827</v>
      </c>
      <c r="L13687" t="s">
        <v>155</v>
      </c>
    </row>
    <row r="13688" spans="1:12" x14ac:dyDescent="0.3">
      <c r="A13688" s="9" t="s">
        <v>177</v>
      </c>
      <c r="B13688" t="s">
        <v>191</v>
      </c>
      <c r="C13688" t="s">
        <v>172</v>
      </c>
      <c r="D13688">
        <v>2016</v>
      </c>
      <c r="E13688" t="s">
        <v>50</v>
      </c>
      <c r="G13688" t="s">
        <v>29</v>
      </c>
      <c r="H13688" t="s">
        <v>45</v>
      </c>
      <c r="I13688" t="s">
        <v>30</v>
      </c>
      <c r="J13688" t="s">
        <v>175</v>
      </c>
      <c r="K13688">
        <v>96.852000000000004</v>
      </c>
      <c r="L13688" t="s">
        <v>155</v>
      </c>
    </row>
    <row r="13689" spans="1:12" x14ac:dyDescent="0.3">
      <c r="A13689" s="9" t="s">
        <v>177</v>
      </c>
      <c r="B13689" t="s">
        <v>191</v>
      </c>
      <c r="C13689" t="s">
        <v>172</v>
      </c>
      <c r="D13689">
        <v>2016</v>
      </c>
      <c r="E13689" t="s">
        <v>51</v>
      </c>
      <c r="G13689" t="s">
        <v>29</v>
      </c>
      <c r="H13689" t="s">
        <v>45</v>
      </c>
      <c r="I13689" t="s">
        <v>30</v>
      </c>
      <c r="J13689" t="s">
        <v>175</v>
      </c>
      <c r="K13689">
        <v>102.80499999999999</v>
      </c>
      <c r="L13689" t="s">
        <v>155</v>
      </c>
    </row>
    <row r="13690" spans="1:12" x14ac:dyDescent="0.3">
      <c r="A13690" s="9" t="s">
        <v>177</v>
      </c>
      <c r="B13690" t="s">
        <v>191</v>
      </c>
      <c r="C13690" t="s">
        <v>172</v>
      </c>
      <c r="D13690">
        <v>2016</v>
      </c>
      <c r="E13690" t="s">
        <v>52</v>
      </c>
      <c r="G13690" t="s">
        <v>29</v>
      </c>
      <c r="H13690" t="s">
        <v>45</v>
      </c>
      <c r="I13690" t="s">
        <v>30</v>
      </c>
      <c r="J13690" t="s">
        <v>175</v>
      </c>
      <c r="K13690">
        <v>103.39400000000001</v>
      </c>
      <c r="L13690" t="s">
        <v>155</v>
      </c>
    </row>
    <row r="13691" spans="1:12" x14ac:dyDescent="0.3">
      <c r="A13691" s="9" t="s">
        <v>177</v>
      </c>
      <c r="B13691" t="s">
        <v>191</v>
      </c>
      <c r="C13691" t="s">
        <v>172</v>
      </c>
      <c r="D13691">
        <v>2016</v>
      </c>
      <c r="E13691" t="s">
        <v>53</v>
      </c>
      <c r="G13691" t="s">
        <v>29</v>
      </c>
      <c r="H13691" t="s">
        <v>45</v>
      </c>
      <c r="I13691" t="s">
        <v>30</v>
      </c>
      <c r="J13691" t="s">
        <v>175</v>
      </c>
      <c r="K13691">
        <v>115.36000000000001</v>
      </c>
      <c r="L13691" t="s">
        <v>155</v>
      </c>
    </row>
    <row r="13692" spans="1:12" x14ac:dyDescent="0.3">
      <c r="A13692" s="9" t="s">
        <v>177</v>
      </c>
      <c r="B13692" t="s">
        <v>191</v>
      </c>
      <c r="C13692" t="s">
        <v>172</v>
      </c>
      <c r="D13692">
        <v>2016</v>
      </c>
      <c r="E13692" t="s">
        <v>54</v>
      </c>
      <c r="G13692" t="s">
        <v>29</v>
      </c>
      <c r="H13692" t="s">
        <v>45</v>
      </c>
      <c r="I13692" t="s">
        <v>30</v>
      </c>
      <c r="J13692" t="s">
        <v>175</v>
      </c>
      <c r="K13692">
        <v>114.28700000000001</v>
      </c>
      <c r="L13692" t="s">
        <v>155</v>
      </c>
    </row>
    <row r="13693" spans="1:12" x14ac:dyDescent="0.3">
      <c r="A13693" s="9" t="s">
        <v>177</v>
      </c>
      <c r="B13693" t="s">
        <v>191</v>
      </c>
      <c r="C13693" t="s">
        <v>172</v>
      </c>
      <c r="D13693">
        <v>2016</v>
      </c>
      <c r="E13693" t="s">
        <v>55</v>
      </c>
      <c r="G13693" t="s">
        <v>29</v>
      </c>
      <c r="H13693" t="s">
        <v>45</v>
      </c>
      <c r="I13693" t="s">
        <v>30</v>
      </c>
      <c r="J13693" t="s">
        <v>175</v>
      </c>
      <c r="K13693">
        <v>108.765</v>
      </c>
      <c r="L13693" t="s">
        <v>155</v>
      </c>
    </row>
    <row r="13694" spans="1:12" x14ac:dyDescent="0.3">
      <c r="A13694" s="9" t="s">
        <v>177</v>
      </c>
      <c r="B13694" t="s">
        <v>191</v>
      </c>
      <c r="C13694" t="s">
        <v>172</v>
      </c>
      <c r="D13694">
        <v>2016</v>
      </c>
      <c r="E13694" t="s">
        <v>56</v>
      </c>
      <c r="G13694" t="s">
        <v>29</v>
      </c>
      <c r="H13694" t="s">
        <v>45</v>
      </c>
      <c r="I13694" t="s">
        <v>30</v>
      </c>
      <c r="J13694" t="s">
        <v>175</v>
      </c>
      <c r="K13694">
        <v>99.81</v>
      </c>
      <c r="L13694" t="s">
        <v>155</v>
      </c>
    </row>
    <row r="13695" spans="1:12" x14ac:dyDescent="0.3">
      <c r="A13695" s="9" t="s">
        <v>177</v>
      </c>
      <c r="B13695" t="s">
        <v>191</v>
      </c>
      <c r="C13695" t="s">
        <v>172</v>
      </c>
      <c r="D13695">
        <v>2017</v>
      </c>
      <c r="E13695" t="s">
        <v>44</v>
      </c>
      <c r="G13695" t="s">
        <v>29</v>
      </c>
      <c r="H13695" t="s">
        <v>45</v>
      </c>
      <c r="I13695" t="s">
        <v>30</v>
      </c>
      <c r="J13695" t="s">
        <v>175</v>
      </c>
      <c r="K13695">
        <v>113.15299999999999</v>
      </c>
      <c r="L13695" t="s">
        <v>155</v>
      </c>
    </row>
    <row r="13696" spans="1:12" x14ac:dyDescent="0.3">
      <c r="A13696" s="9" t="s">
        <v>177</v>
      </c>
      <c r="B13696" t="s">
        <v>191</v>
      </c>
      <c r="C13696" t="s">
        <v>172</v>
      </c>
      <c r="D13696">
        <v>2017</v>
      </c>
      <c r="E13696" t="s">
        <v>46</v>
      </c>
      <c r="G13696" t="s">
        <v>29</v>
      </c>
      <c r="H13696" t="s">
        <v>45</v>
      </c>
      <c r="I13696" t="s">
        <v>30</v>
      </c>
      <c r="J13696" t="s">
        <v>175</v>
      </c>
      <c r="K13696">
        <v>116.277</v>
      </c>
      <c r="L13696" t="s">
        <v>155</v>
      </c>
    </row>
    <row r="13697" spans="1:12" x14ac:dyDescent="0.3">
      <c r="A13697" s="9" t="s">
        <v>177</v>
      </c>
      <c r="B13697" t="s">
        <v>191</v>
      </c>
      <c r="C13697" t="s">
        <v>172</v>
      </c>
      <c r="D13697">
        <v>2017</v>
      </c>
      <c r="E13697" t="s">
        <v>47</v>
      </c>
      <c r="G13697" t="s">
        <v>29</v>
      </c>
      <c r="H13697" t="s">
        <v>45</v>
      </c>
      <c r="I13697" t="s">
        <v>30</v>
      </c>
      <c r="J13697" t="s">
        <v>175</v>
      </c>
      <c r="K13697">
        <v>120.46</v>
      </c>
      <c r="L13697" t="s">
        <v>155</v>
      </c>
    </row>
    <row r="13698" spans="1:12" x14ac:dyDescent="0.3">
      <c r="A13698" s="9" t="s">
        <v>177</v>
      </c>
      <c r="B13698" t="s">
        <v>191</v>
      </c>
      <c r="C13698" t="s">
        <v>172</v>
      </c>
      <c r="D13698">
        <v>2017</v>
      </c>
      <c r="E13698" t="s">
        <v>48</v>
      </c>
      <c r="G13698" t="s">
        <v>29</v>
      </c>
      <c r="H13698" t="s">
        <v>45</v>
      </c>
      <c r="I13698" t="s">
        <v>30</v>
      </c>
      <c r="J13698" t="s">
        <v>175</v>
      </c>
      <c r="K13698">
        <v>113.61999999999999</v>
      </c>
      <c r="L13698" t="s">
        <v>155</v>
      </c>
    </row>
    <row r="13699" spans="1:12" x14ac:dyDescent="0.3">
      <c r="A13699" s="9" t="s">
        <v>177</v>
      </c>
      <c r="B13699" t="s">
        <v>191</v>
      </c>
      <c r="C13699" t="s">
        <v>172</v>
      </c>
      <c r="D13699">
        <v>2017</v>
      </c>
      <c r="E13699" t="s">
        <v>49</v>
      </c>
      <c r="G13699" t="s">
        <v>29</v>
      </c>
      <c r="H13699" t="s">
        <v>45</v>
      </c>
      <c r="I13699" t="s">
        <v>30</v>
      </c>
      <c r="J13699" t="s">
        <v>175</v>
      </c>
      <c r="K13699">
        <v>92.222999999999999</v>
      </c>
      <c r="L13699" t="s">
        <v>155</v>
      </c>
    </row>
    <row r="13700" spans="1:12" x14ac:dyDescent="0.3">
      <c r="A13700" s="9" t="s">
        <v>177</v>
      </c>
      <c r="B13700" t="s">
        <v>191</v>
      </c>
      <c r="C13700" t="s">
        <v>172</v>
      </c>
      <c r="D13700">
        <v>2017</v>
      </c>
      <c r="E13700" t="s">
        <v>50</v>
      </c>
      <c r="G13700" t="s">
        <v>29</v>
      </c>
      <c r="H13700" t="s">
        <v>45</v>
      </c>
      <c r="I13700" t="s">
        <v>30</v>
      </c>
      <c r="J13700" t="s">
        <v>175</v>
      </c>
      <c r="K13700">
        <v>101.05699999999999</v>
      </c>
      <c r="L13700" t="s">
        <v>155</v>
      </c>
    </row>
    <row r="13701" spans="1:12" x14ac:dyDescent="0.3">
      <c r="A13701" s="9" t="s">
        <v>177</v>
      </c>
      <c r="B13701" t="s">
        <v>191</v>
      </c>
      <c r="C13701" t="s">
        <v>172</v>
      </c>
      <c r="D13701">
        <v>2017</v>
      </c>
      <c r="E13701" t="s">
        <v>51</v>
      </c>
      <c r="G13701" t="s">
        <v>29</v>
      </c>
      <c r="H13701" t="s">
        <v>45</v>
      </c>
      <c r="I13701" t="s">
        <v>30</v>
      </c>
      <c r="J13701" t="s">
        <v>175</v>
      </c>
      <c r="K13701">
        <v>106.23</v>
      </c>
      <c r="L13701" t="s">
        <v>155</v>
      </c>
    </row>
    <row r="13702" spans="1:12" x14ac:dyDescent="0.3">
      <c r="A13702" s="9" t="s">
        <v>177</v>
      </c>
      <c r="B13702" t="s">
        <v>191</v>
      </c>
      <c r="C13702" t="s">
        <v>172</v>
      </c>
      <c r="D13702">
        <v>2017</v>
      </c>
      <c r="E13702" t="s">
        <v>52</v>
      </c>
      <c r="G13702" t="s">
        <v>29</v>
      </c>
      <c r="H13702" t="s">
        <v>45</v>
      </c>
      <c r="I13702" t="s">
        <v>30</v>
      </c>
      <c r="J13702" t="s">
        <v>175</v>
      </c>
      <c r="K13702">
        <v>106.402</v>
      </c>
      <c r="L13702" t="s">
        <v>155</v>
      </c>
    </row>
    <row r="13703" spans="1:12" x14ac:dyDescent="0.3">
      <c r="A13703" s="9" t="s">
        <v>177</v>
      </c>
      <c r="B13703" t="s">
        <v>191</v>
      </c>
      <c r="C13703" t="s">
        <v>172</v>
      </c>
      <c r="D13703">
        <v>2017</v>
      </c>
      <c r="E13703" t="s">
        <v>53</v>
      </c>
      <c r="G13703" t="s">
        <v>29</v>
      </c>
      <c r="H13703" t="s">
        <v>45</v>
      </c>
      <c r="I13703" t="s">
        <v>30</v>
      </c>
      <c r="J13703" t="s">
        <v>175</v>
      </c>
      <c r="K13703">
        <v>117.166</v>
      </c>
      <c r="L13703" t="s">
        <v>155</v>
      </c>
    </row>
    <row r="13704" spans="1:12" x14ac:dyDescent="0.3">
      <c r="A13704" s="9" t="s">
        <v>177</v>
      </c>
      <c r="B13704" t="s">
        <v>191</v>
      </c>
      <c r="C13704" t="s">
        <v>172</v>
      </c>
      <c r="D13704">
        <v>2017</v>
      </c>
      <c r="E13704" t="s">
        <v>54</v>
      </c>
      <c r="G13704" t="s">
        <v>29</v>
      </c>
      <c r="H13704" t="s">
        <v>45</v>
      </c>
      <c r="I13704" t="s">
        <v>30</v>
      </c>
      <c r="J13704" t="s">
        <v>175</v>
      </c>
      <c r="K13704">
        <v>110.339</v>
      </c>
      <c r="L13704" t="s">
        <v>155</v>
      </c>
    </row>
    <row r="13705" spans="1:12" x14ac:dyDescent="0.3">
      <c r="A13705" s="9" t="s">
        <v>177</v>
      </c>
      <c r="B13705" t="s">
        <v>191</v>
      </c>
      <c r="C13705" t="s">
        <v>172</v>
      </c>
      <c r="D13705">
        <v>2017</v>
      </c>
      <c r="E13705" t="s">
        <v>55</v>
      </c>
      <c r="G13705" t="s">
        <v>29</v>
      </c>
      <c r="H13705" t="s">
        <v>45</v>
      </c>
      <c r="I13705" t="s">
        <v>30</v>
      </c>
      <c r="J13705" t="s">
        <v>175</v>
      </c>
      <c r="K13705">
        <v>102.937</v>
      </c>
      <c r="L13705" t="s">
        <v>155</v>
      </c>
    </row>
    <row r="13706" spans="1:12" x14ac:dyDescent="0.3">
      <c r="A13706" s="9" t="s">
        <v>177</v>
      </c>
      <c r="B13706" t="s">
        <v>191</v>
      </c>
      <c r="C13706" t="s">
        <v>172</v>
      </c>
      <c r="D13706">
        <v>2017</v>
      </c>
      <c r="E13706" t="s">
        <v>56</v>
      </c>
      <c r="G13706" t="s">
        <v>29</v>
      </c>
      <c r="H13706" t="s">
        <v>45</v>
      </c>
      <c r="I13706" t="s">
        <v>30</v>
      </c>
      <c r="J13706" t="s">
        <v>175</v>
      </c>
      <c r="K13706">
        <v>106.113</v>
      </c>
      <c r="L13706" t="s">
        <v>155</v>
      </c>
    </row>
    <row r="13707" spans="1:12" x14ac:dyDescent="0.3">
      <c r="A13707" s="9" t="s">
        <v>177</v>
      </c>
      <c r="B13707" t="s">
        <v>191</v>
      </c>
      <c r="C13707" t="s">
        <v>172</v>
      </c>
      <c r="D13707">
        <v>2018</v>
      </c>
      <c r="E13707" t="s">
        <v>44</v>
      </c>
      <c r="G13707" t="s">
        <v>29</v>
      </c>
      <c r="H13707" t="s">
        <v>45</v>
      </c>
      <c r="I13707" t="s">
        <v>30</v>
      </c>
      <c r="J13707" t="s">
        <v>175</v>
      </c>
      <c r="K13707">
        <v>109.032</v>
      </c>
      <c r="L13707" t="s">
        <v>155</v>
      </c>
    </row>
    <row r="13708" spans="1:12" x14ac:dyDescent="0.3">
      <c r="A13708" s="9" t="s">
        <v>177</v>
      </c>
      <c r="B13708" t="s">
        <v>191</v>
      </c>
      <c r="C13708" t="s">
        <v>172</v>
      </c>
      <c r="D13708">
        <v>2018</v>
      </c>
      <c r="E13708" t="s">
        <v>46</v>
      </c>
      <c r="G13708" t="s">
        <v>29</v>
      </c>
      <c r="H13708" t="s">
        <v>45</v>
      </c>
      <c r="I13708" t="s">
        <v>30</v>
      </c>
      <c r="J13708" t="s">
        <v>175</v>
      </c>
      <c r="K13708">
        <v>120.452</v>
      </c>
      <c r="L13708" t="s">
        <v>155</v>
      </c>
    </row>
    <row r="13709" spans="1:12" x14ac:dyDescent="0.3">
      <c r="A13709" s="9" t="s">
        <v>177</v>
      </c>
      <c r="B13709" t="s">
        <v>191</v>
      </c>
      <c r="C13709" t="s">
        <v>172</v>
      </c>
      <c r="D13709">
        <v>2018</v>
      </c>
      <c r="E13709" t="s">
        <v>47</v>
      </c>
      <c r="G13709" t="s">
        <v>29</v>
      </c>
      <c r="H13709" t="s">
        <v>45</v>
      </c>
      <c r="I13709" t="s">
        <v>30</v>
      </c>
      <c r="J13709" t="s">
        <v>175</v>
      </c>
      <c r="K13709">
        <v>113.02399999999999</v>
      </c>
      <c r="L13709" t="s">
        <v>155</v>
      </c>
    </row>
    <row r="13710" spans="1:12" x14ac:dyDescent="0.3">
      <c r="A13710" s="9" t="s">
        <v>177</v>
      </c>
      <c r="B13710" t="s">
        <v>191</v>
      </c>
      <c r="C13710" t="s">
        <v>172</v>
      </c>
      <c r="D13710">
        <v>2018</v>
      </c>
      <c r="E13710" t="s">
        <v>48</v>
      </c>
      <c r="G13710" t="s">
        <v>29</v>
      </c>
      <c r="H13710" t="s">
        <v>45</v>
      </c>
      <c r="I13710" t="s">
        <v>30</v>
      </c>
      <c r="J13710" t="s">
        <v>175</v>
      </c>
      <c r="K13710">
        <v>117.20099999999999</v>
      </c>
      <c r="L13710" t="s">
        <v>155</v>
      </c>
    </row>
    <row r="13711" spans="1:12" x14ac:dyDescent="0.3">
      <c r="A13711" s="9" t="s">
        <v>177</v>
      </c>
      <c r="B13711" t="s">
        <v>191</v>
      </c>
      <c r="C13711" t="s">
        <v>172</v>
      </c>
      <c r="D13711">
        <v>2018</v>
      </c>
      <c r="E13711" t="s">
        <v>49</v>
      </c>
      <c r="G13711" t="s">
        <v>29</v>
      </c>
      <c r="H13711" t="s">
        <v>45</v>
      </c>
      <c r="I13711" t="s">
        <v>30</v>
      </c>
      <c r="J13711" t="s">
        <v>175</v>
      </c>
      <c r="K13711">
        <v>107.53400000000001</v>
      </c>
      <c r="L13711" t="s">
        <v>155</v>
      </c>
    </row>
    <row r="13712" spans="1:12" x14ac:dyDescent="0.3">
      <c r="A13712" s="9" t="s">
        <v>177</v>
      </c>
      <c r="B13712" t="s">
        <v>191</v>
      </c>
      <c r="C13712" t="s">
        <v>172</v>
      </c>
      <c r="D13712">
        <v>2018</v>
      </c>
      <c r="E13712" t="s">
        <v>50</v>
      </c>
      <c r="G13712" t="s">
        <v>29</v>
      </c>
      <c r="H13712" t="s">
        <v>45</v>
      </c>
      <c r="I13712" t="s">
        <v>30</v>
      </c>
      <c r="J13712" t="s">
        <v>175</v>
      </c>
      <c r="K13712">
        <v>103.4</v>
      </c>
      <c r="L13712" t="s">
        <v>155</v>
      </c>
    </row>
    <row r="13713" spans="1:12" x14ac:dyDescent="0.3">
      <c r="A13713" s="9" t="s">
        <v>177</v>
      </c>
      <c r="B13713" t="s">
        <v>191</v>
      </c>
      <c r="C13713" t="s">
        <v>172</v>
      </c>
      <c r="D13713">
        <v>2018</v>
      </c>
      <c r="E13713" t="s">
        <v>51</v>
      </c>
      <c r="G13713" t="s">
        <v>29</v>
      </c>
      <c r="H13713" t="s">
        <v>45</v>
      </c>
      <c r="I13713" t="s">
        <v>30</v>
      </c>
      <c r="J13713" t="s">
        <v>175</v>
      </c>
      <c r="K13713">
        <v>106.35300000000001</v>
      </c>
      <c r="L13713" t="s">
        <v>155</v>
      </c>
    </row>
    <row r="13714" spans="1:12" x14ac:dyDescent="0.3">
      <c r="A13714" s="9" t="s">
        <v>177</v>
      </c>
      <c r="B13714" t="s">
        <v>191</v>
      </c>
      <c r="C13714" t="s">
        <v>172</v>
      </c>
      <c r="D13714">
        <v>2018</v>
      </c>
      <c r="E13714" t="s">
        <v>52</v>
      </c>
      <c r="G13714" t="s">
        <v>29</v>
      </c>
      <c r="H13714" t="s">
        <v>45</v>
      </c>
      <c r="I13714" t="s">
        <v>30</v>
      </c>
      <c r="J13714" t="s">
        <v>175</v>
      </c>
      <c r="K13714">
        <v>108.935</v>
      </c>
      <c r="L13714" t="s">
        <v>155</v>
      </c>
    </row>
    <row r="13715" spans="1:12" x14ac:dyDescent="0.3">
      <c r="A13715" s="9" t="s">
        <v>177</v>
      </c>
      <c r="B13715" t="s">
        <v>191</v>
      </c>
      <c r="C13715" t="s">
        <v>172</v>
      </c>
      <c r="D13715">
        <v>2018</v>
      </c>
      <c r="E13715" t="s">
        <v>53</v>
      </c>
      <c r="G13715" t="s">
        <v>29</v>
      </c>
      <c r="H13715" t="s">
        <v>45</v>
      </c>
      <c r="I13715" t="s">
        <v>30</v>
      </c>
      <c r="J13715" t="s">
        <v>175</v>
      </c>
      <c r="K13715">
        <v>125.804</v>
      </c>
      <c r="L13715" t="s">
        <v>155</v>
      </c>
    </row>
    <row r="13716" spans="1:12" x14ac:dyDescent="0.3">
      <c r="A13716" s="9" t="s">
        <v>177</v>
      </c>
      <c r="B13716" t="s">
        <v>191</v>
      </c>
      <c r="C13716" t="s">
        <v>172</v>
      </c>
      <c r="D13716">
        <v>2018</v>
      </c>
      <c r="E13716" t="s">
        <v>54</v>
      </c>
      <c r="G13716" t="s">
        <v>29</v>
      </c>
      <c r="H13716" t="s">
        <v>45</v>
      </c>
      <c r="I13716" t="s">
        <v>30</v>
      </c>
      <c r="J13716" t="s">
        <v>175</v>
      </c>
      <c r="K13716">
        <v>116.852</v>
      </c>
      <c r="L13716" t="s">
        <v>155</v>
      </c>
    </row>
    <row r="13717" spans="1:12" x14ac:dyDescent="0.3">
      <c r="A13717" s="9" t="s">
        <v>177</v>
      </c>
      <c r="B13717" t="s">
        <v>191</v>
      </c>
      <c r="C13717" t="s">
        <v>172</v>
      </c>
      <c r="D13717">
        <v>2018</v>
      </c>
      <c r="E13717" t="s">
        <v>55</v>
      </c>
      <c r="G13717" t="s">
        <v>29</v>
      </c>
      <c r="H13717" t="s">
        <v>45</v>
      </c>
      <c r="I13717" t="s">
        <v>30</v>
      </c>
      <c r="J13717" t="s">
        <v>175</v>
      </c>
      <c r="K13717">
        <v>116.59700000000001</v>
      </c>
      <c r="L13717" t="s">
        <v>155</v>
      </c>
    </row>
    <row r="13718" spans="1:12" x14ac:dyDescent="0.3">
      <c r="A13718" s="9" t="s">
        <v>177</v>
      </c>
      <c r="B13718" t="s">
        <v>191</v>
      </c>
      <c r="C13718" t="s">
        <v>172</v>
      </c>
      <c r="D13718">
        <v>2018</v>
      </c>
      <c r="E13718" t="s">
        <v>56</v>
      </c>
      <c r="G13718" t="s">
        <v>29</v>
      </c>
      <c r="H13718" t="s">
        <v>45</v>
      </c>
      <c r="I13718" t="s">
        <v>30</v>
      </c>
      <c r="J13718" t="s">
        <v>175</v>
      </c>
      <c r="K13718">
        <v>106.658</v>
      </c>
      <c r="L13718" t="s">
        <v>155</v>
      </c>
    </row>
    <row r="13719" spans="1:12" x14ac:dyDescent="0.3">
      <c r="A13719" s="9" t="s">
        <v>177</v>
      </c>
      <c r="B13719" t="s">
        <v>191</v>
      </c>
      <c r="C13719" t="s">
        <v>172</v>
      </c>
      <c r="D13719">
        <v>2019</v>
      </c>
      <c r="E13719" t="s">
        <v>44</v>
      </c>
      <c r="G13719" t="s">
        <v>29</v>
      </c>
      <c r="H13719" t="s">
        <v>45</v>
      </c>
      <c r="I13719" t="s">
        <v>30</v>
      </c>
      <c r="J13719" t="s">
        <v>175</v>
      </c>
      <c r="K13719">
        <v>120.538</v>
      </c>
      <c r="L13719" t="s">
        <v>155</v>
      </c>
    </row>
    <row r="13720" spans="1:12" x14ac:dyDescent="0.3">
      <c r="A13720" s="9" t="s">
        <v>177</v>
      </c>
      <c r="B13720" t="s">
        <v>191</v>
      </c>
      <c r="C13720" t="s">
        <v>172</v>
      </c>
      <c r="D13720">
        <v>2019</v>
      </c>
      <c r="E13720" t="s">
        <v>46</v>
      </c>
      <c r="G13720" t="s">
        <v>29</v>
      </c>
      <c r="H13720" t="s">
        <v>45</v>
      </c>
      <c r="I13720" t="s">
        <v>30</v>
      </c>
      <c r="J13720" t="s">
        <v>175</v>
      </c>
      <c r="K13720">
        <v>120.104</v>
      </c>
      <c r="L13720" t="s">
        <v>155</v>
      </c>
    </row>
    <row r="13721" spans="1:12" x14ac:dyDescent="0.3">
      <c r="A13721" s="9" t="s">
        <v>177</v>
      </c>
      <c r="B13721" t="s">
        <v>191</v>
      </c>
      <c r="C13721" t="s">
        <v>172</v>
      </c>
      <c r="D13721">
        <v>2019</v>
      </c>
      <c r="E13721" t="s">
        <v>47</v>
      </c>
      <c r="G13721" t="s">
        <v>29</v>
      </c>
      <c r="H13721" t="s">
        <v>45</v>
      </c>
      <c r="I13721" t="s">
        <v>30</v>
      </c>
      <c r="J13721" t="s">
        <v>175</v>
      </c>
      <c r="K13721">
        <v>119.18599999999999</v>
      </c>
      <c r="L13721" t="s">
        <v>155</v>
      </c>
    </row>
    <row r="13722" spans="1:12" x14ac:dyDescent="0.3">
      <c r="A13722" s="9" t="s">
        <v>177</v>
      </c>
      <c r="B13722" t="s">
        <v>191</v>
      </c>
      <c r="C13722" t="s">
        <v>172</v>
      </c>
      <c r="D13722">
        <v>2019</v>
      </c>
      <c r="E13722" t="s">
        <v>48</v>
      </c>
      <c r="G13722" t="s">
        <v>29</v>
      </c>
      <c r="H13722" t="s">
        <v>45</v>
      </c>
      <c r="I13722" t="s">
        <v>30</v>
      </c>
      <c r="J13722" t="s">
        <v>175</v>
      </c>
      <c r="K13722">
        <v>112.497</v>
      </c>
      <c r="L13722" t="s">
        <v>155</v>
      </c>
    </row>
    <row r="13723" spans="1:12" x14ac:dyDescent="0.3">
      <c r="A13723" s="9" t="s">
        <v>177</v>
      </c>
      <c r="B13723" t="s">
        <v>191</v>
      </c>
      <c r="C13723" t="s">
        <v>172</v>
      </c>
      <c r="D13723">
        <v>2019</v>
      </c>
      <c r="E13723" t="s">
        <v>49</v>
      </c>
      <c r="G13723" t="s">
        <v>29</v>
      </c>
      <c r="H13723" t="s">
        <v>45</v>
      </c>
      <c r="I13723" t="s">
        <v>30</v>
      </c>
      <c r="J13723" t="s">
        <v>175</v>
      </c>
      <c r="K13723">
        <v>115.95699999999999</v>
      </c>
      <c r="L13723" t="s">
        <v>155</v>
      </c>
    </row>
    <row r="13724" spans="1:12" x14ac:dyDescent="0.3">
      <c r="A13724" s="9" t="s">
        <v>177</v>
      </c>
      <c r="B13724" t="s">
        <v>191</v>
      </c>
      <c r="C13724" t="s">
        <v>172</v>
      </c>
      <c r="D13724">
        <v>2019</v>
      </c>
      <c r="E13724" t="s">
        <v>50</v>
      </c>
      <c r="G13724" t="s">
        <v>29</v>
      </c>
      <c r="H13724" t="s">
        <v>45</v>
      </c>
      <c r="I13724" t="s">
        <v>30</v>
      </c>
      <c r="J13724" t="s">
        <v>175</v>
      </c>
      <c r="K13724">
        <v>109.175</v>
      </c>
      <c r="L13724" t="s">
        <v>155</v>
      </c>
    </row>
    <row r="13725" spans="1:12" x14ac:dyDescent="0.3">
      <c r="A13725" s="9" t="s">
        <v>177</v>
      </c>
      <c r="B13725" t="s">
        <v>191</v>
      </c>
      <c r="C13725" t="s">
        <v>172</v>
      </c>
      <c r="D13725">
        <v>2019</v>
      </c>
      <c r="E13725" t="s">
        <v>51</v>
      </c>
      <c r="G13725" t="s">
        <v>29</v>
      </c>
      <c r="H13725" t="s">
        <v>45</v>
      </c>
      <c r="I13725" t="s">
        <v>30</v>
      </c>
      <c r="J13725" t="s">
        <v>175</v>
      </c>
      <c r="K13725">
        <v>105.741</v>
      </c>
      <c r="L13725" t="s">
        <v>155</v>
      </c>
    </row>
    <row r="13726" spans="1:12" x14ac:dyDescent="0.3">
      <c r="A13726" s="9" t="s">
        <v>177</v>
      </c>
      <c r="B13726" t="s">
        <v>191</v>
      </c>
      <c r="C13726" t="s">
        <v>172</v>
      </c>
      <c r="D13726">
        <v>2019</v>
      </c>
      <c r="E13726" t="s">
        <v>52</v>
      </c>
      <c r="G13726" t="s">
        <v>29</v>
      </c>
      <c r="H13726" t="s">
        <v>45</v>
      </c>
      <c r="I13726" t="s">
        <v>30</v>
      </c>
      <c r="J13726" t="s">
        <v>175</v>
      </c>
      <c r="K13726">
        <v>111.94199999999999</v>
      </c>
      <c r="L13726" t="s">
        <v>155</v>
      </c>
    </row>
    <row r="13727" spans="1:12" x14ac:dyDescent="0.3">
      <c r="A13727" s="9" t="s">
        <v>177</v>
      </c>
      <c r="B13727" t="s">
        <v>191</v>
      </c>
      <c r="C13727" t="s">
        <v>172</v>
      </c>
      <c r="D13727">
        <v>2019</v>
      </c>
      <c r="E13727" t="s">
        <v>53</v>
      </c>
      <c r="G13727" t="s">
        <v>29</v>
      </c>
      <c r="H13727" t="s">
        <v>45</v>
      </c>
      <c r="I13727" t="s">
        <v>30</v>
      </c>
      <c r="J13727" t="s">
        <v>175</v>
      </c>
      <c r="K13727">
        <v>124.46299999999999</v>
      </c>
      <c r="L13727" t="s">
        <v>155</v>
      </c>
    </row>
    <row r="13728" spans="1:12" x14ac:dyDescent="0.3">
      <c r="A13728" s="9" t="s">
        <v>177</v>
      </c>
      <c r="B13728" t="s">
        <v>191</v>
      </c>
      <c r="C13728" t="s">
        <v>172</v>
      </c>
      <c r="D13728">
        <v>2019</v>
      </c>
      <c r="E13728" t="s">
        <v>54</v>
      </c>
      <c r="G13728" t="s">
        <v>29</v>
      </c>
      <c r="H13728" t="s">
        <v>45</v>
      </c>
      <c r="I13728" t="s">
        <v>30</v>
      </c>
      <c r="J13728" t="s">
        <v>175</v>
      </c>
      <c r="K13728">
        <v>117.962</v>
      </c>
      <c r="L13728" t="s">
        <v>155</v>
      </c>
    </row>
    <row r="13729" spans="1:12" x14ac:dyDescent="0.3">
      <c r="A13729" s="9" t="s">
        <v>177</v>
      </c>
      <c r="B13729" t="s">
        <v>191</v>
      </c>
      <c r="C13729" t="s">
        <v>172</v>
      </c>
      <c r="D13729">
        <v>2019</v>
      </c>
      <c r="E13729" t="s">
        <v>55</v>
      </c>
      <c r="G13729" t="s">
        <v>29</v>
      </c>
      <c r="H13729" t="s">
        <v>45</v>
      </c>
      <c r="I13729" t="s">
        <v>30</v>
      </c>
      <c r="J13729" t="s">
        <v>175</v>
      </c>
      <c r="K13729">
        <v>109.129</v>
      </c>
      <c r="L13729" t="s">
        <v>155</v>
      </c>
    </row>
    <row r="13730" spans="1:12" x14ac:dyDescent="0.3">
      <c r="A13730" s="9" t="s">
        <v>177</v>
      </c>
      <c r="B13730" t="s">
        <v>191</v>
      </c>
      <c r="C13730" t="s">
        <v>172</v>
      </c>
      <c r="D13730">
        <v>2019</v>
      </c>
      <c r="E13730" t="s">
        <v>56</v>
      </c>
      <c r="G13730" t="s">
        <v>29</v>
      </c>
      <c r="H13730" t="s">
        <v>45</v>
      </c>
      <c r="I13730" t="s">
        <v>30</v>
      </c>
      <c r="J13730" t="s">
        <v>175</v>
      </c>
      <c r="K13730">
        <v>109.54700000000001</v>
      </c>
      <c r="L13730" t="s">
        <v>155</v>
      </c>
    </row>
    <row r="13731" spans="1:12" x14ac:dyDescent="0.3">
      <c r="A13731" s="9" t="s">
        <v>177</v>
      </c>
      <c r="B13731" t="s">
        <v>191</v>
      </c>
      <c r="C13731" t="s">
        <v>172</v>
      </c>
      <c r="D13731">
        <v>2020</v>
      </c>
      <c r="E13731" t="s">
        <v>44</v>
      </c>
      <c r="G13731" t="s">
        <v>29</v>
      </c>
      <c r="H13731" t="s">
        <v>45</v>
      </c>
      <c r="I13731" t="s">
        <v>30</v>
      </c>
      <c r="J13731" t="s">
        <v>175</v>
      </c>
      <c r="K13731">
        <v>113.52300000000001</v>
      </c>
      <c r="L13731" t="s">
        <v>155</v>
      </c>
    </row>
    <row r="13732" spans="1:12" x14ac:dyDescent="0.3">
      <c r="A13732" s="9" t="s">
        <v>177</v>
      </c>
      <c r="B13732" t="s">
        <v>191</v>
      </c>
      <c r="C13732" t="s">
        <v>172</v>
      </c>
      <c r="D13732">
        <v>2020</v>
      </c>
      <c r="E13732" t="s">
        <v>46</v>
      </c>
      <c r="G13732" t="s">
        <v>29</v>
      </c>
      <c r="H13732" t="s">
        <v>45</v>
      </c>
      <c r="I13732" t="s">
        <v>30</v>
      </c>
      <c r="J13732" t="s">
        <v>175</v>
      </c>
      <c r="K13732">
        <v>117.14099999999999</v>
      </c>
      <c r="L13732" t="s">
        <v>155</v>
      </c>
    </row>
    <row r="13733" spans="1:12" x14ac:dyDescent="0.3">
      <c r="A13733" s="9" t="s">
        <v>177</v>
      </c>
      <c r="B13733" t="s">
        <v>191</v>
      </c>
      <c r="C13733" t="s">
        <v>172</v>
      </c>
      <c r="D13733">
        <v>2020</v>
      </c>
      <c r="E13733" t="s">
        <v>47</v>
      </c>
      <c r="G13733" t="s">
        <v>29</v>
      </c>
      <c r="H13733" t="s">
        <v>45</v>
      </c>
      <c r="I13733" t="s">
        <v>30</v>
      </c>
      <c r="J13733" t="s">
        <v>175</v>
      </c>
      <c r="K13733">
        <v>111.44</v>
      </c>
      <c r="L13733" t="s">
        <v>155</v>
      </c>
    </row>
    <row r="13734" spans="1:12" x14ac:dyDescent="0.3">
      <c r="A13734" s="9" t="s">
        <v>177</v>
      </c>
      <c r="B13734" t="s">
        <v>191</v>
      </c>
      <c r="C13734" t="s">
        <v>172</v>
      </c>
      <c r="D13734">
        <v>2020</v>
      </c>
      <c r="E13734" t="s">
        <v>48</v>
      </c>
      <c r="G13734" t="s">
        <v>29</v>
      </c>
      <c r="H13734" t="s">
        <v>45</v>
      </c>
      <c r="I13734" t="s">
        <v>30</v>
      </c>
      <c r="J13734" t="s">
        <v>175</v>
      </c>
      <c r="K13734">
        <v>106.726</v>
      </c>
      <c r="L13734" t="s">
        <v>155</v>
      </c>
    </row>
    <row r="13735" spans="1:12" x14ac:dyDescent="0.3">
      <c r="A13735" s="9" t="s">
        <v>177</v>
      </c>
      <c r="B13735" t="s">
        <v>191</v>
      </c>
      <c r="C13735" t="s">
        <v>172</v>
      </c>
      <c r="D13735">
        <v>2020</v>
      </c>
      <c r="E13735" t="s">
        <v>49</v>
      </c>
      <c r="G13735" t="s">
        <v>29</v>
      </c>
      <c r="H13735" t="s">
        <v>45</v>
      </c>
      <c r="I13735" t="s">
        <v>30</v>
      </c>
      <c r="J13735" t="s">
        <v>175</v>
      </c>
      <c r="K13735">
        <v>97.352999999999994</v>
      </c>
      <c r="L13735" t="s">
        <v>155</v>
      </c>
    </row>
    <row r="13736" spans="1:12" x14ac:dyDescent="0.3">
      <c r="A13736" s="9" t="s">
        <v>177</v>
      </c>
      <c r="B13736" t="s">
        <v>191</v>
      </c>
      <c r="C13736" t="s">
        <v>172</v>
      </c>
      <c r="D13736">
        <v>2020</v>
      </c>
      <c r="E13736" t="s">
        <v>50</v>
      </c>
      <c r="G13736" t="s">
        <v>29</v>
      </c>
      <c r="H13736" t="s">
        <v>45</v>
      </c>
      <c r="I13736" t="s">
        <v>30</v>
      </c>
      <c r="J13736" t="s">
        <v>175</v>
      </c>
      <c r="K13736">
        <v>85.570000000000007</v>
      </c>
      <c r="L13736" t="s">
        <v>155</v>
      </c>
    </row>
    <row r="13737" spans="1:12" x14ac:dyDescent="0.3">
      <c r="A13737" s="9" t="s">
        <v>177</v>
      </c>
      <c r="B13737" t="s">
        <v>191</v>
      </c>
      <c r="C13737" t="s">
        <v>172</v>
      </c>
      <c r="D13737">
        <v>2020</v>
      </c>
      <c r="E13737" t="s">
        <v>51</v>
      </c>
      <c r="G13737" t="s">
        <v>29</v>
      </c>
      <c r="H13737" t="s">
        <v>45</v>
      </c>
      <c r="I13737" t="s">
        <v>30</v>
      </c>
      <c r="J13737" t="s">
        <v>175</v>
      </c>
      <c r="K13737">
        <v>88.831999999999994</v>
      </c>
      <c r="L13737" t="s">
        <v>155</v>
      </c>
    </row>
    <row r="13738" spans="1:12" x14ac:dyDescent="0.3">
      <c r="A13738" s="9" t="s">
        <v>177</v>
      </c>
      <c r="B13738" t="s">
        <v>191</v>
      </c>
      <c r="C13738" t="s">
        <v>172</v>
      </c>
      <c r="D13738">
        <v>2020</v>
      </c>
      <c r="E13738" t="s">
        <v>52</v>
      </c>
      <c r="G13738" t="s">
        <v>29</v>
      </c>
      <c r="H13738" t="s">
        <v>45</v>
      </c>
      <c r="I13738" t="s">
        <v>30</v>
      </c>
      <c r="J13738" t="s">
        <v>175</v>
      </c>
      <c r="K13738">
        <v>98.402000000000001</v>
      </c>
      <c r="L13738" t="s">
        <v>155</v>
      </c>
    </row>
    <row r="13739" spans="1:12" x14ac:dyDescent="0.3">
      <c r="A13739" s="9" t="s">
        <v>177</v>
      </c>
      <c r="B13739" t="s">
        <v>191</v>
      </c>
      <c r="C13739" t="s">
        <v>172</v>
      </c>
      <c r="D13739">
        <v>2020</v>
      </c>
      <c r="E13739" t="s">
        <v>53</v>
      </c>
      <c r="G13739" t="s">
        <v>29</v>
      </c>
      <c r="H13739" t="s">
        <v>45</v>
      </c>
      <c r="I13739" t="s">
        <v>30</v>
      </c>
      <c r="J13739" t="s">
        <v>175</v>
      </c>
      <c r="K13739">
        <v>108.363</v>
      </c>
      <c r="L13739" t="s">
        <v>155</v>
      </c>
    </row>
    <row r="13740" spans="1:12" x14ac:dyDescent="0.3">
      <c r="A13740" s="9" t="s">
        <v>177</v>
      </c>
      <c r="B13740" t="s">
        <v>191</v>
      </c>
      <c r="C13740" t="s">
        <v>172</v>
      </c>
      <c r="D13740">
        <v>2020</v>
      </c>
      <c r="E13740" t="s">
        <v>54</v>
      </c>
      <c r="G13740" t="s">
        <v>29</v>
      </c>
      <c r="H13740" t="s">
        <v>45</v>
      </c>
      <c r="I13740" t="s">
        <v>30</v>
      </c>
      <c r="J13740" t="s">
        <v>175</v>
      </c>
      <c r="K13740">
        <v>113.07700000000001</v>
      </c>
      <c r="L13740" t="s">
        <v>155</v>
      </c>
    </row>
    <row r="13741" spans="1:12" x14ac:dyDescent="0.3">
      <c r="A13741" s="9" t="s">
        <v>177</v>
      </c>
      <c r="B13741" t="s">
        <v>191</v>
      </c>
      <c r="C13741" t="s">
        <v>172</v>
      </c>
      <c r="D13741">
        <v>2020</v>
      </c>
      <c r="E13741" t="s">
        <v>55</v>
      </c>
      <c r="G13741" t="s">
        <v>29</v>
      </c>
      <c r="H13741" t="s">
        <v>45</v>
      </c>
      <c r="I13741" t="s">
        <v>30</v>
      </c>
      <c r="J13741" t="s">
        <v>175</v>
      </c>
      <c r="K13741">
        <v>100.559</v>
      </c>
      <c r="L13741" t="s">
        <v>155</v>
      </c>
    </row>
    <row r="13742" spans="1:12" x14ac:dyDescent="0.3">
      <c r="A13742" s="9" t="s">
        <v>177</v>
      </c>
      <c r="B13742" t="s">
        <v>191</v>
      </c>
      <c r="C13742" t="s">
        <v>172</v>
      </c>
      <c r="D13742">
        <v>2020</v>
      </c>
      <c r="E13742" t="s">
        <v>56</v>
      </c>
      <c r="G13742" t="s">
        <v>29</v>
      </c>
      <c r="H13742" t="s">
        <v>45</v>
      </c>
      <c r="I13742" t="s">
        <v>30</v>
      </c>
      <c r="J13742" t="s">
        <v>175</v>
      </c>
      <c r="K13742">
        <v>96.203999999999994</v>
      </c>
      <c r="L13742" t="s">
        <v>155</v>
      </c>
    </row>
    <row r="13743" spans="1:12" x14ac:dyDescent="0.3">
      <c r="A13743" s="9" t="s">
        <v>177</v>
      </c>
      <c r="B13743" t="s">
        <v>191</v>
      </c>
      <c r="C13743" t="s">
        <v>172</v>
      </c>
      <c r="D13743">
        <v>2021</v>
      </c>
      <c r="E13743" t="s">
        <v>44</v>
      </c>
      <c r="G13743" t="s">
        <v>29</v>
      </c>
      <c r="H13743" t="s">
        <v>45</v>
      </c>
      <c r="I13743" t="s">
        <v>30</v>
      </c>
      <c r="J13743" t="s">
        <v>175</v>
      </c>
      <c r="K13743">
        <v>107.34</v>
      </c>
      <c r="L13743" t="s">
        <v>155</v>
      </c>
    </row>
    <row r="13744" spans="1:12" x14ac:dyDescent="0.3">
      <c r="A13744" s="9" t="s">
        <v>177</v>
      </c>
      <c r="B13744" t="s">
        <v>191</v>
      </c>
      <c r="C13744" t="s">
        <v>172</v>
      </c>
      <c r="D13744">
        <v>2021</v>
      </c>
      <c r="E13744" t="s">
        <v>46</v>
      </c>
      <c r="G13744" t="s">
        <v>29</v>
      </c>
      <c r="H13744" t="s">
        <v>45</v>
      </c>
      <c r="I13744" t="s">
        <v>30</v>
      </c>
      <c r="J13744" t="s">
        <v>175</v>
      </c>
      <c r="K13744">
        <v>116.569</v>
      </c>
      <c r="L13744" t="s">
        <v>155</v>
      </c>
    </row>
    <row r="13745" spans="1:12" x14ac:dyDescent="0.3">
      <c r="A13745" s="9" t="s">
        <v>177</v>
      </c>
      <c r="B13745" t="s">
        <v>191</v>
      </c>
      <c r="C13745" t="s">
        <v>172</v>
      </c>
      <c r="D13745">
        <v>2021</v>
      </c>
      <c r="E13745" t="s">
        <v>47</v>
      </c>
      <c r="G13745" t="s">
        <v>29</v>
      </c>
      <c r="H13745" t="s">
        <v>45</v>
      </c>
      <c r="I13745" t="s">
        <v>30</v>
      </c>
      <c r="J13745" t="s">
        <v>175</v>
      </c>
      <c r="K13745">
        <v>110.589</v>
      </c>
      <c r="L13745" t="s">
        <v>155</v>
      </c>
    </row>
    <row r="13746" spans="1:12" x14ac:dyDescent="0.3">
      <c r="A13746" s="9" t="s">
        <v>177</v>
      </c>
      <c r="B13746" t="s">
        <v>191</v>
      </c>
      <c r="C13746" t="s">
        <v>172</v>
      </c>
      <c r="D13746">
        <v>2021</v>
      </c>
      <c r="E13746" t="s">
        <v>48</v>
      </c>
      <c r="G13746" t="s">
        <v>29</v>
      </c>
      <c r="H13746" t="s">
        <v>45</v>
      </c>
      <c r="I13746" t="s">
        <v>30</v>
      </c>
      <c r="J13746" t="s">
        <v>175</v>
      </c>
      <c r="K13746">
        <v>104.443</v>
      </c>
      <c r="L13746" t="s">
        <v>155</v>
      </c>
    </row>
    <row r="13747" spans="1:12" x14ac:dyDescent="0.3">
      <c r="A13747" s="9" t="s">
        <v>177</v>
      </c>
      <c r="B13747" t="s">
        <v>191</v>
      </c>
      <c r="C13747" t="s">
        <v>172</v>
      </c>
      <c r="D13747">
        <v>2021</v>
      </c>
      <c r="E13747" t="s">
        <v>49</v>
      </c>
      <c r="G13747" t="s">
        <v>29</v>
      </c>
      <c r="H13747" t="s">
        <v>45</v>
      </c>
      <c r="I13747" t="s">
        <v>30</v>
      </c>
      <c r="J13747" t="s">
        <v>175</v>
      </c>
      <c r="K13747">
        <v>102.627</v>
      </c>
      <c r="L13747" t="s">
        <v>155</v>
      </c>
    </row>
    <row r="13748" spans="1:12" x14ac:dyDescent="0.3">
      <c r="A13748" s="9" t="s">
        <v>177</v>
      </c>
      <c r="B13748" t="s">
        <v>191</v>
      </c>
      <c r="C13748" t="s">
        <v>172</v>
      </c>
      <c r="D13748">
        <v>2021</v>
      </c>
      <c r="E13748" t="s">
        <v>50</v>
      </c>
      <c r="G13748" t="s">
        <v>29</v>
      </c>
      <c r="H13748" t="s">
        <v>45</v>
      </c>
      <c r="I13748" t="s">
        <v>30</v>
      </c>
      <c r="J13748" t="s">
        <v>175</v>
      </c>
      <c r="K13748">
        <v>103.592</v>
      </c>
      <c r="L13748" t="s">
        <v>155</v>
      </c>
    </row>
    <row r="13749" spans="1:12" x14ac:dyDescent="0.3">
      <c r="A13749" s="9" t="s">
        <v>177</v>
      </c>
      <c r="B13749" t="s">
        <v>191</v>
      </c>
      <c r="C13749" t="s">
        <v>172</v>
      </c>
      <c r="D13749">
        <v>2021</v>
      </c>
      <c r="E13749" t="s">
        <v>51</v>
      </c>
      <c r="G13749" t="s">
        <v>29</v>
      </c>
      <c r="H13749" t="s">
        <v>45</v>
      </c>
      <c r="I13749" t="s">
        <v>30</v>
      </c>
      <c r="J13749" t="s">
        <v>175</v>
      </c>
      <c r="K13749">
        <v>93.160000000000011</v>
      </c>
      <c r="L13749" t="s">
        <v>155</v>
      </c>
    </row>
    <row r="13750" spans="1:12" x14ac:dyDescent="0.3">
      <c r="A13750" s="9" t="s">
        <v>177</v>
      </c>
      <c r="B13750" t="s">
        <v>191</v>
      </c>
      <c r="C13750" t="s">
        <v>172</v>
      </c>
      <c r="D13750">
        <v>2021</v>
      </c>
      <c r="E13750" t="s">
        <v>52</v>
      </c>
      <c r="G13750" t="s">
        <v>29</v>
      </c>
      <c r="H13750" t="s">
        <v>45</v>
      </c>
      <c r="I13750" t="s">
        <v>30</v>
      </c>
      <c r="J13750" t="s">
        <v>175</v>
      </c>
      <c r="K13750">
        <v>99.872</v>
      </c>
      <c r="L13750" t="s">
        <v>155</v>
      </c>
    </row>
    <row r="13751" spans="1:12" x14ac:dyDescent="0.3">
      <c r="A13751" s="9" t="s">
        <v>177</v>
      </c>
      <c r="B13751" t="s">
        <v>191</v>
      </c>
      <c r="C13751" t="s">
        <v>172</v>
      </c>
      <c r="D13751">
        <v>2021</v>
      </c>
      <c r="E13751" t="s">
        <v>53</v>
      </c>
      <c r="G13751" t="s">
        <v>29</v>
      </c>
      <c r="H13751" t="s">
        <v>45</v>
      </c>
      <c r="I13751" t="s">
        <v>30</v>
      </c>
      <c r="J13751" t="s">
        <v>175</v>
      </c>
      <c r="K13751">
        <v>130.56800000000001</v>
      </c>
      <c r="L13751" t="s">
        <v>155</v>
      </c>
    </row>
    <row r="13752" spans="1:12" x14ac:dyDescent="0.3">
      <c r="A13752" s="9" t="s">
        <v>177</v>
      </c>
      <c r="B13752" t="s">
        <v>191</v>
      </c>
      <c r="C13752" t="s">
        <v>172</v>
      </c>
      <c r="D13752">
        <v>2021</v>
      </c>
      <c r="E13752" t="s">
        <v>54</v>
      </c>
      <c r="G13752" t="s">
        <v>29</v>
      </c>
      <c r="H13752" t="s">
        <v>45</v>
      </c>
      <c r="I13752" t="s">
        <v>30</v>
      </c>
      <c r="J13752" t="s">
        <v>175</v>
      </c>
      <c r="K13752">
        <v>88.087000000000003</v>
      </c>
      <c r="L13752" t="s">
        <v>155</v>
      </c>
    </row>
    <row r="13753" spans="1:12" x14ac:dyDescent="0.3">
      <c r="A13753" s="9" t="s">
        <v>177</v>
      </c>
      <c r="B13753" t="s">
        <v>191</v>
      </c>
      <c r="C13753" t="s">
        <v>172</v>
      </c>
      <c r="D13753">
        <v>2021</v>
      </c>
      <c r="E13753" t="s">
        <v>55</v>
      </c>
      <c r="G13753" t="s">
        <v>29</v>
      </c>
      <c r="H13753" t="s">
        <v>45</v>
      </c>
      <c r="I13753" t="s">
        <v>30</v>
      </c>
      <c r="J13753" t="s">
        <v>175</v>
      </c>
      <c r="K13753">
        <v>14.394</v>
      </c>
      <c r="L13753" t="s">
        <v>155</v>
      </c>
    </row>
    <row r="13754" spans="1:12" x14ac:dyDescent="0.3">
      <c r="A13754" s="9" t="s">
        <v>177</v>
      </c>
      <c r="B13754" t="s">
        <v>191</v>
      </c>
      <c r="C13754" t="s">
        <v>172</v>
      </c>
      <c r="D13754">
        <v>2021</v>
      </c>
      <c r="E13754" t="s">
        <v>56</v>
      </c>
      <c r="G13754" t="s">
        <v>29</v>
      </c>
      <c r="H13754" t="s">
        <v>45</v>
      </c>
      <c r="I13754" t="s">
        <v>30</v>
      </c>
      <c r="J13754" t="s">
        <v>175</v>
      </c>
      <c r="K13754">
        <v>14.951000000000001</v>
      </c>
      <c r="L13754" t="s">
        <v>155</v>
      </c>
    </row>
    <row r="13755" spans="1:12" x14ac:dyDescent="0.3">
      <c r="A13755" s="9" t="s">
        <v>177</v>
      </c>
      <c r="B13755" t="s">
        <v>191</v>
      </c>
      <c r="C13755" t="s">
        <v>172</v>
      </c>
      <c r="D13755">
        <v>2022</v>
      </c>
      <c r="E13755" t="s">
        <v>44</v>
      </c>
      <c r="G13755" t="s">
        <v>29</v>
      </c>
      <c r="H13755" t="s">
        <v>45</v>
      </c>
      <c r="I13755" t="s">
        <v>30</v>
      </c>
      <c r="J13755" t="s">
        <v>175</v>
      </c>
      <c r="K13755">
        <v>17.850999999999999</v>
      </c>
      <c r="L13755" t="s">
        <v>155</v>
      </c>
    </row>
    <row r="13756" spans="1:12" x14ac:dyDescent="0.3">
      <c r="A13756" s="9" t="s">
        <v>177</v>
      </c>
      <c r="B13756" t="s">
        <v>191</v>
      </c>
      <c r="C13756" t="s">
        <v>172</v>
      </c>
      <c r="D13756">
        <v>2022</v>
      </c>
      <c r="E13756" t="s">
        <v>46</v>
      </c>
      <c r="G13756" t="s">
        <v>29</v>
      </c>
      <c r="H13756" t="s">
        <v>45</v>
      </c>
      <c r="I13756" t="s">
        <v>30</v>
      </c>
      <c r="J13756" t="s">
        <v>175</v>
      </c>
      <c r="K13756">
        <v>17.143000000000001</v>
      </c>
      <c r="L13756" t="s">
        <v>155</v>
      </c>
    </row>
    <row r="13757" spans="1:12" x14ac:dyDescent="0.3">
      <c r="A13757" s="9" t="s">
        <v>177</v>
      </c>
      <c r="B13757" t="s">
        <v>191</v>
      </c>
      <c r="C13757" t="s">
        <v>172</v>
      </c>
      <c r="D13757">
        <v>2022</v>
      </c>
      <c r="E13757" t="s">
        <v>47</v>
      </c>
      <c r="G13757" t="s">
        <v>29</v>
      </c>
      <c r="H13757" t="s">
        <v>45</v>
      </c>
      <c r="I13757" t="s">
        <v>30</v>
      </c>
      <c r="J13757" t="s">
        <v>175</v>
      </c>
      <c r="K13757">
        <v>19.916</v>
      </c>
      <c r="L13757" t="s">
        <v>155</v>
      </c>
    </row>
    <row r="13758" spans="1:12" x14ac:dyDescent="0.3">
      <c r="A13758" s="9" t="s">
        <v>177</v>
      </c>
      <c r="B13758" t="s">
        <v>191</v>
      </c>
      <c r="C13758" t="s">
        <v>172</v>
      </c>
      <c r="D13758">
        <v>2022</v>
      </c>
      <c r="E13758" t="s">
        <v>48</v>
      </c>
      <c r="G13758" t="s">
        <v>29</v>
      </c>
      <c r="H13758" t="s">
        <v>45</v>
      </c>
      <c r="I13758" t="s">
        <v>30</v>
      </c>
      <c r="J13758" t="s">
        <v>175</v>
      </c>
      <c r="K13758">
        <v>20.605</v>
      </c>
      <c r="L13758" t="s">
        <v>155</v>
      </c>
    </row>
    <row r="13759" spans="1:12" x14ac:dyDescent="0.3">
      <c r="A13759" s="9" t="s">
        <v>177</v>
      </c>
      <c r="B13759" t="s">
        <v>191</v>
      </c>
      <c r="C13759" t="s">
        <v>172</v>
      </c>
      <c r="D13759">
        <v>2022</v>
      </c>
      <c r="E13759" t="s">
        <v>49</v>
      </c>
      <c r="G13759" t="s">
        <v>29</v>
      </c>
      <c r="H13759" t="s">
        <v>45</v>
      </c>
      <c r="I13759" t="s">
        <v>30</v>
      </c>
      <c r="J13759" t="s">
        <v>175</v>
      </c>
      <c r="K13759">
        <v>18.641999999999999</v>
      </c>
      <c r="L13759" t="s">
        <v>155</v>
      </c>
    </row>
    <row r="13760" spans="1:12" x14ac:dyDescent="0.3">
      <c r="A13760" s="9" t="s">
        <v>177</v>
      </c>
      <c r="B13760" t="s">
        <v>191</v>
      </c>
      <c r="C13760" t="s">
        <v>172</v>
      </c>
      <c r="D13760">
        <v>2022</v>
      </c>
      <c r="E13760" t="s">
        <v>50</v>
      </c>
      <c r="G13760" t="s">
        <v>29</v>
      </c>
      <c r="H13760" t="s">
        <v>45</v>
      </c>
      <c r="I13760" t="s">
        <v>30</v>
      </c>
      <c r="J13760" t="s">
        <v>175</v>
      </c>
      <c r="K13760">
        <v>11.733000000000001</v>
      </c>
      <c r="L13760" t="s">
        <v>155</v>
      </c>
    </row>
    <row r="13761" spans="1:12" x14ac:dyDescent="0.3">
      <c r="A13761" s="9" t="s">
        <v>177</v>
      </c>
      <c r="B13761" t="s">
        <v>191</v>
      </c>
      <c r="C13761" t="s">
        <v>172</v>
      </c>
      <c r="D13761">
        <v>2022</v>
      </c>
      <c r="E13761" t="s">
        <v>51</v>
      </c>
      <c r="G13761" t="s">
        <v>29</v>
      </c>
      <c r="H13761" t="s">
        <v>45</v>
      </c>
      <c r="I13761" t="s">
        <v>30</v>
      </c>
      <c r="J13761" t="s">
        <v>175</v>
      </c>
      <c r="K13761">
        <v>16.064</v>
      </c>
      <c r="L13761" t="s">
        <v>155</v>
      </c>
    </row>
    <row r="13762" spans="1:12" x14ac:dyDescent="0.3">
      <c r="A13762" s="9" t="s">
        <v>177</v>
      </c>
      <c r="B13762" t="s">
        <v>191</v>
      </c>
      <c r="C13762" t="s">
        <v>172</v>
      </c>
      <c r="D13762">
        <v>2022</v>
      </c>
      <c r="E13762" t="s">
        <v>52</v>
      </c>
      <c r="G13762" t="s">
        <v>29</v>
      </c>
      <c r="H13762" t="s">
        <v>45</v>
      </c>
      <c r="I13762" t="s">
        <v>30</v>
      </c>
      <c r="J13762" t="s">
        <v>175</v>
      </c>
      <c r="K13762">
        <v>15.792</v>
      </c>
      <c r="L13762" t="s">
        <v>155</v>
      </c>
    </row>
    <row r="13763" spans="1:12" x14ac:dyDescent="0.3">
      <c r="A13763" s="9" t="s">
        <v>177</v>
      </c>
      <c r="B13763" t="s">
        <v>191</v>
      </c>
      <c r="C13763" t="s">
        <v>172</v>
      </c>
      <c r="D13763">
        <v>2022</v>
      </c>
      <c r="E13763" t="s">
        <v>53</v>
      </c>
      <c r="G13763" t="s">
        <v>29</v>
      </c>
      <c r="H13763" t="s">
        <v>45</v>
      </c>
      <c r="I13763" t="s">
        <v>30</v>
      </c>
      <c r="J13763" t="s">
        <v>175</v>
      </c>
      <c r="K13763">
        <v>24.308</v>
      </c>
      <c r="L13763" t="s">
        <v>155</v>
      </c>
    </row>
    <row r="13764" spans="1:12" x14ac:dyDescent="0.3">
      <c r="A13764" s="9" t="s">
        <v>177</v>
      </c>
      <c r="B13764" t="s">
        <v>191</v>
      </c>
      <c r="C13764" t="s">
        <v>172</v>
      </c>
      <c r="D13764">
        <v>2022</v>
      </c>
      <c r="E13764" t="s">
        <v>54</v>
      </c>
      <c r="G13764" t="s">
        <v>29</v>
      </c>
      <c r="H13764" t="s">
        <v>45</v>
      </c>
      <c r="I13764" t="s">
        <v>30</v>
      </c>
      <c r="J13764" t="s">
        <v>175</v>
      </c>
      <c r="K13764">
        <v>26.629000000000001</v>
      </c>
      <c r="L13764" t="s">
        <v>155</v>
      </c>
    </row>
    <row r="13765" spans="1:12" x14ac:dyDescent="0.3">
      <c r="A13765" s="9" t="s">
        <v>177</v>
      </c>
      <c r="B13765" t="s">
        <v>191</v>
      </c>
      <c r="C13765" t="s">
        <v>172</v>
      </c>
      <c r="D13765">
        <v>2022</v>
      </c>
      <c r="E13765" t="s">
        <v>55</v>
      </c>
      <c r="G13765" t="s">
        <v>29</v>
      </c>
      <c r="H13765" t="s">
        <v>45</v>
      </c>
      <c r="I13765" t="s">
        <v>30</v>
      </c>
      <c r="J13765" t="s">
        <v>175</v>
      </c>
      <c r="K13765">
        <v>22.428999999999998</v>
      </c>
      <c r="L13765" t="s">
        <v>155</v>
      </c>
    </row>
    <row r="13766" spans="1:12" x14ac:dyDescent="0.3">
      <c r="A13766" s="9" t="s">
        <v>177</v>
      </c>
      <c r="B13766" t="s">
        <v>191</v>
      </c>
      <c r="C13766" t="s">
        <v>172</v>
      </c>
      <c r="D13766">
        <v>2022</v>
      </c>
      <c r="E13766" t="s">
        <v>56</v>
      </c>
      <c r="G13766" t="s">
        <v>29</v>
      </c>
      <c r="H13766" t="s">
        <v>45</v>
      </c>
      <c r="I13766" t="s">
        <v>30</v>
      </c>
      <c r="J13766" t="s">
        <v>175</v>
      </c>
      <c r="K13766">
        <v>16.629000000000001</v>
      </c>
      <c r="L13766" t="s">
        <v>155</v>
      </c>
    </row>
    <row r="13767" spans="1:12" x14ac:dyDescent="0.3">
      <c r="A13767" s="9" t="s">
        <v>177</v>
      </c>
      <c r="B13767" t="s">
        <v>191</v>
      </c>
      <c r="C13767" t="s">
        <v>172</v>
      </c>
      <c r="D13767">
        <v>2023</v>
      </c>
      <c r="E13767" t="s">
        <v>44</v>
      </c>
      <c r="G13767" t="s">
        <v>29</v>
      </c>
      <c r="H13767" t="s">
        <v>45</v>
      </c>
      <c r="I13767" t="s">
        <v>30</v>
      </c>
      <c r="J13767" t="s">
        <v>175</v>
      </c>
      <c r="K13767">
        <v>18.024000000000001</v>
      </c>
      <c r="L13767" t="s">
        <v>155</v>
      </c>
    </row>
    <row r="13768" spans="1:12" x14ac:dyDescent="0.3">
      <c r="A13768" s="9" t="s">
        <v>177</v>
      </c>
      <c r="B13768" t="s">
        <v>191</v>
      </c>
      <c r="C13768" t="s">
        <v>172</v>
      </c>
      <c r="D13768">
        <v>2023</v>
      </c>
      <c r="E13768" t="s">
        <v>46</v>
      </c>
      <c r="G13768" t="s">
        <v>29</v>
      </c>
      <c r="H13768" t="s">
        <v>45</v>
      </c>
      <c r="I13768" t="s">
        <v>30</v>
      </c>
      <c r="J13768" t="s">
        <v>175</v>
      </c>
      <c r="K13768">
        <v>16.16</v>
      </c>
      <c r="L13768" t="s">
        <v>155</v>
      </c>
    </row>
    <row r="13769" spans="1:12" x14ac:dyDescent="0.3">
      <c r="A13769" s="9" t="s">
        <v>177</v>
      </c>
      <c r="B13769" t="s">
        <v>191</v>
      </c>
      <c r="C13769" t="s">
        <v>172</v>
      </c>
      <c r="D13769">
        <v>2023</v>
      </c>
      <c r="E13769" t="s">
        <v>47</v>
      </c>
      <c r="G13769" t="s">
        <v>29</v>
      </c>
      <c r="H13769" t="s">
        <v>45</v>
      </c>
      <c r="I13769" t="s">
        <v>30</v>
      </c>
      <c r="J13769" t="s">
        <v>175</v>
      </c>
      <c r="K13769">
        <v>15.679</v>
      </c>
      <c r="L13769" t="s">
        <v>155</v>
      </c>
    </row>
    <row r="13770" spans="1:12" x14ac:dyDescent="0.3">
      <c r="A13770" s="9" t="s">
        <v>177</v>
      </c>
      <c r="B13770" t="s">
        <v>191</v>
      </c>
      <c r="C13770" t="s">
        <v>172</v>
      </c>
      <c r="D13770">
        <v>2023</v>
      </c>
      <c r="E13770" t="s">
        <v>48</v>
      </c>
      <c r="G13770" t="s">
        <v>29</v>
      </c>
      <c r="H13770" t="s">
        <v>45</v>
      </c>
      <c r="I13770" t="s">
        <v>30</v>
      </c>
      <c r="J13770" t="s">
        <v>175</v>
      </c>
      <c r="K13770">
        <v>17.634</v>
      </c>
      <c r="L13770" t="s">
        <v>155</v>
      </c>
    </row>
    <row r="13771" spans="1:12" x14ac:dyDescent="0.3">
      <c r="A13771" s="9" t="s">
        <v>177</v>
      </c>
      <c r="B13771" t="s">
        <v>191</v>
      </c>
      <c r="C13771" t="s">
        <v>172</v>
      </c>
      <c r="D13771">
        <v>2023</v>
      </c>
      <c r="E13771" t="s">
        <v>49</v>
      </c>
      <c r="G13771" t="s">
        <v>29</v>
      </c>
      <c r="H13771" t="s">
        <v>45</v>
      </c>
      <c r="I13771" t="s">
        <v>30</v>
      </c>
      <c r="J13771" t="s">
        <v>175</v>
      </c>
      <c r="K13771">
        <v>13.241</v>
      </c>
      <c r="L13771" t="s">
        <v>155</v>
      </c>
    </row>
    <row r="13772" spans="1:12" x14ac:dyDescent="0.3">
      <c r="A13772" s="9" t="s">
        <v>177</v>
      </c>
      <c r="B13772" t="s">
        <v>191</v>
      </c>
      <c r="C13772" t="s">
        <v>172</v>
      </c>
      <c r="D13772">
        <v>2023</v>
      </c>
      <c r="E13772" t="s">
        <v>50</v>
      </c>
      <c r="G13772" t="s">
        <v>29</v>
      </c>
      <c r="H13772" t="s">
        <v>45</v>
      </c>
      <c r="I13772" t="s">
        <v>30</v>
      </c>
      <c r="J13772" t="s">
        <v>175</v>
      </c>
      <c r="K13772">
        <v>12.981999999999999</v>
      </c>
      <c r="L13772" t="s">
        <v>155</v>
      </c>
    </row>
    <row r="13773" spans="1:12" x14ac:dyDescent="0.3">
      <c r="A13773" s="9" t="s">
        <v>177</v>
      </c>
      <c r="B13773" t="s">
        <v>191</v>
      </c>
      <c r="C13773" t="s">
        <v>172</v>
      </c>
      <c r="D13773">
        <v>2023</v>
      </c>
      <c r="E13773" t="s">
        <v>51</v>
      </c>
      <c r="G13773" t="s">
        <v>29</v>
      </c>
      <c r="H13773" t="s">
        <v>45</v>
      </c>
      <c r="I13773" t="s">
        <v>30</v>
      </c>
      <c r="J13773" t="s">
        <v>175</v>
      </c>
      <c r="K13773">
        <v>14.130999999999998</v>
      </c>
      <c r="L13773" t="s">
        <v>155</v>
      </c>
    </row>
    <row r="13774" spans="1:12" x14ac:dyDescent="0.3">
      <c r="A13774" s="9" t="s">
        <v>177</v>
      </c>
      <c r="B13774" t="s">
        <v>191</v>
      </c>
      <c r="C13774" t="s">
        <v>172</v>
      </c>
      <c r="D13774">
        <v>2023</v>
      </c>
      <c r="E13774" t="s">
        <v>52</v>
      </c>
      <c r="G13774" t="s">
        <v>29</v>
      </c>
      <c r="H13774" t="s">
        <v>45</v>
      </c>
      <c r="I13774" t="s">
        <v>30</v>
      </c>
      <c r="J13774" t="s">
        <v>175</v>
      </c>
      <c r="K13774">
        <v>14.958</v>
      </c>
      <c r="L13774" t="s">
        <v>155</v>
      </c>
    </row>
    <row r="13775" spans="1:12" x14ac:dyDescent="0.3">
      <c r="A13775" s="9" t="s">
        <v>177</v>
      </c>
      <c r="B13775" t="s">
        <v>191</v>
      </c>
      <c r="C13775" t="s">
        <v>172</v>
      </c>
      <c r="D13775">
        <v>2023</v>
      </c>
      <c r="E13775" t="s">
        <v>53</v>
      </c>
      <c r="G13775" t="s">
        <v>29</v>
      </c>
      <c r="H13775" t="s">
        <v>45</v>
      </c>
      <c r="I13775" t="s">
        <v>30</v>
      </c>
      <c r="J13775" t="s">
        <v>175</v>
      </c>
      <c r="K13775">
        <v>17.321000000000002</v>
      </c>
      <c r="L13775" t="s">
        <v>155</v>
      </c>
    </row>
    <row r="13776" spans="1:12" x14ac:dyDescent="0.3">
      <c r="A13776" s="9" t="s">
        <v>177</v>
      </c>
      <c r="B13776" t="s">
        <v>191</v>
      </c>
      <c r="C13776" t="s">
        <v>172</v>
      </c>
      <c r="D13776">
        <v>2023</v>
      </c>
      <c r="E13776" t="s">
        <v>54</v>
      </c>
      <c r="G13776" t="s">
        <v>29</v>
      </c>
      <c r="H13776" t="s">
        <v>45</v>
      </c>
      <c r="I13776" t="s">
        <v>30</v>
      </c>
      <c r="J13776" t="s">
        <v>175</v>
      </c>
      <c r="K13776">
        <v>16.984999999999999</v>
      </c>
      <c r="L13776" t="s">
        <v>155</v>
      </c>
    </row>
    <row r="13777" spans="1:12" x14ac:dyDescent="0.3">
      <c r="A13777" s="9" t="s">
        <v>177</v>
      </c>
      <c r="B13777" t="s">
        <v>191</v>
      </c>
      <c r="C13777" t="s">
        <v>172</v>
      </c>
      <c r="D13777">
        <v>2023</v>
      </c>
      <c r="E13777" t="s">
        <v>55</v>
      </c>
      <c r="G13777" t="s">
        <v>29</v>
      </c>
      <c r="H13777" t="s">
        <v>45</v>
      </c>
      <c r="I13777" t="s">
        <v>30</v>
      </c>
      <c r="J13777" t="s">
        <v>175</v>
      </c>
      <c r="K13777">
        <v>15.236000000000001</v>
      </c>
      <c r="L13777" t="s">
        <v>155</v>
      </c>
    </row>
    <row r="13778" spans="1:12" x14ac:dyDescent="0.3">
      <c r="A13778" s="9" t="s">
        <v>177</v>
      </c>
      <c r="B13778" t="s">
        <v>191</v>
      </c>
      <c r="C13778" t="s">
        <v>172</v>
      </c>
      <c r="D13778">
        <v>2023</v>
      </c>
      <c r="E13778" t="s">
        <v>56</v>
      </c>
      <c r="G13778" t="s">
        <v>29</v>
      </c>
      <c r="H13778" t="s">
        <v>45</v>
      </c>
      <c r="I13778" t="s">
        <v>30</v>
      </c>
      <c r="J13778" t="s">
        <v>175</v>
      </c>
      <c r="K13778">
        <v>14.297000000000001</v>
      </c>
      <c r="L13778" t="s">
        <v>155</v>
      </c>
    </row>
    <row r="13779" spans="1:12" x14ac:dyDescent="0.3">
      <c r="A13779" s="9" t="s">
        <v>177</v>
      </c>
      <c r="B13779" t="s">
        <v>191</v>
      </c>
      <c r="C13779" t="s">
        <v>172</v>
      </c>
      <c r="D13779">
        <v>2024</v>
      </c>
      <c r="E13779" t="s">
        <v>44</v>
      </c>
      <c r="G13779" t="s">
        <v>29</v>
      </c>
      <c r="H13779" t="s">
        <v>45</v>
      </c>
      <c r="I13779" t="s">
        <v>30</v>
      </c>
      <c r="J13779" t="s">
        <v>175</v>
      </c>
      <c r="K13779">
        <v>14.814</v>
      </c>
      <c r="L13779" t="s">
        <v>155</v>
      </c>
    </row>
    <row r="13780" spans="1:12" x14ac:dyDescent="0.3">
      <c r="A13780" s="9" t="s">
        <v>177</v>
      </c>
      <c r="B13780" t="s">
        <v>191</v>
      </c>
      <c r="C13780" t="s">
        <v>172</v>
      </c>
      <c r="D13780">
        <v>2024</v>
      </c>
      <c r="E13780" t="s">
        <v>46</v>
      </c>
      <c r="G13780" t="s">
        <v>29</v>
      </c>
      <c r="H13780" t="s">
        <v>45</v>
      </c>
      <c r="I13780" t="s">
        <v>30</v>
      </c>
      <c r="J13780" t="s">
        <v>175</v>
      </c>
      <c r="K13780">
        <v>67.478999999999999</v>
      </c>
      <c r="L13780" t="s">
        <v>155</v>
      </c>
    </row>
    <row r="13781" spans="1:12" x14ac:dyDescent="0.3">
      <c r="A13781" s="9" t="s">
        <v>177</v>
      </c>
      <c r="B13781" t="s">
        <v>191</v>
      </c>
      <c r="C13781" t="s">
        <v>172</v>
      </c>
      <c r="D13781">
        <v>2024</v>
      </c>
      <c r="E13781" t="s">
        <v>47</v>
      </c>
      <c r="G13781" t="s">
        <v>29</v>
      </c>
      <c r="H13781" t="s">
        <v>45</v>
      </c>
      <c r="I13781" t="s">
        <v>30</v>
      </c>
      <c r="J13781" t="s">
        <v>175</v>
      </c>
      <c r="K13781">
        <v>69.781000000000006</v>
      </c>
      <c r="L13781" t="s">
        <v>155</v>
      </c>
    </row>
    <row r="13782" spans="1:12" x14ac:dyDescent="0.3">
      <c r="A13782" s="9" t="s">
        <v>177</v>
      </c>
      <c r="B13782" t="s">
        <v>191</v>
      </c>
      <c r="C13782" t="s">
        <v>172</v>
      </c>
      <c r="D13782">
        <v>2024</v>
      </c>
      <c r="E13782" t="s">
        <v>48</v>
      </c>
      <c r="G13782" t="s">
        <v>29</v>
      </c>
      <c r="H13782" t="s">
        <v>45</v>
      </c>
      <c r="I13782" t="s">
        <v>30</v>
      </c>
      <c r="J13782" t="s">
        <v>175</v>
      </c>
      <c r="K13782">
        <v>59.706000000000003</v>
      </c>
      <c r="L13782" t="s">
        <v>155</v>
      </c>
    </row>
    <row r="13783" spans="1:12" x14ac:dyDescent="0.3">
      <c r="A13783" s="9" t="s">
        <v>177</v>
      </c>
      <c r="B13783" t="s">
        <v>191</v>
      </c>
      <c r="C13783" t="s">
        <v>172</v>
      </c>
      <c r="D13783">
        <v>2024</v>
      </c>
      <c r="E13783" t="s">
        <v>49</v>
      </c>
      <c r="G13783" t="s">
        <v>29</v>
      </c>
      <c r="H13783" t="s">
        <v>45</v>
      </c>
      <c r="I13783" t="s">
        <v>30</v>
      </c>
      <c r="J13783" t="s">
        <v>175</v>
      </c>
      <c r="K13783">
        <v>81.114999999999995</v>
      </c>
      <c r="L13783" t="s">
        <v>155</v>
      </c>
    </row>
    <row r="13784" spans="1:12" x14ac:dyDescent="0.3">
      <c r="A13784" s="9" t="s">
        <v>177</v>
      </c>
      <c r="B13784" t="s">
        <v>191</v>
      </c>
      <c r="C13784" t="s">
        <v>172</v>
      </c>
      <c r="D13784">
        <v>2024</v>
      </c>
      <c r="E13784" t="s">
        <v>50</v>
      </c>
      <c r="G13784" t="s">
        <v>29</v>
      </c>
      <c r="H13784" t="s">
        <v>45</v>
      </c>
      <c r="I13784" t="s">
        <v>30</v>
      </c>
      <c r="J13784" t="s">
        <v>175</v>
      </c>
      <c r="K13784">
        <v>81.944999999999993</v>
      </c>
      <c r="L13784" t="s">
        <v>155</v>
      </c>
    </row>
    <row r="13785" spans="1:12" x14ac:dyDescent="0.3">
      <c r="A13785" s="9" t="s">
        <v>177</v>
      </c>
      <c r="B13785" t="s">
        <v>191</v>
      </c>
      <c r="C13785" t="s">
        <v>172</v>
      </c>
      <c r="D13785">
        <v>2024</v>
      </c>
      <c r="E13785" t="s">
        <v>51</v>
      </c>
      <c r="G13785" t="s">
        <v>29</v>
      </c>
      <c r="H13785" t="s">
        <v>45</v>
      </c>
      <c r="I13785" t="s">
        <v>30</v>
      </c>
      <c r="J13785" t="s">
        <v>175</v>
      </c>
      <c r="K13785">
        <v>81.158999999999992</v>
      </c>
      <c r="L13785" t="s">
        <v>155</v>
      </c>
    </row>
    <row r="13786" spans="1:12" x14ac:dyDescent="0.3">
      <c r="A13786" s="9" t="s">
        <v>177</v>
      </c>
      <c r="B13786" t="s">
        <v>191</v>
      </c>
      <c r="C13786" t="s">
        <v>172</v>
      </c>
      <c r="D13786">
        <v>2024</v>
      </c>
      <c r="E13786" t="s">
        <v>52</v>
      </c>
      <c r="G13786" t="s">
        <v>29</v>
      </c>
      <c r="H13786" t="s">
        <v>45</v>
      </c>
      <c r="I13786" t="s">
        <v>30</v>
      </c>
      <c r="J13786" t="s">
        <v>175</v>
      </c>
      <c r="K13786">
        <v>116.741</v>
      </c>
      <c r="L13786" t="s">
        <v>155</v>
      </c>
    </row>
    <row r="13787" spans="1:12" x14ac:dyDescent="0.3">
      <c r="A13787" s="9" t="s">
        <v>177</v>
      </c>
      <c r="B13787" t="s">
        <v>191</v>
      </c>
      <c r="C13787" t="s">
        <v>172</v>
      </c>
      <c r="D13787">
        <v>2024</v>
      </c>
      <c r="E13787" t="s">
        <v>53</v>
      </c>
      <c r="G13787" t="s">
        <v>29</v>
      </c>
      <c r="H13787" t="s">
        <v>45</v>
      </c>
      <c r="I13787" t="s">
        <v>30</v>
      </c>
      <c r="J13787" t="s">
        <v>175</v>
      </c>
      <c r="K13787">
        <v>146.87300000000002</v>
      </c>
      <c r="L13787" t="s">
        <v>155</v>
      </c>
    </row>
    <row r="13788" spans="1:12" x14ac:dyDescent="0.3">
      <c r="A13788" s="9" t="s">
        <v>177</v>
      </c>
      <c r="B13788" t="s">
        <v>191</v>
      </c>
      <c r="C13788" t="s">
        <v>172</v>
      </c>
      <c r="D13788">
        <v>2024</v>
      </c>
      <c r="E13788" t="s">
        <v>54</v>
      </c>
      <c r="G13788" t="s">
        <v>29</v>
      </c>
      <c r="H13788" t="s">
        <v>45</v>
      </c>
      <c r="I13788" t="s">
        <v>30</v>
      </c>
      <c r="J13788" t="s">
        <v>175</v>
      </c>
      <c r="K13788">
        <v>145.03700000000001</v>
      </c>
      <c r="L13788" t="s">
        <v>155</v>
      </c>
    </row>
    <row r="13789" spans="1:12" x14ac:dyDescent="0.3">
      <c r="A13789" s="9" t="s">
        <v>177</v>
      </c>
      <c r="B13789" t="s">
        <v>191</v>
      </c>
      <c r="C13789" t="s">
        <v>172</v>
      </c>
      <c r="D13789">
        <v>2024</v>
      </c>
      <c r="E13789" t="s">
        <v>55</v>
      </c>
      <c r="G13789" t="s">
        <v>29</v>
      </c>
      <c r="H13789" t="s">
        <v>45</v>
      </c>
      <c r="I13789" t="s">
        <v>30</v>
      </c>
      <c r="J13789" t="s">
        <v>175</v>
      </c>
      <c r="K13789">
        <v>126.42299999999999</v>
      </c>
      <c r="L13789" t="s">
        <v>155</v>
      </c>
    </row>
    <row r="13790" spans="1:12" x14ac:dyDescent="0.3">
      <c r="A13790" s="9" t="s">
        <v>177</v>
      </c>
      <c r="B13790" t="s">
        <v>191</v>
      </c>
      <c r="C13790" t="s">
        <v>172</v>
      </c>
      <c r="D13790">
        <v>2024</v>
      </c>
      <c r="E13790" t="s">
        <v>56</v>
      </c>
      <c r="G13790" t="s">
        <v>29</v>
      </c>
      <c r="H13790" t="s">
        <v>45</v>
      </c>
      <c r="I13790" t="s">
        <v>30</v>
      </c>
      <c r="J13790" t="s">
        <v>175</v>
      </c>
      <c r="K13790">
        <v>120.715</v>
      </c>
      <c r="L13790" t="s">
        <v>155</v>
      </c>
    </row>
    <row r="13791" spans="1:12" x14ac:dyDescent="0.3">
      <c r="A13791" s="9" t="s">
        <v>177</v>
      </c>
      <c r="B13791" t="s">
        <v>191</v>
      </c>
      <c r="C13791" t="s">
        <v>173</v>
      </c>
      <c r="D13791">
        <v>1995</v>
      </c>
      <c r="E13791" t="s">
        <v>44</v>
      </c>
      <c r="G13791" t="s">
        <v>29</v>
      </c>
      <c r="H13791" t="s">
        <v>45</v>
      </c>
      <c r="I13791" t="s">
        <v>30</v>
      </c>
      <c r="J13791" t="s">
        <v>176</v>
      </c>
      <c r="K13791">
        <v>0</v>
      </c>
      <c r="L13791" t="s">
        <v>155</v>
      </c>
    </row>
    <row r="13792" spans="1:12" x14ac:dyDescent="0.3">
      <c r="A13792" s="9" t="s">
        <v>177</v>
      </c>
      <c r="B13792" t="s">
        <v>191</v>
      </c>
      <c r="C13792" t="s">
        <v>173</v>
      </c>
      <c r="D13792">
        <v>1995</v>
      </c>
      <c r="E13792" t="s">
        <v>46</v>
      </c>
      <c r="G13792" t="s">
        <v>29</v>
      </c>
      <c r="H13792" t="s">
        <v>45</v>
      </c>
      <c r="I13792" t="s">
        <v>30</v>
      </c>
      <c r="J13792" t="s">
        <v>176</v>
      </c>
      <c r="K13792">
        <v>0</v>
      </c>
      <c r="L13792" t="s">
        <v>155</v>
      </c>
    </row>
    <row r="13793" spans="1:12" x14ac:dyDescent="0.3">
      <c r="A13793" s="9" t="s">
        <v>177</v>
      </c>
      <c r="B13793" t="s">
        <v>191</v>
      </c>
      <c r="C13793" t="s">
        <v>173</v>
      </c>
      <c r="D13793">
        <v>1995</v>
      </c>
      <c r="E13793" t="s">
        <v>47</v>
      </c>
      <c r="G13793" t="s">
        <v>29</v>
      </c>
      <c r="H13793" t="s">
        <v>45</v>
      </c>
      <c r="I13793" t="s">
        <v>30</v>
      </c>
      <c r="J13793" t="s">
        <v>176</v>
      </c>
      <c r="K13793">
        <v>0</v>
      </c>
      <c r="L13793" t="s">
        <v>155</v>
      </c>
    </row>
    <row r="13794" spans="1:12" x14ac:dyDescent="0.3">
      <c r="A13794" s="9" t="s">
        <v>177</v>
      </c>
      <c r="B13794" t="s">
        <v>191</v>
      </c>
      <c r="C13794" t="s">
        <v>173</v>
      </c>
      <c r="D13794">
        <v>1995</v>
      </c>
      <c r="E13794" t="s">
        <v>48</v>
      </c>
      <c r="G13794" t="s">
        <v>29</v>
      </c>
      <c r="H13794" t="s">
        <v>45</v>
      </c>
      <c r="I13794" t="s">
        <v>30</v>
      </c>
      <c r="J13794" t="s">
        <v>176</v>
      </c>
      <c r="K13794">
        <v>0</v>
      </c>
      <c r="L13794" t="s">
        <v>155</v>
      </c>
    </row>
    <row r="13795" spans="1:12" x14ac:dyDescent="0.3">
      <c r="A13795" s="9" t="s">
        <v>177</v>
      </c>
      <c r="B13795" t="s">
        <v>191</v>
      </c>
      <c r="C13795" t="s">
        <v>173</v>
      </c>
      <c r="D13795">
        <v>1995</v>
      </c>
      <c r="E13795" t="s">
        <v>49</v>
      </c>
      <c r="G13795" t="s">
        <v>29</v>
      </c>
      <c r="H13795" t="s">
        <v>45</v>
      </c>
      <c r="I13795" t="s">
        <v>30</v>
      </c>
      <c r="J13795" t="s">
        <v>176</v>
      </c>
      <c r="K13795">
        <v>0</v>
      </c>
      <c r="L13795" t="s">
        <v>155</v>
      </c>
    </row>
    <row r="13796" spans="1:12" x14ac:dyDescent="0.3">
      <c r="A13796" s="9" t="s">
        <v>177</v>
      </c>
      <c r="B13796" t="s">
        <v>191</v>
      </c>
      <c r="C13796" t="s">
        <v>173</v>
      </c>
      <c r="D13796">
        <v>1995</v>
      </c>
      <c r="E13796" t="s">
        <v>50</v>
      </c>
      <c r="G13796" t="s">
        <v>29</v>
      </c>
      <c r="H13796" t="s">
        <v>45</v>
      </c>
      <c r="I13796" t="s">
        <v>30</v>
      </c>
      <c r="J13796" t="s">
        <v>176</v>
      </c>
      <c r="K13796">
        <v>0</v>
      </c>
      <c r="L13796" t="s">
        <v>155</v>
      </c>
    </row>
    <row r="13797" spans="1:12" x14ac:dyDescent="0.3">
      <c r="A13797" s="9" t="s">
        <v>177</v>
      </c>
      <c r="B13797" t="s">
        <v>191</v>
      </c>
      <c r="C13797" t="s">
        <v>173</v>
      </c>
      <c r="D13797">
        <v>1995</v>
      </c>
      <c r="E13797" t="s">
        <v>51</v>
      </c>
      <c r="G13797" t="s">
        <v>29</v>
      </c>
      <c r="H13797" t="s">
        <v>45</v>
      </c>
      <c r="I13797" t="s">
        <v>30</v>
      </c>
      <c r="J13797" t="s">
        <v>176</v>
      </c>
      <c r="K13797">
        <v>0</v>
      </c>
      <c r="L13797" t="s">
        <v>155</v>
      </c>
    </row>
    <row r="13798" spans="1:12" x14ac:dyDescent="0.3">
      <c r="A13798" s="9" t="s">
        <v>177</v>
      </c>
      <c r="B13798" t="s">
        <v>191</v>
      </c>
      <c r="C13798" t="s">
        <v>173</v>
      </c>
      <c r="D13798">
        <v>1995</v>
      </c>
      <c r="E13798" t="s">
        <v>52</v>
      </c>
      <c r="G13798" t="s">
        <v>29</v>
      </c>
      <c r="H13798" t="s">
        <v>45</v>
      </c>
      <c r="I13798" t="s">
        <v>30</v>
      </c>
      <c r="J13798" t="s">
        <v>176</v>
      </c>
      <c r="K13798">
        <v>0</v>
      </c>
      <c r="L13798" t="s">
        <v>155</v>
      </c>
    </row>
    <row r="13799" spans="1:12" x14ac:dyDescent="0.3">
      <c r="A13799" s="9" t="s">
        <v>177</v>
      </c>
      <c r="B13799" t="s">
        <v>191</v>
      </c>
      <c r="C13799" t="s">
        <v>173</v>
      </c>
      <c r="D13799">
        <v>1995</v>
      </c>
      <c r="E13799" t="s">
        <v>53</v>
      </c>
      <c r="G13799" t="s">
        <v>29</v>
      </c>
      <c r="H13799" t="s">
        <v>45</v>
      </c>
      <c r="I13799" t="s">
        <v>30</v>
      </c>
      <c r="J13799" t="s">
        <v>176</v>
      </c>
      <c r="K13799">
        <v>0</v>
      </c>
      <c r="L13799" t="s">
        <v>155</v>
      </c>
    </row>
    <row r="13800" spans="1:12" x14ac:dyDescent="0.3">
      <c r="A13800" s="9" t="s">
        <v>177</v>
      </c>
      <c r="B13800" t="s">
        <v>191</v>
      </c>
      <c r="C13800" t="s">
        <v>173</v>
      </c>
      <c r="D13800">
        <v>1995</v>
      </c>
      <c r="E13800" t="s">
        <v>54</v>
      </c>
      <c r="G13800" t="s">
        <v>29</v>
      </c>
      <c r="H13800" t="s">
        <v>45</v>
      </c>
      <c r="I13800" t="s">
        <v>30</v>
      </c>
      <c r="J13800" t="s">
        <v>176</v>
      </c>
      <c r="K13800">
        <v>0</v>
      </c>
      <c r="L13800" t="s">
        <v>155</v>
      </c>
    </row>
    <row r="13801" spans="1:12" x14ac:dyDescent="0.3">
      <c r="A13801" s="9" t="s">
        <v>177</v>
      </c>
      <c r="B13801" t="s">
        <v>191</v>
      </c>
      <c r="C13801" t="s">
        <v>173</v>
      </c>
      <c r="D13801">
        <v>1995</v>
      </c>
      <c r="E13801" t="s">
        <v>55</v>
      </c>
      <c r="G13801" t="s">
        <v>29</v>
      </c>
      <c r="H13801" t="s">
        <v>45</v>
      </c>
      <c r="I13801" t="s">
        <v>30</v>
      </c>
      <c r="J13801" t="s">
        <v>176</v>
      </c>
      <c r="K13801">
        <v>0</v>
      </c>
      <c r="L13801" t="s">
        <v>155</v>
      </c>
    </row>
    <row r="13802" spans="1:12" x14ac:dyDescent="0.3">
      <c r="A13802" s="9" t="s">
        <v>177</v>
      </c>
      <c r="B13802" t="s">
        <v>191</v>
      </c>
      <c r="C13802" t="s">
        <v>173</v>
      </c>
      <c r="D13802">
        <v>1995</v>
      </c>
      <c r="E13802" t="s">
        <v>56</v>
      </c>
      <c r="G13802" t="s">
        <v>29</v>
      </c>
      <c r="H13802" t="s">
        <v>45</v>
      </c>
      <c r="I13802" t="s">
        <v>30</v>
      </c>
      <c r="J13802" t="s">
        <v>176</v>
      </c>
      <c r="K13802">
        <v>0</v>
      </c>
      <c r="L13802" t="s">
        <v>155</v>
      </c>
    </row>
    <row r="13803" spans="1:12" x14ac:dyDescent="0.3">
      <c r="A13803" s="9" t="s">
        <v>177</v>
      </c>
      <c r="B13803" t="s">
        <v>191</v>
      </c>
      <c r="C13803" t="s">
        <v>173</v>
      </c>
      <c r="D13803">
        <v>1996</v>
      </c>
      <c r="E13803" t="s">
        <v>44</v>
      </c>
      <c r="G13803" t="s">
        <v>29</v>
      </c>
      <c r="H13803" t="s">
        <v>45</v>
      </c>
      <c r="I13803" t="s">
        <v>30</v>
      </c>
      <c r="J13803" t="s">
        <v>176</v>
      </c>
      <c r="K13803">
        <v>0</v>
      </c>
      <c r="L13803" t="s">
        <v>155</v>
      </c>
    </row>
    <row r="13804" spans="1:12" x14ac:dyDescent="0.3">
      <c r="A13804" s="9" t="s">
        <v>177</v>
      </c>
      <c r="B13804" t="s">
        <v>191</v>
      </c>
      <c r="C13804" t="s">
        <v>173</v>
      </c>
      <c r="D13804">
        <v>1996</v>
      </c>
      <c r="E13804" t="s">
        <v>46</v>
      </c>
      <c r="G13804" t="s">
        <v>29</v>
      </c>
      <c r="H13804" t="s">
        <v>45</v>
      </c>
      <c r="I13804" t="s">
        <v>30</v>
      </c>
      <c r="J13804" t="s">
        <v>176</v>
      </c>
      <c r="K13804">
        <v>0</v>
      </c>
      <c r="L13804" t="s">
        <v>155</v>
      </c>
    </row>
    <row r="13805" spans="1:12" x14ac:dyDescent="0.3">
      <c r="A13805" s="9" t="s">
        <v>177</v>
      </c>
      <c r="B13805" t="s">
        <v>191</v>
      </c>
      <c r="C13805" t="s">
        <v>173</v>
      </c>
      <c r="D13805">
        <v>1996</v>
      </c>
      <c r="E13805" t="s">
        <v>47</v>
      </c>
      <c r="G13805" t="s">
        <v>29</v>
      </c>
      <c r="H13805" t="s">
        <v>45</v>
      </c>
      <c r="I13805" t="s">
        <v>30</v>
      </c>
      <c r="J13805" t="s">
        <v>176</v>
      </c>
      <c r="K13805">
        <v>0</v>
      </c>
      <c r="L13805" t="s">
        <v>155</v>
      </c>
    </row>
    <row r="13806" spans="1:12" x14ac:dyDescent="0.3">
      <c r="A13806" s="9" t="s">
        <v>177</v>
      </c>
      <c r="B13806" t="s">
        <v>191</v>
      </c>
      <c r="C13806" t="s">
        <v>173</v>
      </c>
      <c r="D13806">
        <v>1996</v>
      </c>
      <c r="E13806" t="s">
        <v>48</v>
      </c>
      <c r="G13806" t="s">
        <v>29</v>
      </c>
      <c r="H13806" t="s">
        <v>45</v>
      </c>
      <c r="I13806" t="s">
        <v>30</v>
      </c>
      <c r="J13806" t="s">
        <v>176</v>
      </c>
      <c r="K13806">
        <v>0</v>
      </c>
      <c r="L13806" t="s">
        <v>155</v>
      </c>
    </row>
    <row r="13807" spans="1:12" x14ac:dyDescent="0.3">
      <c r="A13807" s="9" t="s">
        <v>177</v>
      </c>
      <c r="B13807" t="s">
        <v>191</v>
      </c>
      <c r="C13807" t="s">
        <v>173</v>
      </c>
      <c r="D13807">
        <v>1996</v>
      </c>
      <c r="E13807" t="s">
        <v>49</v>
      </c>
      <c r="G13807" t="s">
        <v>29</v>
      </c>
      <c r="H13807" t="s">
        <v>45</v>
      </c>
      <c r="I13807" t="s">
        <v>30</v>
      </c>
      <c r="J13807" t="s">
        <v>176</v>
      </c>
      <c r="K13807">
        <v>0</v>
      </c>
      <c r="L13807" t="s">
        <v>155</v>
      </c>
    </row>
    <row r="13808" spans="1:12" x14ac:dyDescent="0.3">
      <c r="A13808" s="9" t="s">
        <v>177</v>
      </c>
      <c r="B13808" t="s">
        <v>191</v>
      </c>
      <c r="C13808" t="s">
        <v>173</v>
      </c>
      <c r="D13808">
        <v>1996</v>
      </c>
      <c r="E13808" t="s">
        <v>50</v>
      </c>
      <c r="G13808" t="s">
        <v>29</v>
      </c>
      <c r="H13808" t="s">
        <v>45</v>
      </c>
      <c r="I13808" t="s">
        <v>30</v>
      </c>
      <c r="J13808" t="s">
        <v>176</v>
      </c>
      <c r="K13808">
        <v>0</v>
      </c>
      <c r="L13808" t="s">
        <v>155</v>
      </c>
    </row>
    <row r="13809" spans="1:12" x14ac:dyDescent="0.3">
      <c r="A13809" s="9" t="s">
        <v>177</v>
      </c>
      <c r="B13809" t="s">
        <v>191</v>
      </c>
      <c r="C13809" t="s">
        <v>173</v>
      </c>
      <c r="D13809">
        <v>1996</v>
      </c>
      <c r="E13809" t="s">
        <v>51</v>
      </c>
      <c r="G13809" t="s">
        <v>29</v>
      </c>
      <c r="H13809" t="s">
        <v>45</v>
      </c>
      <c r="I13809" t="s">
        <v>30</v>
      </c>
      <c r="J13809" t="s">
        <v>176</v>
      </c>
      <c r="K13809">
        <v>0</v>
      </c>
      <c r="L13809" t="s">
        <v>155</v>
      </c>
    </row>
    <row r="13810" spans="1:12" x14ac:dyDescent="0.3">
      <c r="A13810" s="9" t="s">
        <v>177</v>
      </c>
      <c r="B13810" t="s">
        <v>191</v>
      </c>
      <c r="C13810" t="s">
        <v>173</v>
      </c>
      <c r="D13810">
        <v>1996</v>
      </c>
      <c r="E13810" t="s">
        <v>52</v>
      </c>
      <c r="G13810" t="s">
        <v>29</v>
      </c>
      <c r="H13810" t="s">
        <v>45</v>
      </c>
      <c r="I13810" t="s">
        <v>30</v>
      </c>
      <c r="J13810" t="s">
        <v>176</v>
      </c>
      <c r="K13810">
        <v>0</v>
      </c>
      <c r="L13810" t="s">
        <v>155</v>
      </c>
    </row>
    <row r="13811" spans="1:12" x14ac:dyDescent="0.3">
      <c r="A13811" s="9" t="s">
        <v>177</v>
      </c>
      <c r="B13811" t="s">
        <v>191</v>
      </c>
      <c r="C13811" t="s">
        <v>173</v>
      </c>
      <c r="D13811">
        <v>1996</v>
      </c>
      <c r="E13811" t="s">
        <v>53</v>
      </c>
      <c r="G13811" t="s">
        <v>29</v>
      </c>
      <c r="H13811" t="s">
        <v>45</v>
      </c>
      <c r="I13811" t="s">
        <v>30</v>
      </c>
      <c r="J13811" t="s">
        <v>176</v>
      </c>
      <c r="K13811">
        <v>0</v>
      </c>
      <c r="L13811" t="s">
        <v>155</v>
      </c>
    </row>
    <row r="13812" spans="1:12" x14ac:dyDescent="0.3">
      <c r="A13812" s="9" t="s">
        <v>177</v>
      </c>
      <c r="B13812" t="s">
        <v>191</v>
      </c>
      <c r="C13812" t="s">
        <v>173</v>
      </c>
      <c r="D13812">
        <v>1996</v>
      </c>
      <c r="E13812" t="s">
        <v>54</v>
      </c>
      <c r="G13812" t="s">
        <v>29</v>
      </c>
      <c r="H13812" t="s">
        <v>45</v>
      </c>
      <c r="I13812" t="s">
        <v>30</v>
      </c>
      <c r="J13812" t="s">
        <v>176</v>
      </c>
      <c r="K13812">
        <v>0</v>
      </c>
      <c r="L13812" t="s">
        <v>155</v>
      </c>
    </row>
    <row r="13813" spans="1:12" x14ac:dyDescent="0.3">
      <c r="A13813" s="9" t="s">
        <v>177</v>
      </c>
      <c r="B13813" t="s">
        <v>191</v>
      </c>
      <c r="C13813" t="s">
        <v>173</v>
      </c>
      <c r="D13813">
        <v>1996</v>
      </c>
      <c r="E13813" t="s">
        <v>55</v>
      </c>
      <c r="G13813" t="s">
        <v>29</v>
      </c>
      <c r="H13813" t="s">
        <v>45</v>
      </c>
      <c r="I13813" t="s">
        <v>30</v>
      </c>
      <c r="J13813" t="s">
        <v>176</v>
      </c>
      <c r="K13813">
        <v>0</v>
      </c>
      <c r="L13813" t="s">
        <v>155</v>
      </c>
    </row>
    <row r="13814" spans="1:12" x14ac:dyDescent="0.3">
      <c r="A13814" s="9" t="s">
        <v>177</v>
      </c>
      <c r="B13814" t="s">
        <v>191</v>
      </c>
      <c r="C13814" t="s">
        <v>173</v>
      </c>
      <c r="D13814">
        <v>1996</v>
      </c>
      <c r="E13814" t="s">
        <v>56</v>
      </c>
      <c r="G13814" t="s">
        <v>29</v>
      </c>
      <c r="H13814" t="s">
        <v>45</v>
      </c>
      <c r="I13814" t="s">
        <v>30</v>
      </c>
      <c r="J13814" t="s">
        <v>176</v>
      </c>
      <c r="K13814">
        <v>0</v>
      </c>
      <c r="L13814" t="s">
        <v>155</v>
      </c>
    </row>
    <row r="13815" spans="1:12" x14ac:dyDescent="0.3">
      <c r="A13815" s="9" t="s">
        <v>177</v>
      </c>
      <c r="B13815" t="s">
        <v>191</v>
      </c>
      <c r="C13815" t="s">
        <v>173</v>
      </c>
      <c r="D13815">
        <v>1997</v>
      </c>
      <c r="E13815" t="s">
        <v>44</v>
      </c>
      <c r="G13815" t="s">
        <v>29</v>
      </c>
      <c r="H13815" t="s">
        <v>45</v>
      </c>
      <c r="I13815" t="s">
        <v>30</v>
      </c>
      <c r="J13815" t="s">
        <v>176</v>
      </c>
      <c r="K13815">
        <v>0</v>
      </c>
      <c r="L13815" t="s">
        <v>155</v>
      </c>
    </row>
    <row r="13816" spans="1:12" x14ac:dyDescent="0.3">
      <c r="A13816" s="9" t="s">
        <v>177</v>
      </c>
      <c r="B13816" t="s">
        <v>191</v>
      </c>
      <c r="C13816" t="s">
        <v>173</v>
      </c>
      <c r="D13816">
        <v>1997</v>
      </c>
      <c r="E13816" t="s">
        <v>46</v>
      </c>
      <c r="G13816" t="s">
        <v>29</v>
      </c>
      <c r="H13816" t="s">
        <v>45</v>
      </c>
      <c r="I13816" t="s">
        <v>30</v>
      </c>
      <c r="J13816" t="s">
        <v>176</v>
      </c>
      <c r="K13816">
        <v>0</v>
      </c>
      <c r="L13816" t="s">
        <v>155</v>
      </c>
    </row>
    <row r="13817" spans="1:12" x14ac:dyDescent="0.3">
      <c r="A13817" s="9" t="s">
        <v>177</v>
      </c>
      <c r="B13817" t="s">
        <v>191</v>
      </c>
      <c r="C13817" t="s">
        <v>173</v>
      </c>
      <c r="D13817">
        <v>1997</v>
      </c>
      <c r="E13817" t="s">
        <v>47</v>
      </c>
      <c r="G13817" t="s">
        <v>29</v>
      </c>
      <c r="H13817" t="s">
        <v>45</v>
      </c>
      <c r="I13817" t="s">
        <v>30</v>
      </c>
      <c r="J13817" t="s">
        <v>176</v>
      </c>
      <c r="K13817">
        <v>0</v>
      </c>
      <c r="L13817" t="s">
        <v>155</v>
      </c>
    </row>
    <row r="13818" spans="1:12" x14ac:dyDescent="0.3">
      <c r="A13818" s="9" t="s">
        <v>177</v>
      </c>
      <c r="B13818" t="s">
        <v>191</v>
      </c>
      <c r="C13818" t="s">
        <v>173</v>
      </c>
      <c r="D13818">
        <v>1997</v>
      </c>
      <c r="E13818" t="s">
        <v>48</v>
      </c>
      <c r="G13818" t="s">
        <v>29</v>
      </c>
      <c r="H13818" t="s">
        <v>45</v>
      </c>
      <c r="I13818" t="s">
        <v>30</v>
      </c>
      <c r="J13818" t="s">
        <v>176</v>
      </c>
      <c r="K13818">
        <v>0</v>
      </c>
      <c r="L13818" t="s">
        <v>155</v>
      </c>
    </row>
    <row r="13819" spans="1:12" x14ac:dyDescent="0.3">
      <c r="A13819" s="9" t="s">
        <v>177</v>
      </c>
      <c r="B13819" t="s">
        <v>191</v>
      </c>
      <c r="C13819" t="s">
        <v>173</v>
      </c>
      <c r="D13819">
        <v>1997</v>
      </c>
      <c r="E13819" t="s">
        <v>49</v>
      </c>
      <c r="G13819" t="s">
        <v>29</v>
      </c>
      <c r="H13819" t="s">
        <v>45</v>
      </c>
      <c r="I13819" t="s">
        <v>30</v>
      </c>
      <c r="J13819" t="s">
        <v>176</v>
      </c>
      <c r="K13819">
        <v>0</v>
      </c>
      <c r="L13819" t="s">
        <v>155</v>
      </c>
    </row>
    <row r="13820" spans="1:12" x14ac:dyDescent="0.3">
      <c r="A13820" s="9" t="s">
        <v>177</v>
      </c>
      <c r="B13820" t="s">
        <v>191</v>
      </c>
      <c r="C13820" t="s">
        <v>173</v>
      </c>
      <c r="D13820">
        <v>1997</v>
      </c>
      <c r="E13820" t="s">
        <v>50</v>
      </c>
      <c r="G13820" t="s">
        <v>29</v>
      </c>
      <c r="H13820" t="s">
        <v>45</v>
      </c>
      <c r="I13820" t="s">
        <v>30</v>
      </c>
      <c r="J13820" t="s">
        <v>176</v>
      </c>
      <c r="K13820">
        <v>0</v>
      </c>
      <c r="L13820" t="s">
        <v>155</v>
      </c>
    </row>
    <row r="13821" spans="1:12" x14ac:dyDescent="0.3">
      <c r="A13821" s="9" t="s">
        <v>177</v>
      </c>
      <c r="B13821" t="s">
        <v>191</v>
      </c>
      <c r="C13821" t="s">
        <v>173</v>
      </c>
      <c r="D13821">
        <v>1997</v>
      </c>
      <c r="E13821" t="s">
        <v>51</v>
      </c>
      <c r="G13821" t="s">
        <v>29</v>
      </c>
      <c r="H13821" t="s">
        <v>45</v>
      </c>
      <c r="I13821" t="s">
        <v>30</v>
      </c>
      <c r="J13821" t="s">
        <v>176</v>
      </c>
      <c r="K13821">
        <v>0</v>
      </c>
      <c r="L13821" t="s">
        <v>155</v>
      </c>
    </row>
    <row r="13822" spans="1:12" x14ac:dyDescent="0.3">
      <c r="A13822" s="9" t="s">
        <v>177</v>
      </c>
      <c r="B13822" t="s">
        <v>191</v>
      </c>
      <c r="C13822" t="s">
        <v>173</v>
      </c>
      <c r="D13822">
        <v>1997</v>
      </c>
      <c r="E13822" t="s">
        <v>52</v>
      </c>
      <c r="G13822" t="s">
        <v>29</v>
      </c>
      <c r="H13822" t="s">
        <v>45</v>
      </c>
      <c r="I13822" t="s">
        <v>30</v>
      </c>
      <c r="J13822" t="s">
        <v>176</v>
      </c>
      <c r="K13822">
        <v>0</v>
      </c>
      <c r="L13822" t="s">
        <v>155</v>
      </c>
    </row>
    <row r="13823" spans="1:12" x14ac:dyDescent="0.3">
      <c r="A13823" s="9" t="s">
        <v>177</v>
      </c>
      <c r="B13823" t="s">
        <v>191</v>
      </c>
      <c r="C13823" t="s">
        <v>173</v>
      </c>
      <c r="D13823">
        <v>1997</v>
      </c>
      <c r="E13823" t="s">
        <v>53</v>
      </c>
      <c r="G13823" t="s">
        <v>29</v>
      </c>
      <c r="H13823" t="s">
        <v>45</v>
      </c>
      <c r="I13823" t="s">
        <v>30</v>
      </c>
      <c r="J13823" t="s">
        <v>176</v>
      </c>
      <c r="K13823">
        <v>0</v>
      </c>
      <c r="L13823" t="s">
        <v>155</v>
      </c>
    </row>
    <row r="13824" spans="1:12" x14ac:dyDescent="0.3">
      <c r="A13824" s="9" t="s">
        <v>177</v>
      </c>
      <c r="B13824" t="s">
        <v>191</v>
      </c>
      <c r="C13824" t="s">
        <v>173</v>
      </c>
      <c r="D13824">
        <v>1997</v>
      </c>
      <c r="E13824" t="s">
        <v>54</v>
      </c>
      <c r="G13824" t="s">
        <v>29</v>
      </c>
      <c r="H13824" t="s">
        <v>45</v>
      </c>
      <c r="I13824" t="s">
        <v>30</v>
      </c>
      <c r="J13824" t="s">
        <v>176</v>
      </c>
      <c r="K13824">
        <v>0</v>
      </c>
      <c r="L13824" t="s">
        <v>155</v>
      </c>
    </row>
    <row r="13825" spans="1:12" x14ac:dyDescent="0.3">
      <c r="A13825" s="9" t="s">
        <v>177</v>
      </c>
      <c r="B13825" t="s">
        <v>191</v>
      </c>
      <c r="C13825" t="s">
        <v>173</v>
      </c>
      <c r="D13825">
        <v>1997</v>
      </c>
      <c r="E13825" t="s">
        <v>55</v>
      </c>
      <c r="G13825" t="s">
        <v>29</v>
      </c>
      <c r="H13825" t="s">
        <v>45</v>
      </c>
      <c r="I13825" t="s">
        <v>30</v>
      </c>
      <c r="J13825" t="s">
        <v>176</v>
      </c>
      <c r="K13825">
        <v>0</v>
      </c>
      <c r="L13825" t="s">
        <v>155</v>
      </c>
    </row>
    <row r="13826" spans="1:12" x14ac:dyDescent="0.3">
      <c r="A13826" s="9" t="s">
        <v>177</v>
      </c>
      <c r="B13826" t="s">
        <v>191</v>
      </c>
      <c r="C13826" t="s">
        <v>173</v>
      </c>
      <c r="D13826">
        <v>1997</v>
      </c>
      <c r="E13826" t="s">
        <v>56</v>
      </c>
      <c r="G13826" t="s">
        <v>29</v>
      </c>
      <c r="H13826" t="s">
        <v>45</v>
      </c>
      <c r="I13826" t="s">
        <v>30</v>
      </c>
      <c r="J13826" t="s">
        <v>176</v>
      </c>
      <c r="K13826">
        <v>0</v>
      </c>
      <c r="L13826" t="s">
        <v>155</v>
      </c>
    </row>
    <row r="13827" spans="1:12" x14ac:dyDescent="0.3">
      <c r="A13827" s="9" t="s">
        <v>177</v>
      </c>
      <c r="B13827" t="s">
        <v>191</v>
      </c>
      <c r="C13827" t="s">
        <v>173</v>
      </c>
      <c r="D13827">
        <v>1998</v>
      </c>
      <c r="E13827" t="s">
        <v>44</v>
      </c>
      <c r="G13827" t="s">
        <v>29</v>
      </c>
      <c r="H13827" t="s">
        <v>45</v>
      </c>
      <c r="I13827" t="s">
        <v>30</v>
      </c>
      <c r="J13827" t="s">
        <v>176</v>
      </c>
      <c r="K13827">
        <v>14.597</v>
      </c>
      <c r="L13827" t="s">
        <v>155</v>
      </c>
    </row>
    <row r="13828" spans="1:12" x14ac:dyDescent="0.3">
      <c r="A13828" s="9" t="s">
        <v>177</v>
      </c>
      <c r="B13828" t="s">
        <v>191</v>
      </c>
      <c r="C13828" t="s">
        <v>173</v>
      </c>
      <c r="D13828">
        <v>1998</v>
      </c>
      <c r="E13828" t="s">
        <v>46</v>
      </c>
      <c r="G13828" t="s">
        <v>29</v>
      </c>
      <c r="H13828" t="s">
        <v>45</v>
      </c>
      <c r="I13828" t="s">
        <v>30</v>
      </c>
      <c r="J13828" t="s">
        <v>176</v>
      </c>
      <c r="K13828">
        <v>42.411999999999999</v>
      </c>
      <c r="L13828" t="s">
        <v>155</v>
      </c>
    </row>
    <row r="13829" spans="1:12" x14ac:dyDescent="0.3">
      <c r="A13829" s="9" t="s">
        <v>177</v>
      </c>
      <c r="B13829" t="s">
        <v>191</v>
      </c>
      <c r="C13829" t="s">
        <v>173</v>
      </c>
      <c r="D13829">
        <v>1998</v>
      </c>
      <c r="E13829" t="s">
        <v>47</v>
      </c>
      <c r="G13829" t="s">
        <v>29</v>
      </c>
      <c r="H13829" t="s">
        <v>45</v>
      </c>
      <c r="I13829" t="s">
        <v>30</v>
      </c>
      <c r="J13829" t="s">
        <v>176</v>
      </c>
      <c r="K13829">
        <v>53.106000000000002</v>
      </c>
      <c r="L13829" t="s">
        <v>155</v>
      </c>
    </row>
    <row r="13830" spans="1:12" x14ac:dyDescent="0.3">
      <c r="A13830" s="9" t="s">
        <v>177</v>
      </c>
      <c r="B13830" t="s">
        <v>191</v>
      </c>
      <c r="C13830" t="s">
        <v>173</v>
      </c>
      <c r="D13830">
        <v>1998</v>
      </c>
      <c r="E13830" t="s">
        <v>48</v>
      </c>
      <c r="G13830" t="s">
        <v>29</v>
      </c>
      <c r="H13830" t="s">
        <v>45</v>
      </c>
      <c r="I13830" t="s">
        <v>30</v>
      </c>
      <c r="J13830" t="s">
        <v>176</v>
      </c>
      <c r="K13830">
        <v>47.843000000000004</v>
      </c>
      <c r="L13830" t="s">
        <v>155</v>
      </c>
    </row>
    <row r="13831" spans="1:12" x14ac:dyDescent="0.3">
      <c r="A13831" s="9" t="s">
        <v>177</v>
      </c>
      <c r="B13831" t="s">
        <v>191</v>
      </c>
      <c r="C13831" t="s">
        <v>173</v>
      </c>
      <c r="D13831">
        <v>1998</v>
      </c>
      <c r="E13831" t="s">
        <v>49</v>
      </c>
      <c r="G13831" t="s">
        <v>29</v>
      </c>
      <c r="H13831" t="s">
        <v>45</v>
      </c>
      <c r="I13831" t="s">
        <v>30</v>
      </c>
      <c r="J13831" t="s">
        <v>176</v>
      </c>
      <c r="K13831">
        <v>47.884999999999998</v>
      </c>
      <c r="L13831" t="s">
        <v>155</v>
      </c>
    </row>
    <row r="13832" spans="1:12" x14ac:dyDescent="0.3">
      <c r="A13832" s="9" t="s">
        <v>177</v>
      </c>
      <c r="B13832" t="s">
        <v>191</v>
      </c>
      <c r="C13832" t="s">
        <v>173</v>
      </c>
      <c r="D13832">
        <v>1998</v>
      </c>
      <c r="E13832" t="s">
        <v>50</v>
      </c>
      <c r="G13832" t="s">
        <v>29</v>
      </c>
      <c r="H13832" t="s">
        <v>45</v>
      </c>
      <c r="I13832" t="s">
        <v>30</v>
      </c>
      <c r="J13832" t="s">
        <v>176</v>
      </c>
      <c r="K13832">
        <v>50.304000000000002</v>
      </c>
      <c r="L13832" t="s">
        <v>155</v>
      </c>
    </row>
    <row r="13833" spans="1:12" x14ac:dyDescent="0.3">
      <c r="A13833" s="9" t="s">
        <v>177</v>
      </c>
      <c r="B13833" t="s">
        <v>191</v>
      </c>
      <c r="C13833" t="s">
        <v>173</v>
      </c>
      <c r="D13833">
        <v>1998</v>
      </c>
      <c r="E13833" t="s">
        <v>51</v>
      </c>
      <c r="G13833" t="s">
        <v>29</v>
      </c>
      <c r="H13833" t="s">
        <v>45</v>
      </c>
      <c r="I13833" t="s">
        <v>30</v>
      </c>
      <c r="J13833" t="s">
        <v>176</v>
      </c>
      <c r="K13833">
        <v>24.809000000000001</v>
      </c>
      <c r="L13833" t="s">
        <v>155</v>
      </c>
    </row>
    <row r="13834" spans="1:12" x14ac:dyDescent="0.3">
      <c r="A13834" s="9" t="s">
        <v>177</v>
      </c>
      <c r="B13834" t="s">
        <v>191</v>
      </c>
      <c r="C13834" t="s">
        <v>173</v>
      </c>
      <c r="D13834">
        <v>1998</v>
      </c>
      <c r="E13834" t="s">
        <v>52</v>
      </c>
      <c r="G13834" t="s">
        <v>29</v>
      </c>
      <c r="H13834" t="s">
        <v>45</v>
      </c>
      <c r="I13834" t="s">
        <v>30</v>
      </c>
      <c r="J13834" t="s">
        <v>176</v>
      </c>
      <c r="K13834">
        <v>58.524999999999999</v>
      </c>
      <c r="L13834" t="s">
        <v>155</v>
      </c>
    </row>
    <row r="13835" spans="1:12" x14ac:dyDescent="0.3">
      <c r="A13835" s="9" t="s">
        <v>177</v>
      </c>
      <c r="B13835" t="s">
        <v>191</v>
      </c>
      <c r="C13835" t="s">
        <v>173</v>
      </c>
      <c r="D13835">
        <v>1998</v>
      </c>
      <c r="E13835" t="s">
        <v>53</v>
      </c>
      <c r="G13835" t="s">
        <v>29</v>
      </c>
      <c r="H13835" t="s">
        <v>45</v>
      </c>
      <c r="I13835" t="s">
        <v>30</v>
      </c>
      <c r="J13835" t="s">
        <v>176</v>
      </c>
      <c r="K13835">
        <v>54.120999999999995</v>
      </c>
      <c r="L13835" t="s">
        <v>155</v>
      </c>
    </row>
    <row r="13836" spans="1:12" x14ac:dyDescent="0.3">
      <c r="A13836" s="9" t="s">
        <v>177</v>
      </c>
      <c r="B13836" t="s">
        <v>191</v>
      </c>
      <c r="C13836" t="s">
        <v>173</v>
      </c>
      <c r="D13836">
        <v>1998</v>
      </c>
      <c r="E13836" t="s">
        <v>54</v>
      </c>
      <c r="G13836" t="s">
        <v>29</v>
      </c>
      <c r="H13836" t="s">
        <v>45</v>
      </c>
      <c r="I13836" t="s">
        <v>30</v>
      </c>
      <c r="J13836" t="s">
        <v>176</v>
      </c>
      <c r="K13836">
        <v>64.820999999999998</v>
      </c>
      <c r="L13836" t="s">
        <v>155</v>
      </c>
    </row>
    <row r="13837" spans="1:12" x14ac:dyDescent="0.3">
      <c r="A13837" s="9" t="s">
        <v>177</v>
      </c>
      <c r="B13837" t="s">
        <v>191</v>
      </c>
      <c r="C13837" t="s">
        <v>173</v>
      </c>
      <c r="D13837">
        <v>1998</v>
      </c>
      <c r="E13837" t="s">
        <v>55</v>
      </c>
      <c r="G13837" t="s">
        <v>29</v>
      </c>
      <c r="H13837" t="s">
        <v>45</v>
      </c>
      <c r="I13837" t="s">
        <v>30</v>
      </c>
      <c r="J13837" t="s">
        <v>176</v>
      </c>
      <c r="K13837">
        <v>49.816000000000003</v>
      </c>
      <c r="L13837" t="s">
        <v>155</v>
      </c>
    </row>
    <row r="13838" spans="1:12" x14ac:dyDescent="0.3">
      <c r="A13838" s="9" t="s">
        <v>177</v>
      </c>
      <c r="B13838" t="s">
        <v>191</v>
      </c>
      <c r="C13838" t="s">
        <v>173</v>
      </c>
      <c r="D13838">
        <v>1998</v>
      </c>
      <c r="E13838" t="s">
        <v>56</v>
      </c>
      <c r="G13838" t="s">
        <v>29</v>
      </c>
      <c r="H13838" t="s">
        <v>45</v>
      </c>
      <c r="I13838" t="s">
        <v>30</v>
      </c>
      <c r="J13838" t="s">
        <v>176</v>
      </c>
      <c r="K13838">
        <v>53.598999999999997</v>
      </c>
      <c r="L13838" t="s">
        <v>155</v>
      </c>
    </row>
    <row r="13839" spans="1:12" x14ac:dyDescent="0.3">
      <c r="A13839" s="9" t="s">
        <v>177</v>
      </c>
      <c r="B13839" t="s">
        <v>191</v>
      </c>
      <c r="C13839" t="s">
        <v>173</v>
      </c>
      <c r="D13839">
        <v>1999</v>
      </c>
      <c r="E13839" t="s">
        <v>44</v>
      </c>
      <c r="G13839" t="s">
        <v>29</v>
      </c>
      <c r="H13839" t="s">
        <v>45</v>
      </c>
      <c r="I13839" t="s">
        <v>30</v>
      </c>
      <c r="J13839" t="s">
        <v>176</v>
      </c>
      <c r="K13839">
        <v>53.329000000000001</v>
      </c>
      <c r="L13839" t="s">
        <v>155</v>
      </c>
    </row>
    <row r="13840" spans="1:12" x14ac:dyDescent="0.3">
      <c r="A13840" s="9" t="s">
        <v>177</v>
      </c>
      <c r="B13840" t="s">
        <v>191</v>
      </c>
      <c r="C13840" t="s">
        <v>173</v>
      </c>
      <c r="D13840">
        <v>1999</v>
      </c>
      <c r="E13840" t="s">
        <v>46</v>
      </c>
      <c r="G13840" t="s">
        <v>29</v>
      </c>
      <c r="H13840" t="s">
        <v>45</v>
      </c>
      <c r="I13840" t="s">
        <v>30</v>
      </c>
      <c r="J13840" t="s">
        <v>176</v>
      </c>
      <c r="K13840">
        <v>52.71</v>
      </c>
      <c r="L13840" t="s">
        <v>155</v>
      </c>
    </row>
    <row r="13841" spans="1:12" x14ac:dyDescent="0.3">
      <c r="A13841" s="9" t="s">
        <v>177</v>
      </c>
      <c r="B13841" t="s">
        <v>191</v>
      </c>
      <c r="C13841" t="s">
        <v>173</v>
      </c>
      <c r="D13841">
        <v>1999</v>
      </c>
      <c r="E13841" t="s">
        <v>47</v>
      </c>
      <c r="G13841" t="s">
        <v>29</v>
      </c>
      <c r="H13841" t="s">
        <v>45</v>
      </c>
      <c r="I13841" t="s">
        <v>30</v>
      </c>
      <c r="J13841" t="s">
        <v>176</v>
      </c>
      <c r="K13841">
        <v>56.2</v>
      </c>
      <c r="L13841" t="s">
        <v>155</v>
      </c>
    </row>
    <row r="13842" spans="1:12" x14ac:dyDescent="0.3">
      <c r="A13842" s="9" t="s">
        <v>177</v>
      </c>
      <c r="B13842" t="s">
        <v>191</v>
      </c>
      <c r="C13842" t="s">
        <v>173</v>
      </c>
      <c r="D13842">
        <v>1999</v>
      </c>
      <c r="E13842" t="s">
        <v>48</v>
      </c>
      <c r="G13842" t="s">
        <v>29</v>
      </c>
      <c r="H13842" t="s">
        <v>45</v>
      </c>
      <c r="I13842" t="s">
        <v>30</v>
      </c>
      <c r="J13842" t="s">
        <v>176</v>
      </c>
      <c r="K13842">
        <v>48.517000000000003</v>
      </c>
      <c r="L13842" t="s">
        <v>155</v>
      </c>
    </row>
    <row r="13843" spans="1:12" x14ac:dyDescent="0.3">
      <c r="A13843" s="9" t="s">
        <v>177</v>
      </c>
      <c r="B13843" t="s">
        <v>191</v>
      </c>
      <c r="C13843" t="s">
        <v>173</v>
      </c>
      <c r="D13843">
        <v>1999</v>
      </c>
      <c r="E13843" t="s">
        <v>49</v>
      </c>
      <c r="G13843" t="s">
        <v>29</v>
      </c>
      <c r="H13843" t="s">
        <v>45</v>
      </c>
      <c r="I13843" t="s">
        <v>30</v>
      </c>
      <c r="J13843" t="s">
        <v>176</v>
      </c>
      <c r="K13843">
        <v>48.186</v>
      </c>
      <c r="L13843" t="s">
        <v>155</v>
      </c>
    </row>
    <row r="13844" spans="1:12" x14ac:dyDescent="0.3">
      <c r="A13844" s="9" t="s">
        <v>177</v>
      </c>
      <c r="B13844" t="s">
        <v>191</v>
      </c>
      <c r="C13844" t="s">
        <v>173</v>
      </c>
      <c r="D13844">
        <v>1999</v>
      </c>
      <c r="E13844" t="s">
        <v>50</v>
      </c>
      <c r="G13844" t="s">
        <v>29</v>
      </c>
      <c r="H13844" t="s">
        <v>45</v>
      </c>
      <c r="I13844" t="s">
        <v>30</v>
      </c>
      <c r="J13844" t="s">
        <v>176</v>
      </c>
      <c r="K13844">
        <v>50.121000000000002</v>
      </c>
      <c r="L13844" t="s">
        <v>155</v>
      </c>
    </row>
    <row r="13845" spans="1:12" x14ac:dyDescent="0.3">
      <c r="A13845" s="9" t="s">
        <v>177</v>
      </c>
      <c r="B13845" t="s">
        <v>191</v>
      </c>
      <c r="C13845" t="s">
        <v>173</v>
      </c>
      <c r="D13845">
        <v>1999</v>
      </c>
      <c r="E13845" t="s">
        <v>51</v>
      </c>
      <c r="G13845" t="s">
        <v>29</v>
      </c>
      <c r="H13845" t="s">
        <v>45</v>
      </c>
      <c r="I13845" t="s">
        <v>30</v>
      </c>
      <c r="J13845" t="s">
        <v>176</v>
      </c>
      <c r="K13845">
        <v>41.152000000000001</v>
      </c>
      <c r="L13845" t="s">
        <v>155</v>
      </c>
    </row>
    <row r="13846" spans="1:12" x14ac:dyDescent="0.3">
      <c r="A13846" s="9" t="s">
        <v>177</v>
      </c>
      <c r="B13846" t="s">
        <v>191</v>
      </c>
      <c r="C13846" t="s">
        <v>173</v>
      </c>
      <c r="D13846">
        <v>1999</v>
      </c>
      <c r="E13846" t="s">
        <v>52</v>
      </c>
      <c r="G13846" t="s">
        <v>29</v>
      </c>
      <c r="H13846" t="s">
        <v>45</v>
      </c>
      <c r="I13846" t="s">
        <v>30</v>
      </c>
      <c r="J13846" t="s">
        <v>176</v>
      </c>
      <c r="K13846">
        <v>46.353999999999999</v>
      </c>
      <c r="L13846" t="s">
        <v>155</v>
      </c>
    </row>
    <row r="13847" spans="1:12" x14ac:dyDescent="0.3">
      <c r="A13847" s="9" t="s">
        <v>177</v>
      </c>
      <c r="B13847" t="s">
        <v>191</v>
      </c>
      <c r="C13847" t="s">
        <v>173</v>
      </c>
      <c r="D13847">
        <v>1999</v>
      </c>
      <c r="E13847" t="s">
        <v>53</v>
      </c>
      <c r="G13847" t="s">
        <v>29</v>
      </c>
      <c r="H13847" t="s">
        <v>45</v>
      </c>
      <c r="I13847" t="s">
        <v>30</v>
      </c>
      <c r="J13847" t="s">
        <v>176</v>
      </c>
      <c r="K13847">
        <v>66.652000000000001</v>
      </c>
      <c r="L13847" t="s">
        <v>155</v>
      </c>
    </row>
    <row r="13848" spans="1:12" x14ac:dyDescent="0.3">
      <c r="A13848" s="9" t="s">
        <v>177</v>
      </c>
      <c r="B13848" t="s">
        <v>191</v>
      </c>
      <c r="C13848" t="s">
        <v>173</v>
      </c>
      <c r="D13848">
        <v>1999</v>
      </c>
      <c r="E13848" t="s">
        <v>54</v>
      </c>
      <c r="G13848" t="s">
        <v>29</v>
      </c>
      <c r="H13848" t="s">
        <v>45</v>
      </c>
      <c r="I13848" t="s">
        <v>30</v>
      </c>
      <c r="J13848" t="s">
        <v>176</v>
      </c>
      <c r="K13848">
        <v>44.054000000000002</v>
      </c>
      <c r="L13848" t="s">
        <v>155</v>
      </c>
    </row>
    <row r="13849" spans="1:12" x14ac:dyDescent="0.3">
      <c r="A13849" s="9" t="s">
        <v>177</v>
      </c>
      <c r="B13849" t="s">
        <v>191</v>
      </c>
      <c r="C13849" t="s">
        <v>173</v>
      </c>
      <c r="D13849">
        <v>1999</v>
      </c>
      <c r="E13849" t="s">
        <v>55</v>
      </c>
      <c r="G13849" t="s">
        <v>29</v>
      </c>
      <c r="H13849" t="s">
        <v>45</v>
      </c>
      <c r="I13849" t="s">
        <v>30</v>
      </c>
      <c r="J13849" t="s">
        <v>176</v>
      </c>
      <c r="K13849">
        <v>37.308</v>
      </c>
      <c r="L13849" t="s">
        <v>155</v>
      </c>
    </row>
    <row r="13850" spans="1:12" x14ac:dyDescent="0.3">
      <c r="A13850" s="9" t="s">
        <v>177</v>
      </c>
      <c r="B13850" t="s">
        <v>191</v>
      </c>
      <c r="C13850" t="s">
        <v>173</v>
      </c>
      <c r="D13850">
        <v>1999</v>
      </c>
      <c r="E13850" t="s">
        <v>56</v>
      </c>
      <c r="G13850" t="s">
        <v>29</v>
      </c>
      <c r="H13850" t="s">
        <v>45</v>
      </c>
      <c r="I13850" t="s">
        <v>30</v>
      </c>
      <c r="J13850" t="s">
        <v>176</v>
      </c>
      <c r="K13850">
        <v>68.257000000000005</v>
      </c>
      <c r="L13850" t="s">
        <v>155</v>
      </c>
    </row>
    <row r="13851" spans="1:12" x14ac:dyDescent="0.3">
      <c r="A13851" s="9" t="s">
        <v>177</v>
      </c>
      <c r="B13851" t="s">
        <v>191</v>
      </c>
      <c r="C13851" t="s">
        <v>173</v>
      </c>
      <c r="D13851">
        <v>2000</v>
      </c>
      <c r="E13851" t="s">
        <v>44</v>
      </c>
      <c r="G13851" t="s">
        <v>29</v>
      </c>
      <c r="H13851" t="s">
        <v>45</v>
      </c>
      <c r="I13851" t="s">
        <v>30</v>
      </c>
      <c r="J13851" t="s">
        <v>176</v>
      </c>
      <c r="K13851">
        <v>55.228000000000002</v>
      </c>
      <c r="L13851" t="s">
        <v>155</v>
      </c>
    </row>
    <row r="13852" spans="1:12" x14ac:dyDescent="0.3">
      <c r="A13852" s="9" t="s">
        <v>177</v>
      </c>
      <c r="B13852" t="s">
        <v>191</v>
      </c>
      <c r="C13852" t="s">
        <v>173</v>
      </c>
      <c r="D13852">
        <v>2000</v>
      </c>
      <c r="E13852" t="s">
        <v>46</v>
      </c>
      <c r="G13852" t="s">
        <v>29</v>
      </c>
      <c r="H13852" t="s">
        <v>45</v>
      </c>
      <c r="I13852" t="s">
        <v>30</v>
      </c>
      <c r="J13852" t="s">
        <v>176</v>
      </c>
      <c r="K13852">
        <v>53.939</v>
      </c>
      <c r="L13852" t="s">
        <v>155</v>
      </c>
    </row>
    <row r="13853" spans="1:12" x14ac:dyDescent="0.3">
      <c r="A13853" s="9" t="s">
        <v>177</v>
      </c>
      <c r="B13853" t="s">
        <v>191</v>
      </c>
      <c r="C13853" t="s">
        <v>173</v>
      </c>
      <c r="D13853">
        <v>2000</v>
      </c>
      <c r="E13853" t="s">
        <v>47</v>
      </c>
      <c r="G13853" t="s">
        <v>29</v>
      </c>
      <c r="H13853" t="s">
        <v>45</v>
      </c>
      <c r="I13853" t="s">
        <v>30</v>
      </c>
      <c r="J13853" t="s">
        <v>176</v>
      </c>
      <c r="K13853">
        <v>57.462999999999994</v>
      </c>
      <c r="L13853" t="s">
        <v>155</v>
      </c>
    </row>
    <row r="13854" spans="1:12" x14ac:dyDescent="0.3">
      <c r="A13854" s="9" t="s">
        <v>177</v>
      </c>
      <c r="B13854" t="s">
        <v>191</v>
      </c>
      <c r="C13854" t="s">
        <v>173</v>
      </c>
      <c r="D13854">
        <v>2000</v>
      </c>
      <c r="E13854" t="s">
        <v>48</v>
      </c>
      <c r="G13854" t="s">
        <v>29</v>
      </c>
      <c r="H13854" t="s">
        <v>45</v>
      </c>
      <c r="I13854" t="s">
        <v>30</v>
      </c>
      <c r="J13854" t="s">
        <v>176</v>
      </c>
      <c r="K13854">
        <v>46.497999999999998</v>
      </c>
      <c r="L13854" t="s">
        <v>155</v>
      </c>
    </row>
    <row r="13855" spans="1:12" x14ac:dyDescent="0.3">
      <c r="A13855" s="9" t="s">
        <v>177</v>
      </c>
      <c r="B13855" t="s">
        <v>191</v>
      </c>
      <c r="C13855" t="s">
        <v>173</v>
      </c>
      <c r="D13855">
        <v>2000</v>
      </c>
      <c r="E13855" t="s">
        <v>49</v>
      </c>
      <c r="G13855" t="s">
        <v>29</v>
      </c>
      <c r="H13855" t="s">
        <v>45</v>
      </c>
      <c r="I13855" t="s">
        <v>30</v>
      </c>
      <c r="J13855" t="s">
        <v>176</v>
      </c>
      <c r="K13855">
        <v>50.277999999999999</v>
      </c>
      <c r="L13855" t="s">
        <v>155</v>
      </c>
    </row>
    <row r="13856" spans="1:12" x14ac:dyDescent="0.3">
      <c r="A13856" s="9" t="s">
        <v>177</v>
      </c>
      <c r="B13856" t="s">
        <v>191</v>
      </c>
      <c r="C13856" t="s">
        <v>173</v>
      </c>
      <c r="D13856">
        <v>2000</v>
      </c>
      <c r="E13856" t="s">
        <v>50</v>
      </c>
      <c r="G13856" t="s">
        <v>29</v>
      </c>
      <c r="H13856" t="s">
        <v>45</v>
      </c>
      <c r="I13856" t="s">
        <v>30</v>
      </c>
      <c r="J13856" t="s">
        <v>176</v>
      </c>
      <c r="K13856">
        <v>53.215000000000003</v>
      </c>
      <c r="L13856" t="s">
        <v>155</v>
      </c>
    </row>
    <row r="13857" spans="1:12" x14ac:dyDescent="0.3">
      <c r="A13857" s="9" t="s">
        <v>177</v>
      </c>
      <c r="B13857" t="s">
        <v>191</v>
      </c>
      <c r="C13857" t="s">
        <v>173</v>
      </c>
      <c r="D13857">
        <v>2000</v>
      </c>
      <c r="E13857" t="s">
        <v>51</v>
      </c>
      <c r="G13857" t="s">
        <v>29</v>
      </c>
      <c r="H13857" t="s">
        <v>45</v>
      </c>
      <c r="I13857" t="s">
        <v>30</v>
      </c>
      <c r="J13857" t="s">
        <v>176</v>
      </c>
      <c r="K13857">
        <v>51.195999999999998</v>
      </c>
      <c r="L13857" t="s">
        <v>155</v>
      </c>
    </row>
    <row r="13858" spans="1:12" x14ac:dyDescent="0.3">
      <c r="A13858" s="9" t="s">
        <v>177</v>
      </c>
      <c r="B13858" t="s">
        <v>191</v>
      </c>
      <c r="C13858" t="s">
        <v>173</v>
      </c>
      <c r="D13858">
        <v>2000</v>
      </c>
      <c r="E13858" t="s">
        <v>52</v>
      </c>
      <c r="G13858" t="s">
        <v>29</v>
      </c>
      <c r="H13858" t="s">
        <v>45</v>
      </c>
      <c r="I13858" t="s">
        <v>30</v>
      </c>
      <c r="J13858" t="s">
        <v>176</v>
      </c>
      <c r="K13858">
        <v>50.000999999999998</v>
      </c>
      <c r="L13858" t="s">
        <v>155</v>
      </c>
    </row>
    <row r="13859" spans="1:12" x14ac:dyDescent="0.3">
      <c r="A13859" s="9" t="s">
        <v>177</v>
      </c>
      <c r="B13859" t="s">
        <v>191</v>
      </c>
      <c r="C13859" t="s">
        <v>173</v>
      </c>
      <c r="D13859">
        <v>2000</v>
      </c>
      <c r="E13859" t="s">
        <v>53</v>
      </c>
      <c r="G13859" t="s">
        <v>29</v>
      </c>
      <c r="H13859" t="s">
        <v>45</v>
      </c>
      <c r="I13859" t="s">
        <v>30</v>
      </c>
      <c r="J13859" t="s">
        <v>176</v>
      </c>
      <c r="K13859">
        <v>54.959000000000003</v>
      </c>
      <c r="L13859" t="s">
        <v>155</v>
      </c>
    </row>
    <row r="13860" spans="1:12" x14ac:dyDescent="0.3">
      <c r="A13860" s="9" t="s">
        <v>177</v>
      </c>
      <c r="B13860" t="s">
        <v>191</v>
      </c>
      <c r="C13860" t="s">
        <v>173</v>
      </c>
      <c r="D13860">
        <v>2000</v>
      </c>
      <c r="E13860" t="s">
        <v>54</v>
      </c>
      <c r="G13860" t="s">
        <v>29</v>
      </c>
      <c r="H13860" t="s">
        <v>45</v>
      </c>
      <c r="I13860" t="s">
        <v>30</v>
      </c>
      <c r="J13860" t="s">
        <v>176</v>
      </c>
      <c r="K13860">
        <v>52.749000000000002</v>
      </c>
      <c r="L13860" t="s">
        <v>155</v>
      </c>
    </row>
    <row r="13861" spans="1:12" x14ac:dyDescent="0.3">
      <c r="A13861" s="9" t="s">
        <v>177</v>
      </c>
      <c r="B13861" t="s">
        <v>191</v>
      </c>
      <c r="C13861" t="s">
        <v>173</v>
      </c>
      <c r="D13861">
        <v>2000</v>
      </c>
      <c r="E13861" t="s">
        <v>55</v>
      </c>
      <c r="G13861" t="s">
        <v>29</v>
      </c>
      <c r="H13861" t="s">
        <v>45</v>
      </c>
      <c r="I13861" t="s">
        <v>30</v>
      </c>
      <c r="J13861" t="s">
        <v>176</v>
      </c>
      <c r="K13861">
        <v>54.042999999999999</v>
      </c>
      <c r="L13861" t="s">
        <v>155</v>
      </c>
    </row>
    <row r="13862" spans="1:12" x14ac:dyDescent="0.3">
      <c r="A13862" s="9" t="s">
        <v>177</v>
      </c>
      <c r="B13862" t="s">
        <v>191</v>
      </c>
      <c r="C13862" t="s">
        <v>173</v>
      </c>
      <c r="D13862">
        <v>2000</v>
      </c>
      <c r="E13862" t="s">
        <v>56</v>
      </c>
      <c r="G13862" t="s">
        <v>29</v>
      </c>
      <c r="H13862" t="s">
        <v>45</v>
      </c>
      <c r="I13862" t="s">
        <v>30</v>
      </c>
      <c r="J13862" t="s">
        <v>176</v>
      </c>
      <c r="K13862">
        <v>53.899000000000001</v>
      </c>
      <c r="L13862" t="s">
        <v>155</v>
      </c>
    </row>
    <row r="13863" spans="1:12" x14ac:dyDescent="0.3">
      <c r="A13863" s="9" t="s">
        <v>177</v>
      </c>
      <c r="B13863" t="s">
        <v>191</v>
      </c>
      <c r="C13863" t="s">
        <v>173</v>
      </c>
      <c r="D13863">
        <v>2001</v>
      </c>
      <c r="E13863" t="s">
        <v>44</v>
      </c>
      <c r="G13863" t="s">
        <v>29</v>
      </c>
      <c r="H13863" t="s">
        <v>45</v>
      </c>
      <c r="I13863" t="s">
        <v>30</v>
      </c>
      <c r="J13863" t="s">
        <v>176</v>
      </c>
      <c r="K13863">
        <v>59.472000000000001</v>
      </c>
      <c r="L13863" t="s">
        <v>155</v>
      </c>
    </row>
    <row r="13864" spans="1:12" x14ac:dyDescent="0.3">
      <c r="A13864" s="9" t="s">
        <v>177</v>
      </c>
      <c r="B13864" t="s">
        <v>191</v>
      </c>
      <c r="C13864" t="s">
        <v>173</v>
      </c>
      <c r="D13864">
        <v>2001</v>
      </c>
      <c r="E13864" t="s">
        <v>46</v>
      </c>
      <c r="G13864" t="s">
        <v>29</v>
      </c>
      <c r="H13864" t="s">
        <v>45</v>
      </c>
      <c r="I13864" t="s">
        <v>30</v>
      </c>
      <c r="J13864" t="s">
        <v>176</v>
      </c>
      <c r="K13864">
        <v>53.292999999999999</v>
      </c>
      <c r="L13864" t="s">
        <v>155</v>
      </c>
    </row>
    <row r="13865" spans="1:12" x14ac:dyDescent="0.3">
      <c r="A13865" s="9" t="s">
        <v>177</v>
      </c>
      <c r="B13865" t="s">
        <v>191</v>
      </c>
      <c r="C13865" t="s">
        <v>173</v>
      </c>
      <c r="D13865">
        <v>2001</v>
      </c>
      <c r="E13865" t="s">
        <v>47</v>
      </c>
      <c r="G13865" t="s">
        <v>29</v>
      </c>
      <c r="H13865" t="s">
        <v>45</v>
      </c>
      <c r="I13865" t="s">
        <v>30</v>
      </c>
      <c r="J13865" t="s">
        <v>176</v>
      </c>
      <c r="K13865">
        <v>58.896999999999998</v>
      </c>
      <c r="L13865" t="s">
        <v>155</v>
      </c>
    </row>
    <row r="13866" spans="1:12" x14ac:dyDescent="0.3">
      <c r="A13866" s="9" t="s">
        <v>177</v>
      </c>
      <c r="B13866" t="s">
        <v>191</v>
      </c>
      <c r="C13866" t="s">
        <v>173</v>
      </c>
      <c r="D13866">
        <v>2001</v>
      </c>
      <c r="E13866" t="s">
        <v>48</v>
      </c>
      <c r="G13866" t="s">
        <v>29</v>
      </c>
      <c r="H13866" t="s">
        <v>45</v>
      </c>
      <c r="I13866" t="s">
        <v>30</v>
      </c>
      <c r="J13866" t="s">
        <v>176</v>
      </c>
      <c r="K13866">
        <v>47.398000000000003</v>
      </c>
      <c r="L13866" t="s">
        <v>155</v>
      </c>
    </row>
    <row r="13867" spans="1:12" x14ac:dyDescent="0.3">
      <c r="A13867" s="9" t="s">
        <v>177</v>
      </c>
      <c r="B13867" t="s">
        <v>191</v>
      </c>
      <c r="C13867" t="s">
        <v>173</v>
      </c>
      <c r="D13867">
        <v>2001</v>
      </c>
      <c r="E13867" t="s">
        <v>49</v>
      </c>
      <c r="G13867" t="s">
        <v>29</v>
      </c>
      <c r="H13867" t="s">
        <v>45</v>
      </c>
      <c r="I13867" t="s">
        <v>30</v>
      </c>
      <c r="J13867" t="s">
        <v>176</v>
      </c>
      <c r="K13867">
        <v>53.682000000000002</v>
      </c>
      <c r="L13867" t="s">
        <v>155</v>
      </c>
    </row>
    <row r="13868" spans="1:12" x14ac:dyDescent="0.3">
      <c r="A13868" s="9" t="s">
        <v>177</v>
      </c>
      <c r="B13868" t="s">
        <v>191</v>
      </c>
      <c r="C13868" t="s">
        <v>173</v>
      </c>
      <c r="D13868">
        <v>2001</v>
      </c>
      <c r="E13868" t="s">
        <v>50</v>
      </c>
      <c r="G13868" t="s">
        <v>29</v>
      </c>
      <c r="H13868" t="s">
        <v>45</v>
      </c>
      <c r="I13868" t="s">
        <v>30</v>
      </c>
      <c r="J13868" t="s">
        <v>176</v>
      </c>
      <c r="K13868">
        <v>54.691999999999965</v>
      </c>
      <c r="L13868" t="s">
        <v>155</v>
      </c>
    </row>
    <row r="13869" spans="1:12" x14ac:dyDescent="0.3">
      <c r="A13869" s="9" t="s">
        <v>177</v>
      </c>
      <c r="B13869" t="s">
        <v>191</v>
      </c>
      <c r="C13869" t="s">
        <v>173</v>
      </c>
      <c r="D13869">
        <v>2001</v>
      </c>
      <c r="E13869" t="s">
        <v>51</v>
      </c>
      <c r="G13869" t="s">
        <v>29</v>
      </c>
      <c r="H13869" t="s">
        <v>45</v>
      </c>
      <c r="I13869" t="s">
        <v>30</v>
      </c>
      <c r="J13869" t="s">
        <v>176</v>
      </c>
      <c r="K13869">
        <v>54.341999999999999</v>
      </c>
      <c r="L13869" t="s">
        <v>155</v>
      </c>
    </row>
    <row r="13870" spans="1:12" x14ac:dyDescent="0.3">
      <c r="A13870" s="9" t="s">
        <v>177</v>
      </c>
      <c r="B13870" t="s">
        <v>191</v>
      </c>
      <c r="C13870" t="s">
        <v>173</v>
      </c>
      <c r="D13870">
        <v>2001</v>
      </c>
      <c r="E13870" t="s">
        <v>52</v>
      </c>
      <c r="G13870" t="s">
        <v>29</v>
      </c>
      <c r="H13870" t="s">
        <v>45</v>
      </c>
      <c r="I13870" t="s">
        <v>30</v>
      </c>
      <c r="J13870" t="s">
        <v>176</v>
      </c>
      <c r="K13870">
        <v>54.292000000000002</v>
      </c>
      <c r="L13870" t="s">
        <v>155</v>
      </c>
    </row>
    <row r="13871" spans="1:12" x14ac:dyDescent="0.3">
      <c r="A13871" s="9" t="s">
        <v>177</v>
      </c>
      <c r="B13871" t="s">
        <v>191</v>
      </c>
      <c r="C13871" t="s">
        <v>173</v>
      </c>
      <c r="D13871">
        <v>2001</v>
      </c>
      <c r="E13871" t="s">
        <v>53</v>
      </c>
      <c r="G13871" t="s">
        <v>29</v>
      </c>
      <c r="H13871" t="s">
        <v>45</v>
      </c>
      <c r="I13871" t="s">
        <v>30</v>
      </c>
      <c r="J13871" t="s">
        <v>176</v>
      </c>
      <c r="K13871">
        <v>55.423999999999992</v>
      </c>
      <c r="L13871" t="s">
        <v>155</v>
      </c>
    </row>
    <row r="13872" spans="1:12" x14ac:dyDescent="0.3">
      <c r="A13872" s="9" t="s">
        <v>177</v>
      </c>
      <c r="B13872" t="s">
        <v>191</v>
      </c>
      <c r="C13872" t="s">
        <v>173</v>
      </c>
      <c r="D13872">
        <v>2001</v>
      </c>
      <c r="E13872" t="s">
        <v>54</v>
      </c>
      <c r="G13872" t="s">
        <v>29</v>
      </c>
      <c r="H13872" t="s">
        <v>45</v>
      </c>
      <c r="I13872" t="s">
        <v>30</v>
      </c>
      <c r="J13872" t="s">
        <v>176</v>
      </c>
      <c r="K13872">
        <v>55.670999999999999</v>
      </c>
      <c r="L13872" t="s">
        <v>155</v>
      </c>
    </row>
    <row r="13873" spans="1:12" x14ac:dyDescent="0.3">
      <c r="A13873" s="9" t="s">
        <v>177</v>
      </c>
      <c r="B13873" t="s">
        <v>191</v>
      </c>
      <c r="C13873" t="s">
        <v>173</v>
      </c>
      <c r="D13873">
        <v>2001</v>
      </c>
      <c r="E13873" t="s">
        <v>55</v>
      </c>
      <c r="G13873" t="s">
        <v>29</v>
      </c>
      <c r="H13873" t="s">
        <v>45</v>
      </c>
      <c r="I13873" t="s">
        <v>30</v>
      </c>
      <c r="J13873" t="s">
        <v>176</v>
      </c>
      <c r="K13873">
        <v>56.094000000000001</v>
      </c>
      <c r="L13873" t="s">
        <v>155</v>
      </c>
    </row>
    <row r="13874" spans="1:12" x14ac:dyDescent="0.3">
      <c r="A13874" s="9" t="s">
        <v>177</v>
      </c>
      <c r="B13874" t="s">
        <v>191</v>
      </c>
      <c r="C13874" t="s">
        <v>173</v>
      </c>
      <c r="D13874">
        <v>2001</v>
      </c>
      <c r="E13874" t="s">
        <v>56</v>
      </c>
      <c r="G13874" t="s">
        <v>29</v>
      </c>
      <c r="H13874" t="s">
        <v>45</v>
      </c>
      <c r="I13874" t="s">
        <v>30</v>
      </c>
      <c r="J13874" t="s">
        <v>176</v>
      </c>
      <c r="K13874">
        <v>54.095999999999997</v>
      </c>
      <c r="L13874" t="s">
        <v>155</v>
      </c>
    </row>
    <row r="13875" spans="1:12" x14ac:dyDescent="0.3">
      <c r="A13875" s="9" t="s">
        <v>177</v>
      </c>
      <c r="B13875" t="s">
        <v>191</v>
      </c>
      <c r="C13875" t="s">
        <v>173</v>
      </c>
      <c r="D13875">
        <v>2002</v>
      </c>
      <c r="E13875" t="s">
        <v>44</v>
      </c>
      <c r="G13875" t="s">
        <v>29</v>
      </c>
      <c r="H13875" t="s">
        <v>45</v>
      </c>
      <c r="I13875" t="s">
        <v>30</v>
      </c>
      <c r="J13875" t="s">
        <v>176</v>
      </c>
      <c r="K13875">
        <v>62.996000000000002</v>
      </c>
      <c r="L13875" t="s">
        <v>155</v>
      </c>
    </row>
    <row r="13876" spans="1:12" x14ac:dyDescent="0.3">
      <c r="A13876" s="9" t="s">
        <v>177</v>
      </c>
      <c r="B13876" t="s">
        <v>191</v>
      </c>
      <c r="C13876" t="s">
        <v>173</v>
      </c>
      <c r="D13876">
        <v>2002</v>
      </c>
      <c r="E13876" t="s">
        <v>46</v>
      </c>
      <c r="G13876" t="s">
        <v>29</v>
      </c>
      <c r="H13876" t="s">
        <v>45</v>
      </c>
      <c r="I13876" t="s">
        <v>30</v>
      </c>
      <c r="J13876" t="s">
        <v>176</v>
      </c>
      <c r="K13876">
        <v>58.354999999999997</v>
      </c>
      <c r="L13876" t="s">
        <v>155</v>
      </c>
    </row>
    <row r="13877" spans="1:12" x14ac:dyDescent="0.3">
      <c r="A13877" s="9" t="s">
        <v>177</v>
      </c>
      <c r="B13877" t="s">
        <v>191</v>
      </c>
      <c r="C13877" t="s">
        <v>173</v>
      </c>
      <c r="D13877">
        <v>2002</v>
      </c>
      <c r="E13877" t="s">
        <v>47</v>
      </c>
      <c r="G13877" t="s">
        <v>29</v>
      </c>
      <c r="H13877" t="s">
        <v>45</v>
      </c>
      <c r="I13877" t="s">
        <v>30</v>
      </c>
      <c r="J13877" t="s">
        <v>176</v>
      </c>
      <c r="K13877">
        <v>57.966999999999999</v>
      </c>
      <c r="L13877" t="s">
        <v>155</v>
      </c>
    </row>
    <row r="13878" spans="1:12" x14ac:dyDescent="0.3">
      <c r="A13878" s="9" t="s">
        <v>177</v>
      </c>
      <c r="B13878" t="s">
        <v>191</v>
      </c>
      <c r="C13878" t="s">
        <v>173</v>
      </c>
      <c r="D13878">
        <v>2002</v>
      </c>
      <c r="E13878" t="s">
        <v>48</v>
      </c>
      <c r="G13878" t="s">
        <v>29</v>
      </c>
      <c r="H13878" t="s">
        <v>45</v>
      </c>
      <c r="I13878" t="s">
        <v>30</v>
      </c>
      <c r="J13878" t="s">
        <v>176</v>
      </c>
      <c r="K13878">
        <v>55.826999999999998</v>
      </c>
      <c r="L13878" t="s">
        <v>155</v>
      </c>
    </row>
    <row r="13879" spans="1:12" x14ac:dyDescent="0.3">
      <c r="A13879" s="9" t="s">
        <v>177</v>
      </c>
      <c r="B13879" t="s">
        <v>191</v>
      </c>
      <c r="C13879" t="s">
        <v>173</v>
      </c>
      <c r="D13879">
        <v>2002</v>
      </c>
      <c r="E13879" t="s">
        <v>49</v>
      </c>
      <c r="G13879" t="s">
        <v>29</v>
      </c>
      <c r="H13879" t="s">
        <v>45</v>
      </c>
      <c r="I13879" t="s">
        <v>30</v>
      </c>
      <c r="J13879" t="s">
        <v>176</v>
      </c>
      <c r="K13879">
        <v>56.701000000000001</v>
      </c>
      <c r="L13879" t="s">
        <v>155</v>
      </c>
    </row>
    <row r="13880" spans="1:12" x14ac:dyDescent="0.3">
      <c r="A13880" s="9" t="s">
        <v>177</v>
      </c>
      <c r="B13880" t="s">
        <v>191</v>
      </c>
      <c r="C13880" t="s">
        <v>173</v>
      </c>
      <c r="D13880">
        <v>2002</v>
      </c>
      <c r="E13880" t="s">
        <v>50</v>
      </c>
      <c r="G13880" t="s">
        <v>29</v>
      </c>
      <c r="H13880" t="s">
        <v>45</v>
      </c>
      <c r="I13880" t="s">
        <v>30</v>
      </c>
      <c r="J13880" t="s">
        <v>176</v>
      </c>
      <c r="K13880">
        <v>54.826000000000022</v>
      </c>
      <c r="L13880" t="s">
        <v>155</v>
      </c>
    </row>
    <row r="13881" spans="1:12" x14ac:dyDescent="0.3">
      <c r="A13881" s="9" t="s">
        <v>177</v>
      </c>
      <c r="B13881" t="s">
        <v>191</v>
      </c>
      <c r="C13881" t="s">
        <v>173</v>
      </c>
      <c r="D13881">
        <v>2002</v>
      </c>
      <c r="E13881" t="s">
        <v>51</v>
      </c>
      <c r="G13881" t="s">
        <v>29</v>
      </c>
      <c r="H13881" t="s">
        <v>45</v>
      </c>
      <c r="I13881" t="s">
        <v>30</v>
      </c>
      <c r="J13881" t="s">
        <v>176</v>
      </c>
      <c r="K13881">
        <v>58.359000000000002</v>
      </c>
      <c r="L13881" t="s">
        <v>155</v>
      </c>
    </row>
    <row r="13882" spans="1:12" x14ac:dyDescent="0.3">
      <c r="A13882" s="9" t="s">
        <v>177</v>
      </c>
      <c r="B13882" t="s">
        <v>191</v>
      </c>
      <c r="C13882" t="s">
        <v>173</v>
      </c>
      <c r="D13882">
        <v>2002</v>
      </c>
      <c r="E13882" t="s">
        <v>52</v>
      </c>
      <c r="G13882" t="s">
        <v>29</v>
      </c>
      <c r="H13882" t="s">
        <v>45</v>
      </c>
      <c r="I13882" t="s">
        <v>30</v>
      </c>
      <c r="J13882" t="s">
        <v>176</v>
      </c>
      <c r="K13882">
        <v>56.856999999999999</v>
      </c>
      <c r="L13882" t="s">
        <v>155</v>
      </c>
    </row>
    <row r="13883" spans="1:12" x14ac:dyDescent="0.3">
      <c r="A13883" s="9" t="s">
        <v>177</v>
      </c>
      <c r="B13883" t="s">
        <v>191</v>
      </c>
      <c r="C13883" t="s">
        <v>173</v>
      </c>
      <c r="D13883">
        <v>2002</v>
      </c>
      <c r="E13883" t="s">
        <v>53</v>
      </c>
      <c r="G13883" t="s">
        <v>29</v>
      </c>
      <c r="H13883" t="s">
        <v>45</v>
      </c>
      <c r="I13883" t="s">
        <v>30</v>
      </c>
      <c r="J13883" t="s">
        <v>176</v>
      </c>
      <c r="K13883">
        <v>59.015999999999998</v>
      </c>
      <c r="L13883" t="s">
        <v>155</v>
      </c>
    </row>
    <row r="13884" spans="1:12" x14ac:dyDescent="0.3">
      <c r="A13884" s="9" t="s">
        <v>177</v>
      </c>
      <c r="B13884" t="s">
        <v>191</v>
      </c>
      <c r="C13884" t="s">
        <v>173</v>
      </c>
      <c r="D13884">
        <v>2002</v>
      </c>
      <c r="E13884" t="s">
        <v>54</v>
      </c>
      <c r="G13884" t="s">
        <v>29</v>
      </c>
      <c r="H13884" t="s">
        <v>45</v>
      </c>
      <c r="I13884" t="s">
        <v>30</v>
      </c>
      <c r="J13884" t="s">
        <v>176</v>
      </c>
      <c r="K13884">
        <v>60.124000000000002</v>
      </c>
      <c r="L13884" t="s">
        <v>155</v>
      </c>
    </row>
    <row r="13885" spans="1:12" x14ac:dyDescent="0.3">
      <c r="A13885" s="9" t="s">
        <v>177</v>
      </c>
      <c r="B13885" t="s">
        <v>191</v>
      </c>
      <c r="C13885" t="s">
        <v>173</v>
      </c>
      <c r="D13885">
        <v>2002</v>
      </c>
      <c r="E13885" t="s">
        <v>55</v>
      </c>
      <c r="G13885" t="s">
        <v>29</v>
      </c>
      <c r="H13885" t="s">
        <v>45</v>
      </c>
      <c r="I13885" t="s">
        <v>30</v>
      </c>
      <c r="J13885" t="s">
        <v>176</v>
      </c>
      <c r="K13885">
        <v>56.542000000000002</v>
      </c>
      <c r="L13885" t="s">
        <v>155</v>
      </c>
    </row>
    <row r="13886" spans="1:12" x14ac:dyDescent="0.3">
      <c r="A13886" s="9" t="s">
        <v>177</v>
      </c>
      <c r="B13886" t="s">
        <v>191</v>
      </c>
      <c r="C13886" t="s">
        <v>173</v>
      </c>
      <c r="D13886">
        <v>2002</v>
      </c>
      <c r="E13886" t="s">
        <v>56</v>
      </c>
      <c r="G13886" t="s">
        <v>29</v>
      </c>
      <c r="H13886" t="s">
        <v>45</v>
      </c>
      <c r="I13886" t="s">
        <v>30</v>
      </c>
      <c r="J13886" t="s">
        <v>176</v>
      </c>
      <c r="K13886">
        <v>61.519999999999996</v>
      </c>
      <c r="L13886" t="s">
        <v>155</v>
      </c>
    </row>
    <row r="13887" spans="1:12" x14ac:dyDescent="0.3">
      <c r="A13887" s="9" t="s">
        <v>177</v>
      </c>
      <c r="B13887" t="s">
        <v>191</v>
      </c>
      <c r="C13887" t="s">
        <v>173</v>
      </c>
      <c r="D13887">
        <v>2003</v>
      </c>
      <c r="E13887" t="s">
        <v>44</v>
      </c>
      <c r="G13887" t="s">
        <v>29</v>
      </c>
      <c r="H13887" t="s">
        <v>45</v>
      </c>
      <c r="I13887" t="s">
        <v>30</v>
      </c>
      <c r="J13887" t="s">
        <v>176</v>
      </c>
      <c r="K13887">
        <v>62.256</v>
      </c>
      <c r="L13887" t="s">
        <v>155</v>
      </c>
    </row>
    <row r="13888" spans="1:12" x14ac:dyDescent="0.3">
      <c r="A13888" s="9" t="s">
        <v>177</v>
      </c>
      <c r="B13888" t="s">
        <v>191</v>
      </c>
      <c r="C13888" t="s">
        <v>173</v>
      </c>
      <c r="D13888">
        <v>2003</v>
      </c>
      <c r="E13888" t="s">
        <v>46</v>
      </c>
      <c r="G13888" t="s">
        <v>29</v>
      </c>
      <c r="H13888" t="s">
        <v>45</v>
      </c>
      <c r="I13888" t="s">
        <v>30</v>
      </c>
      <c r="J13888" t="s">
        <v>176</v>
      </c>
      <c r="K13888">
        <v>64.194000000000003</v>
      </c>
      <c r="L13888" t="s">
        <v>155</v>
      </c>
    </row>
    <row r="13889" spans="1:12" x14ac:dyDescent="0.3">
      <c r="A13889" s="9" t="s">
        <v>177</v>
      </c>
      <c r="B13889" t="s">
        <v>191</v>
      </c>
      <c r="C13889" t="s">
        <v>173</v>
      </c>
      <c r="D13889">
        <v>2003</v>
      </c>
      <c r="E13889" t="s">
        <v>47</v>
      </c>
      <c r="G13889" t="s">
        <v>29</v>
      </c>
      <c r="H13889" t="s">
        <v>45</v>
      </c>
      <c r="I13889" t="s">
        <v>30</v>
      </c>
      <c r="J13889" t="s">
        <v>176</v>
      </c>
      <c r="K13889">
        <v>68.992999999999995</v>
      </c>
      <c r="L13889" t="s">
        <v>155</v>
      </c>
    </row>
    <row r="13890" spans="1:12" x14ac:dyDescent="0.3">
      <c r="A13890" s="9" t="s">
        <v>177</v>
      </c>
      <c r="B13890" t="s">
        <v>191</v>
      </c>
      <c r="C13890" t="s">
        <v>173</v>
      </c>
      <c r="D13890">
        <v>2003</v>
      </c>
      <c r="E13890" t="s">
        <v>48</v>
      </c>
      <c r="G13890" t="s">
        <v>29</v>
      </c>
      <c r="H13890" t="s">
        <v>45</v>
      </c>
      <c r="I13890" t="s">
        <v>30</v>
      </c>
      <c r="J13890" t="s">
        <v>176</v>
      </c>
      <c r="K13890">
        <v>57.494</v>
      </c>
      <c r="L13890" t="s">
        <v>155</v>
      </c>
    </row>
    <row r="13891" spans="1:12" x14ac:dyDescent="0.3">
      <c r="A13891" s="9" t="s">
        <v>177</v>
      </c>
      <c r="B13891" t="s">
        <v>191</v>
      </c>
      <c r="C13891" t="s">
        <v>173</v>
      </c>
      <c r="D13891">
        <v>2003</v>
      </c>
      <c r="E13891" t="s">
        <v>49</v>
      </c>
      <c r="G13891" t="s">
        <v>29</v>
      </c>
      <c r="H13891" t="s">
        <v>45</v>
      </c>
      <c r="I13891" t="s">
        <v>30</v>
      </c>
      <c r="J13891" t="s">
        <v>176</v>
      </c>
      <c r="K13891">
        <v>61.37</v>
      </c>
      <c r="L13891" t="s">
        <v>155</v>
      </c>
    </row>
    <row r="13892" spans="1:12" x14ac:dyDescent="0.3">
      <c r="A13892" s="9" t="s">
        <v>177</v>
      </c>
      <c r="B13892" t="s">
        <v>191</v>
      </c>
      <c r="C13892" t="s">
        <v>173</v>
      </c>
      <c r="D13892">
        <v>2003</v>
      </c>
      <c r="E13892" t="s">
        <v>50</v>
      </c>
      <c r="G13892" t="s">
        <v>29</v>
      </c>
      <c r="H13892" t="s">
        <v>45</v>
      </c>
      <c r="I13892" t="s">
        <v>30</v>
      </c>
      <c r="J13892" t="s">
        <v>176</v>
      </c>
      <c r="K13892">
        <v>61.682000000000002</v>
      </c>
      <c r="L13892" t="s">
        <v>155</v>
      </c>
    </row>
    <row r="13893" spans="1:12" x14ac:dyDescent="0.3">
      <c r="A13893" s="9" t="s">
        <v>177</v>
      </c>
      <c r="B13893" t="s">
        <v>191</v>
      </c>
      <c r="C13893" t="s">
        <v>173</v>
      </c>
      <c r="D13893">
        <v>2003</v>
      </c>
      <c r="E13893" t="s">
        <v>51</v>
      </c>
      <c r="G13893" t="s">
        <v>29</v>
      </c>
      <c r="H13893" t="s">
        <v>45</v>
      </c>
      <c r="I13893" t="s">
        <v>30</v>
      </c>
      <c r="J13893" t="s">
        <v>176</v>
      </c>
      <c r="K13893">
        <v>64.400999999999996</v>
      </c>
      <c r="L13893" t="s">
        <v>155</v>
      </c>
    </row>
    <row r="13894" spans="1:12" x14ac:dyDescent="0.3">
      <c r="A13894" s="9" t="s">
        <v>177</v>
      </c>
      <c r="B13894" t="s">
        <v>191</v>
      </c>
      <c r="C13894" t="s">
        <v>173</v>
      </c>
      <c r="D13894">
        <v>2003</v>
      </c>
      <c r="E13894" t="s">
        <v>52</v>
      </c>
      <c r="G13894" t="s">
        <v>29</v>
      </c>
      <c r="H13894" t="s">
        <v>45</v>
      </c>
      <c r="I13894" t="s">
        <v>30</v>
      </c>
      <c r="J13894" t="s">
        <v>176</v>
      </c>
      <c r="K13894">
        <v>64.274000000000001</v>
      </c>
      <c r="L13894" t="s">
        <v>155</v>
      </c>
    </row>
    <row r="13895" spans="1:12" x14ac:dyDescent="0.3">
      <c r="A13895" s="9" t="s">
        <v>177</v>
      </c>
      <c r="B13895" t="s">
        <v>191</v>
      </c>
      <c r="C13895" t="s">
        <v>173</v>
      </c>
      <c r="D13895">
        <v>2003</v>
      </c>
      <c r="E13895" t="s">
        <v>53</v>
      </c>
      <c r="G13895" t="s">
        <v>29</v>
      </c>
      <c r="H13895" t="s">
        <v>45</v>
      </c>
      <c r="I13895" t="s">
        <v>30</v>
      </c>
      <c r="J13895" t="s">
        <v>176</v>
      </c>
      <c r="K13895">
        <v>68.703000000000003</v>
      </c>
      <c r="L13895" t="s">
        <v>155</v>
      </c>
    </row>
    <row r="13896" spans="1:12" x14ac:dyDescent="0.3">
      <c r="A13896" s="9" t="s">
        <v>177</v>
      </c>
      <c r="B13896" t="s">
        <v>191</v>
      </c>
      <c r="C13896" t="s">
        <v>173</v>
      </c>
      <c r="D13896">
        <v>2003</v>
      </c>
      <c r="E13896" t="s">
        <v>54</v>
      </c>
      <c r="G13896" t="s">
        <v>29</v>
      </c>
      <c r="H13896" t="s">
        <v>45</v>
      </c>
      <c r="I13896" t="s">
        <v>30</v>
      </c>
      <c r="J13896" t="s">
        <v>176</v>
      </c>
      <c r="K13896">
        <v>63.265000000000001</v>
      </c>
      <c r="L13896" t="s">
        <v>155</v>
      </c>
    </row>
    <row r="13897" spans="1:12" x14ac:dyDescent="0.3">
      <c r="A13897" s="9" t="s">
        <v>177</v>
      </c>
      <c r="B13897" t="s">
        <v>191</v>
      </c>
      <c r="C13897" t="s">
        <v>173</v>
      </c>
      <c r="D13897">
        <v>2003</v>
      </c>
      <c r="E13897" t="s">
        <v>55</v>
      </c>
      <c r="G13897" t="s">
        <v>29</v>
      </c>
      <c r="H13897" t="s">
        <v>45</v>
      </c>
      <c r="I13897" t="s">
        <v>30</v>
      </c>
      <c r="J13897" t="s">
        <v>176</v>
      </c>
      <c r="K13897">
        <v>60.011000000000003</v>
      </c>
      <c r="L13897" t="s">
        <v>155</v>
      </c>
    </row>
    <row r="13898" spans="1:12" x14ac:dyDescent="0.3">
      <c r="A13898" s="9" t="s">
        <v>177</v>
      </c>
      <c r="B13898" t="s">
        <v>191</v>
      </c>
      <c r="C13898" t="s">
        <v>173</v>
      </c>
      <c r="D13898">
        <v>2003</v>
      </c>
      <c r="E13898" t="s">
        <v>56</v>
      </c>
      <c r="G13898" t="s">
        <v>29</v>
      </c>
      <c r="H13898" t="s">
        <v>45</v>
      </c>
      <c r="I13898" t="s">
        <v>30</v>
      </c>
      <c r="J13898" t="s">
        <v>176</v>
      </c>
      <c r="K13898">
        <v>67.558999999999997</v>
      </c>
      <c r="L13898" t="s">
        <v>155</v>
      </c>
    </row>
    <row r="13899" spans="1:12" x14ac:dyDescent="0.3">
      <c r="A13899" s="9" t="s">
        <v>177</v>
      </c>
      <c r="B13899" t="s">
        <v>191</v>
      </c>
      <c r="C13899" t="s">
        <v>173</v>
      </c>
      <c r="D13899">
        <v>2004</v>
      </c>
      <c r="E13899" t="s">
        <v>44</v>
      </c>
      <c r="G13899" t="s">
        <v>29</v>
      </c>
      <c r="H13899" t="s">
        <v>45</v>
      </c>
      <c r="I13899" t="s">
        <v>30</v>
      </c>
      <c r="J13899" t="s">
        <v>176</v>
      </c>
      <c r="K13899">
        <v>66.814999999999998</v>
      </c>
      <c r="L13899" t="s">
        <v>155</v>
      </c>
    </row>
    <row r="13900" spans="1:12" x14ac:dyDescent="0.3">
      <c r="A13900" s="9" t="s">
        <v>177</v>
      </c>
      <c r="B13900" t="s">
        <v>191</v>
      </c>
      <c r="C13900" t="s">
        <v>173</v>
      </c>
      <c r="D13900">
        <v>2004</v>
      </c>
      <c r="E13900" t="s">
        <v>46</v>
      </c>
      <c r="G13900" t="s">
        <v>29</v>
      </c>
      <c r="H13900" t="s">
        <v>45</v>
      </c>
      <c r="I13900" t="s">
        <v>30</v>
      </c>
      <c r="J13900" t="s">
        <v>176</v>
      </c>
      <c r="K13900">
        <v>71.605000000000004</v>
      </c>
      <c r="L13900" t="s">
        <v>155</v>
      </c>
    </row>
    <row r="13901" spans="1:12" x14ac:dyDescent="0.3">
      <c r="A13901" s="9" t="s">
        <v>177</v>
      </c>
      <c r="B13901" t="s">
        <v>191</v>
      </c>
      <c r="C13901" t="s">
        <v>173</v>
      </c>
      <c r="D13901">
        <v>2004</v>
      </c>
      <c r="E13901" t="s">
        <v>47</v>
      </c>
      <c r="G13901" t="s">
        <v>29</v>
      </c>
      <c r="H13901" t="s">
        <v>45</v>
      </c>
      <c r="I13901" t="s">
        <v>30</v>
      </c>
      <c r="J13901" t="s">
        <v>176</v>
      </c>
      <c r="K13901">
        <v>74.17</v>
      </c>
      <c r="L13901" t="s">
        <v>155</v>
      </c>
    </row>
    <row r="13902" spans="1:12" x14ac:dyDescent="0.3">
      <c r="A13902" s="9" t="s">
        <v>177</v>
      </c>
      <c r="B13902" t="s">
        <v>191</v>
      </c>
      <c r="C13902" t="s">
        <v>173</v>
      </c>
      <c r="D13902">
        <v>2004</v>
      </c>
      <c r="E13902" t="s">
        <v>48</v>
      </c>
      <c r="G13902" t="s">
        <v>29</v>
      </c>
      <c r="H13902" t="s">
        <v>45</v>
      </c>
      <c r="I13902" t="s">
        <v>30</v>
      </c>
      <c r="J13902" t="s">
        <v>176</v>
      </c>
      <c r="K13902">
        <v>65.75</v>
      </c>
      <c r="L13902" t="s">
        <v>155</v>
      </c>
    </row>
    <row r="13903" spans="1:12" x14ac:dyDescent="0.3">
      <c r="A13903" s="9" t="s">
        <v>177</v>
      </c>
      <c r="B13903" t="s">
        <v>191</v>
      </c>
      <c r="C13903" t="s">
        <v>173</v>
      </c>
      <c r="D13903">
        <v>2004</v>
      </c>
      <c r="E13903" t="s">
        <v>49</v>
      </c>
      <c r="G13903" t="s">
        <v>29</v>
      </c>
      <c r="H13903" t="s">
        <v>45</v>
      </c>
      <c r="I13903" t="s">
        <v>30</v>
      </c>
      <c r="J13903" t="s">
        <v>176</v>
      </c>
      <c r="K13903">
        <v>63.877000000000002</v>
      </c>
      <c r="L13903" t="s">
        <v>155</v>
      </c>
    </row>
    <row r="13904" spans="1:12" x14ac:dyDescent="0.3">
      <c r="A13904" s="9" t="s">
        <v>177</v>
      </c>
      <c r="B13904" t="s">
        <v>191</v>
      </c>
      <c r="C13904" t="s">
        <v>173</v>
      </c>
      <c r="D13904">
        <v>2004</v>
      </c>
      <c r="E13904" t="s">
        <v>50</v>
      </c>
      <c r="G13904" t="s">
        <v>29</v>
      </c>
      <c r="H13904" t="s">
        <v>45</v>
      </c>
      <c r="I13904" t="s">
        <v>30</v>
      </c>
      <c r="J13904" t="s">
        <v>176</v>
      </c>
      <c r="K13904">
        <v>64.251000000000005</v>
      </c>
      <c r="L13904" t="s">
        <v>155</v>
      </c>
    </row>
    <row r="13905" spans="1:12" x14ac:dyDescent="0.3">
      <c r="A13905" s="9" t="s">
        <v>177</v>
      </c>
      <c r="B13905" t="s">
        <v>191</v>
      </c>
      <c r="C13905" t="s">
        <v>173</v>
      </c>
      <c r="D13905">
        <v>2004</v>
      </c>
      <c r="E13905" t="s">
        <v>51</v>
      </c>
      <c r="G13905" t="s">
        <v>29</v>
      </c>
      <c r="H13905" t="s">
        <v>45</v>
      </c>
      <c r="I13905" t="s">
        <v>30</v>
      </c>
      <c r="J13905" t="s">
        <v>176</v>
      </c>
      <c r="K13905">
        <v>67.072000000000003</v>
      </c>
      <c r="L13905" t="s">
        <v>155</v>
      </c>
    </row>
    <row r="13906" spans="1:12" x14ac:dyDescent="0.3">
      <c r="A13906" s="9" t="s">
        <v>177</v>
      </c>
      <c r="B13906" t="s">
        <v>191</v>
      </c>
      <c r="C13906" t="s">
        <v>173</v>
      </c>
      <c r="D13906">
        <v>2004</v>
      </c>
      <c r="E13906" t="s">
        <v>52</v>
      </c>
      <c r="G13906" t="s">
        <v>29</v>
      </c>
      <c r="H13906" t="s">
        <v>45</v>
      </c>
      <c r="I13906" t="s">
        <v>30</v>
      </c>
      <c r="J13906" t="s">
        <v>176</v>
      </c>
      <c r="K13906">
        <v>68.846999999999994</v>
      </c>
      <c r="L13906" t="s">
        <v>155</v>
      </c>
    </row>
    <row r="13907" spans="1:12" x14ac:dyDescent="0.3">
      <c r="A13907" s="9" t="s">
        <v>177</v>
      </c>
      <c r="B13907" t="s">
        <v>191</v>
      </c>
      <c r="C13907" t="s">
        <v>173</v>
      </c>
      <c r="D13907">
        <v>2004</v>
      </c>
      <c r="E13907" t="s">
        <v>53</v>
      </c>
      <c r="G13907" t="s">
        <v>29</v>
      </c>
      <c r="H13907" t="s">
        <v>45</v>
      </c>
      <c r="I13907" t="s">
        <v>30</v>
      </c>
      <c r="J13907" t="s">
        <v>176</v>
      </c>
      <c r="K13907">
        <v>69.994</v>
      </c>
      <c r="L13907" t="s">
        <v>155</v>
      </c>
    </row>
    <row r="13908" spans="1:12" x14ac:dyDescent="0.3">
      <c r="A13908" s="9" t="s">
        <v>177</v>
      </c>
      <c r="B13908" t="s">
        <v>191</v>
      </c>
      <c r="C13908" t="s">
        <v>173</v>
      </c>
      <c r="D13908">
        <v>2004</v>
      </c>
      <c r="E13908" t="s">
        <v>54</v>
      </c>
      <c r="G13908" t="s">
        <v>29</v>
      </c>
      <c r="H13908" t="s">
        <v>45</v>
      </c>
      <c r="I13908" t="s">
        <v>30</v>
      </c>
      <c r="J13908" t="s">
        <v>176</v>
      </c>
      <c r="K13908">
        <v>66.075999999999993</v>
      </c>
      <c r="L13908" t="s">
        <v>155</v>
      </c>
    </row>
    <row r="13909" spans="1:12" x14ac:dyDescent="0.3">
      <c r="A13909" s="9" t="s">
        <v>177</v>
      </c>
      <c r="B13909" t="s">
        <v>191</v>
      </c>
      <c r="C13909" t="s">
        <v>173</v>
      </c>
      <c r="D13909">
        <v>2004</v>
      </c>
      <c r="E13909" t="s">
        <v>55</v>
      </c>
      <c r="G13909" t="s">
        <v>29</v>
      </c>
      <c r="H13909" t="s">
        <v>45</v>
      </c>
      <c r="I13909" t="s">
        <v>30</v>
      </c>
      <c r="J13909" t="s">
        <v>176</v>
      </c>
      <c r="K13909">
        <v>66.995999999999995</v>
      </c>
      <c r="L13909" t="s">
        <v>155</v>
      </c>
    </row>
    <row r="13910" spans="1:12" x14ac:dyDescent="0.3">
      <c r="A13910" s="9" t="s">
        <v>177</v>
      </c>
      <c r="B13910" t="s">
        <v>191</v>
      </c>
      <c r="C13910" t="s">
        <v>173</v>
      </c>
      <c r="D13910">
        <v>2004</v>
      </c>
      <c r="E13910" t="s">
        <v>56</v>
      </c>
      <c r="G13910" t="s">
        <v>29</v>
      </c>
      <c r="H13910" t="s">
        <v>45</v>
      </c>
      <c r="I13910" t="s">
        <v>30</v>
      </c>
      <c r="J13910" t="s">
        <v>176</v>
      </c>
      <c r="K13910">
        <v>71.438999999999993</v>
      </c>
      <c r="L13910" t="s">
        <v>155</v>
      </c>
    </row>
    <row r="13911" spans="1:12" x14ac:dyDescent="0.3">
      <c r="A13911" s="9" t="s">
        <v>177</v>
      </c>
      <c r="B13911" t="s">
        <v>191</v>
      </c>
      <c r="C13911" t="s">
        <v>173</v>
      </c>
      <c r="D13911">
        <v>2005</v>
      </c>
      <c r="E13911" t="s">
        <v>44</v>
      </c>
      <c r="G13911" t="s">
        <v>29</v>
      </c>
      <c r="H13911" t="s">
        <v>45</v>
      </c>
      <c r="I13911" t="s">
        <v>30</v>
      </c>
      <c r="J13911" t="s">
        <v>176</v>
      </c>
      <c r="K13911">
        <v>70.316999999999993</v>
      </c>
      <c r="L13911" t="s">
        <v>155</v>
      </c>
    </row>
    <row r="13912" spans="1:12" x14ac:dyDescent="0.3">
      <c r="A13912" s="9" t="s">
        <v>177</v>
      </c>
      <c r="B13912" t="s">
        <v>191</v>
      </c>
      <c r="C13912" t="s">
        <v>173</v>
      </c>
      <c r="D13912">
        <v>2005</v>
      </c>
      <c r="E13912" t="s">
        <v>46</v>
      </c>
      <c r="G13912" t="s">
        <v>29</v>
      </c>
      <c r="H13912" t="s">
        <v>45</v>
      </c>
      <c r="I13912" t="s">
        <v>30</v>
      </c>
      <c r="J13912" t="s">
        <v>176</v>
      </c>
      <c r="K13912">
        <v>72.631</v>
      </c>
      <c r="L13912" t="s">
        <v>155</v>
      </c>
    </row>
    <row r="13913" spans="1:12" x14ac:dyDescent="0.3">
      <c r="A13913" s="9" t="s">
        <v>177</v>
      </c>
      <c r="B13913" t="s">
        <v>191</v>
      </c>
      <c r="C13913" t="s">
        <v>173</v>
      </c>
      <c r="D13913">
        <v>2005</v>
      </c>
      <c r="E13913" t="s">
        <v>47</v>
      </c>
      <c r="G13913" t="s">
        <v>29</v>
      </c>
      <c r="H13913" t="s">
        <v>45</v>
      </c>
      <c r="I13913" t="s">
        <v>30</v>
      </c>
      <c r="J13913" t="s">
        <v>176</v>
      </c>
      <c r="K13913">
        <v>80.52500000000002</v>
      </c>
      <c r="L13913" t="s">
        <v>155</v>
      </c>
    </row>
    <row r="13914" spans="1:12" x14ac:dyDescent="0.3">
      <c r="A13914" s="9" t="s">
        <v>177</v>
      </c>
      <c r="B13914" t="s">
        <v>191</v>
      </c>
      <c r="C13914" t="s">
        <v>173</v>
      </c>
      <c r="D13914">
        <v>2005</v>
      </c>
      <c r="E13914" t="s">
        <v>48</v>
      </c>
      <c r="G13914" t="s">
        <v>29</v>
      </c>
      <c r="H13914" t="s">
        <v>45</v>
      </c>
      <c r="I13914" t="s">
        <v>30</v>
      </c>
      <c r="J13914" t="s">
        <v>176</v>
      </c>
      <c r="K13914">
        <v>71.775999999999996</v>
      </c>
      <c r="L13914" t="s">
        <v>155</v>
      </c>
    </row>
    <row r="13915" spans="1:12" x14ac:dyDescent="0.3">
      <c r="A13915" s="9" t="s">
        <v>177</v>
      </c>
      <c r="B13915" t="s">
        <v>191</v>
      </c>
      <c r="C13915" t="s">
        <v>173</v>
      </c>
      <c r="D13915">
        <v>2005</v>
      </c>
      <c r="E13915" t="s">
        <v>49</v>
      </c>
      <c r="G13915" t="s">
        <v>29</v>
      </c>
      <c r="H13915" t="s">
        <v>45</v>
      </c>
      <c r="I13915" t="s">
        <v>30</v>
      </c>
      <c r="J13915" t="s">
        <v>176</v>
      </c>
      <c r="K13915">
        <v>62.86</v>
      </c>
      <c r="L13915" t="s">
        <v>155</v>
      </c>
    </row>
    <row r="13916" spans="1:12" x14ac:dyDescent="0.3">
      <c r="A13916" s="9" t="s">
        <v>177</v>
      </c>
      <c r="B13916" t="s">
        <v>191</v>
      </c>
      <c r="C13916" t="s">
        <v>173</v>
      </c>
      <c r="D13916">
        <v>2005</v>
      </c>
      <c r="E13916" t="s">
        <v>50</v>
      </c>
      <c r="G13916" t="s">
        <v>29</v>
      </c>
      <c r="H13916" t="s">
        <v>45</v>
      </c>
      <c r="I13916" t="s">
        <v>30</v>
      </c>
      <c r="J13916" t="s">
        <v>176</v>
      </c>
      <c r="K13916">
        <v>73.778000000000006</v>
      </c>
      <c r="L13916" t="s">
        <v>155</v>
      </c>
    </row>
    <row r="13917" spans="1:12" x14ac:dyDescent="0.3">
      <c r="A13917" s="9" t="s">
        <v>177</v>
      </c>
      <c r="B13917" t="s">
        <v>191</v>
      </c>
      <c r="C13917" t="s">
        <v>173</v>
      </c>
      <c r="D13917">
        <v>2005</v>
      </c>
      <c r="E13917" t="s">
        <v>51</v>
      </c>
      <c r="G13917" t="s">
        <v>29</v>
      </c>
      <c r="H13917" t="s">
        <v>45</v>
      </c>
      <c r="I13917" t="s">
        <v>30</v>
      </c>
      <c r="J13917" t="s">
        <v>176</v>
      </c>
      <c r="K13917">
        <v>67.605999999999995</v>
      </c>
      <c r="L13917" t="s">
        <v>155</v>
      </c>
    </row>
    <row r="13918" spans="1:12" x14ac:dyDescent="0.3">
      <c r="A13918" s="9" t="s">
        <v>177</v>
      </c>
      <c r="B13918" t="s">
        <v>191</v>
      </c>
      <c r="C13918" t="s">
        <v>173</v>
      </c>
      <c r="D13918">
        <v>2005</v>
      </c>
      <c r="E13918" t="s">
        <v>52</v>
      </c>
      <c r="G13918" t="s">
        <v>29</v>
      </c>
      <c r="H13918" t="s">
        <v>45</v>
      </c>
      <c r="I13918" t="s">
        <v>30</v>
      </c>
      <c r="J13918" t="s">
        <v>176</v>
      </c>
      <c r="K13918">
        <v>72.808000000000007</v>
      </c>
      <c r="L13918" t="s">
        <v>155</v>
      </c>
    </row>
    <row r="13919" spans="1:12" x14ac:dyDescent="0.3">
      <c r="A13919" s="9" t="s">
        <v>177</v>
      </c>
      <c r="B13919" t="s">
        <v>191</v>
      </c>
      <c r="C13919" t="s">
        <v>173</v>
      </c>
      <c r="D13919">
        <v>2005</v>
      </c>
      <c r="E13919" t="s">
        <v>53</v>
      </c>
      <c r="G13919" t="s">
        <v>29</v>
      </c>
      <c r="H13919" t="s">
        <v>45</v>
      </c>
      <c r="I13919" t="s">
        <v>30</v>
      </c>
      <c r="J13919" t="s">
        <v>176</v>
      </c>
      <c r="K13919">
        <v>73.605999999999995</v>
      </c>
      <c r="L13919" t="s">
        <v>155</v>
      </c>
    </row>
    <row r="13920" spans="1:12" x14ac:dyDescent="0.3">
      <c r="A13920" s="9" t="s">
        <v>177</v>
      </c>
      <c r="B13920" t="s">
        <v>191</v>
      </c>
      <c r="C13920" t="s">
        <v>173</v>
      </c>
      <c r="D13920">
        <v>2005</v>
      </c>
      <c r="E13920" t="s">
        <v>54</v>
      </c>
      <c r="G13920" t="s">
        <v>29</v>
      </c>
      <c r="H13920" t="s">
        <v>45</v>
      </c>
      <c r="I13920" t="s">
        <v>30</v>
      </c>
      <c r="J13920" t="s">
        <v>176</v>
      </c>
      <c r="K13920">
        <v>68.337999999999994</v>
      </c>
      <c r="L13920" t="s">
        <v>155</v>
      </c>
    </row>
    <row r="13921" spans="1:12" x14ac:dyDescent="0.3">
      <c r="A13921" s="9" t="s">
        <v>177</v>
      </c>
      <c r="B13921" t="s">
        <v>191</v>
      </c>
      <c r="C13921" t="s">
        <v>173</v>
      </c>
      <c r="D13921">
        <v>2005</v>
      </c>
      <c r="E13921" t="s">
        <v>55</v>
      </c>
      <c r="G13921" t="s">
        <v>29</v>
      </c>
      <c r="H13921" t="s">
        <v>45</v>
      </c>
      <c r="I13921" t="s">
        <v>30</v>
      </c>
      <c r="J13921" t="s">
        <v>176</v>
      </c>
      <c r="K13921">
        <v>69.317999999999998</v>
      </c>
      <c r="L13921" t="s">
        <v>155</v>
      </c>
    </row>
    <row r="13922" spans="1:12" x14ac:dyDescent="0.3">
      <c r="A13922" s="9" t="s">
        <v>177</v>
      </c>
      <c r="B13922" t="s">
        <v>191</v>
      </c>
      <c r="C13922" t="s">
        <v>173</v>
      </c>
      <c r="D13922">
        <v>2005</v>
      </c>
      <c r="E13922" t="s">
        <v>56</v>
      </c>
      <c r="G13922" t="s">
        <v>29</v>
      </c>
      <c r="H13922" t="s">
        <v>45</v>
      </c>
      <c r="I13922" t="s">
        <v>30</v>
      </c>
      <c r="J13922" t="s">
        <v>176</v>
      </c>
      <c r="K13922">
        <v>76.418999999999969</v>
      </c>
      <c r="L13922" t="s">
        <v>155</v>
      </c>
    </row>
    <row r="13923" spans="1:12" x14ac:dyDescent="0.3">
      <c r="A13923" s="9" t="s">
        <v>177</v>
      </c>
      <c r="B13923" t="s">
        <v>191</v>
      </c>
      <c r="C13923" t="s">
        <v>173</v>
      </c>
      <c r="D13923">
        <v>2006</v>
      </c>
      <c r="E13923" t="s">
        <v>44</v>
      </c>
      <c r="G13923" t="s">
        <v>29</v>
      </c>
      <c r="H13923" t="s">
        <v>45</v>
      </c>
      <c r="I13923" t="s">
        <v>30</v>
      </c>
      <c r="J13923" t="s">
        <v>176</v>
      </c>
      <c r="K13923">
        <v>77.870999999999995</v>
      </c>
      <c r="L13923" t="s">
        <v>155</v>
      </c>
    </row>
    <row r="13924" spans="1:12" x14ac:dyDescent="0.3">
      <c r="A13924" s="9" t="s">
        <v>177</v>
      </c>
      <c r="B13924" t="s">
        <v>191</v>
      </c>
      <c r="C13924" t="s">
        <v>173</v>
      </c>
      <c r="D13924">
        <v>2006</v>
      </c>
      <c r="E13924" t="s">
        <v>46</v>
      </c>
      <c r="G13924" t="s">
        <v>29</v>
      </c>
      <c r="H13924" t="s">
        <v>45</v>
      </c>
      <c r="I13924" t="s">
        <v>30</v>
      </c>
      <c r="J13924" t="s">
        <v>176</v>
      </c>
      <c r="K13924">
        <v>80.506</v>
      </c>
      <c r="L13924" t="s">
        <v>155</v>
      </c>
    </row>
    <row r="13925" spans="1:12" x14ac:dyDescent="0.3">
      <c r="A13925" s="9" t="s">
        <v>177</v>
      </c>
      <c r="B13925" t="s">
        <v>191</v>
      </c>
      <c r="C13925" t="s">
        <v>173</v>
      </c>
      <c r="D13925">
        <v>2006</v>
      </c>
      <c r="E13925" t="s">
        <v>47</v>
      </c>
      <c r="G13925" t="s">
        <v>29</v>
      </c>
      <c r="H13925" t="s">
        <v>45</v>
      </c>
      <c r="I13925" t="s">
        <v>30</v>
      </c>
      <c r="J13925" t="s">
        <v>176</v>
      </c>
      <c r="K13925">
        <v>89.581999999999979</v>
      </c>
      <c r="L13925" t="s">
        <v>155</v>
      </c>
    </row>
    <row r="13926" spans="1:12" x14ac:dyDescent="0.3">
      <c r="A13926" s="9" t="s">
        <v>177</v>
      </c>
      <c r="B13926" t="s">
        <v>191</v>
      </c>
      <c r="C13926" t="s">
        <v>173</v>
      </c>
      <c r="D13926">
        <v>2006</v>
      </c>
      <c r="E13926" t="s">
        <v>48</v>
      </c>
      <c r="G13926" t="s">
        <v>29</v>
      </c>
      <c r="H13926" t="s">
        <v>45</v>
      </c>
      <c r="I13926" t="s">
        <v>30</v>
      </c>
      <c r="J13926" t="s">
        <v>176</v>
      </c>
      <c r="K13926">
        <v>73.728999999999999</v>
      </c>
      <c r="L13926" t="s">
        <v>155</v>
      </c>
    </row>
    <row r="13927" spans="1:12" x14ac:dyDescent="0.3">
      <c r="A13927" s="9" t="s">
        <v>177</v>
      </c>
      <c r="B13927" t="s">
        <v>191</v>
      </c>
      <c r="C13927" t="s">
        <v>173</v>
      </c>
      <c r="D13927">
        <v>2006</v>
      </c>
      <c r="E13927" t="s">
        <v>49</v>
      </c>
      <c r="G13927" t="s">
        <v>29</v>
      </c>
      <c r="H13927" t="s">
        <v>45</v>
      </c>
      <c r="I13927" t="s">
        <v>30</v>
      </c>
      <c r="J13927" t="s">
        <v>176</v>
      </c>
      <c r="K13927">
        <v>75.468000000000004</v>
      </c>
      <c r="L13927" t="s">
        <v>155</v>
      </c>
    </row>
    <row r="13928" spans="1:12" x14ac:dyDescent="0.3">
      <c r="A13928" s="9" t="s">
        <v>177</v>
      </c>
      <c r="B13928" t="s">
        <v>191</v>
      </c>
      <c r="C13928" t="s">
        <v>173</v>
      </c>
      <c r="D13928">
        <v>2006</v>
      </c>
      <c r="E13928" t="s">
        <v>50</v>
      </c>
      <c r="G13928" t="s">
        <v>29</v>
      </c>
      <c r="H13928" t="s">
        <v>45</v>
      </c>
      <c r="I13928" t="s">
        <v>30</v>
      </c>
      <c r="J13928" t="s">
        <v>176</v>
      </c>
      <c r="K13928">
        <v>79.567999999999998</v>
      </c>
      <c r="L13928" t="s">
        <v>155</v>
      </c>
    </row>
    <row r="13929" spans="1:12" x14ac:dyDescent="0.3">
      <c r="A13929" s="9" t="s">
        <v>177</v>
      </c>
      <c r="B13929" t="s">
        <v>191</v>
      </c>
      <c r="C13929" t="s">
        <v>173</v>
      </c>
      <c r="D13929">
        <v>2006</v>
      </c>
      <c r="E13929" t="s">
        <v>51</v>
      </c>
      <c r="G13929" t="s">
        <v>29</v>
      </c>
      <c r="H13929" t="s">
        <v>45</v>
      </c>
      <c r="I13929" t="s">
        <v>30</v>
      </c>
      <c r="J13929" t="s">
        <v>176</v>
      </c>
      <c r="K13929">
        <v>78.424000000000007</v>
      </c>
      <c r="L13929" t="s">
        <v>155</v>
      </c>
    </row>
    <row r="13930" spans="1:12" x14ac:dyDescent="0.3">
      <c r="A13930" s="9" t="s">
        <v>177</v>
      </c>
      <c r="B13930" t="s">
        <v>191</v>
      </c>
      <c r="C13930" t="s">
        <v>173</v>
      </c>
      <c r="D13930">
        <v>2006</v>
      </c>
      <c r="E13930" t="s">
        <v>52</v>
      </c>
      <c r="G13930" t="s">
        <v>29</v>
      </c>
      <c r="H13930" t="s">
        <v>45</v>
      </c>
      <c r="I13930" t="s">
        <v>30</v>
      </c>
      <c r="J13930" t="s">
        <v>176</v>
      </c>
      <c r="K13930">
        <v>86.694000000000003</v>
      </c>
      <c r="L13930" t="s">
        <v>155</v>
      </c>
    </row>
    <row r="13931" spans="1:12" x14ac:dyDescent="0.3">
      <c r="A13931" s="9" t="s">
        <v>177</v>
      </c>
      <c r="B13931" t="s">
        <v>191</v>
      </c>
      <c r="C13931" t="s">
        <v>173</v>
      </c>
      <c r="D13931">
        <v>2006</v>
      </c>
      <c r="E13931" t="s">
        <v>53</v>
      </c>
      <c r="G13931" t="s">
        <v>29</v>
      </c>
      <c r="H13931" t="s">
        <v>45</v>
      </c>
      <c r="I13931" t="s">
        <v>30</v>
      </c>
      <c r="J13931" t="s">
        <v>176</v>
      </c>
      <c r="K13931">
        <v>84.806000000000012</v>
      </c>
      <c r="L13931" t="s">
        <v>155</v>
      </c>
    </row>
    <row r="13932" spans="1:12" x14ac:dyDescent="0.3">
      <c r="A13932" s="9" t="s">
        <v>177</v>
      </c>
      <c r="B13932" t="s">
        <v>191</v>
      </c>
      <c r="C13932" t="s">
        <v>173</v>
      </c>
      <c r="D13932">
        <v>2006</v>
      </c>
      <c r="E13932" t="s">
        <v>54</v>
      </c>
      <c r="G13932" t="s">
        <v>29</v>
      </c>
      <c r="H13932" t="s">
        <v>45</v>
      </c>
      <c r="I13932" t="s">
        <v>30</v>
      </c>
      <c r="J13932" t="s">
        <v>176</v>
      </c>
      <c r="K13932">
        <v>82.32</v>
      </c>
      <c r="L13932" t="s">
        <v>155</v>
      </c>
    </row>
    <row r="13933" spans="1:12" x14ac:dyDescent="0.3">
      <c r="A13933" s="9" t="s">
        <v>177</v>
      </c>
      <c r="B13933" t="s">
        <v>191</v>
      </c>
      <c r="C13933" t="s">
        <v>173</v>
      </c>
      <c r="D13933">
        <v>2006</v>
      </c>
      <c r="E13933" t="s">
        <v>55</v>
      </c>
      <c r="G13933" t="s">
        <v>29</v>
      </c>
      <c r="H13933" t="s">
        <v>45</v>
      </c>
      <c r="I13933" t="s">
        <v>30</v>
      </c>
      <c r="J13933" t="s">
        <v>176</v>
      </c>
      <c r="K13933">
        <v>83.094999999999999</v>
      </c>
      <c r="L13933" t="s">
        <v>155</v>
      </c>
    </row>
    <row r="13934" spans="1:12" x14ac:dyDescent="0.3">
      <c r="A13934" s="9" t="s">
        <v>177</v>
      </c>
      <c r="B13934" t="s">
        <v>191</v>
      </c>
      <c r="C13934" t="s">
        <v>173</v>
      </c>
      <c r="D13934">
        <v>2006</v>
      </c>
      <c r="E13934" t="s">
        <v>56</v>
      </c>
      <c r="G13934" t="s">
        <v>29</v>
      </c>
      <c r="H13934" t="s">
        <v>45</v>
      </c>
      <c r="I13934" t="s">
        <v>30</v>
      </c>
      <c r="J13934" t="s">
        <v>176</v>
      </c>
      <c r="K13934">
        <v>81.314999999999998</v>
      </c>
      <c r="L13934" t="s">
        <v>155</v>
      </c>
    </row>
    <row r="13935" spans="1:12" x14ac:dyDescent="0.3">
      <c r="A13935" s="9" t="s">
        <v>177</v>
      </c>
      <c r="B13935" t="s">
        <v>191</v>
      </c>
      <c r="C13935" t="s">
        <v>173</v>
      </c>
      <c r="D13935">
        <v>2007</v>
      </c>
      <c r="E13935" t="s">
        <v>44</v>
      </c>
      <c r="G13935" t="s">
        <v>29</v>
      </c>
      <c r="H13935" t="s">
        <v>45</v>
      </c>
      <c r="I13935" t="s">
        <v>30</v>
      </c>
      <c r="J13935" t="s">
        <v>176</v>
      </c>
      <c r="K13935">
        <v>88.320999999999998</v>
      </c>
      <c r="L13935" t="s">
        <v>155</v>
      </c>
    </row>
    <row r="13936" spans="1:12" x14ac:dyDescent="0.3">
      <c r="A13936" s="9" t="s">
        <v>177</v>
      </c>
      <c r="B13936" t="s">
        <v>191</v>
      </c>
      <c r="C13936" t="s">
        <v>173</v>
      </c>
      <c r="D13936">
        <v>2007</v>
      </c>
      <c r="E13936" t="s">
        <v>46</v>
      </c>
      <c r="G13936" t="s">
        <v>29</v>
      </c>
      <c r="H13936" t="s">
        <v>45</v>
      </c>
      <c r="I13936" t="s">
        <v>30</v>
      </c>
      <c r="J13936" t="s">
        <v>176</v>
      </c>
      <c r="K13936">
        <v>90.304999999999993</v>
      </c>
      <c r="L13936" t="s">
        <v>155</v>
      </c>
    </row>
    <row r="13937" spans="1:12" x14ac:dyDescent="0.3">
      <c r="A13937" s="9" t="s">
        <v>177</v>
      </c>
      <c r="B13937" t="s">
        <v>191</v>
      </c>
      <c r="C13937" t="s">
        <v>173</v>
      </c>
      <c r="D13937">
        <v>2007</v>
      </c>
      <c r="E13937" t="s">
        <v>47</v>
      </c>
      <c r="G13937" t="s">
        <v>29</v>
      </c>
      <c r="H13937" t="s">
        <v>45</v>
      </c>
      <c r="I13937" t="s">
        <v>30</v>
      </c>
      <c r="J13937" t="s">
        <v>176</v>
      </c>
      <c r="K13937">
        <v>95.734000000000037</v>
      </c>
      <c r="L13937" t="s">
        <v>155</v>
      </c>
    </row>
    <row r="13938" spans="1:12" x14ac:dyDescent="0.3">
      <c r="A13938" s="9" t="s">
        <v>177</v>
      </c>
      <c r="B13938" t="s">
        <v>191</v>
      </c>
      <c r="C13938" t="s">
        <v>173</v>
      </c>
      <c r="D13938">
        <v>2007</v>
      </c>
      <c r="E13938" t="s">
        <v>48</v>
      </c>
      <c r="G13938" t="s">
        <v>29</v>
      </c>
      <c r="H13938" t="s">
        <v>45</v>
      </c>
      <c r="I13938" t="s">
        <v>30</v>
      </c>
      <c r="J13938" t="s">
        <v>176</v>
      </c>
      <c r="K13938">
        <v>86.665000000000006</v>
      </c>
      <c r="L13938" t="s">
        <v>155</v>
      </c>
    </row>
    <row r="13939" spans="1:12" x14ac:dyDescent="0.3">
      <c r="A13939" s="9" t="s">
        <v>177</v>
      </c>
      <c r="B13939" t="s">
        <v>191</v>
      </c>
      <c r="C13939" t="s">
        <v>173</v>
      </c>
      <c r="D13939">
        <v>2007</v>
      </c>
      <c r="E13939" t="s">
        <v>49</v>
      </c>
      <c r="G13939" t="s">
        <v>29</v>
      </c>
      <c r="H13939" t="s">
        <v>45</v>
      </c>
      <c r="I13939" t="s">
        <v>30</v>
      </c>
      <c r="J13939" t="s">
        <v>176</v>
      </c>
      <c r="K13939">
        <v>86.652000000000001</v>
      </c>
      <c r="L13939" t="s">
        <v>155</v>
      </c>
    </row>
    <row r="13940" spans="1:12" x14ac:dyDescent="0.3">
      <c r="A13940" s="9" t="s">
        <v>177</v>
      </c>
      <c r="B13940" t="s">
        <v>191</v>
      </c>
      <c r="C13940" t="s">
        <v>173</v>
      </c>
      <c r="D13940">
        <v>2007</v>
      </c>
      <c r="E13940" t="s">
        <v>50</v>
      </c>
      <c r="G13940" t="s">
        <v>29</v>
      </c>
      <c r="H13940" t="s">
        <v>45</v>
      </c>
      <c r="I13940" t="s">
        <v>30</v>
      </c>
      <c r="J13940" t="s">
        <v>176</v>
      </c>
      <c r="K13940">
        <v>86.660999999999973</v>
      </c>
      <c r="L13940" t="s">
        <v>155</v>
      </c>
    </row>
    <row r="13941" spans="1:12" x14ac:dyDescent="0.3">
      <c r="A13941" s="9" t="s">
        <v>177</v>
      </c>
      <c r="B13941" t="s">
        <v>191</v>
      </c>
      <c r="C13941" t="s">
        <v>173</v>
      </c>
      <c r="D13941">
        <v>2007</v>
      </c>
      <c r="E13941" t="s">
        <v>51</v>
      </c>
      <c r="G13941" t="s">
        <v>29</v>
      </c>
      <c r="H13941" t="s">
        <v>45</v>
      </c>
      <c r="I13941" t="s">
        <v>30</v>
      </c>
      <c r="J13941" t="s">
        <v>176</v>
      </c>
      <c r="K13941">
        <v>85.88000000000001</v>
      </c>
      <c r="L13941" t="s">
        <v>155</v>
      </c>
    </row>
    <row r="13942" spans="1:12" x14ac:dyDescent="0.3">
      <c r="A13942" s="9" t="s">
        <v>177</v>
      </c>
      <c r="B13942" t="s">
        <v>191</v>
      </c>
      <c r="C13942" t="s">
        <v>173</v>
      </c>
      <c r="D13942">
        <v>2007</v>
      </c>
      <c r="E13942" t="s">
        <v>52</v>
      </c>
      <c r="G13942" t="s">
        <v>29</v>
      </c>
      <c r="H13942" t="s">
        <v>45</v>
      </c>
      <c r="I13942" t="s">
        <v>30</v>
      </c>
      <c r="J13942" t="s">
        <v>176</v>
      </c>
      <c r="K13942">
        <v>92.125</v>
      </c>
      <c r="L13942" t="s">
        <v>155</v>
      </c>
    </row>
    <row r="13943" spans="1:12" x14ac:dyDescent="0.3">
      <c r="A13943" s="9" t="s">
        <v>177</v>
      </c>
      <c r="B13943" t="s">
        <v>191</v>
      </c>
      <c r="C13943" t="s">
        <v>173</v>
      </c>
      <c r="D13943">
        <v>2007</v>
      </c>
      <c r="E13943" t="s">
        <v>53</v>
      </c>
      <c r="G13943" t="s">
        <v>29</v>
      </c>
      <c r="H13943" t="s">
        <v>45</v>
      </c>
      <c r="I13943" t="s">
        <v>30</v>
      </c>
      <c r="J13943" t="s">
        <v>176</v>
      </c>
      <c r="K13943">
        <v>88.555000000000021</v>
      </c>
      <c r="L13943" t="s">
        <v>155</v>
      </c>
    </row>
    <row r="13944" spans="1:12" x14ac:dyDescent="0.3">
      <c r="A13944" s="9" t="s">
        <v>177</v>
      </c>
      <c r="B13944" t="s">
        <v>191</v>
      </c>
      <c r="C13944" t="s">
        <v>173</v>
      </c>
      <c r="D13944">
        <v>2007</v>
      </c>
      <c r="E13944" t="s">
        <v>54</v>
      </c>
      <c r="G13944" t="s">
        <v>29</v>
      </c>
      <c r="H13944" t="s">
        <v>45</v>
      </c>
      <c r="I13944" t="s">
        <v>30</v>
      </c>
      <c r="J13944" t="s">
        <v>176</v>
      </c>
      <c r="K13944">
        <v>91.303000000000011</v>
      </c>
      <c r="L13944" t="s">
        <v>155</v>
      </c>
    </row>
    <row r="13945" spans="1:12" x14ac:dyDescent="0.3">
      <c r="A13945" s="9" t="s">
        <v>177</v>
      </c>
      <c r="B13945" t="s">
        <v>191</v>
      </c>
      <c r="C13945" t="s">
        <v>173</v>
      </c>
      <c r="D13945">
        <v>2007</v>
      </c>
      <c r="E13945" t="s">
        <v>55</v>
      </c>
      <c r="G13945" t="s">
        <v>29</v>
      </c>
      <c r="H13945" t="s">
        <v>45</v>
      </c>
      <c r="I13945" t="s">
        <v>30</v>
      </c>
      <c r="J13945" t="s">
        <v>176</v>
      </c>
      <c r="K13945">
        <v>88.687000000000012</v>
      </c>
      <c r="L13945" t="s">
        <v>155</v>
      </c>
    </row>
    <row r="13946" spans="1:12" x14ac:dyDescent="0.3">
      <c r="A13946" s="9" t="s">
        <v>177</v>
      </c>
      <c r="B13946" t="s">
        <v>191</v>
      </c>
      <c r="C13946" t="s">
        <v>173</v>
      </c>
      <c r="D13946">
        <v>2007</v>
      </c>
      <c r="E13946" t="s">
        <v>56</v>
      </c>
      <c r="G13946" t="s">
        <v>29</v>
      </c>
      <c r="H13946" t="s">
        <v>45</v>
      </c>
      <c r="I13946" t="s">
        <v>30</v>
      </c>
      <c r="J13946" t="s">
        <v>176</v>
      </c>
      <c r="K13946">
        <v>93.087999999999994</v>
      </c>
      <c r="L13946" t="s">
        <v>155</v>
      </c>
    </row>
    <row r="13947" spans="1:12" x14ac:dyDescent="0.3">
      <c r="A13947" s="9" t="s">
        <v>177</v>
      </c>
      <c r="B13947" t="s">
        <v>191</v>
      </c>
      <c r="C13947" t="s">
        <v>173</v>
      </c>
      <c r="D13947">
        <v>2008</v>
      </c>
      <c r="E13947" t="s">
        <v>44</v>
      </c>
      <c r="G13947" t="s">
        <v>29</v>
      </c>
      <c r="H13947" t="s">
        <v>45</v>
      </c>
      <c r="I13947" t="s">
        <v>30</v>
      </c>
      <c r="J13947" t="s">
        <v>176</v>
      </c>
      <c r="K13947">
        <v>98.974999999999994</v>
      </c>
      <c r="L13947" t="s">
        <v>155</v>
      </c>
    </row>
    <row r="13948" spans="1:12" x14ac:dyDescent="0.3">
      <c r="A13948" s="9" t="s">
        <v>177</v>
      </c>
      <c r="B13948" t="s">
        <v>191</v>
      </c>
      <c r="C13948" t="s">
        <v>173</v>
      </c>
      <c r="D13948">
        <v>2008</v>
      </c>
      <c r="E13948" t="s">
        <v>46</v>
      </c>
      <c r="G13948" t="s">
        <v>29</v>
      </c>
      <c r="H13948" t="s">
        <v>45</v>
      </c>
      <c r="I13948" t="s">
        <v>30</v>
      </c>
      <c r="J13948" t="s">
        <v>176</v>
      </c>
      <c r="K13948">
        <v>99.188999999999993</v>
      </c>
      <c r="L13948" t="s">
        <v>155</v>
      </c>
    </row>
    <row r="13949" spans="1:12" x14ac:dyDescent="0.3">
      <c r="A13949" s="9" t="s">
        <v>177</v>
      </c>
      <c r="B13949" t="s">
        <v>191</v>
      </c>
      <c r="C13949" t="s">
        <v>173</v>
      </c>
      <c r="D13949">
        <v>2008</v>
      </c>
      <c r="E13949" t="s">
        <v>47</v>
      </c>
      <c r="G13949" t="s">
        <v>29</v>
      </c>
      <c r="H13949" t="s">
        <v>45</v>
      </c>
      <c r="I13949" t="s">
        <v>30</v>
      </c>
      <c r="J13949" t="s">
        <v>176</v>
      </c>
      <c r="K13949">
        <v>96.42200000000004</v>
      </c>
      <c r="L13949" t="s">
        <v>155</v>
      </c>
    </row>
    <row r="13950" spans="1:12" x14ac:dyDescent="0.3">
      <c r="A13950" s="9" t="s">
        <v>177</v>
      </c>
      <c r="B13950" t="s">
        <v>191</v>
      </c>
      <c r="C13950" t="s">
        <v>173</v>
      </c>
      <c r="D13950">
        <v>2008</v>
      </c>
      <c r="E13950" t="s">
        <v>48</v>
      </c>
      <c r="G13950" t="s">
        <v>29</v>
      </c>
      <c r="H13950" t="s">
        <v>45</v>
      </c>
      <c r="I13950" t="s">
        <v>30</v>
      </c>
      <c r="J13950" t="s">
        <v>176</v>
      </c>
      <c r="K13950">
        <v>98.680999999999997</v>
      </c>
      <c r="L13950" t="s">
        <v>155</v>
      </c>
    </row>
    <row r="13951" spans="1:12" x14ac:dyDescent="0.3">
      <c r="A13951" s="9" t="s">
        <v>177</v>
      </c>
      <c r="B13951" t="s">
        <v>191</v>
      </c>
      <c r="C13951" t="s">
        <v>173</v>
      </c>
      <c r="D13951">
        <v>2008</v>
      </c>
      <c r="E13951" t="s">
        <v>49</v>
      </c>
      <c r="G13951" t="s">
        <v>29</v>
      </c>
      <c r="H13951" t="s">
        <v>45</v>
      </c>
      <c r="I13951" t="s">
        <v>30</v>
      </c>
      <c r="J13951" t="s">
        <v>176</v>
      </c>
      <c r="K13951">
        <v>90.668999999999997</v>
      </c>
      <c r="L13951" t="s">
        <v>155</v>
      </c>
    </row>
    <row r="13952" spans="1:12" x14ac:dyDescent="0.3">
      <c r="A13952" s="9" t="s">
        <v>177</v>
      </c>
      <c r="B13952" t="s">
        <v>191</v>
      </c>
      <c r="C13952" t="s">
        <v>173</v>
      </c>
      <c r="D13952">
        <v>2008</v>
      </c>
      <c r="E13952" t="s">
        <v>50</v>
      </c>
      <c r="G13952" t="s">
        <v>29</v>
      </c>
      <c r="H13952" t="s">
        <v>45</v>
      </c>
      <c r="I13952" t="s">
        <v>30</v>
      </c>
      <c r="J13952" t="s">
        <v>176</v>
      </c>
      <c r="K13952">
        <v>90.542000000000002</v>
      </c>
      <c r="L13952" t="s">
        <v>155</v>
      </c>
    </row>
    <row r="13953" spans="1:12" x14ac:dyDescent="0.3">
      <c r="A13953" s="9" t="s">
        <v>177</v>
      </c>
      <c r="B13953" t="s">
        <v>191</v>
      </c>
      <c r="C13953" t="s">
        <v>173</v>
      </c>
      <c r="D13953">
        <v>2008</v>
      </c>
      <c r="E13953" t="s">
        <v>51</v>
      </c>
      <c r="G13953" t="s">
        <v>29</v>
      </c>
      <c r="H13953" t="s">
        <v>45</v>
      </c>
      <c r="I13953" t="s">
        <v>30</v>
      </c>
      <c r="J13953" t="s">
        <v>176</v>
      </c>
      <c r="K13953">
        <v>94.554000000000002</v>
      </c>
      <c r="L13953" t="s">
        <v>155</v>
      </c>
    </row>
    <row r="13954" spans="1:12" x14ac:dyDescent="0.3">
      <c r="A13954" s="9" t="s">
        <v>177</v>
      </c>
      <c r="B13954" t="s">
        <v>191</v>
      </c>
      <c r="C13954" t="s">
        <v>173</v>
      </c>
      <c r="D13954">
        <v>2008</v>
      </c>
      <c r="E13954" t="s">
        <v>52</v>
      </c>
      <c r="G13954" t="s">
        <v>29</v>
      </c>
      <c r="H13954" t="s">
        <v>45</v>
      </c>
      <c r="I13954" t="s">
        <v>30</v>
      </c>
      <c r="J13954" t="s">
        <v>176</v>
      </c>
      <c r="K13954">
        <v>101.28100000000001</v>
      </c>
      <c r="L13954" t="s">
        <v>155</v>
      </c>
    </row>
    <row r="13955" spans="1:12" x14ac:dyDescent="0.3">
      <c r="A13955" s="9" t="s">
        <v>177</v>
      </c>
      <c r="B13955" t="s">
        <v>191</v>
      </c>
      <c r="C13955" t="s">
        <v>173</v>
      </c>
      <c r="D13955">
        <v>2008</v>
      </c>
      <c r="E13955" t="s">
        <v>53</v>
      </c>
      <c r="G13955" t="s">
        <v>29</v>
      </c>
      <c r="H13955" t="s">
        <v>45</v>
      </c>
      <c r="I13955" t="s">
        <v>30</v>
      </c>
      <c r="J13955" t="s">
        <v>176</v>
      </c>
      <c r="K13955">
        <v>121.09699999999998</v>
      </c>
      <c r="L13955" t="s">
        <v>155</v>
      </c>
    </row>
    <row r="13956" spans="1:12" x14ac:dyDescent="0.3">
      <c r="A13956" s="9" t="s">
        <v>177</v>
      </c>
      <c r="B13956" t="s">
        <v>191</v>
      </c>
      <c r="C13956" t="s">
        <v>173</v>
      </c>
      <c r="D13956">
        <v>2008</v>
      </c>
      <c r="E13956" t="s">
        <v>54</v>
      </c>
      <c r="G13956" t="s">
        <v>29</v>
      </c>
      <c r="H13956" t="s">
        <v>45</v>
      </c>
      <c r="I13956" t="s">
        <v>30</v>
      </c>
      <c r="J13956" t="s">
        <v>176</v>
      </c>
      <c r="K13956">
        <v>103.229</v>
      </c>
      <c r="L13956" t="s">
        <v>155</v>
      </c>
    </row>
    <row r="13957" spans="1:12" x14ac:dyDescent="0.3">
      <c r="A13957" s="9" t="s">
        <v>177</v>
      </c>
      <c r="B13957" t="s">
        <v>191</v>
      </c>
      <c r="C13957" t="s">
        <v>173</v>
      </c>
      <c r="D13957">
        <v>2008</v>
      </c>
      <c r="E13957" t="s">
        <v>55</v>
      </c>
      <c r="G13957" t="s">
        <v>29</v>
      </c>
      <c r="H13957" t="s">
        <v>45</v>
      </c>
      <c r="I13957" t="s">
        <v>30</v>
      </c>
      <c r="J13957" t="s">
        <v>176</v>
      </c>
      <c r="K13957">
        <v>98.12</v>
      </c>
      <c r="L13957" t="s">
        <v>155</v>
      </c>
    </row>
    <row r="13958" spans="1:12" x14ac:dyDescent="0.3">
      <c r="A13958" s="9" t="s">
        <v>177</v>
      </c>
      <c r="B13958" t="s">
        <v>191</v>
      </c>
      <c r="C13958" t="s">
        <v>173</v>
      </c>
      <c r="D13958">
        <v>2008</v>
      </c>
      <c r="E13958" t="s">
        <v>56</v>
      </c>
      <c r="G13958" t="s">
        <v>29</v>
      </c>
      <c r="H13958" t="s">
        <v>45</v>
      </c>
      <c r="I13958" t="s">
        <v>30</v>
      </c>
      <c r="J13958" t="s">
        <v>176</v>
      </c>
      <c r="K13958">
        <v>123.301</v>
      </c>
      <c r="L13958" t="s">
        <v>155</v>
      </c>
    </row>
    <row r="13959" spans="1:12" x14ac:dyDescent="0.3">
      <c r="A13959" s="9" t="s">
        <v>177</v>
      </c>
      <c r="B13959" t="s">
        <v>191</v>
      </c>
      <c r="C13959" t="s">
        <v>173</v>
      </c>
      <c r="D13959">
        <v>2009</v>
      </c>
      <c r="E13959" t="s">
        <v>44</v>
      </c>
      <c r="G13959" t="s">
        <v>29</v>
      </c>
      <c r="H13959" t="s">
        <v>45</v>
      </c>
      <c r="I13959" t="s">
        <v>30</v>
      </c>
      <c r="J13959" t="s">
        <v>176</v>
      </c>
      <c r="K13959">
        <v>110.849</v>
      </c>
      <c r="L13959" t="s">
        <v>155</v>
      </c>
    </row>
    <row r="13960" spans="1:12" x14ac:dyDescent="0.3">
      <c r="A13960" s="9" t="s">
        <v>177</v>
      </c>
      <c r="B13960" t="s">
        <v>191</v>
      </c>
      <c r="C13960" t="s">
        <v>173</v>
      </c>
      <c r="D13960">
        <v>2009</v>
      </c>
      <c r="E13960" t="s">
        <v>46</v>
      </c>
      <c r="G13960" t="s">
        <v>29</v>
      </c>
      <c r="H13960" t="s">
        <v>45</v>
      </c>
      <c r="I13960" t="s">
        <v>30</v>
      </c>
      <c r="J13960" t="s">
        <v>176</v>
      </c>
      <c r="K13960">
        <v>120.133</v>
      </c>
      <c r="L13960" t="s">
        <v>155</v>
      </c>
    </row>
    <row r="13961" spans="1:12" x14ac:dyDescent="0.3">
      <c r="A13961" s="9" t="s">
        <v>177</v>
      </c>
      <c r="B13961" t="s">
        <v>191</v>
      </c>
      <c r="C13961" t="s">
        <v>173</v>
      </c>
      <c r="D13961">
        <v>2009</v>
      </c>
      <c r="E13961" t="s">
        <v>47</v>
      </c>
      <c r="G13961" t="s">
        <v>29</v>
      </c>
      <c r="H13961" t="s">
        <v>45</v>
      </c>
      <c r="I13961" t="s">
        <v>30</v>
      </c>
      <c r="J13961" t="s">
        <v>176</v>
      </c>
      <c r="K13961">
        <v>113.78099999999996</v>
      </c>
      <c r="L13961" t="s">
        <v>155</v>
      </c>
    </row>
    <row r="13962" spans="1:12" x14ac:dyDescent="0.3">
      <c r="A13962" s="9" t="s">
        <v>177</v>
      </c>
      <c r="B13962" t="s">
        <v>191</v>
      </c>
      <c r="C13962" t="s">
        <v>173</v>
      </c>
      <c r="D13962">
        <v>2009</v>
      </c>
      <c r="E13962" t="s">
        <v>48</v>
      </c>
      <c r="G13962" t="s">
        <v>29</v>
      </c>
      <c r="H13962" t="s">
        <v>45</v>
      </c>
      <c r="I13962" t="s">
        <v>30</v>
      </c>
      <c r="J13962" t="s">
        <v>176</v>
      </c>
      <c r="K13962">
        <v>100.46</v>
      </c>
      <c r="L13962" t="s">
        <v>155</v>
      </c>
    </row>
    <row r="13963" spans="1:12" x14ac:dyDescent="0.3">
      <c r="A13963" s="9" t="s">
        <v>177</v>
      </c>
      <c r="B13963" t="s">
        <v>191</v>
      </c>
      <c r="C13963" t="s">
        <v>173</v>
      </c>
      <c r="D13963">
        <v>2009</v>
      </c>
      <c r="E13963" t="s">
        <v>49</v>
      </c>
      <c r="G13963" t="s">
        <v>29</v>
      </c>
      <c r="H13963" t="s">
        <v>45</v>
      </c>
      <c r="I13963" t="s">
        <v>30</v>
      </c>
      <c r="J13963" t="s">
        <v>176</v>
      </c>
      <c r="K13963">
        <v>100.14</v>
      </c>
      <c r="L13963" t="s">
        <v>155</v>
      </c>
    </row>
    <row r="13964" spans="1:12" x14ac:dyDescent="0.3">
      <c r="A13964" s="9" t="s">
        <v>177</v>
      </c>
      <c r="B13964" t="s">
        <v>191</v>
      </c>
      <c r="C13964" t="s">
        <v>173</v>
      </c>
      <c r="D13964">
        <v>2009</v>
      </c>
      <c r="E13964" t="s">
        <v>50</v>
      </c>
      <c r="G13964" t="s">
        <v>29</v>
      </c>
      <c r="H13964" t="s">
        <v>45</v>
      </c>
      <c r="I13964" t="s">
        <v>30</v>
      </c>
      <c r="J13964" t="s">
        <v>176</v>
      </c>
      <c r="K13964">
        <v>102.91299999999997</v>
      </c>
      <c r="L13964" t="s">
        <v>155</v>
      </c>
    </row>
    <row r="13965" spans="1:12" x14ac:dyDescent="0.3">
      <c r="A13965" s="9" t="s">
        <v>177</v>
      </c>
      <c r="B13965" t="s">
        <v>191</v>
      </c>
      <c r="C13965" t="s">
        <v>173</v>
      </c>
      <c r="D13965">
        <v>2009</v>
      </c>
      <c r="E13965" t="s">
        <v>51</v>
      </c>
      <c r="G13965" t="s">
        <v>29</v>
      </c>
      <c r="H13965" t="s">
        <v>45</v>
      </c>
      <c r="I13965" t="s">
        <v>30</v>
      </c>
      <c r="J13965" t="s">
        <v>176</v>
      </c>
      <c r="K13965">
        <v>96.301000000000002</v>
      </c>
      <c r="L13965" t="s">
        <v>155</v>
      </c>
    </row>
    <row r="13966" spans="1:12" x14ac:dyDescent="0.3">
      <c r="A13966" s="9" t="s">
        <v>177</v>
      </c>
      <c r="B13966" t="s">
        <v>191</v>
      </c>
      <c r="C13966" t="s">
        <v>173</v>
      </c>
      <c r="D13966">
        <v>2009</v>
      </c>
      <c r="E13966" t="s">
        <v>52</v>
      </c>
      <c r="G13966" t="s">
        <v>29</v>
      </c>
      <c r="H13966" t="s">
        <v>45</v>
      </c>
      <c r="I13966" t="s">
        <v>30</v>
      </c>
      <c r="J13966" t="s">
        <v>176</v>
      </c>
      <c r="K13966">
        <v>112.557</v>
      </c>
      <c r="L13966" t="s">
        <v>155</v>
      </c>
    </row>
    <row r="13967" spans="1:12" x14ac:dyDescent="0.3">
      <c r="A13967" s="9" t="s">
        <v>177</v>
      </c>
      <c r="B13967" t="s">
        <v>191</v>
      </c>
      <c r="C13967" t="s">
        <v>173</v>
      </c>
      <c r="D13967">
        <v>2009</v>
      </c>
      <c r="E13967" t="s">
        <v>53</v>
      </c>
      <c r="G13967" t="s">
        <v>29</v>
      </c>
      <c r="H13967" t="s">
        <v>45</v>
      </c>
      <c r="I13967" t="s">
        <v>30</v>
      </c>
      <c r="J13967" t="s">
        <v>176</v>
      </c>
      <c r="K13967">
        <v>103.479</v>
      </c>
      <c r="L13967" t="s">
        <v>155</v>
      </c>
    </row>
    <row r="13968" spans="1:12" x14ac:dyDescent="0.3">
      <c r="A13968" s="9" t="s">
        <v>177</v>
      </c>
      <c r="B13968" t="s">
        <v>191</v>
      </c>
      <c r="C13968" t="s">
        <v>173</v>
      </c>
      <c r="D13968">
        <v>2009</v>
      </c>
      <c r="E13968" t="s">
        <v>54</v>
      </c>
      <c r="G13968" t="s">
        <v>29</v>
      </c>
      <c r="H13968" t="s">
        <v>45</v>
      </c>
      <c r="I13968" t="s">
        <v>30</v>
      </c>
      <c r="J13968" t="s">
        <v>176</v>
      </c>
      <c r="K13968">
        <v>100.063</v>
      </c>
      <c r="L13968" t="s">
        <v>155</v>
      </c>
    </row>
    <row r="13969" spans="1:12" x14ac:dyDescent="0.3">
      <c r="A13969" s="9" t="s">
        <v>177</v>
      </c>
      <c r="B13969" t="s">
        <v>191</v>
      </c>
      <c r="C13969" t="s">
        <v>173</v>
      </c>
      <c r="D13969">
        <v>2009</v>
      </c>
      <c r="E13969" t="s">
        <v>55</v>
      </c>
      <c r="G13969" t="s">
        <v>29</v>
      </c>
      <c r="H13969" t="s">
        <v>45</v>
      </c>
      <c r="I13969" t="s">
        <v>30</v>
      </c>
      <c r="J13969" t="s">
        <v>176</v>
      </c>
      <c r="K13969">
        <v>121.28200000000001</v>
      </c>
      <c r="L13969" t="s">
        <v>155</v>
      </c>
    </row>
    <row r="13970" spans="1:12" x14ac:dyDescent="0.3">
      <c r="A13970" s="9" t="s">
        <v>177</v>
      </c>
      <c r="B13970" t="s">
        <v>191</v>
      </c>
      <c r="C13970" t="s">
        <v>173</v>
      </c>
      <c r="D13970">
        <v>2009</v>
      </c>
      <c r="E13970" t="s">
        <v>56</v>
      </c>
      <c r="G13970" t="s">
        <v>29</v>
      </c>
      <c r="H13970" t="s">
        <v>45</v>
      </c>
      <c r="I13970" t="s">
        <v>30</v>
      </c>
      <c r="J13970" t="s">
        <v>176</v>
      </c>
      <c r="K13970">
        <v>117.50699999999993</v>
      </c>
      <c r="L13970" t="s">
        <v>155</v>
      </c>
    </row>
    <row r="13971" spans="1:12" x14ac:dyDescent="0.3">
      <c r="A13971" s="9" t="s">
        <v>177</v>
      </c>
      <c r="B13971" t="s">
        <v>191</v>
      </c>
      <c r="C13971" t="s">
        <v>173</v>
      </c>
      <c r="D13971">
        <v>2010</v>
      </c>
      <c r="E13971" t="s">
        <v>44</v>
      </c>
      <c r="G13971" t="s">
        <v>29</v>
      </c>
      <c r="H13971" t="s">
        <v>45</v>
      </c>
      <c r="I13971" t="s">
        <v>30</v>
      </c>
      <c r="J13971" t="s">
        <v>176</v>
      </c>
      <c r="K13971">
        <v>116.749</v>
      </c>
      <c r="L13971" t="s">
        <v>155</v>
      </c>
    </row>
    <row r="13972" spans="1:12" x14ac:dyDescent="0.3">
      <c r="A13972" s="9" t="s">
        <v>177</v>
      </c>
      <c r="B13972" t="s">
        <v>191</v>
      </c>
      <c r="C13972" t="s">
        <v>173</v>
      </c>
      <c r="D13972">
        <v>2010</v>
      </c>
      <c r="E13972" t="s">
        <v>46</v>
      </c>
      <c r="G13972" t="s">
        <v>29</v>
      </c>
      <c r="H13972" t="s">
        <v>45</v>
      </c>
      <c r="I13972" t="s">
        <v>30</v>
      </c>
      <c r="J13972" t="s">
        <v>176</v>
      </c>
      <c r="K13972">
        <v>119.77200000000001</v>
      </c>
      <c r="L13972" t="s">
        <v>155</v>
      </c>
    </row>
    <row r="13973" spans="1:12" x14ac:dyDescent="0.3">
      <c r="A13973" s="9" t="s">
        <v>177</v>
      </c>
      <c r="B13973" t="s">
        <v>191</v>
      </c>
      <c r="C13973" t="s">
        <v>173</v>
      </c>
      <c r="D13973">
        <v>2010</v>
      </c>
      <c r="E13973" t="s">
        <v>47</v>
      </c>
      <c r="G13973" t="s">
        <v>29</v>
      </c>
      <c r="H13973" t="s">
        <v>45</v>
      </c>
      <c r="I13973" t="s">
        <v>30</v>
      </c>
      <c r="J13973" t="s">
        <v>176</v>
      </c>
      <c r="K13973">
        <v>129.21799999999993</v>
      </c>
      <c r="L13973" t="s">
        <v>155</v>
      </c>
    </row>
    <row r="13974" spans="1:12" x14ac:dyDescent="0.3">
      <c r="A13974" s="9" t="s">
        <v>177</v>
      </c>
      <c r="B13974" t="s">
        <v>191</v>
      </c>
      <c r="C13974" t="s">
        <v>173</v>
      </c>
      <c r="D13974">
        <v>2010</v>
      </c>
      <c r="E13974" t="s">
        <v>48</v>
      </c>
      <c r="G13974" t="s">
        <v>29</v>
      </c>
      <c r="H13974" t="s">
        <v>45</v>
      </c>
      <c r="I13974" t="s">
        <v>30</v>
      </c>
      <c r="J13974" t="s">
        <v>176</v>
      </c>
      <c r="K13974">
        <v>110.56699999999999</v>
      </c>
      <c r="L13974" t="s">
        <v>155</v>
      </c>
    </row>
    <row r="13975" spans="1:12" x14ac:dyDescent="0.3">
      <c r="A13975" s="9" t="s">
        <v>177</v>
      </c>
      <c r="B13975" t="s">
        <v>191</v>
      </c>
      <c r="C13975" t="s">
        <v>173</v>
      </c>
      <c r="D13975">
        <v>2010</v>
      </c>
      <c r="E13975" t="s">
        <v>49</v>
      </c>
      <c r="G13975" t="s">
        <v>29</v>
      </c>
      <c r="H13975" t="s">
        <v>45</v>
      </c>
      <c r="I13975" t="s">
        <v>30</v>
      </c>
      <c r="J13975" t="s">
        <v>176</v>
      </c>
      <c r="K13975">
        <v>102.072</v>
      </c>
      <c r="L13975" t="s">
        <v>155</v>
      </c>
    </row>
    <row r="13976" spans="1:12" x14ac:dyDescent="0.3">
      <c r="A13976" s="9" t="s">
        <v>177</v>
      </c>
      <c r="B13976" t="s">
        <v>191</v>
      </c>
      <c r="C13976" t="s">
        <v>173</v>
      </c>
      <c r="D13976">
        <v>2010</v>
      </c>
      <c r="E13976" t="s">
        <v>50</v>
      </c>
      <c r="G13976" t="s">
        <v>29</v>
      </c>
      <c r="H13976" t="s">
        <v>45</v>
      </c>
      <c r="I13976" t="s">
        <v>30</v>
      </c>
      <c r="J13976" t="s">
        <v>176</v>
      </c>
      <c r="K13976">
        <v>110.455</v>
      </c>
      <c r="L13976" t="s">
        <v>155</v>
      </c>
    </row>
    <row r="13977" spans="1:12" x14ac:dyDescent="0.3">
      <c r="A13977" s="9" t="s">
        <v>177</v>
      </c>
      <c r="B13977" t="s">
        <v>191</v>
      </c>
      <c r="C13977" t="s">
        <v>173</v>
      </c>
      <c r="D13977">
        <v>2010</v>
      </c>
      <c r="E13977" t="s">
        <v>51</v>
      </c>
      <c r="G13977" t="s">
        <v>29</v>
      </c>
      <c r="H13977" t="s">
        <v>45</v>
      </c>
      <c r="I13977" t="s">
        <v>30</v>
      </c>
      <c r="J13977" t="s">
        <v>176</v>
      </c>
      <c r="K13977">
        <v>116.68600000000001</v>
      </c>
      <c r="L13977" t="s">
        <v>155</v>
      </c>
    </row>
    <row r="13978" spans="1:12" x14ac:dyDescent="0.3">
      <c r="A13978" s="9" t="s">
        <v>177</v>
      </c>
      <c r="B13978" t="s">
        <v>191</v>
      </c>
      <c r="C13978" t="s">
        <v>173</v>
      </c>
      <c r="D13978">
        <v>2010</v>
      </c>
      <c r="E13978" t="s">
        <v>52</v>
      </c>
      <c r="G13978" t="s">
        <v>29</v>
      </c>
      <c r="H13978" t="s">
        <v>45</v>
      </c>
      <c r="I13978" t="s">
        <v>30</v>
      </c>
      <c r="J13978" t="s">
        <v>176</v>
      </c>
      <c r="K13978">
        <v>121.75700000000001</v>
      </c>
      <c r="L13978" t="s">
        <v>155</v>
      </c>
    </row>
    <row r="13979" spans="1:12" x14ac:dyDescent="0.3">
      <c r="A13979" s="9" t="s">
        <v>177</v>
      </c>
      <c r="B13979" t="s">
        <v>191</v>
      </c>
      <c r="C13979" t="s">
        <v>173</v>
      </c>
      <c r="D13979">
        <v>2010</v>
      </c>
      <c r="E13979" t="s">
        <v>53</v>
      </c>
      <c r="G13979" t="s">
        <v>29</v>
      </c>
      <c r="H13979" t="s">
        <v>45</v>
      </c>
      <c r="I13979" t="s">
        <v>30</v>
      </c>
      <c r="J13979" t="s">
        <v>176</v>
      </c>
      <c r="K13979">
        <v>111.96299999999999</v>
      </c>
      <c r="L13979" t="s">
        <v>155</v>
      </c>
    </row>
    <row r="13980" spans="1:12" x14ac:dyDescent="0.3">
      <c r="A13980" s="9" t="s">
        <v>177</v>
      </c>
      <c r="B13980" t="s">
        <v>191</v>
      </c>
      <c r="C13980" t="s">
        <v>173</v>
      </c>
      <c r="D13980">
        <v>2010</v>
      </c>
      <c r="E13980" t="s">
        <v>54</v>
      </c>
      <c r="G13980" t="s">
        <v>29</v>
      </c>
      <c r="H13980" t="s">
        <v>45</v>
      </c>
      <c r="I13980" t="s">
        <v>30</v>
      </c>
      <c r="J13980" t="s">
        <v>176</v>
      </c>
      <c r="K13980">
        <v>108.375</v>
      </c>
      <c r="L13980" t="s">
        <v>155</v>
      </c>
    </row>
    <row r="13981" spans="1:12" x14ac:dyDescent="0.3">
      <c r="A13981" s="9" t="s">
        <v>177</v>
      </c>
      <c r="B13981" t="s">
        <v>191</v>
      </c>
      <c r="C13981" t="s">
        <v>173</v>
      </c>
      <c r="D13981">
        <v>2010</v>
      </c>
      <c r="E13981" t="s">
        <v>55</v>
      </c>
      <c r="G13981" t="s">
        <v>29</v>
      </c>
      <c r="H13981" t="s">
        <v>45</v>
      </c>
      <c r="I13981" t="s">
        <v>30</v>
      </c>
      <c r="J13981" t="s">
        <v>176</v>
      </c>
      <c r="K13981">
        <v>110.21</v>
      </c>
      <c r="L13981" t="s">
        <v>155</v>
      </c>
    </row>
    <row r="13982" spans="1:12" x14ac:dyDescent="0.3">
      <c r="A13982" s="9" t="s">
        <v>177</v>
      </c>
      <c r="B13982" t="s">
        <v>191</v>
      </c>
      <c r="C13982" t="s">
        <v>173</v>
      </c>
      <c r="D13982">
        <v>2010</v>
      </c>
      <c r="E13982" t="s">
        <v>56</v>
      </c>
      <c r="G13982" t="s">
        <v>29</v>
      </c>
      <c r="H13982" t="s">
        <v>45</v>
      </c>
      <c r="I13982" t="s">
        <v>30</v>
      </c>
      <c r="J13982" t="s">
        <v>176</v>
      </c>
      <c r="K13982">
        <v>112.759</v>
      </c>
      <c r="L13982" t="s">
        <v>155</v>
      </c>
    </row>
    <row r="13983" spans="1:12" x14ac:dyDescent="0.3">
      <c r="A13983" s="9" t="s">
        <v>177</v>
      </c>
      <c r="B13983" t="s">
        <v>191</v>
      </c>
      <c r="C13983" t="s">
        <v>173</v>
      </c>
      <c r="D13983">
        <v>2011</v>
      </c>
      <c r="E13983" t="s">
        <v>44</v>
      </c>
      <c r="G13983" t="s">
        <v>29</v>
      </c>
      <c r="H13983" t="s">
        <v>45</v>
      </c>
      <c r="I13983" t="s">
        <v>30</v>
      </c>
      <c r="J13983" t="s">
        <v>176</v>
      </c>
      <c r="K13983">
        <v>122.143</v>
      </c>
      <c r="L13983" t="s">
        <v>155</v>
      </c>
    </row>
    <row r="13984" spans="1:12" x14ac:dyDescent="0.3">
      <c r="A13984" s="9" t="s">
        <v>177</v>
      </c>
      <c r="B13984" t="s">
        <v>191</v>
      </c>
      <c r="C13984" t="s">
        <v>173</v>
      </c>
      <c r="D13984">
        <v>2011</v>
      </c>
      <c r="E13984" t="s">
        <v>46</v>
      </c>
      <c r="G13984" t="s">
        <v>29</v>
      </c>
      <c r="H13984" t="s">
        <v>45</v>
      </c>
      <c r="I13984" t="s">
        <v>30</v>
      </c>
      <c r="J13984" t="s">
        <v>176</v>
      </c>
      <c r="K13984">
        <v>130.83000000000001</v>
      </c>
      <c r="L13984" t="s">
        <v>155</v>
      </c>
    </row>
    <row r="13985" spans="1:12" x14ac:dyDescent="0.3">
      <c r="A13985" s="9" t="s">
        <v>177</v>
      </c>
      <c r="B13985" t="s">
        <v>191</v>
      </c>
      <c r="C13985" t="s">
        <v>173</v>
      </c>
      <c r="D13985">
        <v>2011</v>
      </c>
      <c r="E13985" t="s">
        <v>47</v>
      </c>
      <c r="G13985" t="s">
        <v>29</v>
      </c>
      <c r="H13985" t="s">
        <v>45</v>
      </c>
      <c r="I13985" t="s">
        <v>30</v>
      </c>
      <c r="J13985" t="s">
        <v>176</v>
      </c>
      <c r="K13985">
        <v>127.52199999999999</v>
      </c>
      <c r="L13985" t="s">
        <v>155</v>
      </c>
    </row>
    <row r="13986" spans="1:12" x14ac:dyDescent="0.3">
      <c r="A13986" s="9" t="s">
        <v>177</v>
      </c>
      <c r="B13986" t="s">
        <v>191</v>
      </c>
      <c r="C13986" t="s">
        <v>173</v>
      </c>
      <c r="D13986">
        <v>2011</v>
      </c>
      <c r="E13986" t="s">
        <v>48</v>
      </c>
      <c r="G13986" t="s">
        <v>29</v>
      </c>
      <c r="H13986" t="s">
        <v>45</v>
      </c>
      <c r="I13986" t="s">
        <v>30</v>
      </c>
      <c r="J13986" t="s">
        <v>176</v>
      </c>
      <c r="K13986">
        <v>105.76899999999999</v>
      </c>
      <c r="L13986" t="s">
        <v>155</v>
      </c>
    </row>
    <row r="13987" spans="1:12" x14ac:dyDescent="0.3">
      <c r="A13987" s="9" t="s">
        <v>177</v>
      </c>
      <c r="B13987" t="s">
        <v>191</v>
      </c>
      <c r="C13987" t="s">
        <v>173</v>
      </c>
      <c r="D13987">
        <v>2011</v>
      </c>
      <c r="E13987" t="s">
        <v>49</v>
      </c>
      <c r="G13987" t="s">
        <v>29</v>
      </c>
      <c r="H13987" t="s">
        <v>45</v>
      </c>
      <c r="I13987" t="s">
        <v>30</v>
      </c>
      <c r="J13987" t="s">
        <v>176</v>
      </c>
      <c r="K13987">
        <v>108.825</v>
      </c>
      <c r="L13987" t="s">
        <v>155</v>
      </c>
    </row>
    <row r="13988" spans="1:12" x14ac:dyDescent="0.3">
      <c r="A13988" s="9" t="s">
        <v>177</v>
      </c>
      <c r="B13988" t="s">
        <v>191</v>
      </c>
      <c r="C13988" t="s">
        <v>173</v>
      </c>
      <c r="D13988">
        <v>2011</v>
      </c>
      <c r="E13988" t="s">
        <v>50</v>
      </c>
      <c r="G13988" t="s">
        <v>29</v>
      </c>
      <c r="H13988" t="s">
        <v>45</v>
      </c>
      <c r="I13988" t="s">
        <v>30</v>
      </c>
      <c r="J13988" t="s">
        <v>176</v>
      </c>
      <c r="K13988">
        <v>110.99599999999998</v>
      </c>
      <c r="L13988" t="s">
        <v>155</v>
      </c>
    </row>
    <row r="13989" spans="1:12" x14ac:dyDescent="0.3">
      <c r="A13989" s="9" t="s">
        <v>177</v>
      </c>
      <c r="B13989" t="s">
        <v>191</v>
      </c>
      <c r="C13989" t="s">
        <v>173</v>
      </c>
      <c r="D13989">
        <v>2011</v>
      </c>
      <c r="E13989" t="s">
        <v>51</v>
      </c>
      <c r="G13989" t="s">
        <v>29</v>
      </c>
      <c r="H13989" t="s">
        <v>45</v>
      </c>
      <c r="I13989" t="s">
        <v>30</v>
      </c>
      <c r="J13989" t="s">
        <v>176</v>
      </c>
      <c r="K13989">
        <v>116.303</v>
      </c>
      <c r="L13989" t="s">
        <v>155</v>
      </c>
    </row>
    <row r="13990" spans="1:12" x14ac:dyDescent="0.3">
      <c r="A13990" s="9" t="s">
        <v>177</v>
      </c>
      <c r="B13990" t="s">
        <v>191</v>
      </c>
      <c r="C13990" t="s">
        <v>173</v>
      </c>
      <c r="D13990">
        <v>2011</v>
      </c>
      <c r="E13990" t="s">
        <v>52</v>
      </c>
      <c r="G13990" t="s">
        <v>29</v>
      </c>
      <c r="H13990" t="s">
        <v>45</v>
      </c>
      <c r="I13990" t="s">
        <v>30</v>
      </c>
      <c r="J13990" t="s">
        <v>176</v>
      </c>
      <c r="K13990">
        <v>124.714</v>
      </c>
      <c r="L13990" t="s">
        <v>155</v>
      </c>
    </row>
    <row r="13991" spans="1:12" x14ac:dyDescent="0.3">
      <c r="A13991" s="9" t="s">
        <v>177</v>
      </c>
      <c r="B13991" t="s">
        <v>191</v>
      </c>
      <c r="C13991" t="s">
        <v>173</v>
      </c>
      <c r="D13991">
        <v>2011</v>
      </c>
      <c r="E13991" t="s">
        <v>53</v>
      </c>
      <c r="G13991" t="s">
        <v>29</v>
      </c>
      <c r="H13991" t="s">
        <v>45</v>
      </c>
      <c r="I13991" t="s">
        <v>30</v>
      </c>
      <c r="J13991" t="s">
        <v>176</v>
      </c>
      <c r="K13991">
        <v>122.65599999999999</v>
      </c>
      <c r="L13991" t="s">
        <v>155</v>
      </c>
    </row>
    <row r="13992" spans="1:12" x14ac:dyDescent="0.3">
      <c r="A13992" s="9" t="s">
        <v>177</v>
      </c>
      <c r="B13992" t="s">
        <v>191</v>
      </c>
      <c r="C13992" t="s">
        <v>173</v>
      </c>
      <c r="D13992">
        <v>2011</v>
      </c>
      <c r="E13992" t="s">
        <v>54</v>
      </c>
      <c r="G13992" t="s">
        <v>29</v>
      </c>
      <c r="H13992" t="s">
        <v>45</v>
      </c>
      <c r="I13992" t="s">
        <v>30</v>
      </c>
      <c r="J13992" t="s">
        <v>176</v>
      </c>
      <c r="K13992">
        <v>116.038</v>
      </c>
      <c r="L13992" t="s">
        <v>155</v>
      </c>
    </row>
    <row r="13993" spans="1:12" x14ac:dyDescent="0.3">
      <c r="A13993" s="9" t="s">
        <v>177</v>
      </c>
      <c r="B13993" t="s">
        <v>191</v>
      </c>
      <c r="C13993" t="s">
        <v>173</v>
      </c>
      <c r="D13993">
        <v>2011</v>
      </c>
      <c r="E13993" t="s">
        <v>55</v>
      </c>
      <c r="G13993" t="s">
        <v>29</v>
      </c>
      <c r="H13993" t="s">
        <v>45</v>
      </c>
      <c r="I13993" t="s">
        <v>30</v>
      </c>
      <c r="J13993" t="s">
        <v>176</v>
      </c>
      <c r="K13993">
        <v>113.173</v>
      </c>
      <c r="L13993" t="s">
        <v>155</v>
      </c>
    </row>
    <row r="13994" spans="1:12" x14ac:dyDescent="0.3">
      <c r="A13994" s="9" t="s">
        <v>177</v>
      </c>
      <c r="B13994" t="s">
        <v>191</v>
      </c>
      <c r="C13994" t="s">
        <v>173</v>
      </c>
      <c r="D13994">
        <v>2011</v>
      </c>
      <c r="E13994" t="s">
        <v>56</v>
      </c>
      <c r="G13994" t="s">
        <v>29</v>
      </c>
      <c r="H13994" t="s">
        <v>45</v>
      </c>
      <c r="I13994" t="s">
        <v>30</v>
      </c>
      <c r="J13994" t="s">
        <v>176</v>
      </c>
      <c r="K13994">
        <v>117.03100000000002</v>
      </c>
      <c r="L13994" t="s">
        <v>155</v>
      </c>
    </row>
    <row r="13995" spans="1:12" x14ac:dyDescent="0.3">
      <c r="A13995" s="9" t="s">
        <v>177</v>
      </c>
      <c r="B13995" t="s">
        <v>191</v>
      </c>
      <c r="C13995" t="s">
        <v>173</v>
      </c>
      <c r="D13995">
        <v>2012</v>
      </c>
      <c r="E13995" t="s">
        <v>44</v>
      </c>
      <c r="G13995" t="s">
        <v>29</v>
      </c>
      <c r="H13995" t="s">
        <v>45</v>
      </c>
      <c r="I13995" t="s">
        <v>30</v>
      </c>
      <c r="J13995" t="s">
        <v>176</v>
      </c>
      <c r="K13995">
        <v>124.361</v>
      </c>
      <c r="L13995" t="s">
        <v>155</v>
      </c>
    </row>
    <row r="13996" spans="1:12" x14ac:dyDescent="0.3">
      <c r="A13996" s="9" t="s">
        <v>177</v>
      </c>
      <c r="B13996" t="s">
        <v>191</v>
      </c>
      <c r="C13996" t="s">
        <v>173</v>
      </c>
      <c r="D13996">
        <v>2012</v>
      </c>
      <c r="E13996" t="s">
        <v>46</v>
      </c>
      <c r="G13996" t="s">
        <v>29</v>
      </c>
      <c r="H13996" t="s">
        <v>45</v>
      </c>
      <c r="I13996" t="s">
        <v>30</v>
      </c>
      <c r="J13996" t="s">
        <v>176</v>
      </c>
      <c r="K13996">
        <v>129.48400000000001</v>
      </c>
      <c r="L13996" t="s">
        <v>155</v>
      </c>
    </row>
    <row r="13997" spans="1:12" x14ac:dyDescent="0.3">
      <c r="A13997" s="9" t="s">
        <v>177</v>
      </c>
      <c r="B13997" t="s">
        <v>191</v>
      </c>
      <c r="C13997" t="s">
        <v>173</v>
      </c>
      <c r="D13997">
        <v>2012</v>
      </c>
      <c r="E13997" t="s">
        <v>47</v>
      </c>
      <c r="G13997" t="s">
        <v>29</v>
      </c>
      <c r="H13997" t="s">
        <v>45</v>
      </c>
      <c r="I13997" t="s">
        <v>30</v>
      </c>
      <c r="J13997" t="s">
        <v>176</v>
      </c>
      <c r="K13997">
        <v>132.26000000000002</v>
      </c>
      <c r="L13997" t="s">
        <v>155</v>
      </c>
    </row>
    <row r="13998" spans="1:12" x14ac:dyDescent="0.3">
      <c r="A13998" s="9" t="s">
        <v>177</v>
      </c>
      <c r="B13998" t="s">
        <v>191</v>
      </c>
      <c r="C13998" t="s">
        <v>173</v>
      </c>
      <c r="D13998">
        <v>2012</v>
      </c>
      <c r="E13998" t="s">
        <v>48</v>
      </c>
      <c r="G13998" t="s">
        <v>29</v>
      </c>
      <c r="H13998" t="s">
        <v>45</v>
      </c>
      <c r="I13998" t="s">
        <v>30</v>
      </c>
      <c r="J13998" t="s">
        <v>176</v>
      </c>
      <c r="K13998">
        <v>110.685</v>
      </c>
      <c r="L13998" t="s">
        <v>155</v>
      </c>
    </row>
    <row r="13999" spans="1:12" x14ac:dyDescent="0.3">
      <c r="A13999" s="9" t="s">
        <v>177</v>
      </c>
      <c r="B13999" t="s">
        <v>191</v>
      </c>
      <c r="C13999" t="s">
        <v>173</v>
      </c>
      <c r="D13999">
        <v>2012</v>
      </c>
      <c r="E13999" t="s">
        <v>49</v>
      </c>
      <c r="G13999" t="s">
        <v>29</v>
      </c>
      <c r="H13999" t="s">
        <v>45</v>
      </c>
      <c r="I13999" t="s">
        <v>30</v>
      </c>
      <c r="J13999" t="s">
        <v>176</v>
      </c>
      <c r="K13999">
        <v>116.125</v>
      </c>
      <c r="L13999" t="s">
        <v>155</v>
      </c>
    </row>
    <row r="14000" spans="1:12" x14ac:dyDescent="0.3">
      <c r="A14000" s="9" t="s">
        <v>177</v>
      </c>
      <c r="B14000" t="s">
        <v>191</v>
      </c>
      <c r="C14000" t="s">
        <v>173</v>
      </c>
      <c r="D14000">
        <v>2012</v>
      </c>
      <c r="E14000" t="s">
        <v>50</v>
      </c>
      <c r="G14000" t="s">
        <v>29</v>
      </c>
      <c r="H14000" t="s">
        <v>45</v>
      </c>
      <c r="I14000" t="s">
        <v>30</v>
      </c>
      <c r="J14000" t="s">
        <v>176</v>
      </c>
      <c r="K14000">
        <v>115.51600000000001</v>
      </c>
      <c r="L14000" t="s">
        <v>155</v>
      </c>
    </row>
    <row r="14001" spans="1:12" x14ac:dyDescent="0.3">
      <c r="A14001" s="9" t="s">
        <v>177</v>
      </c>
      <c r="B14001" t="s">
        <v>191</v>
      </c>
      <c r="C14001" t="s">
        <v>173</v>
      </c>
      <c r="D14001">
        <v>2012</v>
      </c>
      <c r="E14001" t="s">
        <v>51</v>
      </c>
      <c r="G14001" t="s">
        <v>29</v>
      </c>
      <c r="H14001" t="s">
        <v>45</v>
      </c>
      <c r="I14001" t="s">
        <v>30</v>
      </c>
      <c r="J14001" t="s">
        <v>176</v>
      </c>
      <c r="K14001">
        <v>127.745</v>
      </c>
      <c r="L14001" t="s">
        <v>155</v>
      </c>
    </row>
    <row r="14002" spans="1:12" x14ac:dyDescent="0.3">
      <c r="A14002" s="9" t="s">
        <v>177</v>
      </c>
      <c r="B14002" t="s">
        <v>191</v>
      </c>
      <c r="C14002" t="s">
        <v>173</v>
      </c>
      <c r="D14002">
        <v>2012</v>
      </c>
      <c r="E14002" t="s">
        <v>52</v>
      </c>
      <c r="G14002" t="s">
        <v>29</v>
      </c>
      <c r="H14002" t="s">
        <v>45</v>
      </c>
      <c r="I14002" t="s">
        <v>30</v>
      </c>
      <c r="J14002" t="s">
        <v>176</v>
      </c>
      <c r="K14002">
        <v>133.24</v>
      </c>
      <c r="L14002" t="s">
        <v>155</v>
      </c>
    </row>
    <row r="14003" spans="1:12" x14ac:dyDescent="0.3">
      <c r="A14003" s="9" t="s">
        <v>177</v>
      </c>
      <c r="B14003" t="s">
        <v>191</v>
      </c>
      <c r="C14003" t="s">
        <v>173</v>
      </c>
      <c r="D14003">
        <v>2012</v>
      </c>
      <c r="E14003" t="s">
        <v>53</v>
      </c>
      <c r="G14003" t="s">
        <v>29</v>
      </c>
      <c r="H14003" t="s">
        <v>45</v>
      </c>
      <c r="I14003" t="s">
        <v>30</v>
      </c>
      <c r="J14003" t="s">
        <v>176</v>
      </c>
      <c r="K14003">
        <v>132.14400000000003</v>
      </c>
      <c r="L14003" t="s">
        <v>155</v>
      </c>
    </row>
    <row r="14004" spans="1:12" x14ac:dyDescent="0.3">
      <c r="A14004" s="9" t="s">
        <v>177</v>
      </c>
      <c r="B14004" t="s">
        <v>191</v>
      </c>
      <c r="C14004" t="s">
        <v>173</v>
      </c>
      <c r="D14004">
        <v>2012</v>
      </c>
      <c r="E14004" t="s">
        <v>54</v>
      </c>
      <c r="G14004" t="s">
        <v>29</v>
      </c>
      <c r="H14004" t="s">
        <v>45</v>
      </c>
      <c r="I14004" t="s">
        <v>30</v>
      </c>
      <c r="J14004" t="s">
        <v>176</v>
      </c>
      <c r="K14004">
        <v>130.19999999999999</v>
      </c>
      <c r="L14004" t="s">
        <v>155</v>
      </c>
    </row>
    <row r="14005" spans="1:12" x14ac:dyDescent="0.3">
      <c r="A14005" s="9" t="s">
        <v>177</v>
      </c>
      <c r="B14005" t="s">
        <v>191</v>
      </c>
      <c r="C14005" t="s">
        <v>173</v>
      </c>
      <c r="D14005">
        <v>2012</v>
      </c>
      <c r="E14005" t="s">
        <v>55</v>
      </c>
      <c r="G14005" t="s">
        <v>29</v>
      </c>
      <c r="H14005" t="s">
        <v>45</v>
      </c>
      <c r="I14005" t="s">
        <v>30</v>
      </c>
      <c r="J14005" t="s">
        <v>176</v>
      </c>
      <c r="K14005">
        <v>130.15</v>
      </c>
      <c r="L14005" t="s">
        <v>155</v>
      </c>
    </row>
    <row r="14006" spans="1:12" x14ac:dyDescent="0.3">
      <c r="A14006" s="9" t="s">
        <v>177</v>
      </c>
      <c r="B14006" t="s">
        <v>191</v>
      </c>
      <c r="C14006" t="s">
        <v>173</v>
      </c>
      <c r="D14006">
        <v>2012</v>
      </c>
      <c r="E14006" t="s">
        <v>56</v>
      </c>
      <c r="G14006" t="s">
        <v>29</v>
      </c>
      <c r="H14006" t="s">
        <v>45</v>
      </c>
      <c r="I14006" t="s">
        <v>30</v>
      </c>
      <c r="J14006" t="s">
        <v>176</v>
      </c>
      <c r="K14006">
        <v>118.571</v>
      </c>
      <c r="L14006" t="s">
        <v>155</v>
      </c>
    </row>
    <row r="14007" spans="1:12" x14ac:dyDescent="0.3">
      <c r="A14007" s="9" t="s">
        <v>177</v>
      </c>
      <c r="B14007" t="s">
        <v>191</v>
      </c>
      <c r="C14007" t="s">
        <v>173</v>
      </c>
      <c r="D14007">
        <v>2013</v>
      </c>
      <c r="E14007" t="s">
        <v>44</v>
      </c>
      <c r="G14007" t="s">
        <v>29</v>
      </c>
      <c r="H14007" t="s">
        <v>45</v>
      </c>
      <c r="I14007" t="s">
        <v>30</v>
      </c>
      <c r="J14007" t="s">
        <v>176</v>
      </c>
      <c r="K14007">
        <v>133.79300000000001</v>
      </c>
      <c r="L14007" t="s">
        <v>155</v>
      </c>
    </row>
    <row r="14008" spans="1:12" x14ac:dyDescent="0.3">
      <c r="A14008" s="9" t="s">
        <v>177</v>
      </c>
      <c r="B14008" t="s">
        <v>191</v>
      </c>
      <c r="C14008" t="s">
        <v>173</v>
      </c>
      <c r="D14008">
        <v>2013</v>
      </c>
      <c r="E14008" t="s">
        <v>46</v>
      </c>
      <c r="G14008" t="s">
        <v>29</v>
      </c>
      <c r="H14008" t="s">
        <v>45</v>
      </c>
      <c r="I14008" t="s">
        <v>30</v>
      </c>
      <c r="J14008" t="s">
        <v>176</v>
      </c>
      <c r="K14008">
        <v>130.18199999999999</v>
      </c>
      <c r="L14008" t="s">
        <v>155</v>
      </c>
    </row>
    <row r="14009" spans="1:12" x14ac:dyDescent="0.3">
      <c r="A14009" s="9" t="s">
        <v>177</v>
      </c>
      <c r="B14009" t="s">
        <v>191</v>
      </c>
      <c r="C14009" t="s">
        <v>173</v>
      </c>
      <c r="D14009">
        <v>2013</v>
      </c>
      <c r="E14009" t="s">
        <v>47</v>
      </c>
      <c r="G14009" t="s">
        <v>29</v>
      </c>
      <c r="H14009" t="s">
        <v>45</v>
      </c>
      <c r="I14009" t="s">
        <v>30</v>
      </c>
      <c r="J14009" t="s">
        <v>176</v>
      </c>
      <c r="K14009">
        <v>124.23</v>
      </c>
      <c r="L14009" t="s">
        <v>155</v>
      </c>
    </row>
    <row r="14010" spans="1:12" x14ac:dyDescent="0.3">
      <c r="A14010" s="9" t="s">
        <v>177</v>
      </c>
      <c r="B14010" t="s">
        <v>191</v>
      </c>
      <c r="C14010" t="s">
        <v>173</v>
      </c>
      <c r="D14010">
        <v>2013</v>
      </c>
      <c r="E14010" t="s">
        <v>48</v>
      </c>
      <c r="G14010" t="s">
        <v>29</v>
      </c>
      <c r="H14010" t="s">
        <v>45</v>
      </c>
      <c r="I14010" t="s">
        <v>30</v>
      </c>
      <c r="J14010" t="s">
        <v>176</v>
      </c>
      <c r="K14010">
        <v>102.316</v>
      </c>
      <c r="L14010" t="s">
        <v>155</v>
      </c>
    </row>
    <row r="14011" spans="1:12" x14ac:dyDescent="0.3">
      <c r="A14011" s="9" t="s">
        <v>177</v>
      </c>
      <c r="B14011" t="s">
        <v>191</v>
      </c>
      <c r="C14011" t="s">
        <v>173</v>
      </c>
      <c r="D14011">
        <v>2013</v>
      </c>
      <c r="E14011" t="s">
        <v>49</v>
      </c>
      <c r="G14011" t="s">
        <v>29</v>
      </c>
      <c r="H14011" t="s">
        <v>45</v>
      </c>
      <c r="I14011" t="s">
        <v>30</v>
      </c>
      <c r="J14011" t="s">
        <v>176</v>
      </c>
      <c r="K14011">
        <v>108.76600000000001</v>
      </c>
      <c r="L14011" t="s">
        <v>155</v>
      </c>
    </row>
    <row r="14012" spans="1:12" x14ac:dyDescent="0.3">
      <c r="A14012" s="9" t="s">
        <v>177</v>
      </c>
      <c r="B14012" t="s">
        <v>191</v>
      </c>
      <c r="C14012" t="s">
        <v>173</v>
      </c>
      <c r="D14012">
        <v>2013</v>
      </c>
      <c r="E14012" t="s">
        <v>50</v>
      </c>
      <c r="G14012" t="s">
        <v>29</v>
      </c>
      <c r="H14012" t="s">
        <v>45</v>
      </c>
      <c r="I14012" t="s">
        <v>30</v>
      </c>
      <c r="J14012" t="s">
        <v>176</v>
      </c>
      <c r="K14012">
        <v>108.45800000000003</v>
      </c>
      <c r="L14012" t="s">
        <v>155</v>
      </c>
    </row>
    <row r="14013" spans="1:12" x14ac:dyDescent="0.3">
      <c r="A14013" s="9" t="s">
        <v>177</v>
      </c>
      <c r="B14013" t="s">
        <v>191</v>
      </c>
      <c r="C14013" t="s">
        <v>173</v>
      </c>
      <c r="D14013">
        <v>2013</v>
      </c>
      <c r="E14013" t="s">
        <v>51</v>
      </c>
      <c r="G14013" t="s">
        <v>29</v>
      </c>
      <c r="H14013" t="s">
        <v>45</v>
      </c>
      <c r="I14013" t="s">
        <v>30</v>
      </c>
      <c r="J14013" t="s">
        <v>176</v>
      </c>
      <c r="K14013">
        <v>116.636</v>
      </c>
      <c r="L14013" t="s">
        <v>155</v>
      </c>
    </row>
    <row r="14014" spans="1:12" x14ac:dyDescent="0.3">
      <c r="A14014" s="9" t="s">
        <v>177</v>
      </c>
      <c r="B14014" t="s">
        <v>191</v>
      </c>
      <c r="C14014" t="s">
        <v>173</v>
      </c>
      <c r="D14014">
        <v>2013</v>
      </c>
      <c r="E14014" t="s">
        <v>52</v>
      </c>
      <c r="G14014" t="s">
        <v>29</v>
      </c>
      <c r="H14014" t="s">
        <v>45</v>
      </c>
      <c r="I14014" t="s">
        <v>30</v>
      </c>
      <c r="J14014" t="s">
        <v>176</v>
      </c>
      <c r="K14014">
        <v>124.047</v>
      </c>
      <c r="L14014" t="s">
        <v>155</v>
      </c>
    </row>
    <row r="14015" spans="1:12" x14ac:dyDescent="0.3">
      <c r="A14015" s="9" t="s">
        <v>177</v>
      </c>
      <c r="B14015" t="s">
        <v>191</v>
      </c>
      <c r="C14015" t="s">
        <v>173</v>
      </c>
      <c r="D14015">
        <v>2013</v>
      </c>
      <c r="E14015" t="s">
        <v>53</v>
      </c>
      <c r="G14015" t="s">
        <v>29</v>
      </c>
      <c r="H14015" t="s">
        <v>45</v>
      </c>
      <c r="I14015" t="s">
        <v>30</v>
      </c>
      <c r="J14015" t="s">
        <v>176</v>
      </c>
      <c r="K14015">
        <v>126.874</v>
      </c>
      <c r="L14015" t="s">
        <v>155</v>
      </c>
    </row>
    <row r="14016" spans="1:12" x14ac:dyDescent="0.3">
      <c r="A14016" s="9" t="s">
        <v>177</v>
      </c>
      <c r="B14016" t="s">
        <v>191</v>
      </c>
      <c r="C14016" t="s">
        <v>173</v>
      </c>
      <c r="D14016">
        <v>2013</v>
      </c>
      <c r="E14016" t="s">
        <v>54</v>
      </c>
      <c r="G14016" t="s">
        <v>29</v>
      </c>
      <c r="H14016" t="s">
        <v>45</v>
      </c>
      <c r="I14016" t="s">
        <v>30</v>
      </c>
      <c r="J14016" t="s">
        <v>176</v>
      </c>
      <c r="K14016">
        <v>127.70099999999999</v>
      </c>
      <c r="L14016" t="s">
        <v>155</v>
      </c>
    </row>
    <row r="14017" spans="1:12" x14ac:dyDescent="0.3">
      <c r="A14017" s="9" t="s">
        <v>177</v>
      </c>
      <c r="B14017" t="s">
        <v>191</v>
      </c>
      <c r="C14017" t="s">
        <v>173</v>
      </c>
      <c r="D14017">
        <v>2013</v>
      </c>
      <c r="E14017" t="s">
        <v>55</v>
      </c>
      <c r="G14017" t="s">
        <v>29</v>
      </c>
      <c r="H14017" t="s">
        <v>45</v>
      </c>
      <c r="I14017" t="s">
        <v>30</v>
      </c>
      <c r="J14017" t="s">
        <v>176</v>
      </c>
      <c r="K14017">
        <v>115.714</v>
      </c>
      <c r="L14017" t="s">
        <v>155</v>
      </c>
    </row>
    <row r="14018" spans="1:12" x14ac:dyDescent="0.3">
      <c r="A14018" s="9" t="s">
        <v>177</v>
      </c>
      <c r="B14018" t="s">
        <v>191</v>
      </c>
      <c r="C14018" t="s">
        <v>173</v>
      </c>
      <c r="D14018">
        <v>2013</v>
      </c>
      <c r="E14018" t="s">
        <v>56</v>
      </c>
      <c r="G14018" t="s">
        <v>29</v>
      </c>
      <c r="H14018" t="s">
        <v>45</v>
      </c>
      <c r="I14018" t="s">
        <v>30</v>
      </c>
      <c r="J14018" t="s">
        <v>176</v>
      </c>
      <c r="K14018">
        <v>118.01399999999998</v>
      </c>
      <c r="L14018" t="s">
        <v>155</v>
      </c>
    </row>
    <row r="14019" spans="1:12" x14ac:dyDescent="0.3">
      <c r="A14019" s="9" t="s">
        <v>177</v>
      </c>
      <c r="B14019" t="s">
        <v>191</v>
      </c>
      <c r="C14019" t="s">
        <v>173</v>
      </c>
      <c r="D14019">
        <v>2014</v>
      </c>
      <c r="E14019" t="s">
        <v>44</v>
      </c>
      <c r="G14019" t="s">
        <v>29</v>
      </c>
      <c r="H14019" t="s">
        <v>45</v>
      </c>
      <c r="I14019" t="s">
        <v>30</v>
      </c>
      <c r="J14019" t="s">
        <v>176</v>
      </c>
      <c r="K14019">
        <v>131.322</v>
      </c>
      <c r="L14019" t="s">
        <v>155</v>
      </c>
    </row>
    <row r="14020" spans="1:12" x14ac:dyDescent="0.3">
      <c r="A14020" s="9" t="s">
        <v>177</v>
      </c>
      <c r="B14020" t="s">
        <v>191</v>
      </c>
      <c r="C14020" t="s">
        <v>173</v>
      </c>
      <c r="D14020">
        <v>2014</v>
      </c>
      <c r="E14020" t="s">
        <v>46</v>
      </c>
      <c r="G14020" t="s">
        <v>29</v>
      </c>
      <c r="H14020" t="s">
        <v>45</v>
      </c>
      <c r="I14020" t="s">
        <v>30</v>
      </c>
      <c r="J14020" t="s">
        <v>176</v>
      </c>
      <c r="K14020">
        <v>118.42700000000001</v>
      </c>
      <c r="L14020" t="s">
        <v>155</v>
      </c>
    </row>
    <row r="14021" spans="1:12" x14ac:dyDescent="0.3">
      <c r="A14021" s="9" t="s">
        <v>177</v>
      </c>
      <c r="B14021" t="s">
        <v>191</v>
      </c>
      <c r="C14021" t="s">
        <v>173</v>
      </c>
      <c r="D14021">
        <v>2014</v>
      </c>
      <c r="E14021" t="s">
        <v>47</v>
      </c>
      <c r="G14021" t="s">
        <v>29</v>
      </c>
      <c r="H14021" t="s">
        <v>45</v>
      </c>
      <c r="I14021" t="s">
        <v>30</v>
      </c>
      <c r="J14021" t="s">
        <v>176</v>
      </c>
      <c r="K14021">
        <v>118.79</v>
      </c>
      <c r="L14021" t="s">
        <v>155</v>
      </c>
    </row>
    <row r="14022" spans="1:12" x14ac:dyDescent="0.3">
      <c r="A14022" s="9" t="s">
        <v>177</v>
      </c>
      <c r="B14022" t="s">
        <v>191</v>
      </c>
      <c r="C14022" t="s">
        <v>173</v>
      </c>
      <c r="D14022">
        <v>2014</v>
      </c>
      <c r="E14022" t="s">
        <v>48</v>
      </c>
      <c r="G14022" t="s">
        <v>29</v>
      </c>
      <c r="H14022" t="s">
        <v>45</v>
      </c>
      <c r="I14022" t="s">
        <v>30</v>
      </c>
      <c r="J14022" t="s">
        <v>176</v>
      </c>
      <c r="K14022">
        <v>107.021</v>
      </c>
      <c r="L14022" t="s">
        <v>155</v>
      </c>
    </row>
    <row r="14023" spans="1:12" x14ac:dyDescent="0.3">
      <c r="A14023" s="9" t="s">
        <v>177</v>
      </c>
      <c r="B14023" t="s">
        <v>191</v>
      </c>
      <c r="C14023" t="s">
        <v>173</v>
      </c>
      <c r="D14023">
        <v>2014</v>
      </c>
      <c r="E14023" t="s">
        <v>49</v>
      </c>
      <c r="G14023" t="s">
        <v>29</v>
      </c>
      <c r="H14023" t="s">
        <v>45</v>
      </c>
      <c r="I14023" t="s">
        <v>30</v>
      </c>
      <c r="J14023" t="s">
        <v>176</v>
      </c>
      <c r="K14023">
        <v>109.54</v>
      </c>
      <c r="L14023" t="s">
        <v>155</v>
      </c>
    </row>
    <row r="14024" spans="1:12" x14ac:dyDescent="0.3">
      <c r="A14024" s="9" t="s">
        <v>177</v>
      </c>
      <c r="B14024" t="s">
        <v>191</v>
      </c>
      <c r="C14024" t="s">
        <v>173</v>
      </c>
      <c r="D14024">
        <v>2014</v>
      </c>
      <c r="E14024" t="s">
        <v>50</v>
      </c>
      <c r="G14024" t="s">
        <v>29</v>
      </c>
      <c r="H14024" t="s">
        <v>45</v>
      </c>
      <c r="I14024" t="s">
        <v>30</v>
      </c>
      <c r="J14024" t="s">
        <v>176</v>
      </c>
      <c r="K14024">
        <v>104.996</v>
      </c>
      <c r="L14024" t="s">
        <v>155</v>
      </c>
    </row>
    <row r="14025" spans="1:12" x14ac:dyDescent="0.3">
      <c r="A14025" s="9" t="s">
        <v>177</v>
      </c>
      <c r="B14025" t="s">
        <v>191</v>
      </c>
      <c r="C14025" t="s">
        <v>173</v>
      </c>
      <c r="D14025">
        <v>2014</v>
      </c>
      <c r="E14025" t="s">
        <v>51</v>
      </c>
      <c r="G14025" t="s">
        <v>29</v>
      </c>
      <c r="H14025" t="s">
        <v>45</v>
      </c>
      <c r="I14025" t="s">
        <v>30</v>
      </c>
      <c r="J14025" t="s">
        <v>176</v>
      </c>
      <c r="K14025">
        <v>108.176</v>
      </c>
      <c r="L14025" t="s">
        <v>155</v>
      </c>
    </row>
    <row r="14026" spans="1:12" x14ac:dyDescent="0.3">
      <c r="A14026" s="9" t="s">
        <v>177</v>
      </c>
      <c r="B14026" t="s">
        <v>191</v>
      </c>
      <c r="C14026" t="s">
        <v>173</v>
      </c>
      <c r="D14026">
        <v>2014</v>
      </c>
      <c r="E14026" t="s">
        <v>52</v>
      </c>
      <c r="G14026" t="s">
        <v>29</v>
      </c>
      <c r="H14026" t="s">
        <v>45</v>
      </c>
      <c r="I14026" t="s">
        <v>30</v>
      </c>
      <c r="J14026" t="s">
        <v>176</v>
      </c>
      <c r="K14026">
        <v>112.577</v>
      </c>
      <c r="L14026" t="s">
        <v>155</v>
      </c>
    </row>
    <row r="14027" spans="1:12" x14ac:dyDescent="0.3">
      <c r="A14027" s="9" t="s">
        <v>177</v>
      </c>
      <c r="B14027" t="s">
        <v>191</v>
      </c>
      <c r="C14027" t="s">
        <v>173</v>
      </c>
      <c r="D14027">
        <v>2014</v>
      </c>
      <c r="E14027" t="s">
        <v>53</v>
      </c>
      <c r="G14027" t="s">
        <v>29</v>
      </c>
      <c r="H14027" t="s">
        <v>45</v>
      </c>
      <c r="I14027" t="s">
        <v>30</v>
      </c>
      <c r="J14027" t="s">
        <v>176</v>
      </c>
      <c r="K14027">
        <v>119.922</v>
      </c>
      <c r="L14027" t="s">
        <v>155</v>
      </c>
    </row>
    <row r="14028" spans="1:12" x14ac:dyDescent="0.3">
      <c r="A14028" s="9" t="s">
        <v>177</v>
      </c>
      <c r="B14028" t="s">
        <v>191</v>
      </c>
      <c r="C14028" t="s">
        <v>173</v>
      </c>
      <c r="D14028">
        <v>2014</v>
      </c>
      <c r="E14028" t="s">
        <v>54</v>
      </c>
      <c r="G14028" t="s">
        <v>29</v>
      </c>
      <c r="H14028" t="s">
        <v>45</v>
      </c>
      <c r="I14028" t="s">
        <v>30</v>
      </c>
      <c r="J14028" t="s">
        <v>176</v>
      </c>
      <c r="K14028">
        <v>119.43600000000001</v>
      </c>
      <c r="L14028" t="s">
        <v>155</v>
      </c>
    </row>
    <row r="14029" spans="1:12" x14ac:dyDescent="0.3">
      <c r="A14029" s="9" t="s">
        <v>177</v>
      </c>
      <c r="B14029" t="s">
        <v>191</v>
      </c>
      <c r="C14029" t="s">
        <v>173</v>
      </c>
      <c r="D14029">
        <v>2014</v>
      </c>
      <c r="E14029" t="s">
        <v>55</v>
      </c>
      <c r="G14029" t="s">
        <v>29</v>
      </c>
      <c r="H14029" t="s">
        <v>45</v>
      </c>
      <c r="I14029" t="s">
        <v>30</v>
      </c>
      <c r="J14029" t="s">
        <v>176</v>
      </c>
      <c r="K14029">
        <v>107.364</v>
      </c>
      <c r="L14029" t="s">
        <v>155</v>
      </c>
    </row>
    <row r="14030" spans="1:12" x14ac:dyDescent="0.3">
      <c r="A14030" s="9" t="s">
        <v>177</v>
      </c>
      <c r="B14030" t="s">
        <v>191</v>
      </c>
      <c r="C14030" t="s">
        <v>173</v>
      </c>
      <c r="D14030">
        <v>2014</v>
      </c>
      <c r="E14030" t="s">
        <v>56</v>
      </c>
      <c r="G14030" t="s">
        <v>29</v>
      </c>
      <c r="H14030" t="s">
        <v>45</v>
      </c>
      <c r="I14030" t="s">
        <v>30</v>
      </c>
      <c r="J14030" t="s">
        <v>176</v>
      </c>
      <c r="K14030">
        <v>114.218</v>
      </c>
      <c r="L14030" t="s">
        <v>155</v>
      </c>
    </row>
    <row r="14031" spans="1:12" x14ac:dyDescent="0.3">
      <c r="A14031" s="9" t="s">
        <v>177</v>
      </c>
      <c r="B14031" t="s">
        <v>191</v>
      </c>
      <c r="C14031" t="s">
        <v>173</v>
      </c>
      <c r="D14031">
        <v>2015</v>
      </c>
      <c r="E14031" t="s">
        <v>44</v>
      </c>
      <c r="G14031" t="s">
        <v>29</v>
      </c>
      <c r="H14031" t="s">
        <v>45</v>
      </c>
      <c r="I14031" t="s">
        <v>30</v>
      </c>
      <c r="J14031" t="s">
        <v>176</v>
      </c>
      <c r="K14031">
        <v>125.649</v>
      </c>
      <c r="L14031" t="s">
        <v>155</v>
      </c>
    </row>
    <row r="14032" spans="1:12" x14ac:dyDescent="0.3">
      <c r="A14032" s="9" t="s">
        <v>177</v>
      </c>
      <c r="B14032" t="s">
        <v>191</v>
      </c>
      <c r="C14032" t="s">
        <v>173</v>
      </c>
      <c r="D14032">
        <v>2015</v>
      </c>
      <c r="E14032" t="s">
        <v>46</v>
      </c>
      <c r="G14032" t="s">
        <v>29</v>
      </c>
      <c r="H14032" t="s">
        <v>45</v>
      </c>
      <c r="I14032" t="s">
        <v>30</v>
      </c>
      <c r="J14032" t="s">
        <v>176</v>
      </c>
      <c r="K14032">
        <v>124.259</v>
      </c>
      <c r="L14032" t="s">
        <v>155</v>
      </c>
    </row>
    <row r="14033" spans="1:12" x14ac:dyDescent="0.3">
      <c r="A14033" s="9" t="s">
        <v>177</v>
      </c>
      <c r="B14033" t="s">
        <v>191</v>
      </c>
      <c r="C14033" t="s">
        <v>173</v>
      </c>
      <c r="D14033">
        <v>2015</v>
      </c>
      <c r="E14033" t="s">
        <v>47</v>
      </c>
      <c r="G14033" t="s">
        <v>29</v>
      </c>
      <c r="H14033" t="s">
        <v>45</v>
      </c>
      <c r="I14033" t="s">
        <v>30</v>
      </c>
      <c r="J14033" t="s">
        <v>176</v>
      </c>
      <c r="K14033">
        <v>119.699</v>
      </c>
      <c r="L14033" t="s">
        <v>155</v>
      </c>
    </row>
    <row r="14034" spans="1:12" x14ac:dyDescent="0.3">
      <c r="A14034" s="9" t="s">
        <v>177</v>
      </c>
      <c r="B14034" t="s">
        <v>191</v>
      </c>
      <c r="C14034" t="s">
        <v>173</v>
      </c>
      <c r="D14034">
        <v>2015</v>
      </c>
      <c r="E14034" t="s">
        <v>48</v>
      </c>
      <c r="G14034" t="s">
        <v>29</v>
      </c>
      <c r="H14034" t="s">
        <v>45</v>
      </c>
      <c r="I14034" t="s">
        <v>30</v>
      </c>
      <c r="J14034" t="s">
        <v>176</v>
      </c>
      <c r="K14034">
        <v>107.45</v>
      </c>
      <c r="L14034" t="s">
        <v>155</v>
      </c>
    </row>
    <row r="14035" spans="1:12" x14ac:dyDescent="0.3">
      <c r="A14035" s="9" t="s">
        <v>177</v>
      </c>
      <c r="B14035" t="s">
        <v>191</v>
      </c>
      <c r="C14035" t="s">
        <v>173</v>
      </c>
      <c r="D14035">
        <v>2015</v>
      </c>
      <c r="E14035" t="s">
        <v>49</v>
      </c>
      <c r="G14035" t="s">
        <v>29</v>
      </c>
      <c r="H14035" t="s">
        <v>45</v>
      </c>
      <c r="I14035" t="s">
        <v>30</v>
      </c>
      <c r="J14035" t="s">
        <v>176</v>
      </c>
      <c r="K14035">
        <v>105.014</v>
      </c>
      <c r="L14035" t="s">
        <v>155</v>
      </c>
    </row>
    <row r="14036" spans="1:12" x14ac:dyDescent="0.3">
      <c r="A14036" s="9" t="s">
        <v>177</v>
      </c>
      <c r="B14036" t="s">
        <v>191</v>
      </c>
      <c r="C14036" t="s">
        <v>173</v>
      </c>
      <c r="D14036">
        <v>2015</v>
      </c>
      <c r="E14036" t="s">
        <v>50</v>
      </c>
      <c r="G14036" t="s">
        <v>29</v>
      </c>
      <c r="H14036" t="s">
        <v>45</v>
      </c>
      <c r="I14036" t="s">
        <v>30</v>
      </c>
      <c r="J14036" t="s">
        <v>176</v>
      </c>
      <c r="K14036">
        <v>109.157</v>
      </c>
      <c r="L14036" t="s">
        <v>155</v>
      </c>
    </row>
    <row r="14037" spans="1:12" x14ac:dyDescent="0.3">
      <c r="A14037" s="9" t="s">
        <v>177</v>
      </c>
      <c r="B14037" t="s">
        <v>191</v>
      </c>
      <c r="C14037" t="s">
        <v>173</v>
      </c>
      <c r="D14037">
        <v>2015</v>
      </c>
      <c r="E14037" t="s">
        <v>51</v>
      </c>
      <c r="G14037" t="s">
        <v>29</v>
      </c>
      <c r="H14037" t="s">
        <v>45</v>
      </c>
      <c r="I14037" t="s">
        <v>30</v>
      </c>
      <c r="J14037" t="s">
        <v>176</v>
      </c>
      <c r="K14037">
        <v>118.303</v>
      </c>
      <c r="L14037" t="s">
        <v>155</v>
      </c>
    </row>
    <row r="14038" spans="1:12" x14ac:dyDescent="0.3">
      <c r="A14038" s="9" t="s">
        <v>177</v>
      </c>
      <c r="B14038" t="s">
        <v>191</v>
      </c>
      <c r="C14038" t="s">
        <v>173</v>
      </c>
      <c r="D14038">
        <v>2015</v>
      </c>
      <c r="E14038" t="s">
        <v>52</v>
      </c>
      <c r="G14038" t="s">
        <v>29</v>
      </c>
      <c r="H14038" t="s">
        <v>45</v>
      </c>
      <c r="I14038" t="s">
        <v>30</v>
      </c>
      <c r="J14038" t="s">
        <v>176</v>
      </c>
      <c r="K14038">
        <v>124.438</v>
      </c>
      <c r="L14038" t="s">
        <v>155</v>
      </c>
    </row>
    <row r="14039" spans="1:12" x14ac:dyDescent="0.3">
      <c r="A14039" s="9" t="s">
        <v>177</v>
      </c>
      <c r="B14039" t="s">
        <v>191</v>
      </c>
      <c r="C14039" t="s">
        <v>173</v>
      </c>
      <c r="D14039">
        <v>2015</v>
      </c>
      <c r="E14039" t="s">
        <v>53</v>
      </c>
      <c r="G14039" t="s">
        <v>29</v>
      </c>
      <c r="H14039" t="s">
        <v>45</v>
      </c>
      <c r="I14039" t="s">
        <v>30</v>
      </c>
      <c r="J14039" t="s">
        <v>176</v>
      </c>
      <c r="K14039">
        <v>118.911</v>
      </c>
      <c r="L14039" t="s">
        <v>155</v>
      </c>
    </row>
    <row r="14040" spans="1:12" x14ac:dyDescent="0.3">
      <c r="A14040" s="9" t="s">
        <v>177</v>
      </c>
      <c r="B14040" t="s">
        <v>191</v>
      </c>
      <c r="C14040" t="s">
        <v>173</v>
      </c>
      <c r="D14040">
        <v>2015</v>
      </c>
      <c r="E14040" t="s">
        <v>54</v>
      </c>
      <c r="G14040" t="s">
        <v>29</v>
      </c>
      <c r="H14040" t="s">
        <v>45</v>
      </c>
      <c r="I14040" t="s">
        <v>30</v>
      </c>
      <c r="J14040" t="s">
        <v>176</v>
      </c>
      <c r="K14040">
        <v>107.774</v>
      </c>
      <c r="L14040" t="s">
        <v>155</v>
      </c>
    </row>
    <row r="14041" spans="1:12" x14ac:dyDescent="0.3">
      <c r="A14041" s="9" t="s">
        <v>177</v>
      </c>
      <c r="B14041" t="s">
        <v>191</v>
      </c>
      <c r="C14041" t="s">
        <v>173</v>
      </c>
      <c r="D14041">
        <v>2015</v>
      </c>
      <c r="E14041" t="s">
        <v>55</v>
      </c>
      <c r="G14041" t="s">
        <v>29</v>
      </c>
      <c r="H14041" t="s">
        <v>45</v>
      </c>
      <c r="I14041" t="s">
        <v>30</v>
      </c>
      <c r="J14041" t="s">
        <v>176</v>
      </c>
      <c r="K14041">
        <v>102.831</v>
      </c>
      <c r="L14041" t="s">
        <v>155</v>
      </c>
    </row>
    <row r="14042" spans="1:12" x14ac:dyDescent="0.3">
      <c r="A14042" s="9" t="s">
        <v>177</v>
      </c>
      <c r="B14042" t="s">
        <v>191</v>
      </c>
      <c r="C14042" t="s">
        <v>173</v>
      </c>
      <c r="D14042">
        <v>2015</v>
      </c>
      <c r="E14042" t="s">
        <v>56</v>
      </c>
      <c r="G14042" t="s">
        <v>29</v>
      </c>
      <c r="H14042" t="s">
        <v>45</v>
      </c>
      <c r="I14042" t="s">
        <v>30</v>
      </c>
      <c r="J14042" t="s">
        <v>176</v>
      </c>
      <c r="K14042">
        <v>111.345</v>
      </c>
      <c r="L14042" t="s">
        <v>155</v>
      </c>
    </row>
    <row r="14043" spans="1:12" x14ac:dyDescent="0.3">
      <c r="A14043" s="9" t="s">
        <v>177</v>
      </c>
      <c r="B14043" t="s">
        <v>191</v>
      </c>
      <c r="C14043" t="s">
        <v>173</v>
      </c>
      <c r="D14043">
        <v>2016</v>
      </c>
      <c r="E14043" t="s">
        <v>44</v>
      </c>
      <c r="G14043" t="s">
        <v>29</v>
      </c>
      <c r="H14043" t="s">
        <v>45</v>
      </c>
      <c r="I14043" t="s">
        <v>30</v>
      </c>
      <c r="J14043" t="s">
        <v>176</v>
      </c>
      <c r="K14043">
        <v>113.38800000000001</v>
      </c>
      <c r="L14043" t="s">
        <v>155</v>
      </c>
    </row>
    <row r="14044" spans="1:12" x14ac:dyDescent="0.3">
      <c r="A14044" s="9" t="s">
        <v>177</v>
      </c>
      <c r="B14044" t="s">
        <v>191</v>
      </c>
      <c r="C14044" t="s">
        <v>173</v>
      </c>
      <c r="D14044">
        <v>2016</v>
      </c>
      <c r="E14044" t="s">
        <v>46</v>
      </c>
      <c r="G14044" t="s">
        <v>29</v>
      </c>
      <c r="H14044" t="s">
        <v>45</v>
      </c>
      <c r="I14044" t="s">
        <v>30</v>
      </c>
      <c r="J14044" t="s">
        <v>176</v>
      </c>
      <c r="K14044">
        <v>109.776</v>
      </c>
      <c r="L14044" t="s">
        <v>155</v>
      </c>
    </row>
    <row r="14045" spans="1:12" x14ac:dyDescent="0.3">
      <c r="A14045" s="9" t="s">
        <v>177</v>
      </c>
      <c r="B14045" t="s">
        <v>191</v>
      </c>
      <c r="C14045" t="s">
        <v>173</v>
      </c>
      <c r="D14045">
        <v>2016</v>
      </c>
      <c r="E14045" t="s">
        <v>47</v>
      </c>
      <c r="G14045" t="s">
        <v>29</v>
      </c>
      <c r="H14045" t="s">
        <v>45</v>
      </c>
      <c r="I14045" t="s">
        <v>30</v>
      </c>
      <c r="J14045" t="s">
        <v>176</v>
      </c>
      <c r="K14045">
        <v>104.039</v>
      </c>
      <c r="L14045" t="s">
        <v>155</v>
      </c>
    </row>
    <row r="14046" spans="1:12" x14ac:dyDescent="0.3">
      <c r="A14046" s="9" t="s">
        <v>177</v>
      </c>
      <c r="B14046" t="s">
        <v>191</v>
      </c>
      <c r="C14046" t="s">
        <v>173</v>
      </c>
      <c r="D14046">
        <v>2016</v>
      </c>
      <c r="E14046" t="s">
        <v>48</v>
      </c>
      <c r="G14046" t="s">
        <v>29</v>
      </c>
      <c r="H14046" t="s">
        <v>45</v>
      </c>
      <c r="I14046" t="s">
        <v>30</v>
      </c>
      <c r="J14046" t="s">
        <v>176</v>
      </c>
      <c r="K14046">
        <v>105.465</v>
      </c>
      <c r="L14046" t="s">
        <v>155</v>
      </c>
    </row>
    <row r="14047" spans="1:12" x14ac:dyDescent="0.3">
      <c r="A14047" s="9" t="s">
        <v>177</v>
      </c>
      <c r="B14047" t="s">
        <v>191</v>
      </c>
      <c r="C14047" t="s">
        <v>173</v>
      </c>
      <c r="D14047">
        <v>2016</v>
      </c>
      <c r="E14047" t="s">
        <v>49</v>
      </c>
      <c r="G14047" t="s">
        <v>29</v>
      </c>
      <c r="H14047" t="s">
        <v>45</v>
      </c>
      <c r="I14047" t="s">
        <v>30</v>
      </c>
      <c r="J14047" t="s">
        <v>176</v>
      </c>
      <c r="K14047">
        <v>96.570999999999998</v>
      </c>
      <c r="L14047" t="s">
        <v>155</v>
      </c>
    </row>
    <row r="14048" spans="1:12" x14ac:dyDescent="0.3">
      <c r="A14048" s="9" t="s">
        <v>177</v>
      </c>
      <c r="B14048" t="s">
        <v>191</v>
      </c>
      <c r="C14048" t="s">
        <v>173</v>
      </c>
      <c r="D14048">
        <v>2016</v>
      </c>
      <c r="E14048" t="s">
        <v>50</v>
      </c>
      <c r="G14048" t="s">
        <v>29</v>
      </c>
      <c r="H14048" t="s">
        <v>45</v>
      </c>
      <c r="I14048" t="s">
        <v>30</v>
      </c>
      <c r="J14048" t="s">
        <v>176</v>
      </c>
      <c r="K14048">
        <v>101.99</v>
      </c>
      <c r="L14048" t="s">
        <v>155</v>
      </c>
    </row>
    <row r="14049" spans="1:12" x14ac:dyDescent="0.3">
      <c r="A14049" s="9" t="s">
        <v>177</v>
      </c>
      <c r="B14049" t="s">
        <v>191</v>
      </c>
      <c r="C14049" t="s">
        <v>173</v>
      </c>
      <c r="D14049">
        <v>2016</v>
      </c>
      <c r="E14049" t="s">
        <v>51</v>
      </c>
      <c r="G14049" t="s">
        <v>29</v>
      </c>
      <c r="H14049" t="s">
        <v>45</v>
      </c>
      <c r="I14049" t="s">
        <v>30</v>
      </c>
      <c r="J14049" t="s">
        <v>176</v>
      </c>
      <c r="K14049">
        <v>103.048</v>
      </c>
      <c r="L14049" t="s">
        <v>155</v>
      </c>
    </row>
    <row r="14050" spans="1:12" x14ac:dyDescent="0.3">
      <c r="A14050" s="9" t="s">
        <v>177</v>
      </c>
      <c r="B14050" t="s">
        <v>191</v>
      </c>
      <c r="C14050" t="s">
        <v>173</v>
      </c>
      <c r="D14050">
        <v>2016</v>
      </c>
      <c r="E14050" t="s">
        <v>52</v>
      </c>
      <c r="G14050" t="s">
        <v>29</v>
      </c>
      <c r="H14050" t="s">
        <v>45</v>
      </c>
      <c r="I14050" t="s">
        <v>30</v>
      </c>
      <c r="J14050" t="s">
        <v>176</v>
      </c>
      <c r="K14050">
        <v>115.68600000000001</v>
      </c>
      <c r="L14050" t="s">
        <v>155</v>
      </c>
    </row>
    <row r="14051" spans="1:12" x14ac:dyDescent="0.3">
      <c r="A14051" s="9" t="s">
        <v>177</v>
      </c>
      <c r="B14051" t="s">
        <v>191</v>
      </c>
      <c r="C14051" t="s">
        <v>173</v>
      </c>
      <c r="D14051">
        <v>2016</v>
      </c>
      <c r="E14051" t="s">
        <v>53</v>
      </c>
      <c r="G14051" t="s">
        <v>29</v>
      </c>
      <c r="H14051" t="s">
        <v>45</v>
      </c>
      <c r="I14051" t="s">
        <v>30</v>
      </c>
      <c r="J14051" t="s">
        <v>176</v>
      </c>
      <c r="K14051">
        <v>114.19499999999999</v>
      </c>
      <c r="L14051" t="s">
        <v>155</v>
      </c>
    </row>
    <row r="14052" spans="1:12" x14ac:dyDescent="0.3">
      <c r="A14052" s="9" t="s">
        <v>177</v>
      </c>
      <c r="B14052" t="s">
        <v>191</v>
      </c>
      <c r="C14052" t="s">
        <v>173</v>
      </c>
      <c r="D14052">
        <v>2016</v>
      </c>
      <c r="E14052" t="s">
        <v>54</v>
      </c>
      <c r="G14052" t="s">
        <v>29</v>
      </c>
      <c r="H14052" t="s">
        <v>45</v>
      </c>
      <c r="I14052" t="s">
        <v>30</v>
      </c>
      <c r="J14052" t="s">
        <v>176</v>
      </c>
      <c r="K14052">
        <v>108.251</v>
      </c>
      <c r="L14052" t="s">
        <v>155</v>
      </c>
    </row>
    <row r="14053" spans="1:12" x14ac:dyDescent="0.3">
      <c r="A14053" s="9" t="s">
        <v>177</v>
      </c>
      <c r="B14053" t="s">
        <v>191</v>
      </c>
      <c r="C14053" t="s">
        <v>173</v>
      </c>
      <c r="D14053">
        <v>2016</v>
      </c>
      <c r="E14053" t="s">
        <v>55</v>
      </c>
      <c r="G14053" t="s">
        <v>29</v>
      </c>
      <c r="H14053" t="s">
        <v>45</v>
      </c>
      <c r="I14053" t="s">
        <v>30</v>
      </c>
      <c r="J14053" t="s">
        <v>176</v>
      </c>
      <c r="K14053">
        <v>103.899</v>
      </c>
      <c r="L14053" t="s">
        <v>155</v>
      </c>
    </row>
    <row r="14054" spans="1:12" x14ac:dyDescent="0.3">
      <c r="A14054" s="9" t="s">
        <v>177</v>
      </c>
      <c r="B14054" t="s">
        <v>191</v>
      </c>
      <c r="C14054" t="s">
        <v>173</v>
      </c>
      <c r="D14054">
        <v>2016</v>
      </c>
      <c r="E14054" t="s">
        <v>56</v>
      </c>
      <c r="G14054" t="s">
        <v>29</v>
      </c>
      <c r="H14054" t="s">
        <v>45</v>
      </c>
      <c r="I14054" t="s">
        <v>30</v>
      </c>
      <c r="J14054" t="s">
        <v>176</v>
      </c>
      <c r="K14054">
        <v>113.114</v>
      </c>
      <c r="L14054" t="s">
        <v>155</v>
      </c>
    </row>
    <row r="14055" spans="1:12" x14ac:dyDescent="0.3">
      <c r="A14055" s="9" t="s">
        <v>177</v>
      </c>
      <c r="B14055" t="s">
        <v>191</v>
      </c>
      <c r="C14055" t="s">
        <v>173</v>
      </c>
      <c r="D14055">
        <v>2017</v>
      </c>
      <c r="E14055" t="s">
        <v>44</v>
      </c>
      <c r="G14055" t="s">
        <v>29</v>
      </c>
      <c r="H14055" t="s">
        <v>45</v>
      </c>
      <c r="I14055" t="s">
        <v>30</v>
      </c>
      <c r="J14055" t="s">
        <v>176</v>
      </c>
      <c r="K14055">
        <v>115.648</v>
      </c>
      <c r="L14055" t="s">
        <v>155</v>
      </c>
    </row>
    <row r="14056" spans="1:12" x14ac:dyDescent="0.3">
      <c r="A14056" s="9" t="s">
        <v>177</v>
      </c>
      <c r="B14056" t="s">
        <v>191</v>
      </c>
      <c r="C14056" t="s">
        <v>173</v>
      </c>
      <c r="D14056">
        <v>2017</v>
      </c>
      <c r="E14056" t="s">
        <v>46</v>
      </c>
      <c r="G14056" t="s">
        <v>29</v>
      </c>
      <c r="H14056" t="s">
        <v>45</v>
      </c>
      <c r="I14056" t="s">
        <v>30</v>
      </c>
      <c r="J14056" t="s">
        <v>176</v>
      </c>
      <c r="K14056">
        <v>120.13200000000001</v>
      </c>
      <c r="L14056" t="s">
        <v>155</v>
      </c>
    </row>
    <row r="14057" spans="1:12" x14ac:dyDescent="0.3">
      <c r="A14057" s="9" t="s">
        <v>177</v>
      </c>
      <c r="B14057" t="s">
        <v>191</v>
      </c>
      <c r="C14057" t="s">
        <v>173</v>
      </c>
      <c r="D14057">
        <v>2017</v>
      </c>
      <c r="E14057" t="s">
        <v>47</v>
      </c>
      <c r="G14057" t="s">
        <v>29</v>
      </c>
      <c r="H14057" t="s">
        <v>45</v>
      </c>
      <c r="I14057" t="s">
        <v>30</v>
      </c>
      <c r="J14057" t="s">
        <v>176</v>
      </c>
      <c r="K14057">
        <v>113.605</v>
      </c>
      <c r="L14057" t="s">
        <v>155</v>
      </c>
    </row>
    <row r="14058" spans="1:12" x14ac:dyDescent="0.3">
      <c r="A14058" s="9" t="s">
        <v>177</v>
      </c>
      <c r="B14058" t="s">
        <v>191</v>
      </c>
      <c r="C14058" t="s">
        <v>173</v>
      </c>
      <c r="D14058">
        <v>2017</v>
      </c>
      <c r="E14058" t="s">
        <v>48</v>
      </c>
      <c r="G14058" t="s">
        <v>29</v>
      </c>
      <c r="H14058" t="s">
        <v>45</v>
      </c>
      <c r="I14058" t="s">
        <v>30</v>
      </c>
      <c r="J14058" t="s">
        <v>176</v>
      </c>
      <c r="K14058">
        <v>92.605000000000004</v>
      </c>
      <c r="L14058" t="s">
        <v>155</v>
      </c>
    </row>
    <row r="14059" spans="1:12" x14ac:dyDescent="0.3">
      <c r="A14059" s="9" t="s">
        <v>177</v>
      </c>
      <c r="B14059" t="s">
        <v>191</v>
      </c>
      <c r="C14059" t="s">
        <v>173</v>
      </c>
      <c r="D14059">
        <v>2017</v>
      </c>
      <c r="E14059" t="s">
        <v>49</v>
      </c>
      <c r="G14059" t="s">
        <v>29</v>
      </c>
      <c r="H14059" t="s">
        <v>45</v>
      </c>
      <c r="I14059" t="s">
        <v>30</v>
      </c>
      <c r="J14059" t="s">
        <v>176</v>
      </c>
      <c r="K14059">
        <v>101.00700000000001</v>
      </c>
      <c r="L14059" t="s">
        <v>155</v>
      </c>
    </row>
    <row r="14060" spans="1:12" x14ac:dyDescent="0.3">
      <c r="A14060" s="9" t="s">
        <v>177</v>
      </c>
      <c r="B14060" t="s">
        <v>191</v>
      </c>
      <c r="C14060" t="s">
        <v>173</v>
      </c>
      <c r="D14060">
        <v>2017</v>
      </c>
      <c r="E14060" t="s">
        <v>50</v>
      </c>
      <c r="G14060" t="s">
        <v>29</v>
      </c>
      <c r="H14060" t="s">
        <v>45</v>
      </c>
      <c r="I14060" t="s">
        <v>30</v>
      </c>
      <c r="J14060" t="s">
        <v>176</v>
      </c>
      <c r="K14060">
        <v>106.318</v>
      </c>
      <c r="L14060" t="s">
        <v>155</v>
      </c>
    </row>
    <row r="14061" spans="1:12" x14ac:dyDescent="0.3">
      <c r="A14061" s="9" t="s">
        <v>177</v>
      </c>
      <c r="B14061" t="s">
        <v>191</v>
      </c>
      <c r="C14061" t="s">
        <v>173</v>
      </c>
      <c r="D14061">
        <v>2017</v>
      </c>
      <c r="E14061" t="s">
        <v>51</v>
      </c>
      <c r="G14061" t="s">
        <v>29</v>
      </c>
      <c r="H14061" t="s">
        <v>45</v>
      </c>
      <c r="I14061" t="s">
        <v>30</v>
      </c>
      <c r="J14061" t="s">
        <v>176</v>
      </c>
      <c r="K14061">
        <v>106.24</v>
      </c>
      <c r="L14061" t="s">
        <v>155</v>
      </c>
    </row>
    <row r="14062" spans="1:12" x14ac:dyDescent="0.3">
      <c r="A14062" s="9" t="s">
        <v>177</v>
      </c>
      <c r="B14062" t="s">
        <v>191</v>
      </c>
      <c r="C14062" t="s">
        <v>173</v>
      </c>
      <c r="D14062">
        <v>2017</v>
      </c>
      <c r="E14062" t="s">
        <v>52</v>
      </c>
      <c r="G14062" t="s">
        <v>29</v>
      </c>
      <c r="H14062" t="s">
        <v>45</v>
      </c>
      <c r="I14062" t="s">
        <v>30</v>
      </c>
      <c r="J14062" t="s">
        <v>176</v>
      </c>
      <c r="K14062">
        <v>117.173</v>
      </c>
      <c r="L14062" t="s">
        <v>155</v>
      </c>
    </row>
    <row r="14063" spans="1:12" x14ac:dyDescent="0.3">
      <c r="A14063" s="9" t="s">
        <v>177</v>
      </c>
      <c r="B14063" t="s">
        <v>191</v>
      </c>
      <c r="C14063" t="s">
        <v>173</v>
      </c>
      <c r="D14063">
        <v>2017</v>
      </c>
      <c r="E14063" t="s">
        <v>53</v>
      </c>
      <c r="G14063" t="s">
        <v>29</v>
      </c>
      <c r="H14063" t="s">
        <v>45</v>
      </c>
      <c r="I14063" t="s">
        <v>30</v>
      </c>
      <c r="J14063" t="s">
        <v>176</v>
      </c>
      <c r="K14063">
        <v>110.866</v>
      </c>
      <c r="L14063" t="s">
        <v>155</v>
      </c>
    </row>
    <row r="14064" spans="1:12" x14ac:dyDescent="0.3">
      <c r="A14064" s="9" t="s">
        <v>177</v>
      </c>
      <c r="B14064" t="s">
        <v>191</v>
      </c>
      <c r="C14064" t="s">
        <v>173</v>
      </c>
      <c r="D14064">
        <v>2017</v>
      </c>
      <c r="E14064" t="s">
        <v>54</v>
      </c>
      <c r="G14064" t="s">
        <v>29</v>
      </c>
      <c r="H14064" t="s">
        <v>45</v>
      </c>
      <c r="I14064" t="s">
        <v>30</v>
      </c>
      <c r="J14064" t="s">
        <v>176</v>
      </c>
      <c r="K14064">
        <v>104.07899999999999</v>
      </c>
      <c r="L14064" t="s">
        <v>155</v>
      </c>
    </row>
    <row r="14065" spans="1:12" x14ac:dyDescent="0.3">
      <c r="A14065" s="9" t="s">
        <v>177</v>
      </c>
      <c r="B14065" t="s">
        <v>191</v>
      </c>
      <c r="C14065" t="s">
        <v>173</v>
      </c>
      <c r="D14065">
        <v>2017</v>
      </c>
      <c r="E14065" t="s">
        <v>55</v>
      </c>
      <c r="G14065" t="s">
        <v>29</v>
      </c>
      <c r="H14065" t="s">
        <v>45</v>
      </c>
      <c r="I14065" t="s">
        <v>30</v>
      </c>
      <c r="J14065" t="s">
        <v>176</v>
      </c>
      <c r="K14065">
        <v>107.271</v>
      </c>
      <c r="L14065" t="s">
        <v>155</v>
      </c>
    </row>
    <row r="14066" spans="1:12" x14ac:dyDescent="0.3">
      <c r="A14066" s="9" t="s">
        <v>177</v>
      </c>
      <c r="B14066" t="s">
        <v>191</v>
      </c>
      <c r="C14066" t="s">
        <v>173</v>
      </c>
      <c r="D14066">
        <v>2017</v>
      </c>
      <c r="E14066" t="s">
        <v>56</v>
      </c>
      <c r="G14066" t="s">
        <v>29</v>
      </c>
      <c r="H14066" t="s">
        <v>45</v>
      </c>
      <c r="I14066" t="s">
        <v>30</v>
      </c>
      <c r="J14066" t="s">
        <v>176</v>
      </c>
      <c r="K14066">
        <v>109.60899999999999</v>
      </c>
      <c r="L14066" t="s">
        <v>155</v>
      </c>
    </row>
    <row r="14067" spans="1:12" x14ac:dyDescent="0.3">
      <c r="A14067" s="9" t="s">
        <v>177</v>
      </c>
      <c r="B14067" t="s">
        <v>191</v>
      </c>
      <c r="C14067" t="s">
        <v>173</v>
      </c>
      <c r="D14067">
        <v>2018</v>
      </c>
      <c r="E14067" t="s">
        <v>44</v>
      </c>
      <c r="G14067" t="s">
        <v>29</v>
      </c>
      <c r="H14067" t="s">
        <v>45</v>
      </c>
      <c r="I14067" t="s">
        <v>30</v>
      </c>
      <c r="J14067" t="s">
        <v>176</v>
      </c>
      <c r="K14067">
        <v>119.947</v>
      </c>
      <c r="L14067" t="s">
        <v>155</v>
      </c>
    </row>
    <row r="14068" spans="1:12" x14ac:dyDescent="0.3">
      <c r="A14068" s="9" t="s">
        <v>177</v>
      </c>
      <c r="B14068" t="s">
        <v>191</v>
      </c>
      <c r="C14068" t="s">
        <v>173</v>
      </c>
      <c r="D14068">
        <v>2018</v>
      </c>
      <c r="E14068" t="s">
        <v>46</v>
      </c>
      <c r="G14068" t="s">
        <v>29</v>
      </c>
      <c r="H14068" t="s">
        <v>45</v>
      </c>
      <c r="I14068" t="s">
        <v>30</v>
      </c>
      <c r="J14068" t="s">
        <v>176</v>
      </c>
      <c r="K14068">
        <v>112.932</v>
      </c>
      <c r="L14068" t="s">
        <v>155</v>
      </c>
    </row>
    <row r="14069" spans="1:12" x14ac:dyDescent="0.3">
      <c r="A14069" s="9" t="s">
        <v>177</v>
      </c>
      <c r="B14069" t="s">
        <v>191</v>
      </c>
      <c r="C14069" t="s">
        <v>173</v>
      </c>
      <c r="D14069">
        <v>2018</v>
      </c>
      <c r="E14069" t="s">
        <v>47</v>
      </c>
      <c r="G14069" t="s">
        <v>29</v>
      </c>
      <c r="H14069" t="s">
        <v>45</v>
      </c>
      <c r="I14069" t="s">
        <v>30</v>
      </c>
      <c r="J14069" t="s">
        <v>176</v>
      </c>
      <c r="K14069">
        <v>116.42</v>
      </c>
      <c r="L14069" t="s">
        <v>155</v>
      </c>
    </row>
    <row r="14070" spans="1:12" x14ac:dyDescent="0.3">
      <c r="A14070" s="9" t="s">
        <v>177</v>
      </c>
      <c r="B14070" t="s">
        <v>191</v>
      </c>
      <c r="C14070" t="s">
        <v>173</v>
      </c>
      <c r="D14070">
        <v>2018</v>
      </c>
      <c r="E14070" t="s">
        <v>48</v>
      </c>
      <c r="G14070" t="s">
        <v>29</v>
      </c>
      <c r="H14070" t="s">
        <v>45</v>
      </c>
      <c r="I14070" t="s">
        <v>30</v>
      </c>
      <c r="J14070" t="s">
        <v>176</v>
      </c>
      <c r="K14070">
        <v>108.559</v>
      </c>
      <c r="L14070" t="s">
        <v>155</v>
      </c>
    </row>
    <row r="14071" spans="1:12" x14ac:dyDescent="0.3">
      <c r="A14071" s="9" t="s">
        <v>177</v>
      </c>
      <c r="B14071" t="s">
        <v>191</v>
      </c>
      <c r="C14071" t="s">
        <v>173</v>
      </c>
      <c r="D14071">
        <v>2018</v>
      </c>
      <c r="E14071" t="s">
        <v>49</v>
      </c>
      <c r="G14071" t="s">
        <v>29</v>
      </c>
      <c r="H14071" t="s">
        <v>45</v>
      </c>
      <c r="I14071" t="s">
        <v>30</v>
      </c>
      <c r="J14071" t="s">
        <v>176</v>
      </c>
      <c r="K14071">
        <v>102.069</v>
      </c>
      <c r="L14071" t="s">
        <v>155</v>
      </c>
    </row>
    <row r="14072" spans="1:12" x14ac:dyDescent="0.3">
      <c r="A14072" s="9" t="s">
        <v>177</v>
      </c>
      <c r="B14072" t="s">
        <v>191</v>
      </c>
      <c r="C14072" t="s">
        <v>173</v>
      </c>
      <c r="D14072">
        <v>2018</v>
      </c>
      <c r="E14072" t="s">
        <v>50</v>
      </c>
      <c r="G14072" t="s">
        <v>29</v>
      </c>
      <c r="H14072" t="s">
        <v>45</v>
      </c>
      <c r="I14072" t="s">
        <v>30</v>
      </c>
      <c r="J14072" t="s">
        <v>176</v>
      </c>
      <c r="K14072">
        <v>106.46899999999999</v>
      </c>
      <c r="L14072" t="s">
        <v>155</v>
      </c>
    </row>
    <row r="14073" spans="1:12" x14ac:dyDescent="0.3">
      <c r="A14073" s="9" t="s">
        <v>177</v>
      </c>
      <c r="B14073" t="s">
        <v>191</v>
      </c>
      <c r="C14073" t="s">
        <v>173</v>
      </c>
      <c r="D14073">
        <v>2018</v>
      </c>
      <c r="E14073" t="s">
        <v>51</v>
      </c>
      <c r="G14073" t="s">
        <v>29</v>
      </c>
      <c r="H14073" t="s">
        <v>45</v>
      </c>
      <c r="I14073" t="s">
        <v>30</v>
      </c>
      <c r="J14073" t="s">
        <v>176</v>
      </c>
      <c r="K14073">
        <v>109.58</v>
      </c>
      <c r="L14073" t="s">
        <v>155</v>
      </c>
    </row>
    <row r="14074" spans="1:12" x14ac:dyDescent="0.3">
      <c r="A14074" s="9" t="s">
        <v>177</v>
      </c>
      <c r="B14074" t="s">
        <v>191</v>
      </c>
      <c r="C14074" t="s">
        <v>173</v>
      </c>
      <c r="D14074">
        <v>2018</v>
      </c>
      <c r="E14074" t="s">
        <v>52</v>
      </c>
      <c r="G14074" t="s">
        <v>29</v>
      </c>
      <c r="H14074" t="s">
        <v>45</v>
      </c>
      <c r="I14074" t="s">
        <v>30</v>
      </c>
      <c r="J14074" t="s">
        <v>176</v>
      </c>
      <c r="K14074">
        <v>124.27500000000001</v>
      </c>
      <c r="L14074" t="s">
        <v>155</v>
      </c>
    </row>
    <row r="14075" spans="1:12" x14ac:dyDescent="0.3">
      <c r="A14075" s="9" t="s">
        <v>177</v>
      </c>
      <c r="B14075" t="s">
        <v>191</v>
      </c>
      <c r="C14075" t="s">
        <v>173</v>
      </c>
      <c r="D14075">
        <v>2018</v>
      </c>
      <c r="E14075" t="s">
        <v>53</v>
      </c>
      <c r="G14075" t="s">
        <v>29</v>
      </c>
      <c r="H14075" t="s">
        <v>45</v>
      </c>
      <c r="I14075" t="s">
        <v>30</v>
      </c>
      <c r="J14075" t="s">
        <v>176</v>
      </c>
      <c r="K14075">
        <v>117.636</v>
      </c>
      <c r="L14075" t="s">
        <v>155</v>
      </c>
    </row>
    <row r="14076" spans="1:12" x14ac:dyDescent="0.3">
      <c r="A14076" s="9" t="s">
        <v>177</v>
      </c>
      <c r="B14076" t="s">
        <v>191</v>
      </c>
      <c r="C14076" t="s">
        <v>173</v>
      </c>
      <c r="D14076">
        <v>2018</v>
      </c>
      <c r="E14076" t="s">
        <v>54</v>
      </c>
      <c r="G14076" t="s">
        <v>29</v>
      </c>
      <c r="H14076" t="s">
        <v>45</v>
      </c>
      <c r="I14076" t="s">
        <v>30</v>
      </c>
      <c r="J14076" t="s">
        <v>176</v>
      </c>
      <c r="K14076">
        <v>117.321</v>
      </c>
      <c r="L14076" t="s">
        <v>155</v>
      </c>
    </row>
    <row r="14077" spans="1:12" x14ac:dyDescent="0.3">
      <c r="A14077" s="9" t="s">
        <v>177</v>
      </c>
      <c r="B14077" t="s">
        <v>191</v>
      </c>
      <c r="C14077" t="s">
        <v>173</v>
      </c>
      <c r="D14077">
        <v>2018</v>
      </c>
      <c r="E14077" t="s">
        <v>55</v>
      </c>
      <c r="G14077" t="s">
        <v>29</v>
      </c>
      <c r="H14077" t="s">
        <v>45</v>
      </c>
      <c r="I14077" t="s">
        <v>30</v>
      </c>
      <c r="J14077" t="s">
        <v>176</v>
      </c>
      <c r="K14077">
        <v>106.79900000000001</v>
      </c>
      <c r="L14077" t="s">
        <v>155</v>
      </c>
    </row>
    <row r="14078" spans="1:12" x14ac:dyDescent="0.3">
      <c r="A14078" s="9" t="s">
        <v>177</v>
      </c>
      <c r="B14078" t="s">
        <v>191</v>
      </c>
      <c r="C14078" t="s">
        <v>173</v>
      </c>
      <c r="D14078">
        <v>2018</v>
      </c>
      <c r="E14078" t="s">
        <v>56</v>
      </c>
      <c r="G14078" t="s">
        <v>29</v>
      </c>
      <c r="H14078" t="s">
        <v>45</v>
      </c>
      <c r="I14078" t="s">
        <v>30</v>
      </c>
      <c r="J14078" t="s">
        <v>176</v>
      </c>
      <c r="K14078">
        <v>121.319</v>
      </c>
      <c r="L14078" t="s">
        <v>155</v>
      </c>
    </row>
    <row r="14079" spans="1:12" x14ac:dyDescent="0.3">
      <c r="A14079" s="9" t="s">
        <v>177</v>
      </c>
      <c r="B14079" t="s">
        <v>191</v>
      </c>
      <c r="C14079" t="s">
        <v>173</v>
      </c>
      <c r="D14079">
        <v>2019</v>
      </c>
      <c r="E14079" t="s">
        <v>44</v>
      </c>
      <c r="G14079" t="s">
        <v>29</v>
      </c>
      <c r="H14079" t="s">
        <v>45</v>
      </c>
      <c r="I14079" t="s">
        <v>30</v>
      </c>
      <c r="J14079" t="s">
        <v>176</v>
      </c>
      <c r="K14079">
        <v>120.167</v>
      </c>
      <c r="L14079" t="s">
        <v>155</v>
      </c>
    </row>
    <row r="14080" spans="1:12" x14ac:dyDescent="0.3">
      <c r="A14080" s="9" t="s">
        <v>177</v>
      </c>
      <c r="B14080" t="s">
        <v>191</v>
      </c>
      <c r="C14080" t="s">
        <v>173</v>
      </c>
      <c r="D14080">
        <v>2019</v>
      </c>
      <c r="E14080" t="s">
        <v>46</v>
      </c>
      <c r="G14080" t="s">
        <v>29</v>
      </c>
      <c r="H14080" t="s">
        <v>45</v>
      </c>
      <c r="I14080" t="s">
        <v>30</v>
      </c>
      <c r="J14080" t="s">
        <v>176</v>
      </c>
      <c r="K14080">
        <v>119.07</v>
      </c>
      <c r="L14080" t="s">
        <v>155</v>
      </c>
    </row>
    <row r="14081" spans="1:12" x14ac:dyDescent="0.3">
      <c r="A14081" s="9" t="s">
        <v>177</v>
      </c>
      <c r="B14081" t="s">
        <v>191</v>
      </c>
      <c r="C14081" t="s">
        <v>173</v>
      </c>
      <c r="D14081">
        <v>2019</v>
      </c>
      <c r="E14081" t="s">
        <v>47</v>
      </c>
      <c r="G14081" t="s">
        <v>29</v>
      </c>
      <c r="H14081" t="s">
        <v>45</v>
      </c>
      <c r="I14081" t="s">
        <v>30</v>
      </c>
      <c r="J14081" t="s">
        <v>176</v>
      </c>
      <c r="K14081">
        <v>117.47</v>
      </c>
      <c r="L14081" t="s">
        <v>155</v>
      </c>
    </row>
    <row r="14082" spans="1:12" x14ac:dyDescent="0.3">
      <c r="A14082" s="9" t="s">
        <v>177</v>
      </c>
      <c r="B14082" t="s">
        <v>191</v>
      </c>
      <c r="C14082" t="s">
        <v>173</v>
      </c>
      <c r="D14082">
        <v>2019</v>
      </c>
      <c r="E14082" t="s">
        <v>48</v>
      </c>
      <c r="G14082" t="s">
        <v>29</v>
      </c>
      <c r="H14082" t="s">
        <v>45</v>
      </c>
      <c r="I14082" t="s">
        <v>30</v>
      </c>
      <c r="J14082" t="s">
        <v>176</v>
      </c>
      <c r="K14082">
        <v>108.193</v>
      </c>
      <c r="L14082" t="s">
        <v>155</v>
      </c>
    </row>
    <row r="14083" spans="1:12" x14ac:dyDescent="0.3">
      <c r="A14083" s="9" t="s">
        <v>177</v>
      </c>
      <c r="B14083" t="s">
        <v>191</v>
      </c>
      <c r="C14083" t="s">
        <v>173</v>
      </c>
      <c r="D14083">
        <v>2019</v>
      </c>
      <c r="E14083" t="s">
        <v>49</v>
      </c>
      <c r="G14083" t="s">
        <v>29</v>
      </c>
      <c r="H14083" t="s">
        <v>45</v>
      </c>
      <c r="I14083" t="s">
        <v>30</v>
      </c>
      <c r="J14083" t="s">
        <v>176</v>
      </c>
      <c r="K14083">
        <v>108.61799999999999</v>
      </c>
      <c r="L14083" t="s">
        <v>155</v>
      </c>
    </row>
    <row r="14084" spans="1:12" x14ac:dyDescent="0.3">
      <c r="A14084" s="9" t="s">
        <v>177</v>
      </c>
      <c r="B14084" t="s">
        <v>191</v>
      </c>
      <c r="C14084" t="s">
        <v>173</v>
      </c>
      <c r="D14084">
        <v>2019</v>
      </c>
      <c r="E14084" t="s">
        <v>50</v>
      </c>
      <c r="G14084" t="s">
        <v>29</v>
      </c>
      <c r="H14084" t="s">
        <v>45</v>
      </c>
      <c r="I14084" t="s">
        <v>30</v>
      </c>
      <c r="J14084" t="s">
        <v>176</v>
      </c>
      <c r="K14084">
        <v>105.93</v>
      </c>
      <c r="L14084" t="s">
        <v>155</v>
      </c>
    </row>
    <row r="14085" spans="1:12" x14ac:dyDescent="0.3">
      <c r="A14085" s="9" t="s">
        <v>177</v>
      </c>
      <c r="B14085" t="s">
        <v>191</v>
      </c>
      <c r="C14085" t="s">
        <v>173</v>
      </c>
      <c r="D14085">
        <v>2019</v>
      </c>
      <c r="E14085" t="s">
        <v>51</v>
      </c>
      <c r="G14085" t="s">
        <v>29</v>
      </c>
      <c r="H14085" t="s">
        <v>45</v>
      </c>
      <c r="I14085" t="s">
        <v>30</v>
      </c>
      <c r="J14085" t="s">
        <v>176</v>
      </c>
      <c r="K14085">
        <v>111.63500000000001</v>
      </c>
      <c r="L14085" t="s">
        <v>155</v>
      </c>
    </row>
    <row r="14086" spans="1:12" x14ac:dyDescent="0.3">
      <c r="A14086" s="9" t="s">
        <v>177</v>
      </c>
      <c r="B14086" t="s">
        <v>191</v>
      </c>
      <c r="C14086" t="s">
        <v>173</v>
      </c>
      <c r="D14086">
        <v>2019</v>
      </c>
      <c r="E14086" t="s">
        <v>52</v>
      </c>
      <c r="G14086" t="s">
        <v>29</v>
      </c>
      <c r="H14086" t="s">
        <v>45</v>
      </c>
      <c r="I14086" t="s">
        <v>30</v>
      </c>
      <c r="J14086" t="s">
        <v>176</v>
      </c>
      <c r="K14086">
        <v>124.37</v>
      </c>
      <c r="L14086" t="s">
        <v>155</v>
      </c>
    </row>
    <row r="14087" spans="1:12" x14ac:dyDescent="0.3">
      <c r="A14087" s="9" t="s">
        <v>177</v>
      </c>
      <c r="B14087" t="s">
        <v>191</v>
      </c>
      <c r="C14087" t="s">
        <v>173</v>
      </c>
      <c r="D14087">
        <v>2019</v>
      </c>
      <c r="E14087" t="s">
        <v>53</v>
      </c>
      <c r="G14087" t="s">
        <v>29</v>
      </c>
      <c r="H14087" t="s">
        <v>45</v>
      </c>
      <c r="I14087" t="s">
        <v>30</v>
      </c>
      <c r="J14087" t="s">
        <v>176</v>
      </c>
      <c r="K14087">
        <v>116.706</v>
      </c>
      <c r="L14087" t="s">
        <v>155</v>
      </c>
    </row>
    <row r="14088" spans="1:12" x14ac:dyDescent="0.3">
      <c r="A14088" s="9" t="s">
        <v>177</v>
      </c>
      <c r="B14088" t="s">
        <v>191</v>
      </c>
      <c r="C14088" t="s">
        <v>173</v>
      </c>
      <c r="D14088">
        <v>2019</v>
      </c>
      <c r="E14088" t="s">
        <v>54</v>
      </c>
      <c r="G14088" t="s">
        <v>29</v>
      </c>
      <c r="H14088" t="s">
        <v>45</v>
      </c>
      <c r="I14088" t="s">
        <v>30</v>
      </c>
      <c r="J14088" t="s">
        <v>176</v>
      </c>
      <c r="K14088">
        <v>109.253</v>
      </c>
      <c r="L14088" t="s">
        <v>155</v>
      </c>
    </row>
    <row r="14089" spans="1:12" x14ac:dyDescent="0.3">
      <c r="A14089" s="9" t="s">
        <v>177</v>
      </c>
      <c r="B14089" t="s">
        <v>191</v>
      </c>
      <c r="C14089" t="s">
        <v>173</v>
      </c>
      <c r="D14089">
        <v>2019</v>
      </c>
      <c r="E14089" t="s">
        <v>55</v>
      </c>
      <c r="G14089" t="s">
        <v>29</v>
      </c>
      <c r="H14089" t="s">
        <v>45</v>
      </c>
      <c r="I14089" t="s">
        <v>30</v>
      </c>
      <c r="J14089" t="s">
        <v>176</v>
      </c>
      <c r="K14089">
        <v>109.28100000000001</v>
      </c>
      <c r="L14089" t="s">
        <v>155</v>
      </c>
    </row>
    <row r="14090" spans="1:12" x14ac:dyDescent="0.3">
      <c r="A14090" s="9" t="s">
        <v>177</v>
      </c>
      <c r="B14090" t="s">
        <v>191</v>
      </c>
      <c r="C14090" t="s">
        <v>173</v>
      </c>
      <c r="D14090">
        <v>2019</v>
      </c>
      <c r="E14090" t="s">
        <v>56</v>
      </c>
      <c r="G14090" t="s">
        <v>29</v>
      </c>
      <c r="H14090" t="s">
        <v>45</v>
      </c>
      <c r="I14090" t="s">
        <v>30</v>
      </c>
      <c r="J14090" t="s">
        <v>176</v>
      </c>
      <c r="K14090">
        <v>114.126</v>
      </c>
      <c r="L14090" t="s">
        <v>155</v>
      </c>
    </row>
    <row r="14091" spans="1:12" x14ac:dyDescent="0.3">
      <c r="A14091" s="9" t="s">
        <v>177</v>
      </c>
      <c r="B14091" t="s">
        <v>191</v>
      </c>
      <c r="C14091" t="s">
        <v>173</v>
      </c>
      <c r="D14091">
        <v>2020</v>
      </c>
      <c r="E14091" t="s">
        <v>44</v>
      </c>
      <c r="G14091" t="s">
        <v>29</v>
      </c>
      <c r="H14091" t="s">
        <v>45</v>
      </c>
      <c r="I14091" t="s">
        <v>30</v>
      </c>
      <c r="J14091" t="s">
        <v>176</v>
      </c>
      <c r="K14091">
        <v>116.517</v>
      </c>
      <c r="L14091" t="s">
        <v>155</v>
      </c>
    </row>
    <row r="14092" spans="1:12" x14ac:dyDescent="0.3">
      <c r="A14092" s="9" t="s">
        <v>177</v>
      </c>
      <c r="B14092" t="s">
        <v>191</v>
      </c>
      <c r="C14092" t="s">
        <v>173</v>
      </c>
      <c r="D14092">
        <v>2020</v>
      </c>
      <c r="E14092" t="s">
        <v>46</v>
      </c>
      <c r="G14092" t="s">
        <v>29</v>
      </c>
      <c r="H14092" t="s">
        <v>45</v>
      </c>
      <c r="I14092" t="s">
        <v>30</v>
      </c>
      <c r="J14092" t="s">
        <v>176</v>
      </c>
      <c r="K14092">
        <v>111.544</v>
      </c>
      <c r="L14092" t="s">
        <v>155</v>
      </c>
    </row>
    <row r="14093" spans="1:12" x14ac:dyDescent="0.3">
      <c r="A14093" s="9" t="s">
        <v>177</v>
      </c>
      <c r="B14093" t="s">
        <v>191</v>
      </c>
      <c r="C14093" t="s">
        <v>173</v>
      </c>
      <c r="D14093">
        <v>2020</v>
      </c>
      <c r="E14093" t="s">
        <v>47</v>
      </c>
      <c r="G14093" t="s">
        <v>29</v>
      </c>
      <c r="H14093" t="s">
        <v>45</v>
      </c>
      <c r="I14093" t="s">
        <v>30</v>
      </c>
      <c r="J14093" t="s">
        <v>176</v>
      </c>
      <c r="K14093">
        <v>108.428</v>
      </c>
      <c r="L14093" t="s">
        <v>155</v>
      </c>
    </row>
    <row r="14094" spans="1:12" x14ac:dyDescent="0.3">
      <c r="A14094" s="9" t="s">
        <v>177</v>
      </c>
      <c r="B14094" t="s">
        <v>191</v>
      </c>
      <c r="C14094" t="s">
        <v>173</v>
      </c>
      <c r="D14094">
        <v>2020</v>
      </c>
      <c r="E14094" t="s">
        <v>48</v>
      </c>
      <c r="G14094" t="s">
        <v>29</v>
      </c>
      <c r="H14094" t="s">
        <v>45</v>
      </c>
      <c r="I14094" t="s">
        <v>30</v>
      </c>
      <c r="J14094" t="s">
        <v>176</v>
      </c>
      <c r="K14094">
        <v>96.820999999999998</v>
      </c>
      <c r="L14094" t="s">
        <v>155</v>
      </c>
    </row>
    <row r="14095" spans="1:12" x14ac:dyDescent="0.3">
      <c r="A14095" s="9" t="s">
        <v>177</v>
      </c>
      <c r="B14095" t="s">
        <v>191</v>
      </c>
      <c r="C14095" t="s">
        <v>173</v>
      </c>
      <c r="D14095">
        <v>2020</v>
      </c>
      <c r="E14095" t="s">
        <v>49</v>
      </c>
      <c r="G14095" t="s">
        <v>29</v>
      </c>
      <c r="H14095" t="s">
        <v>45</v>
      </c>
      <c r="I14095" t="s">
        <v>30</v>
      </c>
      <c r="J14095" t="s">
        <v>176</v>
      </c>
      <c r="K14095">
        <v>84.555999999999997</v>
      </c>
      <c r="L14095" t="s">
        <v>155</v>
      </c>
    </row>
    <row r="14096" spans="1:12" x14ac:dyDescent="0.3">
      <c r="A14096" s="9" t="s">
        <v>177</v>
      </c>
      <c r="B14096" t="s">
        <v>191</v>
      </c>
      <c r="C14096" t="s">
        <v>173</v>
      </c>
      <c r="D14096">
        <v>2020</v>
      </c>
      <c r="E14096" t="s">
        <v>50</v>
      </c>
      <c r="G14096" t="s">
        <v>29</v>
      </c>
      <c r="H14096" t="s">
        <v>45</v>
      </c>
      <c r="I14096" t="s">
        <v>30</v>
      </c>
      <c r="J14096" t="s">
        <v>176</v>
      </c>
      <c r="K14096">
        <v>88.688999999999993</v>
      </c>
      <c r="L14096" t="s">
        <v>155</v>
      </c>
    </row>
    <row r="14097" spans="1:12" x14ac:dyDescent="0.3">
      <c r="A14097" s="9" t="s">
        <v>177</v>
      </c>
      <c r="B14097" t="s">
        <v>191</v>
      </c>
      <c r="C14097" t="s">
        <v>173</v>
      </c>
      <c r="D14097">
        <v>2020</v>
      </c>
      <c r="E14097" t="s">
        <v>51</v>
      </c>
      <c r="G14097" t="s">
        <v>29</v>
      </c>
      <c r="H14097" t="s">
        <v>45</v>
      </c>
      <c r="I14097" t="s">
        <v>30</v>
      </c>
      <c r="J14097" t="s">
        <v>176</v>
      </c>
      <c r="K14097">
        <v>97.492999999999995</v>
      </c>
      <c r="L14097" t="s">
        <v>155</v>
      </c>
    </row>
    <row r="14098" spans="1:12" x14ac:dyDescent="0.3">
      <c r="A14098" s="9" t="s">
        <v>177</v>
      </c>
      <c r="B14098" t="s">
        <v>191</v>
      </c>
      <c r="C14098" t="s">
        <v>173</v>
      </c>
      <c r="D14098">
        <v>2020</v>
      </c>
      <c r="E14098" t="s">
        <v>52</v>
      </c>
      <c r="G14098" t="s">
        <v>29</v>
      </c>
      <c r="H14098" t="s">
        <v>45</v>
      </c>
      <c r="I14098" t="s">
        <v>30</v>
      </c>
      <c r="J14098" t="s">
        <v>176</v>
      </c>
      <c r="K14098">
        <v>110.197</v>
      </c>
      <c r="L14098" t="s">
        <v>155</v>
      </c>
    </row>
    <row r="14099" spans="1:12" x14ac:dyDescent="0.3">
      <c r="A14099" s="9" t="s">
        <v>177</v>
      </c>
      <c r="B14099" t="s">
        <v>191</v>
      </c>
      <c r="C14099" t="s">
        <v>173</v>
      </c>
      <c r="D14099">
        <v>2020</v>
      </c>
      <c r="E14099" t="s">
        <v>53</v>
      </c>
      <c r="G14099" t="s">
        <v>29</v>
      </c>
      <c r="H14099" t="s">
        <v>45</v>
      </c>
      <c r="I14099" t="s">
        <v>30</v>
      </c>
      <c r="J14099" t="s">
        <v>176</v>
      </c>
      <c r="K14099">
        <v>110.773</v>
      </c>
      <c r="L14099" t="s">
        <v>155</v>
      </c>
    </row>
    <row r="14100" spans="1:12" x14ac:dyDescent="0.3">
      <c r="A14100" s="9" t="s">
        <v>177</v>
      </c>
      <c r="B14100" t="s">
        <v>191</v>
      </c>
      <c r="C14100" t="s">
        <v>173</v>
      </c>
      <c r="D14100">
        <v>2020</v>
      </c>
      <c r="E14100" t="s">
        <v>54</v>
      </c>
      <c r="G14100" t="s">
        <v>29</v>
      </c>
      <c r="H14100" t="s">
        <v>45</v>
      </c>
      <c r="I14100" t="s">
        <v>30</v>
      </c>
      <c r="J14100" t="s">
        <v>176</v>
      </c>
      <c r="K14100">
        <v>100.309</v>
      </c>
      <c r="L14100" t="s">
        <v>155</v>
      </c>
    </row>
    <row r="14101" spans="1:12" x14ac:dyDescent="0.3">
      <c r="A14101" s="9" t="s">
        <v>177</v>
      </c>
      <c r="B14101" t="s">
        <v>191</v>
      </c>
      <c r="C14101" t="s">
        <v>173</v>
      </c>
      <c r="D14101">
        <v>2020</v>
      </c>
      <c r="E14101" t="s">
        <v>55</v>
      </c>
      <c r="G14101" t="s">
        <v>29</v>
      </c>
      <c r="H14101" t="s">
        <v>45</v>
      </c>
      <c r="I14101" t="s">
        <v>30</v>
      </c>
      <c r="J14101" t="s">
        <v>176</v>
      </c>
      <c r="K14101">
        <v>96.102999999999994</v>
      </c>
      <c r="L14101" t="s">
        <v>155</v>
      </c>
    </row>
    <row r="14102" spans="1:12" x14ac:dyDescent="0.3">
      <c r="A14102" s="9" t="s">
        <v>177</v>
      </c>
      <c r="B14102" t="s">
        <v>191</v>
      </c>
      <c r="C14102" t="s">
        <v>173</v>
      </c>
      <c r="D14102">
        <v>2020</v>
      </c>
      <c r="E14102" t="s">
        <v>56</v>
      </c>
      <c r="G14102" t="s">
        <v>29</v>
      </c>
      <c r="H14102" t="s">
        <v>45</v>
      </c>
      <c r="I14102" t="s">
        <v>30</v>
      </c>
      <c r="J14102" t="s">
        <v>176</v>
      </c>
      <c r="K14102">
        <v>107.71599999999999</v>
      </c>
      <c r="L14102" t="s">
        <v>155</v>
      </c>
    </row>
    <row r="14103" spans="1:12" x14ac:dyDescent="0.3">
      <c r="A14103" s="9" t="s">
        <v>177</v>
      </c>
      <c r="B14103" t="s">
        <v>191</v>
      </c>
      <c r="C14103" t="s">
        <v>173</v>
      </c>
      <c r="D14103">
        <v>2021</v>
      </c>
      <c r="E14103" t="s">
        <v>44</v>
      </c>
      <c r="G14103" t="s">
        <v>29</v>
      </c>
      <c r="H14103" t="s">
        <v>45</v>
      </c>
      <c r="I14103" t="s">
        <v>30</v>
      </c>
      <c r="J14103" t="s">
        <v>176</v>
      </c>
      <c r="K14103">
        <v>116.501</v>
      </c>
      <c r="L14103" t="s">
        <v>155</v>
      </c>
    </row>
    <row r="14104" spans="1:12" x14ac:dyDescent="0.3">
      <c r="A14104" s="9" t="s">
        <v>177</v>
      </c>
      <c r="B14104" t="s">
        <v>191</v>
      </c>
      <c r="C14104" t="s">
        <v>173</v>
      </c>
      <c r="D14104">
        <v>2021</v>
      </c>
      <c r="E14104" t="s">
        <v>46</v>
      </c>
      <c r="G14104" t="s">
        <v>29</v>
      </c>
      <c r="H14104" t="s">
        <v>45</v>
      </c>
      <c r="I14104" t="s">
        <v>30</v>
      </c>
      <c r="J14104" t="s">
        <v>176</v>
      </c>
      <c r="K14104">
        <v>110.768</v>
      </c>
      <c r="L14104" t="s">
        <v>155</v>
      </c>
    </row>
    <row r="14105" spans="1:12" x14ac:dyDescent="0.3">
      <c r="A14105" s="9" t="s">
        <v>177</v>
      </c>
      <c r="B14105" t="s">
        <v>191</v>
      </c>
      <c r="C14105" t="s">
        <v>173</v>
      </c>
      <c r="D14105">
        <v>2021</v>
      </c>
      <c r="E14105" t="s">
        <v>47</v>
      </c>
      <c r="G14105" t="s">
        <v>29</v>
      </c>
      <c r="H14105" t="s">
        <v>45</v>
      </c>
      <c r="I14105" t="s">
        <v>30</v>
      </c>
      <c r="J14105" t="s">
        <v>176</v>
      </c>
      <c r="K14105">
        <v>104.059</v>
      </c>
      <c r="L14105" t="s">
        <v>155</v>
      </c>
    </row>
    <row r="14106" spans="1:12" x14ac:dyDescent="0.3">
      <c r="A14106" s="9" t="s">
        <v>177</v>
      </c>
      <c r="B14106" t="s">
        <v>191</v>
      </c>
      <c r="C14106" t="s">
        <v>173</v>
      </c>
      <c r="D14106">
        <v>2021</v>
      </c>
      <c r="E14106" t="s">
        <v>48</v>
      </c>
      <c r="G14106" t="s">
        <v>29</v>
      </c>
      <c r="H14106" t="s">
        <v>45</v>
      </c>
      <c r="I14106" t="s">
        <v>30</v>
      </c>
      <c r="J14106" t="s">
        <v>176</v>
      </c>
      <c r="K14106">
        <v>102.31699999999999</v>
      </c>
      <c r="L14106" t="s">
        <v>155</v>
      </c>
    </row>
    <row r="14107" spans="1:12" x14ac:dyDescent="0.3">
      <c r="A14107" s="9" t="s">
        <v>177</v>
      </c>
      <c r="B14107" t="s">
        <v>191</v>
      </c>
      <c r="C14107" t="s">
        <v>173</v>
      </c>
      <c r="D14107">
        <v>2021</v>
      </c>
      <c r="E14107" t="s">
        <v>49</v>
      </c>
      <c r="G14107" t="s">
        <v>29</v>
      </c>
      <c r="H14107" t="s">
        <v>45</v>
      </c>
      <c r="I14107" t="s">
        <v>30</v>
      </c>
      <c r="J14107" t="s">
        <v>176</v>
      </c>
      <c r="K14107">
        <v>91.236000000000004</v>
      </c>
      <c r="L14107" t="s">
        <v>155</v>
      </c>
    </row>
    <row r="14108" spans="1:12" x14ac:dyDescent="0.3">
      <c r="A14108" s="9" t="s">
        <v>177</v>
      </c>
      <c r="B14108" t="s">
        <v>191</v>
      </c>
      <c r="C14108" t="s">
        <v>173</v>
      </c>
      <c r="D14108">
        <v>2021</v>
      </c>
      <c r="E14108" t="s">
        <v>50</v>
      </c>
      <c r="G14108" t="s">
        <v>29</v>
      </c>
      <c r="H14108" t="s">
        <v>45</v>
      </c>
      <c r="I14108" t="s">
        <v>30</v>
      </c>
      <c r="J14108" t="s">
        <v>176</v>
      </c>
      <c r="K14108">
        <v>93.186000000000007</v>
      </c>
      <c r="L14108" t="s">
        <v>155</v>
      </c>
    </row>
    <row r="14109" spans="1:12" x14ac:dyDescent="0.3">
      <c r="A14109" s="9" t="s">
        <v>177</v>
      </c>
      <c r="B14109" t="s">
        <v>191</v>
      </c>
      <c r="C14109" t="s">
        <v>173</v>
      </c>
      <c r="D14109">
        <v>2021</v>
      </c>
      <c r="E14109" t="s">
        <v>51</v>
      </c>
      <c r="G14109" t="s">
        <v>29</v>
      </c>
      <c r="H14109" t="s">
        <v>45</v>
      </c>
      <c r="I14109" t="s">
        <v>30</v>
      </c>
      <c r="J14109" t="s">
        <v>176</v>
      </c>
      <c r="K14109">
        <v>100.29</v>
      </c>
      <c r="L14109" t="s">
        <v>155</v>
      </c>
    </row>
    <row r="14110" spans="1:12" x14ac:dyDescent="0.3">
      <c r="A14110" s="9" t="s">
        <v>177</v>
      </c>
      <c r="B14110" t="s">
        <v>191</v>
      </c>
      <c r="C14110" t="s">
        <v>173</v>
      </c>
      <c r="D14110">
        <v>2021</v>
      </c>
      <c r="E14110" t="s">
        <v>52</v>
      </c>
      <c r="G14110" t="s">
        <v>29</v>
      </c>
      <c r="H14110" t="s">
        <v>45</v>
      </c>
      <c r="I14110" t="s">
        <v>30</v>
      </c>
      <c r="J14110" t="s">
        <v>176</v>
      </c>
      <c r="K14110">
        <v>130.25</v>
      </c>
      <c r="L14110" t="s">
        <v>155</v>
      </c>
    </row>
    <row r="14111" spans="1:12" x14ac:dyDescent="0.3">
      <c r="A14111" s="9" t="s">
        <v>177</v>
      </c>
      <c r="B14111" t="s">
        <v>191</v>
      </c>
      <c r="C14111" t="s">
        <v>173</v>
      </c>
      <c r="D14111">
        <v>2021</v>
      </c>
      <c r="E14111" t="s">
        <v>53</v>
      </c>
      <c r="G14111" t="s">
        <v>29</v>
      </c>
      <c r="H14111" t="s">
        <v>45</v>
      </c>
      <c r="I14111" t="s">
        <v>30</v>
      </c>
      <c r="J14111" t="s">
        <v>176</v>
      </c>
      <c r="K14111">
        <v>88.551000000000002</v>
      </c>
      <c r="L14111" t="s">
        <v>155</v>
      </c>
    </row>
    <row r="14112" spans="1:12" x14ac:dyDescent="0.3">
      <c r="A14112" s="9" t="s">
        <v>177</v>
      </c>
      <c r="B14112" t="s">
        <v>191</v>
      </c>
      <c r="C14112" t="s">
        <v>173</v>
      </c>
      <c r="D14112">
        <v>2021</v>
      </c>
      <c r="E14112" t="s">
        <v>54</v>
      </c>
      <c r="G14112" t="s">
        <v>29</v>
      </c>
      <c r="H14112" t="s">
        <v>45</v>
      </c>
      <c r="I14112" t="s">
        <v>30</v>
      </c>
      <c r="J14112" t="s">
        <v>176</v>
      </c>
      <c r="K14112">
        <v>14.37</v>
      </c>
      <c r="L14112" t="s">
        <v>155</v>
      </c>
    </row>
    <row r="14113" spans="1:12" x14ac:dyDescent="0.3">
      <c r="A14113" s="9" t="s">
        <v>177</v>
      </c>
      <c r="B14113" t="s">
        <v>191</v>
      </c>
      <c r="C14113" t="s">
        <v>173</v>
      </c>
      <c r="D14113">
        <v>2021</v>
      </c>
      <c r="E14113" t="s">
        <v>55</v>
      </c>
      <c r="G14113" t="s">
        <v>29</v>
      </c>
      <c r="H14113" t="s">
        <v>45</v>
      </c>
      <c r="I14113" t="s">
        <v>30</v>
      </c>
      <c r="J14113" t="s">
        <v>176</v>
      </c>
      <c r="K14113">
        <v>14.276</v>
      </c>
      <c r="L14113" t="s">
        <v>155</v>
      </c>
    </row>
    <row r="14114" spans="1:12" x14ac:dyDescent="0.3">
      <c r="A14114" s="9" t="s">
        <v>177</v>
      </c>
      <c r="B14114" t="s">
        <v>191</v>
      </c>
      <c r="C14114" t="s">
        <v>173</v>
      </c>
      <c r="D14114">
        <v>2021</v>
      </c>
      <c r="E14114" t="s">
        <v>56</v>
      </c>
      <c r="G14114" t="s">
        <v>29</v>
      </c>
      <c r="H14114" t="s">
        <v>45</v>
      </c>
      <c r="I14114" t="s">
        <v>30</v>
      </c>
      <c r="J14114" t="s">
        <v>176</v>
      </c>
      <c r="K14114">
        <v>17.498000000000001</v>
      </c>
      <c r="L14114" t="s">
        <v>155</v>
      </c>
    </row>
    <row r="14115" spans="1:12" x14ac:dyDescent="0.3">
      <c r="A14115" s="9" t="s">
        <v>177</v>
      </c>
      <c r="B14115" t="s">
        <v>191</v>
      </c>
      <c r="C14115" t="s">
        <v>173</v>
      </c>
      <c r="D14115">
        <v>2022</v>
      </c>
      <c r="E14115" t="s">
        <v>44</v>
      </c>
      <c r="G14115" t="s">
        <v>29</v>
      </c>
      <c r="H14115" t="s">
        <v>45</v>
      </c>
      <c r="I14115" t="s">
        <v>30</v>
      </c>
      <c r="J14115" t="s">
        <v>176</v>
      </c>
      <c r="K14115">
        <v>16.634</v>
      </c>
      <c r="L14115" t="s">
        <v>155</v>
      </c>
    </row>
    <row r="14116" spans="1:12" x14ac:dyDescent="0.3">
      <c r="A14116" s="9" t="s">
        <v>177</v>
      </c>
      <c r="B14116" t="s">
        <v>191</v>
      </c>
      <c r="C14116" t="s">
        <v>173</v>
      </c>
      <c r="D14116">
        <v>2022</v>
      </c>
      <c r="E14116" t="s">
        <v>46</v>
      </c>
      <c r="G14116" t="s">
        <v>29</v>
      </c>
      <c r="H14116" t="s">
        <v>45</v>
      </c>
      <c r="I14116" t="s">
        <v>30</v>
      </c>
      <c r="J14116" t="s">
        <v>176</v>
      </c>
      <c r="K14116">
        <v>18.856000000000002</v>
      </c>
      <c r="L14116" t="s">
        <v>155</v>
      </c>
    </row>
    <row r="14117" spans="1:12" x14ac:dyDescent="0.3">
      <c r="A14117" s="9" t="s">
        <v>177</v>
      </c>
      <c r="B14117" t="s">
        <v>191</v>
      </c>
      <c r="C14117" t="s">
        <v>173</v>
      </c>
      <c r="D14117">
        <v>2022</v>
      </c>
      <c r="E14117" t="s">
        <v>47</v>
      </c>
      <c r="G14117" t="s">
        <v>29</v>
      </c>
      <c r="H14117" t="s">
        <v>45</v>
      </c>
      <c r="I14117" t="s">
        <v>30</v>
      </c>
      <c r="J14117" t="s">
        <v>176</v>
      </c>
      <c r="K14117">
        <v>20.263999999999999</v>
      </c>
      <c r="L14117" t="s">
        <v>155</v>
      </c>
    </row>
    <row r="14118" spans="1:12" x14ac:dyDescent="0.3">
      <c r="A14118" s="9" t="s">
        <v>177</v>
      </c>
      <c r="B14118" t="s">
        <v>191</v>
      </c>
      <c r="C14118" t="s">
        <v>173</v>
      </c>
      <c r="D14118">
        <v>2022</v>
      </c>
      <c r="E14118" t="s">
        <v>48</v>
      </c>
      <c r="G14118" t="s">
        <v>29</v>
      </c>
      <c r="H14118" t="s">
        <v>45</v>
      </c>
      <c r="I14118" t="s">
        <v>30</v>
      </c>
      <c r="J14118" t="s">
        <v>176</v>
      </c>
      <c r="K14118">
        <v>19.419</v>
      </c>
      <c r="L14118" t="s">
        <v>155</v>
      </c>
    </row>
    <row r="14119" spans="1:12" x14ac:dyDescent="0.3">
      <c r="A14119" s="9" t="s">
        <v>177</v>
      </c>
      <c r="B14119" t="s">
        <v>191</v>
      </c>
      <c r="C14119" t="s">
        <v>173</v>
      </c>
      <c r="D14119">
        <v>2022</v>
      </c>
      <c r="E14119" t="s">
        <v>49</v>
      </c>
      <c r="G14119" t="s">
        <v>29</v>
      </c>
      <c r="H14119" t="s">
        <v>45</v>
      </c>
      <c r="I14119" t="s">
        <v>30</v>
      </c>
      <c r="J14119" t="s">
        <v>176</v>
      </c>
      <c r="K14119">
        <v>16.068000000000001</v>
      </c>
      <c r="L14119" t="s">
        <v>155</v>
      </c>
    </row>
    <row r="14120" spans="1:12" x14ac:dyDescent="0.3">
      <c r="A14120" s="9" t="s">
        <v>177</v>
      </c>
      <c r="B14120" t="s">
        <v>191</v>
      </c>
      <c r="C14120" t="s">
        <v>173</v>
      </c>
      <c r="D14120">
        <v>2022</v>
      </c>
      <c r="E14120" t="s">
        <v>50</v>
      </c>
      <c r="G14120" t="s">
        <v>29</v>
      </c>
      <c r="H14120" t="s">
        <v>45</v>
      </c>
      <c r="I14120" t="s">
        <v>30</v>
      </c>
      <c r="J14120" t="s">
        <v>176</v>
      </c>
      <c r="K14120">
        <v>16.823</v>
      </c>
      <c r="L14120" t="s">
        <v>155</v>
      </c>
    </row>
    <row r="14121" spans="1:12" x14ac:dyDescent="0.3">
      <c r="A14121" s="9" t="s">
        <v>177</v>
      </c>
      <c r="B14121" t="s">
        <v>191</v>
      </c>
      <c r="C14121" t="s">
        <v>173</v>
      </c>
      <c r="D14121">
        <v>2022</v>
      </c>
      <c r="E14121" t="s">
        <v>51</v>
      </c>
      <c r="G14121" t="s">
        <v>29</v>
      </c>
      <c r="H14121" t="s">
        <v>45</v>
      </c>
      <c r="I14121" t="s">
        <v>30</v>
      </c>
      <c r="J14121" t="s">
        <v>176</v>
      </c>
      <c r="K14121">
        <v>15.739000000000001</v>
      </c>
      <c r="L14121" t="s">
        <v>155</v>
      </c>
    </row>
    <row r="14122" spans="1:12" x14ac:dyDescent="0.3">
      <c r="A14122" s="9" t="s">
        <v>177</v>
      </c>
      <c r="B14122" t="s">
        <v>191</v>
      </c>
      <c r="C14122" t="s">
        <v>173</v>
      </c>
      <c r="D14122">
        <v>2022</v>
      </c>
      <c r="E14122" t="s">
        <v>52</v>
      </c>
      <c r="G14122" t="s">
        <v>29</v>
      </c>
      <c r="H14122" t="s">
        <v>45</v>
      </c>
      <c r="I14122" t="s">
        <v>30</v>
      </c>
      <c r="J14122" t="s">
        <v>176</v>
      </c>
      <c r="K14122">
        <v>24.387</v>
      </c>
      <c r="L14122" t="s">
        <v>155</v>
      </c>
    </row>
    <row r="14123" spans="1:12" x14ac:dyDescent="0.3">
      <c r="A14123" s="9" t="s">
        <v>177</v>
      </c>
      <c r="B14123" t="s">
        <v>191</v>
      </c>
      <c r="C14123" t="s">
        <v>173</v>
      </c>
      <c r="D14123">
        <v>2022</v>
      </c>
      <c r="E14123" t="s">
        <v>53</v>
      </c>
      <c r="G14123" t="s">
        <v>29</v>
      </c>
      <c r="H14123" t="s">
        <v>45</v>
      </c>
      <c r="I14123" t="s">
        <v>30</v>
      </c>
      <c r="J14123" t="s">
        <v>176</v>
      </c>
      <c r="K14123">
        <v>26.456</v>
      </c>
      <c r="L14123" t="s">
        <v>155</v>
      </c>
    </row>
    <row r="14124" spans="1:12" x14ac:dyDescent="0.3">
      <c r="A14124" s="9" t="s">
        <v>177</v>
      </c>
      <c r="B14124" t="s">
        <v>191</v>
      </c>
      <c r="C14124" t="s">
        <v>173</v>
      </c>
      <c r="D14124">
        <v>2022</v>
      </c>
      <c r="E14124" t="s">
        <v>54</v>
      </c>
      <c r="G14124" t="s">
        <v>29</v>
      </c>
      <c r="H14124" t="s">
        <v>45</v>
      </c>
      <c r="I14124" t="s">
        <v>30</v>
      </c>
      <c r="J14124" t="s">
        <v>176</v>
      </c>
      <c r="K14124">
        <v>22.617000000000001</v>
      </c>
      <c r="L14124" t="s">
        <v>155</v>
      </c>
    </row>
    <row r="14125" spans="1:12" x14ac:dyDescent="0.3">
      <c r="A14125" s="9" t="s">
        <v>177</v>
      </c>
      <c r="B14125" t="s">
        <v>191</v>
      </c>
      <c r="C14125" t="s">
        <v>173</v>
      </c>
      <c r="D14125">
        <v>2022</v>
      </c>
      <c r="E14125" t="s">
        <v>55</v>
      </c>
      <c r="G14125" t="s">
        <v>29</v>
      </c>
      <c r="H14125" t="s">
        <v>45</v>
      </c>
      <c r="I14125" t="s">
        <v>30</v>
      </c>
      <c r="J14125" t="s">
        <v>176</v>
      </c>
      <c r="K14125">
        <v>17.097000000000001</v>
      </c>
      <c r="L14125" t="s">
        <v>155</v>
      </c>
    </row>
    <row r="14126" spans="1:12" x14ac:dyDescent="0.3">
      <c r="A14126" s="9" t="s">
        <v>177</v>
      </c>
      <c r="B14126" t="s">
        <v>191</v>
      </c>
      <c r="C14126" t="s">
        <v>173</v>
      </c>
      <c r="D14126">
        <v>2022</v>
      </c>
      <c r="E14126" t="s">
        <v>56</v>
      </c>
      <c r="G14126" t="s">
        <v>29</v>
      </c>
      <c r="H14126" t="s">
        <v>45</v>
      </c>
      <c r="I14126" t="s">
        <v>30</v>
      </c>
      <c r="J14126" t="s">
        <v>176</v>
      </c>
      <c r="K14126">
        <v>17.814</v>
      </c>
      <c r="L14126" t="s">
        <v>155</v>
      </c>
    </row>
    <row r="14127" spans="1:12" x14ac:dyDescent="0.3">
      <c r="A14127" s="9" t="s">
        <v>177</v>
      </c>
      <c r="B14127" t="s">
        <v>191</v>
      </c>
      <c r="C14127" t="s">
        <v>173</v>
      </c>
      <c r="D14127">
        <v>2023</v>
      </c>
      <c r="E14127" t="s">
        <v>44</v>
      </c>
      <c r="G14127" t="s">
        <v>29</v>
      </c>
      <c r="H14127" t="s">
        <v>45</v>
      </c>
      <c r="I14127" t="s">
        <v>30</v>
      </c>
      <c r="J14127" t="s">
        <v>176</v>
      </c>
      <c r="K14127">
        <v>16.491</v>
      </c>
      <c r="L14127" t="s">
        <v>155</v>
      </c>
    </row>
    <row r="14128" spans="1:12" x14ac:dyDescent="0.3">
      <c r="A14128" s="9" t="s">
        <v>177</v>
      </c>
      <c r="B14128" t="s">
        <v>191</v>
      </c>
      <c r="C14128" t="s">
        <v>173</v>
      </c>
      <c r="D14128">
        <v>2023</v>
      </c>
      <c r="E14128" t="s">
        <v>46</v>
      </c>
      <c r="G14128" t="s">
        <v>29</v>
      </c>
      <c r="H14128" t="s">
        <v>45</v>
      </c>
      <c r="I14128" t="s">
        <v>30</v>
      </c>
      <c r="J14128" t="s">
        <v>176</v>
      </c>
      <c r="K14128">
        <v>15.815</v>
      </c>
      <c r="L14128" t="s">
        <v>155</v>
      </c>
    </row>
    <row r="14129" spans="1:12" x14ac:dyDescent="0.3">
      <c r="A14129" s="9" t="s">
        <v>177</v>
      </c>
      <c r="B14129" t="s">
        <v>191</v>
      </c>
      <c r="C14129" t="s">
        <v>173</v>
      </c>
      <c r="D14129">
        <v>2023</v>
      </c>
      <c r="E14129" t="s">
        <v>47</v>
      </c>
      <c r="G14129" t="s">
        <v>29</v>
      </c>
      <c r="H14129" t="s">
        <v>45</v>
      </c>
      <c r="I14129" t="s">
        <v>30</v>
      </c>
      <c r="J14129" t="s">
        <v>176</v>
      </c>
      <c r="K14129">
        <v>17.800999999999998</v>
      </c>
      <c r="L14129" t="s">
        <v>155</v>
      </c>
    </row>
    <row r="14130" spans="1:12" x14ac:dyDescent="0.3">
      <c r="A14130" s="9" t="s">
        <v>177</v>
      </c>
      <c r="B14130" t="s">
        <v>191</v>
      </c>
      <c r="C14130" t="s">
        <v>173</v>
      </c>
      <c r="D14130">
        <v>2023</v>
      </c>
      <c r="E14130" t="s">
        <v>48</v>
      </c>
      <c r="G14130" t="s">
        <v>29</v>
      </c>
      <c r="H14130" t="s">
        <v>45</v>
      </c>
      <c r="I14130" t="s">
        <v>30</v>
      </c>
      <c r="J14130" t="s">
        <v>176</v>
      </c>
      <c r="K14130">
        <v>13.869</v>
      </c>
      <c r="L14130" t="s">
        <v>155</v>
      </c>
    </row>
    <row r="14131" spans="1:12" x14ac:dyDescent="0.3">
      <c r="A14131" s="9" t="s">
        <v>177</v>
      </c>
      <c r="B14131" t="s">
        <v>191</v>
      </c>
      <c r="C14131" t="s">
        <v>173</v>
      </c>
      <c r="D14131">
        <v>2023</v>
      </c>
      <c r="E14131" t="s">
        <v>49</v>
      </c>
      <c r="G14131" t="s">
        <v>29</v>
      </c>
      <c r="H14131" t="s">
        <v>45</v>
      </c>
      <c r="I14131" t="s">
        <v>30</v>
      </c>
      <c r="J14131" t="s">
        <v>176</v>
      </c>
      <c r="K14131">
        <v>13.907999999999999</v>
      </c>
      <c r="L14131" t="s">
        <v>155</v>
      </c>
    </row>
    <row r="14132" spans="1:12" x14ac:dyDescent="0.3">
      <c r="A14132" s="9" t="s">
        <v>177</v>
      </c>
      <c r="B14132" t="s">
        <v>191</v>
      </c>
      <c r="C14132" t="s">
        <v>173</v>
      </c>
      <c r="D14132">
        <v>2023</v>
      </c>
      <c r="E14132" t="s">
        <v>50</v>
      </c>
      <c r="G14132" t="s">
        <v>29</v>
      </c>
      <c r="H14132" t="s">
        <v>45</v>
      </c>
      <c r="I14132" t="s">
        <v>30</v>
      </c>
      <c r="J14132" t="s">
        <v>176</v>
      </c>
      <c r="K14132">
        <v>14.077999999999999</v>
      </c>
      <c r="L14132" t="s">
        <v>155</v>
      </c>
    </row>
    <row r="14133" spans="1:12" x14ac:dyDescent="0.3">
      <c r="A14133" s="9" t="s">
        <v>177</v>
      </c>
      <c r="B14133" t="s">
        <v>191</v>
      </c>
      <c r="C14133" t="s">
        <v>173</v>
      </c>
      <c r="D14133">
        <v>2023</v>
      </c>
      <c r="E14133" t="s">
        <v>51</v>
      </c>
      <c r="G14133" t="s">
        <v>29</v>
      </c>
      <c r="H14133" t="s">
        <v>45</v>
      </c>
      <c r="I14133" t="s">
        <v>30</v>
      </c>
      <c r="J14133" t="s">
        <v>176</v>
      </c>
      <c r="K14133">
        <v>14.991</v>
      </c>
      <c r="L14133" t="s">
        <v>155</v>
      </c>
    </row>
    <row r="14134" spans="1:12" x14ac:dyDescent="0.3">
      <c r="A14134" s="9" t="s">
        <v>177</v>
      </c>
      <c r="B14134" t="s">
        <v>191</v>
      </c>
      <c r="C14134" t="s">
        <v>173</v>
      </c>
      <c r="D14134">
        <v>2023</v>
      </c>
      <c r="E14134" t="s">
        <v>52</v>
      </c>
      <c r="G14134" t="s">
        <v>29</v>
      </c>
      <c r="H14134" t="s">
        <v>45</v>
      </c>
      <c r="I14134" t="s">
        <v>30</v>
      </c>
      <c r="J14134" t="s">
        <v>176</v>
      </c>
      <c r="K14134">
        <v>17.219000000000001</v>
      </c>
      <c r="L14134" t="s">
        <v>155</v>
      </c>
    </row>
    <row r="14135" spans="1:12" x14ac:dyDescent="0.3">
      <c r="A14135" s="9" t="s">
        <v>177</v>
      </c>
      <c r="B14135" t="s">
        <v>191</v>
      </c>
      <c r="C14135" t="s">
        <v>173</v>
      </c>
      <c r="D14135">
        <v>2023</v>
      </c>
      <c r="E14135" t="s">
        <v>53</v>
      </c>
      <c r="G14135" t="s">
        <v>29</v>
      </c>
      <c r="H14135" t="s">
        <v>45</v>
      </c>
      <c r="I14135" t="s">
        <v>30</v>
      </c>
      <c r="J14135" t="s">
        <v>176</v>
      </c>
      <c r="K14135">
        <v>17.154</v>
      </c>
      <c r="L14135" t="s">
        <v>155</v>
      </c>
    </row>
    <row r="14136" spans="1:12" x14ac:dyDescent="0.3">
      <c r="A14136" s="9" t="s">
        <v>177</v>
      </c>
      <c r="B14136" t="s">
        <v>191</v>
      </c>
      <c r="C14136" t="s">
        <v>173</v>
      </c>
      <c r="D14136">
        <v>2023</v>
      </c>
      <c r="E14136" t="s">
        <v>54</v>
      </c>
      <c r="G14136" t="s">
        <v>29</v>
      </c>
      <c r="H14136" t="s">
        <v>45</v>
      </c>
      <c r="I14136" t="s">
        <v>30</v>
      </c>
      <c r="J14136" t="s">
        <v>176</v>
      </c>
      <c r="K14136">
        <v>15.19</v>
      </c>
      <c r="L14136" t="s">
        <v>155</v>
      </c>
    </row>
    <row r="14137" spans="1:12" x14ac:dyDescent="0.3">
      <c r="A14137" s="9" t="s">
        <v>177</v>
      </c>
      <c r="B14137" t="s">
        <v>191</v>
      </c>
      <c r="C14137" t="s">
        <v>173</v>
      </c>
      <c r="D14137">
        <v>2023</v>
      </c>
      <c r="E14137" t="s">
        <v>55</v>
      </c>
      <c r="G14137" t="s">
        <v>29</v>
      </c>
      <c r="H14137" t="s">
        <v>45</v>
      </c>
      <c r="I14137" t="s">
        <v>30</v>
      </c>
      <c r="J14137" t="s">
        <v>176</v>
      </c>
      <c r="K14137">
        <v>14.194000000000001</v>
      </c>
      <c r="L14137" t="s">
        <v>155</v>
      </c>
    </row>
    <row r="14138" spans="1:12" x14ac:dyDescent="0.3">
      <c r="A14138" s="9" t="s">
        <v>177</v>
      </c>
      <c r="B14138" t="s">
        <v>191</v>
      </c>
      <c r="C14138" t="s">
        <v>173</v>
      </c>
      <c r="D14138">
        <v>2023</v>
      </c>
      <c r="E14138" t="s">
        <v>56</v>
      </c>
      <c r="G14138" t="s">
        <v>29</v>
      </c>
      <c r="H14138" t="s">
        <v>45</v>
      </c>
      <c r="I14138" t="s">
        <v>30</v>
      </c>
      <c r="J14138" t="s">
        <v>176</v>
      </c>
      <c r="K14138">
        <v>14.824999999999999</v>
      </c>
      <c r="L14138" t="s">
        <v>155</v>
      </c>
    </row>
    <row r="14139" spans="1:12" x14ac:dyDescent="0.3">
      <c r="A14139" s="9" t="s">
        <v>177</v>
      </c>
      <c r="B14139" t="s">
        <v>191</v>
      </c>
      <c r="C14139" t="s">
        <v>173</v>
      </c>
      <c r="D14139">
        <v>2024</v>
      </c>
      <c r="E14139" t="s">
        <v>44</v>
      </c>
      <c r="G14139" t="s">
        <v>29</v>
      </c>
      <c r="H14139" t="s">
        <v>45</v>
      </c>
      <c r="I14139" t="s">
        <v>30</v>
      </c>
      <c r="J14139" t="s">
        <v>176</v>
      </c>
      <c r="K14139">
        <v>67.807000000000002</v>
      </c>
      <c r="L14139" t="s">
        <v>155</v>
      </c>
    </row>
    <row r="14140" spans="1:12" x14ac:dyDescent="0.3">
      <c r="A14140" s="9" t="s">
        <v>177</v>
      </c>
      <c r="B14140" t="s">
        <v>191</v>
      </c>
      <c r="C14140" t="s">
        <v>173</v>
      </c>
      <c r="D14140">
        <v>2024</v>
      </c>
      <c r="E14140" t="s">
        <v>46</v>
      </c>
      <c r="G14140" t="s">
        <v>29</v>
      </c>
      <c r="H14140" t="s">
        <v>45</v>
      </c>
      <c r="I14140" t="s">
        <v>30</v>
      </c>
      <c r="J14140" t="s">
        <v>176</v>
      </c>
      <c r="K14140">
        <v>69.325999999999993</v>
      </c>
      <c r="L14140" t="s">
        <v>155</v>
      </c>
    </row>
    <row r="14141" spans="1:12" x14ac:dyDescent="0.3">
      <c r="A14141" s="9" t="s">
        <v>177</v>
      </c>
      <c r="B14141" t="s">
        <v>191</v>
      </c>
      <c r="C14141" t="s">
        <v>173</v>
      </c>
      <c r="D14141">
        <v>2024</v>
      </c>
      <c r="E14141" t="s">
        <v>47</v>
      </c>
      <c r="G14141" t="s">
        <v>29</v>
      </c>
      <c r="H14141" t="s">
        <v>45</v>
      </c>
      <c r="I14141" t="s">
        <v>30</v>
      </c>
      <c r="J14141" t="s">
        <v>176</v>
      </c>
      <c r="K14141">
        <v>61.22</v>
      </c>
      <c r="L14141" t="s">
        <v>155</v>
      </c>
    </row>
    <row r="14142" spans="1:12" x14ac:dyDescent="0.3">
      <c r="A14142" s="9" t="s">
        <v>177</v>
      </c>
      <c r="B14142" t="s">
        <v>191</v>
      </c>
      <c r="C14142" t="s">
        <v>173</v>
      </c>
      <c r="D14142">
        <v>2024</v>
      </c>
      <c r="E14142" t="s">
        <v>48</v>
      </c>
      <c r="G14142" t="s">
        <v>29</v>
      </c>
      <c r="H14142" t="s">
        <v>45</v>
      </c>
      <c r="I14142" t="s">
        <v>30</v>
      </c>
      <c r="J14142" t="s">
        <v>176</v>
      </c>
      <c r="K14142">
        <v>82.83</v>
      </c>
      <c r="L14142" t="s">
        <v>155</v>
      </c>
    </row>
    <row r="14143" spans="1:12" x14ac:dyDescent="0.3">
      <c r="A14143" s="9" t="s">
        <v>177</v>
      </c>
      <c r="B14143" t="s">
        <v>191</v>
      </c>
      <c r="C14143" t="s">
        <v>173</v>
      </c>
      <c r="D14143">
        <v>2024</v>
      </c>
      <c r="E14143" t="s">
        <v>49</v>
      </c>
      <c r="G14143" t="s">
        <v>29</v>
      </c>
      <c r="H14143" t="s">
        <v>45</v>
      </c>
      <c r="I14143" t="s">
        <v>30</v>
      </c>
      <c r="J14143" t="s">
        <v>176</v>
      </c>
      <c r="K14143">
        <v>78.582999999999998</v>
      </c>
      <c r="L14143" t="s">
        <v>155</v>
      </c>
    </row>
    <row r="14144" spans="1:12" x14ac:dyDescent="0.3">
      <c r="A14144" s="9" t="s">
        <v>177</v>
      </c>
      <c r="B14144" t="s">
        <v>191</v>
      </c>
      <c r="C14144" t="s">
        <v>173</v>
      </c>
      <c r="D14144">
        <v>2024</v>
      </c>
      <c r="E14144" t="s">
        <v>50</v>
      </c>
      <c r="G14144" t="s">
        <v>29</v>
      </c>
      <c r="H14144" t="s">
        <v>45</v>
      </c>
      <c r="I14144" t="s">
        <v>30</v>
      </c>
      <c r="J14144" t="s">
        <v>176</v>
      </c>
      <c r="K14144">
        <v>81.402000000000001</v>
      </c>
      <c r="L14144" t="s">
        <v>155</v>
      </c>
    </row>
    <row r="14145" spans="1:12" x14ac:dyDescent="0.3">
      <c r="A14145" s="9" t="s">
        <v>177</v>
      </c>
      <c r="B14145" t="s">
        <v>191</v>
      </c>
      <c r="C14145" t="s">
        <v>173</v>
      </c>
      <c r="D14145">
        <v>2024</v>
      </c>
      <c r="E14145" t="s">
        <v>51</v>
      </c>
      <c r="G14145" t="s">
        <v>29</v>
      </c>
      <c r="H14145" t="s">
        <v>45</v>
      </c>
      <c r="I14145" t="s">
        <v>30</v>
      </c>
      <c r="J14145" t="s">
        <v>176</v>
      </c>
      <c r="K14145">
        <v>116.797</v>
      </c>
      <c r="L14145" t="s">
        <v>155</v>
      </c>
    </row>
    <row r="14146" spans="1:12" x14ac:dyDescent="0.3">
      <c r="A14146" s="9" t="s">
        <v>177</v>
      </c>
      <c r="B14146" t="s">
        <v>191</v>
      </c>
      <c r="C14146" t="s">
        <v>173</v>
      </c>
      <c r="D14146">
        <v>2024</v>
      </c>
      <c r="E14146" t="s">
        <v>52</v>
      </c>
      <c r="G14146" t="s">
        <v>29</v>
      </c>
      <c r="H14146" t="s">
        <v>45</v>
      </c>
      <c r="I14146" t="s">
        <v>30</v>
      </c>
      <c r="J14146" t="s">
        <v>176</v>
      </c>
      <c r="K14146">
        <v>146.91399999999999</v>
      </c>
      <c r="L14146" t="s">
        <v>155</v>
      </c>
    </row>
    <row r="14147" spans="1:12" x14ac:dyDescent="0.3">
      <c r="A14147" s="9" t="s">
        <v>177</v>
      </c>
      <c r="B14147" t="s">
        <v>191</v>
      </c>
      <c r="C14147" t="s">
        <v>173</v>
      </c>
      <c r="D14147">
        <v>2024</v>
      </c>
      <c r="E14147" t="s">
        <v>53</v>
      </c>
      <c r="G14147" t="s">
        <v>29</v>
      </c>
      <c r="H14147" t="s">
        <v>45</v>
      </c>
      <c r="I14147" t="s">
        <v>30</v>
      </c>
      <c r="J14147" t="s">
        <v>176</v>
      </c>
      <c r="K14147">
        <v>143.71899999999999</v>
      </c>
      <c r="L14147" t="s">
        <v>155</v>
      </c>
    </row>
    <row r="14148" spans="1:12" x14ac:dyDescent="0.3">
      <c r="A14148" s="9" t="s">
        <v>177</v>
      </c>
      <c r="B14148" t="s">
        <v>191</v>
      </c>
      <c r="C14148" t="s">
        <v>173</v>
      </c>
      <c r="D14148">
        <v>2024</v>
      </c>
      <c r="E14148" t="s">
        <v>54</v>
      </c>
      <c r="G14148" t="s">
        <v>29</v>
      </c>
      <c r="H14148" t="s">
        <v>45</v>
      </c>
      <c r="I14148" t="s">
        <v>30</v>
      </c>
      <c r="J14148" t="s">
        <v>176</v>
      </c>
      <c r="K14148">
        <v>128.56899999999999</v>
      </c>
      <c r="L14148" t="s">
        <v>155</v>
      </c>
    </row>
    <row r="14149" spans="1:12" x14ac:dyDescent="0.3">
      <c r="A14149" s="9" t="s">
        <v>177</v>
      </c>
      <c r="B14149" t="s">
        <v>191</v>
      </c>
      <c r="C14149" t="s">
        <v>173</v>
      </c>
      <c r="D14149">
        <v>2024</v>
      </c>
      <c r="E14149" t="s">
        <v>55</v>
      </c>
      <c r="G14149" t="s">
        <v>29</v>
      </c>
      <c r="H14149" t="s">
        <v>45</v>
      </c>
      <c r="I14149" t="s">
        <v>30</v>
      </c>
      <c r="J14149" t="s">
        <v>176</v>
      </c>
      <c r="K14149">
        <v>120.029</v>
      </c>
      <c r="L14149" t="s">
        <v>155</v>
      </c>
    </row>
    <row r="14150" spans="1:12" x14ac:dyDescent="0.3">
      <c r="A14150" s="9" t="s">
        <v>177</v>
      </c>
      <c r="B14150" t="s">
        <v>191</v>
      </c>
      <c r="C14150" t="s">
        <v>173</v>
      </c>
      <c r="D14150">
        <v>2024</v>
      </c>
      <c r="E14150" t="s">
        <v>56</v>
      </c>
      <c r="G14150" t="s">
        <v>29</v>
      </c>
      <c r="H14150" t="s">
        <v>45</v>
      </c>
      <c r="I14150" t="s">
        <v>30</v>
      </c>
      <c r="J14150" t="s">
        <v>176</v>
      </c>
      <c r="K14150">
        <v>139.744</v>
      </c>
      <c r="L14150" t="s">
        <v>155</v>
      </c>
    </row>
    <row r="14151" spans="1:12" x14ac:dyDescent="0.3">
      <c r="A14151" s="9" t="s">
        <v>177</v>
      </c>
      <c r="B14151" t="s">
        <v>190</v>
      </c>
      <c r="C14151" t="s">
        <v>173</v>
      </c>
      <c r="D14151">
        <v>1995</v>
      </c>
      <c r="E14151" t="s">
        <v>44</v>
      </c>
      <c r="G14151" t="s">
        <v>29</v>
      </c>
      <c r="H14151" t="s">
        <v>45</v>
      </c>
      <c r="I14151" t="s">
        <v>57</v>
      </c>
      <c r="J14151" t="s">
        <v>176</v>
      </c>
      <c r="K14151">
        <v>0</v>
      </c>
      <c r="L14151" t="s">
        <v>155</v>
      </c>
    </row>
    <row r="14152" spans="1:12" x14ac:dyDescent="0.3">
      <c r="A14152" s="9" t="s">
        <v>177</v>
      </c>
      <c r="B14152" t="s">
        <v>190</v>
      </c>
      <c r="C14152" t="s">
        <v>173</v>
      </c>
      <c r="D14152">
        <v>1995</v>
      </c>
      <c r="E14152" t="s">
        <v>46</v>
      </c>
      <c r="G14152" t="s">
        <v>29</v>
      </c>
      <c r="H14152" t="s">
        <v>45</v>
      </c>
      <c r="I14152" t="s">
        <v>57</v>
      </c>
      <c r="J14152" t="s">
        <v>176</v>
      </c>
      <c r="K14152">
        <v>0</v>
      </c>
      <c r="L14152" t="s">
        <v>155</v>
      </c>
    </row>
    <row r="14153" spans="1:12" x14ac:dyDescent="0.3">
      <c r="A14153" s="9" t="s">
        <v>177</v>
      </c>
      <c r="B14153" t="s">
        <v>190</v>
      </c>
      <c r="C14153" t="s">
        <v>173</v>
      </c>
      <c r="D14153">
        <v>1995</v>
      </c>
      <c r="E14153" t="s">
        <v>47</v>
      </c>
      <c r="G14153" t="s">
        <v>29</v>
      </c>
      <c r="H14153" t="s">
        <v>45</v>
      </c>
      <c r="I14153" t="s">
        <v>57</v>
      </c>
      <c r="J14153" t="s">
        <v>176</v>
      </c>
      <c r="K14153">
        <v>0</v>
      </c>
      <c r="L14153" t="s">
        <v>155</v>
      </c>
    </row>
    <row r="14154" spans="1:12" x14ac:dyDescent="0.3">
      <c r="A14154" s="9" t="s">
        <v>177</v>
      </c>
      <c r="B14154" t="s">
        <v>190</v>
      </c>
      <c r="C14154" t="s">
        <v>173</v>
      </c>
      <c r="D14154">
        <v>1995</v>
      </c>
      <c r="E14154" t="s">
        <v>48</v>
      </c>
      <c r="G14154" t="s">
        <v>29</v>
      </c>
      <c r="H14154" t="s">
        <v>45</v>
      </c>
      <c r="I14154" t="s">
        <v>57</v>
      </c>
      <c r="J14154" t="s">
        <v>176</v>
      </c>
      <c r="K14154">
        <v>0</v>
      </c>
      <c r="L14154" t="s">
        <v>155</v>
      </c>
    </row>
    <row r="14155" spans="1:12" x14ac:dyDescent="0.3">
      <c r="A14155" s="9" t="s">
        <v>177</v>
      </c>
      <c r="B14155" t="s">
        <v>190</v>
      </c>
      <c r="C14155" t="s">
        <v>173</v>
      </c>
      <c r="D14155">
        <v>1995</v>
      </c>
      <c r="E14155" t="s">
        <v>49</v>
      </c>
      <c r="G14155" t="s">
        <v>29</v>
      </c>
      <c r="H14155" t="s">
        <v>45</v>
      </c>
      <c r="I14155" t="s">
        <v>57</v>
      </c>
      <c r="J14155" t="s">
        <v>176</v>
      </c>
      <c r="K14155">
        <v>0</v>
      </c>
      <c r="L14155" t="s">
        <v>155</v>
      </c>
    </row>
    <row r="14156" spans="1:12" x14ac:dyDescent="0.3">
      <c r="A14156" s="9" t="s">
        <v>177</v>
      </c>
      <c r="B14156" t="s">
        <v>190</v>
      </c>
      <c r="C14156" t="s">
        <v>173</v>
      </c>
      <c r="D14156">
        <v>1995</v>
      </c>
      <c r="E14156" t="s">
        <v>50</v>
      </c>
      <c r="G14156" t="s">
        <v>29</v>
      </c>
      <c r="H14156" t="s">
        <v>45</v>
      </c>
      <c r="I14156" t="s">
        <v>57</v>
      </c>
      <c r="J14156" t="s">
        <v>176</v>
      </c>
      <c r="K14156">
        <v>0</v>
      </c>
      <c r="L14156" t="s">
        <v>155</v>
      </c>
    </row>
    <row r="14157" spans="1:12" x14ac:dyDescent="0.3">
      <c r="A14157" s="9" t="s">
        <v>177</v>
      </c>
      <c r="B14157" t="s">
        <v>190</v>
      </c>
      <c r="C14157" t="s">
        <v>173</v>
      </c>
      <c r="D14157">
        <v>1995</v>
      </c>
      <c r="E14157" t="s">
        <v>51</v>
      </c>
      <c r="G14157" t="s">
        <v>29</v>
      </c>
      <c r="H14157" t="s">
        <v>45</v>
      </c>
      <c r="I14157" t="s">
        <v>57</v>
      </c>
      <c r="J14157" t="s">
        <v>176</v>
      </c>
      <c r="K14157">
        <v>0</v>
      </c>
      <c r="L14157" t="s">
        <v>155</v>
      </c>
    </row>
    <row r="14158" spans="1:12" x14ac:dyDescent="0.3">
      <c r="A14158" s="9" t="s">
        <v>177</v>
      </c>
      <c r="B14158" t="s">
        <v>190</v>
      </c>
      <c r="C14158" t="s">
        <v>173</v>
      </c>
      <c r="D14158">
        <v>1995</v>
      </c>
      <c r="E14158" t="s">
        <v>52</v>
      </c>
      <c r="G14158" t="s">
        <v>29</v>
      </c>
      <c r="H14158" t="s">
        <v>45</v>
      </c>
      <c r="I14158" t="s">
        <v>57</v>
      </c>
      <c r="J14158" t="s">
        <v>176</v>
      </c>
      <c r="K14158">
        <v>0</v>
      </c>
      <c r="L14158" t="s">
        <v>155</v>
      </c>
    </row>
    <row r="14159" spans="1:12" x14ac:dyDescent="0.3">
      <c r="A14159" s="9" t="s">
        <v>177</v>
      </c>
      <c r="B14159" t="s">
        <v>190</v>
      </c>
      <c r="C14159" t="s">
        <v>173</v>
      </c>
      <c r="D14159">
        <v>1995</v>
      </c>
      <c r="E14159" t="s">
        <v>53</v>
      </c>
      <c r="G14159" t="s">
        <v>29</v>
      </c>
      <c r="H14159" t="s">
        <v>45</v>
      </c>
      <c r="I14159" t="s">
        <v>57</v>
      </c>
      <c r="J14159" t="s">
        <v>176</v>
      </c>
      <c r="K14159">
        <v>0</v>
      </c>
      <c r="L14159" t="s">
        <v>155</v>
      </c>
    </row>
    <row r="14160" spans="1:12" x14ac:dyDescent="0.3">
      <c r="A14160" s="9" t="s">
        <v>177</v>
      </c>
      <c r="B14160" t="s">
        <v>190</v>
      </c>
      <c r="C14160" t="s">
        <v>173</v>
      </c>
      <c r="D14160">
        <v>1995</v>
      </c>
      <c r="E14160" t="s">
        <v>54</v>
      </c>
      <c r="G14160" t="s">
        <v>29</v>
      </c>
      <c r="H14160" t="s">
        <v>45</v>
      </c>
      <c r="I14160" t="s">
        <v>57</v>
      </c>
      <c r="J14160" t="s">
        <v>176</v>
      </c>
      <c r="K14160">
        <v>0</v>
      </c>
      <c r="L14160" t="s">
        <v>155</v>
      </c>
    </row>
    <row r="14161" spans="1:12" x14ac:dyDescent="0.3">
      <c r="A14161" s="9" t="s">
        <v>177</v>
      </c>
      <c r="B14161" t="s">
        <v>190</v>
      </c>
      <c r="C14161" t="s">
        <v>173</v>
      </c>
      <c r="D14161">
        <v>1995</v>
      </c>
      <c r="E14161" t="s">
        <v>55</v>
      </c>
      <c r="G14161" t="s">
        <v>29</v>
      </c>
      <c r="H14161" t="s">
        <v>45</v>
      </c>
      <c r="I14161" t="s">
        <v>57</v>
      </c>
      <c r="J14161" t="s">
        <v>176</v>
      </c>
      <c r="K14161">
        <v>0</v>
      </c>
      <c r="L14161" t="s">
        <v>155</v>
      </c>
    </row>
    <row r="14162" spans="1:12" x14ac:dyDescent="0.3">
      <c r="A14162" s="9" t="s">
        <v>177</v>
      </c>
      <c r="B14162" t="s">
        <v>190</v>
      </c>
      <c r="C14162" t="s">
        <v>173</v>
      </c>
      <c r="D14162">
        <v>1995</v>
      </c>
      <c r="E14162" t="s">
        <v>56</v>
      </c>
      <c r="G14162" t="s">
        <v>29</v>
      </c>
      <c r="H14162" t="s">
        <v>45</v>
      </c>
      <c r="I14162" t="s">
        <v>57</v>
      </c>
      <c r="J14162" t="s">
        <v>176</v>
      </c>
      <c r="K14162">
        <v>0</v>
      </c>
      <c r="L14162" t="s">
        <v>155</v>
      </c>
    </row>
    <row r="14163" spans="1:12" x14ac:dyDescent="0.3">
      <c r="A14163" s="9" t="s">
        <v>177</v>
      </c>
      <c r="B14163" t="s">
        <v>190</v>
      </c>
      <c r="C14163" t="s">
        <v>173</v>
      </c>
      <c r="D14163">
        <v>1996</v>
      </c>
      <c r="E14163" t="s">
        <v>44</v>
      </c>
      <c r="G14163" t="s">
        <v>29</v>
      </c>
      <c r="H14163" t="s">
        <v>45</v>
      </c>
      <c r="I14163" t="s">
        <v>57</v>
      </c>
      <c r="J14163" t="s">
        <v>176</v>
      </c>
      <c r="K14163">
        <v>0</v>
      </c>
      <c r="L14163" t="s">
        <v>155</v>
      </c>
    </row>
    <row r="14164" spans="1:12" x14ac:dyDescent="0.3">
      <c r="A14164" s="9" t="s">
        <v>177</v>
      </c>
      <c r="B14164" t="s">
        <v>190</v>
      </c>
      <c r="C14164" t="s">
        <v>173</v>
      </c>
      <c r="D14164">
        <v>1996</v>
      </c>
      <c r="E14164" t="s">
        <v>46</v>
      </c>
      <c r="G14164" t="s">
        <v>29</v>
      </c>
      <c r="H14164" t="s">
        <v>45</v>
      </c>
      <c r="I14164" t="s">
        <v>57</v>
      </c>
      <c r="J14164" t="s">
        <v>176</v>
      </c>
      <c r="K14164">
        <v>0</v>
      </c>
      <c r="L14164" t="s">
        <v>155</v>
      </c>
    </row>
    <row r="14165" spans="1:12" x14ac:dyDescent="0.3">
      <c r="A14165" s="9" t="s">
        <v>177</v>
      </c>
      <c r="B14165" t="s">
        <v>190</v>
      </c>
      <c r="C14165" t="s">
        <v>173</v>
      </c>
      <c r="D14165">
        <v>1996</v>
      </c>
      <c r="E14165" t="s">
        <v>47</v>
      </c>
      <c r="G14165" t="s">
        <v>29</v>
      </c>
      <c r="H14165" t="s">
        <v>45</v>
      </c>
      <c r="I14165" t="s">
        <v>57</v>
      </c>
      <c r="J14165" t="s">
        <v>176</v>
      </c>
      <c r="K14165">
        <v>0</v>
      </c>
      <c r="L14165" t="s">
        <v>155</v>
      </c>
    </row>
    <row r="14166" spans="1:12" x14ac:dyDescent="0.3">
      <c r="A14166" s="9" t="s">
        <v>177</v>
      </c>
      <c r="B14166" t="s">
        <v>190</v>
      </c>
      <c r="C14166" t="s">
        <v>173</v>
      </c>
      <c r="D14166">
        <v>1996</v>
      </c>
      <c r="E14166" t="s">
        <v>48</v>
      </c>
      <c r="G14166" t="s">
        <v>29</v>
      </c>
      <c r="H14166" t="s">
        <v>45</v>
      </c>
      <c r="I14166" t="s">
        <v>57</v>
      </c>
      <c r="J14166" t="s">
        <v>176</v>
      </c>
      <c r="K14166">
        <v>0</v>
      </c>
      <c r="L14166" t="s">
        <v>155</v>
      </c>
    </row>
    <row r="14167" spans="1:12" x14ac:dyDescent="0.3">
      <c r="A14167" s="9" t="s">
        <v>177</v>
      </c>
      <c r="B14167" t="s">
        <v>190</v>
      </c>
      <c r="C14167" t="s">
        <v>173</v>
      </c>
      <c r="D14167">
        <v>1996</v>
      </c>
      <c r="E14167" t="s">
        <v>49</v>
      </c>
      <c r="G14167" t="s">
        <v>29</v>
      </c>
      <c r="H14167" t="s">
        <v>45</v>
      </c>
      <c r="I14167" t="s">
        <v>57</v>
      </c>
      <c r="J14167" t="s">
        <v>176</v>
      </c>
      <c r="K14167">
        <v>0</v>
      </c>
      <c r="L14167" t="s">
        <v>155</v>
      </c>
    </row>
    <row r="14168" spans="1:12" x14ac:dyDescent="0.3">
      <c r="A14168" s="9" t="s">
        <v>177</v>
      </c>
      <c r="B14168" t="s">
        <v>190</v>
      </c>
      <c r="C14168" t="s">
        <v>173</v>
      </c>
      <c r="D14168">
        <v>1996</v>
      </c>
      <c r="E14168" t="s">
        <v>50</v>
      </c>
      <c r="G14168" t="s">
        <v>29</v>
      </c>
      <c r="H14168" t="s">
        <v>45</v>
      </c>
      <c r="I14168" t="s">
        <v>57</v>
      </c>
      <c r="J14168" t="s">
        <v>176</v>
      </c>
      <c r="K14168">
        <v>0</v>
      </c>
      <c r="L14168" t="s">
        <v>155</v>
      </c>
    </row>
    <row r="14169" spans="1:12" x14ac:dyDescent="0.3">
      <c r="A14169" s="9" t="s">
        <v>177</v>
      </c>
      <c r="B14169" t="s">
        <v>190</v>
      </c>
      <c r="C14169" t="s">
        <v>173</v>
      </c>
      <c r="D14169">
        <v>1996</v>
      </c>
      <c r="E14169" t="s">
        <v>51</v>
      </c>
      <c r="G14169" t="s">
        <v>29</v>
      </c>
      <c r="H14169" t="s">
        <v>45</v>
      </c>
      <c r="I14169" t="s">
        <v>57</v>
      </c>
      <c r="J14169" t="s">
        <v>176</v>
      </c>
      <c r="K14169">
        <v>0</v>
      </c>
      <c r="L14169" t="s">
        <v>155</v>
      </c>
    </row>
    <row r="14170" spans="1:12" x14ac:dyDescent="0.3">
      <c r="A14170" s="9" t="s">
        <v>177</v>
      </c>
      <c r="B14170" t="s">
        <v>190</v>
      </c>
      <c r="C14170" t="s">
        <v>173</v>
      </c>
      <c r="D14170">
        <v>1996</v>
      </c>
      <c r="E14170" t="s">
        <v>52</v>
      </c>
      <c r="G14170" t="s">
        <v>29</v>
      </c>
      <c r="H14170" t="s">
        <v>45</v>
      </c>
      <c r="I14170" t="s">
        <v>57</v>
      </c>
      <c r="J14170" t="s">
        <v>176</v>
      </c>
      <c r="K14170">
        <v>0</v>
      </c>
      <c r="L14170" t="s">
        <v>155</v>
      </c>
    </row>
    <row r="14171" spans="1:12" x14ac:dyDescent="0.3">
      <c r="A14171" s="9" t="s">
        <v>177</v>
      </c>
      <c r="B14171" t="s">
        <v>190</v>
      </c>
      <c r="C14171" t="s">
        <v>173</v>
      </c>
      <c r="D14171">
        <v>1996</v>
      </c>
      <c r="E14171" t="s">
        <v>53</v>
      </c>
      <c r="G14171" t="s">
        <v>29</v>
      </c>
      <c r="H14171" t="s">
        <v>45</v>
      </c>
      <c r="I14171" t="s">
        <v>57</v>
      </c>
      <c r="J14171" t="s">
        <v>176</v>
      </c>
      <c r="K14171">
        <v>0</v>
      </c>
      <c r="L14171" t="s">
        <v>155</v>
      </c>
    </row>
    <row r="14172" spans="1:12" x14ac:dyDescent="0.3">
      <c r="A14172" s="9" t="s">
        <v>177</v>
      </c>
      <c r="B14172" t="s">
        <v>190</v>
      </c>
      <c r="C14172" t="s">
        <v>173</v>
      </c>
      <c r="D14172">
        <v>1996</v>
      </c>
      <c r="E14172" t="s">
        <v>54</v>
      </c>
      <c r="G14172" t="s">
        <v>29</v>
      </c>
      <c r="H14172" t="s">
        <v>45</v>
      </c>
      <c r="I14172" t="s">
        <v>57</v>
      </c>
      <c r="J14172" t="s">
        <v>176</v>
      </c>
      <c r="K14172">
        <v>0</v>
      </c>
      <c r="L14172" t="s">
        <v>155</v>
      </c>
    </row>
    <row r="14173" spans="1:12" x14ac:dyDescent="0.3">
      <c r="A14173" s="9" t="s">
        <v>177</v>
      </c>
      <c r="B14173" t="s">
        <v>190</v>
      </c>
      <c r="C14173" t="s">
        <v>173</v>
      </c>
      <c r="D14173">
        <v>1996</v>
      </c>
      <c r="E14173" t="s">
        <v>55</v>
      </c>
      <c r="G14173" t="s">
        <v>29</v>
      </c>
      <c r="H14173" t="s">
        <v>45</v>
      </c>
      <c r="I14173" t="s">
        <v>57</v>
      </c>
      <c r="J14173" t="s">
        <v>176</v>
      </c>
      <c r="K14173">
        <v>0</v>
      </c>
      <c r="L14173" t="s">
        <v>155</v>
      </c>
    </row>
    <row r="14174" spans="1:12" x14ac:dyDescent="0.3">
      <c r="A14174" s="9" t="s">
        <v>177</v>
      </c>
      <c r="B14174" t="s">
        <v>190</v>
      </c>
      <c r="C14174" t="s">
        <v>173</v>
      </c>
      <c r="D14174">
        <v>1996</v>
      </c>
      <c r="E14174" t="s">
        <v>56</v>
      </c>
      <c r="G14174" t="s">
        <v>29</v>
      </c>
      <c r="H14174" t="s">
        <v>45</v>
      </c>
      <c r="I14174" t="s">
        <v>57</v>
      </c>
      <c r="J14174" t="s">
        <v>176</v>
      </c>
      <c r="K14174">
        <v>0</v>
      </c>
      <c r="L14174" t="s">
        <v>155</v>
      </c>
    </row>
    <row r="14175" spans="1:12" x14ac:dyDescent="0.3">
      <c r="A14175" s="9" t="s">
        <v>177</v>
      </c>
      <c r="B14175" t="s">
        <v>190</v>
      </c>
      <c r="C14175" t="s">
        <v>173</v>
      </c>
      <c r="D14175">
        <v>1997</v>
      </c>
      <c r="E14175" t="s">
        <v>44</v>
      </c>
      <c r="G14175" t="s">
        <v>29</v>
      </c>
      <c r="H14175" t="s">
        <v>45</v>
      </c>
      <c r="I14175" t="s">
        <v>57</v>
      </c>
      <c r="J14175" t="s">
        <v>176</v>
      </c>
      <c r="K14175">
        <v>0</v>
      </c>
      <c r="L14175" t="s">
        <v>155</v>
      </c>
    </row>
    <row r="14176" spans="1:12" x14ac:dyDescent="0.3">
      <c r="A14176" s="9" t="s">
        <v>177</v>
      </c>
      <c r="B14176" t="s">
        <v>190</v>
      </c>
      <c r="C14176" t="s">
        <v>173</v>
      </c>
      <c r="D14176">
        <v>1997</v>
      </c>
      <c r="E14176" t="s">
        <v>46</v>
      </c>
      <c r="G14176" t="s">
        <v>29</v>
      </c>
      <c r="H14176" t="s">
        <v>45</v>
      </c>
      <c r="I14176" t="s">
        <v>57</v>
      </c>
      <c r="J14176" t="s">
        <v>176</v>
      </c>
      <c r="K14176">
        <v>0</v>
      </c>
      <c r="L14176" t="s">
        <v>155</v>
      </c>
    </row>
    <row r="14177" spans="1:12" x14ac:dyDescent="0.3">
      <c r="A14177" s="9" t="s">
        <v>177</v>
      </c>
      <c r="B14177" t="s">
        <v>190</v>
      </c>
      <c r="C14177" t="s">
        <v>173</v>
      </c>
      <c r="D14177">
        <v>1997</v>
      </c>
      <c r="E14177" t="s">
        <v>47</v>
      </c>
      <c r="G14177" t="s">
        <v>29</v>
      </c>
      <c r="H14177" t="s">
        <v>45</v>
      </c>
      <c r="I14177" t="s">
        <v>57</v>
      </c>
      <c r="J14177" t="s">
        <v>176</v>
      </c>
      <c r="K14177">
        <v>0</v>
      </c>
      <c r="L14177" t="s">
        <v>155</v>
      </c>
    </row>
    <row r="14178" spans="1:12" x14ac:dyDescent="0.3">
      <c r="A14178" s="9" t="s">
        <v>177</v>
      </c>
      <c r="B14178" t="s">
        <v>190</v>
      </c>
      <c r="C14178" t="s">
        <v>173</v>
      </c>
      <c r="D14178">
        <v>1997</v>
      </c>
      <c r="E14178" t="s">
        <v>48</v>
      </c>
      <c r="G14178" t="s">
        <v>29</v>
      </c>
      <c r="H14178" t="s">
        <v>45</v>
      </c>
      <c r="I14178" t="s">
        <v>57</v>
      </c>
      <c r="J14178" t="s">
        <v>176</v>
      </c>
      <c r="K14178">
        <v>0</v>
      </c>
      <c r="L14178" t="s">
        <v>155</v>
      </c>
    </row>
    <row r="14179" spans="1:12" x14ac:dyDescent="0.3">
      <c r="A14179" s="9" t="s">
        <v>177</v>
      </c>
      <c r="B14179" t="s">
        <v>190</v>
      </c>
      <c r="C14179" t="s">
        <v>173</v>
      </c>
      <c r="D14179">
        <v>1997</v>
      </c>
      <c r="E14179" t="s">
        <v>49</v>
      </c>
      <c r="G14179" t="s">
        <v>29</v>
      </c>
      <c r="H14179" t="s">
        <v>45</v>
      </c>
      <c r="I14179" t="s">
        <v>57</v>
      </c>
      <c r="J14179" t="s">
        <v>176</v>
      </c>
      <c r="K14179">
        <v>0</v>
      </c>
      <c r="L14179" t="s">
        <v>155</v>
      </c>
    </row>
    <row r="14180" spans="1:12" x14ac:dyDescent="0.3">
      <c r="A14180" s="9" t="s">
        <v>177</v>
      </c>
      <c r="B14180" t="s">
        <v>190</v>
      </c>
      <c r="C14180" t="s">
        <v>173</v>
      </c>
      <c r="D14180">
        <v>1997</v>
      </c>
      <c r="E14180" t="s">
        <v>50</v>
      </c>
      <c r="G14180" t="s">
        <v>29</v>
      </c>
      <c r="H14180" t="s">
        <v>45</v>
      </c>
      <c r="I14180" t="s">
        <v>57</v>
      </c>
      <c r="J14180" t="s">
        <v>176</v>
      </c>
      <c r="K14180">
        <v>0</v>
      </c>
      <c r="L14180" t="s">
        <v>155</v>
      </c>
    </row>
    <row r="14181" spans="1:12" x14ac:dyDescent="0.3">
      <c r="A14181" s="9" t="s">
        <v>177</v>
      </c>
      <c r="B14181" t="s">
        <v>190</v>
      </c>
      <c r="C14181" t="s">
        <v>173</v>
      </c>
      <c r="D14181">
        <v>1997</v>
      </c>
      <c r="E14181" t="s">
        <v>51</v>
      </c>
      <c r="G14181" t="s">
        <v>29</v>
      </c>
      <c r="H14181" t="s">
        <v>45</v>
      </c>
      <c r="I14181" t="s">
        <v>57</v>
      </c>
      <c r="J14181" t="s">
        <v>176</v>
      </c>
      <c r="K14181">
        <v>0</v>
      </c>
      <c r="L14181" t="s">
        <v>155</v>
      </c>
    </row>
    <row r="14182" spans="1:12" x14ac:dyDescent="0.3">
      <c r="A14182" s="9" t="s">
        <v>177</v>
      </c>
      <c r="B14182" t="s">
        <v>190</v>
      </c>
      <c r="C14182" t="s">
        <v>173</v>
      </c>
      <c r="D14182">
        <v>1997</v>
      </c>
      <c r="E14182" t="s">
        <v>52</v>
      </c>
      <c r="G14182" t="s">
        <v>29</v>
      </c>
      <c r="H14182" t="s">
        <v>45</v>
      </c>
      <c r="I14182" t="s">
        <v>57</v>
      </c>
      <c r="J14182" t="s">
        <v>176</v>
      </c>
      <c r="K14182">
        <v>0</v>
      </c>
      <c r="L14182" t="s">
        <v>155</v>
      </c>
    </row>
    <row r="14183" spans="1:12" x14ac:dyDescent="0.3">
      <c r="A14183" s="9" t="s">
        <v>177</v>
      </c>
      <c r="B14183" t="s">
        <v>190</v>
      </c>
      <c r="C14183" t="s">
        <v>173</v>
      </c>
      <c r="D14183">
        <v>1997</v>
      </c>
      <c r="E14183" t="s">
        <v>53</v>
      </c>
      <c r="G14183" t="s">
        <v>29</v>
      </c>
      <c r="H14183" t="s">
        <v>45</v>
      </c>
      <c r="I14183" t="s">
        <v>57</v>
      </c>
      <c r="J14183" t="s">
        <v>176</v>
      </c>
      <c r="K14183">
        <v>0</v>
      </c>
      <c r="L14183" t="s">
        <v>155</v>
      </c>
    </row>
    <row r="14184" spans="1:12" x14ac:dyDescent="0.3">
      <c r="A14184" s="9" t="s">
        <v>177</v>
      </c>
      <c r="B14184" t="s">
        <v>190</v>
      </c>
      <c r="C14184" t="s">
        <v>173</v>
      </c>
      <c r="D14184">
        <v>1997</v>
      </c>
      <c r="E14184" t="s">
        <v>54</v>
      </c>
      <c r="G14184" t="s">
        <v>29</v>
      </c>
      <c r="H14184" t="s">
        <v>45</v>
      </c>
      <c r="I14184" t="s">
        <v>57</v>
      </c>
      <c r="J14184" t="s">
        <v>176</v>
      </c>
      <c r="K14184">
        <v>0</v>
      </c>
      <c r="L14184" t="s">
        <v>155</v>
      </c>
    </row>
    <row r="14185" spans="1:12" x14ac:dyDescent="0.3">
      <c r="A14185" s="9" t="s">
        <v>177</v>
      </c>
      <c r="B14185" t="s">
        <v>190</v>
      </c>
      <c r="C14185" t="s">
        <v>173</v>
      </c>
      <c r="D14185">
        <v>1997</v>
      </c>
      <c r="E14185" t="s">
        <v>55</v>
      </c>
      <c r="G14185" t="s">
        <v>29</v>
      </c>
      <c r="H14185" t="s">
        <v>45</v>
      </c>
      <c r="I14185" t="s">
        <v>57</v>
      </c>
      <c r="J14185" t="s">
        <v>176</v>
      </c>
      <c r="K14185">
        <v>0</v>
      </c>
      <c r="L14185" t="s">
        <v>155</v>
      </c>
    </row>
    <row r="14186" spans="1:12" x14ac:dyDescent="0.3">
      <c r="A14186" s="9" t="s">
        <v>177</v>
      </c>
      <c r="B14186" t="s">
        <v>190</v>
      </c>
      <c r="C14186" t="s">
        <v>173</v>
      </c>
      <c r="D14186">
        <v>1997</v>
      </c>
      <c r="E14186" t="s">
        <v>56</v>
      </c>
      <c r="G14186" t="s">
        <v>29</v>
      </c>
      <c r="H14186" t="s">
        <v>45</v>
      </c>
      <c r="I14186" t="s">
        <v>57</v>
      </c>
      <c r="J14186" t="s">
        <v>176</v>
      </c>
      <c r="K14186">
        <v>0</v>
      </c>
      <c r="L14186" t="s">
        <v>155</v>
      </c>
    </row>
    <row r="14187" spans="1:12" x14ac:dyDescent="0.3">
      <c r="A14187" s="9" t="s">
        <v>177</v>
      </c>
      <c r="B14187" t="s">
        <v>190</v>
      </c>
      <c r="C14187" t="s">
        <v>173</v>
      </c>
      <c r="D14187">
        <v>1998</v>
      </c>
      <c r="E14187" t="s">
        <v>44</v>
      </c>
      <c r="G14187" t="s">
        <v>29</v>
      </c>
      <c r="H14187" t="s">
        <v>45</v>
      </c>
      <c r="I14187" t="s">
        <v>57</v>
      </c>
      <c r="J14187" t="s">
        <v>176</v>
      </c>
      <c r="K14187">
        <v>51.959840000000007</v>
      </c>
      <c r="L14187" t="s">
        <v>155</v>
      </c>
    </row>
    <row r="14188" spans="1:12" x14ac:dyDescent="0.3">
      <c r="A14188" s="9" t="s">
        <v>177</v>
      </c>
      <c r="B14188" t="s">
        <v>190</v>
      </c>
      <c r="C14188" t="s">
        <v>173</v>
      </c>
      <c r="D14188">
        <v>1998</v>
      </c>
      <c r="E14188" t="s">
        <v>46</v>
      </c>
      <c r="G14188" t="s">
        <v>29</v>
      </c>
      <c r="H14188" t="s">
        <v>45</v>
      </c>
      <c r="I14188" t="s">
        <v>57</v>
      </c>
      <c r="J14188" t="s">
        <v>176</v>
      </c>
      <c r="K14188">
        <v>147.75407999999999</v>
      </c>
      <c r="L14188" t="s">
        <v>155</v>
      </c>
    </row>
    <row r="14189" spans="1:12" x14ac:dyDescent="0.3">
      <c r="A14189" s="9" t="s">
        <v>177</v>
      </c>
      <c r="B14189" t="s">
        <v>190</v>
      </c>
      <c r="C14189" t="s">
        <v>173</v>
      </c>
      <c r="D14189">
        <v>1998</v>
      </c>
      <c r="E14189" t="s">
        <v>47</v>
      </c>
      <c r="G14189" t="s">
        <v>29</v>
      </c>
      <c r="H14189" t="s">
        <v>45</v>
      </c>
      <c r="I14189" t="s">
        <v>57</v>
      </c>
      <c r="J14189" t="s">
        <v>176</v>
      </c>
      <c r="K14189">
        <v>186.53056000000001</v>
      </c>
      <c r="L14189" t="s">
        <v>155</v>
      </c>
    </row>
    <row r="14190" spans="1:12" x14ac:dyDescent="0.3">
      <c r="A14190" s="9" t="s">
        <v>177</v>
      </c>
      <c r="B14190" t="s">
        <v>190</v>
      </c>
      <c r="C14190" t="s">
        <v>173</v>
      </c>
      <c r="D14190">
        <v>1998</v>
      </c>
      <c r="E14190" t="s">
        <v>48</v>
      </c>
      <c r="G14190" t="s">
        <v>29</v>
      </c>
      <c r="H14190" t="s">
        <v>45</v>
      </c>
      <c r="I14190" t="s">
        <v>57</v>
      </c>
      <c r="J14190" t="s">
        <v>176</v>
      </c>
      <c r="K14190">
        <v>166.58367999999999</v>
      </c>
      <c r="L14190" t="s">
        <v>155</v>
      </c>
    </row>
    <row r="14191" spans="1:12" x14ac:dyDescent="0.3">
      <c r="A14191" s="9" t="s">
        <v>177</v>
      </c>
      <c r="B14191" t="s">
        <v>190</v>
      </c>
      <c r="C14191" t="s">
        <v>173</v>
      </c>
      <c r="D14191">
        <v>1998</v>
      </c>
      <c r="E14191" t="s">
        <v>49</v>
      </c>
      <c r="G14191" t="s">
        <v>29</v>
      </c>
      <c r="H14191" t="s">
        <v>45</v>
      </c>
      <c r="I14191" t="s">
        <v>57</v>
      </c>
      <c r="J14191" t="s">
        <v>176</v>
      </c>
      <c r="K14191">
        <v>164.93520000000001</v>
      </c>
      <c r="L14191" t="s">
        <v>155</v>
      </c>
    </row>
    <row r="14192" spans="1:12" x14ac:dyDescent="0.3">
      <c r="A14192" s="9" t="s">
        <v>177</v>
      </c>
      <c r="B14192" t="s">
        <v>190</v>
      </c>
      <c r="C14192" t="s">
        <v>173</v>
      </c>
      <c r="D14192">
        <v>1998</v>
      </c>
      <c r="E14192" t="s">
        <v>50</v>
      </c>
      <c r="G14192" t="s">
        <v>29</v>
      </c>
      <c r="H14192" t="s">
        <v>45</v>
      </c>
      <c r="I14192" t="s">
        <v>57</v>
      </c>
      <c r="J14192" t="s">
        <v>176</v>
      </c>
      <c r="K14192">
        <v>175.58720000000002</v>
      </c>
      <c r="L14192" t="s">
        <v>155</v>
      </c>
    </row>
    <row r="14193" spans="1:12" x14ac:dyDescent="0.3">
      <c r="A14193" s="9" t="s">
        <v>177</v>
      </c>
      <c r="B14193" t="s">
        <v>190</v>
      </c>
      <c r="C14193" t="s">
        <v>173</v>
      </c>
      <c r="D14193">
        <v>1998</v>
      </c>
      <c r="E14193" t="s">
        <v>51</v>
      </c>
      <c r="G14193" t="s">
        <v>29</v>
      </c>
      <c r="H14193" t="s">
        <v>45</v>
      </c>
      <c r="I14193" t="s">
        <v>57</v>
      </c>
      <c r="J14193" t="s">
        <v>176</v>
      </c>
      <c r="K14193">
        <v>174.90495999999999</v>
      </c>
      <c r="L14193" t="s">
        <v>155</v>
      </c>
    </row>
    <row r="14194" spans="1:12" x14ac:dyDescent="0.3">
      <c r="A14194" s="9" t="s">
        <v>177</v>
      </c>
      <c r="B14194" t="s">
        <v>190</v>
      </c>
      <c r="C14194" t="s">
        <v>173</v>
      </c>
      <c r="D14194">
        <v>1998</v>
      </c>
      <c r="E14194" t="s">
        <v>52</v>
      </c>
      <c r="G14194" t="s">
        <v>29</v>
      </c>
      <c r="H14194" t="s">
        <v>45</v>
      </c>
      <c r="I14194" t="s">
        <v>57</v>
      </c>
      <c r="J14194" t="s">
        <v>176</v>
      </c>
      <c r="K14194">
        <v>173.10144</v>
      </c>
      <c r="L14194" t="s">
        <v>155</v>
      </c>
    </row>
    <row r="14195" spans="1:12" x14ac:dyDescent="0.3">
      <c r="A14195" s="9" t="s">
        <v>177</v>
      </c>
      <c r="B14195" t="s">
        <v>190</v>
      </c>
      <c r="C14195" t="s">
        <v>173</v>
      </c>
      <c r="D14195">
        <v>1998</v>
      </c>
      <c r="E14195" t="s">
        <v>53</v>
      </c>
      <c r="G14195" t="s">
        <v>29</v>
      </c>
      <c r="H14195" t="s">
        <v>45</v>
      </c>
      <c r="I14195" t="s">
        <v>57</v>
      </c>
      <c r="J14195" t="s">
        <v>176</v>
      </c>
      <c r="K14195">
        <v>189.28063999999998</v>
      </c>
      <c r="L14195" t="s">
        <v>155</v>
      </c>
    </row>
    <row r="14196" spans="1:12" x14ac:dyDescent="0.3">
      <c r="A14196" s="9" t="s">
        <v>177</v>
      </c>
      <c r="B14196" t="s">
        <v>190</v>
      </c>
      <c r="C14196" t="s">
        <v>173</v>
      </c>
      <c r="D14196">
        <v>1998</v>
      </c>
      <c r="E14196" t="s">
        <v>54</v>
      </c>
      <c r="G14196" t="s">
        <v>29</v>
      </c>
      <c r="H14196" t="s">
        <v>45</v>
      </c>
      <c r="I14196" t="s">
        <v>57</v>
      </c>
      <c r="J14196" t="s">
        <v>176</v>
      </c>
      <c r="K14196">
        <v>145.70128</v>
      </c>
      <c r="L14196" t="s">
        <v>155</v>
      </c>
    </row>
    <row r="14197" spans="1:12" x14ac:dyDescent="0.3">
      <c r="A14197" s="9" t="s">
        <v>177</v>
      </c>
      <c r="B14197" t="s">
        <v>190</v>
      </c>
      <c r="C14197" t="s">
        <v>173</v>
      </c>
      <c r="D14197">
        <v>1998</v>
      </c>
      <c r="E14197" t="s">
        <v>55</v>
      </c>
      <c r="G14197" t="s">
        <v>29</v>
      </c>
      <c r="H14197" t="s">
        <v>45</v>
      </c>
      <c r="I14197" t="s">
        <v>57</v>
      </c>
      <c r="J14197" t="s">
        <v>176</v>
      </c>
      <c r="K14197">
        <v>172.57823999999999</v>
      </c>
      <c r="L14197" t="s">
        <v>155</v>
      </c>
    </row>
    <row r="14198" spans="1:12" x14ac:dyDescent="0.3">
      <c r="A14198" s="9" t="s">
        <v>177</v>
      </c>
      <c r="B14198" t="s">
        <v>190</v>
      </c>
      <c r="C14198" t="s">
        <v>173</v>
      </c>
      <c r="D14198">
        <v>1998</v>
      </c>
      <c r="E14198" t="s">
        <v>56</v>
      </c>
      <c r="G14198" t="s">
        <v>29</v>
      </c>
      <c r="H14198" t="s">
        <v>45</v>
      </c>
      <c r="I14198" t="s">
        <v>57</v>
      </c>
      <c r="J14198" t="s">
        <v>176</v>
      </c>
      <c r="K14198">
        <v>209.67039999999997</v>
      </c>
      <c r="L14198" t="s">
        <v>155</v>
      </c>
    </row>
    <row r="14199" spans="1:12" x14ac:dyDescent="0.3">
      <c r="A14199" s="9" t="s">
        <v>177</v>
      </c>
      <c r="B14199" t="s">
        <v>190</v>
      </c>
      <c r="C14199" t="s">
        <v>173</v>
      </c>
      <c r="D14199">
        <v>1999</v>
      </c>
      <c r="E14199" t="s">
        <v>44</v>
      </c>
      <c r="G14199" t="s">
        <v>29</v>
      </c>
      <c r="H14199" t="s">
        <v>45</v>
      </c>
      <c r="I14199" t="s">
        <v>57</v>
      </c>
      <c r="J14199" t="s">
        <v>176</v>
      </c>
      <c r="K14199">
        <v>174.97904</v>
      </c>
      <c r="L14199" t="s">
        <v>155</v>
      </c>
    </row>
    <row r="14200" spans="1:12" x14ac:dyDescent="0.3">
      <c r="A14200" s="9" t="s">
        <v>177</v>
      </c>
      <c r="B14200" t="s">
        <v>190</v>
      </c>
      <c r="C14200" t="s">
        <v>173</v>
      </c>
      <c r="D14200">
        <v>1999</v>
      </c>
      <c r="E14200" t="s">
        <v>46</v>
      </c>
      <c r="G14200" t="s">
        <v>29</v>
      </c>
      <c r="H14200" t="s">
        <v>45</v>
      </c>
      <c r="I14200" t="s">
        <v>57</v>
      </c>
      <c r="J14200" t="s">
        <v>176</v>
      </c>
      <c r="K14200">
        <v>173.16944000000001</v>
      </c>
      <c r="L14200" t="s">
        <v>155</v>
      </c>
    </row>
    <row r="14201" spans="1:12" x14ac:dyDescent="0.3">
      <c r="A14201" s="9" t="s">
        <v>177</v>
      </c>
      <c r="B14201" t="s">
        <v>190</v>
      </c>
      <c r="C14201" t="s">
        <v>173</v>
      </c>
      <c r="D14201">
        <v>1999</v>
      </c>
      <c r="E14201" t="s">
        <v>47</v>
      </c>
      <c r="G14201" t="s">
        <v>29</v>
      </c>
      <c r="H14201" t="s">
        <v>45</v>
      </c>
      <c r="I14201" t="s">
        <v>57</v>
      </c>
      <c r="J14201" t="s">
        <v>176</v>
      </c>
      <c r="K14201">
        <v>185.46559999999945</v>
      </c>
      <c r="L14201" t="s">
        <v>155</v>
      </c>
    </row>
    <row r="14202" spans="1:12" x14ac:dyDescent="0.3">
      <c r="A14202" s="9" t="s">
        <v>177</v>
      </c>
      <c r="B14202" t="s">
        <v>190</v>
      </c>
      <c r="C14202" t="s">
        <v>173</v>
      </c>
      <c r="D14202">
        <v>1999</v>
      </c>
      <c r="E14202" t="s">
        <v>48</v>
      </c>
      <c r="G14202" t="s">
        <v>29</v>
      </c>
      <c r="H14202" t="s">
        <v>45</v>
      </c>
      <c r="I14202" t="s">
        <v>57</v>
      </c>
      <c r="J14202" t="s">
        <v>176</v>
      </c>
      <c r="K14202">
        <v>159.42736000000002</v>
      </c>
      <c r="L14202" t="s">
        <v>155</v>
      </c>
    </row>
    <row r="14203" spans="1:12" x14ac:dyDescent="0.3">
      <c r="A14203" s="9" t="s">
        <v>177</v>
      </c>
      <c r="B14203" t="s">
        <v>190</v>
      </c>
      <c r="C14203" t="s">
        <v>173</v>
      </c>
      <c r="D14203">
        <v>1999</v>
      </c>
      <c r="E14203" t="s">
        <v>49</v>
      </c>
      <c r="G14203" t="s">
        <v>29</v>
      </c>
      <c r="H14203" t="s">
        <v>45</v>
      </c>
      <c r="I14203" t="s">
        <v>57</v>
      </c>
      <c r="J14203" t="s">
        <v>176</v>
      </c>
      <c r="K14203">
        <v>158.24639999999999</v>
      </c>
      <c r="L14203" t="s">
        <v>155</v>
      </c>
    </row>
    <row r="14204" spans="1:12" x14ac:dyDescent="0.3">
      <c r="A14204" s="9" t="s">
        <v>177</v>
      </c>
      <c r="B14204" t="s">
        <v>190</v>
      </c>
      <c r="C14204" t="s">
        <v>173</v>
      </c>
      <c r="D14204">
        <v>1999</v>
      </c>
      <c r="E14204" t="s">
        <v>50</v>
      </c>
      <c r="G14204" t="s">
        <v>29</v>
      </c>
      <c r="H14204" t="s">
        <v>45</v>
      </c>
      <c r="I14204" t="s">
        <v>57</v>
      </c>
      <c r="J14204" t="s">
        <v>176</v>
      </c>
      <c r="K14204">
        <v>165.31567999999999</v>
      </c>
      <c r="L14204" t="s">
        <v>155</v>
      </c>
    </row>
    <row r="14205" spans="1:12" x14ac:dyDescent="0.3">
      <c r="A14205" s="9" t="s">
        <v>177</v>
      </c>
      <c r="B14205" t="s">
        <v>190</v>
      </c>
      <c r="C14205" t="s">
        <v>173</v>
      </c>
      <c r="D14205">
        <v>1999</v>
      </c>
      <c r="E14205" t="s">
        <v>51</v>
      </c>
      <c r="G14205" t="s">
        <v>29</v>
      </c>
      <c r="H14205" t="s">
        <v>45</v>
      </c>
      <c r="I14205" t="s">
        <v>57</v>
      </c>
      <c r="J14205" t="s">
        <v>176</v>
      </c>
      <c r="K14205">
        <v>143.89279999999999</v>
      </c>
      <c r="L14205" t="s">
        <v>155</v>
      </c>
    </row>
    <row r="14206" spans="1:12" x14ac:dyDescent="0.3">
      <c r="A14206" s="9" t="s">
        <v>177</v>
      </c>
      <c r="B14206" t="s">
        <v>190</v>
      </c>
      <c r="C14206" t="s">
        <v>173</v>
      </c>
      <c r="D14206">
        <v>1999</v>
      </c>
      <c r="E14206" t="s">
        <v>52</v>
      </c>
      <c r="G14206" t="s">
        <v>29</v>
      </c>
      <c r="H14206" t="s">
        <v>45</v>
      </c>
      <c r="I14206" t="s">
        <v>57</v>
      </c>
      <c r="J14206" t="s">
        <v>176</v>
      </c>
      <c r="K14206">
        <v>143.68639999999999</v>
      </c>
      <c r="L14206" t="s">
        <v>155</v>
      </c>
    </row>
    <row r="14207" spans="1:12" x14ac:dyDescent="0.3">
      <c r="A14207" s="9" t="s">
        <v>177</v>
      </c>
      <c r="B14207" t="s">
        <v>190</v>
      </c>
      <c r="C14207" t="s">
        <v>173</v>
      </c>
      <c r="D14207">
        <v>1999</v>
      </c>
      <c r="E14207" t="s">
        <v>53</v>
      </c>
      <c r="G14207" t="s">
        <v>29</v>
      </c>
      <c r="H14207" t="s">
        <v>45</v>
      </c>
      <c r="I14207" t="s">
        <v>57</v>
      </c>
      <c r="J14207" t="s">
        <v>176</v>
      </c>
      <c r="K14207">
        <v>219.33840000000004</v>
      </c>
      <c r="L14207" t="s">
        <v>155</v>
      </c>
    </row>
    <row r="14208" spans="1:12" x14ac:dyDescent="0.3">
      <c r="A14208" s="9" t="s">
        <v>177</v>
      </c>
      <c r="B14208" t="s">
        <v>190</v>
      </c>
      <c r="C14208" t="s">
        <v>173</v>
      </c>
      <c r="D14208">
        <v>1999</v>
      </c>
      <c r="E14208" t="s">
        <v>54</v>
      </c>
      <c r="G14208" t="s">
        <v>29</v>
      </c>
      <c r="H14208" t="s">
        <v>45</v>
      </c>
      <c r="I14208" t="s">
        <v>57</v>
      </c>
      <c r="J14208" t="s">
        <v>176</v>
      </c>
      <c r="K14208">
        <v>144.72239999999999</v>
      </c>
      <c r="L14208" t="s">
        <v>155</v>
      </c>
    </row>
    <row r="14209" spans="1:12" x14ac:dyDescent="0.3">
      <c r="A14209" s="9" t="s">
        <v>177</v>
      </c>
      <c r="B14209" t="s">
        <v>190</v>
      </c>
      <c r="C14209" t="s">
        <v>173</v>
      </c>
      <c r="D14209">
        <v>1999</v>
      </c>
      <c r="E14209" t="s">
        <v>55</v>
      </c>
      <c r="G14209" t="s">
        <v>29</v>
      </c>
      <c r="H14209" t="s">
        <v>45</v>
      </c>
      <c r="I14209" t="s">
        <v>57</v>
      </c>
      <c r="J14209" t="s">
        <v>176</v>
      </c>
      <c r="K14209">
        <v>122.37296000000001</v>
      </c>
      <c r="L14209" t="s">
        <v>155</v>
      </c>
    </row>
    <row r="14210" spans="1:12" x14ac:dyDescent="0.3">
      <c r="A14210" s="9" t="s">
        <v>177</v>
      </c>
      <c r="B14210" t="s">
        <v>190</v>
      </c>
      <c r="C14210" t="s">
        <v>173</v>
      </c>
      <c r="D14210">
        <v>1999</v>
      </c>
      <c r="E14210" t="s">
        <v>56</v>
      </c>
      <c r="G14210" t="s">
        <v>29</v>
      </c>
      <c r="H14210" t="s">
        <v>45</v>
      </c>
      <c r="I14210" t="s">
        <v>57</v>
      </c>
      <c r="J14210" t="s">
        <v>176</v>
      </c>
      <c r="K14210">
        <v>225.19103999999996</v>
      </c>
      <c r="L14210" t="s">
        <v>155</v>
      </c>
    </row>
    <row r="14211" spans="1:12" x14ac:dyDescent="0.3">
      <c r="A14211" s="9" t="s">
        <v>177</v>
      </c>
      <c r="B14211" t="s">
        <v>190</v>
      </c>
      <c r="C14211" t="s">
        <v>173</v>
      </c>
      <c r="D14211">
        <v>2000</v>
      </c>
      <c r="E14211" t="s">
        <v>44</v>
      </c>
      <c r="G14211" t="s">
        <v>29</v>
      </c>
      <c r="H14211" t="s">
        <v>45</v>
      </c>
      <c r="I14211" t="s">
        <v>57</v>
      </c>
      <c r="J14211" t="s">
        <v>176</v>
      </c>
      <c r="K14211">
        <v>181.63423999999998</v>
      </c>
      <c r="L14211" t="s">
        <v>155</v>
      </c>
    </row>
    <row r="14212" spans="1:12" x14ac:dyDescent="0.3">
      <c r="A14212" s="9" t="s">
        <v>177</v>
      </c>
      <c r="B14212" t="s">
        <v>190</v>
      </c>
      <c r="C14212" t="s">
        <v>173</v>
      </c>
      <c r="D14212">
        <v>2000</v>
      </c>
      <c r="E14212" t="s">
        <v>46</v>
      </c>
      <c r="G14212" t="s">
        <v>29</v>
      </c>
      <c r="H14212" t="s">
        <v>45</v>
      </c>
      <c r="I14212" t="s">
        <v>57</v>
      </c>
      <c r="J14212" t="s">
        <v>176</v>
      </c>
      <c r="K14212">
        <v>177.39488</v>
      </c>
      <c r="L14212" t="s">
        <v>155</v>
      </c>
    </row>
    <row r="14213" spans="1:12" x14ac:dyDescent="0.3">
      <c r="A14213" s="9" t="s">
        <v>177</v>
      </c>
      <c r="B14213" t="s">
        <v>190</v>
      </c>
      <c r="C14213" t="s">
        <v>173</v>
      </c>
      <c r="D14213">
        <v>2000</v>
      </c>
      <c r="E14213" t="s">
        <v>47</v>
      </c>
      <c r="G14213" t="s">
        <v>29</v>
      </c>
      <c r="H14213" t="s">
        <v>45</v>
      </c>
      <c r="I14213" t="s">
        <v>57</v>
      </c>
      <c r="J14213" t="s">
        <v>176</v>
      </c>
      <c r="K14213">
        <v>188.98464000000004</v>
      </c>
      <c r="L14213" t="s">
        <v>155</v>
      </c>
    </row>
    <row r="14214" spans="1:12" x14ac:dyDescent="0.3">
      <c r="A14214" s="9" t="s">
        <v>177</v>
      </c>
      <c r="B14214" t="s">
        <v>190</v>
      </c>
      <c r="C14214" t="s">
        <v>173</v>
      </c>
      <c r="D14214">
        <v>2000</v>
      </c>
      <c r="E14214" t="s">
        <v>48</v>
      </c>
      <c r="G14214" t="s">
        <v>29</v>
      </c>
      <c r="H14214" t="s">
        <v>45</v>
      </c>
      <c r="I14214" t="s">
        <v>57</v>
      </c>
      <c r="J14214" t="s">
        <v>176</v>
      </c>
      <c r="K14214">
        <v>152.9256</v>
      </c>
      <c r="L14214" t="s">
        <v>155</v>
      </c>
    </row>
    <row r="14215" spans="1:12" x14ac:dyDescent="0.3">
      <c r="A14215" s="9" t="s">
        <v>177</v>
      </c>
      <c r="B14215" t="s">
        <v>190</v>
      </c>
      <c r="C14215" t="s">
        <v>173</v>
      </c>
      <c r="D14215">
        <v>2000</v>
      </c>
      <c r="E14215" t="s">
        <v>49</v>
      </c>
      <c r="G14215" t="s">
        <v>29</v>
      </c>
      <c r="H14215" t="s">
        <v>45</v>
      </c>
      <c r="I14215" t="s">
        <v>57</v>
      </c>
      <c r="J14215" t="s">
        <v>176</v>
      </c>
      <c r="K14215">
        <v>165.35759999999999</v>
      </c>
      <c r="L14215" t="s">
        <v>155</v>
      </c>
    </row>
    <row r="14216" spans="1:12" x14ac:dyDescent="0.3">
      <c r="A14216" s="9" t="s">
        <v>177</v>
      </c>
      <c r="B14216" t="s">
        <v>190</v>
      </c>
      <c r="C14216" t="s">
        <v>173</v>
      </c>
      <c r="D14216">
        <v>2000</v>
      </c>
      <c r="E14216" t="s">
        <v>50</v>
      </c>
      <c r="G14216" t="s">
        <v>29</v>
      </c>
      <c r="H14216" t="s">
        <v>45</v>
      </c>
      <c r="I14216" t="s">
        <v>57</v>
      </c>
      <c r="J14216" t="s">
        <v>176</v>
      </c>
      <c r="K14216">
        <v>175.01375999999999</v>
      </c>
      <c r="L14216" t="s">
        <v>155</v>
      </c>
    </row>
    <row r="14217" spans="1:12" x14ac:dyDescent="0.3">
      <c r="A14217" s="9" t="s">
        <v>177</v>
      </c>
      <c r="B14217" t="s">
        <v>190</v>
      </c>
      <c r="C14217" t="s">
        <v>173</v>
      </c>
      <c r="D14217">
        <v>2000</v>
      </c>
      <c r="E14217" t="s">
        <v>51</v>
      </c>
      <c r="G14217" t="s">
        <v>29</v>
      </c>
      <c r="H14217" t="s">
        <v>45</v>
      </c>
      <c r="I14217" t="s">
        <v>57</v>
      </c>
      <c r="J14217" t="s">
        <v>176</v>
      </c>
      <c r="K14217">
        <v>168.76159999999999</v>
      </c>
      <c r="L14217" t="s">
        <v>155</v>
      </c>
    </row>
    <row r="14218" spans="1:12" x14ac:dyDescent="0.3">
      <c r="A14218" s="9" t="s">
        <v>177</v>
      </c>
      <c r="B14218" t="s">
        <v>190</v>
      </c>
      <c r="C14218" t="s">
        <v>173</v>
      </c>
      <c r="D14218">
        <v>2000</v>
      </c>
      <c r="E14218" t="s">
        <v>52</v>
      </c>
      <c r="G14218" t="s">
        <v>29</v>
      </c>
      <c r="H14218" t="s">
        <v>45</v>
      </c>
      <c r="I14218" t="s">
        <v>57</v>
      </c>
      <c r="J14218" t="s">
        <v>176</v>
      </c>
      <c r="K14218">
        <v>164.44655999999998</v>
      </c>
      <c r="L14218" t="s">
        <v>155</v>
      </c>
    </row>
    <row r="14219" spans="1:12" x14ac:dyDescent="0.3">
      <c r="A14219" s="9" t="s">
        <v>177</v>
      </c>
      <c r="B14219" t="s">
        <v>190</v>
      </c>
      <c r="C14219" t="s">
        <v>173</v>
      </c>
      <c r="D14219">
        <v>2000</v>
      </c>
      <c r="E14219" t="s">
        <v>53</v>
      </c>
      <c r="G14219" t="s">
        <v>29</v>
      </c>
      <c r="H14219" t="s">
        <v>45</v>
      </c>
      <c r="I14219" t="s">
        <v>57</v>
      </c>
      <c r="J14219" t="s">
        <v>176</v>
      </c>
      <c r="K14219">
        <v>180.74943999999999</v>
      </c>
      <c r="L14219" t="s">
        <v>155</v>
      </c>
    </row>
    <row r="14220" spans="1:12" x14ac:dyDescent="0.3">
      <c r="A14220" s="9" t="s">
        <v>177</v>
      </c>
      <c r="B14220" t="s">
        <v>190</v>
      </c>
      <c r="C14220" t="s">
        <v>173</v>
      </c>
      <c r="D14220">
        <v>2000</v>
      </c>
      <c r="E14220" t="s">
        <v>54</v>
      </c>
      <c r="G14220" t="s">
        <v>29</v>
      </c>
      <c r="H14220" t="s">
        <v>45</v>
      </c>
      <c r="I14220" t="s">
        <v>57</v>
      </c>
      <c r="J14220" t="s">
        <v>176</v>
      </c>
      <c r="K14220">
        <v>173.48432</v>
      </c>
      <c r="L14220" t="s">
        <v>155</v>
      </c>
    </row>
    <row r="14221" spans="1:12" x14ac:dyDescent="0.3">
      <c r="A14221" s="9" t="s">
        <v>177</v>
      </c>
      <c r="B14221" t="s">
        <v>190</v>
      </c>
      <c r="C14221" t="s">
        <v>173</v>
      </c>
      <c r="D14221">
        <v>2000</v>
      </c>
      <c r="E14221" t="s">
        <v>55</v>
      </c>
      <c r="G14221" t="s">
        <v>29</v>
      </c>
      <c r="H14221" t="s">
        <v>45</v>
      </c>
      <c r="I14221" t="s">
        <v>57</v>
      </c>
      <c r="J14221" t="s">
        <v>176</v>
      </c>
      <c r="K14221">
        <v>177.73680000000002</v>
      </c>
      <c r="L14221" t="s">
        <v>155</v>
      </c>
    </row>
    <row r="14222" spans="1:12" x14ac:dyDescent="0.3">
      <c r="A14222" s="9" t="s">
        <v>177</v>
      </c>
      <c r="B14222" t="s">
        <v>190</v>
      </c>
      <c r="C14222" t="s">
        <v>173</v>
      </c>
      <c r="D14222">
        <v>2000</v>
      </c>
      <c r="E14222" t="s">
        <v>56</v>
      </c>
      <c r="G14222" t="s">
        <v>29</v>
      </c>
      <c r="H14222" t="s">
        <v>45</v>
      </c>
      <c r="I14222" t="s">
        <v>57</v>
      </c>
      <c r="J14222" t="s">
        <v>176</v>
      </c>
      <c r="K14222">
        <v>177.24032</v>
      </c>
      <c r="L14222" t="s">
        <v>155</v>
      </c>
    </row>
    <row r="14223" spans="1:12" x14ac:dyDescent="0.3">
      <c r="A14223" s="9" t="s">
        <v>177</v>
      </c>
      <c r="B14223" t="s">
        <v>190</v>
      </c>
      <c r="C14223" t="s">
        <v>173</v>
      </c>
      <c r="D14223">
        <v>2001</v>
      </c>
      <c r="E14223" t="s">
        <v>44</v>
      </c>
      <c r="G14223" t="s">
        <v>29</v>
      </c>
      <c r="H14223" t="s">
        <v>45</v>
      </c>
      <c r="I14223" t="s">
        <v>57</v>
      </c>
      <c r="J14223" t="s">
        <v>176</v>
      </c>
      <c r="K14223">
        <v>195.62288000000001</v>
      </c>
      <c r="L14223" t="s">
        <v>155</v>
      </c>
    </row>
    <row r="14224" spans="1:12" x14ac:dyDescent="0.3">
      <c r="A14224" s="9" t="s">
        <v>177</v>
      </c>
      <c r="B14224" t="s">
        <v>190</v>
      </c>
      <c r="C14224" t="s">
        <v>173</v>
      </c>
      <c r="D14224">
        <v>2001</v>
      </c>
      <c r="E14224" t="s">
        <v>46</v>
      </c>
      <c r="G14224" t="s">
        <v>29</v>
      </c>
      <c r="H14224" t="s">
        <v>45</v>
      </c>
      <c r="I14224" t="s">
        <v>57</v>
      </c>
      <c r="J14224" t="s">
        <v>176</v>
      </c>
      <c r="K14224">
        <v>175.29776000000001</v>
      </c>
      <c r="L14224" t="s">
        <v>155</v>
      </c>
    </row>
    <row r="14225" spans="1:12" x14ac:dyDescent="0.3">
      <c r="A14225" s="9" t="s">
        <v>177</v>
      </c>
      <c r="B14225" t="s">
        <v>190</v>
      </c>
      <c r="C14225" t="s">
        <v>173</v>
      </c>
      <c r="D14225">
        <v>2001</v>
      </c>
      <c r="E14225" t="s">
        <v>47</v>
      </c>
      <c r="G14225" t="s">
        <v>29</v>
      </c>
      <c r="H14225" t="s">
        <v>45</v>
      </c>
      <c r="I14225" t="s">
        <v>57</v>
      </c>
      <c r="J14225" t="s">
        <v>176</v>
      </c>
      <c r="K14225">
        <v>193.7184</v>
      </c>
      <c r="L14225" t="s">
        <v>155</v>
      </c>
    </row>
    <row r="14226" spans="1:12" x14ac:dyDescent="0.3">
      <c r="A14226" s="9" t="s">
        <v>177</v>
      </c>
      <c r="B14226" t="s">
        <v>190</v>
      </c>
      <c r="C14226" t="s">
        <v>173</v>
      </c>
      <c r="D14226">
        <v>2001</v>
      </c>
      <c r="E14226" t="s">
        <v>48</v>
      </c>
      <c r="G14226" t="s">
        <v>29</v>
      </c>
      <c r="H14226" t="s">
        <v>45</v>
      </c>
      <c r="I14226" t="s">
        <v>57</v>
      </c>
      <c r="J14226" t="s">
        <v>176</v>
      </c>
      <c r="K14226">
        <v>155.90688</v>
      </c>
      <c r="L14226" t="s">
        <v>155</v>
      </c>
    </row>
    <row r="14227" spans="1:12" x14ac:dyDescent="0.3">
      <c r="A14227" s="9" t="s">
        <v>177</v>
      </c>
      <c r="B14227" t="s">
        <v>190</v>
      </c>
      <c r="C14227" t="s">
        <v>173</v>
      </c>
      <c r="D14227">
        <v>2001</v>
      </c>
      <c r="E14227" t="s">
        <v>49</v>
      </c>
      <c r="G14227" t="s">
        <v>29</v>
      </c>
      <c r="H14227" t="s">
        <v>45</v>
      </c>
      <c r="I14227" t="s">
        <v>57</v>
      </c>
      <c r="J14227" t="s">
        <v>176</v>
      </c>
      <c r="K14227">
        <v>176.57744</v>
      </c>
      <c r="L14227" t="s">
        <v>155</v>
      </c>
    </row>
    <row r="14228" spans="1:12" x14ac:dyDescent="0.3">
      <c r="A14228" s="9" t="s">
        <v>177</v>
      </c>
      <c r="B14228" t="s">
        <v>190</v>
      </c>
      <c r="C14228" t="s">
        <v>173</v>
      </c>
      <c r="D14228">
        <v>2001</v>
      </c>
      <c r="E14228" t="s">
        <v>50</v>
      </c>
      <c r="G14228" t="s">
        <v>29</v>
      </c>
      <c r="H14228" t="s">
        <v>45</v>
      </c>
      <c r="I14228" t="s">
        <v>57</v>
      </c>
      <c r="J14228" t="s">
        <v>176</v>
      </c>
      <c r="K14228">
        <v>179.89968000000002</v>
      </c>
      <c r="L14228" t="s">
        <v>155</v>
      </c>
    </row>
    <row r="14229" spans="1:12" x14ac:dyDescent="0.3">
      <c r="A14229" s="9" t="s">
        <v>177</v>
      </c>
      <c r="B14229" t="s">
        <v>190</v>
      </c>
      <c r="C14229" t="s">
        <v>173</v>
      </c>
      <c r="D14229">
        <v>2001</v>
      </c>
      <c r="E14229" t="s">
        <v>51</v>
      </c>
      <c r="G14229" t="s">
        <v>29</v>
      </c>
      <c r="H14229" t="s">
        <v>45</v>
      </c>
      <c r="I14229" t="s">
        <v>57</v>
      </c>
      <c r="J14229" t="s">
        <v>176</v>
      </c>
      <c r="K14229">
        <v>178.74831999999998</v>
      </c>
      <c r="L14229" t="s">
        <v>155</v>
      </c>
    </row>
    <row r="14230" spans="1:12" x14ac:dyDescent="0.3">
      <c r="A14230" s="9" t="s">
        <v>177</v>
      </c>
      <c r="B14230" t="s">
        <v>190</v>
      </c>
      <c r="C14230" t="s">
        <v>173</v>
      </c>
      <c r="D14230">
        <v>2001</v>
      </c>
      <c r="E14230" t="s">
        <v>52</v>
      </c>
      <c r="G14230" t="s">
        <v>29</v>
      </c>
      <c r="H14230" t="s">
        <v>45</v>
      </c>
      <c r="I14230" t="s">
        <v>57</v>
      </c>
      <c r="J14230" t="s">
        <v>176</v>
      </c>
      <c r="K14230">
        <v>178.58383999999998</v>
      </c>
      <c r="L14230" t="s">
        <v>155</v>
      </c>
    </row>
    <row r="14231" spans="1:12" x14ac:dyDescent="0.3">
      <c r="A14231" s="9" t="s">
        <v>177</v>
      </c>
      <c r="B14231" t="s">
        <v>190</v>
      </c>
      <c r="C14231" t="s">
        <v>173</v>
      </c>
      <c r="D14231">
        <v>2001</v>
      </c>
      <c r="E14231" t="s">
        <v>53</v>
      </c>
      <c r="G14231" t="s">
        <v>29</v>
      </c>
      <c r="H14231" t="s">
        <v>45</v>
      </c>
      <c r="I14231" t="s">
        <v>57</v>
      </c>
      <c r="J14231" t="s">
        <v>176</v>
      </c>
      <c r="K14231">
        <v>182.2944</v>
      </c>
      <c r="L14231" t="s">
        <v>155</v>
      </c>
    </row>
    <row r="14232" spans="1:12" x14ac:dyDescent="0.3">
      <c r="A14232" s="9" t="s">
        <v>177</v>
      </c>
      <c r="B14232" t="s">
        <v>190</v>
      </c>
      <c r="C14232" t="s">
        <v>173</v>
      </c>
      <c r="D14232">
        <v>2001</v>
      </c>
      <c r="E14232" t="s">
        <v>54</v>
      </c>
      <c r="G14232" t="s">
        <v>29</v>
      </c>
      <c r="H14232" t="s">
        <v>45</v>
      </c>
      <c r="I14232" t="s">
        <v>57</v>
      </c>
      <c r="J14232" t="s">
        <v>176</v>
      </c>
      <c r="K14232">
        <v>183.12</v>
      </c>
      <c r="L14232" t="s">
        <v>155</v>
      </c>
    </row>
    <row r="14233" spans="1:12" x14ac:dyDescent="0.3">
      <c r="A14233" s="9" t="s">
        <v>177</v>
      </c>
      <c r="B14233" t="s">
        <v>190</v>
      </c>
      <c r="C14233" t="s">
        <v>173</v>
      </c>
      <c r="D14233">
        <v>2001</v>
      </c>
      <c r="E14233" t="s">
        <v>55</v>
      </c>
      <c r="G14233" t="s">
        <v>29</v>
      </c>
      <c r="H14233" t="s">
        <v>45</v>
      </c>
      <c r="I14233" t="s">
        <v>57</v>
      </c>
      <c r="J14233" t="s">
        <v>176</v>
      </c>
      <c r="K14233">
        <v>184.51136</v>
      </c>
      <c r="L14233" t="s">
        <v>155</v>
      </c>
    </row>
    <row r="14234" spans="1:12" x14ac:dyDescent="0.3">
      <c r="A14234" s="9" t="s">
        <v>177</v>
      </c>
      <c r="B14234" t="s">
        <v>190</v>
      </c>
      <c r="C14234" t="s">
        <v>173</v>
      </c>
      <c r="D14234">
        <v>2001</v>
      </c>
      <c r="E14234" t="s">
        <v>56</v>
      </c>
      <c r="G14234" t="s">
        <v>29</v>
      </c>
      <c r="H14234" t="s">
        <v>45</v>
      </c>
      <c r="I14234" t="s">
        <v>57</v>
      </c>
      <c r="J14234" t="s">
        <v>176</v>
      </c>
      <c r="K14234">
        <v>177.94576000000001</v>
      </c>
      <c r="L14234" t="s">
        <v>155</v>
      </c>
    </row>
    <row r="14235" spans="1:12" x14ac:dyDescent="0.3">
      <c r="A14235" s="9" t="s">
        <v>177</v>
      </c>
      <c r="B14235" t="s">
        <v>190</v>
      </c>
      <c r="C14235" t="s">
        <v>173</v>
      </c>
      <c r="D14235">
        <v>2002</v>
      </c>
      <c r="E14235" t="s">
        <v>44</v>
      </c>
      <c r="G14235" t="s">
        <v>29</v>
      </c>
      <c r="H14235" t="s">
        <v>45</v>
      </c>
      <c r="I14235" t="s">
        <v>57</v>
      </c>
      <c r="J14235" t="s">
        <v>176</v>
      </c>
      <c r="K14235">
        <v>207.22752</v>
      </c>
      <c r="L14235" t="s">
        <v>155</v>
      </c>
    </row>
    <row r="14236" spans="1:12" x14ac:dyDescent="0.3">
      <c r="A14236" s="9" t="s">
        <v>177</v>
      </c>
      <c r="B14236" t="s">
        <v>190</v>
      </c>
      <c r="C14236" t="s">
        <v>173</v>
      </c>
      <c r="D14236">
        <v>2002</v>
      </c>
      <c r="E14236" t="s">
        <v>46</v>
      </c>
      <c r="G14236" t="s">
        <v>29</v>
      </c>
      <c r="H14236" t="s">
        <v>45</v>
      </c>
      <c r="I14236" t="s">
        <v>57</v>
      </c>
      <c r="J14236" t="s">
        <v>176</v>
      </c>
      <c r="K14236">
        <v>191.96047999999999</v>
      </c>
      <c r="L14236" t="s">
        <v>155</v>
      </c>
    </row>
    <row r="14237" spans="1:12" x14ac:dyDescent="0.3">
      <c r="A14237" s="9" t="s">
        <v>177</v>
      </c>
      <c r="B14237" t="s">
        <v>190</v>
      </c>
      <c r="C14237" t="s">
        <v>173</v>
      </c>
      <c r="D14237">
        <v>2002</v>
      </c>
      <c r="E14237" t="s">
        <v>47</v>
      </c>
      <c r="G14237" t="s">
        <v>29</v>
      </c>
      <c r="H14237" t="s">
        <v>45</v>
      </c>
      <c r="I14237" t="s">
        <v>57</v>
      </c>
      <c r="J14237" t="s">
        <v>176</v>
      </c>
      <c r="K14237">
        <v>190.64143999999976</v>
      </c>
      <c r="L14237" t="s">
        <v>155</v>
      </c>
    </row>
    <row r="14238" spans="1:12" x14ac:dyDescent="0.3">
      <c r="A14238" s="9" t="s">
        <v>177</v>
      </c>
      <c r="B14238" t="s">
        <v>190</v>
      </c>
      <c r="C14238" t="s">
        <v>173</v>
      </c>
      <c r="D14238">
        <v>2002</v>
      </c>
      <c r="E14238" t="s">
        <v>48</v>
      </c>
      <c r="G14238" t="s">
        <v>29</v>
      </c>
      <c r="H14238" t="s">
        <v>45</v>
      </c>
      <c r="I14238" t="s">
        <v>57</v>
      </c>
      <c r="J14238" t="s">
        <v>176</v>
      </c>
      <c r="K14238">
        <v>183.64448000000002</v>
      </c>
      <c r="L14238" t="s">
        <v>155</v>
      </c>
    </row>
    <row r="14239" spans="1:12" x14ac:dyDescent="0.3">
      <c r="A14239" s="9" t="s">
        <v>177</v>
      </c>
      <c r="B14239" t="s">
        <v>190</v>
      </c>
      <c r="C14239" t="s">
        <v>173</v>
      </c>
      <c r="D14239">
        <v>2002</v>
      </c>
      <c r="E14239" t="s">
        <v>49</v>
      </c>
      <c r="G14239" t="s">
        <v>29</v>
      </c>
      <c r="H14239" t="s">
        <v>45</v>
      </c>
      <c r="I14239" t="s">
        <v>57</v>
      </c>
      <c r="J14239" t="s">
        <v>176</v>
      </c>
      <c r="K14239">
        <v>186.51952</v>
      </c>
      <c r="L14239" t="s">
        <v>155</v>
      </c>
    </row>
    <row r="14240" spans="1:12" x14ac:dyDescent="0.3">
      <c r="A14240" s="9" t="s">
        <v>177</v>
      </c>
      <c r="B14240" t="s">
        <v>190</v>
      </c>
      <c r="C14240" t="s">
        <v>173</v>
      </c>
      <c r="D14240">
        <v>2002</v>
      </c>
      <c r="E14240" t="s">
        <v>50</v>
      </c>
      <c r="G14240" t="s">
        <v>29</v>
      </c>
      <c r="H14240" t="s">
        <v>45</v>
      </c>
      <c r="I14240" t="s">
        <v>57</v>
      </c>
      <c r="J14240" t="s">
        <v>176</v>
      </c>
      <c r="K14240">
        <v>180.28559999999999</v>
      </c>
      <c r="L14240" t="s">
        <v>155</v>
      </c>
    </row>
    <row r="14241" spans="1:12" x14ac:dyDescent="0.3">
      <c r="A14241" s="9" t="s">
        <v>177</v>
      </c>
      <c r="B14241" t="s">
        <v>190</v>
      </c>
      <c r="C14241" t="s">
        <v>173</v>
      </c>
      <c r="D14241">
        <v>2002</v>
      </c>
      <c r="E14241" t="s">
        <v>51</v>
      </c>
      <c r="G14241" t="s">
        <v>29</v>
      </c>
      <c r="H14241" t="s">
        <v>45</v>
      </c>
      <c r="I14241" t="s">
        <v>57</v>
      </c>
      <c r="J14241" t="s">
        <v>176</v>
      </c>
      <c r="K14241">
        <v>192.00655999999998</v>
      </c>
      <c r="L14241" t="s">
        <v>155</v>
      </c>
    </row>
    <row r="14242" spans="1:12" x14ac:dyDescent="0.3">
      <c r="A14242" s="9" t="s">
        <v>177</v>
      </c>
      <c r="B14242" t="s">
        <v>190</v>
      </c>
      <c r="C14242" t="s">
        <v>173</v>
      </c>
      <c r="D14242">
        <v>2002</v>
      </c>
      <c r="E14242" t="s">
        <v>52</v>
      </c>
      <c r="G14242" t="s">
        <v>29</v>
      </c>
      <c r="H14242" t="s">
        <v>45</v>
      </c>
      <c r="I14242" t="s">
        <v>57</v>
      </c>
      <c r="J14242" t="s">
        <v>176</v>
      </c>
      <c r="K14242">
        <v>187.04912000000002</v>
      </c>
      <c r="L14242" t="s">
        <v>155</v>
      </c>
    </row>
    <row r="14243" spans="1:12" x14ac:dyDescent="0.3">
      <c r="A14243" s="9" t="s">
        <v>177</v>
      </c>
      <c r="B14243" t="s">
        <v>190</v>
      </c>
      <c r="C14243" t="s">
        <v>173</v>
      </c>
      <c r="D14243">
        <v>2002</v>
      </c>
      <c r="E14243" t="s">
        <v>53</v>
      </c>
      <c r="G14243" t="s">
        <v>29</v>
      </c>
      <c r="H14243" t="s">
        <v>45</v>
      </c>
      <c r="I14243" t="s">
        <v>57</v>
      </c>
      <c r="J14243" t="s">
        <v>176</v>
      </c>
      <c r="K14243">
        <v>194.11840000000001</v>
      </c>
      <c r="L14243" t="s">
        <v>155</v>
      </c>
    </row>
    <row r="14244" spans="1:12" x14ac:dyDescent="0.3">
      <c r="A14244" s="9" t="s">
        <v>177</v>
      </c>
      <c r="B14244" t="s">
        <v>190</v>
      </c>
      <c r="C14244" t="s">
        <v>173</v>
      </c>
      <c r="D14244">
        <v>2002</v>
      </c>
      <c r="E14244" t="s">
        <v>54</v>
      </c>
      <c r="G14244" t="s">
        <v>29</v>
      </c>
      <c r="H14244" t="s">
        <v>45</v>
      </c>
      <c r="I14244" t="s">
        <v>57</v>
      </c>
      <c r="J14244" t="s">
        <v>176</v>
      </c>
      <c r="K14244">
        <v>197.80944</v>
      </c>
      <c r="L14244" t="s">
        <v>155</v>
      </c>
    </row>
    <row r="14245" spans="1:12" x14ac:dyDescent="0.3">
      <c r="A14245" s="9" t="s">
        <v>177</v>
      </c>
      <c r="B14245" t="s">
        <v>190</v>
      </c>
      <c r="C14245" t="s">
        <v>173</v>
      </c>
      <c r="D14245">
        <v>2002</v>
      </c>
      <c r="E14245" t="s">
        <v>55</v>
      </c>
      <c r="G14245" t="s">
        <v>29</v>
      </c>
      <c r="H14245" t="s">
        <v>45</v>
      </c>
      <c r="I14245" t="s">
        <v>57</v>
      </c>
      <c r="J14245" t="s">
        <v>176</v>
      </c>
      <c r="K14245">
        <v>186.02272000000002</v>
      </c>
      <c r="L14245" t="s">
        <v>155</v>
      </c>
    </row>
    <row r="14246" spans="1:12" x14ac:dyDescent="0.3">
      <c r="A14246" s="9" t="s">
        <v>177</v>
      </c>
      <c r="B14246" t="s">
        <v>190</v>
      </c>
      <c r="C14246" t="s">
        <v>173</v>
      </c>
      <c r="D14246">
        <v>2002</v>
      </c>
      <c r="E14246" t="s">
        <v>56</v>
      </c>
      <c r="G14246" t="s">
        <v>29</v>
      </c>
      <c r="H14246" t="s">
        <v>45</v>
      </c>
      <c r="I14246" t="s">
        <v>57</v>
      </c>
      <c r="J14246" t="s">
        <v>176</v>
      </c>
      <c r="K14246">
        <v>202.25024000000002</v>
      </c>
      <c r="L14246" t="s">
        <v>155</v>
      </c>
    </row>
    <row r="14247" spans="1:12" x14ac:dyDescent="0.3">
      <c r="A14247" s="9" t="s">
        <v>177</v>
      </c>
      <c r="B14247" t="s">
        <v>190</v>
      </c>
      <c r="C14247" t="s">
        <v>173</v>
      </c>
      <c r="D14247">
        <v>2003</v>
      </c>
      <c r="E14247" t="s">
        <v>44</v>
      </c>
      <c r="G14247" t="s">
        <v>29</v>
      </c>
      <c r="H14247" t="s">
        <v>45</v>
      </c>
      <c r="I14247" t="s">
        <v>57</v>
      </c>
      <c r="J14247" t="s">
        <v>176</v>
      </c>
      <c r="K14247">
        <v>204.79455999999999</v>
      </c>
      <c r="L14247" t="s">
        <v>155</v>
      </c>
    </row>
    <row r="14248" spans="1:12" x14ac:dyDescent="0.3">
      <c r="A14248" s="9" t="s">
        <v>177</v>
      </c>
      <c r="B14248" t="s">
        <v>190</v>
      </c>
      <c r="C14248" t="s">
        <v>173</v>
      </c>
      <c r="D14248">
        <v>2003</v>
      </c>
      <c r="E14248" t="s">
        <v>46</v>
      </c>
      <c r="G14248" t="s">
        <v>29</v>
      </c>
      <c r="H14248" t="s">
        <v>45</v>
      </c>
      <c r="I14248" t="s">
        <v>57</v>
      </c>
      <c r="J14248" t="s">
        <v>176</v>
      </c>
      <c r="K14248">
        <v>211.05184</v>
      </c>
      <c r="L14248" t="s">
        <v>155</v>
      </c>
    </row>
    <row r="14249" spans="1:12" x14ac:dyDescent="0.3">
      <c r="A14249" s="9" t="s">
        <v>177</v>
      </c>
      <c r="B14249" t="s">
        <v>190</v>
      </c>
      <c r="C14249" t="s">
        <v>173</v>
      </c>
      <c r="D14249">
        <v>2003</v>
      </c>
      <c r="E14249" t="s">
        <v>47</v>
      </c>
      <c r="G14249" t="s">
        <v>29</v>
      </c>
      <c r="H14249" t="s">
        <v>45</v>
      </c>
      <c r="I14249" t="s">
        <v>57</v>
      </c>
      <c r="J14249" t="s">
        <v>176</v>
      </c>
      <c r="K14249">
        <v>226.54816</v>
      </c>
      <c r="L14249" t="s">
        <v>155</v>
      </c>
    </row>
    <row r="14250" spans="1:12" x14ac:dyDescent="0.3">
      <c r="A14250" s="9" t="s">
        <v>177</v>
      </c>
      <c r="B14250" t="s">
        <v>190</v>
      </c>
      <c r="C14250" t="s">
        <v>173</v>
      </c>
      <c r="D14250">
        <v>2003</v>
      </c>
      <c r="E14250" t="s">
        <v>48</v>
      </c>
      <c r="G14250" t="s">
        <v>29</v>
      </c>
      <c r="H14250" t="s">
        <v>45</v>
      </c>
      <c r="I14250" t="s">
        <v>57</v>
      </c>
      <c r="J14250" t="s">
        <v>176</v>
      </c>
      <c r="K14250">
        <v>189.15328000000002</v>
      </c>
      <c r="L14250" t="s">
        <v>155</v>
      </c>
    </row>
    <row r="14251" spans="1:12" x14ac:dyDescent="0.3">
      <c r="A14251" s="9" t="s">
        <v>177</v>
      </c>
      <c r="B14251" t="s">
        <v>190</v>
      </c>
      <c r="C14251" t="s">
        <v>173</v>
      </c>
      <c r="D14251">
        <v>2003</v>
      </c>
      <c r="E14251" t="s">
        <v>49</v>
      </c>
      <c r="G14251" t="s">
        <v>29</v>
      </c>
      <c r="H14251" t="s">
        <v>45</v>
      </c>
      <c r="I14251" t="s">
        <v>57</v>
      </c>
      <c r="J14251" t="s">
        <v>176</v>
      </c>
      <c r="K14251">
        <v>201.68736000000001</v>
      </c>
      <c r="L14251" t="s">
        <v>155</v>
      </c>
    </row>
    <row r="14252" spans="1:12" x14ac:dyDescent="0.3">
      <c r="A14252" s="9" t="s">
        <v>177</v>
      </c>
      <c r="B14252" t="s">
        <v>190</v>
      </c>
      <c r="C14252" t="s">
        <v>173</v>
      </c>
      <c r="D14252">
        <v>2003</v>
      </c>
      <c r="E14252" t="s">
        <v>50</v>
      </c>
      <c r="G14252" t="s">
        <v>29</v>
      </c>
      <c r="H14252" t="s">
        <v>45</v>
      </c>
      <c r="I14252" t="s">
        <v>57</v>
      </c>
      <c r="J14252" t="s">
        <v>176</v>
      </c>
      <c r="K14252">
        <v>202.81327999999996</v>
      </c>
      <c r="L14252" t="s">
        <v>155</v>
      </c>
    </row>
    <row r="14253" spans="1:12" x14ac:dyDescent="0.3">
      <c r="A14253" s="9" t="s">
        <v>177</v>
      </c>
      <c r="B14253" t="s">
        <v>190</v>
      </c>
      <c r="C14253" t="s">
        <v>173</v>
      </c>
      <c r="D14253">
        <v>2003</v>
      </c>
      <c r="E14253" t="s">
        <v>51</v>
      </c>
      <c r="G14253" t="s">
        <v>29</v>
      </c>
      <c r="H14253" t="s">
        <v>45</v>
      </c>
      <c r="I14253" t="s">
        <v>57</v>
      </c>
      <c r="J14253" t="s">
        <v>176</v>
      </c>
      <c r="K14253">
        <v>212.04256000000001</v>
      </c>
      <c r="L14253" t="s">
        <v>155</v>
      </c>
    </row>
    <row r="14254" spans="1:12" x14ac:dyDescent="0.3">
      <c r="A14254" s="9" t="s">
        <v>177</v>
      </c>
      <c r="B14254" t="s">
        <v>190</v>
      </c>
      <c r="C14254" t="s">
        <v>173</v>
      </c>
      <c r="D14254">
        <v>2003</v>
      </c>
      <c r="E14254" t="s">
        <v>52</v>
      </c>
      <c r="G14254" t="s">
        <v>29</v>
      </c>
      <c r="H14254" t="s">
        <v>45</v>
      </c>
      <c r="I14254" t="s">
        <v>57</v>
      </c>
      <c r="J14254" t="s">
        <v>176</v>
      </c>
      <c r="K14254">
        <v>211.608</v>
      </c>
      <c r="L14254" t="s">
        <v>155</v>
      </c>
    </row>
    <row r="14255" spans="1:12" x14ac:dyDescent="0.3">
      <c r="A14255" s="9" t="s">
        <v>177</v>
      </c>
      <c r="B14255" t="s">
        <v>190</v>
      </c>
      <c r="C14255" t="s">
        <v>173</v>
      </c>
      <c r="D14255">
        <v>2003</v>
      </c>
      <c r="E14255" t="s">
        <v>53</v>
      </c>
      <c r="G14255" t="s">
        <v>29</v>
      </c>
      <c r="H14255" t="s">
        <v>45</v>
      </c>
      <c r="I14255" t="s">
        <v>57</v>
      </c>
      <c r="J14255" t="s">
        <v>176</v>
      </c>
      <c r="K14255">
        <v>226.1104</v>
      </c>
      <c r="L14255" t="s">
        <v>155</v>
      </c>
    </row>
    <row r="14256" spans="1:12" x14ac:dyDescent="0.3">
      <c r="A14256" s="9" t="s">
        <v>177</v>
      </c>
      <c r="B14256" t="s">
        <v>190</v>
      </c>
      <c r="C14256" t="s">
        <v>173</v>
      </c>
      <c r="D14256">
        <v>2003</v>
      </c>
      <c r="E14256" t="s">
        <v>54</v>
      </c>
      <c r="G14256" t="s">
        <v>29</v>
      </c>
      <c r="H14256" t="s">
        <v>45</v>
      </c>
      <c r="I14256" t="s">
        <v>57</v>
      </c>
      <c r="J14256" t="s">
        <v>176</v>
      </c>
      <c r="K14256">
        <v>208.29679999999999</v>
      </c>
      <c r="L14256" t="s">
        <v>155</v>
      </c>
    </row>
    <row r="14257" spans="1:12" x14ac:dyDescent="0.3">
      <c r="A14257" s="9" t="s">
        <v>177</v>
      </c>
      <c r="B14257" t="s">
        <v>190</v>
      </c>
      <c r="C14257" t="s">
        <v>173</v>
      </c>
      <c r="D14257">
        <v>2003</v>
      </c>
      <c r="E14257" t="s">
        <v>55</v>
      </c>
      <c r="G14257" t="s">
        <v>29</v>
      </c>
      <c r="H14257" t="s">
        <v>45</v>
      </c>
      <c r="I14257" t="s">
        <v>57</v>
      </c>
      <c r="J14257" t="s">
        <v>176</v>
      </c>
      <c r="K14257">
        <v>197.57968</v>
      </c>
      <c r="L14257" t="s">
        <v>155</v>
      </c>
    </row>
    <row r="14258" spans="1:12" x14ac:dyDescent="0.3">
      <c r="A14258" s="9" t="s">
        <v>177</v>
      </c>
      <c r="B14258" t="s">
        <v>190</v>
      </c>
      <c r="C14258" t="s">
        <v>173</v>
      </c>
      <c r="D14258">
        <v>2003</v>
      </c>
      <c r="E14258" t="s">
        <v>56</v>
      </c>
      <c r="G14258" t="s">
        <v>29</v>
      </c>
      <c r="H14258" t="s">
        <v>45</v>
      </c>
      <c r="I14258" t="s">
        <v>57</v>
      </c>
      <c r="J14258" t="s">
        <v>176</v>
      </c>
      <c r="K14258">
        <v>222.23295999999999</v>
      </c>
      <c r="L14258" t="s">
        <v>155</v>
      </c>
    </row>
    <row r="14259" spans="1:12" x14ac:dyDescent="0.3">
      <c r="A14259" s="9" t="s">
        <v>177</v>
      </c>
      <c r="B14259" t="s">
        <v>190</v>
      </c>
      <c r="C14259" t="s">
        <v>173</v>
      </c>
      <c r="D14259">
        <v>2004</v>
      </c>
      <c r="E14259" t="s">
        <v>44</v>
      </c>
      <c r="G14259" t="s">
        <v>29</v>
      </c>
      <c r="H14259" t="s">
        <v>45</v>
      </c>
      <c r="I14259" t="s">
        <v>57</v>
      </c>
      <c r="J14259" t="s">
        <v>176</v>
      </c>
      <c r="K14259">
        <v>219.82256000000001</v>
      </c>
      <c r="L14259" t="s">
        <v>155</v>
      </c>
    </row>
    <row r="14260" spans="1:12" x14ac:dyDescent="0.3">
      <c r="A14260" s="9" t="s">
        <v>177</v>
      </c>
      <c r="B14260" t="s">
        <v>190</v>
      </c>
      <c r="C14260" t="s">
        <v>173</v>
      </c>
      <c r="D14260">
        <v>2004</v>
      </c>
      <c r="E14260" t="s">
        <v>46</v>
      </c>
      <c r="G14260" t="s">
        <v>29</v>
      </c>
      <c r="H14260" t="s">
        <v>45</v>
      </c>
      <c r="I14260" t="s">
        <v>57</v>
      </c>
      <c r="J14260" t="s">
        <v>176</v>
      </c>
      <c r="K14260">
        <v>235.57919999999999</v>
      </c>
      <c r="L14260" t="s">
        <v>155</v>
      </c>
    </row>
    <row r="14261" spans="1:12" x14ac:dyDescent="0.3">
      <c r="A14261" s="9" t="s">
        <v>177</v>
      </c>
      <c r="B14261" t="s">
        <v>190</v>
      </c>
      <c r="C14261" t="s">
        <v>173</v>
      </c>
      <c r="D14261">
        <v>2004</v>
      </c>
      <c r="E14261" t="s">
        <v>47</v>
      </c>
      <c r="G14261" t="s">
        <v>29</v>
      </c>
      <c r="H14261" t="s">
        <v>45</v>
      </c>
      <c r="I14261" t="s">
        <v>57</v>
      </c>
      <c r="J14261" t="s">
        <v>176</v>
      </c>
      <c r="K14261">
        <v>243.98367999999999</v>
      </c>
      <c r="L14261" t="s">
        <v>155</v>
      </c>
    </row>
    <row r="14262" spans="1:12" x14ac:dyDescent="0.3">
      <c r="A14262" s="9" t="s">
        <v>177</v>
      </c>
      <c r="B14262" t="s">
        <v>190</v>
      </c>
      <c r="C14262" t="s">
        <v>173</v>
      </c>
      <c r="D14262">
        <v>2004</v>
      </c>
      <c r="E14262" t="s">
        <v>48</v>
      </c>
      <c r="G14262" t="s">
        <v>29</v>
      </c>
      <c r="H14262" t="s">
        <v>45</v>
      </c>
      <c r="I14262" t="s">
        <v>57</v>
      </c>
      <c r="J14262" t="s">
        <v>176</v>
      </c>
      <c r="K14262">
        <v>216.3192</v>
      </c>
      <c r="L14262" t="s">
        <v>155</v>
      </c>
    </row>
    <row r="14263" spans="1:12" x14ac:dyDescent="0.3">
      <c r="A14263" s="9" t="s">
        <v>177</v>
      </c>
      <c r="B14263" t="s">
        <v>190</v>
      </c>
      <c r="C14263" t="s">
        <v>173</v>
      </c>
      <c r="D14263">
        <v>2004</v>
      </c>
      <c r="E14263" t="s">
        <v>49</v>
      </c>
      <c r="G14263" t="s">
        <v>29</v>
      </c>
      <c r="H14263" t="s">
        <v>45</v>
      </c>
      <c r="I14263" t="s">
        <v>57</v>
      </c>
      <c r="J14263" t="s">
        <v>176</v>
      </c>
      <c r="K14263">
        <v>210.16463999999999</v>
      </c>
      <c r="L14263" t="s">
        <v>155</v>
      </c>
    </row>
    <row r="14264" spans="1:12" x14ac:dyDescent="0.3">
      <c r="A14264" s="9" t="s">
        <v>177</v>
      </c>
      <c r="B14264" t="s">
        <v>190</v>
      </c>
      <c r="C14264" t="s">
        <v>173</v>
      </c>
      <c r="D14264">
        <v>2004</v>
      </c>
      <c r="E14264" t="s">
        <v>50</v>
      </c>
      <c r="G14264" t="s">
        <v>29</v>
      </c>
      <c r="H14264" t="s">
        <v>45</v>
      </c>
      <c r="I14264" t="s">
        <v>57</v>
      </c>
      <c r="J14264" t="s">
        <v>176</v>
      </c>
      <c r="K14264">
        <v>211.21727999999999</v>
      </c>
      <c r="L14264" t="s">
        <v>155</v>
      </c>
    </row>
    <row r="14265" spans="1:12" x14ac:dyDescent="0.3">
      <c r="A14265" s="9" t="s">
        <v>177</v>
      </c>
      <c r="B14265" t="s">
        <v>190</v>
      </c>
      <c r="C14265" t="s">
        <v>173</v>
      </c>
      <c r="D14265">
        <v>2004</v>
      </c>
      <c r="E14265" t="s">
        <v>51</v>
      </c>
      <c r="G14265" t="s">
        <v>29</v>
      </c>
      <c r="H14265" t="s">
        <v>45</v>
      </c>
      <c r="I14265" t="s">
        <v>57</v>
      </c>
      <c r="J14265" t="s">
        <v>176</v>
      </c>
      <c r="K14265">
        <v>220.68112000000002</v>
      </c>
      <c r="L14265" t="s">
        <v>155</v>
      </c>
    </row>
    <row r="14266" spans="1:12" x14ac:dyDescent="0.3">
      <c r="A14266" s="9" t="s">
        <v>177</v>
      </c>
      <c r="B14266" t="s">
        <v>190</v>
      </c>
      <c r="C14266" t="s">
        <v>173</v>
      </c>
      <c r="D14266">
        <v>2004</v>
      </c>
      <c r="E14266" t="s">
        <v>52</v>
      </c>
      <c r="G14266" t="s">
        <v>29</v>
      </c>
      <c r="H14266" t="s">
        <v>45</v>
      </c>
      <c r="I14266" t="s">
        <v>57</v>
      </c>
      <c r="J14266" t="s">
        <v>176</v>
      </c>
      <c r="K14266">
        <v>226.50351999999998</v>
      </c>
      <c r="L14266" t="s">
        <v>155</v>
      </c>
    </row>
    <row r="14267" spans="1:12" x14ac:dyDescent="0.3">
      <c r="A14267" s="9" t="s">
        <v>177</v>
      </c>
      <c r="B14267" t="s">
        <v>190</v>
      </c>
      <c r="C14267" t="s">
        <v>173</v>
      </c>
      <c r="D14267">
        <v>2004</v>
      </c>
      <c r="E14267" t="s">
        <v>53</v>
      </c>
      <c r="G14267" t="s">
        <v>29</v>
      </c>
      <c r="H14267" t="s">
        <v>45</v>
      </c>
      <c r="I14267" t="s">
        <v>57</v>
      </c>
      <c r="J14267" t="s">
        <v>176</v>
      </c>
      <c r="K14267">
        <v>230.18112000000002</v>
      </c>
      <c r="L14267" t="s">
        <v>155</v>
      </c>
    </row>
    <row r="14268" spans="1:12" x14ac:dyDescent="0.3">
      <c r="A14268" s="9" t="s">
        <v>177</v>
      </c>
      <c r="B14268" t="s">
        <v>190</v>
      </c>
      <c r="C14268" t="s">
        <v>173</v>
      </c>
      <c r="D14268">
        <v>2004</v>
      </c>
      <c r="E14268" t="s">
        <v>54</v>
      </c>
      <c r="G14268" t="s">
        <v>29</v>
      </c>
      <c r="H14268" t="s">
        <v>45</v>
      </c>
      <c r="I14268" t="s">
        <v>57</v>
      </c>
      <c r="J14268" t="s">
        <v>176</v>
      </c>
      <c r="K14268">
        <v>217.39824000000002</v>
      </c>
      <c r="L14268" t="s">
        <v>155</v>
      </c>
    </row>
    <row r="14269" spans="1:12" x14ac:dyDescent="0.3">
      <c r="A14269" s="9" t="s">
        <v>177</v>
      </c>
      <c r="B14269" t="s">
        <v>190</v>
      </c>
      <c r="C14269" t="s">
        <v>173</v>
      </c>
      <c r="D14269">
        <v>2004</v>
      </c>
      <c r="E14269" t="s">
        <v>55</v>
      </c>
      <c r="G14269" t="s">
        <v>29</v>
      </c>
      <c r="H14269" t="s">
        <v>45</v>
      </c>
      <c r="I14269" t="s">
        <v>57</v>
      </c>
      <c r="J14269" t="s">
        <v>176</v>
      </c>
      <c r="K14269">
        <v>220.42128</v>
      </c>
      <c r="L14269" t="s">
        <v>155</v>
      </c>
    </row>
    <row r="14270" spans="1:12" x14ac:dyDescent="0.3">
      <c r="A14270" s="9" t="s">
        <v>177</v>
      </c>
      <c r="B14270" t="s">
        <v>190</v>
      </c>
      <c r="C14270" t="s">
        <v>173</v>
      </c>
      <c r="D14270">
        <v>2004</v>
      </c>
      <c r="E14270" t="s">
        <v>56</v>
      </c>
      <c r="G14270" t="s">
        <v>29</v>
      </c>
      <c r="H14270" t="s">
        <v>45</v>
      </c>
      <c r="I14270" t="s">
        <v>57</v>
      </c>
      <c r="J14270" t="s">
        <v>176</v>
      </c>
      <c r="K14270">
        <v>234.91135999999997</v>
      </c>
      <c r="L14270" t="s">
        <v>155</v>
      </c>
    </row>
    <row r="14271" spans="1:12" x14ac:dyDescent="0.3">
      <c r="A14271" s="9" t="s">
        <v>177</v>
      </c>
      <c r="B14271" t="s">
        <v>190</v>
      </c>
      <c r="C14271" t="s">
        <v>173</v>
      </c>
      <c r="D14271">
        <v>2005</v>
      </c>
      <c r="E14271" t="s">
        <v>44</v>
      </c>
      <c r="G14271" t="s">
        <v>29</v>
      </c>
      <c r="H14271" t="s">
        <v>45</v>
      </c>
      <c r="I14271" t="s">
        <v>57</v>
      </c>
      <c r="J14271" t="s">
        <v>176</v>
      </c>
      <c r="K14271">
        <v>231.09664000000001</v>
      </c>
      <c r="L14271" t="s">
        <v>155</v>
      </c>
    </row>
    <row r="14272" spans="1:12" x14ac:dyDescent="0.3">
      <c r="A14272" s="9" t="s">
        <v>177</v>
      </c>
      <c r="B14272" t="s">
        <v>190</v>
      </c>
      <c r="C14272" t="s">
        <v>173</v>
      </c>
      <c r="D14272">
        <v>2005</v>
      </c>
      <c r="E14272" t="s">
        <v>46</v>
      </c>
      <c r="G14272" t="s">
        <v>29</v>
      </c>
      <c r="H14272" t="s">
        <v>45</v>
      </c>
      <c r="I14272" t="s">
        <v>57</v>
      </c>
      <c r="J14272" t="s">
        <v>176</v>
      </c>
      <c r="K14272">
        <v>238.6968</v>
      </c>
      <c r="L14272" t="s">
        <v>155</v>
      </c>
    </row>
    <row r="14273" spans="1:12" x14ac:dyDescent="0.3">
      <c r="A14273" s="9" t="s">
        <v>177</v>
      </c>
      <c r="B14273" t="s">
        <v>190</v>
      </c>
      <c r="C14273" t="s">
        <v>173</v>
      </c>
      <c r="D14273">
        <v>2005</v>
      </c>
      <c r="E14273" t="s">
        <v>47</v>
      </c>
      <c r="G14273" t="s">
        <v>29</v>
      </c>
      <c r="H14273" t="s">
        <v>45</v>
      </c>
      <c r="I14273" t="s">
        <v>57</v>
      </c>
      <c r="J14273" t="s">
        <v>176</v>
      </c>
      <c r="K14273">
        <v>264.46863999999999</v>
      </c>
      <c r="L14273" t="s">
        <v>155</v>
      </c>
    </row>
    <row r="14274" spans="1:12" x14ac:dyDescent="0.3">
      <c r="A14274" s="9" t="s">
        <v>177</v>
      </c>
      <c r="B14274" t="s">
        <v>190</v>
      </c>
      <c r="C14274" t="s">
        <v>173</v>
      </c>
      <c r="D14274">
        <v>2005</v>
      </c>
      <c r="E14274" t="s">
        <v>48</v>
      </c>
      <c r="G14274" t="s">
        <v>29</v>
      </c>
      <c r="H14274" t="s">
        <v>45</v>
      </c>
      <c r="I14274" t="s">
        <v>57</v>
      </c>
      <c r="J14274" t="s">
        <v>176</v>
      </c>
      <c r="K14274">
        <v>235.8904</v>
      </c>
      <c r="L14274" t="s">
        <v>155</v>
      </c>
    </row>
    <row r="14275" spans="1:12" x14ac:dyDescent="0.3">
      <c r="A14275" s="9" t="s">
        <v>177</v>
      </c>
      <c r="B14275" t="s">
        <v>190</v>
      </c>
      <c r="C14275" t="s">
        <v>173</v>
      </c>
      <c r="D14275">
        <v>2005</v>
      </c>
      <c r="E14275" t="s">
        <v>49</v>
      </c>
      <c r="G14275" t="s">
        <v>29</v>
      </c>
      <c r="H14275" t="s">
        <v>45</v>
      </c>
      <c r="I14275" t="s">
        <v>57</v>
      </c>
      <c r="J14275" t="s">
        <v>176</v>
      </c>
      <c r="K14275">
        <v>206.58831999999998</v>
      </c>
      <c r="L14275" t="s">
        <v>155</v>
      </c>
    </row>
    <row r="14276" spans="1:12" x14ac:dyDescent="0.3">
      <c r="A14276" s="9" t="s">
        <v>177</v>
      </c>
      <c r="B14276" t="s">
        <v>190</v>
      </c>
      <c r="C14276" t="s">
        <v>173</v>
      </c>
      <c r="D14276">
        <v>2005</v>
      </c>
      <c r="E14276" t="s">
        <v>50</v>
      </c>
      <c r="G14276" t="s">
        <v>29</v>
      </c>
      <c r="H14276" t="s">
        <v>45</v>
      </c>
      <c r="I14276" t="s">
        <v>57</v>
      </c>
      <c r="J14276" t="s">
        <v>176</v>
      </c>
      <c r="K14276">
        <v>241.96720000000002</v>
      </c>
      <c r="L14276" t="s">
        <v>155</v>
      </c>
    </row>
    <row r="14277" spans="1:12" x14ac:dyDescent="0.3">
      <c r="A14277" s="9" t="s">
        <v>177</v>
      </c>
      <c r="B14277" t="s">
        <v>190</v>
      </c>
      <c r="C14277" t="s">
        <v>173</v>
      </c>
      <c r="D14277">
        <v>2005</v>
      </c>
      <c r="E14277" t="s">
        <v>51</v>
      </c>
      <c r="G14277" t="s">
        <v>29</v>
      </c>
      <c r="H14277" t="s">
        <v>45</v>
      </c>
      <c r="I14277" t="s">
        <v>57</v>
      </c>
      <c r="J14277" t="s">
        <v>176</v>
      </c>
      <c r="K14277">
        <v>222.03551999999999</v>
      </c>
      <c r="L14277" t="s">
        <v>155</v>
      </c>
    </row>
    <row r="14278" spans="1:12" x14ac:dyDescent="0.3">
      <c r="A14278" s="9" t="s">
        <v>177</v>
      </c>
      <c r="B14278" t="s">
        <v>190</v>
      </c>
      <c r="C14278" t="s">
        <v>173</v>
      </c>
      <c r="D14278">
        <v>2005</v>
      </c>
      <c r="E14278" t="s">
        <v>52</v>
      </c>
      <c r="G14278" t="s">
        <v>29</v>
      </c>
      <c r="H14278" t="s">
        <v>45</v>
      </c>
      <c r="I14278" t="s">
        <v>57</v>
      </c>
      <c r="J14278" t="s">
        <v>176</v>
      </c>
      <c r="K14278">
        <v>239.27599999999998</v>
      </c>
      <c r="L14278" t="s">
        <v>155</v>
      </c>
    </row>
    <row r="14279" spans="1:12" x14ac:dyDescent="0.3">
      <c r="A14279" s="9" t="s">
        <v>177</v>
      </c>
      <c r="B14279" t="s">
        <v>190</v>
      </c>
      <c r="C14279" t="s">
        <v>173</v>
      </c>
      <c r="D14279">
        <v>2005</v>
      </c>
      <c r="E14279" t="s">
        <v>53</v>
      </c>
      <c r="G14279" t="s">
        <v>29</v>
      </c>
      <c r="H14279" t="s">
        <v>45</v>
      </c>
      <c r="I14279" t="s">
        <v>57</v>
      </c>
      <c r="J14279" t="s">
        <v>176</v>
      </c>
      <c r="K14279">
        <v>241.76</v>
      </c>
      <c r="L14279" t="s">
        <v>155</v>
      </c>
    </row>
    <row r="14280" spans="1:12" x14ac:dyDescent="0.3">
      <c r="A14280" s="9" t="s">
        <v>177</v>
      </c>
      <c r="B14280" t="s">
        <v>190</v>
      </c>
      <c r="C14280" t="s">
        <v>173</v>
      </c>
      <c r="D14280">
        <v>2005</v>
      </c>
      <c r="E14280" t="s">
        <v>54</v>
      </c>
      <c r="G14280" t="s">
        <v>29</v>
      </c>
      <c r="H14280" t="s">
        <v>45</v>
      </c>
      <c r="I14280" t="s">
        <v>57</v>
      </c>
      <c r="J14280" t="s">
        <v>176</v>
      </c>
      <c r="K14280">
        <v>224.59200000000001</v>
      </c>
      <c r="L14280" t="s">
        <v>155</v>
      </c>
    </row>
    <row r="14281" spans="1:12" x14ac:dyDescent="0.3">
      <c r="A14281" s="9" t="s">
        <v>177</v>
      </c>
      <c r="B14281" t="s">
        <v>190</v>
      </c>
      <c r="C14281" t="s">
        <v>173</v>
      </c>
      <c r="D14281">
        <v>2005</v>
      </c>
      <c r="E14281" t="s">
        <v>55</v>
      </c>
      <c r="G14281" t="s">
        <v>29</v>
      </c>
      <c r="H14281" t="s">
        <v>45</v>
      </c>
      <c r="I14281" t="s">
        <v>57</v>
      </c>
      <c r="J14281" t="s">
        <v>176</v>
      </c>
      <c r="K14281">
        <v>227.79664</v>
      </c>
      <c r="L14281" t="s">
        <v>155</v>
      </c>
    </row>
    <row r="14282" spans="1:12" x14ac:dyDescent="0.3">
      <c r="A14282" s="9" t="s">
        <v>177</v>
      </c>
      <c r="B14282" t="s">
        <v>190</v>
      </c>
      <c r="C14282" t="s">
        <v>173</v>
      </c>
      <c r="D14282">
        <v>2005</v>
      </c>
      <c r="E14282" t="s">
        <v>56</v>
      </c>
      <c r="G14282" t="s">
        <v>29</v>
      </c>
      <c r="H14282" t="s">
        <v>45</v>
      </c>
      <c r="I14282" t="s">
        <v>57</v>
      </c>
      <c r="J14282" t="s">
        <v>176</v>
      </c>
      <c r="K14282">
        <v>254.74624</v>
      </c>
      <c r="L14282" t="s">
        <v>155</v>
      </c>
    </row>
    <row r="14283" spans="1:12" x14ac:dyDescent="0.3">
      <c r="A14283" s="9" t="s">
        <v>177</v>
      </c>
      <c r="B14283" t="s">
        <v>190</v>
      </c>
      <c r="C14283" t="s">
        <v>173</v>
      </c>
      <c r="D14283">
        <v>2006</v>
      </c>
      <c r="E14283" t="s">
        <v>44</v>
      </c>
      <c r="G14283" t="s">
        <v>29</v>
      </c>
      <c r="H14283" t="s">
        <v>45</v>
      </c>
      <c r="I14283" t="s">
        <v>57</v>
      </c>
      <c r="J14283" t="s">
        <v>176</v>
      </c>
      <c r="K14283">
        <v>256.19247999999999</v>
      </c>
      <c r="L14283" t="s">
        <v>155</v>
      </c>
    </row>
    <row r="14284" spans="1:12" x14ac:dyDescent="0.3">
      <c r="A14284" s="9" t="s">
        <v>177</v>
      </c>
      <c r="B14284" t="s">
        <v>190</v>
      </c>
      <c r="C14284" t="s">
        <v>173</v>
      </c>
      <c r="D14284">
        <v>2006</v>
      </c>
      <c r="E14284" t="s">
        <v>46</v>
      </c>
      <c r="G14284" t="s">
        <v>29</v>
      </c>
      <c r="H14284" t="s">
        <v>45</v>
      </c>
      <c r="I14284" t="s">
        <v>57</v>
      </c>
      <c r="J14284" t="s">
        <v>176</v>
      </c>
      <c r="K14284">
        <v>264.63808</v>
      </c>
      <c r="L14284" t="s">
        <v>155</v>
      </c>
    </row>
    <row r="14285" spans="1:12" x14ac:dyDescent="0.3">
      <c r="A14285" s="9" t="s">
        <v>177</v>
      </c>
      <c r="B14285" t="s">
        <v>190</v>
      </c>
      <c r="C14285" t="s">
        <v>173</v>
      </c>
      <c r="D14285">
        <v>2006</v>
      </c>
      <c r="E14285" t="s">
        <v>47</v>
      </c>
      <c r="G14285" t="s">
        <v>29</v>
      </c>
      <c r="H14285" t="s">
        <v>45</v>
      </c>
      <c r="I14285" t="s">
        <v>57</v>
      </c>
      <c r="J14285" t="s">
        <v>176</v>
      </c>
      <c r="K14285">
        <v>294.6204800000001</v>
      </c>
      <c r="L14285" t="s">
        <v>155</v>
      </c>
    </row>
    <row r="14286" spans="1:12" x14ac:dyDescent="0.3">
      <c r="A14286" s="9" t="s">
        <v>177</v>
      </c>
      <c r="B14286" t="s">
        <v>190</v>
      </c>
      <c r="C14286" t="s">
        <v>173</v>
      </c>
      <c r="D14286">
        <v>2006</v>
      </c>
      <c r="E14286" t="s">
        <v>48</v>
      </c>
      <c r="G14286" t="s">
        <v>29</v>
      </c>
      <c r="H14286" t="s">
        <v>45</v>
      </c>
      <c r="I14286" t="s">
        <v>57</v>
      </c>
      <c r="J14286" t="s">
        <v>176</v>
      </c>
      <c r="K14286">
        <v>242.56815999999998</v>
      </c>
      <c r="L14286" t="s">
        <v>155</v>
      </c>
    </row>
    <row r="14287" spans="1:12" x14ac:dyDescent="0.3">
      <c r="A14287" s="9" t="s">
        <v>177</v>
      </c>
      <c r="B14287" t="s">
        <v>190</v>
      </c>
      <c r="C14287" t="s">
        <v>173</v>
      </c>
      <c r="D14287">
        <v>2006</v>
      </c>
      <c r="E14287" t="s">
        <v>49</v>
      </c>
      <c r="G14287" t="s">
        <v>29</v>
      </c>
      <c r="H14287" t="s">
        <v>45</v>
      </c>
      <c r="I14287" t="s">
        <v>57</v>
      </c>
      <c r="J14287" t="s">
        <v>176</v>
      </c>
      <c r="K14287">
        <v>248.28304</v>
      </c>
      <c r="L14287" t="s">
        <v>155</v>
      </c>
    </row>
    <row r="14288" spans="1:12" x14ac:dyDescent="0.3">
      <c r="A14288" s="9" t="s">
        <v>177</v>
      </c>
      <c r="B14288" t="s">
        <v>190</v>
      </c>
      <c r="C14288" t="s">
        <v>173</v>
      </c>
      <c r="D14288">
        <v>2006</v>
      </c>
      <c r="E14288" t="s">
        <v>50</v>
      </c>
      <c r="G14288" t="s">
        <v>29</v>
      </c>
      <c r="H14288" t="s">
        <v>45</v>
      </c>
      <c r="I14288" t="s">
        <v>57</v>
      </c>
      <c r="J14288" t="s">
        <v>176</v>
      </c>
      <c r="K14288">
        <v>261.74608000000001</v>
      </c>
      <c r="L14288" t="s">
        <v>155</v>
      </c>
    </row>
    <row r="14289" spans="1:12" x14ac:dyDescent="0.3">
      <c r="A14289" s="9" t="s">
        <v>177</v>
      </c>
      <c r="B14289" t="s">
        <v>190</v>
      </c>
      <c r="C14289" t="s">
        <v>173</v>
      </c>
      <c r="D14289">
        <v>2006</v>
      </c>
      <c r="E14289" t="s">
        <v>51</v>
      </c>
      <c r="G14289" t="s">
        <v>29</v>
      </c>
      <c r="H14289" t="s">
        <v>45</v>
      </c>
      <c r="I14289" t="s">
        <v>57</v>
      </c>
      <c r="J14289" t="s">
        <v>176</v>
      </c>
      <c r="K14289">
        <v>258.00848000000002</v>
      </c>
      <c r="L14289" t="s">
        <v>155</v>
      </c>
    </row>
    <row r="14290" spans="1:12" x14ac:dyDescent="0.3">
      <c r="A14290" s="9" t="s">
        <v>177</v>
      </c>
      <c r="B14290" t="s">
        <v>190</v>
      </c>
      <c r="C14290" t="s">
        <v>173</v>
      </c>
      <c r="D14290">
        <v>2006</v>
      </c>
      <c r="E14290" t="s">
        <v>52</v>
      </c>
      <c r="G14290" t="s">
        <v>29</v>
      </c>
      <c r="H14290" t="s">
        <v>45</v>
      </c>
      <c r="I14290" t="s">
        <v>57</v>
      </c>
      <c r="J14290" t="s">
        <v>176</v>
      </c>
      <c r="K14290">
        <v>285.21424000000002</v>
      </c>
      <c r="L14290" t="s">
        <v>155</v>
      </c>
    </row>
    <row r="14291" spans="1:12" x14ac:dyDescent="0.3">
      <c r="A14291" s="9" t="s">
        <v>177</v>
      </c>
      <c r="B14291" t="s">
        <v>190</v>
      </c>
      <c r="C14291" t="s">
        <v>173</v>
      </c>
      <c r="D14291">
        <v>2006</v>
      </c>
      <c r="E14291" t="s">
        <v>53</v>
      </c>
      <c r="G14291" t="s">
        <v>29</v>
      </c>
      <c r="H14291" t="s">
        <v>45</v>
      </c>
      <c r="I14291" t="s">
        <v>57</v>
      </c>
      <c r="J14291" t="s">
        <v>176</v>
      </c>
      <c r="K14291">
        <v>278.99280000000005</v>
      </c>
      <c r="L14291" t="s">
        <v>155</v>
      </c>
    </row>
    <row r="14292" spans="1:12" x14ac:dyDescent="0.3">
      <c r="A14292" s="9" t="s">
        <v>177</v>
      </c>
      <c r="B14292" t="s">
        <v>190</v>
      </c>
      <c r="C14292" t="s">
        <v>173</v>
      </c>
      <c r="D14292">
        <v>2006</v>
      </c>
      <c r="E14292" t="s">
        <v>54</v>
      </c>
      <c r="G14292" t="s">
        <v>29</v>
      </c>
      <c r="H14292" t="s">
        <v>45</v>
      </c>
      <c r="I14292" t="s">
        <v>57</v>
      </c>
      <c r="J14292" t="s">
        <v>176</v>
      </c>
      <c r="K14292">
        <v>270.83008000000001</v>
      </c>
      <c r="L14292" t="s">
        <v>155</v>
      </c>
    </row>
    <row r="14293" spans="1:12" x14ac:dyDescent="0.3">
      <c r="A14293" s="9" t="s">
        <v>177</v>
      </c>
      <c r="B14293" t="s">
        <v>190</v>
      </c>
      <c r="C14293" t="s">
        <v>173</v>
      </c>
      <c r="D14293">
        <v>2006</v>
      </c>
      <c r="E14293" t="s">
        <v>55</v>
      </c>
      <c r="G14293" t="s">
        <v>29</v>
      </c>
      <c r="H14293" t="s">
        <v>45</v>
      </c>
      <c r="I14293" t="s">
        <v>57</v>
      </c>
      <c r="J14293" t="s">
        <v>176</v>
      </c>
      <c r="K14293">
        <v>273.38975999999997</v>
      </c>
      <c r="L14293" t="s">
        <v>155</v>
      </c>
    </row>
    <row r="14294" spans="1:12" x14ac:dyDescent="0.3">
      <c r="A14294" s="9" t="s">
        <v>177</v>
      </c>
      <c r="B14294" t="s">
        <v>190</v>
      </c>
      <c r="C14294" t="s">
        <v>173</v>
      </c>
      <c r="D14294">
        <v>2006</v>
      </c>
      <c r="E14294" t="s">
        <v>56</v>
      </c>
      <c r="G14294" t="s">
        <v>29</v>
      </c>
      <c r="H14294" t="s">
        <v>45</v>
      </c>
      <c r="I14294" t="s">
        <v>57</v>
      </c>
      <c r="J14294" t="s">
        <v>176</v>
      </c>
      <c r="K14294">
        <v>267.31935999999996</v>
      </c>
      <c r="L14294" t="s">
        <v>155</v>
      </c>
    </row>
    <row r="14295" spans="1:12" x14ac:dyDescent="0.3">
      <c r="A14295" s="9" t="s">
        <v>177</v>
      </c>
      <c r="B14295" t="s">
        <v>190</v>
      </c>
      <c r="C14295" t="s">
        <v>173</v>
      </c>
      <c r="D14295">
        <v>2007</v>
      </c>
      <c r="E14295" t="s">
        <v>44</v>
      </c>
      <c r="G14295" t="s">
        <v>29</v>
      </c>
      <c r="H14295" t="s">
        <v>45</v>
      </c>
      <c r="I14295" t="s">
        <v>57</v>
      </c>
      <c r="J14295" t="s">
        <v>176</v>
      </c>
      <c r="K14295">
        <v>289.60464000000002</v>
      </c>
      <c r="L14295" t="s">
        <v>155</v>
      </c>
    </row>
    <row r="14296" spans="1:12" x14ac:dyDescent="0.3">
      <c r="A14296" s="9" t="s">
        <v>177</v>
      </c>
      <c r="B14296" t="s">
        <v>190</v>
      </c>
      <c r="C14296" t="s">
        <v>173</v>
      </c>
      <c r="D14296">
        <v>2007</v>
      </c>
      <c r="E14296" t="s">
        <v>46</v>
      </c>
      <c r="G14296" t="s">
        <v>29</v>
      </c>
      <c r="H14296" t="s">
        <v>45</v>
      </c>
      <c r="I14296" t="s">
        <v>57</v>
      </c>
      <c r="J14296" t="s">
        <v>176</v>
      </c>
      <c r="K14296">
        <v>296.12527999999998</v>
      </c>
      <c r="L14296" t="s">
        <v>155</v>
      </c>
    </row>
    <row r="14297" spans="1:12" x14ac:dyDescent="0.3">
      <c r="A14297" s="9" t="s">
        <v>177</v>
      </c>
      <c r="B14297" t="s">
        <v>190</v>
      </c>
      <c r="C14297" t="s">
        <v>173</v>
      </c>
      <c r="D14297">
        <v>2007</v>
      </c>
      <c r="E14297" t="s">
        <v>47</v>
      </c>
      <c r="G14297" t="s">
        <v>29</v>
      </c>
      <c r="H14297" t="s">
        <v>45</v>
      </c>
      <c r="I14297" t="s">
        <v>57</v>
      </c>
      <c r="J14297" t="s">
        <v>176</v>
      </c>
      <c r="K14297">
        <v>313.87279999999998</v>
      </c>
      <c r="L14297" t="s">
        <v>155</v>
      </c>
    </row>
    <row r="14298" spans="1:12" x14ac:dyDescent="0.3">
      <c r="A14298" s="9" t="s">
        <v>177</v>
      </c>
      <c r="B14298" t="s">
        <v>190</v>
      </c>
      <c r="C14298" t="s">
        <v>173</v>
      </c>
      <c r="D14298">
        <v>2007</v>
      </c>
      <c r="E14298" t="s">
        <v>48</v>
      </c>
      <c r="G14298" t="s">
        <v>29</v>
      </c>
      <c r="H14298" t="s">
        <v>45</v>
      </c>
      <c r="I14298" t="s">
        <v>57</v>
      </c>
      <c r="J14298" t="s">
        <v>176</v>
      </c>
      <c r="K14298">
        <v>285.37279999999998</v>
      </c>
      <c r="L14298" t="s">
        <v>155</v>
      </c>
    </row>
    <row r="14299" spans="1:12" x14ac:dyDescent="0.3">
      <c r="A14299" s="9" t="s">
        <v>177</v>
      </c>
      <c r="B14299" t="s">
        <v>190</v>
      </c>
      <c r="C14299" t="s">
        <v>173</v>
      </c>
      <c r="D14299">
        <v>2007</v>
      </c>
      <c r="E14299" t="s">
        <v>49</v>
      </c>
      <c r="G14299" t="s">
        <v>29</v>
      </c>
      <c r="H14299" t="s">
        <v>45</v>
      </c>
      <c r="I14299" t="s">
        <v>57</v>
      </c>
      <c r="J14299" t="s">
        <v>176</v>
      </c>
      <c r="K14299">
        <v>285.34976</v>
      </c>
      <c r="L14299" t="s">
        <v>155</v>
      </c>
    </row>
    <row r="14300" spans="1:12" x14ac:dyDescent="0.3">
      <c r="A14300" s="9" t="s">
        <v>177</v>
      </c>
      <c r="B14300" t="s">
        <v>190</v>
      </c>
      <c r="C14300" t="s">
        <v>173</v>
      </c>
      <c r="D14300">
        <v>2007</v>
      </c>
      <c r="E14300" t="s">
        <v>50</v>
      </c>
      <c r="G14300" t="s">
        <v>29</v>
      </c>
      <c r="H14300" t="s">
        <v>45</v>
      </c>
      <c r="I14300" t="s">
        <v>57</v>
      </c>
      <c r="J14300" t="s">
        <v>176</v>
      </c>
      <c r="K14300">
        <v>285.39904000000001</v>
      </c>
      <c r="L14300" t="s">
        <v>155</v>
      </c>
    </row>
    <row r="14301" spans="1:12" x14ac:dyDescent="0.3">
      <c r="A14301" s="9" t="s">
        <v>177</v>
      </c>
      <c r="B14301" t="s">
        <v>190</v>
      </c>
      <c r="C14301" t="s">
        <v>173</v>
      </c>
      <c r="D14301">
        <v>2007</v>
      </c>
      <c r="E14301" t="s">
        <v>51</v>
      </c>
      <c r="G14301" t="s">
        <v>29</v>
      </c>
      <c r="H14301" t="s">
        <v>45</v>
      </c>
      <c r="I14301" t="s">
        <v>57</v>
      </c>
      <c r="J14301" t="s">
        <v>176</v>
      </c>
      <c r="K14301">
        <v>282.82704000000001</v>
      </c>
      <c r="L14301" t="s">
        <v>155</v>
      </c>
    </row>
    <row r="14302" spans="1:12" x14ac:dyDescent="0.3">
      <c r="A14302" s="9" t="s">
        <v>177</v>
      </c>
      <c r="B14302" t="s">
        <v>190</v>
      </c>
      <c r="C14302" t="s">
        <v>173</v>
      </c>
      <c r="D14302">
        <v>2007</v>
      </c>
      <c r="E14302" t="s">
        <v>52</v>
      </c>
      <c r="G14302" t="s">
        <v>29</v>
      </c>
      <c r="H14302" t="s">
        <v>45</v>
      </c>
      <c r="I14302" t="s">
        <v>57</v>
      </c>
      <c r="J14302" t="s">
        <v>176</v>
      </c>
      <c r="K14302">
        <v>303.39359999999999</v>
      </c>
      <c r="L14302" t="s">
        <v>155</v>
      </c>
    </row>
    <row r="14303" spans="1:12" x14ac:dyDescent="0.3">
      <c r="A14303" s="9" t="s">
        <v>177</v>
      </c>
      <c r="B14303" t="s">
        <v>190</v>
      </c>
      <c r="C14303" t="s">
        <v>173</v>
      </c>
      <c r="D14303">
        <v>2007</v>
      </c>
      <c r="E14303" t="s">
        <v>53</v>
      </c>
      <c r="G14303" t="s">
        <v>29</v>
      </c>
      <c r="H14303" t="s">
        <v>45</v>
      </c>
      <c r="I14303" t="s">
        <v>57</v>
      </c>
      <c r="J14303" t="s">
        <v>176</v>
      </c>
      <c r="K14303">
        <v>291.63664</v>
      </c>
      <c r="L14303" t="s">
        <v>155</v>
      </c>
    </row>
    <row r="14304" spans="1:12" x14ac:dyDescent="0.3">
      <c r="A14304" s="9" t="s">
        <v>177</v>
      </c>
      <c r="B14304" t="s">
        <v>190</v>
      </c>
      <c r="C14304" t="s">
        <v>173</v>
      </c>
      <c r="D14304">
        <v>2007</v>
      </c>
      <c r="E14304" t="s">
        <v>54</v>
      </c>
      <c r="G14304" t="s">
        <v>29</v>
      </c>
      <c r="H14304" t="s">
        <v>45</v>
      </c>
      <c r="I14304" t="s">
        <v>57</v>
      </c>
      <c r="J14304" t="s">
        <v>176</v>
      </c>
      <c r="K14304">
        <v>300.68655999999999</v>
      </c>
      <c r="L14304" t="s">
        <v>155</v>
      </c>
    </row>
    <row r="14305" spans="1:12" x14ac:dyDescent="0.3">
      <c r="A14305" s="9" t="s">
        <v>177</v>
      </c>
      <c r="B14305" t="s">
        <v>190</v>
      </c>
      <c r="C14305" t="s">
        <v>173</v>
      </c>
      <c r="D14305">
        <v>2007</v>
      </c>
      <c r="E14305" t="s">
        <v>55</v>
      </c>
      <c r="G14305" t="s">
        <v>29</v>
      </c>
      <c r="H14305" t="s">
        <v>45</v>
      </c>
      <c r="I14305" t="s">
        <v>57</v>
      </c>
      <c r="J14305" t="s">
        <v>176</v>
      </c>
      <c r="K14305">
        <v>292.07135999999997</v>
      </c>
      <c r="L14305" t="s">
        <v>155</v>
      </c>
    </row>
    <row r="14306" spans="1:12" x14ac:dyDescent="0.3">
      <c r="A14306" s="9" t="s">
        <v>177</v>
      </c>
      <c r="B14306" t="s">
        <v>190</v>
      </c>
      <c r="C14306" t="s">
        <v>173</v>
      </c>
      <c r="D14306">
        <v>2007</v>
      </c>
      <c r="E14306" t="s">
        <v>56</v>
      </c>
      <c r="G14306" t="s">
        <v>29</v>
      </c>
      <c r="H14306" t="s">
        <v>45</v>
      </c>
      <c r="I14306" t="s">
        <v>57</v>
      </c>
      <c r="J14306" t="s">
        <v>176</v>
      </c>
      <c r="K14306">
        <v>306.56160000000011</v>
      </c>
      <c r="L14306" t="s">
        <v>155</v>
      </c>
    </row>
    <row r="14307" spans="1:12" x14ac:dyDescent="0.3">
      <c r="A14307" s="9" t="s">
        <v>177</v>
      </c>
      <c r="B14307" t="s">
        <v>190</v>
      </c>
      <c r="C14307" t="s">
        <v>173</v>
      </c>
      <c r="D14307">
        <v>2008</v>
      </c>
      <c r="E14307" t="s">
        <v>44</v>
      </c>
      <c r="G14307" t="s">
        <v>29</v>
      </c>
      <c r="H14307" t="s">
        <v>45</v>
      </c>
      <c r="I14307" t="s">
        <v>57</v>
      </c>
      <c r="J14307" t="s">
        <v>176</v>
      </c>
      <c r="K14307">
        <v>325.58816000000002</v>
      </c>
      <c r="L14307" t="s">
        <v>155</v>
      </c>
    </row>
    <row r="14308" spans="1:12" x14ac:dyDescent="0.3">
      <c r="A14308" s="9" t="s">
        <v>177</v>
      </c>
      <c r="B14308" t="s">
        <v>190</v>
      </c>
      <c r="C14308" t="s">
        <v>173</v>
      </c>
      <c r="D14308">
        <v>2008</v>
      </c>
      <c r="E14308" t="s">
        <v>46</v>
      </c>
      <c r="G14308" t="s">
        <v>29</v>
      </c>
      <c r="H14308" t="s">
        <v>45</v>
      </c>
      <c r="I14308" t="s">
        <v>57</v>
      </c>
      <c r="J14308" t="s">
        <v>176</v>
      </c>
      <c r="K14308">
        <v>326.29216000000002</v>
      </c>
      <c r="L14308" t="s">
        <v>155</v>
      </c>
    </row>
    <row r="14309" spans="1:12" x14ac:dyDescent="0.3">
      <c r="A14309" s="9" t="s">
        <v>177</v>
      </c>
      <c r="B14309" t="s">
        <v>190</v>
      </c>
      <c r="C14309" t="s">
        <v>173</v>
      </c>
      <c r="D14309">
        <v>2008</v>
      </c>
      <c r="E14309" t="s">
        <v>47</v>
      </c>
      <c r="G14309" t="s">
        <v>29</v>
      </c>
      <c r="H14309" t="s">
        <v>45</v>
      </c>
      <c r="I14309" t="s">
        <v>57</v>
      </c>
      <c r="J14309" t="s">
        <v>176</v>
      </c>
      <c r="K14309">
        <v>317.18688000000003</v>
      </c>
      <c r="L14309" t="s">
        <v>155</v>
      </c>
    </row>
    <row r="14310" spans="1:12" x14ac:dyDescent="0.3">
      <c r="A14310" s="9" t="s">
        <v>177</v>
      </c>
      <c r="B14310" t="s">
        <v>190</v>
      </c>
      <c r="C14310" t="s">
        <v>173</v>
      </c>
      <c r="D14310">
        <v>2008</v>
      </c>
      <c r="E14310" t="s">
        <v>48</v>
      </c>
      <c r="G14310" t="s">
        <v>29</v>
      </c>
      <c r="H14310" t="s">
        <v>45</v>
      </c>
      <c r="I14310" t="s">
        <v>57</v>
      </c>
      <c r="J14310" t="s">
        <v>176</v>
      </c>
      <c r="K14310">
        <v>324.62112000000002</v>
      </c>
      <c r="L14310" t="s">
        <v>155</v>
      </c>
    </row>
    <row r="14311" spans="1:12" x14ac:dyDescent="0.3">
      <c r="A14311" s="9" t="s">
        <v>177</v>
      </c>
      <c r="B14311" t="s">
        <v>190</v>
      </c>
      <c r="C14311" t="s">
        <v>173</v>
      </c>
      <c r="D14311">
        <v>2008</v>
      </c>
      <c r="E14311" t="s">
        <v>49</v>
      </c>
      <c r="G14311" t="s">
        <v>29</v>
      </c>
      <c r="H14311" t="s">
        <v>45</v>
      </c>
      <c r="I14311" t="s">
        <v>57</v>
      </c>
      <c r="J14311" t="s">
        <v>176</v>
      </c>
      <c r="K14311">
        <v>298.26544000000001</v>
      </c>
      <c r="L14311" t="s">
        <v>155</v>
      </c>
    </row>
    <row r="14312" spans="1:12" x14ac:dyDescent="0.3">
      <c r="A14312" s="9" t="s">
        <v>177</v>
      </c>
      <c r="B14312" t="s">
        <v>190</v>
      </c>
      <c r="C14312" t="s">
        <v>173</v>
      </c>
      <c r="D14312">
        <v>2008</v>
      </c>
      <c r="E14312" t="s">
        <v>50</v>
      </c>
      <c r="G14312" t="s">
        <v>29</v>
      </c>
      <c r="H14312" t="s">
        <v>45</v>
      </c>
      <c r="I14312" t="s">
        <v>57</v>
      </c>
      <c r="J14312" t="s">
        <v>176</v>
      </c>
      <c r="K14312">
        <v>297.82144000000005</v>
      </c>
      <c r="L14312" t="s">
        <v>155</v>
      </c>
    </row>
    <row r="14313" spans="1:12" x14ac:dyDescent="0.3">
      <c r="A14313" s="9" t="s">
        <v>177</v>
      </c>
      <c r="B14313" t="s">
        <v>190</v>
      </c>
      <c r="C14313" t="s">
        <v>173</v>
      </c>
      <c r="D14313">
        <v>2008</v>
      </c>
      <c r="E14313" t="s">
        <v>51</v>
      </c>
      <c r="G14313" t="s">
        <v>29</v>
      </c>
      <c r="H14313" t="s">
        <v>45</v>
      </c>
      <c r="I14313" t="s">
        <v>57</v>
      </c>
      <c r="J14313" t="s">
        <v>176</v>
      </c>
      <c r="K14313">
        <v>311.04527999999999</v>
      </c>
      <c r="L14313" t="s">
        <v>155</v>
      </c>
    </row>
    <row r="14314" spans="1:12" x14ac:dyDescent="0.3">
      <c r="A14314" s="9" t="s">
        <v>177</v>
      </c>
      <c r="B14314" t="s">
        <v>190</v>
      </c>
      <c r="C14314" t="s">
        <v>173</v>
      </c>
      <c r="D14314">
        <v>2008</v>
      </c>
      <c r="E14314" t="s">
        <v>52</v>
      </c>
      <c r="G14314" t="s">
        <v>29</v>
      </c>
      <c r="H14314" t="s">
        <v>45</v>
      </c>
      <c r="I14314" t="s">
        <v>57</v>
      </c>
      <c r="J14314" t="s">
        <v>176</v>
      </c>
      <c r="K14314">
        <v>333.17392000000001</v>
      </c>
      <c r="L14314" t="s">
        <v>155</v>
      </c>
    </row>
    <row r="14315" spans="1:12" x14ac:dyDescent="0.3">
      <c r="A14315" s="9" t="s">
        <v>177</v>
      </c>
      <c r="B14315" t="s">
        <v>190</v>
      </c>
      <c r="C14315" t="s">
        <v>173</v>
      </c>
      <c r="D14315">
        <v>2008</v>
      </c>
      <c r="E14315" t="s">
        <v>53</v>
      </c>
      <c r="G14315" t="s">
        <v>29</v>
      </c>
      <c r="H14315" t="s">
        <v>45</v>
      </c>
      <c r="I14315" t="s">
        <v>57</v>
      </c>
      <c r="J14315" t="s">
        <v>176</v>
      </c>
      <c r="K14315">
        <v>398.25423999999992</v>
      </c>
      <c r="L14315" t="s">
        <v>155</v>
      </c>
    </row>
    <row r="14316" spans="1:12" x14ac:dyDescent="0.3">
      <c r="A14316" s="9" t="s">
        <v>177</v>
      </c>
      <c r="B14316" t="s">
        <v>190</v>
      </c>
      <c r="C14316" t="s">
        <v>173</v>
      </c>
      <c r="D14316">
        <v>2008</v>
      </c>
      <c r="E14316" t="s">
        <v>54</v>
      </c>
      <c r="G14316" t="s">
        <v>29</v>
      </c>
      <c r="H14316" t="s">
        <v>45</v>
      </c>
      <c r="I14316" t="s">
        <v>57</v>
      </c>
      <c r="J14316" t="s">
        <v>176</v>
      </c>
      <c r="K14316">
        <v>339.56559999999996</v>
      </c>
      <c r="L14316" t="s">
        <v>155</v>
      </c>
    </row>
    <row r="14317" spans="1:12" x14ac:dyDescent="0.3">
      <c r="A14317" s="9" t="s">
        <v>177</v>
      </c>
      <c r="B14317" t="s">
        <v>190</v>
      </c>
      <c r="C14317" t="s">
        <v>173</v>
      </c>
      <c r="D14317">
        <v>2008</v>
      </c>
      <c r="E14317" t="s">
        <v>55</v>
      </c>
      <c r="G14317" t="s">
        <v>29</v>
      </c>
      <c r="H14317" t="s">
        <v>45</v>
      </c>
      <c r="I14317" t="s">
        <v>57</v>
      </c>
      <c r="J14317" t="s">
        <v>176</v>
      </c>
      <c r="K14317">
        <v>322.75599999999997</v>
      </c>
      <c r="L14317" t="s">
        <v>155</v>
      </c>
    </row>
    <row r="14318" spans="1:12" x14ac:dyDescent="0.3">
      <c r="A14318" s="9" t="s">
        <v>177</v>
      </c>
      <c r="B14318" t="s">
        <v>190</v>
      </c>
      <c r="C14318" t="s">
        <v>173</v>
      </c>
      <c r="D14318">
        <v>2008</v>
      </c>
      <c r="E14318" t="s">
        <v>56</v>
      </c>
      <c r="G14318" t="s">
        <v>29</v>
      </c>
      <c r="H14318" t="s">
        <v>45</v>
      </c>
      <c r="I14318" t="s">
        <v>57</v>
      </c>
      <c r="J14318" t="s">
        <v>176</v>
      </c>
      <c r="K14318">
        <v>405.55360000000002</v>
      </c>
      <c r="L14318" t="s">
        <v>155</v>
      </c>
    </row>
    <row r="14319" spans="1:12" x14ac:dyDescent="0.3">
      <c r="A14319" s="9" t="s">
        <v>177</v>
      </c>
      <c r="B14319" t="s">
        <v>190</v>
      </c>
      <c r="C14319" t="s">
        <v>173</v>
      </c>
      <c r="D14319">
        <v>2009</v>
      </c>
      <c r="E14319" t="s">
        <v>44</v>
      </c>
      <c r="G14319" t="s">
        <v>29</v>
      </c>
      <c r="H14319" t="s">
        <v>45</v>
      </c>
      <c r="I14319" t="s">
        <v>57</v>
      </c>
      <c r="J14319" t="s">
        <v>176</v>
      </c>
      <c r="K14319">
        <v>364.65088000000003</v>
      </c>
      <c r="L14319" t="s">
        <v>155</v>
      </c>
    </row>
    <row r="14320" spans="1:12" x14ac:dyDescent="0.3">
      <c r="A14320" s="9" t="s">
        <v>177</v>
      </c>
      <c r="B14320" t="s">
        <v>190</v>
      </c>
      <c r="C14320" t="s">
        <v>173</v>
      </c>
      <c r="D14320">
        <v>2009</v>
      </c>
      <c r="E14320" t="s">
        <v>46</v>
      </c>
      <c r="G14320" t="s">
        <v>29</v>
      </c>
      <c r="H14320" t="s">
        <v>45</v>
      </c>
      <c r="I14320" t="s">
        <v>57</v>
      </c>
      <c r="J14320" t="s">
        <v>176</v>
      </c>
      <c r="K14320">
        <v>395.19328000000002</v>
      </c>
      <c r="L14320" t="s">
        <v>155</v>
      </c>
    </row>
    <row r="14321" spans="1:12" x14ac:dyDescent="0.3">
      <c r="A14321" s="9" t="s">
        <v>177</v>
      </c>
      <c r="B14321" t="s">
        <v>190</v>
      </c>
      <c r="C14321" t="s">
        <v>173</v>
      </c>
      <c r="D14321">
        <v>2009</v>
      </c>
      <c r="E14321" t="s">
        <v>47</v>
      </c>
      <c r="G14321" t="s">
        <v>29</v>
      </c>
      <c r="H14321" t="s">
        <v>45</v>
      </c>
      <c r="I14321" t="s">
        <v>57</v>
      </c>
      <c r="J14321" t="s">
        <v>176</v>
      </c>
      <c r="K14321">
        <v>374.11120000000005</v>
      </c>
      <c r="L14321" t="s">
        <v>155</v>
      </c>
    </row>
    <row r="14322" spans="1:12" x14ac:dyDescent="0.3">
      <c r="A14322" s="9" t="s">
        <v>177</v>
      </c>
      <c r="B14322" t="s">
        <v>190</v>
      </c>
      <c r="C14322" t="s">
        <v>173</v>
      </c>
      <c r="D14322">
        <v>2009</v>
      </c>
      <c r="E14322" t="s">
        <v>48</v>
      </c>
      <c r="G14322" t="s">
        <v>29</v>
      </c>
      <c r="H14322" t="s">
        <v>45</v>
      </c>
      <c r="I14322" t="s">
        <v>57</v>
      </c>
      <c r="J14322" t="s">
        <v>176</v>
      </c>
      <c r="K14322">
        <v>330.48016000000001</v>
      </c>
      <c r="L14322" t="s">
        <v>155</v>
      </c>
    </row>
    <row r="14323" spans="1:12" x14ac:dyDescent="0.3">
      <c r="A14323" s="9" t="s">
        <v>177</v>
      </c>
      <c r="B14323" t="s">
        <v>190</v>
      </c>
      <c r="C14323" t="s">
        <v>173</v>
      </c>
      <c r="D14323">
        <v>2009</v>
      </c>
      <c r="E14323" t="s">
        <v>49</v>
      </c>
      <c r="G14323" t="s">
        <v>29</v>
      </c>
      <c r="H14323" t="s">
        <v>45</v>
      </c>
      <c r="I14323" t="s">
        <v>57</v>
      </c>
      <c r="J14323" t="s">
        <v>176</v>
      </c>
      <c r="K14323">
        <v>329.44400000000002</v>
      </c>
      <c r="L14323" t="s">
        <v>155</v>
      </c>
    </row>
    <row r="14324" spans="1:12" x14ac:dyDescent="0.3">
      <c r="A14324" s="9" t="s">
        <v>177</v>
      </c>
      <c r="B14324" t="s">
        <v>190</v>
      </c>
      <c r="C14324" t="s">
        <v>173</v>
      </c>
      <c r="D14324">
        <v>2009</v>
      </c>
      <c r="E14324" t="s">
        <v>50</v>
      </c>
      <c r="G14324" t="s">
        <v>29</v>
      </c>
      <c r="H14324" t="s">
        <v>45</v>
      </c>
      <c r="I14324" t="s">
        <v>57</v>
      </c>
      <c r="J14324" t="s">
        <v>176</v>
      </c>
      <c r="K14324">
        <v>338.52591999999999</v>
      </c>
      <c r="L14324" t="s">
        <v>155</v>
      </c>
    </row>
    <row r="14325" spans="1:12" x14ac:dyDescent="0.3">
      <c r="A14325" s="9" t="s">
        <v>177</v>
      </c>
      <c r="B14325" t="s">
        <v>190</v>
      </c>
      <c r="C14325" t="s">
        <v>173</v>
      </c>
      <c r="D14325">
        <v>2009</v>
      </c>
      <c r="E14325" t="s">
        <v>51</v>
      </c>
      <c r="G14325" t="s">
        <v>29</v>
      </c>
      <c r="H14325" t="s">
        <v>45</v>
      </c>
      <c r="I14325" t="s">
        <v>57</v>
      </c>
      <c r="J14325" t="s">
        <v>176</v>
      </c>
      <c r="K14325">
        <v>316.77967999999998</v>
      </c>
      <c r="L14325" t="s">
        <v>155</v>
      </c>
    </row>
    <row r="14326" spans="1:12" x14ac:dyDescent="0.3">
      <c r="A14326" s="9" t="s">
        <v>177</v>
      </c>
      <c r="B14326" t="s">
        <v>190</v>
      </c>
      <c r="C14326" t="s">
        <v>173</v>
      </c>
      <c r="D14326">
        <v>2009</v>
      </c>
      <c r="E14326" t="s">
        <v>52</v>
      </c>
      <c r="G14326" t="s">
        <v>29</v>
      </c>
      <c r="H14326" t="s">
        <v>45</v>
      </c>
      <c r="I14326" t="s">
        <v>57</v>
      </c>
      <c r="J14326" t="s">
        <v>176</v>
      </c>
      <c r="K14326">
        <v>370.27567999999997</v>
      </c>
      <c r="L14326" t="s">
        <v>155</v>
      </c>
    </row>
    <row r="14327" spans="1:12" x14ac:dyDescent="0.3">
      <c r="A14327" s="9" t="s">
        <v>177</v>
      </c>
      <c r="B14327" t="s">
        <v>190</v>
      </c>
      <c r="C14327" t="s">
        <v>173</v>
      </c>
      <c r="D14327">
        <v>2009</v>
      </c>
      <c r="E14327" t="s">
        <v>53</v>
      </c>
      <c r="G14327" t="s">
        <v>29</v>
      </c>
      <c r="H14327" t="s">
        <v>45</v>
      </c>
      <c r="I14327" t="s">
        <v>57</v>
      </c>
      <c r="J14327" t="s">
        <v>176</v>
      </c>
      <c r="K14327">
        <v>340.35504000000003</v>
      </c>
      <c r="L14327" t="s">
        <v>155</v>
      </c>
    </row>
    <row r="14328" spans="1:12" x14ac:dyDescent="0.3">
      <c r="A14328" s="9" t="s">
        <v>177</v>
      </c>
      <c r="B14328" t="s">
        <v>190</v>
      </c>
      <c r="C14328" t="s">
        <v>173</v>
      </c>
      <c r="D14328">
        <v>2009</v>
      </c>
      <c r="E14328" t="s">
        <v>54</v>
      </c>
      <c r="G14328" t="s">
        <v>29</v>
      </c>
      <c r="H14328" t="s">
        <v>45</v>
      </c>
      <c r="I14328" t="s">
        <v>57</v>
      </c>
      <c r="J14328" t="s">
        <v>176</v>
      </c>
      <c r="K14328">
        <v>329.19072</v>
      </c>
      <c r="L14328" t="s">
        <v>155</v>
      </c>
    </row>
    <row r="14329" spans="1:12" x14ac:dyDescent="0.3">
      <c r="A14329" s="9" t="s">
        <v>177</v>
      </c>
      <c r="B14329" t="s">
        <v>190</v>
      </c>
      <c r="C14329" t="s">
        <v>173</v>
      </c>
      <c r="D14329">
        <v>2009</v>
      </c>
      <c r="E14329" t="s">
        <v>55</v>
      </c>
      <c r="G14329" t="s">
        <v>29</v>
      </c>
      <c r="H14329" t="s">
        <v>45</v>
      </c>
      <c r="I14329" t="s">
        <v>57</v>
      </c>
      <c r="J14329" t="s">
        <v>176</v>
      </c>
      <c r="K14329">
        <v>398.99919999999997</v>
      </c>
      <c r="L14329" t="s">
        <v>155</v>
      </c>
    </row>
    <row r="14330" spans="1:12" x14ac:dyDescent="0.3">
      <c r="A14330" s="9" t="s">
        <v>177</v>
      </c>
      <c r="B14330" t="s">
        <v>190</v>
      </c>
      <c r="C14330" t="s">
        <v>173</v>
      </c>
      <c r="D14330">
        <v>2009</v>
      </c>
      <c r="E14330" t="s">
        <v>56</v>
      </c>
      <c r="G14330" t="s">
        <v>29</v>
      </c>
      <c r="H14330" t="s">
        <v>45</v>
      </c>
      <c r="I14330" t="s">
        <v>57</v>
      </c>
      <c r="J14330" t="s">
        <v>176</v>
      </c>
      <c r="K14330">
        <v>386.55839999999995</v>
      </c>
      <c r="L14330" t="s">
        <v>155</v>
      </c>
    </row>
    <row r="14331" spans="1:12" x14ac:dyDescent="0.3">
      <c r="A14331" s="9" t="s">
        <v>177</v>
      </c>
      <c r="B14331" t="s">
        <v>190</v>
      </c>
      <c r="C14331" t="s">
        <v>173</v>
      </c>
      <c r="D14331">
        <v>2010</v>
      </c>
      <c r="E14331" t="s">
        <v>44</v>
      </c>
      <c r="G14331" t="s">
        <v>29</v>
      </c>
      <c r="H14331" t="s">
        <v>45</v>
      </c>
      <c r="I14331" t="s">
        <v>57</v>
      </c>
      <c r="J14331" t="s">
        <v>176</v>
      </c>
      <c r="K14331">
        <v>384.06480000000005</v>
      </c>
      <c r="L14331" t="s">
        <v>155</v>
      </c>
    </row>
    <row r="14332" spans="1:12" x14ac:dyDescent="0.3">
      <c r="A14332" s="9" t="s">
        <v>177</v>
      </c>
      <c r="B14332" t="s">
        <v>190</v>
      </c>
      <c r="C14332" t="s">
        <v>173</v>
      </c>
      <c r="D14332">
        <v>2010</v>
      </c>
      <c r="E14332" t="s">
        <v>46</v>
      </c>
      <c r="G14332" t="s">
        <v>29</v>
      </c>
      <c r="H14332" t="s">
        <v>45</v>
      </c>
      <c r="I14332" t="s">
        <v>57</v>
      </c>
      <c r="J14332" t="s">
        <v>176</v>
      </c>
      <c r="K14332">
        <v>393.99968000000001</v>
      </c>
      <c r="L14332" t="s">
        <v>155</v>
      </c>
    </row>
    <row r="14333" spans="1:12" x14ac:dyDescent="0.3">
      <c r="A14333" s="9" t="s">
        <v>177</v>
      </c>
      <c r="B14333" t="s">
        <v>190</v>
      </c>
      <c r="C14333" t="s">
        <v>173</v>
      </c>
      <c r="D14333">
        <v>2010</v>
      </c>
      <c r="E14333" t="s">
        <v>47</v>
      </c>
      <c r="G14333" t="s">
        <v>29</v>
      </c>
      <c r="H14333" t="s">
        <v>45</v>
      </c>
      <c r="I14333" t="s">
        <v>57</v>
      </c>
      <c r="J14333" t="s">
        <v>176</v>
      </c>
      <c r="K14333">
        <v>425.04896000000002</v>
      </c>
      <c r="L14333" t="s">
        <v>155</v>
      </c>
    </row>
    <row r="14334" spans="1:12" x14ac:dyDescent="0.3">
      <c r="A14334" s="9" t="s">
        <v>177</v>
      </c>
      <c r="B14334" t="s">
        <v>190</v>
      </c>
      <c r="C14334" t="s">
        <v>173</v>
      </c>
      <c r="D14334">
        <v>2010</v>
      </c>
      <c r="E14334" t="s">
        <v>48</v>
      </c>
      <c r="G14334" t="s">
        <v>29</v>
      </c>
      <c r="H14334" t="s">
        <v>45</v>
      </c>
      <c r="I14334" t="s">
        <v>57</v>
      </c>
      <c r="J14334" t="s">
        <v>176</v>
      </c>
      <c r="K14334">
        <v>363.74176</v>
      </c>
      <c r="L14334" t="s">
        <v>155</v>
      </c>
    </row>
    <row r="14335" spans="1:12" x14ac:dyDescent="0.3">
      <c r="A14335" s="9" t="s">
        <v>177</v>
      </c>
      <c r="B14335" t="s">
        <v>190</v>
      </c>
      <c r="C14335" t="s">
        <v>173</v>
      </c>
      <c r="D14335">
        <v>2010</v>
      </c>
      <c r="E14335" t="s">
        <v>49</v>
      </c>
      <c r="G14335" t="s">
        <v>29</v>
      </c>
      <c r="H14335" t="s">
        <v>45</v>
      </c>
      <c r="I14335" t="s">
        <v>57</v>
      </c>
      <c r="J14335" t="s">
        <v>176</v>
      </c>
      <c r="K14335">
        <v>335.78320000000002</v>
      </c>
      <c r="L14335" t="s">
        <v>155</v>
      </c>
    </row>
    <row r="14336" spans="1:12" x14ac:dyDescent="0.3">
      <c r="A14336" s="9" t="s">
        <v>177</v>
      </c>
      <c r="B14336" t="s">
        <v>190</v>
      </c>
      <c r="C14336" t="s">
        <v>173</v>
      </c>
      <c r="D14336">
        <v>2010</v>
      </c>
      <c r="E14336" t="s">
        <v>50</v>
      </c>
      <c r="G14336" t="s">
        <v>29</v>
      </c>
      <c r="H14336" t="s">
        <v>45</v>
      </c>
      <c r="I14336" t="s">
        <v>57</v>
      </c>
      <c r="J14336" t="s">
        <v>176</v>
      </c>
      <c r="K14336">
        <v>363.34271999999999</v>
      </c>
      <c r="L14336" t="s">
        <v>155</v>
      </c>
    </row>
    <row r="14337" spans="1:12" x14ac:dyDescent="0.3">
      <c r="A14337" s="9" t="s">
        <v>177</v>
      </c>
      <c r="B14337" t="s">
        <v>190</v>
      </c>
      <c r="C14337" t="s">
        <v>173</v>
      </c>
      <c r="D14337">
        <v>2010</v>
      </c>
      <c r="E14337" t="s">
        <v>51</v>
      </c>
      <c r="G14337" t="s">
        <v>29</v>
      </c>
      <c r="H14337" t="s">
        <v>45</v>
      </c>
      <c r="I14337" t="s">
        <v>57</v>
      </c>
      <c r="J14337" t="s">
        <v>176</v>
      </c>
      <c r="K14337">
        <v>431.80271999999997</v>
      </c>
      <c r="L14337" t="s">
        <v>155</v>
      </c>
    </row>
    <row r="14338" spans="1:12" x14ac:dyDescent="0.3">
      <c r="A14338" s="9" t="s">
        <v>177</v>
      </c>
      <c r="B14338" t="s">
        <v>190</v>
      </c>
      <c r="C14338" t="s">
        <v>173</v>
      </c>
      <c r="D14338">
        <v>2010</v>
      </c>
      <c r="E14338" t="s">
        <v>52</v>
      </c>
      <c r="G14338" t="s">
        <v>29</v>
      </c>
      <c r="H14338" t="s">
        <v>45</v>
      </c>
      <c r="I14338" t="s">
        <v>57</v>
      </c>
      <c r="J14338" t="s">
        <v>176</v>
      </c>
      <c r="K14338">
        <v>450.5994</v>
      </c>
      <c r="L14338" t="s">
        <v>155</v>
      </c>
    </row>
    <row r="14339" spans="1:12" x14ac:dyDescent="0.3">
      <c r="A14339" s="9" t="s">
        <v>177</v>
      </c>
      <c r="B14339" t="s">
        <v>190</v>
      </c>
      <c r="C14339" t="s">
        <v>173</v>
      </c>
      <c r="D14339">
        <v>2010</v>
      </c>
      <c r="E14339" t="s">
        <v>53</v>
      </c>
      <c r="G14339" t="s">
        <v>29</v>
      </c>
      <c r="H14339" t="s">
        <v>45</v>
      </c>
      <c r="I14339" t="s">
        <v>57</v>
      </c>
      <c r="J14339" t="s">
        <v>176</v>
      </c>
      <c r="K14339">
        <v>414.26549999999986</v>
      </c>
      <c r="L14339" t="s">
        <v>155</v>
      </c>
    </row>
    <row r="14340" spans="1:12" x14ac:dyDescent="0.3">
      <c r="A14340" s="9" t="s">
        <v>177</v>
      </c>
      <c r="B14340" t="s">
        <v>190</v>
      </c>
      <c r="C14340" t="s">
        <v>173</v>
      </c>
      <c r="D14340">
        <v>2010</v>
      </c>
      <c r="E14340" t="s">
        <v>54</v>
      </c>
      <c r="G14340" t="s">
        <v>29</v>
      </c>
      <c r="H14340" t="s">
        <v>45</v>
      </c>
      <c r="I14340" t="s">
        <v>57</v>
      </c>
      <c r="J14340" t="s">
        <v>176</v>
      </c>
      <c r="K14340">
        <v>401.06843999999995</v>
      </c>
      <c r="L14340" t="s">
        <v>155</v>
      </c>
    </row>
    <row r="14341" spans="1:12" x14ac:dyDescent="0.3">
      <c r="A14341" s="9" t="s">
        <v>177</v>
      </c>
      <c r="B14341" t="s">
        <v>190</v>
      </c>
      <c r="C14341" t="s">
        <v>173</v>
      </c>
      <c r="D14341">
        <v>2010</v>
      </c>
      <c r="E14341" t="s">
        <v>55</v>
      </c>
      <c r="G14341" t="s">
        <v>29</v>
      </c>
      <c r="H14341" t="s">
        <v>45</v>
      </c>
      <c r="I14341" t="s">
        <v>57</v>
      </c>
      <c r="J14341" t="s">
        <v>176</v>
      </c>
      <c r="K14341">
        <v>407.85894000000002</v>
      </c>
      <c r="L14341" t="s">
        <v>155</v>
      </c>
    </row>
    <row r="14342" spans="1:12" x14ac:dyDescent="0.3">
      <c r="A14342" s="9" t="s">
        <v>177</v>
      </c>
      <c r="B14342" t="s">
        <v>190</v>
      </c>
      <c r="C14342" t="s">
        <v>173</v>
      </c>
      <c r="D14342">
        <v>2010</v>
      </c>
      <c r="E14342" t="s">
        <v>56</v>
      </c>
      <c r="G14342" t="s">
        <v>29</v>
      </c>
      <c r="H14342" t="s">
        <v>45</v>
      </c>
      <c r="I14342" t="s">
        <v>57</v>
      </c>
      <c r="J14342" t="s">
        <v>176</v>
      </c>
      <c r="K14342">
        <v>417.01194000000004</v>
      </c>
      <c r="L14342" t="s">
        <v>155</v>
      </c>
    </row>
    <row r="14343" spans="1:12" x14ac:dyDescent="0.3">
      <c r="A14343" s="9" t="s">
        <v>177</v>
      </c>
      <c r="B14343" t="s">
        <v>190</v>
      </c>
      <c r="C14343" t="s">
        <v>173</v>
      </c>
      <c r="D14343">
        <v>2011</v>
      </c>
      <c r="E14343" t="s">
        <v>44</v>
      </c>
      <c r="G14343" t="s">
        <v>29</v>
      </c>
      <c r="H14343" t="s">
        <v>45</v>
      </c>
      <c r="I14343" t="s">
        <v>57</v>
      </c>
      <c r="J14343" t="s">
        <v>176</v>
      </c>
      <c r="K14343">
        <v>450.64313999999996</v>
      </c>
      <c r="L14343" t="s">
        <v>155</v>
      </c>
    </row>
    <row r="14344" spans="1:12" x14ac:dyDescent="0.3">
      <c r="A14344" s="9" t="s">
        <v>177</v>
      </c>
      <c r="B14344" t="s">
        <v>190</v>
      </c>
      <c r="C14344" t="s">
        <v>173</v>
      </c>
      <c r="D14344">
        <v>2011</v>
      </c>
      <c r="E14344" t="s">
        <v>46</v>
      </c>
      <c r="G14344" t="s">
        <v>29</v>
      </c>
      <c r="H14344" t="s">
        <v>45</v>
      </c>
      <c r="I14344" t="s">
        <v>57</v>
      </c>
      <c r="J14344" t="s">
        <v>176</v>
      </c>
      <c r="K14344">
        <v>486.22967999999992</v>
      </c>
      <c r="L14344" t="s">
        <v>155</v>
      </c>
    </row>
    <row r="14345" spans="1:12" x14ac:dyDescent="0.3">
      <c r="A14345" s="9" t="s">
        <v>177</v>
      </c>
      <c r="B14345" t="s">
        <v>190</v>
      </c>
      <c r="C14345" t="s">
        <v>173</v>
      </c>
      <c r="D14345">
        <v>2011</v>
      </c>
      <c r="E14345" t="s">
        <v>47</v>
      </c>
      <c r="G14345" t="s">
        <v>29</v>
      </c>
      <c r="H14345" t="s">
        <v>45</v>
      </c>
      <c r="I14345" t="s">
        <v>57</v>
      </c>
      <c r="J14345" t="s">
        <v>176</v>
      </c>
      <c r="K14345">
        <v>473.74793999999997</v>
      </c>
      <c r="L14345" t="s">
        <v>155</v>
      </c>
    </row>
    <row r="14346" spans="1:12" x14ac:dyDescent="0.3">
      <c r="A14346" s="9" t="s">
        <v>177</v>
      </c>
      <c r="B14346" t="s">
        <v>190</v>
      </c>
      <c r="C14346" t="s">
        <v>173</v>
      </c>
      <c r="D14346">
        <v>2011</v>
      </c>
      <c r="E14346" t="s">
        <v>48</v>
      </c>
      <c r="G14346" t="s">
        <v>29</v>
      </c>
      <c r="H14346" t="s">
        <v>45</v>
      </c>
      <c r="I14346" t="s">
        <v>57</v>
      </c>
      <c r="J14346" t="s">
        <v>176</v>
      </c>
      <c r="K14346">
        <v>393.07932</v>
      </c>
      <c r="L14346" t="s">
        <v>155</v>
      </c>
    </row>
    <row r="14347" spans="1:12" x14ac:dyDescent="0.3">
      <c r="A14347" s="9" t="s">
        <v>177</v>
      </c>
      <c r="B14347" t="s">
        <v>190</v>
      </c>
      <c r="C14347" t="s">
        <v>173</v>
      </c>
      <c r="D14347">
        <v>2011</v>
      </c>
      <c r="E14347" t="s">
        <v>49</v>
      </c>
      <c r="G14347" t="s">
        <v>29</v>
      </c>
      <c r="H14347" t="s">
        <v>45</v>
      </c>
      <c r="I14347" t="s">
        <v>57</v>
      </c>
      <c r="J14347" t="s">
        <v>176</v>
      </c>
      <c r="K14347">
        <v>404.43840000000006</v>
      </c>
      <c r="L14347" t="s">
        <v>155</v>
      </c>
    </row>
    <row r="14348" spans="1:12" x14ac:dyDescent="0.3">
      <c r="A14348" s="9" t="s">
        <v>177</v>
      </c>
      <c r="B14348" t="s">
        <v>190</v>
      </c>
      <c r="C14348" t="s">
        <v>173</v>
      </c>
      <c r="D14348">
        <v>2011</v>
      </c>
      <c r="E14348" t="s">
        <v>50</v>
      </c>
      <c r="G14348" t="s">
        <v>29</v>
      </c>
      <c r="H14348" t="s">
        <v>45</v>
      </c>
      <c r="I14348" t="s">
        <v>57</v>
      </c>
      <c r="J14348" t="s">
        <v>176</v>
      </c>
      <c r="K14348">
        <v>412.42265999999989</v>
      </c>
      <c r="L14348" t="s">
        <v>155</v>
      </c>
    </row>
    <row r="14349" spans="1:12" x14ac:dyDescent="0.3">
      <c r="A14349" s="9" t="s">
        <v>177</v>
      </c>
      <c r="B14349" t="s">
        <v>190</v>
      </c>
      <c r="C14349" t="s">
        <v>173</v>
      </c>
      <c r="D14349">
        <v>2011</v>
      </c>
      <c r="E14349" t="s">
        <v>51</v>
      </c>
      <c r="G14349" t="s">
        <v>29</v>
      </c>
      <c r="H14349" t="s">
        <v>45</v>
      </c>
      <c r="I14349" t="s">
        <v>57</v>
      </c>
      <c r="J14349" t="s">
        <v>176</v>
      </c>
      <c r="K14349">
        <v>430.23437999999993</v>
      </c>
      <c r="L14349" t="s">
        <v>155</v>
      </c>
    </row>
    <row r="14350" spans="1:12" x14ac:dyDescent="0.3">
      <c r="A14350" s="9" t="s">
        <v>177</v>
      </c>
      <c r="B14350" t="s">
        <v>190</v>
      </c>
      <c r="C14350" t="s">
        <v>173</v>
      </c>
      <c r="D14350">
        <v>2011</v>
      </c>
      <c r="E14350" t="s">
        <v>52</v>
      </c>
      <c r="G14350" t="s">
        <v>29</v>
      </c>
      <c r="H14350" t="s">
        <v>45</v>
      </c>
      <c r="I14350" t="s">
        <v>57</v>
      </c>
      <c r="J14350" t="s">
        <v>176</v>
      </c>
      <c r="K14350">
        <v>460.0818000000001</v>
      </c>
      <c r="L14350" t="s">
        <v>155</v>
      </c>
    </row>
    <row r="14351" spans="1:12" x14ac:dyDescent="0.3">
      <c r="A14351" s="9" t="s">
        <v>177</v>
      </c>
      <c r="B14351" t="s">
        <v>190</v>
      </c>
      <c r="C14351" t="s">
        <v>173</v>
      </c>
      <c r="D14351">
        <v>2011</v>
      </c>
      <c r="E14351" t="s">
        <v>53</v>
      </c>
      <c r="G14351" t="s">
        <v>29</v>
      </c>
      <c r="H14351" t="s">
        <v>45</v>
      </c>
      <c r="I14351" t="s">
        <v>57</v>
      </c>
      <c r="J14351" t="s">
        <v>176</v>
      </c>
      <c r="K14351">
        <v>453.52511999999996</v>
      </c>
      <c r="L14351" t="s">
        <v>155</v>
      </c>
    </row>
    <row r="14352" spans="1:12" x14ac:dyDescent="0.3">
      <c r="A14352" s="9" t="s">
        <v>177</v>
      </c>
      <c r="B14352" t="s">
        <v>190</v>
      </c>
      <c r="C14352" t="s">
        <v>173</v>
      </c>
      <c r="D14352">
        <v>2011</v>
      </c>
      <c r="E14352" t="s">
        <v>54</v>
      </c>
      <c r="G14352" t="s">
        <v>29</v>
      </c>
      <c r="H14352" t="s">
        <v>45</v>
      </c>
      <c r="I14352" t="s">
        <v>57</v>
      </c>
      <c r="J14352" t="s">
        <v>176</v>
      </c>
      <c r="K14352">
        <v>428.59511999999995</v>
      </c>
      <c r="L14352" t="s">
        <v>155</v>
      </c>
    </row>
    <row r="14353" spans="1:12" x14ac:dyDescent="0.3">
      <c r="A14353" s="9" t="s">
        <v>177</v>
      </c>
      <c r="B14353" t="s">
        <v>190</v>
      </c>
      <c r="C14353" t="s">
        <v>173</v>
      </c>
      <c r="D14353">
        <v>2011</v>
      </c>
      <c r="E14353" t="s">
        <v>55</v>
      </c>
      <c r="G14353" t="s">
        <v>29</v>
      </c>
      <c r="H14353" t="s">
        <v>45</v>
      </c>
      <c r="I14353" t="s">
        <v>57</v>
      </c>
      <c r="J14353" t="s">
        <v>176</v>
      </c>
      <c r="K14353">
        <v>420.63335999999998</v>
      </c>
      <c r="L14353" t="s">
        <v>155</v>
      </c>
    </row>
    <row r="14354" spans="1:12" x14ac:dyDescent="0.3">
      <c r="A14354" s="9" t="s">
        <v>177</v>
      </c>
      <c r="B14354" t="s">
        <v>190</v>
      </c>
      <c r="C14354" t="s">
        <v>173</v>
      </c>
      <c r="D14354">
        <v>2011</v>
      </c>
      <c r="E14354" t="s">
        <v>56</v>
      </c>
      <c r="G14354" t="s">
        <v>29</v>
      </c>
      <c r="H14354" t="s">
        <v>45</v>
      </c>
      <c r="I14354" t="s">
        <v>57</v>
      </c>
      <c r="J14354" t="s">
        <v>176</v>
      </c>
      <c r="K14354">
        <v>427.20137999999997</v>
      </c>
      <c r="L14354" t="s">
        <v>155</v>
      </c>
    </row>
    <row r="14355" spans="1:12" x14ac:dyDescent="0.3">
      <c r="A14355" s="9" t="s">
        <v>177</v>
      </c>
      <c r="B14355" t="s">
        <v>190</v>
      </c>
      <c r="C14355" t="s">
        <v>173</v>
      </c>
      <c r="D14355">
        <v>2012</v>
      </c>
      <c r="E14355" t="s">
        <v>44</v>
      </c>
      <c r="G14355" t="s">
        <v>29</v>
      </c>
      <c r="H14355" t="s">
        <v>45</v>
      </c>
      <c r="I14355" t="s">
        <v>57</v>
      </c>
      <c r="J14355" t="s">
        <v>176</v>
      </c>
      <c r="K14355">
        <v>458.42292000000003</v>
      </c>
      <c r="L14355" t="s">
        <v>155</v>
      </c>
    </row>
    <row r="14356" spans="1:12" x14ac:dyDescent="0.3">
      <c r="A14356" s="9" t="s">
        <v>177</v>
      </c>
      <c r="B14356" t="s">
        <v>190</v>
      </c>
      <c r="C14356" t="s">
        <v>173</v>
      </c>
      <c r="D14356">
        <v>2012</v>
      </c>
      <c r="E14356" t="s">
        <v>46</v>
      </c>
      <c r="G14356" t="s">
        <v>29</v>
      </c>
      <c r="H14356" t="s">
        <v>45</v>
      </c>
      <c r="I14356" t="s">
        <v>57</v>
      </c>
      <c r="J14356" t="s">
        <v>176</v>
      </c>
      <c r="K14356">
        <v>481.10598000000005</v>
      </c>
      <c r="L14356" t="s">
        <v>155</v>
      </c>
    </row>
    <row r="14357" spans="1:12" x14ac:dyDescent="0.3">
      <c r="A14357" s="9" t="s">
        <v>177</v>
      </c>
      <c r="B14357" t="s">
        <v>190</v>
      </c>
      <c r="C14357" t="s">
        <v>173</v>
      </c>
      <c r="D14357">
        <v>2012</v>
      </c>
      <c r="E14357" t="s">
        <v>47</v>
      </c>
      <c r="G14357" t="s">
        <v>29</v>
      </c>
      <c r="H14357" t="s">
        <v>45</v>
      </c>
      <c r="I14357" t="s">
        <v>57</v>
      </c>
      <c r="J14357" t="s">
        <v>176</v>
      </c>
      <c r="K14357">
        <v>490.00752</v>
      </c>
      <c r="L14357" t="s">
        <v>155</v>
      </c>
    </row>
    <row r="14358" spans="1:12" x14ac:dyDescent="0.3">
      <c r="A14358" s="9" t="s">
        <v>177</v>
      </c>
      <c r="B14358" t="s">
        <v>190</v>
      </c>
      <c r="C14358" t="s">
        <v>173</v>
      </c>
      <c r="D14358">
        <v>2012</v>
      </c>
      <c r="E14358" t="s">
        <v>48</v>
      </c>
      <c r="G14358" t="s">
        <v>29</v>
      </c>
      <c r="H14358" t="s">
        <v>45</v>
      </c>
      <c r="I14358" t="s">
        <v>57</v>
      </c>
      <c r="J14358" t="s">
        <v>176</v>
      </c>
      <c r="K14358">
        <v>407.34323999999998</v>
      </c>
      <c r="L14358" t="s">
        <v>155</v>
      </c>
    </row>
    <row r="14359" spans="1:12" x14ac:dyDescent="0.3">
      <c r="A14359" s="9" t="s">
        <v>177</v>
      </c>
      <c r="B14359" t="s">
        <v>190</v>
      </c>
      <c r="C14359" t="s">
        <v>173</v>
      </c>
      <c r="D14359">
        <v>2012</v>
      </c>
      <c r="E14359" t="s">
        <v>49</v>
      </c>
      <c r="G14359" t="s">
        <v>29</v>
      </c>
      <c r="H14359" t="s">
        <v>45</v>
      </c>
      <c r="I14359" t="s">
        <v>57</v>
      </c>
      <c r="J14359" t="s">
        <v>176</v>
      </c>
      <c r="K14359">
        <v>429.33816000000002</v>
      </c>
      <c r="L14359" t="s">
        <v>155</v>
      </c>
    </row>
    <row r="14360" spans="1:12" x14ac:dyDescent="0.3">
      <c r="A14360" s="9" t="s">
        <v>177</v>
      </c>
      <c r="B14360" t="s">
        <v>190</v>
      </c>
      <c r="C14360" t="s">
        <v>173</v>
      </c>
      <c r="D14360">
        <v>2012</v>
      </c>
      <c r="E14360" t="s">
        <v>50</v>
      </c>
      <c r="G14360" t="s">
        <v>29</v>
      </c>
      <c r="H14360" t="s">
        <v>45</v>
      </c>
      <c r="I14360" t="s">
        <v>57</v>
      </c>
      <c r="J14360" t="s">
        <v>176</v>
      </c>
      <c r="K14360">
        <v>428.35626000000019</v>
      </c>
      <c r="L14360" t="s">
        <v>155</v>
      </c>
    </row>
    <row r="14361" spans="1:12" x14ac:dyDescent="0.3">
      <c r="A14361" s="9" t="s">
        <v>177</v>
      </c>
      <c r="B14361" t="s">
        <v>190</v>
      </c>
      <c r="C14361" t="s">
        <v>173</v>
      </c>
      <c r="D14361">
        <v>2012</v>
      </c>
      <c r="E14361" t="s">
        <v>51</v>
      </c>
      <c r="G14361" t="s">
        <v>29</v>
      </c>
      <c r="H14361" t="s">
        <v>45</v>
      </c>
      <c r="I14361" t="s">
        <v>57</v>
      </c>
      <c r="J14361" t="s">
        <v>176</v>
      </c>
      <c r="K14361">
        <v>474.25427999999999</v>
      </c>
      <c r="L14361" t="s">
        <v>155</v>
      </c>
    </row>
    <row r="14362" spans="1:12" x14ac:dyDescent="0.3">
      <c r="A14362" s="9" t="s">
        <v>177</v>
      </c>
      <c r="B14362" t="s">
        <v>190</v>
      </c>
      <c r="C14362" t="s">
        <v>173</v>
      </c>
      <c r="D14362">
        <v>2012</v>
      </c>
      <c r="E14362" t="s">
        <v>52</v>
      </c>
      <c r="G14362" t="s">
        <v>29</v>
      </c>
      <c r="H14362" t="s">
        <v>45</v>
      </c>
      <c r="I14362" t="s">
        <v>57</v>
      </c>
      <c r="J14362" t="s">
        <v>176</v>
      </c>
      <c r="K14362">
        <v>494.43389999999999</v>
      </c>
      <c r="L14362" t="s">
        <v>155</v>
      </c>
    </row>
    <row r="14363" spans="1:12" x14ac:dyDescent="0.3">
      <c r="A14363" s="9" t="s">
        <v>177</v>
      </c>
      <c r="B14363" t="s">
        <v>190</v>
      </c>
      <c r="C14363" t="s">
        <v>173</v>
      </c>
      <c r="D14363">
        <v>2012</v>
      </c>
      <c r="E14363" t="s">
        <v>53</v>
      </c>
      <c r="G14363" t="s">
        <v>29</v>
      </c>
      <c r="H14363" t="s">
        <v>45</v>
      </c>
      <c r="I14363" t="s">
        <v>57</v>
      </c>
      <c r="J14363" t="s">
        <v>176</v>
      </c>
      <c r="K14363">
        <v>570.47319000000005</v>
      </c>
      <c r="L14363" t="s">
        <v>155</v>
      </c>
    </row>
    <row r="14364" spans="1:12" x14ac:dyDescent="0.3">
      <c r="A14364" s="9" t="s">
        <v>177</v>
      </c>
      <c r="B14364" t="s">
        <v>190</v>
      </c>
      <c r="C14364" t="s">
        <v>173</v>
      </c>
      <c r="D14364">
        <v>2012</v>
      </c>
      <c r="E14364" t="s">
        <v>54</v>
      </c>
      <c r="G14364" t="s">
        <v>29</v>
      </c>
      <c r="H14364" t="s">
        <v>45</v>
      </c>
      <c r="I14364" t="s">
        <v>57</v>
      </c>
      <c r="J14364" t="s">
        <v>176</v>
      </c>
      <c r="K14364">
        <v>564.08079000000009</v>
      </c>
      <c r="L14364" t="s">
        <v>155</v>
      </c>
    </row>
    <row r="14365" spans="1:12" x14ac:dyDescent="0.3">
      <c r="A14365" s="9" t="s">
        <v>177</v>
      </c>
      <c r="B14365" t="s">
        <v>190</v>
      </c>
      <c r="C14365" t="s">
        <v>173</v>
      </c>
      <c r="D14365">
        <v>2012</v>
      </c>
      <c r="E14365" t="s">
        <v>55</v>
      </c>
      <c r="G14365" t="s">
        <v>29</v>
      </c>
      <c r="H14365" t="s">
        <v>45</v>
      </c>
      <c r="I14365" t="s">
        <v>57</v>
      </c>
      <c r="J14365" t="s">
        <v>176</v>
      </c>
      <c r="K14365">
        <v>563.97663</v>
      </c>
      <c r="L14365" t="s">
        <v>155</v>
      </c>
    </row>
    <row r="14366" spans="1:12" x14ac:dyDescent="0.3">
      <c r="A14366" s="9" t="s">
        <v>177</v>
      </c>
      <c r="B14366" t="s">
        <v>190</v>
      </c>
      <c r="C14366" t="s">
        <v>173</v>
      </c>
      <c r="D14366">
        <v>2012</v>
      </c>
      <c r="E14366" t="s">
        <v>56</v>
      </c>
      <c r="G14366" t="s">
        <v>29</v>
      </c>
      <c r="H14366" t="s">
        <v>45</v>
      </c>
      <c r="I14366" t="s">
        <v>57</v>
      </c>
      <c r="J14366" t="s">
        <v>176</v>
      </c>
      <c r="K14366">
        <v>505.89398999999997</v>
      </c>
      <c r="L14366" t="s">
        <v>155</v>
      </c>
    </row>
    <row r="14367" spans="1:12" x14ac:dyDescent="0.3">
      <c r="A14367" s="9" t="s">
        <v>177</v>
      </c>
      <c r="B14367" t="s">
        <v>190</v>
      </c>
      <c r="C14367" t="s">
        <v>173</v>
      </c>
      <c r="D14367">
        <v>2013</v>
      </c>
      <c r="E14367" t="s">
        <v>44</v>
      </c>
      <c r="G14367" t="s">
        <v>29</v>
      </c>
      <c r="H14367" t="s">
        <v>45</v>
      </c>
      <c r="I14367" t="s">
        <v>57</v>
      </c>
      <c r="J14367" t="s">
        <v>176</v>
      </c>
      <c r="K14367">
        <v>579.35262</v>
      </c>
      <c r="L14367" t="s">
        <v>155</v>
      </c>
    </row>
    <row r="14368" spans="1:12" x14ac:dyDescent="0.3">
      <c r="A14368" s="9" t="s">
        <v>177</v>
      </c>
      <c r="B14368" t="s">
        <v>190</v>
      </c>
      <c r="C14368" t="s">
        <v>173</v>
      </c>
      <c r="D14368">
        <v>2013</v>
      </c>
      <c r="E14368" t="s">
        <v>46</v>
      </c>
      <c r="G14368" t="s">
        <v>29</v>
      </c>
      <c r="H14368" t="s">
        <v>45</v>
      </c>
      <c r="I14368" t="s">
        <v>57</v>
      </c>
      <c r="J14368" t="s">
        <v>176</v>
      </c>
      <c r="K14368">
        <v>563.2909800000001</v>
      </c>
      <c r="L14368" t="s">
        <v>155</v>
      </c>
    </row>
    <row r="14369" spans="1:12" x14ac:dyDescent="0.3">
      <c r="A14369" s="9" t="s">
        <v>177</v>
      </c>
      <c r="B14369" t="s">
        <v>190</v>
      </c>
      <c r="C14369" t="s">
        <v>173</v>
      </c>
      <c r="D14369">
        <v>2013</v>
      </c>
      <c r="E14369" t="s">
        <v>47</v>
      </c>
      <c r="G14369" t="s">
        <v>29</v>
      </c>
      <c r="H14369" t="s">
        <v>45</v>
      </c>
      <c r="I14369" t="s">
        <v>57</v>
      </c>
      <c r="J14369" t="s">
        <v>176</v>
      </c>
      <c r="K14369">
        <v>535.51134000000002</v>
      </c>
      <c r="L14369" t="s">
        <v>155</v>
      </c>
    </row>
    <row r="14370" spans="1:12" x14ac:dyDescent="0.3">
      <c r="A14370" s="9" t="s">
        <v>177</v>
      </c>
      <c r="B14370" t="s">
        <v>190</v>
      </c>
      <c r="C14370" t="s">
        <v>173</v>
      </c>
      <c r="D14370">
        <v>2013</v>
      </c>
      <c r="E14370" t="s">
        <v>48</v>
      </c>
      <c r="G14370" t="s">
        <v>29</v>
      </c>
      <c r="H14370" t="s">
        <v>45</v>
      </c>
      <c r="I14370" t="s">
        <v>57</v>
      </c>
      <c r="J14370" t="s">
        <v>176</v>
      </c>
      <c r="K14370">
        <v>442.99563000000001</v>
      </c>
      <c r="L14370" t="s">
        <v>155</v>
      </c>
    </row>
    <row r="14371" spans="1:12" x14ac:dyDescent="0.3">
      <c r="A14371" s="9" t="s">
        <v>177</v>
      </c>
      <c r="B14371" t="s">
        <v>190</v>
      </c>
      <c r="C14371" t="s">
        <v>173</v>
      </c>
      <c r="D14371">
        <v>2013</v>
      </c>
      <c r="E14371" t="s">
        <v>49</v>
      </c>
      <c r="G14371" t="s">
        <v>29</v>
      </c>
      <c r="H14371" t="s">
        <v>45</v>
      </c>
      <c r="I14371" t="s">
        <v>57</v>
      </c>
      <c r="J14371" t="s">
        <v>176</v>
      </c>
      <c r="K14371">
        <v>470.92268999999999</v>
      </c>
      <c r="L14371" t="s">
        <v>155</v>
      </c>
    </row>
    <row r="14372" spans="1:12" x14ac:dyDescent="0.3">
      <c r="A14372" s="9" t="s">
        <v>177</v>
      </c>
      <c r="B14372" t="s">
        <v>190</v>
      </c>
      <c r="C14372" t="s">
        <v>173</v>
      </c>
      <c r="D14372">
        <v>2013</v>
      </c>
      <c r="E14372" t="s">
        <v>50</v>
      </c>
      <c r="G14372" t="s">
        <v>29</v>
      </c>
      <c r="H14372" t="s">
        <v>45</v>
      </c>
      <c r="I14372" t="s">
        <v>57</v>
      </c>
      <c r="J14372" t="s">
        <v>176</v>
      </c>
      <c r="K14372">
        <v>467.08599000000004</v>
      </c>
      <c r="L14372" t="s">
        <v>155</v>
      </c>
    </row>
    <row r="14373" spans="1:12" x14ac:dyDescent="0.3">
      <c r="A14373" s="9" t="s">
        <v>177</v>
      </c>
      <c r="B14373" t="s">
        <v>190</v>
      </c>
      <c r="C14373" t="s">
        <v>173</v>
      </c>
      <c r="D14373">
        <v>2013</v>
      </c>
      <c r="E14373" t="s">
        <v>51</v>
      </c>
      <c r="G14373" t="s">
        <v>29</v>
      </c>
      <c r="H14373" t="s">
        <v>45</v>
      </c>
      <c r="I14373" t="s">
        <v>57</v>
      </c>
      <c r="J14373" t="s">
        <v>176</v>
      </c>
      <c r="K14373">
        <v>505.05083999999994</v>
      </c>
      <c r="L14373" t="s">
        <v>155</v>
      </c>
    </row>
    <row r="14374" spans="1:12" x14ac:dyDescent="0.3">
      <c r="A14374" s="9" t="s">
        <v>177</v>
      </c>
      <c r="B14374" t="s">
        <v>190</v>
      </c>
      <c r="C14374" t="s">
        <v>173</v>
      </c>
      <c r="D14374">
        <v>2013</v>
      </c>
      <c r="E14374" t="s">
        <v>52</v>
      </c>
      <c r="G14374" t="s">
        <v>29</v>
      </c>
      <c r="H14374" t="s">
        <v>45</v>
      </c>
      <c r="I14374" t="s">
        <v>57</v>
      </c>
      <c r="J14374" t="s">
        <v>176</v>
      </c>
      <c r="K14374">
        <v>537.18272999999999</v>
      </c>
      <c r="L14374" t="s">
        <v>155</v>
      </c>
    </row>
    <row r="14375" spans="1:12" x14ac:dyDescent="0.3">
      <c r="A14375" s="9" t="s">
        <v>177</v>
      </c>
      <c r="B14375" t="s">
        <v>190</v>
      </c>
      <c r="C14375" t="s">
        <v>173</v>
      </c>
      <c r="D14375">
        <v>2013</v>
      </c>
      <c r="E14375" t="s">
        <v>53</v>
      </c>
      <c r="G14375" t="s">
        <v>29</v>
      </c>
      <c r="H14375" t="s">
        <v>45</v>
      </c>
      <c r="I14375" t="s">
        <v>57</v>
      </c>
      <c r="J14375" t="s">
        <v>176</v>
      </c>
      <c r="K14375">
        <v>545.64026999999999</v>
      </c>
      <c r="L14375" t="s">
        <v>155</v>
      </c>
    </row>
    <row r="14376" spans="1:12" x14ac:dyDescent="0.3">
      <c r="A14376" s="9" t="s">
        <v>177</v>
      </c>
      <c r="B14376" t="s">
        <v>190</v>
      </c>
      <c r="C14376" t="s">
        <v>173</v>
      </c>
      <c r="D14376">
        <v>2013</v>
      </c>
      <c r="E14376" t="s">
        <v>54</v>
      </c>
      <c r="G14376" t="s">
        <v>29</v>
      </c>
      <c r="H14376" t="s">
        <v>45</v>
      </c>
      <c r="I14376" t="s">
        <v>57</v>
      </c>
      <c r="J14376" t="s">
        <v>176</v>
      </c>
      <c r="K14376">
        <v>552.88926000000004</v>
      </c>
      <c r="L14376" t="s">
        <v>155</v>
      </c>
    </row>
    <row r="14377" spans="1:12" x14ac:dyDescent="0.3">
      <c r="A14377" s="9" t="s">
        <v>177</v>
      </c>
      <c r="B14377" t="s">
        <v>190</v>
      </c>
      <c r="C14377" t="s">
        <v>173</v>
      </c>
      <c r="D14377">
        <v>2013</v>
      </c>
      <c r="E14377" t="s">
        <v>55</v>
      </c>
      <c r="G14377" t="s">
        <v>29</v>
      </c>
      <c r="H14377" t="s">
        <v>45</v>
      </c>
      <c r="I14377" t="s">
        <v>57</v>
      </c>
      <c r="J14377" t="s">
        <v>176</v>
      </c>
      <c r="K14377">
        <v>498.96672000000007</v>
      </c>
      <c r="L14377" t="s">
        <v>155</v>
      </c>
    </row>
    <row r="14378" spans="1:12" x14ac:dyDescent="0.3">
      <c r="A14378" s="9" t="s">
        <v>177</v>
      </c>
      <c r="B14378" t="s">
        <v>190</v>
      </c>
      <c r="C14378" t="s">
        <v>173</v>
      </c>
      <c r="D14378">
        <v>2013</v>
      </c>
      <c r="E14378" t="s">
        <v>56</v>
      </c>
      <c r="G14378" t="s">
        <v>29</v>
      </c>
      <c r="H14378" t="s">
        <v>45</v>
      </c>
      <c r="I14378" t="s">
        <v>57</v>
      </c>
      <c r="J14378" t="s">
        <v>176</v>
      </c>
      <c r="K14378">
        <v>504.30618000000004</v>
      </c>
      <c r="L14378" t="s">
        <v>155</v>
      </c>
    </row>
    <row r="14379" spans="1:12" x14ac:dyDescent="0.3">
      <c r="A14379" s="9" t="s">
        <v>177</v>
      </c>
      <c r="B14379" t="s">
        <v>190</v>
      </c>
      <c r="C14379" t="s">
        <v>173</v>
      </c>
      <c r="D14379">
        <v>2014</v>
      </c>
      <c r="E14379" t="s">
        <v>44</v>
      </c>
      <c r="G14379" t="s">
        <v>29</v>
      </c>
      <c r="H14379" t="s">
        <v>45</v>
      </c>
      <c r="I14379" t="s">
        <v>57</v>
      </c>
      <c r="J14379" t="s">
        <v>176</v>
      </c>
      <c r="K14379">
        <v>585.25865999999996</v>
      </c>
      <c r="L14379" t="s">
        <v>155</v>
      </c>
    </row>
    <row r="14380" spans="1:12" x14ac:dyDescent="0.3">
      <c r="A14380" s="9" t="s">
        <v>177</v>
      </c>
      <c r="B14380" t="s">
        <v>190</v>
      </c>
      <c r="C14380" t="s">
        <v>173</v>
      </c>
      <c r="D14380">
        <v>2014</v>
      </c>
      <c r="E14380" t="s">
        <v>46</v>
      </c>
      <c r="G14380" t="s">
        <v>29</v>
      </c>
      <c r="H14380" t="s">
        <v>45</v>
      </c>
      <c r="I14380" t="s">
        <v>57</v>
      </c>
      <c r="J14380" t="s">
        <v>176</v>
      </c>
      <c r="K14380">
        <v>527.63760000000002</v>
      </c>
      <c r="L14380" t="s">
        <v>155</v>
      </c>
    </row>
    <row r="14381" spans="1:12" x14ac:dyDescent="0.3">
      <c r="A14381" s="9" t="s">
        <v>177</v>
      </c>
      <c r="B14381" t="s">
        <v>190</v>
      </c>
      <c r="C14381" t="s">
        <v>173</v>
      </c>
      <c r="D14381">
        <v>2014</v>
      </c>
      <c r="E14381" t="s">
        <v>47</v>
      </c>
      <c r="G14381" t="s">
        <v>29</v>
      </c>
      <c r="H14381" t="s">
        <v>45</v>
      </c>
      <c r="I14381" t="s">
        <v>57</v>
      </c>
      <c r="J14381" t="s">
        <v>176</v>
      </c>
      <c r="K14381">
        <v>528.15525000000025</v>
      </c>
      <c r="L14381" t="s">
        <v>155</v>
      </c>
    </row>
    <row r="14382" spans="1:12" x14ac:dyDescent="0.3">
      <c r="A14382" s="9" t="s">
        <v>177</v>
      </c>
      <c r="B14382" t="s">
        <v>190</v>
      </c>
      <c r="C14382" t="s">
        <v>173</v>
      </c>
      <c r="D14382">
        <v>2014</v>
      </c>
      <c r="E14382" t="s">
        <v>48</v>
      </c>
      <c r="G14382" t="s">
        <v>29</v>
      </c>
      <c r="H14382" t="s">
        <v>45</v>
      </c>
      <c r="I14382" t="s">
        <v>57</v>
      </c>
      <c r="J14382" t="s">
        <v>176</v>
      </c>
      <c r="K14382">
        <v>476.83964999999995</v>
      </c>
      <c r="L14382" t="s">
        <v>155</v>
      </c>
    </row>
    <row r="14383" spans="1:12" x14ac:dyDescent="0.3">
      <c r="A14383" s="9" t="s">
        <v>177</v>
      </c>
      <c r="B14383" t="s">
        <v>190</v>
      </c>
      <c r="C14383" t="s">
        <v>173</v>
      </c>
      <c r="D14383">
        <v>2014</v>
      </c>
      <c r="E14383" t="s">
        <v>49</v>
      </c>
      <c r="G14383" t="s">
        <v>29</v>
      </c>
      <c r="H14383" t="s">
        <v>45</v>
      </c>
      <c r="I14383" t="s">
        <v>57</v>
      </c>
      <c r="J14383" t="s">
        <v>176</v>
      </c>
      <c r="K14383">
        <v>485.39294999999998</v>
      </c>
      <c r="L14383" t="s">
        <v>155</v>
      </c>
    </row>
    <row r="14384" spans="1:12" x14ac:dyDescent="0.3">
      <c r="A14384" s="9" t="s">
        <v>177</v>
      </c>
      <c r="B14384" t="s">
        <v>190</v>
      </c>
      <c r="C14384" t="s">
        <v>173</v>
      </c>
      <c r="D14384">
        <v>2014</v>
      </c>
      <c r="E14384" t="s">
        <v>50</v>
      </c>
      <c r="G14384" t="s">
        <v>29</v>
      </c>
      <c r="H14384" t="s">
        <v>45</v>
      </c>
      <c r="I14384" t="s">
        <v>57</v>
      </c>
      <c r="J14384" t="s">
        <v>176</v>
      </c>
      <c r="K14384">
        <v>465.29406</v>
      </c>
      <c r="L14384" t="s">
        <v>155</v>
      </c>
    </row>
    <row r="14385" spans="1:12" x14ac:dyDescent="0.3">
      <c r="A14385" s="9" t="s">
        <v>177</v>
      </c>
      <c r="B14385" t="s">
        <v>190</v>
      </c>
      <c r="C14385" t="s">
        <v>173</v>
      </c>
      <c r="D14385">
        <v>2014</v>
      </c>
      <c r="E14385" t="s">
        <v>51</v>
      </c>
      <c r="G14385" t="s">
        <v>29</v>
      </c>
      <c r="H14385" t="s">
        <v>45</v>
      </c>
      <c r="I14385" t="s">
        <v>57</v>
      </c>
      <c r="J14385" t="s">
        <v>176</v>
      </c>
      <c r="K14385">
        <v>481.95461999999998</v>
      </c>
      <c r="L14385" t="s">
        <v>155</v>
      </c>
    </row>
    <row r="14386" spans="1:12" x14ac:dyDescent="0.3">
      <c r="A14386" s="9" t="s">
        <v>177</v>
      </c>
      <c r="B14386" t="s">
        <v>190</v>
      </c>
      <c r="C14386" t="s">
        <v>173</v>
      </c>
      <c r="D14386">
        <v>2014</v>
      </c>
      <c r="E14386" t="s">
        <v>52</v>
      </c>
      <c r="G14386" t="s">
        <v>29</v>
      </c>
      <c r="H14386" t="s">
        <v>45</v>
      </c>
      <c r="I14386" t="s">
        <v>57</v>
      </c>
      <c r="J14386" t="s">
        <v>176</v>
      </c>
      <c r="K14386">
        <v>501.56316000000004</v>
      </c>
      <c r="L14386" t="s">
        <v>155</v>
      </c>
    </row>
    <row r="14387" spans="1:12" x14ac:dyDescent="0.3">
      <c r="A14387" s="9" t="s">
        <v>177</v>
      </c>
      <c r="B14387" t="s">
        <v>190</v>
      </c>
      <c r="C14387" t="s">
        <v>173</v>
      </c>
      <c r="D14387">
        <v>2014</v>
      </c>
      <c r="E14387" t="s">
        <v>53</v>
      </c>
      <c r="G14387" t="s">
        <v>29</v>
      </c>
      <c r="H14387" t="s">
        <v>45</v>
      </c>
      <c r="I14387" t="s">
        <v>57</v>
      </c>
      <c r="J14387" t="s">
        <v>176</v>
      </c>
      <c r="K14387">
        <v>530.46945000000005</v>
      </c>
      <c r="L14387" t="s">
        <v>155</v>
      </c>
    </row>
    <row r="14388" spans="1:12" x14ac:dyDescent="0.3">
      <c r="A14388" s="9" t="s">
        <v>177</v>
      </c>
      <c r="B14388" t="s">
        <v>190</v>
      </c>
      <c r="C14388" t="s">
        <v>173</v>
      </c>
      <c r="D14388">
        <v>2014</v>
      </c>
      <c r="E14388" t="s">
        <v>54</v>
      </c>
      <c r="G14388" t="s">
        <v>29</v>
      </c>
      <c r="H14388" t="s">
        <v>45</v>
      </c>
      <c r="I14388" t="s">
        <v>57</v>
      </c>
      <c r="J14388" t="s">
        <v>176</v>
      </c>
      <c r="K14388">
        <v>532.24437</v>
      </c>
      <c r="L14388" t="s">
        <v>155</v>
      </c>
    </row>
    <row r="14389" spans="1:12" x14ac:dyDescent="0.3">
      <c r="A14389" s="9" t="s">
        <v>177</v>
      </c>
      <c r="B14389" t="s">
        <v>190</v>
      </c>
      <c r="C14389" t="s">
        <v>173</v>
      </c>
      <c r="D14389">
        <v>2014</v>
      </c>
      <c r="E14389" t="s">
        <v>55</v>
      </c>
      <c r="G14389" t="s">
        <v>29</v>
      </c>
      <c r="H14389" t="s">
        <v>45</v>
      </c>
      <c r="I14389" t="s">
        <v>57</v>
      </c>
      <c r="J14389" t="s">
        <v>176</v>
      </c>
      <c r="K14389">
        <v>478.48080000000004</v>
      </c>
      <c r="L14389" t="s">
        <v>155</v>
      </c>
    </row>
    <row r="14390" spans="1:12" x14ac:dyDescent="0.3">
      <c r="A14390" s="9" t="s">
        <v>177</v>
      </c>
      <c r="B14390" t="s">
        <v>190</v>
      </c>
      <c r="C14390" t="s">
        <v>173</v>
      </c>
      <c r="D14390">
        <v>2014</v>
      </c>
      <c r="E14390" t="s">
        <v>56</v>
      </c>
      <c r="G14390" t="s">
        <v>29</v>
      </c>
      <c r="H14390" t="s">
        <v>45</v>
      </c>
      <c r="I14390" t="s">
        <v>57</v>
      </c>
      <c r="J14390" t="s">
        <v>176</v>
      </c>
      <c r="K14390">
        <v>501.81263999999993</v>
      </c>
      <c r="L14390" t="s">
        <v>155</v>
      </c>
    </row>
    <row r="14391" spans="1:12" x14ac:dyDescent="0.3">
      <c r="A14391" s="9" t="s">
        <v>177</v>
      </c>
      <c r="B14391" t="s">
        <v>190</v>
      </c>
      <c r="C14391" t="s">
        <v>173</v>
      </c>
      <c r="D14391">
        <v>2015</v>
      </c>
      <c r="E14391" t="s">
        <v>44</v>
      </c>
      <c r="G14391" t="s">
        <v>29</v>
      </c>
      <c r="H14391" t="s">
        <v>45</v>
      </c>
      <c r="I14391" t="s">
        <v>57</v>
      </c>
      <c r="J14391" t="s">
        <v>176</v>
      </c>
      <c r="K14391">
        <v>564.899</v>
      </c>
      <c r="L14391" t="s">
        <v>155</v>
      </c>
    </row>
    <row r="14392" spans="1:12" x14ac:dyDescent="0.3">
      <c r="A14392" s="9" t="s">
        <v>177</v>
      </c>
      <c r="B14392" t="s">
        <v>190</v>
      </c>
      <c r="C14392" t="s">
        <v>173</v>
      </c>
      <c r="D14392">
        <v>2015</v>
      </c>
      <c r="E14392" t="s">
        <v>46</v>
      </c>
      <c r="G14392" t="s">
        <v>29</v>
      </c>
      <c r="H14392" t="s">
        <v>45</v>
      </c>
      <c r="I14392" t="s">
        <v>57</v>
      </c>
      <c r="J14392" t="s">
        <v>176</v>
      </c>
      <c r="K14392">
        <v>560.04899999999998</v>
      </c>
      <c r="L14392" t="s">
        <v>155</v>
      </c>
    </row>
    <row r="14393" spans="1:12" x14ac:dyDescent="0.3">
      <c r="A14393" s="9" t="s">
        <v>177</v>
      </c>
      <c r="B14393" t="s">
        <v>190</v>
      </c>
      <c r="C14393" t="s">
        <v>173</v>
      </c>
      <c r="D14393">
        <v>2015</v>
      </c>
      <c r="E14393" t="s">
        <v>47</v>
      </c>
      <c r="G14393" t="s">
        <v>29</v>
      </c>
      <c r="H14393" t="s">
        <v>45</v>
      </c>
      <c r="I14393" t="s">
        <v>57</v>
      </c>
      <c r="J14393" t="s">
        <v>176</v>
      </c>
      <c r="K14393">
        <v>549.17600000000004</v>
      </c>
      <c r="L14393" t="s">
        <v>155</v>
      </c>
    </row>
    <row r="14394" spans="1:12" x14ac:dyDescent="0.3">
      <c r="A14394" s="9" t="s">
        <v>177</v>
      </c>
      <c r="B14394" t="s">
        <v>190</v>
      </c>
      <c r="C14394" t="s">
        <v>173</v>
      </c>
      <c r="D14394">
        <v>2015</v>
      </c>
      <c r="E14394" t="s">
        <v>48</v>
      </c>
      <c r="G14394" t="s">
        <v>29</v>
      </c>
      <c r="H14394" t="s">
        <v>45</v>
      </c>
      <c r="I14394" t="s">
        <v>57</v>
      </c>
      <c r="J14394" t="s">
        <v>176</v>
      </c>
      <c r="K14394">
        <v>497.00299999999999</v>
      </c>
      <c r="L14394" t="s">
        <v>155</v>
      </c>
    </row>
    <row r="14395" spans="1:12" x14ac:dyDescent="0.3">
      <c r="A14395" s="9" t="s">
        <v>177</v>
      </c>
      <c r="B14395" t="s">
        <v>190</v>
      </c>
      <c r="C14395" t="s">
        <v>173</v>
      </c>
      <c r="D14395">
        <v>2015</v>
      </c>
      <c r="E14395" t="s">
        <v>49</v>
      </c>
      <c r="G14395" t="s">
        <v>29</v>
      </c>
      <c r="H14395" t="s">
        <v>45</v>
      </c>
      <c r="I14395" t="s">
        <v>57</v>
      </c>
      <c r="J14395" t="s">
        <v>176</v>
      </c>
      <c r="K14395">
        <v>491.62200000000001</v>
      </c>
      <c r="L14395" t="s">
        <v>155</v>
      </c>
    </row>
    <row r="14396" spans="1:12" x14ac:dyDescent="0.3">
      <c r="A14396" s="9" t="s">
        <v>177</v>
      </c>
      <c r="B14396" t="s">
        <v>190</v>
      </c>
      <c r="C14396" t="s">
        <v>173</v>
      </c>
      <c r="D14396">
        <v>2015</v>
      </c>
      <c r="E14396" t="s">
        <v>50</v>
      </c>
      <c r="G14396" t="s">
        <v>29</v>
      </c>
      <c r="H14396" t="s">
        <v>45</v>
      </c>
      <c r="I14396" t="s">
        <v>57</v>
      </c>
      <c r="J14396" t="s">
        <v>176</v>
      </c>
      <c r="K14396">
        <v>517.21799999999996</v>
      </c>
      <c r="L14396" t="s">
        <v>155</v>
      </c>
    </row>
    <row r="14397" spans="1:12" x14ac:dyDescent="0.3">
      <c r="A14397" s="9" t="s">
        <v>177</v>
      </c>
      <c r="B14397" t="s">
        <v>190</v>
      </c>
      <c r="C14397" t="s">
        <v>173</v>
      </c>
      <c r="D14397">
        <v>2015</v>
      </c>
      <c r="E14397" t="s">
        <v>51</v>
      </c>
      <c r="G14397" t="s">
        <v>29</v>
      </c>
      <c r="H14397" t="s">
        <v>45</v>
      </c>
      <c r="I14397" t="s">
        <v>57</v>
      </c>
      <c r="J14397" t="s">
        <v>176</v>
      </c>
      <c r="K14397">
        <v>554.827</v>
      </c>
      <c r="L14397" t="s">
        <v>155</v>
      </c>
    </row>
    <row r="14398" spans="1:12" x14ac:dyDescent="0.3">
      <c r="A14398" s="9" t="s">
        <v>177</v>
      </c>
      <c r="B14398" t="s">
        <v>190</v>
      </c>
      <c r="C14398" t="s">
        <v>173</v>
      </c>
      <c r="D14398">
        <v>2015</v>
      </c>
      <c r="E14398" t="s">
        <v>52</v>
      </c>
      <c r="G14398" t="s">
        <v>29</v>
      </c>
      <c r="H14398" t="s">
        <v>45</v>
      </c>
      <c r="I14398" t="s">
        <v>57</v>
      </c>
      <c r="J14398" t="s">
        <v>176</v>
      </c>
      <c r="K14398">
        <v>588.22699999999998</v>
      </c>
      <c r="L14398" t="s">
        <v>155</v>
      </c>
    </row>
    <row r="14399" spans="1:12" x14ac:dyDescent="0.3">
      <c r="A14399" s="9" t="s">
        <v>177</v>
      </c>
      <c r="B14399" t="s">
        <v>190</v>
      </c>
      <c r="C14399" t="s">
        <v>173</v>
      </c>
      <c r="D14399">
        <v>2015</v>
      </c>
      <c r="E14399" t="s">
        <v>53</v>
      </c>
      <c r="G14399" t="s">
        <v>29</v>
      </c>
      <c r="H14399" t="s">
        <v>45</v>
      </c>
      <c r="I14399" t="s">
        <v>57</v>
      </c>
      <c r="J14399" t="s">
        <v>176</v>
      </c>
      <c r="K14399">
        <v>560.94500000000005</v>
      </c>
      <c r="L14399" t="s">
        <v>155</v>
      </c>
    </row>
    <row r="14400" spans="1:12" x14ac:dyDescent="0.3">
      <c r="A14400" s="9" t="s">
        <v>177</v>
      </c>
      <c r="B14400" t="s">
        <v>190</v>
      </c>
      <c r="C14400" t="s">
        <v>173</v>
      </c>
      <c r="D14400">
        <v>2015</v>
      </c>
      <c r="E14400" t="s">
        <v>54</v>
      </c>
      <c r="G14400" t="s">
        <v>29</v>
      </c>
      <c r="H14400" t="s">
        <v>45</v>
      </c>
      <c r="I14400" t="s">
        <v>57</v>
      </c>
      <c r="J14400" t="s">
        <v>176</v>
      </c>
      <c r="K14400">
        <v>513.005</v>
      </c>
      <c r="L14400" t="s">
        <v>155</v>
      </c>
    </row>
    <row r="14401" spans="1:12" x14ac:dyDescent="0.3">
      <c r="A14401" s="9" t="s">
        <v>177</v>
      </c>
      <c r="B14401" t="s">
        <v>190</v>
      </c>
      <c r="C14401" t="s">
        <v>173</v>
      </c>
      <c r="D14401">
        <v>2015</v>
      </c>
      <c r="E14401" t="s">
        <v>55</v>
      </c>
      <c r="G14401" t="s">
        <v>29</v>
      </c>
      <c r="H14401" t="s">
        <v>45</v>
      </c>
      <c r="I14401" t="s">
        <v>57</v>
      </c>
      <c r="J14401" t="s">
        <v>176</v>
      </c>
      <c r="K14401">
        <v>487.721</v>
      </c>
      <c r="L14401" t="s">
        <v>155</v>
      </c>
    </row>
    <row r="14402" spans="1:12" x14ac:dyDescent="0.3">
      <c r="A14402" s="9" t="s">
        <v>177</v>
      </c>
      <c r="B14402" t="s">
        <v>190</v>
      </c>
      <c r="C14402" t="s">
        <v>173</v>
      </c>
      <c r="D14402">
        <v>2015</v>
      </c>
      <c r="E14402" t="s">
        <v>56</v>
      </c>
      <c r="G14402" t="s">
        <v>29</v>
      </c>
      <c r="H14402" t="s">
        <v>45</v>
      </c>
      <c r="I14402" t="s">
        <v>57</v>
      </c>
      <c r="J14402" t="s">
        <v>176</v>
      </c>
      <c r="K14402">
        <v>524.29700000000003</v>
      </c>
      <c r="L14402" t="s">
        <v>155</v>
      </c>
    </row>
    <row r="14403" spans="1:12" x14ac:dyDescent="0.3">
      <c r="A14403" s="9" t="s">
        <v>177</v>
      </c>
      <c r="B14403" t="s">
        <v>190</v>
      </c>
      <c r="C14403" t="s">
        <v>173</v>
      </c>
      <c r="D14403">
        <v>2016</v>
      </c>
      <c r="E14403" t="s">
        <v>44</v>
      </c>
      <c r="G14403" t="s">
        <v>29</v>
      </c>
      <c r="H14403" t="s">
        <v>45</v>
      </c>
      <c r="I14403" t="s">
        <v>57</v>
      </c>
      <c r="J14403" t="s">
        <v>176</v>
      </c>
      <c r="K14403">
        <v>529.35299999999995</v>
      </c>
      <c r="L14403" t="s">
        <v>155</v>
      </c>
    </row>
    <row r="14404" spans="1:12" x14ac:dyDescent="0.3">
      <c r="A14404" s="9" t="s">
        <v>177</v>
      </c>
      <c r="B14404" t="s">
        <v>190</v>
      </c>
      <c r="C14404" t="s">
        <v>173</v>
      </c>
      <c r="D14404">
        <v>2016</v>
      </c>
      <c r="E14404" t="s">
        <v>46</v>
      </c>
      <c r="G14404" t="s">
        <v>29</v>
      </c>
      <c r="H14404" t="s">
        <v>45</v>
      </c>
      <c r="I14404" t="s">
        <v>57</v>
      </c>
      <c r="J14404" t="s">
        <v>176</v>
      </c>
      <c r="K14404">
        <v>511.50900000000001</v>
      </c>
      <c r="L14404" t="s">
        <v>155</v>
      </c>
    </row>
    <row r="14405" spans="1:12" x14ac:dyDescent="0.3">
      <c r="A14405" s="9" t="s">
        <v>177</v>
      </c>
      <c r="B14405" t="s">
        <v>190</v>
      </c>
      <c r="C14405" t="s">
        <v>173</v>
      </c>
      <c r="D14405">
        <v>2016</v>
      </c>
      <c r="E14405" t="s">
        <v>47</v>
      </c>
      <c r="G14405" t="s">
        <v>29</v>
      </c>
      <c r="H14405" t="s">
        <v>45</v>
      </c>
      <c r="I14405" t="s">
        <v>57</v>
      </c>
      <c r="J14405" t="s">
        <v>176</v>
      </c>
      <c r="K14405">
        <v>485.24400000000003</v>
      </c>
      <c r="L14405" t="s">
        <v>155</v>
      </c>
    </row>
    <row r="14406" spans="1:12" x14ac:dyDescent="0.3">
      <c r="A14406" s="9" t="s">
        <v>177</v>
      </c>
      <c r="B14406" t="s">
        <v>190</v>
      </c>
      <c r="C14406" t="s">
        <v>173</v>
      </c>
      <c r="D14406">
        <v>2016</v>
      </c>
      <c r="E14406" t="s">
        <v>48</v>
      </c>
      <c r="G14406" t="s">
        <v>29</v>
      </c>
      <c r="H14406" t="s">
        <v>45</v>
      </c>
      <c r="I14406" t="s">
        <v>57</v>
      </c>
      <c r="J14406" t="s">
        <v>176</v>
      </c>
      <c r="K14406">
        <v>490.45</v>
      </c>
      <c r="L14406" t="s">
        <v>155</v>
      </c>
    </row>
    <row r="14407" spans="1:12" x14ac:dyDescent="0.3">
      <c r="A14407" s="9" t="s">
        <v>177</v>
      </c>
      <c r="B14407" t="s">
        <v>190</v>
      </c>
      <c r="C14407" t="s">
        <v>173</v>
      </c>
      <c r="D14407">
        <v>2016</v>
      </c>
      <c r="E14407" t="s">
        <v>49</v>
      </c>
      <c r="G14407" t="s">
        <v>29</v>
      </c>
      <c r="H14407" t="s">
        <v>45</v>
      </c>
      <c r="I14407" t="s">
        <v>57</v>
      </c>
      <c r="J14407" t="s">
        <v>176</v>
      </c>
      <c r="K14407">
        <v>450.81599999999997</v>
      </c>
      <c r="L14407" t="s">
        <v>155</v>
      </c>
    </row>
    <row r="14408" spans="1:12" x14ac:dyDescent="0.3">
      <c r="A14408" s="9" t="s">
        <v>177</v>
      </c>
      <c r="B14408" t="s">
        <v>190</v>
      </c>
      <c r="C14408" t="s">
        <v>173</v>
      </c>
      <c r="D14408">
        <v>2016</v>
      </c>
      <c r="E14408" t="s">
        <v>50</v>
      </c>
      <c r="G14408" t="s">
        <v>29</v>
      </c>
      <c r="H14408" t="s">
        <v>45</v>
      </c>
      <c r="I14408" t="s">
        <v>57</v>
      </c>
      <c r="J14408" t="s">
        <v>176</v>
      </c>
      <c r="K14408">
        <v>477.97300000000001</v>
      </c>
      <c r="L14408" t="s">
        <v>155</v>
      </c>
    </row>
    <row r="14409" spans="1:12" x14ac:dyDescent="0.3">
      <c r="A14409" s="9" t="s">
        <v>177</v>
      </c>
      <c r="B14409" t="s">
        <v>190</v>
      </c>
      <c r="C14409" t="s">
        <v>173</v>
      </c>
      <c r="D14409">
        <v>2016</v>
      </c>
      <c r="E14409" t="s">
        <v>51</v>
      </c>
      <c r="G14409" t="s">
        <v>29</v>
      </c>
      <c r="H14409" t="s">
        <v>45</v>
      </c>
      <c r="I14409" t="s">
        <v>57</v>
      </c>
      <c r="J14409" t="s">
        <v>176</v>
      </c>
      <c r="K14409">
        <v>486.89699999999999</v>
      </c>
      <c r="L14409" t="s">
        <v>155</v>
      </c>
    </row>
    <row r="14410" spans="1:12" x14ac:dyDescent="0.3">
      <c r="A14410" s="9" t="s">
        <v>177</v>
      </c>
      <c r="B14410" t="s">
        <v>190</v>
      </c>
      <c r="C14410" t="s">
        <v>173</v>
      </c>
      <c r="D14410">
        <v>2016</v>
      </c>
      <c r="E14410" t="s">
        <v>52</v>
      </c>
      <c r="G14410" t="s">
        <v>29</v>
      </c>
      <c r="H14410" t="s">
        <v>45</v>
      </c>
      <c r="I14410" t="s">
        <v>57</v>
      </c>
      <c r="J14410" t="s">
        <v>176</v>
      </c>
      <c r="K14410">
        <v>543.03399999999999</v>
      </c>
      <c r="L14410" t="s">
        <v>155</v>
      </c>
    </row>
    <row r="14411" spans="1:12" x14ac:dyDescent="0.3">
      <c r="A14411" s="9" t="s">
        <v>177</v>
      </c>
      <c r="B14411" t="s">
        <v>190</v>
      </c>
      <c r="C14411" t="s">
        <v>173</v>
      </c>
      <c r="D14411">
        <v>2016</v>
      </c>
      <c r="E14411" t="s">
        <v>53</v>
      </c>
      <c r="G14411" t="s">
        <v>29</v>
      </c>
      <c r="H14411" t="s">
        <v>45</v>
      </c>
      <c r="I14411" t="s">
        <v>57</v>
      </c>
      <c r="J14411" t="s">
        <v>176</v>
      </c>
      <c r="K14411">
        <v>534.67899999999997</v>
      </c>
      <c r="L14411" t="s">
        <v>155</v>
      </c>
    </row>
    <row r="14412" spans="1:12" x14ac:dyDescent="0.3">
      <c r="A14412" s="9" t="s">
        <v>177</v>
      </c>
      <c r="B14412" t="s">
        <v>190</v>
      </c>
      <c r="C14412" t="s">
        <v>173</v>
      </c>
      <c r="D14412">
        <v>2016</v>
      </c>
      <c r="E14412" t="s">
        <v>54</v>
      </c>
      <c r="G14412" t="s">
        <v>29</v>
      </c>
      <c r="H14412" t="s">
        <v>45</v>
      </c>
      <c r="I14412" t="s">
        <v>57</v>
      </c>
      <c r="J14412" t="s">
        <v>176</v>
      </c>
      <c r="K14412">
        <v>511.911</v>
      </c>
      <c r="L14412" t="s">
        <v>155</v>
      </c>
    </row>
    <row r="14413" spans="1:12" x14ac:dyDescent="0.3">
      <c r="A14413" s="9" t="s">
        <v>177</v>
      </c>
      <c r="B14413" t="s">
        <v>190</v>
      </c>
      <c r="C14413" t="s">
        <v>173</v>
      </c>
      <c r="D14413">
        <v>2016</v>
      </c>
      <c r="E14413" t="s">
        <v>55</v>
      </c>
      <c r="G14413" t="s">
        <v>29</v>
      </c>
      <c r="H14413" t="s">
        <v>45</v>
      </c>
      <c r="I14413" t="s">
        <v>57</v>
      </c>
      <c r="J14413" t="s">
        <v>176</v>
      </c>
      <c r="K14413">
        <v>490.14499999999998</v>
      </c>
      <c r="L14413" t="s">
        <v>155</v>
      </c>
    </row>
    <row r="14414" spans="1:12" x14ac:dyDescent="0.3">
      <c r="A14414" s="9" t="s">
        <v>177</v>
      </c>
      <c r="B14414" t="s">
        <v>190</v>
      </c>
      <c r="C14414" t="s">
        <v>173</v>
      </c>
      <c r="D14414">
        <v>2016</v>
      </c>
      <c r="E14414" t="s">
        <v>56</v>
      </c>
      <c r="G14414" t="s">
        <v>29</v>
      </c>
      <c r="H14414" t="s">
        <v>45</v>
      </c>
      <c r="I14414" t="s">
        <v>57</v>
      </c>
      <c r="J14414" t="s">
        <v>176</v>
      </c>
      <c r="K14414">
        <v>533.10599999999999</v>
      </c>
      <c r="L14414" t="s">
        <v>155</v>
      </c>
    </row>
    <row r="14415" spans="1:12" x14ac:dyDescent="0.3">
      <c r="A14415" s="9" t="s">
        <v>177</v>
      </c>
      <c r="B14415" t="s">
        <v>190</v>
      </c>
      <c r="C14415" t="s">
        <v>173</v>
      </c>
      <c r="D14415">
        <v>2017</v>
      </c>
      <c r="E14415" t="s">
        <v>44</v>
      </c>
      <c r="G14415" t="s">
        <v>29</v>
      </c>
      <c r="H14415" t="s">
        <v>45</v>
      </c>
      <c r="I14415" t="s">
        <v>57</v>
      </c>
      <c r="J14415" t="s">
        <v>176</v>
      </c>
      <c r="K14415">
        <v>555.64400000000001</v>
      </c>
      <c r="L14415" t="s">
        <v>155</v>
      </c>
    </row>
    <row r="14416" spans="1:12" x14ac:dyDescent="0.3">
      <c r="A14416" s="9" t="s">
        <v>177</v>
      </c>
      <c r="B14416" t="s">
        <v>190</v>
      </c>
      <c r="C14416" t="s">
        <v>173</v>
      </c>
      <c r="D14416">
        <v>2017</v>
      </c>
      <c r="E14416" t="s">
        <v>46</v>
      </c>
      <c r="G14416" t="s">
        <v>29</v>
      </c>
      <c r="H14416" t="s">
        <v>45</v>
      </c>
      <c r="I14416" t="s">
        <v>57</v>
      </c>
      <c r="J14416" t="s">
        <v>176</v>
      </c>
      <c r="K14416">
        <v>566.048</v>
      </c>
      <c r="L14416" t="s">
        <v>155</v>
      </c>
    </row>
    <row r="14417" spans="1:12" x14ac:dyDescent="0.3">
      <c r="A14417" s="9" t="s">
        <v>177</v>
      </c>
      <c r="B14417" t="s">
        <v>190</v>
      </c>
      <c r="C14417" t="s">
        <v>173</v>
      </c>
      <c r="D14417">
        <v>2017</v>
      </c>
      <c r="E14417" t="s">
        <v>47</v>
      </c>
      <c r="G14417" t="s">
        <v>29</v>
      </c>
      <c r="H14417" t="s">
        <v>45</v>
      </c>
      <c r="I14417" t="s">
        <v>57</v>
      </c>
      <c r="J14417" t="s">
        <v>176</v>
      </c>
      <c r="K14417">
        <v>533.43700000000001</v>
      </c>
      <c r="L14417" t="s">
        <v>155</v>
      </c>
    </row>
    <row r="14418" spans="1:12" x14ac:dyDescent="0.3">
      <c r="A14418" s="9" t="s">
        <v>177</v>
      </c>
      <c r="B14418" t="s">
        <v>190</v>
      </c>
      <c r="C14418" t="s">
        <v>173</v>
      </c>
      <c r="D14418">
        <v>2017</v>
      </c>
      <c r="E14418" t="s">
        <v>48</v>
      </c>
      <c r="G14418" t="s">
        <v>29</v>
      </c>
      <c r="H14418" t="s">
        <v>45</v>
      </c>
      <c r="I14418" t="s">
        <v>57</v>
      </c>
      <c r="J14418" t="s">
        <v>176</v>
      </c>
      <c r="K14418">
        <v>440.98500000000001</v>
      </c>
      <c r="L14418" t="s">
        <v>155</v>
      </c>
    </row>
    <row r="14419" spans="1:12" x14ac:dyDescent="0.3">
      <c r="A14419" s="9" t="s">
        <v>177</v>
      </c>
      <c r="B14419" t="s">
        <v>190</v>
      </c>
      <c r="C14419" t="s">
        <v>173</v>
      </c>
      <c r="D14419">
        <v>2017</v>
      </c>
      <c r="E14419" t="s">
        <v>49</v>
      </c>
      <c r="G14419" t="s">
        <v>29</v>
      </c>
      <c r="H14419" t="s">
        <v>45</v>
      </c>
      <c r="I14419" t="s">
        <v>57</v>
      </c>
      <c r="J14419" t="s">
        <v>176</v>
      </c>
      <c r="K14419">
        <v>478.76799999999997</v>
      </c>
      <c r="L14419" t="s">
        <v>155</v>
      </c>
    </row>
    <row r="14420" spans="1:12" x14ac:dyDescent="0.3">
      <c r="A14420" s="9" t="s">
        <v>177</v>
      </c>
      <c r="B14420" t="s">
        <v>190</v>
      </c>
      <c r="C14420" t="s">
        <v>173</v>
      </c>
      <c r="D14420">
        <v>2017</v>
      </c>
      <c r="E14420" t="s">
        <v>50</v>
      </c>
      <c r="G14420" t="s">
        <v>29</v>
      </c>
      <c r="H14420" t="s">
        <v>45</v>
      </c>
      <c r="I14420" t="s">
        <v>57</v>
      </c>
      <c r="J14420" t="s">
        <v>176</v>
      </c>
      <c r="K14420">
        <v>503.61799999999999</v>
      </c>
      <c r="L14420" t="s">
        <v>155</v>
      </c>
    </row>
    <row r="14421" spans="1:12" x14ac:dyDescent="0.3">
      <c r="A14421" s="9" t="s">
        <v>177</v>
      </c>
      <c r="B14421" t="s">
        <v>190</v>
      </c>
      <c r="C14421" t="s">
        <v>173</v>
      </c>
      <c r="D14421">
        <v>2017</v>
      </c>
      <c r="E14421" t="s">
        <v>51</v>
      </c>
      <c r="G14421" t="s">
        <v>29</v>
      </c>
      <c r="H14421" t="s">
        <v>45</v>
      </c>
      <c r="I14421" t="s">
        <v>57</v>
      </c>
      <c r="J14421" t="s">
        <v>176</v>
      </c>
      <c r="K14421">
        <v>505.78899999999999</v>
      </c>
      <c r="L14421" t="s">
        <v>155</v>
      </c>
    </row>
    <row r="14422" spans="1:12" x14ac:dyDescent="0.3">
      <c r="A14422" s="9" t="s">
        <v>177</v>
      </c>
      <c r="B14422" t="s">
        <v>190</v>
      </c>
      <c r="C14422" t="s">
        <v>173</v>
      </c>
      <c r="D14422">
        <v>2017</v>
      </c>
      <c r="E14422" t="s">
        <v>52</v>
      </c>
      <c r="G14422" t="s">
        <v>29</v>
      </c>
      <c r="H14422" t="s">
        <v>45</v>
      </c>
      <c r="I14422" t="s">
        <v>57</v>
      </c>
      <c r="J14422" t="s">
        <v>176</v>
      </c>
      <c r="K14422">
        <v>554.15099999999995</v>
      </c>
      <c r="L14422" t="s">
        <v>155</v>
      </c>
    </row>
    <row r="14423" spans="1:12" x14ac:dyDescent="0.3">
      <c r="A14423" s="9" t="s">
        <v>177</v>
      </c>
      <c r="B14423" t="s">
        <v>190</v>
      </c>
      <c r="C14423" t="s">
        <v>173</v>
      </c>
      <c r="D14423">
        <v>2017</v>
      </c>
      <c r="E14423" t="s">
        <v>53</v>
      </c>
      <c r="G14423" t="s">
        <v>29</v>
      </c>
      <c r="H14423" t="s">
        <v>45</v>
      </c>
      <c r="I14423" t="s">
        <v>57</v>
      </c>
      <c r="J14423" t="s">
        <v>176</v>
      </c>
      <c r="K14423">
        <v>521.36699999999996</v>
      </c>
      <c r="L14423" t="s">
        <v>155</v>
      </c>
    </row>
    <row r="14424" spans="1:12" x14ac:dyDescent="0.3">
      <c r="A14424" s="9" t="s">
        <v>177</v>
      </c>
      <c r="B14424" t="s">
        <v>190</v>
      </c>
      <c r="C14424" t="s">
        <v>173</v>
      </c>
      <c r="D14424">
        <v>2017</v>
      </c>
      <c r="E14424" t="s">
        <v>54</v>
      </c>
      <c r="G14424" t="s">
        <v>29</v>
      </c>
      <c r="H14424" t="s">
        <v>45</v>
      </c>
      <c r="I14424" t="s">
        <v>57</v>
      </c>
      <c r="J14424" t="s">
        <v>176</v>
      </c>
      <c r="K14424">
        <v>499.255</v>
      </c>
      <c r="L14424" t="s">
        <v>155</v>
      </c>
    </row>
    <row r="14425" spans="1:12" x14ac:dyDescent="0.3">
      <c r="A14425" s="9" t="s">
        <v>177</v>
      </c>
      <c r="B14425" t="s">
        <v>190</v>
      </c>
      <c r="C14425" t="s">
        <v>173</v>
      </c>
      <c r="D14425">
        <v>2017</v>
      </c>
      <c r="E14425" t="s">
        <v>55</v>
      </c>
      <c r="G14425" t="s">
        <v>29</v>
      </c>
      <c r="H14425" t="s">
        <v>45</v>
      </c>
      <c r="I14425" t="s">
        <v>57</v>
      </c>
      <c r="J14425" t="s">
        <v>176</v>
      </c>
      <c r="K14425">
        <v>510.71600000000001</v>
      </c>
      <c r="L14425" t="s">
        <v>155</v>
      </c>
    </row>
    <row r="14426" spans="1:12" x14ac:dyDescent="0.3">
      <c r="A14426" s="9" t="s">
        <v>177</v>
      </c>
      <c r="B14426" t="s">
        <v>190</v>
      </c>
      <c r="C14426" t="s">
        <v>173</v>
      </c>
      <c r="D14426">
        <v>2017</v>
      </c>
      <c r="E14426" t="s">
        <v>56</v>
      </c>
      <c r="G14426" t="s">
        <v>29</v>
      </c>
      <c r="H14426" t="s">
        <v>45</v>
      </c>
      <c r="I14426" t="s">
        <v>57</v>
      </c>
      <c r="J14426" t="s">
        <v>176</v>
      </c>
      <c r="K14426">
        <v>528.04200000000003</v>
      </c>
      <c r="L14426" t="s">
        <v>155</v>
      </c>
    </row>
    <row r="14427" spans="1:12" x14ac:dyDescent="0.3">
      <c r="A14427" s="9" t="s">
        <v>177</v>
      </c>
      <c r="B14427" t="s">
        <v>190</v>
      </c>
      <c r="C14427" t="s">
        <v>173</v>
      </c>
      <c r="D14427">
        <v>2018</v>
      </c>
      <c r="E14427" t="s">
        <v>44</v>
      </c>
      <c r="G14427" t="s">
        <v>29</v>
      </c>
      <c r="H14427" t="s">
        <v>45</v>
      </c>
      <c r="I14427" t="s">
        <v>57</v>
      </c>
      <c r="J14427" t="s">
        <v>176</v>
      </c>
      <c r="K14427">
        <v>562.69600000000003</v>
      </c>
      <c r="L14427" t="s">
        <v>155</v>
      </c>
    </row>
    <row r="14428" spans="1:12" x14ac:dyDescent="0.3">
      <c r="A14428" s="9" t="s">
        <v>177</v>
      </c>
      <c r="B14428" t="s">
        <v>190</v>
      </c>
      <c r="C14428" t="s">
        <v>173</v>
      </c>
      <c r="D14428">
        <v>2018</v>
      </c>
      <c r="E14428" t="s">
        <v>46</v>
      </c>
      <c r="G14428" t="s">
        <v>29</v>
      </c>
      <c r="H14428" t="s">
        <v>45</v>
      </c>
      <c r="I14428" t="s">
        <v>57</v>
      </c>
      <c r="J14428" t="s">
        <v>176</v>
      </c>
      <c r="K14428">
        <v>538.13699999999994</v>
      </c>
      <c r="L14428" t="s">
        <v>155</v>
      </c>
    </row>
    <row r="14429" spans="1:12" x14ac:dyDescent="0.3">
      <c r="A14429" s="9" t="s">
        <v>177</v>
      </c>
      <c r="B14429" t="s">
        <v>190</v>
      </c>
      <c r="C14429" t="s">
        <v>173</v>
      </c>
      <c r="D14429">
        <v>2018</v>
      </c>
      <c r="E14429" t="s">
        <v>47</v>
      </c>
      <c r="G14429" t="s">
        <v>29</v>
      </c>
      <c r="H14429" t="s">
        <v>45</v>
      </c>
      <c r="I14429" t="s">
        <v>57</v>
      </c>
      <c r="J14429" t="s">
        <v>176</v>
      </c>
      <c r="K14429">
        <v>552.19899999999996</v>
      </c>
      <c r="L14429" t="s">
        <v>155</v>
      </c>
    </row>
    <row r="14430" spans="1:12" x14ac:dyDescent="0.3">
      <c r="A14430" s="9" t="s">
        <v>177</v>
      </c>
      <c r="B14430" t="s">
        <v>190</v>
      </c>
      <c r="C14430" t="s">
        <v>173</v>
      </c>
      <c r="D14430">
        <v>2018</v>
      </c>
      <c r="E14430" t="s">
        <v>48</v>
      </c>
      <c r="G14430" t="s">
        <v>29</v>
      </c>
      <c r="H14430" t="s">
        <v>45</v>
      </c>
      <c r="I14430" t="s">
        <v>57</v>
      </c>
      <c r="J14430" t="s">
        <v>176</v>
      </c>
      <c r="K14430">
        <v>517.14800000000002</v>
      </c>
      <c r="L14430" t="s">
        <v>155</v>
      </c>
    </row>
    <row r="14431" spans="1:12" x14ac:dyDescent="0.3">
      <c r="A14431" s="9" t="s">
        <v>177</v>
      </c>
      <c r="B14431" t="s">
        <v>190</v>
      </c>
      <c r="C14431" t="s">
        <v>173</v>
      </c>
      <c r="D14431">
        <v>2018</v>
      </c>
      <c r="E14431" t="s">
        <v>49</v>
      </c>
      <c r="G14431" t="s">
        <v>29</v>
      </c>
      <c r="H14431" t="s">
        <v>45</v>
      </c>
      <c r="I14431" t="s">
        <v>57</v>
      </c>
      <c r="J14431" t="s">
        <v>176</v>
      </c>
      <c r="K14431">
        <v>488.25299999999999</v>
      </c>
      <c r="L14431" t="s">
        <v>155</v>
      </c>
    </row>
    <row r="14432" spans="1:12" x14ac:dyDescent="0.3">
      <c r="A14432" s="9" t="s">
        <v>177</v>
      </c>
      <c r="B14432" t="s">
        <v>190</v>
      </c>
      <c r="C14432" t="s">
        <v>173</v>
      </c>
      <c r="D14432">
        <v>2018</v>
      </c>
      <c r="E14432" t="s">
        <v>50</v>
      </c>
      <c r="G14432" t="s">
        <v>29</v>
      </c>
      <c r="H14432" t="s">
        <v>45</v>
      </c>
      <c r="I14432" t="s">
        <v>57</v>
      </c>
      <c r="J14432" t="s">
        <v>176</v>
      </c>
      <c r="K14432">
        <v>518.45500000000004</v>
      </c>
      <c r="L14432" t="s">
        <v>155</v>
      </c>
    </row>
    <row r="14433" spans="1:12" x14ac:dyDescent="0.3">
      <c r="A14433" s="9" t="s">
        <v>177</v>
      </c>
      <c r="B14433" t="s">
        <v>190</v>
      </c>
      <c r="C14433" t="s">
        <v>173</v>
      </c>
      <c r="D14433">
        <v>2018</v>
      </c>
      <c r="E14433" t="s">
        <v>51</v>
      </c>
      <c r="G14433" t="s">
        <v>29</v>
      </c>
      <c r="H14433" t="s">
        <v>45</v>
      </c>
      <c r="I14433" t="s">
        <v>57</v>
      </c>
      <c r="J14433" t="s">
        <v>176</v>
      </c>
      <c r="K14433">
        <v>530.69500000000005</v>
      </c>
      <c r="L14433" t="s">
        <v>155</v>
      </c>
    </row>
    <row r="14434" spans="1:12" x14ac:dyDescent="0.3">
      <c r="A14434" s="9" t="s">
        <v>177</v>
      </c>
      <c r="B14434" t="s">
        <v>190</v>
      </c>
      <c r="C14434" t="s">
        <v>173</v>
      </c>
      <c r="D14434">
        <v>2018</v>
      </c>
      <c r="E14434" t="s">
        <v>52</v>
      </c>
      <c r="G14434" t="s">
        <v>29</v>
      </c>
      <c r="H14434" t="s">
        <v>45</v>
      </c>
      <c r="I14434" t="s">
        <v>57</v>
      </c>
      <c r="J14434" t="s">
        <v>176</v>
      </c>
      <c r="K14434">
        <v>599.21</v>
      </c>
      <c r="L14434" t="s">
        <v>155</v>
      </c>
    </row>
    <row r="14435" spans="1:12" x14ac:dyDescent="0.3">
      <c r="A14435" s="9" t="s">
        <v>177</v>
      </c>
      <c r="B14435" t="s">
        <v>190</v>
      </c>
      <c r="C14435" t="s">
        <v>173</v>
      </c>
      <c r="D14435">
        <v>2018</v>
      </c>
      <c r="E14435" t="s">
        <v>53</v>
      </c>
      <c r="G14435" t="s">
        <v>29</v>
      </c>
      <c r="H14435" t="s">
        <v>45</v>
      </c>
      <c r="I14435" t="s">
        <v>57</v>
      </c>
      <c r="J14435" t="s">
        <v>176</v>
      </c>
      <c r="K14435">
        <v>568.20799999999997</v>
      </c>
      <c r="L14435" t="s">
        <v>155</v>
      </c>
    </row>
    <row r="14436" spans="1:12" x14ac:dyDescent="0.3">
      <c r="A14436" s="9" t="s">
        <v>177</v>
      </c>
      <c r="B14436" t="s">
        <v>190</v>
      </c>
      <c r="C14436" t="s">
        <v>173</v>
      </c>
      <c r="D14436">
        <v>2018</v>
      </c>
      <c r="E14436" t="s">
        <v>54</v>
      </c>
      <c r="G14436" t="s">
        <v>29</v>
      </c>
      <c r="H14436" t="s">
        <v>45</v>
      </c>
      <c r="I14436" t="s">
        <v>57</v>
      </c>
      <c r="J14436" t="s">
        <v>176</v>
      </c>
      <c r="K14436">
        <v>566.029</v>
      </c>
      <c r="L14436" t="s">
        <v>155</v>
      </c>
    </row>
    <row r="14437" spans="1:12" x14ac:dyDescent="0.3">
      <c r="A14437" s="9" t="s">
        <v>177</v>
      </c>
      <c r="B14437" t="s">
        <v>190</v>
      </c>
      <c r="C14437" t="s">
        <v>173</v>
      </c>
      <c r="D14437">
        <v>2018</v>
      </c>
      <c r="E14437" t="s">
        <v>55</v>
      </c>
      <c r="G14437" t="s">
        <v>29</v>
      </c>
      <c r="H14437" t="s">
        <v>45</v>
      </c>
      <c r="I14437" t="s">
        <v>57</v>
      </c>
      <c r="J14437" t="s">
        <v>176</v>
      </c>
      <c r="K14437">
        <v>518.28300000000002</v>
      </c>
      <c r="L14437" t="s">
        <v>155</v>
      </c>
    </row>
    <row r="14438" spans="1:12" x14ac:dyDescent="0.3">
      <c r="A14438" s="9" t="s">
        <v>177</v>
      </c>
      <c r="B14438" t="s">
        <v>190</v>
      </c>
      <c r="C14438" t="s">
        <v>173</v>
      </c>
      <c r="D14438">
        <v>2018</v>
      </c>
      <c r="E14438" t="s">
        <v>56</v>
      </c>
      <c r="G14438" t="s">
        <v>29</v>
      </c>
      <c r="H14438" t="s">
        <v>45</v>
      </c>
      <c r="I14438" t="s">
        <v>57</v>
      </c>
      <c r="J14438" t="s">
        <v>176</v>
      </c>
      <c r="K14438">
        <v>578.03200000000004</v>
      </c>
      <c r="L14438" t="s">
        <v>155</v>
      </c>
    </row>
    <row r="14439" spans="1:12" x14ac:dyDescent="0.3">
      <c r="A14439" s="9" t="s">
        <v>177</v>
      </c>
      <c r="B14439" t="s">
        <v>190</v>
      </c>
      <c r="C14439" t="s">
        <v>173</v>
      </c>
      <c r="D14439">
        <v>2019</v>
      </c>
      <c r="E14439" t="s">
        <v>44</v>
      </c>
      <c r="G14439" t="s">
        <v>29</v>
      </c>
      <c r="H14439" t="s">
        <v>45</v>
      </c>
      <c r="I14439" t="s">
        <v>57</v>
      </c>
      <c r="J14439" t="s">
        <v>176</v>
      </c>
      <c r="K14439">
        <v>571.70000000000005</v>
      </c>
      <c r="L14439" t="s">
        <v>155</v>
      </c>
    </row>
    <row r="14440" spans="1:12" x14ac:dyDescent="0.3">
      <c r="A14440" s="9" t="s">
        <v>177</v>
      </c>
      <c r="B14440" t="s">
        <v>190</v>
      </c>
      <c r="C14440" t="s">
        <v>173</v>
      </c>
      <c r="D14440">
        <v>2019</v>
      </c>
      <c r="E14440" t="s">
        <v>46</v>
      </c>
      <c r="G14440" t="s">
        <v>29</v>
      </c>
      <c r="H14440" t="s">
        <v>45</v>
      </c>
      <c r="I14440" t="s">
        <v>57</v>
      </c>
      <c r="J14440" t="s">
        <v>176</v>
      </c>
      <c r="K14440">
        <v>567.42600000000004</v>
      </c>
      <c r="L14440" t="s">
        <v>155</v>
      </c>
    </row>
    <row r="14441" spans="1:12" x14ac:dyDescent="0.3">
      <c r="A14441" s="9" t="s">
        <v>177</v>
      </c>
      <c r="B14441" t="s">
        <v>190</v>
      </c>
      <c r="C14441" t="s">
        <v>173</v>
      </c>
      <c r="D14441">
        <v>2019</v>
      </c>
      <c r="E14441" t="s">
        <v>47</v>
      </c>
      <c r="G14441" t="s">
        <v>29</v>
      </c>
      <c r="H14441" t="s">
        <v>45</v>
      </c>
      <c r="I14441" t="s">
        <v>57</v>
      </c>
      <c r="J14441" t="s">
        <v>176</v>
      </c>
      <c r="K14441">
        <v>561.19799999999998</v>
      </c>
      <c r="L14441" t="s">
        <v>155</v>
      </c>
    </row>
    <row r="14442" spans="1:12" x14ac:dyDescent="0.3">
      <c r="A14442" s="9" t="s">
        <v>177</v>
      </c>
      <c r="B14442" t="s">
        <v>190</v>
      </c>
      <c r="C14442" t="s">
        <v>173</v>
      </c>
      <c r="D14442">
        <v>2019</v>
      </c>
      <c r="E14442" t="s">
        <v>48</v>
      </c>
      <c r="G14442" t="s">
        <v>29</v>
      </c>
      <c r="H14442" t="s">
        <v>45</v>
      </c>
      <c r="I14442" t="s">
        <v>57</v>
      </c>
      <c r="J14442" t="s">
        <v>176</v>
      </c>
      <c r="K14442">
        <v>514.65800000000002</v>
      </c>
      <c r="L14442" t="s">
        <v>155</v>
      </c>
    </row>
    <row r="14443" spans="1:12" x14ac:dyDescent="0.3">
      <c r="A14443" s="9" t="s">
        <v>177</v>
      </c>
      <c r="B14443" t="s">
        <v>190</v>
      </c>
      <c r="C14443" t="s">
        <v>173</v>
      </c>
      <c r="D14443">
        <v>2019</v>
      </c>
      <c r="E14443" t="s">
        <v>49</v>
      </c>
      <c r="G14443" t="s">
        <v>29</v>
      </c>
      <c r="H14443" t="s">
        <v>45</v>
      </c>
      <c r="I14443" t="s">
        <v>57</v>
      </c>
      <c r="J14443" t="s">
        <v>176</v>
      </c>
      <c r="K14443">
        <v>519.125</v>
      </c>
      <c r="L14443" t="s">
        <v>155</v>
      </c>
    </row>
    <row r="14444" spans="1:12" x14ac:dyDescent="0.3">
      <c r="A14444" s="9" t="s">
        <v>177</v>
      </c>
      <c r="B14444" t="s">
        <v>190</v>
      </c>
      <c r="C14444" t="s">
        <v>173</v>
      </c>
      <c r="D14444">
        <v>2019</v>
      </c>
      <c r="E14444" t="s">
        <v>50</v>
      </c>
      <c r="G14444" t="s">
        <v>29</v>
      </c>
      <c r="H14444" t="s">
        <v>45</v>
      </c>
      <c r="I14444" t="s">
        <v>57</v>
      </c>
      <c r="J14444" t="s">
        <v>176</v>
      </c>
      <c r="K14444">
        <v>502.7</v>
      </c>
      <c r="L14444" t="s">
        <v>155</v>
      </c>
    </row>
    <row r="14445" spans="1:12" x14ac:dyDescent="0.3">
      <c r="A14445" s="9" t="s">
        <v>177</v>
      </c>
      <c r="B14445" t="s">
        <v>190</v>
      </c>
      <c r="C14445" t="s">
        <v>173</v>
      </c>
      <c r="D14445">
        <v>2019</v>
      </c>
      <c r="E14445" t="s">
        <v>51</v>
      </c>
      <c r="G14445" t="s">
        <v>29</v>
      </c>
      <c r="H14445" t="s">
        <v>45</v>
      </c>
      <c r="I14445" t="s">
        <v>57</v>
      </c>
      <c r="J14445" t="s">
        <v>176</v>
      </c>
      <c r="K14445">
        <v>528.78499999999997</v>
      </c>
      <c r="L14445" t="s">
        <v>155</v>
      </c>
    </row>
    <row r="14446" spans="1:12" x14ac:dyDescent="0.3">
      <c r="A14446" s="9" t="s">
        <v>177</v>
      </c>
      <c r="B14446" t="s">
        <v>190</v>
      </c>
      <c r="C14446" t="s">
        <v>173</v>
      </c>
      <c r="D14446">
        <v>2019</v>
      </c>
      <c r="E14446" t="s">
        <v>52</v>
      </c>
      <c r="G14446" t="s">
        <v>29</v>
      </c>
      <c r="H14446" t="s">
        <v>45</v>
      </c>
      <c r="I14446" t="s">
        <v>57</v>
      </c>
      <c r="J14446" t="s">
        <v>176</v>
      </c>
      <c r="K14446">
        <v>588.63699999999994</v>
      </c>
      <c r="L14446" t="s">
        <v>155</v>
      </c>
    </row>
    <row r="14447" spans="1:12" x14ac:dyDescent="0.3">
      <c r="A14447" s="9" t="s">
        <v>177</v>
      </c>
      <c r="B14447" t="s">
        <v>190</v>
      </c>
      <c r="C14447" t="s">
        <v>173</v>
      </c>
      <c r="D14447">
        <v>2019</v>
      </c>
      <c r="E14447" t="s">
        <v>53</v>
      </c>
      <c r="G14447" t="s">
        <v>29</v>
      </c>
      <c r="H14447" t="s">
        <v>45</v>
      </c>
      <c r="I14447" t="s">
        <v>57</v>
      </c>
      <c r="J14447" t="s">
        <v>176</v>
      </c>
      <c r="K14447">
        <v>548.41999999999996</v>
      </c>
      <c r="L14447" t="s">
        <v>155</v>
      </c>
    </row>
    <row r="14448" spans="1:12" x14ac:dyDescent="0.3">
      <c r="A14448" s="9" t="s">
        <v>177</v>
      </c>
      <c r="B14448" t="s">
        <v>190</v>
      </c>
      <c r="C14448" t="s">
        <v>173</v>
      </c>
      <c r="D14448">
        <v>2019</v>
      </c>
      <c r="E14448" t="s">
        <v>54</v>
      </c>
      <c r="G14448" t="s">
        <v>29</v>
      </c>
      <c r="H14448" t="s">
        <v>45</v>
      </c>
      <c r="I14448" t="s">
        <v>57</v>
      </c>
      <c r="J14448" t="s">
        <v>176</v>
      </c>
      <c r="K14448">
        <v>518.31600000000003</v>
      </c>
      <c r="L14448" t="s">
        <v>155</v>
      </c>
    </row>
    <row r="14449" spans="1:12" x14ac:dyDescent="0.3">
      <c r="A14449" s="9" t="s">
        <v>177</v>
      </c>
      <c r="B14449" t="s">
        <v>190</v>
      </c>
      <c r="C14449" t="s">
        <v>173</v>
      </c>
      <c r="D14449">
        <v>2019</v>
      </c>
      <c r="E14449" t="s">
        <v>55</v>
      </c>
      <c r="G14449" t="s">
        <v>29</v>
      </c>
      <c r="H14449" t="s">
        <v>45</v>
      </c>
      <c r="I14449" t="s">
        <v>57</v>
      </c>
      <c r="J14449" t="s">
        <v>176</v>
      </c>
      <c r="K14449">
        <v>518.70799999999997</v>
      </c>
      <c r="L14449" t="s">
        <v>155</v>
      </c>
    </row>
    <row r="14450" spans="1:12" x14ac:dyDescent="0.3">
      <c r="A14450" s="9" t="s">
        <v>177</v>
      </c>
      <c r="B14450" t="s">
        <v>190</v>
      </c>
      <c r="C14450" t="s">
        <v>173</v>
      </c>
      <c r="D14450">
        <v>2019</v>
      </c>
      <c r="E14450" t="s">
        <v>56</v>
      </c>
      <c r="G14450" t="s">
        <v>29</v>
      </c>
      <c r="H14450" t="s">
        <v>45</v>
      </c>
      <c r="I14450" t="s">
        <v>57</v>
      </c>
      <c r="J14450" t="s">
        <v>176</v>
      </c>
      <c r="K14450">
        <v>537.255</v>
      </c>
      <c r="L14450" t="s">
        <v>155</v>
      </c>
    </row>
    <row r="14451" spans="1:12" x14ac:dyDescent="0.3">
      <c r="A14451" s="9" t="s">
        <v>177</v>
      </c>
      <c r="B14451" t="s">
        <v>190</v>
      </c>
      <c r="C14451" t="s">
        <v>173</v>
      </c>
      <c r="D14451">
        <v>2020</v>
      </c>
      <c r="E14451" t="s">
        <v>44</v>
      </c>
      <c r="G14451" t="s">
        <v>29</v>
      </c>
      <c r="H14451" t="s">
        <v>45</v>
      </c>
      <c r="I14451" t="s">
        <v>57</v>
      </c>
      <c r="J14451" t="s">
        <v>176</v>
      </c>
      <c r="K14451">
        <v>545.10299999999995</v>
      </c>
      <c r="L14451" t="s">
        <v>155</v>
      </c>
    </row>
    <row r="14452" spans="1:12" x14ac:dyDescent="0.3">
      <c r="A14452" s="9" t="s">
        <v>177</v>
      </c>
      <c r="B14452" t="s">
        <v>190</v>
      </c>
      <c r="C14452" t="s">
        <v>173</v>
      </c>
      <c r="D14452">
        <v>2020</v>
      </c>
      <c r="E14452" t="s">
        <v>46</v>
      </c>
      <c r="G14452" t="s">
        <v>29</v>
      </c>
      <c r="H14452" t="s">
        <v>45</v>
      </c>
      <c r="I14452" t="s">
        <v>57</v>
      </c>
      <c r="J14452" t="s">
        <v>176</v>
      </c>
      <c r="K14452">
        <v>523.58000000000004</v>
      </c>
      <c r="L14452" t="s">
        <v>155</v>
      </c>
    </row>
    <row r="14453" spans="1:12" x14ac:dyDescent="0.3">
      <c r="A14453" s="9" t="s">
        <v>177</v>
      </c>
      <c r="B14453" t="s">
        <v>190</v>
      </c>
      <c r="C14453" t="s">
        <v>173</v>
      </c>
      <c r="D14453">
        <v>2020</v>
      </c>
      <c r="E14453" t="s">
        <v>47</v>
      </c>
      <c r="G14453" t="s">
        <v>29</v>
      </c>
      <c r="H14453" t="s">
        <v>45</v>
      </c>
      <c r="I14453" t="s">
        <v>57</v>
      </c>
      <c r="J14453" t="s">
        <v>176</v>
      </c>
      <c r="K14453">
        <v>508.77</v>
      </c>
      <c r="L14453" t="s">
        <v>155</v>
      </c>
    </row>
    <row r="14454" spans="1:12" x14ac:dyDescent="0.3">
      <c r="A14454" s="9" t="s">
        <v>177</v>
      </c>
      <c r="B14454" t="s">
        <v>190</v>
      </c>
      <c r="C14454" t="s">
        <v>173</v>
      </c>
      <c r="D14454">
        <v>2020</v>
      </c>
      <c r="E14454" t="s">
        <v>48</v>
      </c>
      <c r="G14454" t="s">
        <v>29</v>
      </c>
      <c r="H14454" t="s">
        <v>45</v>
      </c>
      <c r="I14454" t="s">
        <v>57</v>
      </c>
      <c r="J14454" t="s">
        <v>176</v>
      </c>
      <c r="K14454">
        <v>452.709</v>
      </c>
      <c r="L14454" t="s">
        <v>155</v>
      </c>
    </row>
    <row r="14455" spans="1:12" x14ac:dyDescent="0.3">
      <c r="A14455" s="9" t="s">
        <v>177</v>
      </c>
      <c r="B14455" t="s">
        <v>190</v>
      </c>
      <c r="C14455" t="s">
        <v>173</v>
      </c>
      <c r="D14455">
        <v>2020</v>
      </c>
      <c r="E14455" t="s">
        <v>49</v>
      </c>
      <c r="G14455" t="s">
        <v>29</v>
      </c>
      <c r="H14455" t="s">
        <v>45</v>
      </c>
      <c r="I14455" t="s">
        <v>57</v>
      </c>
      <c r="J14455" t="s">
        <v>176</v>
      </c>
      <c r="K14455">
        <v>391.28899999999999</v>
      </c>
      <c r="L14455" t="s">
        <v>155</v>
      </c>
    </row>
    <row r="14456" spans="1:12" x14ac:dyDescent="0.3">
      <c r="A14456" s="9" t="s">
        <v>177</v>
      </c>
      <c r="B14456" t="s">
        <v>190</v>
      </c>
      <c r="C14456" t="s">
        <v>173</v>
      </c>
      <c r="D14456">
        <v>2020</v>
      </c>
      <c r="E14456" t="s">
        <v>50</v>
      </c>
      <c r="G14456" t="s">
        <v>29</v>
      </c>
      <c r="H14456" t="s">
        <v>45</v>
      </c>
      <c r="I14456" t="s">
        <v>57</v>
      </c>
      <c r="J14456" t="s">
        <v>176</v>
      </c>
      <c r="K14456">
        <v>413.05399999999997</v>
      </c>
      <c r="L14456" t="s">
        <v>155</v>
      </c>
    </row>
    <row r="14457" spans="1:12" x14ac:dyDescent="0.3">
      <c r="A14457" s="9" t="s">
        <v>177</v>
      </c>
      <c r="B14457" t="s">
        <v>190</v>
      </c>
      <c r="C14457" t="s">
        <v>173</v>
      </c>
      <c r="D14457">
        <v>2020</v>
      </c>
      <c r="E14457" t="s">
        <v>51</v>
      </c>
      <c r="G14457" t="s">
        <v>29</v>
      </c>
      <c r="H14457" t="s">
        <v>45</v>
      </c>
      <c r="I14457" t="s">
        <v>57</v>
      </c>
      <c r="J14457" t="s">
        <v>176</v>
      </c>
      <c r="K14457">
        <v>456.94900000000001</v>
      </c>
      <c r="L14457" t="s">
        <v>155</v>
      </c>
    </row>
    <row r="14458" spans="1:12" x14ac:dyDescent="0.3">
      <c r="A14458" s="9" t="s">
        <v>177</v>
      </c>
      <c r="B14458" t="s">
        <v>190</v>
      </c>
      <c r="C14458" t="s">
        <v>173</v>
      </c>
      <c r="D14458">
        <v>2020</v>
      </c>
      <c r="E14458" t="s">
        <v>52</v>
      </c>
      <c r="G14458" t="s">
        <v>29</v>
      </c>
      <c r="H14458" t="s">
        <v>45</v>
      </c>
      <c r="I14458" t="s">
        <v>57</v>
      </c>
      <c r="J14458" t="s">
        <v>176</v>
      </c>
      <c r="K14458">
        <v>515.28200000000004</v>
      </c>
      <c r="L14458" t="s">
        <v>155</v>
      </c>
    </row>
    <row r="14459" spans="1:12" x14ac:dyDescent="0.3">
      <c r="A14459" s="9" t="s">
        <v>177</v>
      </c>
      <c r="B14459" t="s">
        <v>190</v>
      </c>
      <c r="C14459" t="s">
        <v>173</v>
      </c>
      <c r="D14459">
        <v>2020</v>
      </c>
      <c r="E14459" t="s">
        <v>53</v>
      </c>
      <c r="G14459" t="s">
        <v>29</v>
      </c>
      <c r="H14459" t="s">
        <v>45</v>
      </c>
      <c r="I14459" t="s">
        <v>57</v>
      </c>
      <c r="J14459" t="s">
        <v>176</v>
      </c>
      <c r="K14459">
        <v>518.69899999999996</v>
      </c>
      <c r="L14459" t="s">
        <v>155</v>
      </c>
    </row>
    <row r="14460" spans="1:12" x14ac:dyDescent="0.3">
      <c r="A14460" s="9" t="s">
        <v>177</v>
      </c>
      <c r="B14460" t="s">
        <v>190</v>
      </c>
      <c r="C14460" t="s">
        <v>173</v>
      </c>
      <c r="D14460">
        <v>2020</v>
      </c>
      <c r="E14460" t="s">
        <v>54</v>
      </c>
      <c r="G14460" t="s">
        <v>29</v>
      </c>
      <c r="H14460" t="s">
        <v>45</v>
      </c>
      <c r="I14460" t="s">
        <v>57</v>
      </c>
      <c r="J14460" t="s">
        <v>176</v>
      </c>
      <c r="K14460">
        <v>474.62799999999999</v>
      </c>
      <c r="L14460" t="s">
        <v>155</v>
      </c>
    </row>
    <row r="14461" spans="1:12" x14ac:dyDescent="0.3">
      <c r="A14461" s="9" t="s">
        <v>177</v>
      </c>
      <c r="B14461" t="s">
        <v>190</v>
      </c>
      <c r="C14461" t="s">
        <v>173</v>
      </c>
      <c r="D14461">
        <v>2020</v>
      </c>
      <c r="E14461" t="s">
        <v>55</v>
      </c>
      <c r="G14461" t="s">
        <v>29</v>
      </c>
      <c r="H14461" t="s">
        <v>45</v>
      </c>
      <c r="I14461" t="s">
        <v>57</v>
      </c>
      <c r="J14461" t="s">
        <v>176</v>
      </c>
      <c r="K14461">
        <v>455.38400000000001</v>
      </c>
      <c r="L14461" t="s">
        <v>155</v>
      </c>
    </row>
    <row r="14462" spans="1:12" x14ac:dyDescent="0.3">
      <c r="A14462" s="9" t="s">
        <v>177</v>
      </c>
      <c r="B14462" t="s">
        <v>190</v>
      </c>
      <c r="C14462" t="s">
        <v>173</v>
      </c>
      <c r="D14462">
        <v>2020</v>
      </c>
      <c r="E14462" t="s">
        <v>56</v>
      </c>
      <c r="G14462" t="s">
        <v>29</v>
      </c>
      <c r="H14462" t="s">
        <v>45</v>
      </c>
      <c r="I14462" t="s">
        <v>57</v>
      </c>
      <c r="J14462" t="s">
        <v>176</v>
      </c>
      <c r="K14462">
        <v>503.52199999999999</v>
      </c>
      <c r="L14462" t="s">
        <v>155</v>
      </c>
    </row>
    <row r="14463" spans="1:12" x14ac:dyDescent="0.3">
      <c r="A14463" s="9" t="s">
        <v>177</v>
      </c>
      <c r="B14463" t="s">
        <v>190</v>
      </c>
      <c r="C14463" t="s">
        <v>173</v>
      </c>
      <c r="D14463">
        <v>2021</v>
      </c>
      <c r="E14463" t="s">
        <v>44</v>
      </c>
      <c r="G14463" t="s">
        <v>29</v>
      </c>
      <c r="H14463" t="s">
        <v>45</v>
      </c>
      <c r="I14463" t="s">
        <v>57</v>
      </c>
      <c r="J14463" t="s">
        <v>176</v>
      </c>
      <c r="K14463">
        <v>545.37300000000005</v>
      </c>
      <c r="L14463" t="s">
        <v>155</v>
      </c>
    </row>
    <row r="14464" spans="1:12" x14ac:dyDescent="0.3">
      <c r="A14464" s="9" t="s">
        <v>177</v>
      </c>
      <c r="B14464" t="s">
        <v>190</v>
      </c>
      <c r="C14464" t="s">
        <v>173</v>
      </c>
      <c r="D14464">
        <v>2021</v>
      </c>
      <c r="E14464" t="s">
        <v>46</v>
      </c>
      <c r="G14464" t="s">
        <v>29</v>
      </c>
      <c r="H14464" t="s">
        <v>45</v>
      </c>
      <c r="I14464" t="s">
        <v>57</v>
      </c>
      <c r="J14464" t="s">
        <v>176</v>
      </c>
      <c r="K14464">
        <v>521.12300000000005</v>
      </c>
      <c r="L14464" t="s">
        <v>155</v>
      </c>
    </row>
    <row r="14465" spans="1:12" x14ac:dyDescent="0.3">
      <c r="A14465" s="9" t="s">
        <v>177</v>
      </c>
      <c r="B14465" t="s">
        <v>190</v>
      </c>
      <c r="C14465" t="s">
        <v>173</v>
      </c>
      <c r="D14465">
        <v>2021</v>
      </c>
      <c r="E14465" t="s">
        <v>47</v>
      </c>
      <c r="G14465" t="s">
        <v>29</v>
      </c>
      <c r="H14465" t="s">
        <v>45</v>
      </c>
      <c r="I14465" t="s">
        <v>57</v>
      </c>
      <c r="J14465" t="s">
        <v>176</v>
      </c>
      <c r="K14465">
        <v>488.78899999999999</v>
      </c>
      <c r="L14465" t="s">
        <v>155</v>
      </c>
    </row>
    <row r="14466" spans="1:12" x14ac:dyDescent="0.3">
      <c r="A14466" s="9" t="s">
        <v>177</v>
      </c>
      <c r="B14466" t="s">
        <v>190</v>
      </c>
      <c r="C14466" t="s">
        <v>173</v>
      </c>
      <c r="D14466">
        <v>2021</v>
      </c>
      <c r="E14466" t="s">
        <v>48</v>
      </c>
      <c r="G14466" t="s">
        <v>29</v>
      </c>
      <c r="H14466" t="s">
        <v>45</v>
      </c>
      <c r="I14466" t="s">
        <v>57</v>
      </c>
      <c r="J14466" t="s">
        <v>176</v>
      </c>
      <c r="K14466">
        <v>487.65300000000002</v>
      </c>
      <c r="L14466" t="s">
        <v>155</v>
      </c>
    </row>
    <row r="14467" spans="1:12" x14ac:dyDescent="0.3">
      <c r="A14467" s="9" t="s">
        <v>177</v>
      </c>
      <c r="B14467" t="s">
        <v>190</v>
      </c>
      <c r="C14467" t="s">
        <v>173</v>
      </c>
      <c r="D14467">
        <v>2021</v>
      </c>
      <c r="E14467" t="s">
        <v>49</v>
      </c>
      <c r="G14467" t="s">
        <v>29</v>
      </c>
      <c r="H14467" t="s">
        <v>45</v>
      </c>
      <c r="I14467" t="s">
        <v>57</v>
      </c>
      <c r="J14467" t="s">
        <v>176</v>
      </c>
      <c r="K14467">
        <v>444.86200000000002</v>
      </c>
      <c r="L14467" t="s">
        <v>155</v>
      </c>
    </row>
    <row r="14468" spans="1:12" x14ac:dyDescent="0.3">
      <c r="A14468" s="9" t="s">
        <v>177</v>
      </c>
      <c r="B14468" t="s">
        <v>190</v>
      </c>
      <c r="C14468" t="s">
        <v>173</v>
      </c>
      <c r="D14468">
        <v>2021</v>
      </c>
      <c r="E14468" t="s">
        <v>50</v>
      </c>
      <c r="G14468" t="s">
        <v>29</v>
      </c>
      <c r="H14468" t="s">
        <v>45</v>
      </c>
      <c r="I14468" t="s">
        <v>57</v>
      </c>
      <c r="J14468" t="s">
        <v>176</v>
      </c>
      <c r="K14468">
        <v>461.59699999999998</v>
      </c>
      <c r="L14468" t="s">
        <v>155</v>
      </c>
    </row>
    <row r="14469" spans="1:12" x14ac:dyDescent="0.3">
      <c r="A14469" s="9" t="s">
        <v>177</v>
      </c>
      <c r="B14469" t="s">
        <v>190</v>
      </c>
      <c r="C14469" t="s">
        <v>173</v>
      </c>
      <c r="D14469">
        <v>2021</v>
      </c>
      <c r="E14469" t="s">
        <v>51</v>
      </c>
      <c r="G14469" t="s">
        <v>29</v>
      </c>
      <c r="H14469" t="s">
        <v>45</v>
      </c>
      <c r="I14469" t="s">
        <v>57</v>
      </c>
      <c r="J14469" t="s">
        <v>176</v>
      </c>
      <c r="K14469">
        <v>262.47199999999998</v>
      </c>
      <c r="L14469" t="s">
        <v>155</v>
      </c>
    </row>
    <row r="14470" spans="1:12" x14ac:dyDescent="0.3">
      <c r="A14470" s="9" t="s">
        <v>177</v>
      </c>
      <c r="B14470" t="s">
        <v>190</v>
      </c>
      <c r="C14470" t="s">
        <v>173</v>
      </c>
      <c r="D14470">
        <v>2021</v>
      </c>
      <c r="E14470" t="s">
        <v>52</v>
      </c>
      <c r="G14470" t="s">
        <v>29</v>
      </c>
      <c r="H14470" t="s">
        <v>45</v>
      </c>
      <c r="I14470" t="s">
        <v>57</v>
      </c>
      <c r="J14470" t="s">
        <v>176</v>
      </c>
      <c r="K14470">
        <v>337.19799999999998</v>
      </c>
      <c r="L14470" t="s">
        <v>155</v>
      </c>
    </row>
    <row r="14471" spans="1:12" x14ac:dyDescent="0.3">
      <c r="A14471" s="9" t="s">
        <v>177</v>
      </c>
      <c r="B14471" t="s">
        <v>190</v>
      </c>
      <c r="C14471" t="s">
        <v>173</v>
      </c>
      <c r="D14471">
        <v>2021</v>
      </c>
      <c r="E14471" t="s">
        <v>53</v>
      </c>
      <c r="G14471" t="s">
        <v>29</v>
      </c>
      <c r="H14471" t="s">
        <v>45</v>
      </c>
      <c r="I14471" t="s">
        <v>57</v>
      </c>
      <c r="J14471" t="s">
        <v>176</v>
      </c>
      <c r="K14471">
        <v>407.98099999999999</v>
      </c>
      <c r="L14471" t="s">
        <v>155</v>
      </c>
    </row>
    <row r="14472" spans="1:12" x14ac:dyDescent="0.3">
      <c r="A14472" s="9" t="s">
        <v>177</v>
      </c>
      <c r="B14472" t="s">
        <v>190</v>
      </c>
      <c r="C14472" t="s">
        <v>173</v>
      </c>
      <c r="D14472">
        <v>2021</v>
      </c>
      <c r="E14472" t="s">
        <v>54</v>
      </c>
      <c r="G14472" t="s">
        <v>29</v>
      </c>
      <c r="H14472" t="s">
        <v>45</v>
      </c>
      <c r="I14472" t="s">
        <v>57</v>
      </c>
      <c r="J14472" t="s">
        <v>176</v>
      </c>
      <c r="K14472">
        <v>376.99</v>
      </c>
      <c r="L14472" t="s">
        <v>155</v>
      </c>
    </row>
    <row r="14473" spans="1:12" x14ac:dyDescent="0.3">
      <c r="A14473" s="9" t="s">
        <v>177</v>
      </c>
      <c r="B14473" t="s">
        <v>190</v>
      </c>
      <c r="C14473" t="s">
        <v>173</v>
      </c>
      <c r="D14473">
        <v>2021</v>
      </c>
      <c r="E14473" t="s">
        <v>55</v>
      </c>
      <c r="G14473" t="s">
        <v>29</v>
      </c>
      <c r="H14473" t="s">
        <v>45</v>
      </c>
      <c r="I14473" t="s">
        <v>57</v>
      </c>
      <c r="J14473" t="s">
        <v>176</v>
      </c>
      <c r="K14473">
        <v>370.66800000000001</v>
      </c>
      <c r="L14473" t="s">
        <v>155</v>
      </c>
    </row>
    <row r="14474" spans="1:12" x14ac:dyDescent="0.3">
      <c r="A14474" s="9" t="s">
        <v>177</v>
      </c>
      <c r="B14474" t="s">
        <v>190</v>
      </c>
      <c r="C14474" t="s">
        <v>173</v>
      </c>
      <c r="D14474">
        <v>2021</v>
      </c>
      <c r="E14474" t="s">
        <v>56</v>
      </c>
      <c r="G14474" t="s">
        <v>29</v>
      </c>
      <c r="H14474" t="s">
        <v>45</v>
      </c>
      <c r="I14474" t="s">
        <v>57</v>
      </c>
      <c r="J14474" t="s">
        <v>176</v>
      </c>
      <c r="K14474">
        <v>432.89100000000002</v>
      </c>
      <c r="L14474" t="s">
        <v>155</v>
      </c>
    </row>
    <row r="14475" spans="1:12" x14ac:dyDescent="0.3">
      <c r="A14475" s="9" t="s">
        <v>177</v>
      </c>
      <c r="B14475" t="s">
        <v>190</v>
      </c>
      <c r="C14475" t="s">
        <v>173</v>
      </c>
      <c r="D14475">
        <v>2022</v>
      </c>
      <c r="E14475" t="s">
        <v>44</v>
      </c>
      <c r="G14475" t="s">
        <v>29</v>
      </c>
      <c r="H14475" t="s">
        <v>45</v>
      </c>
      <c r="I14475" t="s">
        <v>57</v>
      </c>
      <c r="J14475" t="s">
        <v>176</v>
      </c>
      <c r="K14475">
        <v>418.17899999999997</v>
      </c>
      <c r="L14475" t="s">
        <v>155</v>
      </c>
    </row>
    <row r="14476" spans="1:12" x14ac:dyDescent="0.3">
      <c r="A14476" s="9" t="s">
        <v>177</v>
      </c>
      <c r="B14476" t="s">
        <v>190</v>
      </c>
      <c r="C14476" t="s">
        <v>173</v>
      </c>
      <c r="D14476">
        <v>2022</v>
      </c>
      <c r="E14476" t="s">
        <v>46</v>
      </c>
      <c r="G14476" t="s">
        <v>29</v>
      </c>
      <c r="H14476" t="s">
        <v>45</v>
      </c>
      <c r="I14476" t="s">
        <v>57</v>
      </c>
      <c r="J14476" t="s">
        <v>176</v>
      </c>
      <c r="K14476">
        <v>465.71</v>
      </c>
      <c r="L14476" t="s">
        <v>155</v>
      </c>
    </row>
    <row r="14477" spans="1:12" x14ac:dyDescent="0.3">
      <c r="A14477" s="9" t="s">
        <v>177</v>
      </c>
      <c r="B14477" t="s">
        <v>190</v>
      </c>
      <c r="C14477" t="s">
        <v>173</v>
      </c>
      <c r="D14477">
        <v>2022</v>
      </c>
      <c r="E14477" t="s">
        <v>47</v>
      </c>
      <c r="G14477" t="s">
        <v>29</v>
      </c>
      <c r="H14477" t="s">
        <v>45</v>
      </c>
      <c r="I14477" t="s">
        <v>57</v>
      </c>
      <c r="J14477" t="s">
        <v>176</v>
      </c>
      <c r="K14477">
        <v>508.31299999999999</v>
      </c>
      <c r="L14477" t="s">
        <v>155</v>
      </c>
    </row>
    <row r="14478" spans="1:12" x14ac:dyDescent="0.3">
      <c r="A14478" s="9" t="s">
        <v>177</v>
      </c>
      <c r="B14478" t="s">
        <v>190</v>
      </c>
      <c r="C14478" t="s">
        <v>173</v>
      </c>
      <c r="D14478">
        <v>2022</v>
      </c>
      <c r="E14478" t="s">
        <v>48</v>
      </c>
      <c r="G14478" t="s">
        <v>29</v>
      </c>
      <c r="H14478" t="s">
        <v>45</v>
      </c>
      <c r="I14478" t="s">
        <v>57</v>
      </c>
      <c r="J14478" t="s">
        <v>176</v>
      </c>
      <c r="K14478">
        <v>482.65499999999997</v>
      </c>
      <c r="L14478" t="s">
        <v>155</v>
      </c>
    </row>
    <row r="14479" spans="1:12" x14ac:dyDescent="0.3">
      <c r="A14479" s="9" t="s">
        <v>177</v>
      </c>
      <c r="B14479" t="s">
        <v>190</v>
      </c>
      <c r="C14479" t="s">
        <v>173</v>
      </c>
      <c r="D14479">
        <v>2022</v>
      </c>
      <c r="E14479" t="s">
        <v>49</v>
      </c>
      <c r="G14479" t="s">
        <v>29</v>
      </c>
      <c r="H14479" t="s">
        <v>45</v>
      </c>
      <c r="I14479" t="s">
        <v>57</v>
      </c>
      <c r="J14479" t="s">
        <v>176</v>
      </c>
      <c r="K14479">
        <v>403.71100000000001</v>
      </c>
      <c r="L14479" t="s">
        <v>155</v>
      </c>
    </row>
    <row r="14480" spans="1:12" x14ac:dyDescent="0.3">
      <c r="A14480" s="9" t="s">
        <v>177</v>
      </c>
      <c r="B14480" t="s">
        <v>190</v>
      </c>
      <c r="C14480" t="s">
        <v>173</v>
      </c>
      <c r="D14480">
        <v>2022</v>
      </c>
      <c r="E14480" t="s">
        <v>50</v>
      </c>
      <c r="G14480" t="s">
        <v>29</v>
      </c>
      <c r="H14480" t="s">
        <v>45</v>
      </c>
      <c r="I14480" t="s">
        <v>57</v>
      </c>
      <c r="J14480" t="s">
        <v>176</v>
      </c>
      <c r="K14480">
        <v>269.14800000000002</v>
      </c>
      <c r="L14480" t="s">
        <v>155</v>
      </c>
    </row>
    <row r="14481" spans="1:12" x14ac:dyDescent="0.3">
      <c r="A14481" s="9" t="s">
        <v>177</v>
      </c>
      <c r="B14481" t="s">
        <v>190</v>
      </c>
      <c r="C14481" t="s">
        <v>173</v>
      </c>
      <c r="D14481">
        <v>2022</v>
      </c>
      <c r="E14481" t="s">
        <v>51</v>
      </c>
      <c r="G14481" t="s">
        <v>29</v>
      </c>
      <c r="H14481" t="s">
        <v>45</v>
      </c>
      <c r="I14481" t="s">
        <v>57</v>
      </c>
      <c r="J14481" t="s">
        <v>176</v>
      </c>
      <c r="K14481">
        <v>251.32400000000001</v>
      </c>
      <c r="L14481" t="s">
        <v>155</v>
      </c>
    </row>
    <row r="14482" spans="1:12" x14ac:dyDescent="0.3">
      <c r="A14482" s="9" t="s">
        <v>177</v>
      </c>
      <c r="B14482" t="s">
        <v>190</v>
      </c>
      <c r="C14482" t="s">
        <v>173</v>
      </c>
      <c r="D14482">
        <v>2022</v>
      </c>
      <c r="E14482" t="s">
        <v>52</v>
      </c>
      <c r="G14482" t="s">
        <v>29</v>
      </c>
      <c r="H14482" t="s">
        <v>45</v>
      </c>
      <c r="I14482" t="s">
        <v>57</v>
      </c>
      <c r="J14482" t="s">
        <v>176</v>
      </c>
      <c r="K14482">
        <v>383.88900000000001</v>
      </c>
      <c r="L14482" t="s">
        <v>155</v>
      </c>
    </row>
    <row r="14483" spans="1:12" x14ac:dyDescent="0.3">
      <c r="A14483" s="9" t="s">
        <v>177</v>
      </c>
      <c r="B14483" t="s">
        <v>190</v>
      </c>
      <c r="C14483" t="s">
        <v>173</v>
      </c>
      <c r="D14483">
        <v>2022</v>
      </c>
      <c r="E14483" t="s">
        <v>53</v>
      </c>
      <c r="G14483" t="s">
        <v>29</v>
      </c>
      <c r="H14483" t="s">
        <v>45</v>
      </c>
      <c r="I14483" t="s">
        <v>57</v>
      </c>
      <c r="J14483" t="s">
        <v>176</v>
      </c>
      <c r="K14483">
        <v>414.37</v>
      </c>
      <c r="L14483" t="s">
        <v>155</v>
      </c>
    </row>
    <row r="14484" spans="1:12" x14ac:dyDescent="0.3">
      <c r="A14484" s="9" t="s">
        <v>177</v>
      </c>
      <c r="B14484" t="s">
        <v>190</v>
      </c>
      <c r="C14484" t="s">
        <v>173</v>
      </c>
      <c r="D14484">
        <v>2022</v>
      </c>
      <c r="E14484" t="s">
        <v>54</v>
      </c>
      <c r="G14484" t="s">
        <v>29</v>
      </c>
      <c r="H14484" t="s">
        <v>45</v>
      </c>
      <c r="I14484" t="s">
        <v>57</v>
      </c>
      <c r="J14484" t="s">
        <v>176</v>
      </c>
      <c r="K14484">
        <v>354.149</v>
      </c>
      <c r="L14484" t="s">
        <v>155</v>
      </c>
    </row>
    <row r="14485" spans="1:12" x14ac:dyDescent="0.3">
      <c r="A14485" s="9" t="s">
        <v>177</v>
      </c>
      <c r="B14485" t="s">
        <v>190</v>
      </c>
      <c r="C14485" t="s">
        <v>173</v>
      </c>
      <c r="D14485">
        <v>2022</v>
      </c>
      <c r="E14485" t="s">
        <v>55</v>
      </c>
      <c r="G14485" t="s">
        <v>29</v>
      </c>
      <c r="H14485" t="s">
        <v>45</v>
      </c>
      <c r="I14485" t="s">
        <v>57</v>
      </c>
      <c r="J14485" t="s">
        <v>176</v>
      </c>
      <c r="K14485">
        <v>266.923</v>
      </c>
      <c r="L14485" t="s">
        <v>155</v>
      </c>
    </row>
    <row r="14486" spans="1:12" x14ac:dyDescent="0.3">
      <c r="A14486" s="9" t="s">
        <v>177</v>
      </c>
      <c r="B14486" t="s">
        <v>190</v>
      </c>
      <c r="C14486" t="s">
        <v>173</v>
      </c>
      <c r="D14486">
        <v>2022</v>
      </c>
      <c r="E14486" t="s">
        <v>56</v>
      </c>
      <c r="G14486" t="s">
        <v>29</v>
      </c>
      <c r="H14486" t="s">
        <v>45</v>
      </c>
      <c r="I14486" t="s">
        <v>57</v>
      </c>
      <c r="J14486" t="s">
        <v>176</v>
      </c>
      <c r="K14486">
        <v>292.59399999999999</v>
      </c>
      <c r="L14486" t="s">
        <v>155</v>
      </c>
    </row>
    <row r="14487" spans="1:12" x14ac:dyDescent="0.3">
      <c r="A14487" s="9" t="s">
        <v>177</v>
      </c>
      <c r="B14487" t="s">
        <v>190</v>
      </c>
      <c r="C14487" t="s">
        <v>173</v>
      </c>
      <c r="D14487">
        <v>2023</v>
      </c>
      <c r="E14487" t="s">
        <v>44</v>
      </c>
      <c r="G14487" t="s">
        <v>29</v>
      </c>
      <c r="H14487" t="s">
        <v>45</v>
      </c>
      <c r="I14487" t="s">
        <v>57</v>
      </c>
      <c r="J14487" t="s">
        <v>176</v>
      </c>
      <c r="K14487">
        <v>272.29199999999997</v>
      </c>
      <c r="L14487" t="s">
        <v>155</v>
      </c>
    </row>
    <row r="14488" spans="1:12" x14ac:dyDescent="0.3">
      <c r="A14488" s="9" t="s">
        <v>177</v>
      </c>
      <c r="B14488" t="s">
        <v>190</v>
      </c>
      <c r="C14488" t="s">
        <v>173</v>
      </c>
      <c r="D14488">
        <v>2023</v>
      </c>
      <c r="E14488" t="s">
        <v>46</v>
      </c>
      <c r="G14488" t="s">
        <v>29</v>
      </c>
      <c r="H14488" t="s">
        <v>45</v>
      </c>
      <c r="I14488" t="s">
        <v>57</v>
      </c>
      <c r="J14488" t="s">
        <v>176</v>
      </c>
      <c r="K14488">
        <v>245.191</v>
      </c>
      <c r="L14488" t="s">
        <v>155</v>
      </c>
    </row>
    <row r="14489" spans="1:12" x14ac:dyDescent="0.3">
      <c r="A14489" s="9" t="s">
        <v>177</v>
      </c>
      <c r="B14489" t="s">
        <v>190</v>
      </c>
      <c r="C14489" t="s">
        <v>173</v>
      </c>
      <c r="D14489">
        <v>2023</v>
      </c>
      <c r="E14489" t="s">
        <v>47</v>
      </c>
      <c r="G14489" t="s">
        <v>29</v>
      </c>
      <c r="H14489" t="s">
        <v>45</v>
      </c>
      <c r="I14489" t="s">
        <v>57</v>
      </c>
      <c r="J14489" t="s">
        <v>176</v>
      </c>
      <c r="K14489">
        <v>276.84699999999998</v>
      </c>
      <c r="L14489" t="s">
        <v>155</v>
      </c>
    </row>
    <row r="14490" spans="1:12" x14ac:dyDescent="0.3">
      <c r="A14490" s="9" t="s">
        <v>177</v>
      </c>
      <c r="B14490" t="s">
        <v>190</v>
      </c>
      <c r="C14490" t="s">
        <v>173</v>
      </c>
      <c r="D14490">
        <v>2023</v>
      </c>
      <c r="E14490" t="s">
        <v>48</v>
      </c>
      <c r="G14490" t="s">
        <v>29</v>
      </c>
      <c r="H14490" t="s">
        <v>45</v>
      </c>
      <c r="I14490" t="s">
        <v>57</v>
      </c>
      <c r="J14490" t="s">
        <v>176</v>
      </c>
      <c r="K14490">
        <v>215.82599999999999</v>
      </c>
      <c r="L14490" t="s">
        <v>155</v>
      </c>
    </row>
    <row r="14491" spans="1:12" x14ac:dyDescent="0.3">
      <c r="A14491" s="9" t="s">
        <v>177</v>
      </c>
      <c r="B14491" t="s">
        <v>190</v>
      </c>
      <c r="C14491" t="s">
        <v>173</v>
      </c>
      <c r="D14491">
        <v>2023</v>
      </c>
      <c r="E14491" t="s">
        <v>49</v>
      </c>
      <c r="G14491" t="s">
        <v>29</v>
      </c>
      <c r="H14491" t="s">
        <v>45</v>
      </c>
      <c r="I14491" t="s">
        <v>57</v>
      </c>
      <c r="J14491" t="s">
        <v>176</v>
      </c>
      <c r="K14491">
        <v>216.64500000000001</v>
      </c>
      <c r="L14491" t="s">
        <v>155</v>
      </c>
    </row>
    <row r="14492" spans="1:12" x14ac:dyDescent="0.3">
      <c r="A14492" s="9" t="s">
        <v>177</v>
      </c>
      <c r="B14492" t="s">
        <v>190</v>
      </c>
      <c r="C14492" t="s">
        <v>173</v>
      </c>
      <c r="D14492">
        <v>2023</v>
      </c>
      <c r="E14492" t="s">
        <v>50</v>
      </c>
      <c r="G14492" t="s">
        <v>29</v>
      </c>
      <c r="H14492" t="s">
        <v>45</v>
      </c>
      <c r="I14492" t="s">
        <v>57</v>
      </c>
      <c r="J14492" t="s">
        <v>176</v>
      </c>
      <c r="K14492">
        <v>219.375</v>
      </c>
      <c r="L14492" t="s">
        <v>155</v>
      </c>
    </row>
    <row r="14493" spans="1:12" x14ac:dyDescent="0.3">
      <c r="A14493" s="9" t="s">
        <v>177</v>
      </c>
      <c r="B14493" t="s">
        <v>190</v>
      </c>
      <c r="C14493" t="s">
        <v>173</v>
      </c>
      <c r="D14493">
        <v>2023</v>
      </c>
      <c r="E14493" t="s">
        <v>51</v>
      </c>
      <c r="G14493" t="s">
        <v>29</v>
      </c>
      <c r="H14493" t="s">
        <v>45</v>
      </c>
      <c r="I14493" t="s">
        <v>57</v>
      </c>
      <c r="J14493" t="s">
        <v>176</v>
      </c>
      <c r="K14493">
        <v>236.64699999999999</v>
      </c>
      <c r="L14493" t="s">
        <v>155</v>
      </c>
    </row>
    <row r="14494" spans="1:12" x14ac:dyDescent="0.3">
      <c r="A14494" s="9" t="s">
        <v>177</v>
      </c>
      <c r="B14494" t="s">
        <v>190</v>
      </c>
      <c r="C14494" t="s">
        <v>173</v>
      </c>
      <c r="D14494">
        <v>2023</v>
      </c>
      <c r="E14494" t="s">
        <v>52</v>
      </c>
      <c r="G14494" t="s">
        <v>29</v>
      </c>
      <c r="H14494" t="s">
        <v>45</v>
      </c>
      <c r="I14494" t="s">
        <v>57</v>
      </c>
      <c r="J14494" t="s">
        <v>176</v>
      </c>
      <c r="K14494">
        <v>265.565</v>
      </c>
      <c r="L14494" t="s">
        <v>155</v>
      </c>
    </row>
    <row r="14495" spans="1:12" x14ac:dyDescent="0.3">
      <c r="A14495" s="9" t="s">
        <v>177</v>
      </c>
      <c r="B14495" t="s">
        <v>190</v>
      </c>
      <c r="C14495" t="s">
        <v>173</v>
      </c>
      <c r="D14495">
        <v>2023</v>
      </c>
      <c r="E14495" t="s">
        <v>53</v>
      </c>
      <c r="G14495" t="s">
        <v>29</v>
      </c>
      <c r="H14495" t="s">
        <v>45</v>
      </c>
      <c r="I14495" t="s">
        <v>57</v>
      </c>
      <c r="J14495" t="s">
        <v>176</v>
      </c>
      <c r="K14495">
        <v>264.62700000000001</v>
      </c>
      <c r="L14495" t="s">
        <v>155</v>
      </c>
    </row>
    <row r="14496" spans="1:12" x14ac:dyDescent="0.3">
      <c r="A14496" s="9" t="s">
        <v>177</v>
      </c>
      <c r="B14496" t="s">
        <v>190</v>
      </c>
      <c r="C14496" t="s">
        <v>173</v>
      </c>
      <c r="D14496">
        <v>2023</v>
      </c>
      <c r="E14496" t="s">
        <v>54</v>
      </c>
      <c r="G14496" t="s">
        <v>29</v>
      </c>
      <c r="H14496" t="s">
        <v>45</v>
      </c>
      <c r="I14496" t="s">
        <v>57</v>
      </c>
      <c r="J14496" t="s">
        <v>176</v>
      </c>
      <c r="K14496">
        <v>241.10499999999999</v>
      </c>
      <c r="L14496" t="s">
        <v>155</v>
      </c>
    </row>
    <row r="14497" spans="1:12" x14ac:dyDescent="0.3">
      <c r="A14497" s="9" t="s">
        <v>177</v>
      </c>
      <c r="B14497" t="s">
        <v>190</v>
      </c>
      <c r="C14497" t="s">
        <v>173</v>
      </c>
      <c r="D14497">
        <v>2023</v>
      </c>
      <c r="E14497" t="s">
        <v>55</v>
      </c>
      <c r="G14497" t="s">
        <v>29</v>
      </c>
      <c r="H14497" t="s">
        <v>45</v>
      </c>
      <c r="I14497" t="s">
        <v>57</v>
      </c>
      <c r="J14497" t="s">
        <v>176</v>
      </c>
      <c r="K14497">
        <v>220.63</v>
      </c>
      <c r="L14497" t="s">
        <v>155</v>
      </c>
    </row>
    <row r="14498" spans="1:12" x14ac:dyDescent="0.3">
      <c r="A14498" s="9" t="s">
        <v>177</v>
      </c>
      <c r="B14498" t="s">
        <v>190</v>
      </c>
      <c r="C14498" t="s">
        <v>173</v>
      </c>
      <c r="D14498">
        <v>2023</v>
      </c>
      <c r="E14498" t="s">
        <v>56</v>
      </c>
      <c r="G14498" t="s">
        <v>29</v>
      </c>
      <c r="H14498" t="s">
        <v>45</v>
      </c>
      <c r="I14498" t="s">
        <v>57</v>
      </c>
      <c r="J14498" t="s">
        <v>176</v>
      </c>
      <c r="K14498">
        <v>229.34299999999999</v>
      </c>
      <c r="L14498" t="s">
        <v>155</v>
      </c>
    </row>
    <row r="14499" spans="1:12" x14ac:dyDescent="0.3">
      <c r="A14499" s="9" t="s">
        <v>177</v>
      </c>
      <c r="B14499" t="s">
        <v>190</v>
      </c>
      <c r="C14499" t="s">
        <v>173</v>
      </c>
      <c r="D14499">
        <v>2024</v>
      </c>
      <c r="E14499" t="s">
        <v>44</v>
      </c>
      <c r="G14499" t="s">
        <v>29</v>
      </c>
      <c r="H14499" t="s">
        <v>45</v>
      </c>
      <c r="I14499" t="s">
        <v>57</v>
      </c>
      <c r="J14499" t="s">
        <v>176</v>
      </c>
      <c r="K14499">
        <v>350.65</v>
      </c>
      <c r="L14499" t="s">
        <v>155</v>
      </c>
    </row>
    <row r="14500" spans="1:12" x14ac:dyDescent="0.3">
      <c r="A14500" s="9" t="s">
        <v>177</v>
      </c>
      <c r="B14500" t="s">
        <v>190</v>
      </c>
      <c r="C14500" t="s">
        <v>173</v>
      </c>
      <c r="D14500">
        <v>2024</v>
      </c>
      <c r="E14500" t="s">
        <v>46</v>
      </c>
      <c r="G14500" t="s">
        <v>29</v>
      </c>
      <c r="H14500" t="s">
        <v>45</v>
      </c>
      <c r="I14500" t="s">
        <v>57</v>
      </c>
      <c r="J14500" t="s">
        <v>176</v>
      </c>
      <c r="K14500">
        <v>349.36500000000001</v>
      </c>
      <c r="L14500" t="s">
        <v>155</v>
      </c>
    </row>
    <row r="14501" spans="1:12" x14ac:dyDescent="0.3">
      <c r="A14501" s="9" t="s">
        <v>177</v>
      </c>
      <c r="B14501" t="s">
        <v>190</v>
      </c>
      <c r="C14501" t="s">
        <v>173</v>
      </c>
      <c r="D14501">
        <v>2024</v>
      </c>
      <c r="E14501" t="s">
        <v>47</v>
      </c>
      <c r="G14501" t="s">
        <v>29</v>
      </c>
      <c r="H14501" t="s">
        <v>45</v>
      </c>
      <c r="I14501" t="s">
        <v>57</v>
      </c>
      <c r="J14501" t="s">
        <v>176</v>
      </c>
      <c r="K14501">
        <v>555.71900000000005</v>
      </c>
      <c r="L14501" t="s">
        <v>155</v>
      </c>
    </row>
    <row r="14502" spans="1:12" x14ac:dyDescent="0.3">
      <c r="A14502" s="9" t="s">
        <v>177</v>
      </c>
      <c r="B14502" t="s">
        <v>190</v>
      </c>
      <c r="C14502" t="s">
        <v>173</v>
      </c>
      <c r="D14502">
        <v>2024</v>
      </c>
      <c r="E14502" t="s">
        <v>48</v>
      </c>
      <c r="G14502" t="s">
        <v>29</v>
      </c>
      <c r="H14502" t="s">
        <v>45</v>
      </c>
      <c r="I14502" t="s">
        <v>57</v>
      </c>
      <c r="J14502" t="s">
        <v>176</v>
      </c>
      <c r="K14502">
        <v>504.16800000000001</v>
      </c>
      <c r="L14502" t="s">
        <v>155</v>
      </c>
    </row>
    <row r="14503" spans="1:12" x14ac:dyDescent="0.3">
      <c r="A14503" s="9" t="s">
        <v>177</v>
      </c>
      <c r="B14503" t="s">
        <v>190</v>
      </c>
      <c r="C14503" t="s">
        <v>173</v>
      </c>
      <c r="D14503">
        <v>2024</v>
      </c>
      <c r="E14503" t="s">
        <v>49</v>
      </c>
      <c r="G14503" t="s">
        <v>29</v>
      </c>
      <c r="H14503" t="s">
        <v>45</v>
      </c>
      <c r="I14503" t="s">
        <v>57</v>
      </c>
      <c r="J14503" t="s">
        <v>176</v>
      </c>
      <c r="K14503">
        <v>477.04899999999998</v>
      </c>
      <c r="L14503" t="s">
        <v>155</v>
      </c>
    </row>
    <row r="14504" spans="1:12" x14ac:dyDescent="0.3">
      <c r="A14504" s="9" t="s">
        <v>177</v>
      </c>
      <c r="B14504" t="s">
        <v>190</v>
      </c>
      <c r="C14504" t="s">
        <v>173</v>
      </c>
      <c r="D14504">
        <v>2024</v>
      </c>
      <c r="E14504" t="s">
        <v>50</v>
      </c>
      <c r="G14504" t="s">
        <v>29</v>
      </c>
      <c r="H14504" t="s">
        <v>45</v>
      </c>
      <c r="I14504" t="s">
        <v>57</v>
      </c>
      <c r="J14504" t="s">
        <v>176</v>
      </c>
      <c r="K14504">
        <v>496.05599999999998</v>
      </c>
      <c r="L14504" t="s">
        <v>155</v>
      </c>
    </row>
    <row r="14505" spans="1:12" x14ac:dyDescent="0.3">
      <c r="A14505" s="9" t="s">
        <v>177</v>
      </c>
      <c r="B14505" t="s">
        <v>190</v>
      </c>
      <c r="C14505" t="s">
        <v>173</v>
      </c>
      <c r="D14505">
        <v>2024</v>
      </c>
      <c r="E14505" t="s">
        <v>51</v>
      </c>
      <c r="G14505" t="s">
        <v>29</v>
      </c>
      <c r="H14505" t="s">
        <v>45</v>
      </c>
      <c r="I14505" t="s">
        <v>57</v>
      </c>
      <c r="J14505" t="s">
        <v>176</v>
      </c>
      <c r="K14505">
        <v>306.14100000000002</v>
      </c>
      <c r="L14505" t="s">
        <v>155</v>
      </c>
    </row>
    <row r="14506" spans="1:12" x14ac:dyDescent="0.3">
      <c r="A14506" s="9" t="s">
        <v>177</v>
      </c>
      <c r="B14506" t="s">
        <v>190</v>
      </c>
      <c r="C14506" t="s">
        <v>173</v>
      </c>
      <c r="D14506">
        <v>2024</v>
      </c>
      <c r="E14506" t="s">
        <v>52</v>
      </c>
      <c r="G14506" t="s">
        <v>29</v>
      </c>
      <c r="H14506" t="s">
        <v>45</v>
      </c>
      <c r="I14506" t="s">
        <v>57</v>
      </c>
      <c r="J14506" t="s">
        <v>176</v>
      </c>
      <c r="K14506">
        <v>381.07499999999999</v>
      </c>
      <c r="L14506" t="s">
        <v>155</v>
      </c>
    </row>
    <row r="14507" spans="1:12" x14ac:dyDescent="0.3">
      <c r="A14507" s="9" t="s">
        <v>177</v>
      </c>
      <c r="B14507" t="s">
        <v>190</v>
      </c>
      <c r="C14507" t="s">
        <v>173</v>
      </c>
      <c r="D14507">
        <v>2024</v>
      </c>
      <c r="E14507" t="s">
        <v>53</v>
      </c>
      <c r="G14507" t="s">
        <v>29</v>
      </c>
      <c r="H14507" t="s">
        <v>45</v>
      </c>
      <c r="I14507" t="s">
        <v>57</v>
      </c>
      <c r="J14507" t="s">
        <v>176</v>
      </c>
      <c r="K14507">
        <v>370.31</v>
      </c>
      <c r="L14507" t="s">
        <v>155</v>
      </c>
    </row>
    <row r="14508" spans="1:12" x14ac:dyDescent="0.3">
      <c r="A14508" s="9" t="s">
        <v>177</v>
      </c>
      <c r="B14508" t="s">
        <v>190</v>
      </c>
      <c r="C14508" t="s">
        <v>173</v>
      </c>
      <c r="D14508">
        <v>2024</v>
      </c>
      <c r="E14508" t="s">
        <v>54</v>
      </c>
      <c r="G14508" t="s">
        <v>29</v>
      </c>
      <c r="H14508" t="s">
        <v>45</v>
      </c>
      <c r="I14508" t="s">
        <v>57</v>
      </c>
      <c r="J14508" t="s">
        <v>176</v>
      </c>
      <c r="K14508">
        <v>329.803</v>
      </c>
      <c r="L14508" t="s">
        <v>155</v>
      </c>
    </row>
    <row r="14509" spans="1:12" x14ac:dyDescent="0.3">
      <c r="A14509" s="9" t="s">
        <v>177</v>
      </c>
      <c r="B14509" t="s">
        <v>190</v>
      </c>
      <c r="C14509" t="s">
        <v>173</v>
      </c>
      <c r="D14509">
        <v>2024</v>
      </c>
      <c r="E14509" t="s">
        <v>55</v>
      </c>
      <c r="G14509" t="s">
        <v>29</v>
      </c>
      <c r="H14509" t="s">
        <v>45</v>
      </c>
      <c r="I14509" t="s">
        <v>57</v>
      </c>
      <c r="J14509" t="s">
        <v>176</v>
      </c>
      <c r="K14509">
        <v>314.80200000000002</v>
      </c>
      <c r="L14509" t="s">
        <v>155</v>
      </c>
    </row>
    <row r="14510" spans="1:12" x14ac:dyDescent="0.3">
      <c r="A14510" s="9" t="s">
        <v>177</v>
      </c>
      <c r="B14510" t="s">
        <v>190</v>
      </c>
      <c r="C14510" t="s">
        <v>173</v>
      </c>
      <c r="D14510">
        <v>2024</v>
      </c>
      <c r="E14510" t="s">
        <v>56</v>
      </c>
      <c r="G14510" t="s">
        <v>29</v>
      </c>
      <c r="H14510" t="s">
        <v>45</v>
      </c>
      <c r="I14510" t="s">
        <v>57</v>
      </c>
      <c r="J14510" t="s">
        <v>176</v>
      </c>
      <c r="K14510">
        <v>364.23700000000002</v>
      </c>
      <c r="L14510" t="s">
        <v>155</v>
      </c>
    </row>
    <row r="14511" spans="1:12" x14ac:dyDescent="0.3">
      <c r="A14511" s="9" t="s">
        <v>178</v>
      </c>
      <c r="B14511" t="s">
        <v>191</v>
      </c>
      <c r="C14511" t="s">
        <v>179</v>
      </c>
      <c r="D14511">
        <v>2010</v>
      </c>
      <c r="G14511" t="s">
        <v>196</v>
      </c>
      <c r="I14511" t="s">
        <v>30</v>
      </c>
      <c r="K14511">
        <v>73.97</v>
      </c>
      <c r="L14511" t="s">
        <v>155</v>
      </c>
    </row>
    <row r="14512" spans="1:12" x14ac:dyDescent="0.3">
      <c r="A14512" s="9" t="s">
        <v>178</v>
      </c>
      <c r="B14512" t="s">
        <v>191</v>
      </c>
      <c r="C14512" t="s">
        <v>179</v>
      </c>
      <c r="D14512">
        <v>2011</v>
      </c>
      <c r="G14512" t="s">
        <v>196</v>
      </c>
      <c r="I14512" t="s">
        <v>30</v>
      </c>
      <c r="K14512">
        <v>47.83</v>
      </c>
      <c r="L14512" t="s">
        <v>155</v>
      </c>
    </row>
    <row r="14513" spans="1:12" x14ac:dyDescent="0.3">
      <c r="A14513" s="9" t="s">
        <v>178</v>
      </c>
      <c r="B14513" t="s">
        <v>191</v>
      </c>
      <c r="C14513" t="s">
        <v>179</v>
      </c>
      <c r="D14513">
        <v>2012</v>
      </c>
      <c r="G14513" t="s">
        <v>196</v>
      </c>
      <c r="I14513" t="s">
        <v>30</v>
      </c>
      <c r="K14513">
        <v>50.19</v>
      </c>
      <c r="L14513" t="s">
        <v>155</v>
      </c>
    </row>
    <row r="14514" spans="1:12" x14ac:dyDescent="0.3">
      <c r="A14514" s="9" t="s">
        <v>178</v>
      </c>
      <c r="B14514" t="s">
        <v>191</v>
      </c>
      <c r="C14514" t="s">
        <v>179</v>
      </c>
      <c r="D14514">
        <v>2013</v>
      </c>
      <c r="G14514" t="s">
        <v>196</v>
      </c>
      <c r="I14514" t="s">
        <v>30</v>
      </c>
      <c r="K14514">
        <v>56.61</v>
      </c>
      <c r="L14514" t="s">
        <v>155</v>
      </c>
    </row>
    <row r="14515" spans="1:12" x14ac:dyDescent="0.3">
      <c r="A14515" s="9" t="s">
        <v>178</v>
      </c>
      <c r="B14515" t="s">
        <v>191</v>
      </c>
      <c r="C14515" t="s">
        <v>179</v>
      </c>
      <c r="D14515">
        <v>2014</v>
      </c>
      <c r="G14515" t="s">
        <v>196</v>
      </c>
      <c r="I14515" t="s">
        <v>30</v>
      </c>
      <c r="K14515">
        <v>52.27</v>
      </c>
      <c r="L14515" t="s">
        <v>155</v>
      </c>
    </row>
    <row r="14516" spans="1:12" x14ac:dyDescent="0.3">
      <c r="A14516" s="9" t="s">
        <v>178</v>
      </c>
      <c r="B14516" t="s">
        <v>191</v>
      </c>
      <c r="C14516" t="s">
        <v>179</v>
      </c>
      <c r="D14516">
        <v>2015</v>
      </c>
      <c r="G14516" t="s">
        <v>196</v>
      </c>
      <c r="I14516" t="s">
        <v>30</v>
      </c>
      <c r="K14516">
        <v>51.18</v>
      </c>
      <c r="L14516" t="s">
        <v>155</v>
      </c>
    </row>
    <row r="14517" spans="1:12" x14ac:dyDescent="0.3">
      <c r="A14517" s="9" t="s">
        <v>178</v>
      </c>
      <c r="B14517" t="s">
        <v>191</v>
      </c>
      <c r="C14517" t="s">
        <v>179</v>
      </c>
      <c r="D14517">
        <v>2010</v>
      </c>
      <c r="G14517" t="s">
        <v>33</v>
      </c>
      <c r="I14517" t="s">
        <v>30</v>
      </c>
      <c r="K14517">
        <v>16.43</v>
      </c>
      <c r="L14517" t="s">
        <v>155</v>
      </c>
    </row>
    <row r="14518" spans="1:12" x14ac:dyDescent="0.3">
      <c r="A14518" s="9" t="s">
        <v>178</v>
      </c>
      <c r="B14518" t="s">
        <v>191</v>
      </c>
      <c r="C14518" t="s">
        <v>179</v>
      </c>
      <c r="D14518">
        <v>2011</v>
      </c>
      <c r="G14518" t="s">
        <v>33</v>
      </c>
      <c r="I14518" t="s">
        <v>30</v>
      </c>
      <c r="K14518">
        <v>17.48</v>
      </c>
      <c r="L14518" t="s">
        <v>155</v>
      </c>
    </row>
    <row r="14519" spans="1:12" x14ac:dyDescent="0.3">
      <c r="A14519" s="9" t="s">
        <v>178</v>
      </c>
      <c r="B14519" t="s">
        <v>191</v>
      </c>
      <c r="C14519" t="s">
        <v>179</v>
      </c>
      <c r="D14519">
        <v>2012</v>
      </c>
      <c r="G14519" t="s">
        <v>33</v>
      </c>
      <c r="I14519" t="s">
        <v>30</v>
      </c>
      <c r="K14519">
        <v>17.53</v>
      </c>
      <c r="L14519" t="s">
        <v>155</v>
      </c>
    </row>
    <row r="14520" spans="1:12" x14ac:dyDescent="0.3">
      <c r="A14520" s="9" t="s">
        <v>178</v>
      </c>
      <c r="B14520" t="s">
        <v>191</v>
      </c>
      <c r="C14520" t="s">
        <v>179</v>
      </c>
      <c r="D14520">
        <v>2013</v>
      </c>
      <c r="G14520" t="s">
        <v>33</v>
      </c>
      <c r="I14520" t="s">
        <v>30</v>
      </c>
      <c r="K14520">
        <v>16.45</v>
      </c>
      <c r="L14520" t="s">
        <v>155</v>
      </c>
    </row>
    <row r="14521" spans="1:12" x14ac:dyDescent="0.3">
      <c r="A14521" s="9" t="s">
        <v>178</v>
      </c>
      <c r="B14521" t="s">
        <v>191</v>
      </c>
      <c r="C14521" t="s">
        <v>179</v>
      </c>
      <c r="D14521">
        <v>2014</v>
      </c>
      <c r="G14521" t="s">
        <v>33</v>
      </c>
      <c r="I14521" t="s">
        <v>30</v>
      </c>
      <c r="K14521">
        <v>17.010000000000002</v>
      </c>
      <c r="L14521" t="s">
        <v>155</v>
      </c>
    </row>
    <row r="14522" spans="1:12" x14ac:dyDescent="0.3">
      <c r="A14522" s="9" t="s">
        <v>178</v>
      </c>
      <c r="B14522" t="s">
        <v>191</v>
      </c>
      <c r="C14522" t="s">
        <v>179</v>
      </c>
      <c r="D14522">
        <v>2015</v>
      </c>
      <c r="G14522" t="s">
        <v>33</v>
      </c>
      <c r="I14522" t="s">
        <v>30</v>
      </c>
      <c r="K14522">
        <v>17.489999999999998</v>
      </c>
      <c r="L14522" t="s">
        <v>155</v>
      </c>
    </row>
    <row r="14523" spans="1:12" x14ac:dyDescent="0.3">
      <c r="A14523" s="9" t="s">
        <v>178</v>
      </c>
      <c r="B14523" t="s">
        <v>191</v>
      </c>
      <c r="C14523" t="s">
        <v>179</v>
      </c>
      <c r="D14523">
        <v>2010</v>
      </c>
      <c r="G14523" t="s">
        <v>34</v>
      </c>
      <c r="I14523" t="s">
        <v>30</v>
      </c>
      <c r="L14523" t="s">
        <v>155</v>
      </c>
    </row>
    <row r="14524" spans="1:12" x14ac:dyDescent="0.3">
      <c r="A14524" s="9" t="s">
        <v>178</v>
      </c>
      <c r="B14524" t="s">
        <v>191</v>
      </c>
      <c r="C14524" t="s">
        <v>179</v>
      </c>
      <c r="D14524">
        <v>2011</v>
      </c>
      <c r="G14524" t="s">
        <v>34</v>
      </c>
      <c r="I14524" t="s">
        <v>30</v>
      </c>
      <c r="L14524" t="s">
        <v>155</v>
      </c>
    </row>
    <row r="14525" spans="1:12" x14ac:dyDescent="0.3">
      <c r="A14525" s="9" t="s">
        <v>178</v>
      </c>
      <c r="B14525" t="s">
        <v>191</v>
      </c>
      <c r="C14525" t="s">
        <v>179</v>
      </c>
      <c r="D14525">
        <v>2012</v>
      </c>
      <c r="G14525" t="s">
        <v>34</v>
      </c>
      <c r="I14525" t="s">
        <v>30</v>
      </c>
      <c r="L14525" t="s">
        <v>155</v>
      </c>
    </row>
    <row r="14526" spans="1:12" x14ac:dyDescent="0.3">
      <c r="A14526" s="9" t="s">
        <v>178</v>
      </c>
      <c r="B14526" t="s">
        <v>191</v>
      </c>
      <c r="C14526" t="s">
        <v>179</v>
      </c>
      <c r="D14526">
        <v>2013</v>
      </c>
      <c r="G14526" t="s">
        <v>34</v>
      </c>
      <c r="I14526" t="s">
        <v>30</v>
      </c>
      <c r="K14526">
        <v>2</v>
      </c>
      <c r="L14526" t="s">
        <v>155</v>
      </c>
    </row>
    <row r="14527" spans="1:12" x14ac:dyDescent="0.3">
      <c r="A14527" s="9" t="s">
        <v>178</v>
      </c>
      <c r="B14527" t="s">
        <v>191</v>
      </c>
      <c r="C14527" t="s">
        <v>179</v>
      </c>
      <c r="D14527">
        <v>2014</v>
      </c>
      <c r="G14527" t="s">
        <v>34</v>
      </c>
      <c r="I14527" t="s">
        <v>30</v>
      </c>
      <c r="K14527">
        <v>4.66</v>
      </c>
      <c r="L14527" t="s">
        <v>155</v>
      </c>
    </row>
    <row r="14528" spans="1:12" x14ac:dyDescent="0.3">
      <c r="A14528" s="9" t="s">
        <v>178</v>
      </c>
      <c r="B14528" t="s">
        <v>191</v>
      </c>
      <c r="C14528" t="s">
        <v>179</v>
      </c>
      <c r="D14528">
        <v>2015</v>
      </c>
      <c r="G14528" t="s">
        <v>34</v>
      </c>
      <c r="I14528" t="s">
        <v>30</v>
      </c>
      <c r="K14528">
        <v>4.87</v>
      </c>
      <c r="L14528" t="s">
        <v>155</v>
      </c>
    </row>
    <row r="14529" spans="1:12" x14ac:dyDescent="0.3">
      <c r="A14529" s="9" t="s">
        <v>178</v>
      </c>
      <c r="B14529" t="s">
        <v>191</v>
      </c>
      <c r="C14529" t="s">
        <v>179</v>
      </c>
      <c r="D14529">
        <v>2010</v>
      </c>
      <c r="G14529" t="s">
        <v>58</v>
      </c>
      <c r="I14529" t="s">
        <v>30</v>
      </c>
      <c r="K14529">
        <v>0</v>
      </c>
      <c r="L14529" t="s">
        <v>155</v>
      </c>
    </row>
    <row r="14530" spans="1:12" x14ac:dyDescent="0.3">
      <c r="A14530" s="9" t="s">
        <v>178</v>
      </c>
      <c r="B14530" t="s">
        <v>191</v>
      </c>
      <c r="C14530" t="s">
        <v>179</v>
      </c>
      <c r="D14530">
        <v>2011</v>
      </c>
      <c r="G14530" t="s">
        <v>58</v>
      </c>
      <c r="I14530" t="s">
        <v>30</v>
      </c>
      <c r="K14530">
        <v>0</v>
      </c>
      <c r="L14530" t="s">
        <v>155</v>
      </c>
    </row>
    <row r="14531" spans="1:12" x14ac:dyDescent="0.3">
      <c r="A14531" s="9" t="s">
        <v>178</v>
      </c>
      <c r="B14531" t="s">
        <v>191</v>
      </c>
      <c r="C14531" t="s">
        <v>179</v>
      </c>
      <c r="D14531">
        <v>2012</v>
      </c>
      <c r="G14531" t="s">
        <v>58</v>
      </c>
      <c r="I14531" t="s">
        <v>30</v>
      </c>
      <c r="K14531">
        <v>0</v>
      </c>
      <c r="L14531" t="s">
        <v>155</v>
      </c>
    </row>
    <row r="14532" spans="1:12" x14ac:dyDescent="0.3">
      <c r="A14532" s="9" t="s">
        <v>178</v>
      </c>
      <c r="B14532" t="s">
        <v>191</v>
      </c>
      <c r="C14532" t="s">
        <v>179</v>
      </c>
      <c r="D14532">
        <v>2013</v>
      </c>
      <c r="G14532" t="s">
        <v>58</v>
      </c>
      <c r="I14532" t="s">
        <v>30</v>
      </c>
      <c r="K14532">
        <v>0</v>
      </c>
      <c r="L14532" t="s">
        <v>155</v>
      </c>
    </row>
    <row r="14533" spans="1:12" x14ac:dyDescent="0.3">
      <c r="A14533" s="9" t="s">
        <v>178</v>
      </c>
      <c r="B14533" t="s">
        <v>191</v>
      </c>
      <c r="C14533" t="s">
        <v>179</v>
      </c>
      <c r="D14533">
        <v>2014</v>
      </c>
      <c r="G14533" t="s">
        <v>58</v>
      </c>
      <c r="I14533" t="s">
        <v>30</v>
      </c>
      <c r="K14533">
        <v>0</v>
      </c>
      <c r="L14533" t="s">
        <v>155</v>
      </c>
    </row>
    <row r="14534" spans="1:12" x14ac:dyDescent="0.3">
      <c r="A14534" s="9" t="s">
        <v>178</v>
      </c>
      <c r="B14534" t="s">
        <v>191</v>
      </c>
      <c r="C14534" t="s">
        <v>179</v>
      </c>
      <c r="D14534">
        <v>2015</v>
      </c>
      <c r="G14534" t="s">
        <v>58</v>
      </c>
      <c r="I14534" t="s">
        <v>30</v>
      </c>
      <c r="K14534">
        <v>0</v>
      </c>
      <c r="L14534" t="s">
        <v>155</v>
      </c>
    </row>
    <row r="14535" spans="1:12" x14ac:dyDescent="0.3">
      <c r="A14535" s="9" t="s">
        <v>178</v>
      </c>
      <c r="B14535" t="s">
        <v>191</v>
      </c>
      <c r="C14535" t="s">
        <v>179</v>
      </c>
      <c r="D14535">
        <v>2010</v>
      </c>
      <c r="G14535" t="s">
        <v>199</v>
      </c>
      <c r="I14535" t="s">
        <v>30</v>
      </c>
      <c r="K14535">
        <v>53.94</v>
      </c>
      <c r="L14535" t="s">
        <v>155</v>
      </c>
    </row>
    <row r="14536" spans="1:12" x14ac:dyDescent="0.3">
      <c r="A14536" s="9" t="s">
        <v>178</v>
      </c>
      <c r="B14536" t="s">
        <v>191</v>
      </c>
      <c r="C14536" t="s">
        <v>179</v>
      </c>
      <c r="D14536">
        <v>2011</v>
      </c>
      <c r="G14536" t="s">
        <v>199</v>
      </c>
      <c r="I14536" t="s">
        <v>30</v>
      </c>
      <c r="K14536">
        <v>55.28</v>
      </c>
      <c r="L14536" t="s">
        <v>155</v>
      </c>
    </row>
    <row r="14537" spans="1:12" x14ac:dyDescent="0.3">
      <c r="A14537" s="9" t="s">
        <v>178</v>
      </c>
      <c r="B14537" t="s">
        <v>191</v>
      </c>
      <c r="C14537" t="s">
        <v>179</v>
      </c>
      <c r="D14537">
        <v>2012</v>
      </c>
      <c r="G14537" t="s">
        <v>199</v>
      </c>
      <c r="I14537" t="s">
        <v>30</v>
      </c>
      <c r="K14537">
        <v>52.81</v>
      </c>
      <c r="L14537" t="s">
        <v>155</v>
      </c>
    </row>
    <row r="14538" spans="1:12" x14ac:dyDescent="0.3">
      <c r="A14538" s="9" t="s">
        <v>178</v>
      </c>
      <c r="B14538" t="s">
        <v>191</v>
      </c>
      <c r="C14538" t="s">
        <v>179</v>
      </c>
      <c r="D14538">
        <v>2013</v>
      </c>
      <c r="G14538" t="s">
        <v>199</v>
      </c>
      <c r="I14538" t="s">
        <v>30</v>
      </c>
      <c r="K14538">
        <v>51.82</v>
      </c>
      <c r="L14538" t="s">
        <v>155</v>
      </c>
    </row>
    <row r="14539" spans="1:12" x14ac:dyDescent="0.3">
      <c r="A14539" s="9" t="s">
        <v>178</v>
      </c>
      <c r="B14539" t="s">
        <v>191</v>
      </c>
      <c r="C14539" t="s">
        <v>179</v>
      </c>
      <c r="D14539">
        <v>2014</v>
      </c>
      <c r="G14539" t="s">
        <v>199</v>
      </c>
      <c r="I14539" t="s">
        <v>30</v>
      </c>
      <c r="K14539">
        <v>45.65</v>
      </c>
      <c r="L14539" t="s">
        <v>155</v>
      </c>
    </row>
    <row r="14540" spans="1:12" x14ac:dyDescent="0.3">
      <c r="A14540" s="9" t="s">
        <v>178</v>
      </c>
      <c r="B14540" t="s">
        <v>191</v>
      </c>
      <c r="C14540" t="s">
        <v>179</v>
      </c>
      <c r="D14540">
        <v>2015</v>
      </c>
      <c r="G14540" t="s">
        <v>199</v>
      </c>
      <c r="I14540" t="s">
        <v>30</v>
      </c>
      <c r="K14540">
        <v>44.25</v>
      </c>
      <c r="L14540" t="s">
        <v>155</v>
      </c>
    </row>
    <row r="14541" spans="1:12" x14ac:dyDescent="0.3">
      <c r="A14541" s="9" t="s">
        <v>178</v>
      </c>
      <c r="B14541" t="s">
        <v>191</v>
      </c>
      <c r="C14541" t="s">
        <v>179</v>
      </c>
      <c r="D14541">
        <v>2010</v>
      </c>
      <c r="G14541" t="s">
        <v>112</v>
      </c>
      <c r="I14541" t="s">
        <v>30</v>
      </c>
      <c r="K14541">
        <v>1369.02</v>
      </c>
      <c r="L14541" t="s">
        <v>155</v>
      </c>
    </row>
    <row r="14542" spans="1:12" x14ac:dyDescent="0.3">
      <c r="A14542" s="9" t="s">
        <v>178</v>
      </c>
      <c r="B14542" t="s">
        <v>191</v>
      </c>
      <c r="C14542" t="s">
        <v>179</v>
      </c>
      <c r="D14542">
        <v>2011</v>
      </c>
      <c r="G14542" t="s">
        <v>112</v>
      </c>
      <c r="I14542" t="s">
        <v>30</v>
      </c>
      <c r="K14542">
        <v>1612.88</v>
      </c>
      <c r="L14542" t="s">
        <v>155</v>
      </c>
    </row>
    <row r="14543" spans="1:12" x14ac:dyDescent="0.3">
      <c r="A14543" s="9" t="s">
        <v>178</v>
      </c>
      <c r="B14543" t="s">
        <v>191</v>
      </c>
      <c r="C14543" t="s">
        <v>179</v>
      </c>
      <c r="D14543">
        <v>2012</v>
      </c>
      <c r="G14543" t="s">
        <v>112</v>
      </c>
      <c r="I14543" t="s">
        <v>30</v>
      </c>
      <c r="K14543">
        <v>1495.34</v>
      </c>
      <c r="L14543" t="s">
        <v>155</v>
      </c>
    </row>
    <row r="14544" spans="1:12" x14ac:dyDescent="0.3">
      <c r="A14544" s="9" t="s">
        <v>178</v>
      </c>
      <c r="B14544" t="s">
        <v>191</v>
      </c>
      <c r="C14544" t="s">
        <v>179</v>
      </c>
      <c r="D14544">
        <v>2013</v>
      </c>
      <c r="G14544" t="s">
        <v>112</v>
      </c>
      <c r="I14544" t="s">
        <v>30</v>
      </c>
      <c r="K14544">
        <v>1466.22</v>
      </c>
      <c r="L14544" t="s">
        <v>155</v>
      </c>
    </row>
    <row r="14545" spans="1:12" x14ac:dyDescent="0.3">
      <c r="A14545" s="9" t="s">
        <v>178</v>
      </c>
      <c r="B14545" t="s">
        <v>191</v>
      </c>
      <c r="C14545" t="s">
        <v>179</v>
      </c>
      <c r="D14545">
        <v>2014</v>
      </c>
      <c r="G14545" t="s">
        <v>112</v>
      </c>
      <c r="I14545" t="s">
        <v>30</v>
      </c>
      <c r="K14545">
        <v>1567.63</v>
      </c>
      <c r="L14545" t="s">
        <v>155</v>
      </c>
    </row>
    <row r="14546" spans="1:12" x14ac:dyDescent="0.3">
      <c r="A14546" s="9" t="s">
        <v>178</v>
      </c>
      <c r="B14546" t="s">
        <v>191</v>
      </c>
      <c r="C14546" t="s">
        <v>179</v>
      </c>
      <c r="D14546">
        <v>2015</v>
      </c>
      <c r="G14546" t="s">
        <v>112</v>
      </c>
      <c r="I14546" t="s">
        <v>30</v>
      </c>
      <c r="K14546">
        <v>1665.79</v>
      </c>
      <c r="L14546" t="s">
        <v>155</v>
      </c>
    </row>
    <row r="14547" spans="1:12" x14ac:dyDescent="0.3">
      <c r="A14547" s="9" t="s">
        <v>178</v>
      </c>
      <c r="B14547" t="s">
        <v>191</v>
      </c>
      <c r="C14547" t="s">
        <v>179</v>
      </c>
      <c r="D14547">
        <v>2010</v>
      </c>
      <c r="G14547" t="s">
        <v>35</v>
      </c>
      <c r="I14547" t="s">
        <v>30</v>
      </c>
      <c r="K14547">
        <v>6171.22</v>
      </c>
      <c r="L14547" t="s">
        <v>155</v>
      </c>
    </row>
    <row r="14548" spans="1:12" x14ac:dyDescent="0.3">
      <c r="A14548" s="9" t="s">
        <v>178</v>
      </c>
      <c r="B14548" t="s">
        <v>191</v>
      </c>
      <c r="C14548" t="s">
        <v>179</v>
      </c>
      <c r="D14548">
        <v>2011</v>
      </c>
      <c r="G14548" t="s">
        <v>35</v>
      </c>
      <c r="I14548" t="s">
        <v>30</v>
      </c>
      <c r="K14548">
        <v>7246.87</v>
      </c>
      <c r="L14548" t="s">
        <v>155</v>
      </c>
    </row>
    <row r="14549" spans="1:12" x14ac:dyDescent="0.3">
      <c r="A14549" s="9" t="s">
        <v>178</v>
      </c>
      <c r="B14549" t="s">
        <v>191</v>
      </c>
      <c r="C14549" t="s">
        <v>179</v>
      </c>
      <c r="D14549">
        <v>2012</v>
      </c>
      <c r="G14549" t="s">
        <v>35</v>
      </c>
      <c r="I14549" t="s">
        <v>30</v>
      </c>
      <c r="K14549">
        <v>6973.15</v>
      </c>
      <c r="L14549" t="s">
        <v>155</v>
      </c>
    </row>
    <row r="14550" spans="1:12" x14ac:dyDescent="0.3">
      <c r="A14550" s="9" t="s">
        <v>178</v>
      </c>
      <c r="B14550" t="s">
        <v>191</v>
      </c>
      <c r="C14550" t="s">
        <v>179</v>
      </c>
      <c r="D14550">
        <v>2013</v>
      </c>
      <c r="G14550" t="s">
        <v>35</v>
      </c>
      <c r="I14550" t="s">
        <v>30</v>
      </c>
      <c r="K14550">
        <v>7009.2</v>
      </c>
      <c r="L14550" t="s">
        <v>155</v>
      </c>
    </row>
    <row r="14551" spans="1:12" x14ac:dyDescent="0.3">
      <c r="A14551" s="9" t="s">
        <v>178</v>
      </c>
      <c r="B14551" t="s">
        <v>191</v>
      </c>
      <c r="C14551" t="s">
        <v>179</v>
      </c>
      <c r="D14551">
        <v>2014</v>
      </c>
      <c r="G14551" t="s">
        <v>35</v>
      </c>
      <c r="I14551" t="s">
        <v>30</v>
      </c>
      <c r="K14551">
        <v>6638.22</v>
      </c>
      <c r="L14551" t="s">
        <v>155</v>
      </c>
    </row>
    <row r="14552" spans="1:12" x14ac:dyDescent="0.3">
      <c r="A14552" s="9" t="s">
        <v>178</v>
      </c>
      <c r="B14552" t="s">
        <v>191</v>
      </c>
      <c r="C14552" t="s">
        <v>179</v>
      </c>
      <c r="D14552">
        <v>2015</v>
      </c>
      <c r="G14552" t="s">
        <v>35</v>
      </c>
      <c r="I14552" t="s">
        <v>30</v>
      </c>
      <c r="K14552">
        <v>6592.53</v>
      </c>
      <c r="L14552" t="s">
        <v>155</v>
      </c>
    </row>
    <row r="14553" spans="1:12" x14ac:dyDescent="0.3">
      <c r="A14553" s="9" t="s">
        <v>178</v>
      </c>
      <c r="B14553" t="s">
        <v>191</v>
      </c>
      <c r="C14553" t="s">
        <v>179</v>
      </c>
      <c r="D14553">
        <v>2010</v>
      </c>
      <c r="G14553" t="s">
        <v>36</v>
      </c>
      <c r="I14553" t="s">
        <v>30</v>
      </c>
      <c r="K14553">
        <v>85.02</v>
      </c>
      <c r="L14553" t="s">
        <v>155</v>
      </c>
    </row>
    <row r="14554" spans="1:12" x14ac:dyDescent="0.3">
      <c r="A14554" s="9" t="s">
        <v>178</v>
      </c>
      <c r="B14554" t="s">
        <v>191</v>
      </c>
      <c r="C14554" t="s">
        <v>179</v>
      </c>
      <c r="D14554">
        <v>2011</v>
      </c>
      <c r="G14554" t="s">
        <v>36</v>
      </c>
      <c r="I14554" t="s">
        <v>30</v>
      </c>
      <c r="K14554">
        <v>184.18</v>
      </c>
      <c r="L14554" t="s">
        <v>155</v>
      </c>
    </row>
    <row r="14555" spans="1:12" x14ac:dyDescent="0.3">
      <c r="A14555" s="9" t="s">
        <v>178</v>
      </c>
      <c r="B14555" t="s">
        <v>191</v>
      </c>
      <c r="C14555" t="s">
        <v>179</v>
      </c>
      <c r="D14555">
        <v>2012</v>
      </c>
      <c r="G14555" t="s">
        <v>36</v>
      </c>
      <c r="I14555" t="s">
        <v>30</v>
      </c>
      <c r="K14555">
        <v>178.41</v>
      </c>
      <c r="L14555" t="s">
        <v>155</v>
      </c>
    </row>
    <row r="14556" spans="1:12" x14ac:dyDescent="0.3">
      <c r="A14556" s="9" t="s">
        <v>178</v>
      </c>
      <c r="B14556" t="s">
        <v>191</v>
      </c>
      <c r="C14556" t="s">
        <v>179</v>
      </c>
      <c r="D14556">
        <v>2013</v>
      </c>
      <c r="G14556" t="s">
        <v>36</v>
      </c>
      <c r="I14556" t="s">
        <v>30</v>
      </c>
      <c r="K14556">
        <v>172.9</v>
      </c>
      <c r="L14556" t="s">
        <v>155</v>
      </c>
    </row>
    <row r="14557" spans="1:12" x14ac:dyDescent="0.3">
      <c r="A14557" s="9" t="s">
        <v>178</v>
      </c>
      <c r="B14557" t="s">
        <v>191</v>
      </c>
      <c r="C14557" t="s">
        <v>179</v>
      </c>
      <c r="D14557">
        <v>2014</v>
      </c>
      <c r="G14557" t="s">
        <v>36</v>
      </c>
      <c r="I14557" t="s">
        <v>30</v>
      </c>
      <c r="K14557">
        <v>168.33</v>
      </c>
      <c r="L14557" t="s">
        <v>155</v>
      </c>
    </row>
    <row r="14558" spans="1:12" x14ac:dyDescent="0.3">
      <c r="A14558" s="9" t="s">
        <v>178</v>
      </c>
      <c r="B14558" t="s">
        <v>191</v>
      </c>
      <c r="C14558" t="s">
        <v>179</v>
      </c>
      <c r="D14558">
        <v>2015</v>
      </c>
      <c r="G14558" t="s">
        <v>36</v>
      </c>
      <c r="I14558" t="s">
        <v>30</v>
      </c>
      <c r="K14558">
        <v>185.12299999999999</v>
      </c>
      <c r="L14558" t="s">
        <v>155</v>
      </c>
    </row>
    <row r="14559" spans="1:12" x14ac:dyDescent="0.3">
      <c r="A14559" s="9" t="s">
        <v>178</v>
      </c>
      <c r="B14559" t="s">
        <v>191</v>
      </c>
      <c r="C14559" t="s">
        <v>179</v>
      </c>
      <c r="D14559">
        <v>2010</v>
      </c>
      <c r="G14559" t="s">
        <v>29</v>
      </c>
      <c r="I14559" t="s">
        <v>30</v>
      </c>
      <c r="K14559">
        <v>1482.5</v>
      </c>
      <c r="L14559" t="s">
        <v>155</v>
      </c>
    </row>
    <row r="14560" spans="1:12" x14ac:dyDescent="0.3">
      <c r="A14560" s="9" t="s">
        <v>178</v>
      </c>
      <c r="B14560" t="s">
        <v>191</v>
      </c>
      <c r="C14560" t="s">
        <v>179</v>
      </c>
      <c r="D14560">
        <v>2011</v>
      </c>
      <c r="G14560" t="s">
        <v>29</v>
      </c>
      <c r="I14560" t="s">
        <v>30</v>
      </c>
      <c r="K14560">
        <v>1485.5</v>
      </c>
      <c r="L14560" t="s">
        <v>155</v>
      </c>
    </row>
    <row r="14561" spans="1:12" x14ac:dyDescent="0.3">
      <c r="A14561" s="9" t="s">
        <v>178</v>
      </c>
      <c r="B14561" t="s">
        <v>191</v>
      </c>
      <c r="C14561" t="s">
        <v>179</v>
      </c>
      <c r="D14561">
        <v>2012</v>
      </c>
      <c r="G14561" t="s">
        <v>29</v>
      </c>
      <c r="I14561" t="s">
        <v>30</v>
      </c>
      <c r="K14561">
        <v>1620.28</v>
      </c>
      <c r="L14561" t="s">
        <v>155</v>
      </c>
    </row>
    <row r="14562" spans="1:12" x14ac:dyDescent="0.3">
      <c r="A14562" s="9" t="s">
        <v>178</v>
      </c>
      <c r="B14562" t="s">
        <v>191</v>
      </c>
      <c r="C14562" t="s">
        <v>179</v>
      </c>
      <c r="D14562">
        <v>2013</v>
      </c>
      <c r="G14562" t="s">
        <v>29</v>
      </c>
      <c r="I14562" t="s">
        <v>30</v>
      </c>
      <c r="K14562">
        <v>1558.07</v>
      </c>
      <c r="L14562" t="s">
        <v>155</v>
      </c>
    </row>
    <row r="14563" spans="1:12" x14ac:dyDescent="0.3">
      <c r="A14563" s="9" t="s">
        <v>178</v>
      </c>
      <c r="B14563" t="s">
        <v>191</v>
      </c>
      <c r="C14563" t="s">
        <v>179</v>
      </c>
      <c r="D14563">
        <v>2014</v>
      </c>
      <c r="G14563" t="s">
        <v>29</v>
      </c>
      <c r="I14563" t="s">
        <v>30</v>
      </c>
      <c r="K14563">
        <v>1492.28</v>
      </c>
      <c r="L14563" t="s">
        <v>155</v>
      </c>
    </row>
    <row r="14564" spans="1:12" x14ac:dyDescent="0.3">
      <c r="A14564" s="9" t="s">
        <v>178</v>
      </c>
      <c r="B14564" t="s">
        <v>191</v>
      </c>
      <c r="C14564" t="s">
        <v>179</v>
      </c>
      <c r="D14564">
        <v>2015</v>
      </c>
      <c r="G14564" t="s">
        <v>29</v>
      </c>
      <c r="I14564" t="s">
        <v>30</v>
      </c>
      <c r="K14564">
        <v>1481.77</v>
      </c>
      <c r="L14564" t="s">
        <v>155</v>
      </c>
    </row>
    <row r="14565" spans="1:12" x14ac:dyDescent="0.3">
      <c r="A14565" s="9" t="s">
        <v>178</v>
      </c>
      <c r="B14565" t="s">
        <v>191</v>
      </c>
      <c r="C14565" t="s">
        <v>179</v>
      </c>
      <c r="D14565">
        <v>2010</v>
      </c>
      <c r="G14565" t="s">
        <v>59</v>
      </c>
      <c r="I14565" t="s">
        <v>30</v>
      </c>
      <c r="K14565">
        <v>29.31</v>
      </c>
      <c r="L14565" t="s">
        <v>155</v>
      </c>
    </row>
    <row r="14566" spans="1:12" x14ac:dyDescent="0.3">
      <c r="A14566" s="9" t="s">
        <v>178</v>
      </c>
      <c r="B14566" t="s">
        <v>191</v>
      </c>
      <c r="C14566" t="s">
        <v>179</v>
      </c>
      <c r="D14566">
        <v>2011</v>
      </c>
      <c r="G14566" t="s">
        <v>59</v>
      </c>
      <c r="I14566" t="s">
        <v>30</v>
      </c>
      <c r="K14566">
        <v>32.25</v>
      </c>
      <c r="L14566" t="s">
        <v>155</v>
      </c>
    </row>
    <row r="14567" spans="1:12" x14ac:dyDescent="0.3">
      <c r="A14567" s="9" t="s">
        <v>178</v>
      </c>
      <c r="B14567" t="s">
        <v>191</v>
      </c>
      <c r="C14567" t="s">
        <v>179</v>
      </c>
      <c r="D14567">
        <v>2012</v>
      </c>
      <c r="G14567" t="s">
        <v>59</v>
      </c>
      <c r="I14567" t="s">
        <v>30</v>
      </c>
      <c r="K14567">
        <v>32.65</v>
      </c>
      <c r="L14567" t="s">
        <v>155</v>
      </c>
    </row>
    <row r="14568" spans="1:12" x14ac:dyDescent="0.3">
      <c r="A14568" s="9" t="s">
        <v>178</v>
      </c>
      <c r="B14568" t="s">
        <v>191</v>
      </c>
      <c r="C14568" t="s">
        <v>179</v>
      </c>
      <c r="D14568">
        <v>2013</v>
      </c>
      <c r="G14568" t="s">
        <v>59</v>
      </c>
      <c r="I14568" t="s">
        <v>30</v>
      </c>
      <c r="K14568">
        <v>33.03</v>
      </c>
      <c r="L14568" t="s">
        <v>155</v>
      </c>
    </row>
    <row r="14569" spans="1:12" x14ac:dyDescent="0.3">
      <c r="A14569" s="9" t="s">
        <v>178</v>
      </c>
      <c r="B14569" t="s">
        <v>191</v>
      </c>
      <c r="C14569" t="s">
        <v>179</v>
      </c>
      <c r="D14569">
        <v>2014</v>
      </c>
      <c r="G14569" t="s">
        <v>59</v>
      </c>
      <c r="I14569" t="s">
        <v>30</v>
      </c>
      <c r="K14569">
        <v>32.950000000000003</v>
      </c>
      <c r="L14569" t="s">
        <v>155</v>
      </c>
    </row>
    <row r="14570" spans="1:12" x14ac:dyDescent="0.3">
      <c r="A14570" s="9" t="s">
        <v>178</v>
      </c>
      <c r="B14570" t="s">
        <v>191</v>
      </c>
      <c r="C14570" t="s">
        <v>179</v>
      </c>
      <c r="D14570">
        <v>2015</v>
      </c>
      <c r="G14570" t="s">
        <v>59</v>
      </c>
      <c r="I14570" t="s">
        <v>30</v>
      </c>
      <c r="K14570">
        <v>34.22</v>
      </c>
      <c r="L14570" t="s">
        <v>155</v>
      </c>
    </row>
    <row r="14571" spans="1:12" x14ac:dyDescent="0.3">
      <c r="A14571" s="9" t="s">
        <v>178</v>
      </c>
      <c r="B14571" t="s">
        <v>191</v>
      </c>
      <c r="C14571" t="s">
        <v>179</v>
      </c>
      <c r="D14571">
        <v>2010</v>
      </c>
      <c r="G14571" t="s">
        <v>60</v>
      </c>
      <c r="I14571" t="s">
        <v>30</v>
      </c>
      <c r="L14571" t="s">
        <v>155</v>
      </c>
    </row>
    <row r="14572" spans="1:12" x14ac:dyDescent="0.3">
      <c r="A14572" s="9" t="s">
        <v>178</v>
      </c>
      <c r="B14572" t="s">
        <v>191</v>
      </c>
      <c r="C14572" t="s">
        <v>179</v>
      </c>
      <c r="D14572">
        <v>2011</v>
      </c>
      <c r="G14572" t="s">
        <v>60</v>
      </c>
      <c r="I14572" t="s">
        <v>30</v>
      </c>
      <c r="K14572">
        <v>42.67</v>
      </c>
      <c r="L14572" t="s">
        <v>155</v>
      </c>
    </row>
    <row r="14573" spans="1:12" x14ac:dyDescent="0.3">
      <c r="A14573" s="9" t="s">
        <v>178</v>
      </c>
      <c r="B14573" t="s">
        <v>191</v>
      </c>
      <c r="C14573" t="s">
        <v>179</v>
      </c>
      <c r="D14573">
        <v>2012</v>
      </c>
      <c r="G14573" t="s">
        <v>60</v>
      </c>
      <c r="I14573" t="s">
        <v>30</v>
      </c>
      <c r="K14573">
        <v>61.8</v>
      </c>
      <c r="L14573" t="s">
        <v>155</v>
      </c>
    </row>
    <row r="14574" spans="1:12" x14ac:dyDescent="0.3">
      <c r="A14574" s="9" t="s">
        <v>178</v>
      </c>
      <c r="B14574" t="s">
        <v>191</v>
      </c>
      <c r="C14574" t="s">
        <v>179</v>
      </c>
      <c r="D14574">
        <v>2013</v>
      </c>
      <c r="G14574" t="s">
        <v>60</v>
      </c>
      <c r="I14574" t="s">
        <v>30</v>
      </c>
      <c r="K14574">
        <v>62</v>
      </c>
      <c r="L14574" t="s">
        <v>155</v>
      </c>
    </row>
    <row r="14575" spans="1:12" x14ac:dyDescent="0.3">
      <c r="A14575" s="9" t="s">
        <v>178</v>
      </c>
      <c r="B14575" t="s">
        <v>191</v>
      </c>
      <c r="C14575" t="s">
        <v>179</v>
      </c>
      <c r="D14575">
        <v>2014</v>
      </c>
      <c r="G14575" t="s">
        <v>60</v>
      </c>
      <c r="I14575" t="s">
        <v>30</v>
      </c>
      <c r="K14575">
        <v>61.27</v>
      </c>
      <c r="L14575" t="s">
        <v>155</v>
      </c>
    </row>
    <row r="14576" spans="1:12" x14ac:dyDescent="0.3">
      <c r="A14576" s="9" t="s">
        <v>178</v>
      </c>
      <c r="B14576" t="s">
        <v>191</v>
      </c>
      <c r="C14576" t="s">
        <v>179</v>
      </c>
      <c r="D14576">
        <v>2015</v>
      </c>
      <c r="G14576" t="s">
        <v>60</v>
      </c>
      <c r="I14576" t="s">
        <v>30</v>
      </c>
      <c r="K14576">
        <v>62.56</v>
      </c>
      <c r="L14576" t="s">
        <v>155</v>
      </c>
    </row>
    <row r="14577" spans="1:12" x14ac:dyDescent="0.3">
      <c r="A14577" s="9" t="s">
        <v>178</v>
      </c>
      <c r="B14577" t="s">
        <v>191</v>
      </c>
      <c r="C14577" t="s">
        <v>179</v>
      </c>
      <c r="D14577">
        <v>2010</v>
      </c>
      <c r="G14577" t="s">
        <v>197</v>
      </c>
      <c r="I14577" t="s">
        <v>30</v>
      </c>
      <c r="K14577">
        <v>30.31</v>
      </c>
      <c r="L14577" t="s">
        <v>155</v>
      </c>
    </row>
    <row r="14578" spans="1:12" x14ac:dyDescent="0.3">
      <c r="A14578" s="9" t="s">
        <v>178</v>
      </c>
      <c r="B14578" t="s">
        <v>191</v>
      </c>
      <c r="C14578" t="s">
        <v>179</v>
      </c>
      <c r="D14578">
        <v>2011</v>
      </c>
      <c r="G14578" t="s">
        <v>197</v>
      </c>
      <c r="I14578" t="s">
        <v>30</v>
      </c>
      <c r="K14578">
        <v>30.55</v>
      </c>
      <c r="L14578" t="s">
        <v>155</v>
      </c>
    </row>
    <row r="14579" spans="1:12" x14ac:dyDescent="0.3">
      <c r="A14579" s="9" t="s">
        <v>178</v>
      </c>
      <c r="B14579" t="s">
        <v>191</v>
      </c>
      <c r="C14579" t="s">
        <v>179</v>
      </c>
      <c r="D14579">
        <v>2012</v>
      </c>
      <c r="G14579" t="s">
        <v>197</v>
      </c>
      <c r="I14579" t="s">
        <v>30</v>
      </c>
      <c r="K14579">
        <v>26.87</v>
      </c>
      <c r="L14579" t="s">
        <v>155</v>
      </c>
    </row>
    <row r="14580" spans="1:12" x14ac:dyDescent="0.3">
      <c r="A14580" s="9" t="s">
        <v>178</v>
      </c>
      <c r="B14580" t="s">
        <v>191</v>
      </c>
      <c r="C14580" t="s">
        <v>179</v>
      </c>
      <c r="D14580">
        <v>2013</v>
      </c>
      <c r="G14580" t="s">
        <v>197</v>
      </c>
      <c r="I14580" t="s">
        <v>30</v>
      </c>
      <c r="K14580">
        <v>29.56</v>
      </c>
      <c r="L14580" t="s">
        <v>155</v>
      </c>
    </row>
    <row r="14581" spans="1:12" x14ac:dyDescent="0.3">
      <c r="A14581" s="9" t="s">
        <v>178</v>
      </c>
      <c r="B14581" t="s">
        <v>191</v>
      </c>
      <c r="C14581" t="s">
        <v>179</v>
      </c>
      <c r="D14581">
        <v>2014</v>
      </c>
      <c r="G14581" t="s">
        <v>197</v>
      </c>
      <c r="I14581" t="s">
        <v>30</v>
      </c>
      <c r="K14581">
        <v>29.42</v>
      </c>
      <c r="L14581" t="s">
        <v>155</v>
      </c>
    </row>
    <row r="14582" spans="1:12" x14ac:dyDescent="0.3">
      <c r="A14582" s="9" t="s">
        <v>178</v>
      </c>
      <c r="B14582" t="s">
        <v>191</v>
      </c>
      <c r="C14582" t="s">
        <v>179</v>
      </c>
      <c r="D14582">
        <v>2015</v>
      </c>
      <c r="G14582" t="s">
        <v>197</v>
      </c>
      <c r="I14582" t="s">
        <v>30</v>
      </c>
      <c r="K14582">
        <v>30.21</v>
      </c>
      <c r="L14582" t="s">
        <v>155</v>
      </c>
    </row>
    <row r="14583" spans="1:12" x14ac:dyDescent="0.3">
      <c r="A14583" s="9" t="s">
        <v>178</v>
      </c>
      <c r="B14583" t="s">
        <v>191</v>
      </c>
      <c r="C14583" t="s">
        <v>179</v>
      </c>
      <c r="D14583">
        <v>2010</v>
      </c>
      <c r="G14583" t="s">
        <v>37</v>
      </c>
      <c r="I14583" t="s">
        <v>30</v>
      </c>
      <c r="K14583">
        <v>7.08</v>
      </c>
      <c r="L14583" t="s">
        <v>155</v>
      </c>
    </row>
    <row r="14584" spans="1:12" x14ac:dyDescent="0.3">
      <c r="A14584" s="9" t="s">
        <v>178</v>
      </c>
      <c r="B14584" t="s">
        <v>191</v>
      </c>
      <c r="C14584" t="s">
        <v>179</v>
      </c>
      <c r="D14584">
        <v>2011</v>
      </c>
      <c r="G14584" t="s">
        <v>37</v>
      </c>
      <c r="I14584" t="s">
        <v>30</v>
      </c>
      <c r="K14584">
        <v>6.86</v>
      </c>
      <c r="L14584" t="s">
        <v>155</v>
      </c>
    </row>
    <row r="14585" spans="1:12" x14ac:dyDescent="0.3">
      <c r="A14585" s="9" t="s">
        <v>178</v>
      </c>
      <c r="B14585" t="s">
        <v>191</v>
      </c>
      <c r="C14585" t="s">
        <v>179</v>
      </c>
      <c r="D14585">
        <v>2012</v>
      </c>
      <c r="G14585" t="s">
        <v>37</v>
      </c>
      <c r="I14585" t="s">
        <v>30</v>
      </c>
      <c r="K14585">
        <v>7.05</v>
      </c>
      <c r="L14585" t="s">
        <v>155</v>
      </c>
    </row>
    <row r="14586" spans="1:12" x14ac:dyDescent="0.3">
      <c r="A14586" s="9" t="s">
        <v>178</v>
      </c>
      <c r="B14586" t="s">
        <v>191</v>
      </c>
      <c r="C14586" t="s">
        <v>179</v>
      </c>
      <c r="D14586">
        <v>2013</v>
      </c>
      <c r="G14586" t="s">
        <v>37</v>
      </c>
      <c r="I14586" t="s">
        <v>30</v>
      </c>
      <c r="K14586">
        <v>6.32</v>
      </c>
      <c r="L14586" t="s">
        <v>155</v>
      </c>
    </row>
    <row r="14587" spans="1:12" x14ac:dyDescent="0.3">
      <c r="A14587" s="9" t="s">
        <v>178</v>
      </c>
      <c r="B14587" t="s">
        <v>191</v>
      </c>
      <c r="C14587" t="s">
        <v>179</v>
      </c>
      <c r="D14587">
        <v>2014</v>
      </c>
      <c r="G14587" t="s">
        <v>37</v>
      </c>
      <c r="I14587" t="s">
        <v>30</v>
      </c>
      <c r="K14587">
        <v>5.53</v>
      </c>
      <c r="L14587" t="s">
        <v>155</v>
      </c>
    </row>
    <row r="14588" spans="1:12" x14ac:dyDescent="0.3">
      <c r="A14588" s="9" t="s">
        <v>178</v>
      </c>
      <c r="B14588" t="s">
        <v>191</v>
      </c>
      <c r="C14588" t="s">
        <v>179</v>
      </c>
      <c r="D14588">
        <v>2015</v>
      </c>
      <c r="G14588" t="s">
        <v>37</v>
      </c>
      <c r="I14588" t="s">
        <v>30</v>
      </c>
      <c r="K14588">
        <v>4.49</v>
      </c>
      <c r="L14588" t="s">
        <v>155</v>
      </c>
    </row>
    <row r="14589" spans="1:12" x14ac:dyDescent="0.3">
      <c r="A14589" s="9" t="s">
        <v>178</v>
      </c>
      <c r="B14589" t="s">
        <v>191</v>
      </c>
      <c r="C14589" t="s">
        <v>179</v>
      </c>
      <c r="D14589">
        <v>2010</v>
      </c>
      <c r="G14589" t="s">
        <v>61</v>
      </c>
      <c r="I14589" t="s">
        <v>30</v>
      </c>
      <c r="K14589">
        <v>1175.48</v>
      </c>
      <c r="L14589" t="s">
        <v>155</v>
      </c>
    </row>
    <row r="14590" spans="1:12" x14ac:dyDescent="0.3">
      <c r="A14590" s="9" t="s">
        <v>178</v>
      </c>
      <c r="B14590" t="s">
        <v>191</v>
      </c>
      <c r="C14590" t="s">
        <v>179</v>
      </c>
      <c r="D14590">
        <v>2011</v>
      </c>
      <c r="G14590" t="s">
        <v>61</v>
      </c>
      <c r="I14590" t="s">
        <v>30</v>
      </c>
      <c r="K14590">
        <v>1250.24</v>
      </c>
      <c r="L14590" t="s">
        <v>155</v>
      </c>
    </row>
    <row r="14591" spans="1:12" x14ac:dyDescent="0.3">
      <c r="A14591" s="9" t="s">
        <v>178</v>
      </c>
      <c r="B14591" t="s">
        <v>191</v>
      </c>
      <c r="C14591" t="s">
        <v>179</v>
      </c>
      <c r="D14591">
        <v>2012</v>
      </c>
      <c r="G14591" t="s">
        <v>61</v>
      </c>
      <c r="I14591" t="s">
        <v>30</v>
      </c>
      <c r="K14591">
        <v>2567.85</v>
      </c>
      <c r="L14591" t="s">
        <v>155</v>
      </c>
    </row>
    <row r="14592" spans="1:12" x14ac:dyDescent="0.3">
      <c r="A14592" s="9" t="s">
        <v>178</v>
      </c>
      <c r="B14592" t="s">
        <v>191</v>
      </c>
      <c r="C14592" t="s">
        <v>179</v>
      </c>
      <c r="D14592">
        <v>2013</v>
      </c>
      <c r="G14592" t="s">
        <v>61</v>
      </c>
      <c r="I14592" t="s">
        <v>30</v>
      </c>
      <c r="K14592">
        <v>2199.34</v>
      </c>
      <c r="L14592" t="s">
        <v>155</v>
      </c>
    </row>
    <row r="14593" spans="1:12" x14ac:dyDescent="0.3">
      <c r="A14593" s="9" t="s">
        <v>178</v>
      </c>
      <c r="B14593" t="s">
        <v>191</v>
      </c>
      <c r="C14593" t="s">
        <v>179</v>
      </c>
      <c r="D14593">
        <v>2014</v>
      </c>
      <c r="G14593" t="s">
        <v>61</v>
      </c>
      <c r="I14593" t="s">
        <v>30</v>
      </c>
      <c r="K14593">
        <v>2440.5300000000002</v>
      </c>
      <c r="L14593" t="s">
        <v>155</v>
      </c>
    </row>
    <row r="14594" spans="1:12" x14ac:dyDescent="0.3">
      <c r="A14594" s="9" t="s">
        <v>178</v>
      </c>
      <c r="B14594" t="s">
        <v>191</v>
      </c>
      <c r="C14594" t="s">
        <v>179</v>
      </c>
      <c r="D14594">
        <v>2015</v>
      </c>
      <c r="G14594" t="s">
        <v>61</v>
      </c>
      <c r="I14594" t="s">
        <v>30</v>
      </c>
      <c r="K14594">
        <v>2358.96</v>
      </c>
      <c r="L14594" t="s">
        <v>155</v>
      </c>
    </row>
    <row r="14595" spans="1:12" x14ac:dyDescent="0.3">
      <c r="A14595" s="9" t="s">
        <v>178</v>
      </c>
      <c r="B14595" t="s">
        <v>191</v>
      </c>
      <c r="C14595" t="s">
        <v>179</v>
      </c>
      <c r="D14595">
        <v>2010</v>
      </c>
      <c r="G14595" t="s">
        <v>62</v>
      </c>
      <c r="I14595" t="s">
        <v>30</v>
      </c>
      <c r="K14595">
        <v>0.94</v>
      </c>
      <c r="L14595" t="s">
        <v>155</v>
      </c>
    </row>
    <row r="14596" spans="1:12" x14ac:dyDescent="0.3">
      <c r="A14596" s="9" t="s">
        <v>178</v>
      </c>
      <c r="B14596" t="s">
        <v>191</v>
      </c>
      <c r="C14596" t="s">
        <v>179</v>
      </c>
      <c r="D14596">
        <v>2011</v>
      </c>
      <c r="G14596" t="s">
        <v>62</v>
      </c>
      <c r="I14596" t="s">
        <v>30</v>
      </c>
      <c r="K14596">
        <v>1.24</v>
      </c>
      <c r="L14596" t="s">
        <v>155</v>
      </c>
    </row>
    <row r="14597" spans="1:12" x14ac:dyDescent="0.3">
      <c r="A14597" s="9" t="s">
        <v>178</v>
      </c>
      <c r="B14597" t="s">
        <v>191</v>
      </c>
      <c r="C14597" t="s">
        <v>179</v>
      </c>
      <c r="D14597">
        <v>2012</v>
      </c>
      <c r="G14597" t="s">
        <v>62</v>
      </c>
      <c r="I14597" t="s">
        <v>30</v>
      </c>
      <c r="K14597">
        <v>1.3</v>
      </c>
      <c r="L14597" t="s">
        <v>155</v>
      </c>
    </row>
    <row r="14598" spans="1:12" x14ac:dyDescent="0.3">
      <c r="A14598" s="9" t="s">
        <v>178</v>
      </c>
      <c r="B14598" t="s">
        <v>191</v>
      </c>
      <c r="C14598" t="s">
        <v>179</v>
      </c>
      <c r="D14598">
        <v>2013</v>
      </c>
      <c r="G14598" t="s">
        <v>62</v>
      </c>
      <c r="I14598" t="s">
        <v>30</v>
      </c>
      <c r="K14598">
        <v>1.02</v>
      </c>
      <c r="L14598" t="s">
        <v>155</v>
      </c>
    </row>
    <row r="14599" spans="1:12" x14ac:dyDescent="0.3">
      <c r="A14599" s="9" t="s">
        <v>178</v>
      </c>
      <c r="B14599" t="s">
        <v>191</v>
      </c>
      <c r="C14599" t="s">
        <v>179</v>
      </c>
      <c r="D14599">
        <v>2014</v>
      </c>
      <c r="G14599" t="s">
        <v>62</v>
      </c>
      <c r="I14599" t="s">
        <v>30</v>
      </c>
      <c r="K14599">
        <v>1.74</v>
      </c>
      <c r="L14599" t="s">
        <v>155</v>
      </c>
    </row>
    <row r="14600" spans="1:12" x14ac:dyDescent="0.3">
      <c r="A14600" s="9" t="s">
        <v>178</v>
      </c>
      <c r="B14600" t="s">
        <v>191</v>
      </c>
      <c r="C14600" t="s">
        <v>179</v>
      </c>
      <c r="D14600">
        <v>2015</v>
      </c>
      <c r="G14600" t="s">
        <v>62</v>
      </c>
      <c r="I14600" t="s">
        <v>30</v>
      </c>
      <c r="K14600">
        <v>1.5349999999999999</v>
      </c>
      <c r="L14600" t="s">
        <v>155</v>
      </c>
    </row>
    <row r="14601" spans="1:12" x14ac:dyDescent="0.3">
      <c r="A14601" s="9" t="s">
        <v>178</v>
      </c>
      <c r="B14601" t="s">
        <v>191</v>
      </c>
      <c r="C14601" t="s">
        <v>179</v>
      </c>
      <c r="D14601">
        <v>2010</v>
      </c>
      <c r="G14601" t="s">
        <v>63</v>
      </c>
      <c r="I14601" t="s">
        <v>30</v>
      </c>
      <c r="K14601">
        <v>2.93</v>
      </c>
      <c r="L14601" t="s">
        <v>155</v>
      </c>
    </row>
    <row r="14602" spans="1:12" x14ac:dyDescent="0.3">
      <c r="A14602" s="9" t="s">
        <v>178</v>
      </c>
      <c r="B14602" t="s">
        <v>191</v>
      </c>
      <c r="C14602" t="s">
        <v>179</v>
      </c>
      <c r="D14602">
        <v>2011</v>
      </c>
      <c r="G14602" t="s">
        <v>63</v>
      </c>
      <c r="I14602" t="s">
        <v>30</v>
      </c>
      <c r="K14602">
        <v>3.46</v>
      </c>
      <c r="L14602" t="s">
        <v>155</v>
      </c>
    </row>
    <row r="14603" spans="1:12" x14ac:dyDescent="0.3">
      <c r="A14603" s="9" t="s">
        <v>178</v>
      </c>
      <c r="B14603" t="s">
        <v>191</v>
      </c>
      <c r="C14603" t="s">
        <v>179</v>
      </c>
      <c r="D14603">
        <v>2012</v>
      </c>
      <c r="G14603" t="s">
        <v>63</v>
      </c>
      <c r="I14603" t="s">
        <v>30</v>
      </c>
      <c r="K14603">
        <v>3.39</v>
      </c>
      <c r="L14603" t="s">
        <v>155</v>
      </c>
    </row>
    <row r="14604" spans="1:12" x14ac:dyDescent="0.3">
      <c r="A14604" s="9" t="s">
        <v>178</v>
      </c>
      <c r="B14604" t="s">
        <v>191</v>
      </c>
      <c r="C14604" t="s">
        <v>179</v>
      </c>
      <c r="D14604">
        <v>2013</v>
      </c>
      <c r="G14604" t="s">
        <v>63</v>
      </c>
      <c r="I14604" t="s">
        <v>30</v>
      </c>
      <c r="K14604">
        <v>3.44</v>
      </c>
      <c r="L14604" t="s">
        <v>155</v>
      </c>
    </row>
    <row r="14605" spans="1:12" x14ac:dyDescent="0.3">
      <c r="A14605" s="9" t="s">
        <v>178</v>
      </c>
      <c r="B14605" t="s">
        <v>191</v>
      </c>
      <c r="C14605" t="s">
        <v>179</v>
      </c>
      <c r="D14605">
        <v>2014</v>
      </c>
      <c r="G14605" t="s">
        <v>63</v>
      </c>
      <c r="I14605" t="s">
        <v>30</v>
      </c>
      <c r="K14605">
        <v>3.48</v>
      </c>
      <c r="L14605" t="s">
        <v>155</v>
      </c>
    </row>
    <row r="14606" spans="1:12" x14ac:dyDescent="0.3">
      <c r="A14606" s="9" t="s">
        <v>178</v>
      </c>
      <c r="B14606" t="s">
        <v>191</v>
      </c>
      <c r="C14606" t="s">
        <v>179</v>
      </c>
      <c r="D14606">
        <v>2015</v>
      </c>
      <c r="G14606" t="s">
        <v>63</v>
      </c>
      <c r="I14606" t="s">
        <v>30</v>
      </c>
      <c r="K14606">
        <v>3.57</v>
      </c>
      <c r="L14606" t="s">
        <v>155</v>
      </c>
    </row>
    <row r="14607" spans="1:12" x14ac:dyDescent="0.3">
      <c r="A14607" s="9" t="s">
        <v>178</v>
      </c>
      <c r="B14607" t="s">
        <v>191</v>
      </c>
      <c r="C14607" t="s">
        <v>179</v>
      </c>
      <c r="D14607">
        <v>2010</v>
      </c>
      <c r="G14607" t="s">
        <v>43</v>
      </c>
      <c r="I14607" t="s">
        <v>30</v>
      </c>
      <c r="K14607">
        <v>2.83</v>
      </c>
      <c r="L14607" t="s">
        <v>155</v>
      </c>
    </row>
    <row r="14608" spans="1:12" x14ac:dyDescent="0.3">
      <c r="A14608" s="9" t="s">
        <v>178</v>
      </c>
      <c r="B14608" t="s">
        <v>191</v>
      </c>
      <c r="C14608" t="s">
        <v>179</v>
      </c>
      <c r="D14608">
        <v>2011</v>
      </c>
      <c r="G14608" t="s">
        <v>43</v>
      </c>
      <c r="I14608" t="s">
        <v>30</v>
      </c>
      <c r="K14608">
        <v>2.99</v>
      </c>
      <c r="L14608" t="s">
        <v>155</v>
      </c>
    </row>
    <row r="14609" spans="1:12" x14ac:dyDescent="0.3">
      <c r="A14609" s="9" t="s">
        <v>178</v>
      </c>
      <c r="B14609" t="s">
        <v>191</v>
      </c>
      <c r="C14609" t="s">
        <v>179</v>
      </c>
      <c r="D14609">
        <v>2012</v>
      </c>
      <c r="G14609" t="s">
        <v>43</v>
      </c>
      <c r="I14609" t="s">
        <v>30</v>
      </c>
      <c r="K14609">
        <v>2.71</v>
      </c>
      <c r="L14609" t="s">
        <v>155</v>
      </c>
    </row>
    <row r="14610" spans="1:12" x14ac:dyDescent="0.3">
      <c r="A14610" s="9" t="s">
        <v>178</v>
      </c>
      <c r="B14610" t="s">
        <v>191</v>
      </c>
      <c r="C14610" t="s">
        <v>179</v>
      </c>
      <c r="D14610">
        <v>2013</v>
      </c>
      <c r="G14610" t="s">
        <v>43</v>
      </c>
      <c r="I14610" t="s">
        <v>30</v>
      </c>
      <c r="K14610">
        <v>3.22</v>
      </c>
      <c r="L14610" t="s">
        <v>155</v>
      </c>
    </row>
    <row r="14611" spans="1:12" x14ac:dyDescent="0.3">
      <c r="A14611" s="9" t="s">
        <v>178</v>
      </c>
      <c r="B14611" t="s">
        <v>191</v>
      </c>
      <c r="C14611" t="s">
        <v>179</v>
      </c>
      <c r="D14611">
        <v>2014</v>
      </c>
      <c r="G14611" t="s">
        <v>43</v>
      </c>
      <c r="I14611" t="s">
        <v>30</v>
      </c>
      <c r="K14611">
        <v>2.64</v>
      </c>
      <c r="L14611" t="s">
        <v>155</v>
      </c>
    </row>
    <row r="14612" spans="1:12" x14ac:dyDescent="0.3">
      <c r="A14612" s="9" t="s">
        <v>178</v>
      </c>
      <c r="B14612" t="s">
        <v>191</v>
      </c>
      <c r="C14612" t="s">
        <v>179</v>
      </c>
      <c r="D14612">
        <v>2015</v>
      </c>
      <c r="G14612" t="s">
        <v>43</v>
      </c>
      <c r="I14612" t="s">
        <v>30</v>
      </c>
      <c r="K14612">
        <v>2.7</v>
      </c>
      <c r="L14612" t="s">
        <v>155</v>
      </c>
    </row>
    <row r="14613" spans="1:12" x14ac:dyDescent="0.3">
      <c r="A14613" s="9" t="s">
        <v>178</v>
      </c>
      <c r="B14613" t="s">
        <v>191</v>
      </c>
      <c r="C14613" t="s">
        <v>179</v>
      </c>
      <c r="D14613">
        <v>2010</v>
      </c>
      <c r="G14613" t="s">
        <v>64</v>
      </c>
      <c r="I14613" t="s">
        <v>30</v>
      </c>
      <c r="K14613">
        <v>1.534</v>
      </c>
      <c r="L14613" t="s">
        <v>155</v>
      </c>
    </row>
    <row r="14614" spans="1:12" x14ac:dyDescent="0.3">
      <c r="A14614" s="9" t="s">
        <v>178</v>
      </c>
      <c r="B14614" t="s">
        <v>191</v>
      </c>
      <c r="C14614" t="s">
        <v>179</v>
      </c>
      <c r="D14614">
        <v>2011</v>
      </c>
      <c r="G14614" t="s">
        <v>64</v>
      </c>
      <c r="I14614" t="s">
        <v>30</v>
      </c>
      <c r="K14614">
        <v>2.798</v>
      </c>
      <c r="L14614" t="s">
        <v>155</v>
      </c>
    </row>
    <row r="14615" spans="1:12" x14ac:dyDescent="0.3">
      <c r="A14615" s="9" t="s">
        <v>178</v>
      </c>
      <c r="B14615" t="s">
        <v>191</v>
      </c>
      <c r="C14615" t="s">
        <v>179</v>
      </c>
      <c r="D14615">
        <v>2012</v>
      </c>
      <c r="G14615" t="s">
        <v>64</v>
      </c>
      <c r="I14615" t="s">
        <v>30</v>
      </c>
      <c r="K14615">
        <v>0.73</v>
      </c>
      <c r="L14615" t="s">
        <v>155</v>
      </c>
    </row>
    <row r="14616" spans="1:12" x14ac:dyDescent="0.3">
      <c r="A14616" s="9" t="s">
        <v>178</v>
      </c>
      <c r="B14616" t="s">
        <v>191</v>
      </c>
      <c r="C14616" t="s">
        <v>179</v>
      </c>
      <c r="D14616">
        <v>2013</v>
      </c>
      <c r="G14616" t="s">
        <v>64</v>
      </c>
      <c r="I14616" t="s">
        <v>30</v>
      </c>
      <c r="K14616">
        <v>2.96</v>
      </c>
      <c r="L14616" t="s">
        <v>155</v>
      </c>
    </row>
    <row r="14617" spans="1:12" x14ac:dyDescent="0.3">
      <c r="A14617" s="9" t="s">
        <v>178</v>
      </c>
      <c r="B14617" t="s">
        <v>191</v>
      </c>
      <c r="C14617" t="s">
        <v>179</v>
      </c>
      <c r="D14617">
        <v>2014</v>
      </c>
      <c r="G14617" t="s">
        <v>64</v>
      </c>
      <c r="I14617" t="s">
        <v>30</v>
      </c>
      <c r="K14617">
        <v>5.2089999999999996</v>
      </c>
      <c r="L14617" t="s">
        <v>155</v>
      </c>
    </row>
    <row r="14618" spans="1:12" x14ac:dyDescent="0.3">
      <c r="A14618" s="9" t="s">
        <v>178</v>
      </c>
      <c r="B14618" t="s">
        <v>191</v>
      </c>
      <c r="C14618" t="s">
        <v>179</v>
      </c>
      <c r="D14618">
        <v>2015</v>
      </c>
      <c r="G14618" t="s">
        <v>64</v>
      </c>
      <c r="I14618" t="s">
        <v>30</v>
      </c>
      <c r="K14618">
        <v>3.786</v>
      </c>
      <c r="L14618" t="s">
        <v>155</v>
      </c>
    </row>
    <row r="14619" spans="1:12" x14ac:dyDescent="0.3">
      <c r="A14619" s="9" t="s">
        <v>178</v>
      </c>
      <c r="B14619" t="s">
        <v>191</v>
      </c>
      <c r="C14619" t="s">
        <v>179</v>
      </c>
      <c r="D14619">
        <v>2010</v>
      </c>
      <c r="G14619" t="s">
        <v>198</v>
      </c>
      <c r="I14619" t="s">
        <v>30</v>
      </c>
      <c r="K14619">
        <v>1506.06</v>
      </c>
      <c r="L14619" t="s">
        <v>155</v>
      </c>
    </row>
    <row r="14620" spans="1:12" x14ac:dyDescent="0.3">
      <c r="A14620" s="9" t="s">
        <v>178</v>
      </c>
      <c r="B14620" t="s">
        <v>191</v>
      </c>
      <c r="C14620" t="s">
        <v>179</v>
      </c>
      <c r="D14620">
        <v>2011</v>
      </c>
      <c r="G14620" t="s">
        <v>198</v>
      </c>
      <c r="I14620" t="s">
        <v>30</v>
      </c>
      <c r="K14620">
        <v>1495.91</v>
      </c>
      <c r="L14620" t="s">
        <v>155</v>
      </c>
    </row>
    <row r="14621" spans="1:12" x14ac:dyDescent="0.3">
      <c r="A14621" s="9" t="s">
        <v>178</v>
      </c>
      <c r="B14621" t="s">
        <v>191</v>
      </c>
      <c r="C14621" t="s">
        <v>179</v>
      </c>
      <c r="D14621">
        <v>2012</v>
      </c>
      <c r="G14621" t="s">
        <v>198</v>
      </c>
      <c r="I14621" t="s">
        <v>30</v>
      </c>
      <c r="K14621">
        <v>1588.58</v>
      </c>
      <c r="L14621" t="s">
        <v>155</v>
      </c>
    </row>
    <row r="14622" spans="1:12" x14ac:dyDescent="0.3">
      <c r="A14622" s="9" t="s">
        <v>178</v>
      </c>
      <c r="B14622" t="s">
        <v>191</v>
      </c>
      <c r="C14622" t="s">
        <v>179</v>
      </c>
      <c r="D14622">
        <v>2013</v>
      </c>
      <c r="G14622" t="s">
        <v>198</v>
      </c>
      <c r="I14622" t="s">
        <v>30</v>
      </c>
      <c r="K14622">
        <v>1609.1</v>
      </c>
      <c r="L14622" t="s">
        <v>155</v>
      </c>
    </row>
    <row r="14623" spans="1:12" x14ac:dyDescent="0.3">
      <c r="A14623" s="9" t="s">
        <v>178</v>
      </c>
      <c r="B14623" t="s">
        <v>191</v>
      </c>
      <c r="C14623" t="s">
        <v>179</v>
      </c>
      <c r="D14623">
        <v>2014</v>
      </c>
      <c r="G14623" t="s">
        <v>198</v>
      </c>
      <c r="I14623" t="s">
        <v>30</v>
      </c>
      <c r="K14623">
        <v>1477.5</v>
      </c>
      <c r="L14623" t="s">
        <v>155</v>
      </c>
    </row>
    <row r="14624" spans="1:12" x14ac:dyDescent="0.3">
      <c r="A14624" s="9" t="s">
        <v>178</v>
      </c>
      <c r="B14624" t="s">
        <v>191</v>
      </c>
      <c r="C14624" t="s">
        <v>179</v>
      </c>
      <c r="D14624">
        <v>2015</v>
      </c>
      <c r="G14624" t="s">
        <v>198</v>
      </c>
      <c r="I14624" t="s">
        <v>30</v>
      </c>
      <c r="K14624">
        <v>1507.55</v>
      </c>
      <c r="L14624" t="s">
        <v>155</v>
      </c>
    </row>
    <row r="14625" spans="1:12" x14ac:dyDescent="0.3">
      <c r="A14625" s="9" t="s">
        <v>178</v>
      </c>
      <c r="B14625" t="s">
        <v>191</v>
      </c>
      <c r="C14625" t="s">
        <v>179</v>
      </c>
      <c r="D14625">
        <v>2010</v>
      </c>
      <c r="G14625" t="s">
        <v>38</v>
      </c>
      <c r="I14625" t="s">
        <v>30</v>
      </c>
      <c r="L14625" t="s">
        <v>155</v>
      </c>
    </row>
    <row r="14626" spans="1:12" x14ac:dyDescent="0.3">
      <c r="A14626" s="9" t="s">
        <v>178</v>
      </c>
      <c r="B14626" t="s">
        <v>191</v>
      </c>
      <c r="C14626" t="s">
        <v>179</v>
      </c>
      <c r="D14626">
        <v>2011</v>
      </c>
      <c r="G14626" t="s">
        <v>38</v>
      </c>
      <c r="I14626" t="s">
        <v>30</v>
      </c>
      <c r="L14626" t="s">
        <v>155</v>
      </c>
    </row>
    <row r="14627" spans="1:12" x14ac:dyDescent="0.3">
      <c r="A14627" s="9" t="s">
        <v>178</v>
      </c>
      <c r="B14627" t="s">
        <v>191</v>
      </c>
      <c r="C14627" t="s">
        <v>179</v>
      </c>
      <c r="D14627">
        <v>2012</v>
      </c>
      <c r="G14627" t="s">
        <v>38</v>
      </c>
      <c r="I14627" t="s">
        <v>30</v>
      </c>
      <c r="L14627" t="s">
        <v>155</v>
      </c>
    </row>
    <row r="14628" spans="1:12" x14ac:dyDescent="0.3">
      <c r="A14628" s="9" t="s">
        <v>178</v>
      </c>
      <c r="B14628" t="s">
        <v>191</v>
      </c>
      <c r="C14628" t="s">
        <v>179</v>
      </c>
      <c r="D14628">
        <v>2013</v>
      </c>
      <c r="G14628" t="s">
        <v>38</v>
      </c>
      <c r="I14628" t="s">
        <v>30</v>
      </c>
      <c r="L14628" t="s">
        <v>155</v>
      </c>
    </row>
    <row r="14629" spans="1:12" x14ac:dyDescent="0.3">
      <c r="A14629" s="9" t="s">
        <v>178</v>
      </c>
      <c r="B14629" t="s">
        <v>191</v>
      </c>
      <c r="C14629" t="s">
        <v>179</v>
      </c>
      <c r="D14629">
        <v>2014</v>
      </c>
      <c r="G14629" t="s">
        <v>38</v>
      </c>
      <c r="I14629" t="s">
        <v>30</v>
      </c>
      <c r="L14629" t="s">
        <v>155</v>
      </c>
    </row>
    <row r="14630" spans="1:12" x14ac:dyDescent="0.3">
      <c r="A14630" s="9" t="s">
        <v>178</v>
      </c>
      <c r="B14630" t="s">
        <v>191</v>
      </c>
      <c r="C14630" t="s">
        <v>179</v>
      </c>
      <c r="D14630">
        <v>2015</v>
      </c>
      <c r="G14630" t="s">
        <v>38</v>
      </c>
      <c r="I14630" t="s">
        <v>30</v>
      </c>
      <c r="L14630" t="s">
        <v>155</v>
      </c>
    </row>
    <row r="14631" spans="1:12" x14ac:dyDescent="0.3">
      <c r="A14631" s="9" t="s">
        <v>178</v>
      </c>
      <c r="B14631" t="s">
        <v>191</v>
      </c>
      <c r="C14631" t="s">
        <v>179</v>
      </c>
      <c r="D14631">
        <v>2010</v>
      </c>
      <c r="G14631" t="s">
        <v>65</v>
      </c>
      <c r="I14631" t="s">
        <v>30</v>
      </c>
      <c r="K14631">
        <v>565.29</v>
      </c>
      <c r="L14631" t="s">
        <v>155</v>
      </c>
    </row>
    <row r="14632" spans="1:12" x14ac:dyDescent="0.3">
      <c r="A14632" s="9" t="s">
        <v>178</v>
      </c>
      <c r="B14632" t="s">
        <v>191</v>
      </c>
      <c r="C14632" t="s">
        <v>179</v>
      </c>
      <c r="D14632">
        <v>2011</v>
      </c>
      <c r="G14632" t="s">
        <v>65</v>
      </c>
      <c r="I14632" t="s">
        <v>30</v>
      </c>
      <c r="K14632">
        <v>545.62</v>
      </c>
      <c r="L14632" t="s">
        <v>155</v>
      </c>
    </row>
    <row r="14633" spans="1:12" x14ac:dyDescent="0.3">
      <c r="A14633" s="9" t="s">
        <v>178</v>
      </c>
      <c r="B14633" t="s">
        <v>191</v>
      </c>
      <c r="C14633" t="s">
        <v>179</v>
      </c>
      <c r="D14633">
        <v>2012</v>
      </c>
      <c r="G14633" t="s">
        <v>65</v>
      </c>
      <c r="I14633" t="s">
        <v>30</v>
      </c>
      <c r="K14633">
        <v>576.77</v>
      </c>
      <c r="L14633" t="s">
        <v>155</v>
      </c>
    </row>
    <row r="14634" spans="1:12" x14ac:dyDescent="0.3">
      <c r="A14634" s="9" t="s">
        <v>178</v>
      </c>
      <c r="B14634" t="s">
        <v>191</v>
      </c>
      <c r="C14634" t="s">
        <v>179</v>
      </c>
      <c r="D14634">
        <v>2013</v>
      </c>
      <c r="G14634" t="s">
        <v>65</v>
      </c>
      <c r="I14634" t="s">
        <v>30</v>
      </c>
      <c r="K14634">
        <v>581.29999999999995</v>
      </c>
      <c r="L14634" t="s">
        <v>155</v>
      </c>
    </row>
    <row r="14635" spans="1:12" x14ac:dyDescent="0.3">
      <c r="A14635" s="9" t="s">
        <v>178</v>
      </c>
      <c r="B14635" t="s">
        <v>191</v>
      </c>
      <c r="C14635" t="s">
        <v>179</v>
      </c>
      <c r="D14635">
        <v>2014</v>
      </c>
      <c r="G14635" t="s">
        <v>65</v>
      </c>
      <c r="I14635" t="s">
        <v>30</v>
      </c>
      <c r="K14635">
        <v>539.94000000000005</v>
      </c>
      <c r="L14635" t="s">
        <v>155</v>
      </c>
    </row>
    <row r="14636" spans="1:12" x14ac:dyDescent="0.3">
      <c r="A14636" s="9" t="s">
        <v>178</v>
      </c>
      <c r="B14636" t="s">
        <v>191</v>
      </c>
      <c r="C14636" t="s">
        <v>179</v>
      </c>
      <c r="D14636">
        <v>2015</v>
      </c>
      <c r="G14636" t="s">
        <v>65</v>
      </c>
      <c r="I14636" t="s">
        <v>30</v>
      </c>
      <c r="K14636">
        <v>582.96</v>
      </c>
      <c r="L14636" t="s">
        <v>155</v>
      </c>
    </row>
    <row r="14637" spans="1:12" x14ac:dyDescent="0.3">
      <c r="A14637" s="9" t="s">
        <v>178</v>
      </c>
      <c r="B14637" t="s">
        <v>191</v>
      </c>
      <c r="C14637" t="s">
        <v>179</v>
      </c>
      <c r="D14637">
        <v>2010</v>
      </c>
      <c r="G14637" t="s">
        <v>39</v>
      </c>
      <c r="I14637" t="s">
        <v>30</v>
      </c>
      <c r="L14637" t="s">
        <v>155</v>
      </c>
    </row>
    <row r="14638" spans="1:12" x14ac:dyDescent="0.3">
      <c r="A14638" s="9" t="s">
        <v>178</v>
      </c>
      <c r="B14638" t="s">
        <v>191</v>
      </c>
      <c r="C14638" t="s">
        <v>179</v>
      </c>
      <c r="D14638">
        <v>2011</v>
      </c>
      <c r="G14638" t="s">
        <v>39</v>
      </c>
      <c r="I14638" t="s">
        <v>30</v>
      </c>
      <c r="L14638" t="s">
        <v>155</v>
      </c>
    </row>
    <row r="14639" spans="1:12" x14ac:dyDescent="0.3">
      <c r="A14639" s="9" t="s">
        <v>178</v>
      </c>
      <c r="B14639" t="s">
        <v>191</v>
      </c>
      <c r="C14639" t="s">
        <v>179</v>
      </c>
      <c r="D14639">
        <v>2012</v>
      </c>
      <c r="G14639" t="s">
        <v>39</v>
      </c>
      <c r="I14639" t="s">
        <v>30</v>
      </c>
      <c r="K14639">
        <v>32.520000000000003</v>
      </c>
      <c r="L14639" t="s">
        <v>155</v>
      </c>
    </row>
    <row r="14640" spans="1:12" x14ac:dyDescent="0.3">
      <c r="A14640" s="9" t="s">
        <v>178</v>
      </c>
      <c r="B14640" t="s">
        <v>191</v>
      </c>
      <c r="C14640" t="s">
        <v>179</v>
      </c>
      <c r="D14640">
        <v>2013</v>
      </c>
      <c r="G14640" t="s">
        <v>39</v>
      </c>
      <c r="I14640" t="s">
        <v>30</v>
      </c>
      <c r="K14640">
        <v>42.87</v>
      </c>
      <c r="L14640" t="s">
        <v>155</v>
      </c>
    </row>
    <row r="14641" spans="1:12" x14ac:dyDescent="0.3">
      <c r="A14641" s="9" t="s">
        <v>178</v>
      </c>
      <c r="B14641" t="s">
        <v>191</v>
      </c>
      <c r="C14641" t="s">
        <v>179</v>
      </c>
      <c r="D14641">
        <v>2014</v>
      </c>
      <c r="G14641" t="s">
        <v>39</v>
      </c>
      <c r="I14641" t="s">
        <v>30</v>
      </c>
      <c r="K14641">
        <v>32.94</v>
      </c>
      <c r="L14641" t="s">
        <v>155</v>
      </c>
    </row>
    <row r="14642" spans="1:12" x14ac:dyDescent="0.3">
      <c r="A14642" s="9" t="s">
        <v>178</v>
      </c>
      <c r="B14642" t="s">
        <v>191</v>
      </c>
      <c r="C14642" t="s">
        <v>179</v>
      </c>
      <c r="D14642">
        <v>2015</v>
      </c>
      <c r="G14642" t="s">
        <v>39</v>
      </c>
      <c r="I14642" t="s">
        <v>30</v>
      </c>
      <c r="K14642">
        <v>31.95</v>
      </c>
      <c r="L14642" t="s">
        <v>155</v>
      </c>
    </row>
    <row r="14643" spans="1:12" x14ac:dyDescent="0.3">
      <c r="A14643" s="9" t="s">
        <v>178</v>
      </c>
      <c r="B14643" t="s">
        <v>191</v>
      </c>
      <c r="C14643" t="s">
        <v>179</v>
      </c>
      <c r="D14643">
        <v>2010</v>
      </c>
      <c r="G14643" t="s">
        <v>200</v>
      </c>
      <c r="I14643" t="s">
        <v>30</v>
      </c>
      <c r="K14643">
        <v>26.46</v>
      </c>
      <c r="L14643" t="s">
        <v>155</v>
      </c>
    </row>
    <row r="14644" spans="1:12" x14ac:dyDescent="0.3">
      <c r="A14644" s="9" t="s">
        <v>178</v>
      </c>
      <c r="B14644" t="s">
        <v>191</v>
      </c>
      <c r="C14644" t="s">
        <v>179</v>
      </c>
      <c r="D14644">
        <v>2011</v>
      </c>
      <c r="G14644" t="s">
        <v>200</v>
      </c>
      <c r="I14644" t="s">
        <v>30</v>
      </c>
      <c r="K14644">
        <v>26.82</v>
      </c>
      <c r="L14644" t="s">
        <v>155</v>
      </c>
    </row>
    <row r="14645" spans="1:12" x14ac:dyDescent="0.3">
      <c r="A14645" s="9" t="s">
        <v>178</v>
      </c>
      <c r="B14645" t="s">
        <v>191</v>
      </c>
      <c r="C14645" t="s">
        <v>179</v>
      </c>
      <c r="D14645">
        <v>2012</v>
      </c>
      <c r="G14645" t="s">
        <v>200</v>
      </c>
      <c r="I14645" t="s">
        <v>30</v>
      </c>
      <c r="K14645">
        <v>26.15</v>
      </c>
      <c r="L14645" t="s">
        <v>155</v>
      </c>
    </row>
    <row r="14646" spans="1:12" x14ac:dyDescent="0.3">
      <c r="A14646" s="9" t="s">
        <v>178</v>
      </c>
      <c r="B14646" t="s">
        <v>191</v>
      </c>
      <c r="C14646" t="s">
        <v>179</v>
      </c>
      <c r="D14646">
        <v>2013</v>
      </c>
      <c r="G14646" t="s">
        <v>200</v>
      </c>
      <c r="I14646" t="s">
        <v>30</v>
      </c>
      <c r="K14646">
        <v>26.16</v>
      </c>
      <c r="L14646" t="s">
        <v>155</v>
      </c>
    </row>
    <row r="14647" spans="1:12" x14ac:dyDescent="0.3">
      <c r="A14647" s="9" t="s">
        <v>178</v>
      </c>
      <c r="B14647" t="s">
        <v>191</v>
      </c>
      <c r="C14647" t="s">
        <v>179</v>
      </c>
      <c r="D14647">
        <v>2014</v>
      </c>
      <c r="G14647" t="s">
        <v>200</v>
      </c>
      <c r="I14647" t="s">
        <v>30</v>
      </c>
      <c r="K14647">
        <v>27.692</v>
      </c>
      <c r="L14647" t="s">
        <v>155</v>
      </c>
    </row>
    <row r="14648" spans="1:12" x14ac:dyDescent="0.3">
      <c r="A14648" s="9" t="s">
        <v>178</v>
      </c>
      <c r="B14648" t="s">
        <v>191</v>
      </c>
      <c r="C14648" t="s">
        <v>179</v>
      </c>
      <c r="D14648">
        <v>2015</v>
      </c>
      <c r="G14648" t="s">
        <v>200</v>
      </c>
      <c r="I14648" t="s">
        <v>30</v>
      </c>
      <c r="K14648">
        <v>28.88</v>
      </c>
      <c r="L14648" t="s">
        <v>155</v>
      </c>
    </row>
    <row r="14649" spans="1:12" x14ac:dyDescent="0.3">
      <c r="A14649" s="9" t="s">
        <v>178</v>
      </c>
      <c r="B14649" t="s">
        <v>191</v>
      </c>
      <c r="C14649" t="s">
        <v>179</v>
      </c>
      <c r="D14649">
        <v>2010</v>
      </c>
      <c r="G14649" t="s">
        <v>66</v>
      </c>
      <c r="I14649" t="s">
        <v>30</v>
      </c>
      <c r="K14649">
        <v>15.54</v>
      </c>
      <c r="L14649" t="s">
        <v>155</v>
      </c>
    </row>
    <row r="14650" spans="1:12" x14ac:dyDescent="0.3">
      <c r="A14650" s="9" t="s">
        <v>178</v>
      </c>
      <c r="B14650" t="s">
        <v>191</v>
      </c>
      <c r="C14650" t="s">
        <v>179</v>
      </c>
      <c r="D14650">
        <v>2011</v>
      </c>
      <c r="G14650" t="s">
        <v>66</v>
      </c>
      <c r="I14650" t="s">
        <v>30</v>
      </c>
      <c r="K14650">
        <v>15.93</v>
      </c>
      <c r="L14650" t="s">
        <v>155</v>
      </c>
    </row>
    <row r="14651" spans="1:12" x14ac:dyDescent="0.3">
      <c r="A14651" s="9" t="s">
        <v>178</v>
      </c>
      <c r="B14651" t="s">
        <v>191</v>
      </c>
      <c r="C14651" t="s">
        <v>179</v>
      </c>
      <c r="D14651">
        <v>2012</v>
      </c>
      <c r="G14651" t="s">
        <v>66</v>
      </c>
      <c r="I14651" t="s">
        <v>30</v>
      </c>
      <c r="K14651">
        <v>16.8</v>
      </c>
      <c r="L14651" t="s">
        <v>155</v>
      </c>
    </row>
    <row r="14652" spans="1:12" x14ac:dyDescent="0.3">
      <c r="A14652" s="9" t="s">
        <v>178</v>
      </c>
      <c r="B14652" t="s">
        <v>191</v>
      </c>
      <c r="C14652" t="s">
        <v>179</v>
      </c>
      <c r="D14652">
        <v>2013</v>
      </c>
      <c r="G14652" t="s">
        <v>66</v>
      </c>
      <c r="I14652" t="s">
        <v>30</v>
      </c>
      <c r="K14652">
        <v>16.553000000000001</v>
      </c>
      <c r="L14652" t="s">
        <v>155</v>
      </c>
    </row>
    <row r="14653" spans="1:12" x14ac:dyDescent="0.3">
      <c r="A14653" s="9" t="s">
        <v>178</v>
      </c>
      <c r="B14653" t="s">
        <v>191</v>
      </c>
      <c r="C14653" t="s">
        <v>179</v>
      </c>
      <c r="D14653">
        <v>2014</v>
      </c>
      <c r="G14653" t="s">
        <v>66</v>
      </c>
      <c r="I14653" t="s">
        <v>30</v>
      </c>
      <c r="K14653">
        <v>14.436</v>
      </c>
      <c r="L14653" t="s">
        <v>155</v>
      </c>
    </row>
    <row r="14654" spans="1:12" x14ac:dyDescent="0.3">
      <c r="A14654" s="9" t="s">
        <v>178</v>
      </c>
      <c r="B14654" t="s">
        <v>191</v>
      </c>
      <c r="C14654" t="s">
        <v>179</v>
      </c>
      <c r="D14654">
        <v>2015</v>
      </c>
      <c r="G14654" t="s">
        <v>66</v>
      </c>
      <c r="I14654" t="s">
        <v>30</v>
      </c>
      <c r="K14654">
        <v>14.428000000000001</v>
      </c>
      <c r="L14654" t="s">
        <v>155</v>
      </c>
    </row>
    <row r="14655" spans="1:12" x14ac:dyDescent="0.3">
      <c r="A14655" s="9" t="s">
        <v>178</v>
      </c>
      <c r="B14655" t="s">
        <v>191</v>
      </c>
      <c r="C14655" t="s">
        <v>179</v>
      </c>
      <c r="D14655">
        <v>2010</v>
      </c>
      <c r="G14655" t="s">
        <v>67</v>
      </c>
      <c r="I14655" t="s">
        <v>30</v>
      </c>
      <c r="K14655">
        <v>18.68</v>
      </c>
      <c r="L14655" t="s">
        <v>155</v>
      </c>
    </row>
    <row r="14656" spans="1:12" x14ac:dyDescent="0.3">
      <c r="A14656" s="9" t="s">
        <v>178</v>
      </c>
      <c r="B14656" t="s">
        <v>191</v>
      </c>
      <c r="C14656" t="s">
        <v>179</v>
      </c>
      <c r="D14656">
        <v>2011</v>
      </c>
      <c r="G14656" t="s">
        <v>67</v>
      </c>
      <c r="I14656" t="s">
        <v>30</v>
      </c>
      <c r="K14656">
        <v>32.69</v>
      </c>
      <c r="L14656" t="s">
        <v>155</v>
      </c>
    </row>
    <row r="14657" spans="1:12" x14ac:dyDescent="0.3">
      <c r="A14657" s="9" t="s">
        <v>178</v>
      </c>
      <c r="B14657" t="s">
        <v>191</v>
      </c>
      <c r="C14657" t="s">
        <v>179</v>
      </c>
      <c r="D14657">
        <v>2012</v>
      </c>
      <c r="G14657" t="s">
        <v>67</v>
      </c>
      <c r="I14657" t="s">
        <v>30</v>
      </c>
      <c r="K14657">
        <v>32.71</v>
      </c>
      <c r="L14657" t="s">
        <v>155</v>
      </c>
    </row>
    <row r="14658" spans="1:12" x14ac:dyDescent="0.3">
      <c r="A14658" s="9" t="s">
        <v>178</v>
      </c>
      <c r="B14658" t="s">
        <v>191</v>
      </c>
      <c r="C14658" t="s">
        <v>179</v>
      </c>
      <c r="D14658">
        <v>2013</v>
      </c>
      <c r="G14658" t="s">
        <v>67</v>
      </c>
      <c r="I14658" t="s">
        <v>30</v>
      </c>
      <c r="K14658">
        <v>30.78</v>
      </c>
      <c r="L14658" t="s">
        <v>155</v>
      </c>
    </row>
    <row r="14659" spans="1:12" x14ac:dyDescent="0.3">
      <c r="A14659" s="9" t="s">
        <v>178</v>
      </c>
      <c r="B14659" t="s">
        <v>191</v>
      </c>
      <c r="C14659" t="s">
        <v>179</v>
      </c>
      <c r="D14659">
        <v>2014</v>
      </c>
      <c r="G14659" t="s">
        <v>67</v>
      </c>
      <c r="I14659" t="s">
        <v>30</v>
      </c>
      <c r="K14659">
        <v>30.9</v>
      </c>
      <c r="L14659" t="s">
        <v>155</v>
      </c>
    </row>
    <row r="14660" spans="1:12" x14ac:dyDescent="0.3">
      <c r="A14660" s="9" t="s">
        <v>178</v>
      </c>
      <c r="B14660" t="s">
        <v>191</v>
      </c>
      <c r="C14660" t="s">
        <v>179</v>
      </c>
      <c r="D14660">
        <v>2015</v>
      </c>
      <c r="G14660" t="s">
        <v>67</v>
      </c>
      <c r="I14660" t="s">
        <v>30</v>
      </c>
      <c r="K14660">
        <v>33.700000000000003</v>
      </c>
      <c r="L14660" t="s">
        <v>155</v>
      </c>
    </row>
    <row r="14661" spans="1:12" x14ac:dyDescent="0.3">
      <c r="A14661" s="9" t="s">
        <v>178</v>
      </c>
      <c r="B14661" t="s">
        <v>191</v>
      </c>
      <c r="C14661" t="s">
        <v>179</v>
      </c>
      <c r="D14661">
        <v>2010</v>
      </c>
      <c r="G14661" t="s">
        <v>40</v>
      </c>
      <c r="I14661" t="s">
        <v>30</v>
      </c>
      <c r="K14661">
        <v>464.45</v>
      </c>
      <c r="L14661" t="s">
        <v>155</v>
      </c>
    </row>
    <row r="14662" spans="1:12" x14ac:dyDescent="0.3">
      <c r="A14662" s="9" t="s">
        <v>178</v>
      </c>
      <c r="B14662" t="s">
        <v>191</v>
      </c>
      <c r="C14662" t="s">
        <v>179</v>
      </c>
      <c r="D14662">
        <v>2011</v>
      </c>
      <c r="G14662" t="s">
        <v>40</v>
      </c>
      <c r="I14662" t="s">
        <v>30</v>
      </c>
      <c r="K14662">
        <v>898.5</v>
      </c>
      <c r="L14662" t="s">
        <v>155</v>
      </c>
    </row>
    <row r="14663" spans="1:12" x14ac:dyDescent="0.3">
      <c r="A14663" s="9" t="s">
        <v>178</v>
      </c>
      <c r="B14663" t="s">
        <v>191</v>
      </c>
      <c r="C14663" t="s">
        <v>179</v>
      </c>
      <c r="D14663">
        <v>2012</v>
      </c>
      <c r="G14663" t="s">
        <v>40</v>
      </c>
      <c r="I14663" t="s">
        <v>30</v>
      </c>
      <c r="K14663">
        <v>916.89</v>
      </c>
      <c r="L14663" t="s">
        <v>155</v>
      </c>
    </row>
    <row r="14664" spans="1:12" x14ac:dyDescent="0.3">
      <c r="A14664" s="9" t="s">
        <v>178</v>
      </c>
      <c r="B14664" t="s">
        <v>191</v>
      </c>
      <c r="C14664" t="s">
        <v>179</v>
      </c>
      <c r="D14664">
        <v>2013</v>
      </c>
      <c r="G14664" t="s">
        <v>40</v>
      </c>
      <c r="I14664" t="s">
        <v>30</v>
      </c>
      <c r="K14664">
        <v>947.86</v>
      </c>
      <c r="L14664" t="s">
        <v>155</v>
      </c>
    </row>
    <row r="14665" spans="1:12" x14ac:dyDescent="0.3">
      <c r="A14665" s="9" t="s">
        <v>178</v>
      </c>
      <c r="B14665" t="s">
        <v>191</v>
      </c>
      <c r="C14665" t="s">
        <v>179</v>
      </c>
      <c r="D14665">
        <v>2014</v>
      </c>
      <c r="G14665" t="s">
        <v>40</v>
      </c>
      <c r="I14665" t="s">
        <v>30</v>
      </c>
      <c r="K14665">
        <v>976.59</v>
      </c>
      <c r="L14665" t="s">
        <v>155</v>
      </c>
    </row>
    <row r="14666" spans="1:12" x14ac:dyDescent="0.3">
      <c r="A14666" s="9" t="s">
        <v>178</v>
      </c>
      <c r="B14666" t="s">
        <v>191</v>
      </c>
      <c r="C14666" t="s">
        <v>179</v>
      </c>
      <c r="D14666">
        <v>2015</v>
      </c>
      <c r="G14666" t="s">
        <v>40</v>
      </c>
      <c r="I14666" t="s">
        <v>30</v>
      </c>
      <c r="K14666">
        <v>1116.8800000000001</v>
      </c>
      <c r="L14666" t="s">
        <v>155</v>
      </c>
    </row>
    <row r="14667" spans="1:12" x14ac:dyDescent="0.3">
      <c r="A14667" s="9" t="s">
        <v>178</v>
      </c>
      <c r="B14667" t="s">
        <v>191</v>
      </c>
      <c r="C14667" t="s">
        <v>179</v>
      </c>
      <c r="D14667">
        <v>2010</v>
      </c>
      <c r="G14667" t="s">
        <v>41</v>
      </c>
      <c r="I14667" t="s">
        <v>30</v>
      </c>
      <c r="K14667">
        <v>2356.61</v>
      </c>
      <c r="L14667" t="s">
        <v>155</v>
      </c>
    </row>
    <row r="14668" spans="1:12" x14ac:dyDescent="0.3">
      <c r="A14668" s="9" t="s">
        <v>178</v>
      </c>
      <c r="B14668" t="s">
        <v>191</v>
      </c>
      <c r="C14668" t="s">
        <v>179</v>
      </c>
      <c r="D14668">
        <v>2011</v>
      </c>
      <c r="G14668" t="s">
        <v>41</v>
      </c>
      <c r="I14668" t="s">
        <v>30</v>
      </c>
      <c r="K14668">
        <v>2265.81</v>
      </c>
      <c r="L14668" t="s">
        <v>155</v>
      </c>
    </row>
    <row r="14669" spans="1:12" x14ac:dyDescent="0.3">
      <c r="A14669" s="9" t="s">
        <v>178</v>
      </c>
      <c r="B14669" t="s">
        <v>191</v>
      </c>
      <c r="C14669" t="s">
        <v>179</v>
      </c>
      <c r="D14669">
        <v>2012</v>
      </c>
      <c r="G14669" t="s">
        <v>41</v>
      </c>
      <c r="I14669" t="s">
        <v>30</v>
      </c>
      <c r="K14669">
        <v>2364.3000000000002</v>
      </c>
      <c r="L14669" t="s">
        <v>155</v>
      </c>
    </row>
    <row r="14670" spans="1:12" x14ac:dyDescent="0.3">
      <c r="A14670" s="9" t="s">
        <v>178</v>
      </c>
      <c r="B14670" t="s">
        <v>191</v>
      </c>
      <c r="C14670" t="s">
        <v>179</v>
      </c>
      <c r="D14670">
        <v>2013</v>
      </c>
      <c r="G14670" t="s">
        <v>41</v>
      </c>
      <c r="I14670" t="s">
        <v>30</v>
      </c>
      <c r="K14670">
        <v>2379.44</v>
      </c>
      <c r="L14670" t="s">
        <v>155</v>
      </c>
    </row>
    <row r="14671" spans="1:12" x14ac:dyDescent="0.3">
      <c r="A14671" s="9" t="s">
        <v>178</v>
      </c>
      <c r="B14671" t="s">
        <v>191</v>
      </c>
      <c r="C14671" t="s">
        <v>179</v>
      </c>
      <c r="D14671">
        <v>2014</v>
      </c>
      <c r="G14671" t="s">
        <v>41</v>
      </c>
      <c r="I14671" t="s">
        <v>30</v>
      </c>
      <c r="K14671">
        <v>2082.2600000000002</v>
      </c>
      <c r="L14671" t="s">
        <v>155</v>
      </c>
    </row>
    <row r="14672" spans="1:12" x14ac:dyDescent="0.3">
      <c r="A14672" s="9" t="s">
        <v>178</v>
      </c>
      <c r="B14672" t="s">
        <v>191</v>
      </c>
      <c r="C14672" t="s">
        <v>179</v>
      </c>
      <c r="D14672">
        <v>2015</v>
      </c>
      <c r="G14672" t="s">
        <v>41</v>
      </c>
      <c r="I14672" t="s">
        <v>30</v>
      </c>
      <c r="K14672">
        <v>2224.17</v>
      </c>
      <c r="L14672" t="s">
        <v>155</v>
      </c>
    </row>
    <row r="14673" spans="1:12" x14ac:dyDescent="0.3">
      <c r="A14673" s="9" t="s">
        <v>178</v>
      </c>
      <c r="B14673" t="s">
        <v>191</v>
      </c>
      <c r="C14673" t="s">
        <v>179</v>
      </c>
      <c r="D14673">
        <v>2010</v>
      </c>
      <c r="G14673" t="s">
        <v>42</v>
      </c>
      <c r="I14673" t="s">
        <v>30</v>
      </c>
      <c r="L14673" t="s">
        <v>155</v>
      </c>
    </row>
    <row r="14674" spans="1:12" x14ac:dyDescent="0.3">
      <c r="A14674" s="9" t="s">
        <v>178</v>
      </c>
      <c r="B14674" t="s">
        <v>191</v>
      </c>
      <c r="C14674" t="s">
        <v>179</v>
      </c>
      <c r="D14674">
        <v>2011</v>
      </c>
      <c r="G14674" t="s">
        <v>42</v>
      </c>
      <c r="I14674" t="s">
        <v>30</v>
      </c>
      <c r="L14674" t="s">
        <v>155</v>
      </c>
    </row>
    <row r="14675" spans="1:12" x14ac:dyDescent="0.3">
      <c r="A14675" s="9" t="s">
        <v>178</v>
      </c>
      <c r="B14675" t="s">
        <v>191</v>
      </c>
      <c r="C14675" t="s">
        <v>179</v>
      </c>
      <c r="D14675">
        <v>2012</v>
      </c>
      <c r="G14675" t="s">
        <v>42</v>
      </c>
      <c r="I14675" t="s">
        <v>30</v>
      </c>
      <c r="L14675" t="s">
        <v>155</v>
      </c>
    </row>
    <row r="14676" spans="1:12" x14ac:dyDescent="0.3">
      <c r="A14676" s="9" t="s">
        <v>178</v>
      </c>
      <c r="B14676" t="s">
        <v>191</v>
      </c>
      <c r="C14676" t="s">
        <v>179</v>
      </c>
      <c r="D14676">
        <v>2013</v>
      </c>
      <c r="G14676" t="s">
        <v>42</v>
      </c>
      <c r="I14676" t="s">
        <v>30</v>
      </c>
      <c r="L14676" t="s">
        <v>155</v>
      </c>
    </row>
    <row r="14677" spans="1:12" x14ac:dyDescent="0.3">
      <c r="A14677" s="9" t="s">
        <v>178</v>
      </c>
      <c r="B14677" t="s">
        <v>191</v>
      </c>
      <c r="C14677" t="s">
        <v>179</v>
      </c>
      <c r="D14677">
        <v>2014</v>
      </c>
      <c r="G14677" t="s">
        <v>42</v>
      </c>
      <c r="I14677" t="s">
        <v>30</v>
      </c>
      <c r="L14677" t="s">
        <v>155</v>
      </c>
    </row>
    <row r="14678" spans="1:12" x14ac:dyDescent="0.3">
      <c r="A14678" s="9" t="s">
        <v>178</v>
      </c>
      <c r="B14678" t="s">
        <v>191</v>
      </c>
      <c r="C14678" t="s">
        <v>179</v>
      </c>
      <c r="D14678">
        <v>2015</v>
      </c>
      <c r="G14678" t="s">
        <v>42</v>
      </c>
      <c r="I14678" t="s">
        <v>30</v>
      </c>
      <c r="L14678" t="s">
        <v>155</v>
      </c>
    </row>
    <row r="14679" spans="1:12" x14ac:dyDescent="0.3">
      <c r="A14679" s="9" t="s">
        <v>178</v>
      </c>
      <c r="B14679" t="s">
        <v>191</v>
      </c>
      <c r="C14679" t="s">
        <v>179</v>
      </c>
      <c r="D14679">
        <v>2016</v>
      </c>
      <c r="G14679" t="s">
        <v>196</v>
      </c>
      <c r="I14679" t="s">
        <v>30</v>
      </c>
      <c r="K14679">
        <v>52.07</v>
      </c>
      <c r="L14679" t="s">
        <v>155</v>
      </c>
    </row>
    <row r="14680" spans="1:12" x14ac:dyDescent="0.3">
      <c r="A14680" s="9" t="s">
        <v>178</v>
      </c>
      <c r="B14680" t="s">
        <v>191</v>
      </c>
      <c r="C14680" t="s">
        <v>179</v>
      </c>
      <c r="D14680">
        <v>2016</v>
      </c>
      <c r="G14680" t="s">
        <v>33</v>
      </c>
      <c r="I14680" t="s">
        <v>30</v>
      </c>
      <c r="K14680">
        <v>17.8</v>
      </c>
      <c r="L14680" t="s">
        <v>155</v>
      </c>
    </row>
    <row r="14681" spans="1:12" x14ac:dyDescent="0.3">
      <c r="A14681" s="9" t="s">
        <v>178</v>
      </c>
      <c r="B14681" t="s">
        <v>191</v>
      </c>
      <c r="C14681" t="s">
        <v>179</v>
      </c>
      <c r="D14681">
        <v>2016</v>
      </c>
      <c r="G14681" t="s">
        <v>34</v>
      </c>
      <c r="I14681" t="s">
        <v>30</v>
      </c>
      <c r="K14681">
        <v>4.9400000000000004</v>
      </c>
      <c r="L14681" t="s">
        <v>155</v>
      </c>
    </row>
    <row r="14682" spans="1:12" x14ac:dyDescent="0.3">
      <c r="A14682" s="9" t="s">
        <v>178</v>
      </c>
      <c r="B14682" t="s">
        <v>191</v>
      </c>
      <c r="C14682" t="s">
        <v>179</v>
      </c>
      <c r="D14682">
        <v>2016</v>
      </c>
      <c r="G14682" t="s">
        <v>58</v>
      </c>
      <c r="I14682" t="s">
        <v>30</v>
      </c>
      <c r="K14682">
        <v>0</v>
      </c>
      <c r="L14682" t="s">
        <v>155</v>
      </c>
    </row>
    <row r="14683" spans="1:12" x14ac:dyDescent="0.3">
      <c r="A14683" s="9" t="s">
        <v>178</v>
      </c>
      <c r="B14683" t="s">
        <v>191</v>
      </c>
      <c r="C14683" t="s">
        <v>179</v>
      </c>
      <c r="D14683">
        <v>2016</v>
      </c>
      <c r="G14683" t="s">
        <v>199</v>
      </c>
      <c r="I14683" t="s">
        <v>30</v>
      </c>
      <c r="K14683">
        <v>53.7</v>
      </c>
      <c r="L14683" t="s">
        <v>155</v>
      </c>
    </row>
    <row r="14684" spans="1:12" x14ac:dyDescent="0.3">
      <c r="A14684" s="9" t="s">
        <v>178</v>
      </c>
      <c r="B14684" t="s">
        <v>191</v>
      </c>
      <c r="C14684" t="s">
        <v>179</v>
      </c>
      <c r="D14684">
        <v>2016</v>
      </c>
      <c r="G14684" t="s">
        <v>112</v>
      </c>
      <c r="I14684" t="s">
        <v>30</v>
      </c>
      <c r="K14684">
        <v>1427.62</v>
      </c>
      <c r="L14684" t="s">
        <v>155</v>
      </c>
    </row>
    <row r="14685" spans="1:12" x14ac:dyDescent="0.3">
      <c r="A14685" s="9" t="s">
        <v>178</v>
      </c>
      <c r="B14685" t="s">
        <v>191</v>
      </c>
      <c r="C14685" t="s">
        <v>179</v>
      </c>
      <c r="D14685">
        <v>2016</v>
      </c>
      <c r="G14685" t="s">
        <v>35</v>
      </c>
      <c r="I14685" t="s">
        <v>30</v>
      </c>
      <c r="K14685">
        <v>6569.17</v>
      </c>
      <c r="L14685" t="s">
        <v>155</v>
      </c>
    </row>
    <row r="14686" spans="1:12" x14ac:dyDescent="0.3">
      <c r="A14686" s="9" t="s">
        <v>178</v>
      </c>
      <c r="B14686" t="s">
        <v>191</v>
      </c>
      <c r="C14686" t="s">
        <v>179</v>
      </c>
      <c r="D14686">
        <v>2016</v>
      </c>
      <c r="G14686" t="s">
        <v>36</v>
      </c>
      <c r="I14686" t="s">
        <v>30</v>
      </c>
      <c r="K14686">
        <v>175.34100000000001</v>
      </c>
      <c r="L14686" t="s">
        <v>155</v>
      </c>
    </row>
    <row r="14687" spans="1:12" x14ac:dyDescent="0.3">
      <c r="A14687" s="9" t="s">
        <v>178</v>
      </c>
      <c r="B14687" t="s">
        <v>191</v>
      </c>
      <c r="C14687" t="s">
        <v>179</v>
      </c>
      <c r="D14687">
        <v>2016</v>
      </c>
      <c r="G14687" t="s">
        <v>29</v>
      </c>
      <c r="I14687" t="s">
        <v>30</v>
      </c>
      <c r="K14687">
        <v>1388.55</v>
      </c>
      <c r="L14687" t="s">
        <v>155</v>
      </c>
    </row>
    <row r="14688" spans="1:12" x14ac:dyDescent="0.3">
      <c r="A14688" s="9" t="s">
        <v>178</v>
      </c>
      <c r="B14688" t="s">
        <v>191</v>
      </c>
      <c r="C14688" t="s">
        <v>179</v>
      </c>
      <c r="D14688">
        <v>2016</v>
      </c>
      <c r="G14688" t="s">
        <v>59</v>
      </c>
      <c r="I14688" t="s">
        <v>30</v>
      </c>
      <c r="K14688">
        <v>35.1</v>
      </c>
      <c r="L14688" t="s">
        <v>155</v>
      </c>
    </row>
    <row r="14689" spans="1:12" x14ac:dyDescent="0.3">
      <c r="A14689" s="9" t="s">
        <v>178</v>
      </c>
      <c r="B14689" t="s">
        <v>191</v>
      </c>
      <c r="C14689" t="s">
        <v>179</v>
      </c>
      <c r="D14689">
        <v>2016</v>
      </c>
      <c r="G14689" t="s">
        <v>60</v>
      </c>
      <c r="I14689" t="s">
        <v>30</v>
      </c>
      <c r="K14689">
        <v>6252.47</v>
      </c>
      <c r="L14689" t="s">
        <v>155</v>
      </c>
    </row>
    <row r="14690" spans="1:12" x14ac:dyDescent="0.3">
      <c r="A14690" s="9" t="s">
        <v>178</v>
      </c>
      <c r="B14690" t="s">
        <v>191</v>
      </c>
      <c r="C14690" t="s">
        <v>179</v>
      </c>
      <c r="D14690">
        <v>2016</v>
      </c>
      <c r="G14690" t="s">
        <v>197</v>
      </c>
      <c r="I14690" t="s">
        <v>30</v>
      </c>
      <c r="K14690">
        <v>31.04</v>
      </c>
      <c r="L14690" t="s">
        <v>155</v>
      </c>
    </row>
    <row r="14691" spans="1:12" x14ac:dyDescent="0.3">
      <c r="A14691" s="9" t="s">
        <v>178</v>
      </c>
      <c r="B14691" t="s">
        <v>191</v>
      </c>
      <c r="C14691" t="s">
        <v>179</v>
      </c>
      <c r="D14691">
        <v>2016</v>
      </c>
      <c r="G14691" t="s">
        <v>37</v>
      </c>
      <c r="I14691" t="s">
        <v>30</v>
      </c>
      <c r="K14691">
        <v>4.62</v>
      </c>
      <c r="L14691" t="s">
        <v>155</v>
      </c>
    </row>
    <row r="14692" spans="1:12" x14ac:dyDescent="0.3">
      <c r="A14692" s="9" t="s">
        <v>178</v>
      </c>
      <c r="B14692" t="s">
        <v>191</v>
      </c>
      <c r="C14692" t="s">
        <v>179</v>
      </c>
      <c r="D14692">
        <v>2016</v>
      </c>
      <c r="G14692" t="s">
        <v>61</v>
      </c>
      <c r="I14692" t="s">
        <v>30</v>
      </c>
      <c r="K14692">
        <v>2654.53</v>
      </c>
      <c r="L14692" t="s">
        <v>155</v>
      </c>
    </row>
    <row r="14693" spans="1:12" x14ac:dyDescent="0.3">
      <c r="A14693" s="9" t="s">
        <v>178</v>
      </c>
      <c r="B14693" t="s">
        <v>191</v>
      </c>
      <c r="C14693" t="s">
        <v>179</v>
      </c>
      <c r="D14693">
        <v>2016</v>
      </c>
      <c r="G14693" t="s">
        <v>62</v>
      </c>
      <c r="I14693" t="s">
        <v>30</v>
      </c>
      <c r="K14693">
        <v>0.87</v>
      </c>
      <c r="L14693" t="s">
        <v>155</v>
      </c>
    </row>
    <row r="14694" spans="1:12" x14ac:dyDescent="0.3">
      <c r="A14694" s="9" t="s">
        <v>178</v>
      </c>
      <c r="B14694" t="s">
        <v>191</v>
      </c>
      <c r="C14694" t="s">
        <v>179</v>
      </c>
      <c r="D14694">
        <v>2016</v>
      </c>
      <c r="G14694" t="s">
        <v>63</v>
      </c>
      <c r="I14694" t="s">
        <v>30</v>
      </c>
      <c r="K14694">
        <v>3.03</v>
      </c>
      <c r="L14694" t="s">
        <v>155</v>
      </c>
    </row>
    <row r="14695" spans="1:12" x14ac:dyDescent="0.3">
      <c r="A14695" s="9" t="s">
        <v>178</v>
      </c>
      <c r="B14695" t="s">
        <v>191</v>
      </c>
      <c r="C14695" t="s">
        <v>179</v>
      </c>
      <c r="D14695">
        <v>2016</v>
      </c>
      <c r="G14695" t="s">
        <v>43</v>
      </c>
      <c r="I14695" t="s">
        <v>30</v>
      </c>
      <c r="K14695">
        <v>2.94</v>
      </c>
      <c r="L14695" t="s">
        <v>155</v>
      </c>
    </row>
    <row r="14696" spans="1:12" x14ac:dyDescent="0.3">
      <c r="A14696" s="9" t="s">
        <v>178</v>
      </c>
      <c r="B14696" t="s">
        <v>191</v>
      </c>
      <c r="C14696" t="s">
        <v>179</v>
      </c>
      <c r="D14696">
        <v>2016</v>
      </c>
      <c r="G14696" t="s">
        <v>64</v>
      </c>
      <c r="I14696" t="s">
        <v>30</v>
      </c>
      <c r="K14696">
        <v>3.4569999999999999</v>
      </c>
      <c r="L14696" t="s">
        <v>155</v>
      </c>
    </row>
    <row r="14697" spans="1:12" x14ac:dyDescent="0.3">
      <c r="A14697" s="9" t="s">
        <v>178</v>
      </c>
      <c r="B14697" t="s">
        <v>191</v>
      </c>
      <c r="C14697" t="s">
        <v>179</v>
      </c>
      <c r="D14697">
        <v>2016</v>
      </c>
      <c r="G14697" t="s">
        <v>198</v>
      </c>
      <c r="I14697" t="s">
        <v>30</v>
      </c>
      <c r="K14697">
        <v>1380.19</v>
      </c>
      <c r="L14697" t="s">
        <v>155</v>
      </c>
    </row>
    <row r="14698" spans="1:12" x14ac:dyDescent="0.3">
      <c r="A14698" s="9" t="s">
        <v>178</v>
      </c>
      <c r="B14698" t="s">
        <v>191</v>
      </c>
      <c r="C14698" t="s">
        <v>179</v>
      </c>
      <c r="D14698">
        <v>2016</v>
      </c>
      <c r="G14698" t="s">
        <v>38</v>
      </c>
      <c r="I14698" t="s">
        <v>30</v>
      </c>
      <c r="L14698" t="s">
        <v>155</v>
      </c>
    </row>
    <row r="14699" spans="1:12" x14ac:dyDescent="0.3">
      <c r="A14699" s="9" t="s">
        <v>178</v>
      </c>
      <c r="B14699" t="s">
        <v>191</v>
      </c>
      <c r="C14699" t="s">
        <v>179</v>
      </c>
      <c r="D14699">
        <v>2016</v>
      </c>
      <c r="G14699" t="s">
        <v>65</v>
      </c>
      <c r="I14699" t="s">
        <v>30</v>
      </c>
      <c r="K14699">
        <v>534.35</v>
      </c>
      <c r="L14699" t="s">
        <v>155</v>
      </c>
    </row>
    <row r="14700" spans="1:12" x14ac:dyDescent="0.3">
      <c r="A14700" s="9" t="s">
        <v>178</v>
      </c>
      <c r="B14700" t="s">
        <v>191</v>
      </c>
      <c r="C14700" t="s">
        <v>179</v>
      </c>
      <c r="D14700">
        <v>2016</v>
      </c>
      <c r="G14700" t="s">
        <v>39</v>
      </c>
      <c r="I14700" t="s">
        <v>30</v>
      </c>
      <c r="K14700">
        <v>31.7</v>
      </c>
      <c r="L14700" t="s">
        <v>155</v>
      </c>
    </row>
    <row r="14701" spans="1:12" x14ac:dyDescent="0.3">
      <c r="A14701" s="9" t="s">
        <v>178</v>
      </c>
      <c r="B14701" t="s">
        <v>191</v>
      </c>
      <c r="C14701" t="s">
        <v>179</v>
      </c>
      <c r="D14701">
        <v>2016</v>
      </c>
      <c r="G14701" t="s">
        <v>200</v>
      </c>
      <c r="I14701" t="s">
        <v>30</v>
      </c>
      <c r="K14701">
        <v>27.88</v>
      </c>
      <c r="L14701" t="s">
        <v>155</v>
      </c>
    </row>
    <row r="14702" spans="1:12" x14ac:dyDescent="0.3">
      <c r="A14702" s="9" t="s">
        <v>178</v>
      </c>
      <c r="B14702" t="s">
        <v>191</v>
      </c>
      <c r="C14702" t="s">
        <v>179</v>
      </c>
      <c r="D14702">
        <v>2016</v>
      </c>
      <c r="G14702" t="s">
        <v>66</v>
      </c>
      <c r="I14702" t="s">
        <v>30</v>
      </c>
      <c r="K14702">
        <v>11.855</v>
      </c>
      <c r="L14702" t="s">
        <v>155</v>
      </c>
    </row>
    <row r="14703" spans="1:12" x14ac:dyDescent="0.3">
      <c r="A14703" s="9" t="s">
        <v>178</v>
      </c>
      <c r="B14703" t="s">
        <v>191</v>
      </c>
      <c r="C14703" t="s">
        <v>179</v>
      </c>
      <c r="D14703">
        <v>2016</v>
      </c>
      <c r="G14703" t="s">
        <v>67</v>
      </c>
      <c r="I14703" t="s">
        <v>30</v>
      </c>
      <c r="K14703">
        <v>33.729999999999997</v>
      </c>
      <c r="L14703" t="s">
        <v>155</v>
      </c>
    </row>
    <row r="14704" spans="1:12" x14ac:dyDescent="0.3">
      <c r="A14704" s="9" t="s">
        <v>178</v>
      </c>
      <c r="B14704" t="s">
        <v>191</v>
      </c>
      <c r="C14704" t="s">
        <v>179</v>
      </c>
      <c r="D14704">
        <v>2016</v>
      </c>
      <c r="G14704" t="s">
        <v>40</v>
      </c>
      <c r="I14704" t="s">
        <v>30</v>
      </c>
      <c r="K14704">
        <v>1147.96</v>
      </c>
      <c r="L14704" t="s">
        <v>155</v>
      </c>
    </row>
    <row r="14705" spans="1:12" x14ac:dyDescent="0.3">
      <c r="A14705" s="9" t="s">
        <v>178</v>
      </c>
      <c r="B14705" t="s">
        <v>191</v>
      </c>
      <c r="C14705" t="s">
        <v>179</v>
      </c>
      <c r="D14705">
        <v>2016</v>
      </c>
      <c r="G14705" t="s">
        <v>41</v>
      </c>
      <c r="I14705" t="s">
        <v>30</v>
      </c>
      <c r="K14705">
        <v>2206.54</v>
      </c>
      <c r="L14705" t="s">
        <v>155</v>
      </c>
    </row>
    <row r="14706" spans="1:12" x14ac:dyDescent="0.3">
      <c r="A14706" s="9" t="s">
        <v>178</v>
      </c>
      <c r="B14706" t="s">
        <v>191</v>
      </c>
      <c r="C14706" t="s">
        <v>179</v>
      </c>
      <c r="D14706">
        <v>2016</v>
      </c>
      <c r="G14706" t="s">
        <v>42</v>
      </c>
      <c r="I14706" t="s">
        <v>30</v>
      </c>
      <c r="L14706" t="s">
        <v>155</v>
      </c>
    </row>
    <row r="14707" spans="1:12" x14ac:dyDescent="0.3">
      <c r="A14707" s="9" t="s">
        <v>178</v>
      </c>
      <c r="B14707" t="s">
        <v>191</v>
      </c>
      <c r="C14707" t="s">
        <v>179</v>
      </c>
      <c r="D14707">
        <v>2017</v>
      </c>
      <c r="G14707" t="s">
        <v>196</v>
      </c>
      <c r="I14707" t="s">
        <v>30</v>
      </c>
      <c r="K14707">
        <v>48.46</v>
      </c>
      <c r="L14707" t="s">
        <v>155</v>
      </c>
    </row>
    <row r="14708" spans="1:12" x14ac:dyDescent="0.3">
      <c r="A14708" s="9" t="s">
        <v>178</v>
      </c>
      <c r="B14708" t="s">
        <v>191</v>
      </c>
      <c r="C14708" t="s">
        <v>179</v>
      </c>
      <c r="D14708">
        <v>2017</v>
      </c>
      <c r="G14708" t="s">
        <v>33</v>
      </c>
      <c r="I14708" t="s">
        <v>30</v>
      </c>
      <c r="K14708">
        <v>19.02</v>
      </c>
      <c r="L14708" t="s">
        <v>155</v>
      </c>
    </row>
    <row r="14709" spans="1:12" x14ac:dyDescent="0.3">
      <c r="A14709" s="9" t="s">
        <v>178</v>
      </c>
      <c r="B14709" t="s">
        <v>191</v>
      </c>
      <c r="C14709" t="s">
        <v>179</v>
      </c>
      <c r="D14709">
        <v>2017</v>
      </c>
      <c r="G14709" t="s">
        <v>34</v>
      </c>
      <c r="I14709" t="s">
        <v>30</v>
      </c>
      <c r="K14709">
        <v>5.27</v>
      </c>
      <c r="L14709" t="s">
        <v>155</v>
      </c>
    </row>
    <row r="14710" spans="1:12" x14ac:dyDescent="0.3">
      <c r="A14710" s="9" t="s">
        <v>178</v>
      </c>
      <c r="B14710" t="s">
        <v>191</v>
      </c>
      <c r="C14710" t="s">
        <v>179</v>
      </c>
      <c r="D14710">
        <v>2017</v>
      </c>
      <c r="G14710" t="s">
        <v>58</v>
      </c>
      <c r="I14710" t="s">
        <v>30</v>
      </c>
      <c r="K14710">
        <v>0</v>
      </c>
      <c r="L14710" t="s">
        <v>155</v>
      </c>
    </row>
    <row r="14711" spans="1:12" x14ac:dyDescent="0.3">
      <c r="A14711" s="9" t="s">
        <v>178</v>
      </c>
      <c r="B14711" t="s">
        <v>191</v>
      </c>
      <c r="C14711" t="s">
        <v>179</v>
      </c>
      <c r="D14711">
        <v>2017</v>
      </c>
      <c r="G14711" t="s">
        <v>199</v>
      </c>
      <c r="I14711" t="s">
        <v>30</v>
      </c>
      <c r="K14711">
        <v>56.88</v>
      </c>
      <c r="L14711" t="s">
        <v>155</v>
      </c>
    </row>
    <row r="14712" spans="1:12" x14ac:dyDescent="0.3">
      <c r="A14712" s="9" t="s">
        <v>178</v>
      </c>
      <c r="B14712" t="s">
        <v>191</v>
      </c>
      <c r="C14712" t="s">
        <v>179</v>
      </c>
      <c r="D14712">
        <v>2017</v>
      </c>
      <c r="G14712" t="s">
        <v>112</v>
      </c>
      <c r="I14712" t="s">
        <v>30</v>
      </c>
      <c r="K14712">
        <v>1611.05</v>
      </c>
      <c r="L14712" t="s">
        <v>155</v>
      </c>
    </row>
    <row r="14713" spans="1:12" x14ac:dyDescent="0.3">
      <c r="A14713" s="9" t="s">
        <v>178</v>
      </c>
      <c r="B14713" t="s">
        <v>191</v>
      </c>
      <c r="C14713" t="s">
        <v>179</v>
      </c>
      <c r="D14713">
        <v>2017</v>
      </c>
      <c r="G14713" t="s">
        <v>35</v>
      </c>
      <c r="I14713" t="s">
        <v>30</v>
      </c>
      <c r="K14713">
        <v>6943.9</v>
      </c>
      <c r="L14713" t="s">
        <v>155</v>
      </c>
    </row>
    <row r="14714" spans="1:12" x14ac:dyDescent="0.3">
      <c r="A14714" s="9" t="s">
        <v>178</v>
      </c>
      <c r="B14714" t="s">
        <v>191</v>
      </c>
      <c r="C14714" t="s">
        <v>179</v>
      </c>
      <c r="D14714">
        <v>2017</v>
      </c>
      <c r="G14714" t="s">
        <v>36</v>
      </c>
      <c r="I14714" t="s">
        <v>30</v>
      </c>
      <c r="K14714">
        <v>147.625</v>
      </c>
      <c r="L14714" t="s">
        <v>155</v>
      </c>
    </row>
    <row r="14715" spans="1:12" x14ac:dyDescent="0.3">
      <c r="A14715" s="9" t="s">
        <v>178</v>
      </c>
      <c r="B14715" t="s">
        <v>191</v>
      </c>
      <c r="C14715" t="s">
        <v>179</v>
      </c>
      <c r="D14715">
        <v>2017</v>
      </c>
      <c r="G14715" t="s">
        <v>29</v>
      </c>
      <c r="I14715" t="s">
        <v>30</v>
      </c>
      <c r="K14715">
        <v>1492.27</v>
      </c>
      <c r="L14715" t="s">
        <v>155</v>
      </c>
    </row>
    <row r="14716" spans="1:12" x14ac:dyDescent="0.3">
      <c r="A14716" s="9" t="s">
        <v>178</v>
      </c>
      <c r="B14716" t="s">
        <v>191</v>
      </c>
      <c r="C14716" t="s">
        <v>179</v>
      </c>
      <c r="D14716">
        <v>2017</v>
      </c>
      <c r="G14716" t="s">
        <v>59</v>
      </c>
      <c r="I14716" t="s">
        <v>30</v>
      </c>
      <c r="K14716">
        <v>36.44</v>
      </c>
      <c r="L14716" t="s">
        <v>155</v>
      </c>
    </row>
    <row r="14717" spans="1:12" x14ac:dyDescent="0.3">
      <c r="A14717" s="9" t="s">
        <v>178</v>
      </c>
      <c r="B14717" t="s">
        <v>191</v>
      </c>
      <c r="C14717" t="s">
        <v>179</v>
      </c>
      <c r="D14717">
        <v>2017</v>
      </c>
      <c r="G14717" t="s">
        <v>60</v>
      </c>
      <c r="I14717" t="s">
        <v>30</v>
      </c>
      <c r="K14717">
        <v>7859.22</v>
      </c>
      <c r="L14717" t="s">
        <v>155</v>
      </c>
    </row>
    <row r="14718" spans="1:12" x14ac:dyDescent="0.3">
      <c r="A14718" s="9" t="s">
        <v>178</v>
      </c>
      <c r="B14718" t="s">
        <v>191</v>
      </c>
      <c r="C14718" t="s">
        <v>179</v>
      </c>
      <c r="D14718">
        <v>2017</v>
      </c>
      <c r="G14718" t="s">
        <v>197</v>
      </c>
      <c r="I14718" t="s">
        <v>30</v>
      </c>
      <c r="K14718">
        <v>32.229999999999997</v>
      </c>
      <c r="L14718" t="s">
        <v>155</v>
      </c>
    </row>
    <row r="14719" spans="1:12" x14ac:dyDescent="0.3">
      <c r="A14719" s="9" t="s">
        <v>178</v>
      </c>
      <c r="B14719" t="s">
        <v>191</v>
      </c>
      <c r="C14719" t="s">
        <v>179</v>
      </c>
      <c r="D14719">
        <v>2017</v>
      </c>
      <c r="G14719" t="s">
        <v>37</v>
      </c>
      <c r="I14719" t="s">
        <v>30</v>
      </c>
      <c r="K14719">
        <v>3.6</v>
      </c>
      <c r="L14719" t="s">
        <v>155</v>
      </c>
    </row>
    <row r="14720" spans="1:12" x14ac:dyDescent="0.3">
      <c r="A14720" s="9" t="s">
        <v>178</v>
      </c>
      <c r="B14720" t="s">
        <v>191</v>
      </c>
      <c r="C14720" t="s">
        <v>179</v>
      </c>
      <c r="D14720">
        <v>2017</v>
      </c>
      <c r="G14720" t="s">
        <v>61</v>
      </c>
      <c r="I14720" t="s">
        <v>30</v>
      </c>
      <c r="K14720">
        <v>2533.2199999999998</v>
      </c>
      <c r="L14720" t="s">
        <v>155</v>
      </c>
    </row>
    <row r="14721" spans="1:12" x14ac:dyDescent="0.3">
      <c r="A14721" s="9" t="s">
        <v>178</v>
      </c>
      <c r="B14721" t="s">
        <v>191</v>
      </c>
      <c r="C14721" t="s">
        <v>179</v>
      </c>
      <c r="D14721">
        <v>2017</v>
      </c>
      <c r="G14721" t="s">
        <v>62</v>
      </c>
      <c r="I14721" t="s">
        <v>30</v>
      </c>
      <c r="K14721">
        <v>5.0259999999999998</v>
      </c>
      <c r="L14721" t="s">
        <v>155</v>
      </c>
    </row>
    <row r="14722" spans="1:12" x14ac:dyDescent="0.3">
      <c r="A14722" s="9" t="s">
        <v>178</v>
      </c>
      <c r="B14722" t="s">
        <v>191</v>
      </c>
      <c r="C14722" t="s">
        <v>179</v>
      </c>
      <c r="D14722">
        <v>2017</v>
      </c>
      <c r="G14722" t="s">
        <v>63</v>
      </c>
      <c r="I14722" t="s">
        <v>30</v>
      </c>
      <c r="K14722">
        <v>2.2599999999999998</v>
      </c>
      <c r="L14722" t="s">
        <v>155</v>
      </c>
    </row>
    <row r="14723" spans="1:12" x14ac:dyDescent="0.3">
      <c r="A14723" s="9" t="s">
        <v>178</v>
      </c>
      <c r="B14723" t="s">
        <v>191</v>
      </c>
      <c r="C14723" t="s">
        <v>179</v>
      </c>
      <c r="D14723">
        <v>2017</v>
      </c>
      <c r="G14723" t="s">
        <v>43</v>
      </c>
      <c r="I14723" t="s">
        <v>30</v>
      </c>
      <c r="K14723">
        <v>2.95</v>
      </c>
      <c r="L14723" t="s">
        <v>155</v>
      </c>
    </row>
    <row r="14724" spans="1:12" x14ac:dyDescent="0.3">
      <c r="A14724" s="9" t="s">
        <v>178</v>
      </c>
      <c r="B14724" t="s">
        <v>191</v>
      </c>
      <c r="C14724" t="s">
        <v>179</v>
      </c>
      <c r="D14724">
        <v>2017</v>
      </c>
      <c r="G14724" t="s">
        <v>64</v>
      </c>
      <c r="I14724" t="s">
        <v>30</v>
      </c>
      <c r="K14724">
        <v>3.3839999999999999</v>
      </c>
      <c r="L14724" t="s">
        <v>155</v>
      </c>
    </row>
    <row r="14725" spans="1:12" x14ac:dyDescent="0.3">
      <c r="A14725" s="9" t="s">
        <v>178</v>
      </c>
      <c r="B14725" t="s">
        <v>191</v>
      </c>
      <c r="C14725" t="s">
        <v>179</v>
      </c>
      <c r="D14725">
        <v>2017</v>
      </c>
      <c r="G14725" t="s">
        <v>198</v>
      </c>
      <c r="I14725" t="s">
        <v>30</v>
      </c>
      <c r="K14725">
        <v>1526.94</v>
      </c>
      <c r="L14725" t="s">
        <v>155</v>
      </c>
    </row>
    <row r="14726" spans="1:12" x14ac:dyDescent="0.3">
      <c r="A14726" s="9" t="s">
        <v>178</v>
      </c>
      <c r="B14726" t="s">
        <v>191</v>
      </c>
      <c r="C14726" t="s">
        <v>179</v>
      </c>
      <c r="D14726">
        <v>2017</v>
      </c>
      <c r="G14726" t="s">
        <v>38</v>
      </c>
      <c r="I14726" t="s">
        <v>30</v>
      </c>
      <c r="L14726" t="s">
        <v>155</v>
      </c>
    </row>
    <row r="14727" spans="1:12" x14ac:dyDescent="0.3">
      <c r="A14727" s="9" t="s">
        <v>178</v>
      </c>
      <c r="B14727" t="s">
        <v>191</v>
      </c>
      <c r="C14727" t="s">
        <v>179</v>
      </c>
      <c r="D14727">
        <v>2017</v>
      </c>
      <c r="G14727" t="s">
        <v>65</v>
      </c>
      <c r="I14727" t="s">
        <v>30</v>
      </c>
      <c r="K14727">
        <v>519.49</v>
      </c>
      <c r="L14727" t="s">
        <v>155</v>
      </c>
    </row>
    <row r="14728" spans="1:12" x14ac:dyDescent="0.3">
      <c r="A14728" s="9" t="s">
        <v>178</v>
      </c>
      <c r="B14728" t="s">
        <v>191</v>
      </c>
      <c r="C14728" t="s">
        <v>179</v>
      </c>
      <c r="D14728">
        <v>2017</v>
      </c>
      <c r="G14728" t="s">
        <v>39</v>
      </c>
      <c r="I14728" t="s">
        <v>30</v>
      </c>
      <c r="K14728">
        <v>30.67</v>
      </c>
      <c r="L14728" t="s">
        <v>155</v>
      </c>
    </row>
    <row r="14729" spans="1:12" x14ac:dyDescent="0.3">
      <c r="A14729" s="9" t="s">
        <v>178</v>
      </c>
      <c r="B14729" t="s">
        <v>191</v>
      </c>
      <c r="C14729" t="s">
        <v>179</v>
      </c>
      <c r="D14729">
        <v>2017</v>
      </c>
      <c r="G14729" t="s">
        <v>200</v>
      </c>
      <c r="I14729" t="s">
        <v>30</v>
      </c>
      <c r="K14729">
        <v>28.68</v>
      </c>
      <c r="L14729" t="s">
        <v>155</v>
      </c>
    </row>
    <row r="14730" spans="1:12" x14ac:dyDescent="0.3">
      <c r="A14730" s="9" t="s">
        <v>178</v>
      </c>
      <c r="B14730" t="s">
        <v>191</v>
      </c>
      <c r="C14730" t="s">
        <v>179</v>
      </c>
      <c r="D14730">
        <v>2017</v>
      </c>
      <c r="G14730" t="s">
        <v>66</v>
      </c>
      <c r="I14730" t="s">
        <v>30</v>
      </c>
      <c r="K14730">
        <v>11.175000000000001</v>
      </c>
      <c r="L14730" t="s">
        <v>155</v>
      </c>
    </row>
    <row r="14731" spans="1:12" x14ac:dyDescent="0.3">
      <c r="A14731" s="9" t="s">
        <v>178</v>
      </c>
      <c r="B14731" t="s">
        <v>191</v>
      </c>
      <c r="C14731" t="s">
        <v>179</v>
      </c>
      <c r="D14731">
        <v>2017</v>
      </c>
      <c r="G14731" t="s">
        <v>67</v>
      </c>
      <c r="I14731" t="s">
        <v>30</v>
      </c>
      <c r="K14731">
        <v>31.95</v>
      </c>
      <c r="L14731" t="s">
        <v>155</v>
      </c>
    </row>
    <row r="14732" spans="1:12" x14ac:dyDescent="0.3">
      <c r="A14732" s="9" t="s">
        <v>178</v>
      </c>
      <c r="B14732" t="s">
        <v>191</v>
      </c>
      <c r="C14732" t="s">
        <v>179</v>
      </c>
      <c r="D14732">
        <v>2017</v>
      </c>
      <c r="G14732" t="s">
        <v>40</v>
      </c>
      <c r="I14732" t="s">
        <v>30</v>
      </c>
      <c r="K14732">
        <v>1181.42</v>
      </c>
      <c r="L14732" t="s">
        <v>155</v>
      </c>
    </row>
    <row r="14733" spans="1:12" x14ac:dyDescent="0.3">
      <c r="A14733" s="9" t="s">
        <v>178</v>
      </c>
      <c r="B14733" t="s">
        <v>191</v>
      </c>
      <c r="C14733" t="s">
        <v>179</v>
      </c>
      <c r="D14733">
        <v>2017</v>
      </c>
      <c r="G14733" t="s">
        <v>41</v>
      </c>
      <c r="I14733" t="s">
        <v>30</v>
      </c>
      <c r="K14733">
        <v>2336.0100000000002</v>
      </c>
      <c r="L14733" t="s">
        <v>155</v>
      </c>
    </row>
    <row r="14734" spans="1:12" x14ac:dyDescent="0.3">
      <c r="A14734" s="9" t="s">
        <v>178</v>
      </c>
      <c r="B14734" t="s">
        <v>191</v>
      </c>
      <c r="C14734" t="s">
        <v>179</v>
      </c>
      <c r="D14734">
        <v>2017</v>
      </c>
      <c r="G14734" t="s">
        <v>42</v>
      </c>
      <c r="I14734" t="s">
        <v>30</v>
      </c>
      <c r="L14734" t="s">
        <v>155</v>
      </c>
    </row>
    <row r="14735" spans="1:12" x14ac:dyDescent="0.3">
      <c r="A14735" s="9" t="s">
        <v>178</v>
      </c>
      <c r="B14735" t="s">
        <v>191</v>
      </c>
      <c r="C14735" t="s">
        <v>179</v>
      </c>
      <c r="D14735">
        <v>2018</v>
      </c>
      <c r="G14735" t="s">
        <v>196</v>
      </c>
      <c r="I14735" t="s">
        <v>30</v>
      </c>
      <c r="K14735">
        <v>47.82</v>
      </c>
      <c r="L14735" t="s">
        <v>155</v>
      </c>
    </row>
    <row r="14736" spans="1:12" x14ac:dyDescent="0.3">
      <c r="A14736" s="9" t="s">
        <v>178</v>
      </c>
      <c r="B14736" t="s">
        <v>191</v>
      </c>
      <c r="C14736" t="s">
        <v>179</v>
      </c>
      <c r="D14736">
        <v>2018</v>
      </c>
      <c r="G14736" t="s">
        <v>33</v>
      </c>
      <c r="I14736" t="s">
        <v>30</v>
      </c>
      <c r="K14736">
        <v>18.82</v>
      </c>
      <c r="L14736" t="s">
        <v>155</v>
      </c>
    </row>
    <row r="14737" spans="1:12" x14ac:dyDescent="0.3">
      <c r="A14737" s="9" t="s">
        <v>178</v>
      </c>
      <c r="B14737" t="s">
        <v>191</v>
      </c>
      <c r="C14737" t="s">
        <v>179</v>
      </c>
      <c r="D14737">
        <v>2018</v>
      </c>
      <c r="G14737" t="s">
        <v>34</v>
      </c>
      <c r="I14737" t="s">
        <v>30</v>
      </c>
      <c r="K14737">
        <v>5.52</v>
      </c>
      <c r="L14737" t="s">
        <v>155</v>
      </c>
    </row>
    <row r="14738" spans="1:12" x14ac:dyDescent="0.3">
      <c r="A14738" s="9" t="s">
        <v>178</v>
      </c>
      <c r="B14738" t="s">
        <v>191</v>
      </c>
      <c r="C14738" t="s">
        <v>179</v>
      </c>
      <c r="D14738">
        <v>2018</v>
      </c>
      <c r="G14738" t="s">
        <v>58</v>
      </c>
      <c r="I14738" t="s">
        <v>30</v>
      </c>
      <c r="K14738">
        <v>0</v>
      </c>
      <c r="L14738" t="s">
        <v>155</v>
      </c>
    </row>
    <row r="14739" spans="1:12" x14ac:dyDescent="0.3">
      <c r="A14739" s="9" t="s">
        <v>178</v>
      </c>
      <c r="B14739" t="s">
        <v>191</v>
      </c>
      <c r="C14739" t="s">
        <v>179</v>
      </c>
      <c r="D14739">
        <v>2018</v>
      </c>
      <c r="G14739" t="s">
        <v>199</v>
      </c>
      <c r="I14739" t="s">
        <v>30</v>
      </c>
      <c r="K14739">
        <v>60.88</v>
      </c>
      <c r="L14739" t="s">
        <v>155</v>
      </c>
    </row>
    <row r="14740" spans="1:12" x14ac:dyDescent="0.3">
      <c r="A14740" s="9" t="s">
        <v>178</v>
      </c>
      <c r="B14740" t="s">
        <v>191</v>
      </c>
      <c r="C14740" t="s">
        <v>179</v>
      </c>
      <c r="D14740">
        <v>2018</v>
      </c>
      <c r="G14740" t="s">
        <v>112</v>
      </c>
      <c r="I14740" t="s">
        <v>30</v>
      </c>
      <c r="K14740">
        <v>1652.4</v>
      </c>
      <c r="L14740" t="s">
        <v>155</v>
      </c>
    </row>
    <row r="14741" spans="1:12" x14ac:dyDescent="0.3">
      <c r="A14741" s="9" t="s">
        <v>178</v>
      </c>
      <c r="B14741" t="s">
        <v>191</v>
      </c>
      <c r="C14741" t="s">
        <v>179</v>
      </c>
      <c r="D14741">
        <v>2018</v>
      </c>
      <c r="G14741" t="s">
        <v>35</v>
      </c>
      <c r="I14741" t="s">
        <v>30</v>
      </c>
      <c r="K14741">
        <v>6858.04</v>
      </c>
      <c r="L14741" t="s">
        <v>155</v>
      </c>
    </row>
    <row r="14742" spans="1:12" x14ac:dyDescent="0.3">
      <c r="A14742" s="9" t="s">
        <v>178</v>
      </c>
      <c r="B14742" t="s">
        <v>191</v>
      </c>
      <c r="C14742" t="s">
        <v>179</v>
      </c>
      <c r="D14742">
        <v>2018</v>
      </c>
      <c r="G14742" t="s">
        <v>36</v>
      </c>
      <c r="I14742" t="s">
        <v>30</v>
      </c>
      <c r="K14742">
        <v>156.59800000000001</v>
      </c>
      <c r="L14742" t="s">
        <v>155</v>
      </c>
    </row>
    <row r="14743" spans="1:12" x14ac:dyDescent="0.3">
      <c r="A14743" s="9" t="s">
        <v>178</v>
      </c>
      <c r="B14743" t="s">
        <v>191</v>
      </c>
      <c r="C14743" t="s">
        <v>179</v>
      </c>
      <c r="D14743">
        <v>2018</v>
      </c>
      <c r="G14743" t="s">
        <v>29</v>
      </c>
      <c r="I14743" t="s">
        <v>30</v>
      </c>
      <c r="K14743">
        <v>1400.72</v>
      </c>
      <c r="L14743" t="s">
        <v>155</v>
      </c>
    </row>
    <row r="14744" spans="1:12" x14ac:dyDescent="0.3">
      <c r="A14744" s="9" t="s">
        <v>178</v>
      </c>
      <c r="B14744" t="s">
        <v>191</v>
      </c>
      <c r="C14744" t="s">
        <v>179</v>
      </c>
      <c r="D14744">
        <v>2018</v>
      </c>
      <c r="G14744" t="s">
        <v>59</v>
      </c>
      <c r="I14744" t="s">
        <v>30</v>
      </c>
      <c r="K14744">
        <v>37.35</v>
      </c>
      <c r="L14744" t="s">
        <v>155</v>
      </c>
    </row>
    <row r="14745" spans="1:12" x14ac:dyDescent="0.3">
      <c r="A14745" s="9" t="s">
        <v>178</v>
      </c>
      <c r="B14745" t="s">
        <v>191</v>
      </c>
      <c r="C14745" t="s">
        <v>179</v>
      </c>
      <c r="D14745">
        <v>2018</v>
      </c>
      <c r="G14745" t="s">
        <v>60</v>
      </c>
      <c r="I14745" t="s">
        <v>30</v>
      </c>
      <c r="K14745">
        <v>7710.09</v>
      </c>
      <c r="L14745" t="s">
        <v>155</v>
      </c>
    </row>
    <row r="14746" spans="1:12" x14ac:dyDescent="0.3">
      <c r="A14746" s="9" t="s">
        <v>178</v>
      </c>
      <c r="B14746" t="s">
        <v>191</v>
      </c>
      <c r="C14746" t="s">
        <v>179</v>
      </c>
      <c r="D14746">
        <v>2018</v>
      </c>
      <c r="G14746" t="s">
        <v>197</v>
      </c>
      <c r="I14746" t="s">
        <v>30</v>
      </c>
      <c r="K14746">
        <v>26.38</v>
      </c>
      <c r="L14746" t="s">
        <v>155</v>
      </c>
    </row>
    <row r="14747" spans="1:12" x14ac:dyDescent="0.3">
      <c r="A14747" s="9" t="s">
        <v>178</v>
      </c>
      <c r="B14747" t="s">
        <v>191</v>
      </c>
      <c r="C14747" t="s">
        <v>179</v>
      </c>
      <c r="D14747">
        <v>2018</v>
      </c>
      <c r="G14747" t="s">
        <v>37</v>
      </c>
      <c r="I14747" t="s">
        <v>30</v>
      </c>
      <c r="K14747">
        <v>2.5299999999999998</v>
      </c>
      <c r="L14747" t="s">
        <v>155</v>
      </c>
    </row>
    <row r="14748" spans="1:12" x14ac:dyDescent="0.3">
      <c r="A14748" s="9" t="s">
        <v>178</v>
      </c>
      <c r="B14748" t="s">
        <v>191</v>
      </c>
      <c r="C14748" t="s">
        <v>179</v>
      </c>
      <c r="D14748">
        <v>2018</v>
      </c>
      <c r="G14748" t="s">
        <v>61</v>
      </c>
      <c r="I14748" t="s">
        <v>30</v>
      </c>
      <c r="K14748">
        <v>2616.71</v>
      </c>
      <c r="L14748" t="s">
        <v>155</v>
      </c>
    </row>
    <row r="14749" spans="1:12" x14ac:dyDescent="0.3">
      <c r="A14749" s="9" t="s">
        <v>178</v>
      </c>
      <c r="B14749" t="s">
        <v>191</v>
      </c>
      <c r="C14749" t="s">
        <v>179</v>
      </c>
      <c r="D14749">
        <v>2018</v>
      </c>
      <c r="G14749" t="s">
        <v>62</v>
      </c>
      <c r="I14749" t="s">
        <v>30</v>
      </c>
      <c r="K14749">
        <v>5.0640000000000001</v>
      </c>
      <c r="L14749" t="s">
        <v>155</v>
      </c>
    </row>
    <row r="14750" spans="1:12" x14ac:dyDescent="0.3">
      <c r="A14750" s="9" t="s">
        <v>178</v>
      </c>
      <c r="B14750" t="s">
        <v>191</v>
      </c>
      <c r="C14750" t="s">
        <v>179</v>
      </c>
      <c r="D14750">
        <v>2018</v>
      </c>
      <c r="G14750" t="s">
        <v>63</v>
      </c>
      <c r="I14750" t="s">
        <v>30</v>
      </c>
      <c r="K14750">
        <v>2.29</v>
      </c>
      <c r="L14750" t="s">
        <v>155</v>
      </c>
    </row>
    <row r="14751" spans="1:12" x14ac:dyDescent="0.3">
      <c r="A14751" s="9" t="s">
        <v>178</v>
      </c>
      <c r="B14751" t="s">
        <v>191</v>
      </c>
      <c r="C14751" t="s">
        <v>179</v>
      </c>
      <c r="D14751">
        <v>2018</v>
      </c>
      <c r="G14751" t="s">
        <v>43</v>
      </c>
      <c r="I14751" t="s">
        <v>30</v>
      </c>
      <c r="K14751">
        <v>3.03</v>
      </c>
      <c r="L14751" t="s">
        <v>155</v>
      </c>
    </row>
    <row r="14752" spans="1:12" x14ac:dyDescent="0.3">
      <c r="A14752" s="9" t="s">
        <v>178</v>
      </c>
      <c r="B14752" t="s">
        <v>191</v>
      </c>
      <c r="C14752" t="s">
        <v>179</v>
      </c>
      <c r="D14752">
        <v>2018</v>
      </c>
      <c r="G14752" t="s">
        <v>64</v>
      </c>
      <c r="I14752" t="s">
        <v>30</v>
      </c>
      <c r="K14752">
        <v>3.1360000000000001</v>
      </c>
      <c r="L14752" t="s">
        <v>155</v>
      </c>
    </row>
    <row r="14753" spans="1:12" x14ac:dyDescent="0.3">
      <c r="A14753" s="9" t="s">
        <v>178</v>
      </c>
      <c r="B14753" t="s">
        <v>191</v>
      </c>
      <c r="C14753" t="s">
        <v>179</v>
      </c>
      <c r="D14753">
        <v>2018</v>
      </c>
      <c r="G14753" t="s">
        <v>198</v>
      </c>
      <c r="I14753" t="s">
        <v>30</v>
      </c>
      <c r="K14753">
        <v>1842.45</v>
      </c>
      <c r="L14753" t="s">
        <v>155</v>
      </c>
    </row>
    <row r="14754" spans="1:12" x14ac:dyDescent="0.3">
      <c r="A14754" s="9" t="s">
        <v>178</v>
      </c>
      <c r="B14754" t="s">
        <v>191</v>
      </c>
      <c r="C14754" t="s">
        <v>179</v>
      </c>
      <c r="D14754">
        <v>2018</v>
      </c>
      <c r="G14754" t="s">
        <v>38</v>
      </c>
      <c r="I14754" t="s">
        <v>30</v>
      </c>
      <c r="L14754" t="s">
        <v>155</v>
      </c>
    </row>
    <row r="14755" spans="1:12" x14ac:dyDescent="0.3">
      <c r="A14755" s="9" t="s">
        <v>178</v>
      </c>
      <c r="B14755" t="s">
        <v>191</v>
      </c>
      <c r="C14755" t="s">
        <v>179</v>
      </c>
      <c r="D14755">
        <v>2018</v>
      </c>
      <c r="G14755" t="s">
        <v>65</v>
      </c>
      <c r="I14755" t="s">
        <v>30</v>
      </c>
      <c r="K14755">
        <v>562.38</v>
      </c>
      <c r="L14755" t="s">
        <v>155</v>
      </c>
    </row>
    <row r="14756" spans="1:12" x14ac:dyDescent="0.3">
      <c r="A14756" s="9" t="s">
        <v>178</v>
      </c>
      <c r="B14756" t="s">
        <v>191</v>
      </c>
      <c r="C14756" t="s">
        <v>179</v>
      </c>
      <c r="D14756">
        <v>2018</v>
      </c>
      <c r="G14756" t="s">
        <v>39</v>
      </c>
      <c r="I14756" t="s">
        <v>30</v>
      </c>
      <c r="K14756">
        <v>31.07</v>
      </c>
      <c r="L14756" t="s">
        <v>155</v>
      </c>
    </row>
    <row r="14757" spans="1:12" x14ac:dyDescent="0.3">
      <c r="A14757" s="9" t="s">
        <v>178</v>
      </c>
      <c r="B14757" t="s">
        <v>191</v>
      </c>
      <c r="C14757" t="s">
        <v>179</v>
      </c>
      <c r="D14757">
        <v>2018</v>
      </c>
      <c r="G14757" t="s">
        <v>200</v>
      </c>
      <c r="I14757" t="s">
        <v>30</v>
      </c>
      <c r="K14757">
        <v>29.71</v>
      </c>
      <c r="L14757" t="s">
        <v>155</v>
      </c>
    </row>
    <row r="14758" spans="1:12" x14ac:dyDescent="0.3">
      <c r="A14758" s="9" t="s">
        <v>178</v>
      </c>
      <c r="B14758" t="s">
        <v>191</v>
      </c>
      <c r="C14758" t="s">
        <v>179</v>
      </c>
      <c r="D14758">
        <v>2018</v>
      </c>
      <c r="G14758" t="s">
        <v>66</v>
      </c>
      <c r="I14758" t="s">
        <v>30</v>
      </c>
      <c r="K14758">
        <v>10.949</v>
      </c>
      <c r="L14758" t="s">
        <v>155</v>
      </c>
    </row>
    <row r="14759" spans="1:12" x14ac:dyDescent="0.3">
      <c r="A14759" s="9" t="s">
        <v>178</v>
      </c>
      <c r="B14759" t="s">
        <v>191</v>
      </c>
      <c r="C14759" t="s">
        <v>179</v>
      </c>
      <c r="D14759">
        <v>2018</v>
      </c>
      <c r="G14759" t="s">
        <v>67</v>
      </c>
      <c r="I14759" t="s">
        <v>30</v>
      </c>
      <c r="K14759">
        <v>31.7</v>
      </c>
      <c r="L14759" t="s">
        <v>155</v>
      </c>
    </row>
    <row r="14760" spans="1:12" x14ac:dyDescent="0.3">
      <c r="A14760" s="9" t="s">
        <v>178</v>
      </c>
      <c r="B14760" t="s">
        <v>191</v>
      </c>
      <c r="C14760" t="s">
        <v>179</v>
      </c>
      <c r="D14760">
        <v>2018</v>
      </c>
      <c r="G14760" t="s">
        <v>40</v>
      </c>
      <c r="I14760" t="s">
        <v>30</v>
      </c>
      <c r="K14760">
        <v>1199.32</v>
      </c>
      <c r="L14760" t="s">
        <v>155</v>
      </c>
    </row>
    <row r="14761" spans="1:12" x14ac:dyDescent="0.3">
      <c r="A14761" s="9" t="s">
        <v>178</v>
      </c>
      <c r="B14761" t="s">
        <v>191</v>
      </c>
      <c r="C14761" t="s">
        <v>179</v>
      </c>
      <c r="D14761">
        <v>2018</v>
      </c>
      <c r="G14761" t="s">
        <v>41</v>
      </c>
      <c r="I14761" t="s">
        <v>30</v>
      </c>
      <c r="K14761">
        <v>2395.98</v>
      </c>
      <c r="L14761" t="s">
        <v>155</v>
      </c>
    </row>
    <row r="14762" spans="1:12" x14ac:dyDescent="0.3">
      <c r="A14762" s="9" t="s">
        <v>178</v>
      </c>
      <c r="B14762" t="s">
        <v>191</v>
      </c>
      <c r="C14762" t="s">
        <v>179</v>
      </c>
      <c r="D14762">
        <v>2018</v>
      </c>
      <c r="G14762" t="s">
        <v>42</v>
      </c>
      <c r="I14762" t="s">
        <v>30</v>
      </c>
      <c r="L14762" t="s">
        <v>155</v>
      </c>
    </row>
    <row r="14763" spans="1:12" x14ac:dyDescent="0.3">
      <c r="A14763" s="9" t="s">
        <v>178</v>
      </c>
      <c r="B14763" t="s">
        <v>191</v>
      </c>
      <c r="C14763" t="s">
        <v>179</v>
      </c>
      <c r="D14763">
        <v>2019</v>
      </c>
      <c r="G14763" t="s">
        <v>196</v>
      </c>
      <c r="I14763" t="s">
        <v>30</v>
      </c>
      <c r="K14763">
        <v>47.05</v>
      </c>
      <c r="L14763" t="s">
        <v>155</v>
      </c>
    </row>
    <row r="14764" spans="1:12" x14ac:dyDescent="0.3">
      <c r="A14764" s="9" t="s">
        <v>178</v>
      </c>
      <c r="B14764" t="s">
        <v>191</v>
      </c>
      <c r="C14764" t="s">
        <v>179</v>
      </c>
      <c r="D14764">
        <v>2019</v>
      </c>
      <c r="G14764" t="s">
        <v>33</v>
      </c>
      <c r="I14764" t="s">
        <v>30</v>
      </c>
      <c r="K14764">
        <v>19.100000000000001</v>
      </c>
      <c r="L14764" t="s">
        <v>155</v>
      </c>
    </row>
    <row r="14765" spans="1:12" x14ac:dyDescent="0.3">
      <c r="A14765" s="9" t="s">
        <v>178</v>
      </c>
      <c r="B14765" t="s">
        <v>191</v>
      </c>
      <c r="C14765" t="s">
        <v>179</v>
      </c>
      <c r="D14765">
        <v>2019</v>
      </c>
      <c r="G14765" t="s">
        <v>34</v>
      </c>
      <c r="I14765" t="s">
        <v>30</v>
      </c>
      <c r="K14765">
        <v>5.27</v>
      </c>
      <c r="L14765" t="s">
        <v>155</v>
      </c>
    </row>
    <row r="14766" spans="1:12" x14ac:dyDescent="0.3">
      <c r="A14766" s="9" t="s">
        <v>178</v>
      </c>
      <c r="B14766" t="s">
        <v>191</v>
      </c>
      <c r="C14766" t="s">
        <v>179</v>
      </c>
      <c r="D14766">
        <v>2019</v>
      </c>
      <c r="G14766" t="s">
        <v>58</v>
      </c>
      <c r="I14766" t="s">
        <v>30</v>
      </c>
      <c r="K14766">
        <v>0</v>
      </c>
      <c r="L14766" t="s">
        <v>155</v>
      </c>
    </row>
    <row r="14767" spans="1:12" x14ac:dyDescent="0.3">
      <c r="A14767" s="9" t="s">
        <v>178</v>
      </c>
      <c r="B14767" t="s">
        <v>191</v>
      </c>
      <c r="C14767" t="s">
        <v>179</v>
      </c>
      <c r="D14767">
        <v>2019</v>
      </c>
      <c r="G14767" t="s">
        <v>199</v>
      </c>
      <c r="I14767" t="s">
        <v>30</v>
      </c>
      <c r="K14767">
        <v>61.68</v>
      </c>
      <c r="L14767" t="s">
        <v>155</v>
      </c>
    </row>
    <row r="14768" spans="1:12" x14ac:dyDescent="0.3">
      <c r="A14768" s="9" t="s">
        <v>178</v>
      </c>
      <c r="B14768" t="s">
        <v>191</v>
      </c>
      <c r="C14768" t="s">
        <v>179</v>
      </c>
      <c r="D14768">
        <v>2019</v>
      </c>
      <c r="G14768" t="s">
        <v>112</v>
      </c>
      <c r="I14768" t="s">
        <v>30</v>
      </c>
      <c r="K14768">
        <v>1475.95</v>
      </c>
      <c r="L14768" t="s">
        <v>155</v>
      </c>
    </row>
    <row r="14769" spans="1:12" x14ac:dyDescent="0.3">
      <c r="A14769" s="9" t="s">
        <v>178</v>
      </c>
      <c r="B14769" t="s">
        <v>191</v>
      </c>
      <c r="C14769" t="s">
        <v>179</v>
      </c>
      <c r="D14769">
        <v>2019</v>
      </c>
      <c r="G14769" t="s">
        <v>35</v>
      </c>
      <c r="I14769" t="s">
        <v>30</v>
      </c>
      <c r="K14769">
        <v>6688.78</v>
      </c>
      <c r="L14769" t="s">
        <v>155</v>
      </c>
    </row>
    <row r="14770" spans="1:12" x14ac:dyDescent="0.3">
      <c r="A14770" s="9" t="s">
        <v>178</v>
      </c>
      <c r="B14770" t="s">
        <v>191</v>
      </c>
      <c r="C14770" t="s">
        <v>179</v>
      </c>
      <c r="D14770">
        <v>2019</v>
      </c>
      <c r="G14770" t="s">
        <v>36</v>
      </c>
      <c r="I14770" t="s">
        <v>30</v>
      </c>
      <c r="K14770">
        <v>166.202</v>
      </c>
      <c r="L14770" t="s">
        <v>155</v>
      </c>
    </row>
    <row r="14771" spans="1:12" x14ac:dyDescent="0.3">
      <c r="A14771" s="9" t="s">
        <v>178</v>
      </c>
      <c r="B14771" t="s">
        <v>191</v>
      </c>
      <c r="C14771" t="s">
        <v>179</v>
      </c>
      <c r="D14771">
        <v>2019</v>
      </c>
      <c r="G14771" t="s">
        <v>29</v>
      </c>
      <c r="I14771" t="s">
        <v>30</v>
      </c>
      <c r="K14771">
        <v>1444.08</v>
      </c>
      <c r="L14771" t="s">
        <v>155</v>
      </c>
    </row>
    <row r="14772" spans="1:12" x14ac:dyDescent="0.3">
      <c r="A14772" s="9" t="s">
        <v>178</v>
      </c>
      <c r="B14772" t="s">
        <v>191</v>
      </c>
      <c r="C14772" t="s">
        <v>179</v>
      </c>
      <c r="D14772">
        <v>2019</v>
      </c>
      <c r="G14772" t="s">
        <v>59</v>
      </c>
      <c r="I14772" t="s">
        <v>30</v>
      </c>
      <c r="K14772">
        <v>33.840000000000003</v>
      </c>
      <c r="L14772" t="s">
        <v>155</v>
      </c>
    </row>
    <row r="14773" spans="1:12" x14ac:dyDescent="0.3">
      <c r="A14773" s="9" t="s">
        <v>178</v>
      </c>
      <c r="B14773" t="s">
        <v>191</v>
      </c>
      <c r="C14773" t="s">
        <v>179</v>
      </c>
      <c r="D14773">
        <v>2019</v>
      </c>
      <c r="G14773" t="s">
        <v>60</v>
      </c>
      <c r="I14773" t="s">
        <v>30</v>
      </c>
      <c r="K14773">
        <v>7837.48</v>
      </c>
      <c r="L14773" t="s">
        <v>155</v>
      </c>
    </row>
    <row r="14774" spans="1:12" x14ac:dyDescent="0.3">
      <c r="A14774" s="9" t="s">
        <v>178</v>
      </c>
      <c r="B14774" t="s">
        <v>191</v>
      </c>
      <c r="C14774" t="s">
        <v>179</v>
      </c>
      <c r="D14774">
        <v>2019</v>
      </c>
      <c r="G14774" t="s">
        <v>197</v>
      </c>
      <c r="I14774" t="s">
        <v>30</v>
      </c>
      <c r="K14774">
        <v>25.93</v>
      </c>
      <c r="L14774" t="s">
        <v>155</v>
      </c>
    </row>
    <row r="14775" spans="1:12" x14ac:dyDescent="0.3">
      <c r="A14775" s="9" t="s">
        <v>178</v>
      </c>
      <c r="B14775" t="s">
        <v>191</v>
      </c>
      <c r="C14775" t="s">
        <v>179</v>
      </c>
      <c r="D14775">
        <v>2019</v>
      </c>
      <c r="G14775" t="s">
        <v>37</v>
      </c>
      <c r="I14775" t="s">
        <v>30</v>
      </c>
      <c r="K14775">
        <v>2.2999999999999998</v>
      </c>
      <c r="L14775" t="s">
        <v>155</v>
      </c>
    </row>
    <row r="14776" spans="1:12" x14ac:dyDescent="0.3">
      <c r="A14776" s="9" t="s">
        <v>178</v>
      </c>
      <c r="B14776" t="s">
        <v>191</v>
      </c>
      <c r="C14776" t="s">
        <v>179</v>
      </c>
      <c r="D14776">
        <v>2019</v>
      </c>
      <c r="G14776" t="s">
        <v>61</v>
      </c>
      <c r="I14776" t="s">
        <v>30</v>
      </c>
      <c r="K14776">
        <v>2658.33</v>
      </c>
      <c r="L14776" t="s">
        <v>155</v>
      </c>
    </row>
    <row r="14777" spans="1:12" x14ac:dyDescent="0.3">
      <c r="A14777" s="9" t="s">
        <v>178</v>
      </c>
      <c r="B14777" t="s">
        <v>191</v>
      </c>
      <c r="C14777" t="s">
        <v>179</v>
      </c>
      <c r="D14777">
        <v>2019</v>
      </c>
      <c r="G14777" t="s">
        <v>62</v>
      </c>
      <c r="I14777" t="s">
        <v>30</v>
      </c>
      <c r="K14777">
        <v>4.9450000000000003</v>
      </c>
      <c r="L14777" t="s">
        <v>155</v>
      </c>
    </row>
    <row r="14778" spans="1:12" x14ac:dyDescent="0.3">
      <c r="A14778" s="9" t="s">
        <v>178</v>
      </c>
      <c r="B14778" t="s">
        <v>191</v>
      </c>
      <c r="C14778" t="s">
        <v>179</v>
      </c>
      <c r="D14778">
        <v>2019</v>
      </c>
      <c r="G14778" t="s">
        <v>63</v>
      </c>
      <c r="I14778" t="s">
        <v>30</v>
      </c>
      <c r="K14778">
        <v>1.76</v>
      </c>
      <c r="L14778" t="s">
        <v>155</v>
      </c>
    </row>
    <row r="14779" spans="1:12" x14ac:dyDescent="0.3">
      <c r="A14779" s="9" t="s">
        <v>178</v>
      </c>
      <c r="B14779" t="s">
        <v>191</v>
      </c>
      <c r="C14779" t="s">
        <v>179</v>
      </c>
      <c r="D14779">
        <v>2019</v>
      </c>
      <c r="G14779" t="s">
        <v>43</v>
      </c>
      <c r="I14779" t="s">
        <v>30</v>
      </c>
      <c r="K14779">
        <v>3</v>
      </c>
      <c r="L14779" t="s">
        <v>155</v>
      </c>
    </row>
    <row r="14780" spans="1:12" x14ac:dyDescent="0.3">
      <c r="A14780" s="9" t="s">
        <v>178</v>
      </c>
      <c r="B14780" t="s">
        <v>191</v>
      </c>
      <c r="C14780" t="s">
        <v>179</v>
      </c>
      <c r="D14780">
        <v>2019</v>
      </c>
      <c r="G14780" t="s">
        <v>64</v>
      </c>
      <c r="I14780" t="s">
        <v>30</v>
      </c>
      <c r="K14780">
        <v>3.6509999999999998</v>
      </c>
      <c r="L14780" t="s">
        <v>155</v>
      </c>
    </row>
    <row r="14781" spans="1:12" x14ac:dyDescent="0.3">
      <c r="A14781" s="9" t="s">
        <v>178</v>
      </c>
      <c r="B14781" t="s">
        <v>191</v>
      </c>
      <c r="C14781" t="s">
        <v>179</v>
      </c>
      <c r="D14781">
        <v>2019</v>
      </c>
      <c r="G14781" t="s">
        <v>198</v>
      </c>
      <c r="I14781" t="s">
        <v>30</v>
      </c>
      <c r="K14781">
        <v>2158.9899999999998</v>
      </c>
      <c r="L14781" t="s">
        <v>155</v>
      </c>
    </row>
    <row r="14782" spans="1:12" x14ac:dyDescent="0.3">
      <c r="A14782" s="9" t="s">
        <v>178</v>
      </c>
      <c r="B14782" t="s">
        <v>191</v>
      </c>
      <c r="C14782" t="s">
        <v>179</v>
      </c>
      <c r="D14782">
        <v>2019</v>
      </c>
      <c r="G14782" t="s">
        <v>38</v>
      </c>
      <c r="I14782" t="s">
        <v>30</v>
      </c>
      <c r="L14782" t="s">
        <v>155</v>
      </c>
    </row>
    <row r="14783" spans="1:12" x14ac:dyDescent="0.3">
      <c r="A14783" s="9" t="s">
        <v>178</v>
      </c>
      <c r="B14783" t="s">
        <v>191</v>
      </c>
      <c r="C14783" t="s">
        <v>179</v>
      </c>
      <c r="D14783">
        <v>2019</v>
      </c>
      <c r="G14783" t="s">
        <v>65</v>
      </c>
      <c r="I14783" t="s">
        <v>30</v>
      </c>
      <c r="K14783">
        <v>176.29</v>
      </c>
      <c r="L14783" t="s">
        <v>155</v>
      </c>
    </row>
    <row r="14784" spans="1:12" x14ac:dyDescent="0.3">
      <c r="A14784" s="9" t="s">
        <v>178</v>
      </c>
      <c r="B14784" t="s">
        <v>191</v>
      </c>
      <c r="C14784" t="s">
        <v>179</v>
      </c>
      <c r="D14784">
        <v>2019</v>
      </c>
      <c r="G14784" t="s">
        <v>39</v>
      </c>
      <c r="I14784" t="s">
        <v>30</v>
      </c>
      <c r="K14784">
        <v>30.27</v>
      </c>
      <c r="L14784" t="s">
        <v>155</v>
      </c>
    </row>
    <row r="14785" spans="1:12" x14ac:dyDescent="0.3">
      <c r="A14785" s="9" t="s">
        <v>178</v>
      </c>
      <c r="B14785" t="s">
        <v>191</v>
      </c>
      <c r="C14785" t="s">
        <v>179</v>
      </c>
      <c r="D14785">
        <v>2019</v>
      </c>
      <c r="G14785" t="s">
        <v>200</v>
      </c>
      <c r="I14785" t="s">
        <v>30</v>
      </c>
      <c r="K14785">
        <v>30.16</v>
      </c>
      <c r="L14785" t="s">
        <v>155</v>
      </c>
    </row>
    <row r="14786" spans="1:12" x14ac:dyDescent="0.3">
      <c r="A14786" s="9" t="s">
        <v>178</v>
      </c>
      <c r="B14786" t="s">
        <v>191</v>
      </c>
      <c r="C14786" t="s">
        <v>179</v>
      </c>
      <c r="D14786">
        <v>2019</v>
      </c>
      <c r="G14786" t="s">
        <v>66</v>
      </c>
      <c r="I14786" t="s">
        <v>30</v>
      </c>
      <c r="K14786">
        <v>12.334</v>
      </c>
      <c r="L14786" t="s">
        <v>155</v>
      </c>
    </row>
    <row r="14787" spans="1:12" x14ac:dyDescent="0.3">
      <c r="A14787" s="9" t="s">
        <v>178</v>
      </c>
      <c r="B14787" t="s">
        <v>191</v>
      </c>
      <c r="C14787" t="s">
        <v>179</v>
      </c>
      <c r="D14787">
        <v>2019</v>
      </c>
      <c r="G14787" t="s">
        <v>67</v>
      </c>
      <c r="I14787" t="s">
        <v>30</v>
      </c>
      <c r="K14787">
        <v>31.71</v>
      </c>
      <c r="L14787" t="s">
        <v>155</v>
      </c>
    </row>
    <row r="14788" spans="1:12" x14ac:dyDescent="0.3">
      <c r="A14788" s="9" t="s">
        <v>178</v>
      </c>
      <c r="B14788" t="s">
        <v>191</v>
      </c>
      <c r="C14788" t="s">
        <v>179</v>
      </c>
      <c r="D14788">
        <v>2019</v>
      </c>
      <c r="G14788" t="s">
        <v>40</v>
      </c>
      <c r="I14788" t="s">
        <v>30</v>
      </c>
      <c r="K14788">
        <v>1179.6400000000001</v>
      </c>
      <c r="L14788" t="s">
        <v>155</v>
      </c>
    </row>
    <row r="14789" spans="1:12" x14ac:dyDescent="0.3">
      <c r="A14789" s="9" t="s">
        <v>178</v>
      </c>
      <c r="B14789" t="s">
        <v>191</v>
      </c>
      <c r="C14789" t="s">
        <v>179</v>
      </c>
      <c r="D14789">
        <v>2019</v>
      </c>
      <c r="G14789" t="s">
        <v>41</v>
      </c>
      <c r="I14789" t="s">
        <v>30</v>
      </c>
      <c r="K14789">
        <v>2449.66</v>
      </c>
      <c r="L14789" t="s">
        <v>155</v>
      </c>
    </row>
    <row r="14790" spans="1:12" x14ac:dyDescent="0.3">
      <c r="A14790" s="9" t="s">
        <v>178</v>
      </c>
      <c r="B14790" t="s">
        <v>191</v>
      </c>
      <c r="C14790" t="s">
        <v>179</v>
      </c>
      <c r="D14790">
        <v>2019</v>
      </c>
      <c r="G14790" t="s">
        <v>42</v>
      </c>
      <c r="I14790" t="s">
        <v>30</v>
      </c>
      <c r="L14790" t="s">
        <v>155</v>
      </c>
    </row>
    <row r="14791" spans="1:12" x14ac:dyDescent="0.3">
      <c r="A14791" s="9" t="s">
        <v>178</v>
      </c>
      <c r="B14791" t="s">
        <v>191</v>
      </c>
      <c r="C14791" t="s">
        <v>179</v>
      </c>
      <c r="D14791">
        <v>2020</v>
      </c>
      <c r="G14791" t="s">
        <v>196</v>
      </c>
      <c r="I14791" t="s">
        <v>30</v>
      </c>
      <c r="K14791">
        <v>44.39</v>
      </c>
      <c r="L14791" t="s">
        <v>155</v>
      </c>
    </row>
    <row r="14792" spans="1:12" x14ac:dyDescent="0.3">
      <c r="A14792" s="9" t="s">
        <v>178</v>
      </c>
      <c r="B14792" t="s">
        <v>191</v>
      </c>
      <c r="C14792" t="s">
        <v>179</v>
      </c>
      <c r="D14792">
        <v>2020</v>
      </c>
      <c r="G14792" t="s">
        <v>33</v>
      </c>
      <c r="I14792" t="s">
        <v>30</v>
      </c>
      <c r="K14792">
        <v>17.760000000000002</v>
      </c>
      <c r="L14792" t="s">
        <v>155</v>
      </c>
    </row>
    <row r="14793" spans="1:12" x14ac:dyDescent="0.3">
      <c r="A14793" s="9" t="s">
        <v>178</v>
      </c>
      <c r="B14793" t="s">
        <v>191</v>
      </c>
      <c r="C14793" t="s">
        <v>179</v>
      </c>
      <c r="D14793">
        <v>2020</v>
      </c>
      <c r="G14793" t="s">
        <v>34</v>
      </c>
      <c r="I14793" t="s">
        <v>30</v>
      </c>
      <c r="K14793">
        <v>4.7</v>
      </c>
      <c r="L14793" t="s">
        <v>155</v>
      </c>
    </row>
    <row r="14794" spans="1:12" x14ac:dyDescent="0.3">
      <c r="A14794" s="9" t="s">
        <v>178</v>
      </c>
      <c r="B14794" t="s">
        <v>191</v>
      </c>
      <c r="C14794" t="s">
        <v>179</v>
      </c>
      <c r="D14794">
        <v>2020</v>
      </c>
      <c r="G14794" t="s">
        <v>58</v>
      </c>
      <c r="I14794" t="s">
        <v>30</v>
      </c>
      <c r="K14794">
        <v>0</v>
      </c>
      <c r="L14794" t="s">
        <v>155</v>
      </c>
    </row>
    <row r="14795" spans="1:12" x14ac:dyDescent="0.3">
      <c r="A14795" s="9" t="s">
        <v>178</v>
      </c>
      <c r="B14795" t="s">
        <v>191</v>
      </c>
      <c r="C14795" t="s">
        <v>179</v>
      </c>
      <c r="D14795">
        <v>2020</v>
      </c>
      <c r="G14795" t="s">
        <v>199</v>
      </c>
      <c r="I14795" t="s">
        <v>30</v>
      </c>
      <c r="K14795">
        <v>57.5</v>
      </c>
      <c r="L14795" t="s">
        <v>155</v>
      </c>
    </row>
    <row r="14796" spans="1:12" x14ac:dyDescent="0.3">
      <c r="A14796" s="9" t="s">
        <v>178</v>
      </c>
      <c r="B14796" t="s">
        <v>191</v>
      </c>
      <c r="C14796" t="s">
        <v>179</v>
      </c>
      <c r="D14796">
        <v>2020</v>
      </c>
      <c r="G14796" t="s">
        <v>112</v>
      </c>
      <c r="I14796" t="s">
        <v>30</v>
      </c>
      <c r="K14796">
        <v>1591.48</v>
      </c>
      <c r="L14796" t="s">
        <v>155</v>
      </c>
    </row>
    <row r="14797" spans="1:12" x14ac:dyDescent="0.3">
      <c r="A14797" s="9" t="s">
        <v>178</v>
      </c>
      <c r="B14797" t="s">
        <v>191</v>
      </c>
      <c r="C14797" t="s">
        <v>179</v>
      </c>
      <c r="D14797">
        <v>2020</v>
      </c>
      <c r="G14797" t="s">
        <v>35</v>
      </c>
      <c r="I14797" t="s">
        <v>30</v>
      </c>
      <c r="K14797">
        <v>6570.75</v>
      </c>
      <c r="L14797" t="s">
        <v>155</v>
      </c>
    </row>
    <row r="14798" spans="1:12" x14ac:dyDescent="0.3">
      <c r="A14798" s="9" t="s">
        <v>178</v>
      </c>
      <c r="B14798" t="s">
        <v>191</v>
      </c>
      <c r="C14798" t="s">
        <v>179</v>
      </c>
      <c r="D14798">
        <v>2020</v>
      </c>
      <c r="G14798" t="s">
        <v>36</v>
      </c>
      <c r="I14798" t="s">
        <v>30</v>
      </c>
      <c r="K14798">
        <v>156.25899999999999</v>
      </c>
      <c r="L14798" t="s">
        <v>155</v>
      </c>
    </row>
    <row r="14799" spans="1:12" x14ac:dyDescent="0.3">
      <c r="A14799" s="9" t="s">
        <v>178</v>
      </c>
      <c r="B14799" t="s">
        <v>191</v>
      </c>
      <c r="C14799" t="s">
        <v>179</v>
      </c>
      <c r="D14799">
        <v>2020</v>
      </c>
      <c r="G14799" t="s">
        <v>29</v>
      </c>
      <c r="I14799" t="s">
        <v>30</v>
      </c>
      <c r="K14799">
        <v>1358</v>
      </c>
      <c r="L14799" t="s">
        <v>155</v>
      </c>
    </row>
    <row r="14800" spans="1:12" x14ac:dyDescent="0.3">
      <c r="A14800" s="9" t="s">
        <v>178</v>
      </c>
      <c r="B14800" t="s">
        <v>191</v>
      </c>
      <c r="C14800" t="s">
        <v>179</v>
      </c>
      <c r="D14800">
        <v>2020</v>
      </c>
      <c r="G14800" t="s">
        <v>59</v>
      </c>
      <c r="I14800" t="s">
        <v>30</v>
      </c>
      <c r="K14800">
        <v>17.64</v>
      </c>
      <c r="L14800" t="s">
        <v>155</v>
      </c>
    </row>
    <row r="14801" spans="1:12" x14ac:dyDescent="0.3">
      <c r="A14801" s="9" t="s">
        <v>178</v>
      </c>
      <c r="B14801" t="s">
        <v>191</v>
      </c>
      <c r="C14801" t="s">
        <v>179</v>
      </c>
      <c r="D14801">
        <v>2020</v>
      </c>
      <c r="G14801" t="s">
        <v>60</v>
      </c>
      <c r="I14801" t="s">
        <v>30</v>
      </c>
      <c r="K14801">
        <v>7354.28</v>
      </c>
      <c r="L14801" t="s">
        <v>155</v>
      </c>
    </row>
    <row r="14802" spans="1:12" x14ac:dyDescent="0.3">
      <c r="A14802" s="9" t="s">
        <v>178</v>
      </c>
      <c r="B14802" t="s">
        <v>191</v>
      </c>
      <c r="C14802" t="s">
        <v>179</v>
      </c>
      <c r="D14802">
        <v>2020</v>
      </c>
      <c r="G14802" t="s">
        <v>197</v>
      </c>
      <c r="I14802" t="s">
        <v>30</v>
      </c>
      <c r="K14802">
        <v>22.88</v>
      </c>
      <c r="L14802" t="s">
        <v>155</v>
      </c>
    </row>
    <row r="14803" spans="1:12" x14ac:dyDescent="0.3">
      <c r="A14803" s="9" t="s">
        <v>178</v>
      </c>
      <c r="B14803" t="s">
        <v>191</v>
      </c>
      <c r="C14803" t="s">
        <v>179</v>
      </c>
      <c r="D14803">
        <v>2020</v>
      </c>
      <c r="G14803" t="s">
        <v>37</v>
      </c>
      <c r="I14803" t="s">
        <v>30</v>
      </c>
      <c r="K14803">
        <v>2.1</v>
      </c>
      <c r="L14803" t="s">
        <v>155</v>
      </c>
    </row>
    <row r="14804" spans="1:12" x14ac:dyDescent="0.3">
      <c r="A14804" s="9" t="s">
        <v>178</v>
      </c>
      <c r="B14804" t="s">
        <v>191</v>
      </c>
      <c r="C14804" t="s">
        <v>179</v>
      </c>
      <c r="D14804">
        <v>2020</v>
      </c>
      <c r="G14804" t="s">
        <v>61</v>
      </c>
      <c r="I14804" t="s">
        <v>30</v>
      </c>
      <c r="K14804">
        <v>2645.11</v>
      </c>
      <c r="L14804" t="s">
        <v>155</v>
      </c>
    </row>
    <row r="14805" spans="1:12" x14ac:dyDescent="0.3">
      <c r="A14805" s="9" t="s">
        <v>178</v>
      </c>
      <c r="B14805" t="s">
        <v>191</v>
      </c>
      <c r="C14805" t="s">
        <v>179</v>
      </c>
      <c r="D14805">
        <v>2020</v>
      </c>
      <c r="G14805" t="s">
        <v>62</v>
      </c>
      <c r="I14805" t="s">
        <v>30</v>
      </c>
      <c r="K14805">
        <v>4.7889999999999997</v>
      </c>
      <c r="L14805" t="s">
        <v>155</v>
      </c>
    </row>
    <row r="14806" spans="1:12" x14ac:dyDescent="0.3">
      <c r="A14806" s="9" t="s">
        <v>178</v>
      </c>
      <c r="B14806" t="s">
        <v>191</v>
      </c>
      <c r="C14806" t="s">
        <v>179</v>
      </c>
      <c r="D14806">
        <v>2020</v>
      </c>
      <c r="G14806" t="s">
        <v>63</v>
      </c>
      <c r="I14806" t="s">
        <v>30</v>
      </c>
      <c r="K14806">
        <v>1.53</v>
      </c>
      <c r="L14806" t="s">
        <v>155</v>
      </c>
    </row>
    <row r="14807" spans="1:12" x14ac:dyDescent="0.3">
      <c r="A14807" s="9" t="s">
        <v>178</v>
      </c>
      <c r="B14807" t="s">
        <v>191</v>
      </c>
      <c r="C14807" t="s">
        <v>179</v>
      </c>
      <c r="D14807">
        <v>2020</v>
      </c>
      <c r="G14807" t="s">
        <v>43</v>
      </c>
      <c r="I14807" t="s">
        <v>30</v>
      </c>
      <c r="K14807">
        <v>3.12</v>
      </c>
      <c r="L14807" t="s">
        <v>155</v>
      </c>
    </row>
    <row r="14808" spans="1:12" x14ac:dyDescent="0.3">
      <c r="A14808" s="9" t="s">
        <v>178</v>
      </c>
      <c r="B14808" t="s">
        <v>191</v>
      </c>
      <c r="C14808" t="s">
        <v>179</v>
      </c>
      <c r="D14808">
        <v>2020</v>
      </c>
      <c r="G14808" t="s">
        <v>64</v>
      </c>
      <c r="I14808" t="s">
        <v>30</v>
      </c>
      <c r="K14808">
        <v>3.4529999999999998</v>
      </c>
      <c r="L14808" t="s">
        <v>155</v>
      </c>
    </row>
    <row r="14809" spans="1:12" x14ac:dyDescent="0.3">
      <c r="A14809" s="9" t="s">
        <v>178</v>
      </c>
      <c r="B14809" t="s">
        <v>191</v>
      </c>
      <c r="C14809" t="s">
        <v>179</v>
      </c>
      <c r="D14809">
        <v>2020</v>
      </c>
      <c r="G14809" t="s">
        <v>198</v>
      </c>
      <c r="I14809" t="s">
        <v>30</v>
      </c>
      <c r="K14809">
        <v>1.4019999999999999</v>
      </c>
      <c r="L14809" t="s">
        <v>155</v>
      </c>
    </row>
    <row r="14810" spans="1:12" x14ac:dyDescent="0.3">
      <c r="A14810" s="9" t="s">
        <v>178</v>
      </c>
      <c r="B14810" t="s">
        <v>191</v>
      </c>
      <c r="C14810" t="s">
        <v>179</v>
      </c>
      <c r="D14810">
        <v>2020</v>
      </c>
      <c r="G14810" t="s">
        <v>38</v>
      </c>
      <c r="I14810" t="s">
        <v>30</v>
      </c>
      <c r="L14810" t="s">
        <v>155</v>
      </c>
    </row>
    <row r="14811" spans="1:12" x14ac:dyDescent="0.3">
      <c r="A14811" s="9" t="s">
        <v>178</v>
      </c>
      <c r="B14811" t="s">
        <v>191</v>
      </c>
      <c r="C14811" t="s">
        <v>179</v>
      </c>
      <c r="D14811">
        <v>2020</v>
      </c>
      <c r="G14811" t="s">
        <v>65</v>
      </c>
      <c r="I14811" t="s">
        <v>30</v>
      </c>
      <c r="K14811">
        <v>95.99</v>
      </c>
      <c r="L14811" t="s">
        <v>155</v>
      </c>
    </row>
    <row r="14812" spans="1:12" x14ac:dyDescent="0.3">
      <c r="A14812" s="9" t="s">
        <v>178</v>
      </c>
      <c r="B14812" t="s">
        <v>191</v>
      </c>
      <c r="C14812" t="s">
        <v>179</v>
      </c>
      <c r="D14812">
        <v>2020</v>
      </c>
      <c r="G14812" t="s">
        <v>39</v>
      </c>
      <c r="I14812" t="s">
        <v>30</v>
      </c>
      <c r="K14812">
        <v>29.92</v>
      </c>
      <c r="L14812" t="s">
        <v>155</v>
      </c>
    </row>
    <row r="14813" spans="1:12" x14ac:dyDescent="0.3">
      <c r="A14813" s="9" t="s">
        <v>178</v>
      </c>
      <c r="B14813" t="s">
        <v>191</v>
      </c>
      <c r="C14813" t="s">
        <v>179</v>
      </c>
      <c r="D14813">
        <v>2020</v>
      </c>
      <c r="G14813" t="s">
        <v>200</v>
      </c>
      <c r="I14813" t="s">
        <v>30</v>
      </c>
      <c r="K14813">
        <v>29.1</v>
      </c>
      <c r="L14813" t="s">
        <v>155</v>
      </c>
    </row>
    <row r="14814" spans="1:12" x14ac:dyDescent="0.3">
      <c r="A14814" s="9" t="s">
        <v>178</v>
      </c>
      <c r="B14814" t="s">
        <v>191</v>
      </c>
      <c r="C14814" t="s">
        <v>179</v>
      </c>
      <c r="D14814">
        <v>2020</v>
      </c>
      <c r="G14814" t="s">
        <v>66</v>
      </c>
      <c r="I14814" t="s">
        <v>30</v>
      </c>
      <c r="K14814">
        <v>11.885</v>
      </c>
      <c r="L14814" t="s">
        <v>155</v>
      </c>
    </row>
    <row r="14815" spans="1:12" x14ac:dyDescent="0.3">
      <c r="A14815" s="9" t="s">
        <v>178</v>
      </c>
      <c r="B14815" t="s">
        <v>191</v>
      </c>
      <c r="C14815" t="s">
        <v>179</v>
      </c>
      <c r="D14815">
        <v>2020</v>
      </c>
      <c r="G14815" t="s">
        <v>67</v>
      </c>
      <c r="I14815" t="s">
        <v>30</v>
      </c>
      <c r="K14815">
        <v>30.95</v>
      </c>
      <c r="L14815" t="s">
        <v>155</v>
      </c>
    </row>
    <row r="14816" spans="1:12" x14ac:dyDescent="0.3">
      <c r="A14816" s="9" t="s">
        <v>178</v>
      </c>
      <c r="B14816" t="s">
        <v>191</v>
      </c>
      <c r="C14816" t="s">
        <v>179</v>
      </c>
      <c r="D14816">
        <v>2020</v>
      </c>
      <c r="G14816" t="s">
        <v>40</v>
      </c>
      <c r="I14816" t="s">
        <v>30</v>
      </c>
      <c r="K14816">
        <v>1126.8699999999999</v>
      </c>
      <c r="L14816" t="s">
        <v>155</v>
      </c>
    </row>
    <row r="14817" spans="1:12" x14ac:dyDescent="0.3">
      <c r="A14817" s="9" t="s">
        <v>178</v>
      </c>
      <c r="B14817" t="s">
        <v>191</v>
      </c>
      <c r="C14817" t="s">
        <v>179</v>
      </c>
      <c r="D14817">
        <v>2020</v>
      </c>
      <c r="G14817" t="s">
        <v>41</v>
      </c>
      <c r="I14817" t="s">
        <v>30</v>
      </c>
      <c r="K14817">
        <v>2691.63</v>
      </c>
      <c r="L14817" t="s">
        <v>155</v>
      </c>
    </row>
    <row r="14818" spans="1:12" x14ac:dyDescent="0.3">
      <c r="A14818" s="9" t="s">
        <v>178</v>
      </c>
      <c r="B14818" t="s">
        <v>191</v>
      </c>
      <c r="C14818" t="s">
        <v>179</v>
      </c>
      <c r="D14818">
        <v>2020</v>
      </c>
      <c r="G14818" t="s">
        <v>42</v>
      </c>
      <c r="I14818" t="s">
        <v>30</v>
      </c>
      <c r="L14818" t="s">
        <v>155</v>
      </c>
    </row>
    <row r="14819" spans="1:12" x14ac:dyDescent="0.3">
      <c r="A14819" s="9" t="s">
        <v>178</v>
      </c>
      <c r="B14819" t="s">
        <v>191</v>
      </c>
      <c r="C14819" t="s">
        <v>179</v>
      </c>
      <c r="D14819">
        <v>2021</v>
      </c>
      <c r="G14819" t="s">
        <v>196</v>
      </c>
      <c r="I14819" t="s">
        <v>30</v>
      </c>
      <c r="K14819">
        <v>45.43</v>
      </c>
      <c r="L14819" t="s">
        <v>155</v>
      </c>
    </row>
    <row r="14820" spans="1:12" x14ac:dyDescent="0.3">
      <c r="A14820" s="9" t="s">
        <v>178</v>
      </c>
      <c r="B14820" t="s">
        <v>191</v>
      </c>
      <c r="C14820" t="s">
        <v>179</v>
      </c>
      <c r="D14820">
        <v>2021</v>
      </c>
      <c r="G14820" t="s">
        <v>33</v>
      </c>
      <c r="I14820" t="s">
        <v>30</v>
      </c>
      <c r="K14820">
        <v>17.91</v>
      </c>
      <c r="L14820" t="s">
        <v>155</v>
      </c>
    </row>
    <row r="14821" spans="1:12" x14ac:dyDescent="0.3">
      <c r="A14821" s="9" t="s">
        <v>178</v>
      </c>
      <c r="B14821" t="s">
        <v>191</v>
      </c>
      <c r="C14821" t="s">
        <v>179</v>
      </c>
      <c r="D14821">
        <v>2021</v>
      </c>
      <c r="G14821" t="s">
        <v>34</v>
      </c>
      <c r="I14821" t="s">
        <v>30</v>
      </c>
      <c r="K14821">
        <v>4.8499999999999996</v>
      </c>
      <c r="L14821" t="s">
        <v>155</v>
      </c>
    </row>
    <row r="14822" spans="1:12" x14ac:dyDescent="0.3">
      <c r="A14822" s="9" t="s">
        <v>178</v>
      </c>
      <c r="B14822" t="s">
        <v>191</v>
      </c>
      <c r="C14822" t="s">
        <v>179</v>
      </c>
      <c r="D14822">
        <v>2021</v>
      </c>
      <c r="G14822" t="s">
        <v>58</v>
      </c>
      <c r="I14822" t="s">
        <v>30</v>
      </c>
      <c r="K14822">
        <v>0</v>
      </c>
      <c r="L14822" t="s">
        <v>155</v>
      </c>
    </row>
    <row r="14823" spans="1:12" x14ac:dyDescent="0.3">
      <c r="A14823" s="9" t="s">
        <v>178</v>
      </c>
      <c r="B14823" t="s">
        <v>191</v>
      </c>
      <c r="C14823" t="s">
        <v>179</v>
      </c>
      <c r="D14823">
        <v>2021</v>
      </c>
      <c r="G14823" t="s">
        <v>199</v>
      </c>
      <c r="I14823" t="s">
        <v>30</v>
      </c>
      <c r="K14823">
        <v>63.4</v>
      </c>
      <c r="L14823" t="s">
        <v>155</v>
      </c>
    </row>
    <row r="14824" spans="1:12" x14ac:dyDescent="0.3">
      <c r="A14824" s="9" t="s">
        <v>178</v>
      </c>
      <c r="B14824" t="s">
        <v>191</v>
      </c>
      <c r="C14824" t="s">
        <v>179</v>
      </c>
      <c r="D14824">
        <v>2021</v>
      </c>
      <c r="G14824" t="s">
        <v>112</v>
      </c>
      <c r="I14824" t="s">
        <v>30</v>
      </c>
      <c r="K14824">
        <v>1528.8</v>
      </c>
      <c r="L14824" t="s">
        <v>155</v>
      </c>
    </row>
    <row r="14825" spans="1:12" x14ac:dyDescent="0.3">
      <c r="A14825" s="9" t="s">
        <v>178</v>
      </c>
      <c r="B14825" t="s">
        <v>191</v>
      </c>
      <c r="C14825" t="s">
        <v>179</v>
      </c>
      <c r="D14825">
        <v>2021</v>
      </c>
      <c r="G14825" t="s">
        <v>35</v>
      </c>
      <c r="I14825" t="s">
        <v>30</v>
      </c>
      <c r="K14825">
        <v>6691.31</v>
      </c>
      <c r="L14825" t="s">
        <v>155</v>
      </c>
    </row>
    <row r="14826" spans="1:12" x14ac:dyDescent="0.3">
      <c r="A14826" s="9" t="s">
        <v>178</v>
      </c>
      <c r="B14826" t="s">
        <v>191</v>
      </c>
      <c r="C14826" t="s">
        <v>179</v>
      </c>
      <c r="D14826">
        <v>2021</v>
      </c>
      <c r="G14826" t="s">
        <v>36</v>
      </c>
      <c r="I14826" t="s">
        <v>30</v>
      </c>
      <c r="K14826">
        <v>154.999</v>
      </c>
      <c r="L14826" t="s">
        <v>155</v>
      </c>
    </row>
    <row r="14827" spans="1:12" x14ac:dyDescent="0.3">
      <c r="A14827" s="9" t="s">
        <v>178</v>
      </c>
      <c r="B14827" t="s">
        <v>191</v>
      </c>
      <c r="C14827" t="s">
        <v>179</v>
      </c>
      <c r="D14827">
        <v>2021</v>
      </c>
      <c r="G14827" t="s">
        <v>29</v>
      </c>
      <c r="I14827" t="s">
        <v>30</v>
      </c>
      <c r="K14827">
        <v>983.3</v>
      </c>
      <c r="L14827" t="s">
        <v>155</v>
      </c>
    </row>
    <row r="14828" spans="1:12" x14ac:dyDescent="0.3">
      <c r="A14828" s="9" t="s">
        <v>178</v>
      </c>
      <c r="B14828" t="s">
        <v>191</v>
      </c>
      <c r="C14828" t="s">
        <v>179</v>
      </c>
      <c r="D14828">
        <v>2021</v>
      </c>
      <c r="G14828" t="s">
        <v>59</v>
      </c>
      <c r="I14828" t="s">
        <v>30</v>
      </c>
      <c r="K14828">
        <v>8.4600000000000009</v>
      </c>
      <c r="L14828" t="s">
        <v>155</v>
      </c>
    </row>
    <row r="14829" spans="1:12" x14ac:dyDescent="0.3">
      <c r="A14829" s="9" t="s">
        <v>178</v>
      </c>
      <c r="B14829" t="s">
        <v>191</v>
      </c>
      <c r="C14829" t="s">
        <v>179</v>
      </c>
      <c r="D14829">
        <v>2021</v>
      </c>
      <c r="G14829" t="s">
        <v>60</v>
      </c>
      <c r="I14829" t="s">
        <v>30</v>
      </c>
      <c r="K14829">
        <v>7377.17</v>
      </c>
      <c r="L14829" t="s">
        <v>155</v>
      </c>
    </row>
    <row r="14830" spans="1:12" x14ac:dyDescent="0.3">
      <c r="A14830" s="9" t="s">
        <v>178</v>
      </c>
      <c r="B14830" t="s">
        <v>191</v>
      </c>
      <c r="C14830" t="s">
        <v>179</v>
      </c>
      <c r="D14830">
        <v>2021</v>
      </c>
      <c r="G14830" t="s">
        <v>197</v>
      </c>
      <c r="I14830" t="s">
        <v>30</v>
      </c>
      <c r="K14830">
        <v>23.16</v>
      </c>
      <c r="L14830" t="s">
        <v>155</v>
      </c>
    </row>
    <row r="14831" spans="1:12" x14ac:dyDescent="0.3">
      <c r="A14831" s="9" t="s">
        <v>178</v>
      </c>
      <c r="B14831" t="s">
        <v>191</v>
      </c>
      <c r="C14831" t="s">
        <v>179</v>
      </c>
      <c r="D14831">
        <v>2021</v>
      </c>
      <c r="G14831" t="s">
        <v>37</v>
      </c>
      <c r="I14831" t="s">
        <v>30</v>
      </c>
      <c r="K14831">
        <v>5.3</v>
      </c>
      <c r="L14831" t="s">
        <v>155</v>
      </c>
    </row>
    <row r="14832" spans="1:12" x14ac:dyDescent="0.3">
      <c r="A14832" s="9" t="s">
        <v>178</v>
      </c>
      <c r="B14832" t="s">
        <v>191</v>
      </c>
      <c r="C14832" t="s">
        <v>179</v>
      </c>
      <c r="D14832">
        <v>2021</v>
      </c>
      <c r="G14832" t="s">
        <v>61</v>
      </c>
      <c r="I14832" t="s">
        <v>30</v>
      </c>
      <c r="K14832">
        <v>2505.12</v>
      </c>
      <c r="L14832" t="s">
        <v>155</v>
      </c>
    </row>
    <row r="14833" spans="1:12" x14ac:dyDescent="0.3">
      <c r="A14833" s="9" t="s">
        <v>178</v>
      </c>
      <c r="B14833" t="s">
        <v>191</v>
      </c>
      <c r="C14833" t="s">
        <v>179</v>
      </c>
      <c r="D14833">
        <v>2021</v>
      </c>
      <c r="G14833" t="s">
        <v>62</v>
      </c>
      <c r="I14833" t="s">
        <v>30</v>
      </c>
      <c r="K14833">
        <v>5.0999999999999996</v>
      </c>
      <c r="L14833" t="s">
        <v>155</v>
      </c>
    </row>
    <row r="14834" spans="1:12" x14ac:dyDescent="0.3">
      <c r="A14834" s="9" t="s">
        <v>178</v>
      </c>
      <c r="B14834" t="s">
        <v>191</v>
      </c>
      <c r="C14834" t="s">
        <v>179</v>
      </c>
      <c r="D14834">
        <v>2021</v>
      </c>
      <c r="G14834" t="s">
        <v>63</v>
      </c>
      <c r="I14834" t="s">
        <v>30</v>
      </c>
      <c r="K14834">
        <v>1.6</v>
      </c>
      <c r="L14834" t="s">
        <v>155</v>
      </c>
    </row>
    <row r="14835" spans="1:12" x14ac:dyDescent="0.3">
      <c r="A14835" s="9" t="s">
        <v>178</v>
      </c>
      <c r="B14835" t="s">
        <v>191</v>
      </c>
      <c r="C14835" t="s">
        <v>179</v>
      </c>
      <c r="D14835">
        <v>2021</v>
      </c>
      <c r="G14835" t="s">
        <v>43</v>
      </c>
      <c r="I14835" t="s">
        <v>30</v>
      </c>
      <c r="K14835">
        <v>3.01</v>
      </c>
      <c r="L14835" t="s">
        <v>155</v>
      </c>
    </row>
    <row r="14836" spans="1:12" x14ac:dyDescent="0.3">
      <c r="A14836" s="9" t="s">
        <v>178</v>
      </c>
      <c r="B14836" t="s">
        <v>191</v>
      </c>
      <c r="C14836" t="s">
        <v>179</v>
      </c>
      <c r="D14836">
        <v>2021</v>
      </c>
      <c r="G14836" t="s">
        <v>64</v>
      </c>
      <c r="I14836" t="s">
        <v>30</v>
      </c>
      <c r="K14836">
        <v>3.5449999999999999</v>
      </c>
      <c r="L14836" t="s">
        <v>155</v>
      </c>
    </row>
    <row r="14837" spans="1:12" x14ac:dyDescent="0.3">
      <c r="A14837" s="9" t="s">
        <v>178</v>
      </c>
      <c r="B14837" t="s">
        <v>191</v>
      </c>
      <c r="C14837" t="s">
        <v>179</v>
      </c>
      <c r="D14837">
        <v>2021</v>
      </c>
      <c r="G14837" t="s">
        <v>198</v>
      </c>
      <c r="I14837" t="s">
        <v>30</v>
      </c>
      <c r="K14837">
        <v>1.1910000000000001</v>
      </c>
      <c r="L14837" t="s">
        <v>155</v>
      </c>
    </row>
    <row r="14838" spans="1:12" x14ac:dyDescent="0.3">
      <c r="A14838" s="9" t="s">
        <v>178</v>
      </c>
      <c r="B14838" t="s">
        <v>191</v>
      </c>
      <c r="C14838" t="s">
        <v>179</v>
      </c>
      <c r="D14838">
        <v>2021</v>
      </c>
      <c r="G14838" t="s">
        <v>38</v>
      </c>
      <c r="I14838" t="s">
        <v>30</v>
      </c>
      <c r="L14838" t="s">
        <v>155</v>
      </c>
    </row>
    <row r="14839" spans="1:12" x14ac:dyDescent="0.3">
      <c r="A14839" s="9" t="s">
        <v>178</v>
      </c>
      <c r="B14839" t="s">
        <v>191</v>
      </c>
      <c r="C14839" t="s">
        <v>179</v>
      </c>
      <c r="D14839">
        <v>2021</v>
      </c>
      <c r="G14839" t="s">
        <v>65</v>
      </c>
      <c r="I14839" t="s">
        <v>30</v>
      </c>
      <c r="K14839">
        <v>115.89</v>
      </c>
      <c r="L14839" t="s">
        <v>155</v>
      </c>
    </row>
    <row r="14840" spans="1:12" x14ac:dyDescent="0.3">
      <c r="A14840" s="9" t="s">
        <v>178</v>
      </c>
      <c r="B14840" t="s">
        <v>191</v>
      </c>
      <c r="C14840" t="s">
        <v>179</v>
      </c>
      <c r="D14840">
        <v>2021</v>
      </c>
      <c r="G14840" t="s">
        <v>39</v>
      </c>
      <c r="I14840" t="s">
        <v>30</v>
      </c>
      <c r="K14840">
        <v>29.56</v>
      </c>
      <c r="L14840" t="s">
        <v>155</v>
      </c>
    </row>
    <row r="14841" spans="1:12" x14ac:dyDescent="0.3">
      <c r="A14841" s="9" t="s">
        <v>178</v>
      </c>
      <c r="B14841" t="s">
        <v>191</v>
      </c>
      <c r="C14841" t="s">
        <v>179</v>
      </c>
      <c r="D14841">
        <v>2021</v>
      </c>
      <c r="G14841" t="s">
        <v>200</v>
      </c>
      <c r="I14841" t="s">
        <v>30</v>
      </c>
      <c r="K14841">
        <v>32.33</v>
      </c>
      <c r="L14841" t="s">
        <v>155</v>
      </c>
    </row>
    <row r="14842" spans="1:12" x14ac:dyDescent="0.3">
      <c r="A14842" s="9" t="s">
        <v>178</v>
      </c>
      <c r="B14842" t="s">
        <v>191</v>
      </c>
      <c r="C14842" t="s">
        <v>179</v>
      </c>
      <c r="D14842">
        <v>2021</v>
      </c>
      <c r="G14842" t="s">
        <v>66</v>
      </c>
      <c r="I14842" t="s">
        <v>30</v>
      </c>
      <c r="K14842">
        <v>10.015000000000001</v>
      </c>
      <c r="L14842" t="s">
        <v>155</v>
      </c>
    </row>
    <row r="14843" spans="1:12" x14ac:dyDescent="0.3">
      <c r="A14843" s="9" t="s">
        <v>178</v>
      </c>
      <c r="B14843" t="s">
        <v>191</v>
      </c>
      <c r="C14843" t="s">
        <v>179</v>
      </c>
      <c r="D14843">
        <v>2021</v>
      </c>
      <c r="G14843" t="s">
        <v>67</v>
      </c>
      <c r="I14843" t="s">
        <v>30</v>
      </c>
      <c r="K14843">
        <v>32.32</v>
      </c>
      <c r="L14843" t="s">
        <v>155</v>
      </c>
    </row>
    <row r="14844" spans="1:12" x14ac:dyDescent="0.3">
      <c r="A14844" s="9" t="s">
        <v>178</v>
      </c>
      <c r="B14844" t="s">
        <v>191</v>
      </c>
      <c r="C14844" t="s">
        <v>179</v>
      </c>
      <c r="D14844">
        <v>2021</v>
      </c>
      <c r="G14844" t="s">
        <v>40</v>
      </c>
      <c r="I14844" t="s">
        <v>30</v>
      </c>
      <c r="K14844">
        <v>886.36</v>
      </c>
      <c r="L14844" t="s">
        <v>155</v>
      </c>
    </row>
    <row r="14845" spans="1:12" x14ac:dyDescent="0.3">
      <c r="A14845" s="9" t="s">
        <v>178</v>
      </c>
      <c r="B14845" t="s">
        <v>191</v>
      </c>
      <c r="C14845" t="s">
        <v>179</v>
      </c>
      <c r="D14845">
        <v>2021</v>
      </c>
      <c r="G14845" t="s">
        <v>41</v>
      </c>
      <c r="I14845" t="s">
        <v>30</v>
      </c>
      <c r="K14845">
        <v>2640.22</v>
      </c>
      <c r="L14845" t="s">
        <v>155</v>
      </c>
    </row>
    <row r="14846" spans="1:12" x14ac:dyDescent="0.3">
      <c r="A14846" s="9" t="s">
        <v>178</v>
      </c>
      <c r="B14846" t="s">
        <v>191</v>
      </c>
      <c r="C14846" t="s">
        <v>179</v>
      </c>
      <c r="D14846">
        <v>2021</v>
      </c>
      <c r="G14846" t="s">
        <v>42</v>
      </c>
      <c r="I14846" t="s">
        <v>30</v>
      </c>
      <c r="L14846" t="s">
        <v>155</v>
      </c>
    </row>
    <row r="14847" spans="1:12" x14ac:dyDescent="0.3">
      <c r="A14847" s="9" t="s">
        <v>178</v>
      </c>
      <c r="B14847" t="s">
        <v>191</v>
      </c>
      <c r="C14847" t="s">
        <v>179</v>
      </c>
      <c r="D14847">
        <v>2022</v>
      </c>
      <c r="G14847" t="s">
        <v>196</v>
      </c>
      <c r="I14847" t="s">
        <v>30</v>
      </c>
      <c r="K14847">
        <v>360.23</v>
      </c>
      <c r="L14847" t="s">
        <v>155</v>
      </c>
    </row>
    <row r="14848" spans="1:12" x14ac:dyDescent="0.3">
      <c r="A14848" s="9" t="s">
        <v>178</v>
      </c>
      <c r="B14848" t="s">
        <v>191</v>
      </c>
      <c r="C14848" t="s">
        <v>179</v>
      </c>
      <c r="D14848">
        <v>2022</v>
      </c>
      <c r="G14848" t="s">
        <v>33</v>
      </c>
      <c r="I14848" t="s">
        <v>30</v>
      </c>
      <c r="K14848">
        <v>17.899999999999999</v>
      </c>
      <c r="L14848" t="s">
        <v>155</v>
      </c>
    </row>
    <row r="14849" spans="1:12" x14ac:dyDescent="0.3">
      <c r="A14849" s="9" t="s">
        <v>178</v>
      </c>
      <c r="B14849" t="s">
        <v>191</v>
      </c>
      <c r="C14849" t="s">
        <v>179</v>
      </c>
      <c r="D14849">
        <v>2022</v>
      </c>
      <c r="G14849" t="s">
        <v>34</v>
      </c>
      <c r="I14849" t="s">
        <v>30</v>
      </c>
      <c r="K14849">
        <v>4.8499999999999996</v>
      </c>
      <c r="L14849" t="s">
        <v>155</v>
      </c>
    </row>
    <row r="14850" spans="1:12" x14ac:dyDescent="0.3">
      <c r="A14850" s="9" t="s">
        <v>178</v>
      </c>
      <c r="B14850" t="s">
        <v>191</v>
      </c>
      <c r="C14850" t="s">
        <v>179</v>
      </c>
      <c r="D14850">
        <v>2022</v>
      </c>
      <c r="G14850" t="s">
        <v>58</v>
      </c>
      <c r="I14850" t="s">
        <v>30</v>
      </c>
      <c r="K14850">
        <v>0</v>
      </c>
      <c r="L14850" t="s">
        <v>155</v>
      </c>
    </row>
    <row r="14851" spans="1:12" x14ac:dyDescent="0.3">
      <c r="A14851" s="9" t="s">
        <v>178</v>
      </c>
      <c r="B14851" t="s">
        <v>191</v>
      </c>
      <c r="C14851" t="s">
        <v>179</v>
      </c>
      <c r="D14851">
        <v>2022</v>
      </c>
      <c r="G14851" t="s">
        <v>199</v>
      </c>
      <c r="I14851" t="s">
        <v>30</v>
      </c>
      <c r="K14851">
        <v>64.42</v>
      </c>
      <c r="L14851" t="s">
        <v>155</v>
      </c>
    </row>
    <row r="14852" spans="1:12" x14ac:dyDescent="0.3">
      <c r="A14852" s="9" t="s">
        <v>178</v>
      </c>
      <c r="B14852" t="s">
        <v>191</v>
      </c>
      <c r="C14852" t="s">
        <v>179</v>
      </c>
      <c r="D14852">
        <v>2022</v>
      </c>
      <c r="G14852" t="s">
        <v>112</v>
      </c>
      <c r="I14852" t="s">
        <v>30</v>
      </c>
      <c r="K14852">
        <v>1288.3800000000001</v>
      </c>
      <c r="L14852" t="s">
        <v>155</v>
      </c>
    </row>
    <row r="14853" spans="1:12" x14ac:dyDescent="0.3">
      <c r="A14853" s="9" t="s">
        <v>178</v>
      </c>
      <c r="B14853" t="s">
        <v>191</v>
      </c>
      <c r="C14853" t="s">
        <v>179</v>
      </c>
      <c r="D14853">
        <v>2022</v>
      </c>
      <c r="G14853" t="s">
        <v>35</v>
      </c>
      <c r="I14853" t="s">
        <v>30</v>
      </c>
      <c r="K14853">
        <v>6830.32</v>
      </c>
      <c r="L14853" t="s">
        <v>155</v>
      </c>
    </row>
    <row r="14854" spans="1:12" x14ac:dyDescent="0.3">
      <c r="A14854" s="9" t="s">
        <v>178</v>
      </c>
      <c r="B14854" t="s">
        <v>191</v>
      </c>
      <c r="C14854" t="s">
        <v>179</v>
      </c>
      <c r="D14854">
        <v>2022</v>
      </c>
      <c r="G14854" t="s">
        <v>36</v>
      </c>
      <c r="I14854" t="s">
        <v>30</v>
      </c>
      <c r="K14854">
        <v>160.51</v>
      </c>
      <c r="L14854" t="s">
        <v>155</v>
      </c>
    </row>
    <row r="14855" spans="1:12" x14ac:dyDescent="0.3">
      <c r="A14855" s="9" t="s">
        <v>178</v>
      </c>
      <c r="B14855" t="s">
        <v>191</v>
      </c>
      <c r="C14855" t="s">
        <v>179</v>
      </c>
      <c r="D14855">
        <v>2022</v>
      </c>
      <c r="G14855" t="s">
        <v>29</v>
      </c>
      <c r="I14855" t="s">
        <v>30</v>
      </c>
      <c r="K14855">
        <v>184.51</v>
      </c>
      <c r="L14855" t="s">
        <v>155</v>
      </c>
    </row>
    <row r="14856" spans="1:12" x14ac:dyDescent="0.3">
      <c r="A14856" s="9" t="s">
        <v>178</v>
      </c>
      <c r="B14856" t="s">
        <v>191</v>
      </c>
      <c r="C14856" t="s">
        <v>179</v>
      </c>
      <c r="D14856">
        <v>2022</v>
      </c>
      <c r="G14856" t="s">
        <v>59</v>
      </c>
      <c r="I14856" t="s">
        <v>30</v>
      </c>
      <c r="K14856">
        <v>7.93</v>
      </c>
      <c r="L14856" t="s">
        <v>155</v>
      </c>
    </row>
    <row r="14857" spans="1:12" x14ac:dyDescent="0.3">
      <c r="A14857" s="9" t="s">
        <v>178</v>
      </c>
      <c r="B14857" t="s">
        <v>191</v>
      </c>
      <c r="C14857" t="s">
        <v>179</v>
      </c>
      <c r="D14857">
        <v>2022</v>
      </c>
      <c r="G14857" t="s">
        <v>60</v>
      </c>
      <c r="I14857" t="s">
        <v>30</v>
      </c>
      <c r="K14857">
        <v>2993.03</v>
      </c>
      <c r="L14857" t="s">
        <v>155</v>
      </c>
    </row>
    <row r="14858" spans="1:12" x14ac:dyDescent="0.3">
      <c r="A14858" s="9" t="s">
        <v>178</v>
      </c>
      <c r="B14858" t="s">
        <v>191</v>
      </c>
      <c r="C14858" t="s">
        <v>179</v>
      </c>
      <c r="D14858">
        <v>2022</v>
      </c>
      <c r="G14858" t="s">
        <v>197</v>
      </c>
      <c r="I14858" t="s">
        <v>30</v>
      </c>
      <c r="K14858">
        <v>23.98</v>
      </c>
      <c r="L14858" t="s">
        <v>155</v>
      </c>
    </row>
    <row r="14859" spans="1:12" x14ac:dyDescent="0.3">
      <c r="A14859" s="9" t="s">
        <v>178</v>
      </c>
      <c r="B14859" t="s">
        <v>191</v>
      </c>
      <c r="C14859" t="s">
        <v>179</v>
      </c>
      <c r="D14859">
        <v>2022</v>
      </c>
      <c r="G14859" t="s">
        <v>37</v>
      </c>
      <c r="I14859" t="s">
        <v>30</v>
      </c>
      <c r="K14859">
        <v>3.51</v>
      </c>
      <c r="L14859" t="s">
        <v>155</v>
      </c>
    </row>
    <row r="14860" spans="1:12" x14ac:dyDescent="0.3">
      <c r="A14860" s="9" t="s">
        <v>178</v>
      </c>
      <c r="B14860" t="s">
        <v>191</v>
      </c>
      <c r="C14860" t="s">
        <v>179</v>
      </c>
      <c r="D14860">
        <v>2022</v>
      </c>
      <c r="G14860" t="s">
        <v>61</v>
      </c>
      <c r="I14860" t="s">
        <v>30</v>
      </c>
      <c r="K14860">
        <v>2619.5500000000002</v>
      </c>
      <c r="L14860" t="s">
        <v>155</v>
      </c>
    </row>
    <row r="14861" spans="1:12" x14ac:dyDescent="0.3">
      <c r="A14861" s="9" t="s">
        <v>178</v>
      </c>
      <c r="B14861" t="s">
        <v>191</v>
      </c>
      <c r="C14861" t="s">
        <v>179</v>
      </c>
      <c r="D14861">
        <v>2022</v>
      </c>
      <c r="G14861" t="s">
        <v>62</v>
      </c>
      <c r="I14861" t="s">
        <v>30</v>
      </c>
      <c r="K14861">
        <v>4.9340000000000002</v>
      </c>
      <c r="L14861" t="s">
        <v>155</v>
      </c>
    </row>
    <row r="14862" spans="1:12" x14ac:dyDescent="0.3">
      <c r="A14862" s="9" t="s">
        <v>178</v>
      </c>
      <c r="B14862" t="s">
        <v>191</v>
      </c>
      <c r="C14862" t="s">
        <v>179</v>
      </c>
      <c r="D14862">
        <v>2022</v>
      </c>
      <c r="G14862" t="s">
        <v>63</v>
      </c>
      <c r="I14862" t="s">
        <v>30</v>
      </c>
      <c r="K14862">
        <v>1.54</v>
      </c>
      <c r="L14862" t="s">
        <v>155</v>
      </c>
    </row>
    <row r="14863" spans="1:12" x14ac:dyDescent="0.3">
      <c r="A14863" s="9" t="s">
        <v>178</v>
      </c>
      <c r="B14863" t="s">
        <v>191</v>
      </c>
      <c r="C14863" t="s">
        <v>179</v>
      </c>
      <c r="D14863">
        <v>2022</v>
      </c>
      <c r="G14863" t="s">
        <v>43</v>
      </c>
      <c r="I14863" t="s">
        <v>30</v>
      </c>
      <c r="K14863">
        <v>3.08</v>
      </c>
      <c r="L14863" t="s">
        <v>155</v>
      </c>
    </row>
    <row r="14864" spans="1:12" x14ac:dyDescent="0.3">
      <c r="A14864" s="9" t="s">
        <v>178</v>
      </c>
      <c r="B14864" t="s">
        <v>191</v>
      </c>
      <c r="C14864" t="s">
        <v>179</v>
      </c>
      <c r="D14864">
        <v>2022</v>
      </c>
      <c r="G14864" t="s">
        <v>64</v>
      </c>
      <c r="I14864" t="s">
        <v>30</v>
      </c>
      <c r="K14864">
        <v>3.952</v>
      </c>
      <c r="L14864" t="s">
        <v>155</v>
      </c>
    </row>
    <row r="14865" spans="1:12" x14ac:dyDescent="0.3">
      <c r="A14865" s="9" t="s">
        <v>178</v>
      </c>
      <c r="B14865" t="s">
        <v>191</v>
      </c>
      <c r="C14865" t="s">
        <v>179</v>
      </c>
      <c r="D14865">
        <v>2022</v>
      </c>
      <c r="G14865" t="s">
        <v>198</v>
      </c>
      <c r="I14865" t="s">
        <v>30</v>
      </c>
      <c r="K14865">
        <v>-2.1219999999999999</v>
      </c>
      <c r="L14865" t="s">
        <v>155</v>
      </c>
    </row>
    <row r="14866" spans="1:12" x14ac:dyDescent="0.3">
      <c r="A14866" s="9" t="s">
        <v>178</v>
      </c>
      <c r="B14866" t="s">
        <v>191</v>
      </c>
      <c r="C14866" t="s">
        <v>179</v>
      </c>
      <c r="D14866">
        <v>2022</v>
      </c>
      <c r="G14866" t="s">
        <v>38</v>
      </c>
      <c r="I14866" t="s">
        <v>30</v>
      </c>
      <c r="L14866" t="s">
        <v>155</v>
      </c>
    </row>
    <row r="14867" spans="1:12" x14ac:dyDescent="0.3">
      <c r="A14867" s="9" t="s">
        <v>178</v>
      </c>
      <c r="B14867" t="s">
        <v>191</v>
      </c>
      <c r="C14867" t="s">
        <v>179</v>
      </c>
      <c r="D14867">
        <v>2022</v>
      </c>
      <c r="G14867" t="s">
        <v>65</v>
      </c>
      <c r="I14867" t="s">
        <v>30</v>
      </c>
      <c r="K14867">
        <v>86.83</v>
      </c>
      <c r="L14867" t="s">
        <v>155</v>
      </c>
    </row>
    <row r="14868" spans="1:12" x14ac:dyDescent="0.3">
      <c r="A14868" s="9" t="s">
        <v>178</v>
      </c>
      <c r="B14868" t="s">
        <v>191</v>
      </c>
      <c r="C14868" t="s">
        <v>179</v>
      </c>
      <c r="D14868">
        <v>2022</v>
      </c>
      <c r="G14868" t="s">
        <v>39</v>
      </c>
      <c r="I14868" t="s">
        <v>30</v>
      </c>
      <c r="K14868">
        <v>30.56</v>
      </c>
      <c r="L14868" t="s">
        <v>155</v>
      </c>
    </row>
    <row r="14869" spans="1:12" x14ac:dyDescent="0.3">
      <c r="A14869" s="9" t="s">
        <v>178</v>
      </c>
      <c r="B14869" t="s">
        <v>191</v>
      </c>
      <c r="C14869" t="s">
        <v>179</v>
      </c>
      <c r="D14869">
        <v>2022</v>
      </c>
      <c r="G14869" t="s">
        <v>200</v>
      </c>
      <c r="I14869" t="s">
        <v>30</v>
      </c>
      <c r="K14869">
        <v>30.64</v>
      </c>
      <c r="L14869" t="s">
        <v>155</v>
      </c>
    </row>
    <row r="14870" spans="1:12" x14ac:dyDescent="0.3">
      <c r="A14870" s="9" t="s">
        <v>178</v>
      </c>
      <c r="B14870" t="s">
        <v>191</v>
      </c>
      <c r="C14870" t="s">
        <v>179</v>
      </c>
      <c r="D14870">
        <v>2022</v>
      </c>
      <c r="G14870" t="s">
        <v>66</v>
      </c>
      <c r="I14870" t="s">
        <v>30</v>
      </c>
      <c r="K14870">
        <v>11.597</v>
      </c>
      <c r="L14870" t="s">
        <v>155</v>
      </c>
    </row>
    <row r="14871" spans="1:12" x14ac:dyDescent="0.3">
      <c r="A14871" s="9" t="s">
        <v>178</v>
      </c>
      <c r="B14871" t="s">
        <v>191</v>
      </c>
      <c r="C14871" t="s">
        <v>179</v>
      </c>
      <c r="D14871">
        <v>2022</v>
      </c>
      <c r="G14871" t="s">
        <v>67</v>
      </c>
      <c r="I14871" t="s">
        <v>30</v>
      </c>
      <c r="K14871">
        <v>17.32</v>
      </c>
      <c r="L14871" t="s">
        <v>155</v>
      </c>
    </row>
    <row r="14872" spans="1:12" x14ac:dyDescent="0.3">
      <c r="A14872" s="9" t="s">
        <v>178</v>
      </c>
      <c r="B14872" t="s">
        <v>191</v>
      </c>
      <c r="C14872" t="s">
        <v>179</v>
      </c>
      <c r="D14872">
        <v>2022</v>
      </c>
      <c r="G14872" t="s">
        <v>40</v>
      </c>
      <c r="I14872" t="s">
        <v>30</v>
      </c>
      <c r="K14872">
        <v>957.06</v>
      </c>
      <c r="L14872" t="s">
        <v>155</v>
      </c>
    </row>
    <row r="14873" spans="1:12" x14ac:dyDescent="0.3">
      <c r="A14873" s="9" t="s">
        <v>178</v>
      </c>
      <c r="B14873" t="s">
        <v>191</v>
      </c>
      <c r="C14873" t="s">
        <v>179</v>
      </c>
      <c r="D14873">
        <v>2022</v>
      </c>
      <c r="G14873" t="s">
        <v>41</v>
      </c>
      <c r="I14873" t="s">
        <v>30</v>
      </c>
      <c r="K14873">
        <v>2241.4699999999998</v>
      </c>
      <c r="L14873" t="s">
        <v>155</v>
      </c>
    </row>
    <row r="14874" spans="1:12" x14ac:dyDescent="0.3">
      <c r="A14874" s="9" t="s">
        <v>178</v>
      </c>
      <c r="B14874" t="s">
        <v>191</v>
      </c>
      <c r="C14874" t="s">
        <v>179</v>
      </c>
      <c r="D14874">
        <v>2022</v>
      </c>
      <c r="G14874" t="s">
        <v>42</v>
      </c>
      <c r="I14874" t="s">
        <v>30</v>
      </c>
      <c r="L14874" t="s">
        <v>155</v>
      </c>
    </row>
    <row r="14875" spans="1:12" x14ac:dyDescent="0.3">
      <c r="A14875" s="9" t="s">
        <v>178</v>
      </c>
      <c r="B14875" t="s">
        <v>191</v>
      </c>
      <c r="C14875" t="s">
        <v>179</v>
      </c>
      <c r="D14875">
        <v>2023</v>
      </c>
      <c r="G14875" t="s">
        <v>196</v>
      </c>
      <c r="I14875" t="s">
        <v>30</v>
      </c>
      <c r="K14875">
        <v>527.04</v>
      </c>
      <c r="L14875" t="s">
        <v>155</v>
      </c>
    </row>
    <row r="14876" spans="1:12" x14ac:dyDescent="0.3">
      <c r="A14876" s="9" t="s">
        <v>178</v>
      </c>
      <c r="B14876" t="s">
        <v>191</v>
      </c>
      <c r="C14876" t="s">
        <v>179</v>
      </c>
      <c r="D14876">
        <v>2023</v>
      </c>
      <c r="G14876" t="s">
        <v>33</v>
      </c>
      <c r="I14876" t="s">
        <v>30</v>
      </c>
      <c r="K14876">
        <v>16.852399999999999</v>
      </c>
      <c r="L14876" t="s">
        <v>155</v>
      </c>
    </row>
    <row r="14877" spans="1:12" x14ac:dyDescent="0.3">
      <c r="A14877" s="9" t="s">
        <v>178</v>
      </c>
      <c r="B14877" t="s">
        <v>191</v>
      </c>
      <c r="C14877" t="s">
        <v>179</v>
      </c>
      <c r="D14877">
        <v>2023</v>
      </c>
      <c r="G14877" t="s">
        <v>34</v>
      </c>
      <c r="I14877" t="s">
        <v>30</v>
      </c>
      <c r="K14877">
        <v>4.7699999999999996</v>
      </c>
      <c r="L14877" t="s">
        <v>155</v>
      </c>
    </row>
    <row r="14878" spans="1:12" x14ac:dyDescent="0.3">
      <c r="A14878" s="9" t="s">
        <v>178</v>
      </c>
      <c r="B14878" t="s">
        <v>191</v>
      </c>
      <c r="C14878" t="s">
        <v>179</v>
      </c>
      <c r="D14878">
        <v>2023</v>
      </c>
      <c r="G14878" t="s">
        <v>58</v>
      </c>
      <c r="I14878" t="s">
        <v>30</v>
      </c>
      <c r="K14878">
        <v>0</v>
      </c>
      <c r="L14878" t="s">
        <v>155</v>
      </c>
    </row>
    <row r="14879" spans="1:12" x14ac:dyDescent="0.3">
      <c r="A14879" s="9" t="s">
        <v>178</v>
      </c>
      <c r="B14879" t="s">
        <v>191</v>
      </c>
      <c r="C14879" t="s">
        <v>179</v>
      </c>
      <c r="D14879">
        <v>2023</v>
      </c>
      <c r="G14879" t="s">
        <v>199</v>
      </c>
      <c r="I14879" t="s">
        <v>30</v>
      </c>
      <c r="K14879">
        <v>59.318300000000001</v>
      </c>
      <c r="L14879" t="s">
        <v>155</v>
      </c>
    </row>
    <row r="14880" spans="1:12" x14ac:dyDescent="0.3">
      <c r="A14880" s="9" t="s">
        <v>178</v>
      </c>
      <c r="B14880" t="s">
        <v>191</v>
      </c>
      <c r="C14880" t="s">
        <v>179</v>
      </c>
      <c r="D14880">
        <v>2023</v>
      </c>
      <c r="G14880" t="s">
        <v>112</v>
      </c>
      <c r="I14880" t="s">
        <v>30</v>
      </c>
      <c r="K14880">
        <v>494.42660000000001</v>
      </c>
      <c r="L14880" t="s">
        <v>155</v>
      </c>
    </row>
    <row r="14881" spans="1:12" x14ac:dyDescent="0.3">
      <c r="A14881" s="9" t="s">
        <v>178</v>
      </c>
      <c r="B14881" t="s">
        <v>191</v>
      </c>
      <c r="C14881" t="s">
        <v>179</v>
      </c>
      <c r="D14881">
        <v>2023</v>
      </c>
      <c r="G14881" t="s">
        <v>35</v>
      </c>
      <c r="I14881" t="s">
        <v>30</v>
      </c>
      <c r="K14881">
        <v>6831.91</v>
      </c>
      <c r="L14881" t="s">
        <v>155</v>
      </c>
    </row>
    <row r="14882" spans="1:12" x14ac:dyDescent="0.3">
      <c r="A14882" s="9" t="s">
        <v>178</v>
      </c>
      <c r="B14882" t="s">
        <v>191</v>
      </c>
      <c r="C14882" t="s">
        <v>179</v>
      </c>
      <c r="D14882">
        <v>2023</v>
      </c>
      <c r="G14882" t="s">
        <v>36</v>
      </c>
      <c r="I14882" t="s">
        <v>30</v>
      </c>
      <c r="K14882">
        <v>151.43100000000001</v>
      </c>
      <c r="L14882" t="s">
        <v>155</v>
      </c>
    </row>
    <row r="14883" spans="1:12" x14ac:dyDescent="0.3">
      <c r="A14883" s="9" t="s">
        <v>178</v>
      </c>
      <c r="B14883" t="s">
        <v>191</v>
      </c>
      <c r="C14883" t="s">
        <v>179</v>
      </c>
      <c r="D14883">
        <v>2023</v>
      </c>
      <c r="G14883" t="s">
        <v>29</v>
      </c>
      <c r="I14883" t="s">
        <v>30</v>
      </c>
      <c r="K14883">
        <v>185.49</v>
      </c>
      <c r="L14883" t="s">
        <v>155</v>
      </c>
    </row>
    <row r="14884" spans="1:12" x14ac:dyDescent="0.3">
      <c r="A14884" s="9" t="s">
        <v>178</v>
      </c>
      <c r="B14884" t="s">
        <v>191</v>
      </c>
      <c r="C14884" t="s">
        <v>179</v>
      </c>
      <c r="D14884">
        <v>2023</v>
      </c>
      <c r="G14884" t="s">
        <v>59</v>
      </c>
      <c r="I14884" t="s">
        <v>30</v>
      </c>
      <c r="K14884">
        <v>7.69</v>
      </c>
      <c r="L14884" t="s">
        <v>155</v>
      </c>
    </row>
    <row r="14885" spans="1:12" x14ac:dyDescent="0.3">
      <c r="A14885" s="9" t="s">
        <v>178</v>
      </c>
      <c r="B14885" t="s">
        <v>191</v>
      </c>
      <c r="C14885" t="s">
        <v>179</v>
      </c>
      <c r="D14885">
        <v>2023</v>
      </c>
      <c r="G14885" t="s">
        <v>60</v>
      </c>
      <c r="I14885" t="s">
        <v>30</v>
      </c>
      <c r="L14885" t="s">
        <v>155</v>
      </c>
    </row>
    <row r="14886" spans="1:12" x14ac:dyDescent="0.3">
      <c r="A14886" s="9" t="s">
        <v>178</v>
      </c>
      <c r="B14886" t="s">
        <v>191</v>
      </c>
      <c r="C14886" t="s">
        <v>179</v>
      </c>
      <c r="D14886">
        <v>2023</v>
      </c>
      <c r="G14886" t="s">
        <v>197</v>
      </c>
      <c r="I14886" t="s">
        <v>30</v>
      </c>
      <c r="K14886">
        <v>25.150600000000001</v>
      </c>
      <c r="L14886" t="s">
        <v>155</v>
      </c>
    </row>
    <row r="14887" spans="1:12" x14ac:dyDescent="0.3">
      <c r="A14887" s="9" t="s">
        <v>178</v>
      </c>
      <c r="B14887" t="s">
        <v>191</v>
      </c>
      <c r="C14887" t="s">
        <v>179</v>
      </c>
      <c r="D14887">
        <v>2023</v>
      </c>
      <c r="G14887" t="s">
        <v>37</v>
      </c>
      <c r="I14887" t="s">
        <v>30</v>
      </c>
      <c r="K14887">
        <v>4.25</v>
      </c>
      <c r="L14887" t="s">
        <v>155</v>
      </c>
    </row>
    <row r="14888" spans="1:12" x14ac:dyDescent="0.3">
      <c r="A14888" s="9" t="s">
        <v>178</v>
      </c>
      <c r="B14888" t="s">
        <v>191</v>
      </c>
      <c r="C14888" t="s">
        <v>179</v>
      </c>
      <c r="D14888">
        <v>2023</v>
      </c>
      <c r="G14888" t="s">
        <v>61</v>
      </c>
      <c r="I14888" t="s">
        <v>30</v>
      </c>
      <c r="K14888">
        <v>2599.35</v>
      </c>
      <c r="L14888" t="s">
        <v>155</v>
      </c>
    </row>
    <row r="14889" spans="1:12" x14ac:dyDescent="0.3">
      <c r="A14889" s="9" t="s">
        <v>178</v>
      </c>
      <c r="B14889" t="s">
        <v>191</v>
      </c>
      <c r="C14889" t="s">
        <v>179</v>
      </c>
      <c r="D14889">
        <v>2023</v>
      </c>
      <c r="G14889" t="s">
        <v>62</v>
      </c>
      <c r="I14889" t="s">
        <v>30</v>
      </c>
      <c r="K14889">
        <v>4.9279999999999999</v>
      </c>
      <c r="L14889" t="s">
        <v>155</v>
      </c>
    </row>
    <row r="14890" spans="1:12" x14ac:dyDescent="0.3">
      <c r="A14890" s="9" t="s">
        <v>178</v>
      </c>
      <c r="B14890" t="s">
        <v>191</v>
      </c>
      <c r="C14890" t="s">
        <v>179</v>
      </c>
      <c r="D14890">
        <v>2023</v>
      </c>
      <c r="G14890" t="s">
        <v>63</v>
      </c>
      <c r="I14890" t="s">
        <v>30</v>
      </c>
      <c r="K14890">
        <v>2.44</v>
      </c>
      <c r="L14890" t="s">
        <v>155</v>
      </c>
    </row>
    <row r="14891" spans="1:12" x14ac:dyDescent="0.3">
      <c r="A14891" s="9" t="s">
        <v>178</v>
      </c>
      <c r="B14891" t="s">
        <v>191</v>
      </c>
      <c r="C14891" t="s">
        <v>179</v>
      </c>
      <c r="D14891">
        <v>2023</v>
      </c>
      <c r="G14891" t="s">
        <v>43</v>
      </c>
      <c r="I14891" t="s">
        <v>30</v>
      </c>
      <c r="K14891">
        <v>2.99</v>
      </c>
      <c r="L14891" t="s">
        <v>155</v>
      </c>
    </row>
    <row r="14892" spans="1:12" x14ac:dyDescent="0.3">
      <c r="A14892" s="9" t="s">
        <v>178</v>
      </c>
      <c r="B14892" t="s">
        <v>191</v>
      </c>
      <c r="C14892" t="s">
        <v>179</v>
      </c>
      <c r="D14892">
        <v>2023</v>
      </c>
      <c r="G14892" t="s">
        <v>64</v>
      </c>
      <c r="I14892" t="s">
        <v>30</v>
      </c>
      <c r="K14892">
        <v>3.7050000000000001</v>
      </c>
      <c r="L14892" t="s">
        <v>155</v>
      </c>
    </row>
    <row r="14893" spans="1:12" x14ac:dyDescent="0.3">
      <c r="A14893" s="9" t="s">
        <v>178</v>
      </c>
      <c r="B14893" t="s">
        <v>191</v>
      </c>
      <c r="C14893" t="s">
        <v>179</v>
      </c>
      <c r="D14893">
        <v>2023</v>
      </c>
      <c r="G14893" t="s">
        <v>198</v>
      </c>
      <c r="I14893" t="s">
        <v>30</v>
      </c>
      <c r="K14893">
        <v>154</v>
      </c>
      <c r="L14893" t="s">
        <v>155</v>
      </c>
    </row>
    <row r="14894" spans="1:12" x14ac:dyDescent="0.3">
      <c r="A14894" s="9" t="s">
        <v>178</v>
      </c>
      <c r="B14894" t="s">
        <v>191</v>
      </c>
      <c r="C14894" t="s">
        <v>179</v>
      </c>
      <c r="D14894">
        <v>2023</v>
      </c>
      <c r="G14894" t="s">
        <v>38</v>
      </c>
      <c r="I14894" t="s">
        <v>30</v>
      </c>
      <c r="L14894" t="s">
        <v>155</v>
      </c>
    </row>
    <row r="14895" spans="1:12" x14ac:dyDescent="0.3">
      <c r="A14895" s="9" t="s">
        <v>178</v>
      </c>
      <c r="B14895" t="s">
        <v>191</v>
      </c>
      <c r="C14895" t="s">
        <v>179</v>
      </c>
      <c r="D14895">
        <v>2023</v>
      </c>
      <c r="G14895" t="s">
        <v>65</v>
      </c>
      <c r="I14895" t="s">
        <v>30</v>
      </c>
      <c r="K14895">
        <v>117.46129999999999</v>
      </c>
      <c r="L14895" t="s">
        <v>155</v>
      </c>
    </row>
    <row r="14896" spans="1:12" x14ac:dyDescent="0.3">
      <c r="A14896" s="9" t="s">
        <v>178</v>
      </c>
      <c r="B14896" t="s">
        <v>191</v>
      </c>
      <c r="C14896" t="s">
        <v>179</v>
      </c>
      <c r="D14896">
        <v>2023</v>
      </c>
      <c r="G14896" t="s">
        <v>39</v>
      </c>
      <c r="I14896" t="s">
        <v>30</v>
      </c>
      <c r="K14896">
        <v>31.71</v>
      </c>
      <c r="L14896" t="s">
        <v>155</v>
      </c>
    </row>
    <row r="14897" spans="1:12" x14ac:dyDescent="0.3">
      <c r="A14897" s="9" t="s">
        <v>178</v>
      </c>
      <c r="B14897" t="s">
        <v>191</v>
      </c>
      <c r="C14897" t="s">
        <v>179</v>
      </c>
      <c r="D14897">
        <v>2023</v>
      </c>
      <c r="G14897" t="s">
        <v>200</v>
      </c>
      <c r="I14897" t="s">
        <v>30</v>
      </c>
      <c r="K14897">
        <v>31.2624</v>
      </c>
      <c r="L14897" t="s">
        <v>155</v>
      </c>
    </row>
    <row r="14898" spans="1:12" x14ac:dyDescent="0.3">
      <c r="A14898" s="9" t="s">
        <v>178</v>
      </c>
      <c r="B14898" t="s">
        <v>191</v>
      </c>
      <c r="C14898" t="s">
        <v>179</v>
      </c>
      <c r="D14898">
        <v>2023</v>
      </c>
      <c r="G14898" t="s">
        <v>66</v>
      </c>
      <c r="I14898" t="s">
        <v>30</v>
      </c>
      <c r="K14898">
        <v>13.138</v>
      </c>
      <c r="L14898" t="s">
        <v>155</v>
      </c>
    </row>
    <row r="14899" spans="1:12" x14ac:dyDescent="0.3">
      <c r="A14899" s="9" t="s">
        <v>178</v>
      </c>
      <c r="B14899" t="s">
        <v>191</v>
      </c>
      <c r="C14899" t="s">
        <v>179</v>
      </c>
      <c r="D14899">
        <v>2023</v>
      </c>
      <c r="G14899" t="s">
        <v>67</v>
      </c>
      <c r="I14899" t="s">
        <v>30</v>
      </c>
      <c r="K14899">
        <v>15.46</v>
      </c>
      <c r="L14899" t="s">
        <v>155</v>
      </c>
    </row>
    <row r="14900" spans="1:12" x14ac:dyDescent="0.3">
      <c r="A14900" s="9" t="s">
        <v>178</v>
      </c>
      <c r="B14900" t="s">
        <v>191</v>
      </c>
      <c r="C14900" t="s">
        <v>179</v>
      </c>
      <c r="D14900">
        <v>2023</v>
      </c>
      <c r="G14900" t="s">
        <v>40</v>
      </c>
      <c r="I14900" t="s">
        <v>30</v>
      </c>
      <c r="K14900">
        <v>860</v>
      </c>
      <c r="L14900" t="s">
        <v>155</v>
      </c>
    </row>
    <row r="14901" spans="1:12" x14ac:dyDescent="0.3">
      <c r="A14901" s="9" t="s">
        <v>178</v>
      </c>
      <c r="B14901" t="s">
        <v>191</v>
      </c>
      <c r="C14901" t="s">
        <v>179</v>
      </c>
      <c r="D14901">
        <v>2023</v>
      </c>
      <c r="G14901" t="s">
        <v>41</v>
      </c>
      <c r="I14901" t="s">
        <v>30</v>
      </c>
      <c r="K14901">
        <v>24885024</v>
      </c>
      <c r="L14901" t="s">
        <v>155</v>
      </c>
    </row>
    <row r="14902" spans="1:12" x14ac:dyDescent="0.3">
      <c r="A14902" s="9" t="s">
        <v>178</v>
      </c>
      <c r="B14902" t="s">
        <v>191</v>
      </c>
      <c r="C14902" t="s">
        <v>179</v>
      </c>
      <c r="D14902">
        <v>2023</v>
      </c>
      <c r="G14902" t="s">
        <v>42</v>
      </c>
      <c r="I14902" t="s">
        <v>30</v>
      </c>
      <c r="L14902" t="s">
        <v>155</v>
      </c>
    </row>
    <row r="14903" spans="1:12" x14ac:dyDescent="0.3">
      <c r="A14903" s="9" t="s">
        <v>68</v>
      </c>
      <c r="B14903" t="s">
        <v>191</v>
      </c>
      <c r="C14903" t="s">
        <v>119</v>
      </c>
      <c r="D14903">
        <v>2002</v>
      </c>
      <c r="G14903" t="s">
        <v>196</v>
      </c>
      <c r="I14903" t="s">
        <v>171</v>
      </c>
      <c r="J14903" t="s">
        <v>94</v>
      </c>
      <c r="K14903">
        <v>14.35</v>
      </c>
      <c r="L14903" t="s">
        <v>180</v>
      </c>
    </row>
    <row r="14904" spans="1:12" x14ac:dyDescent="0.3">
      <c r="A14904" s="9" t="s">
        <v>68</v>
      </c>
      <c r="B14904" t="s">
        <v>191</v>
      </c>
      <c r="C14904" t="s">
        <v>119</v>
      </c>
      <c r="D14904">
        <v>2002</v>
      </c>
      <c r="G14904" t="s">
        <v>196</v>
      </c>
      <c r="I14904" t="s">
        <v>171</v>
      </c>
      <c r="J14904" t="s">
        <v>108</v>
      </c>
      <c r="K14904">
        <v>11.723949999999999</v>
      </c>
      <c r="L14904" t="s">
        <v>180</v>
      </c>
    </row>
    <row r="14905" spans="1:12" x14ac:dyDescent="0.3">
      <c r="A14905" s="9" t="s">
        <v>68</v>
      </c>
      <c r="B14905" t="s">
        <v>191</v>
      </c>
      <c r="C14905" t="s">
        <v>119</v>
      </c>
      <c r="D14905">
        <v>2002</v>
      </c>
      <c r="G14905" t="s">
        <v>196</v>
      </c>
      <c r="I14905" t="s">
        <v>171</v>
      </c>
      <c r="J14905" t="s">
        <v>32</v>
      </c>
      <c r="K14905">
        <v>2.4904958677685949</v>
      </c>
      <c r="L14905" t="s">
        <v>180</v>
      </c>
    </row>
    <row r="14906" spans="1:12" x14ac:dyDescent="0.3">
      <c r="A14906" s="9" t="s">
        <v>68</v>
      </c>
      <c r="B14906" t="s">
        <v>191</v>
      </c>
      <c r="C14906" t="s">
        <v>119</v>
      </c>
      <c r="D14906">
        <v>2002</v>
      </c>
      <c r="G14906" t="s">
        <v>196</v>
      </c>
      <c r="I14906" t="s">
        <v>171</v>
      </c>
      <c r="J14906" t="s">
        <v>235</v>
      </c>
      <c r="K14906">
        <v>0.13555413223140489</v>
      </c>
      <c r="L14906" t="s">
        <v>180</v>
      </c>
    </row>
    <row r="14907" spans="1:12" x14ac:dyDescent="0.3">
      <c r="A14907" s="9" t="s">
        <v>68</v>
      </c>
      <c r="B14907" t="s">
        <v>191</v>
      </c>
      <c r="C14907" t="s">
        <v>119</v>
      </c>
      <c r="D14907">
        <v>2002</v>
      </c>
      <c r="G14907" t="s">
        <v>112</v>
      </c>
      <c r="I14907" t="s">
        <v>171</v>
      </c>
      <c r="J14907" t="s">
        <v>94</v>
      </c>
      <c r="K14907">
        <v>21.42</v>
      </c>
      <c r="L14907" t="s">
        <v>180</v>
      </c>
    </row>
    <row r="14908" spans="1:12" x14ac:dyDescent="0.3">
      <c r="A14908" s="9" t="s">
        <v>68</v>
      </c>
      <c r="B14908" t="s">
        <v>191</v>
      </c>
      <c r="C14908" t="s">
        <v>119</v>
      </c>
      <c r="D14908">
        <v>2002</v>
      </c>
      <c r="G14908" t="s">
        <v>112</v>
      </c>
      <c r="I14908" t="s">
        <v>171</v>
      </c>
      <c r="J14908" t="s">
        <v>108</v>
      </c>
      <c r="K14908">
        <v>8.5894200000000005</v>
      </c>
      <c r="L14908" t="s">
        <v>180</v>
      </c>
    </row>
    <row r="14909" spans="1:12" x14ac:dyDescent="0.3">
      <c r="A14909" s="9" t="s">
        <v>68</v>
      </c>
      <c r="B14909" t="s">
        <v>191</v>
      </c>
      <c r="C14909" t="s">
        <v>119</v>
      </c>
      <c r="D14909">
        <v>2002</v>
      </c>
      <c r="G14909" t="s">
        <v>112</v>
      </c>
      <c r="I14909" t="s">
        <v>171</v>
      </c>
      <c r="J14909" t="s">
        <v>32</v>
      </c>
      <c r="K14909">
        <v>4.2840000000000007</v>
      </c>
      <c r="L14909" t="s">
        <v>180</v>
      </c>
    </row>
    <row r="14910" spans="1:12" x14ac:dyDescent="0.3">
      <c r="A14910" s="9" t="s">
        <v>68</v>
      </c>
      <c r="B14910" t="s">
        <v>191</v>
      </c>
      <c r="C14910" t="s">
        <v>119</v>
      </c>
      <c r="D14910">
        <v>2002</v>
      </c>
      <c r="G14910" t="s">
        <v>112</v>
      </c>
      <c r="I14910" t="s">
        <v>171</v>
      </c>
      <c r="J14910" t="s">
        <v>235</v>
      </c>
      <c r="K14910">
        <v>8.5465800000000005</v>
      </c>
      <c r="L14910" t="s">
        <v>180</v>
      </c>
    </row>
    <row r="14911" spans="1:12" x14ac:dyDescent="0.3">
      <c r="A14911" s="9" t="s">
        <v>68</v>
      </c>
      <c r="B14911" t="s">
        <v>191</v>
      </c>
      <c r="C14911" t="s">
        <v>119</v>
      </c>
      <c r="D14911">
        <v>2002</v>
      </c>
      <c r="G14911" t="s">
        <v>35</v>
      </c>
      <c r="I14911" t="s">
        <v>171</v>
      </c>
      <c r="J14911" t="s">
        <v>94</v>
      </c>
      <c r="K14911">
        <v>13.09</v>
      </c>
      <c r="L14911" t="s">
        <v>180</v>
      </c>
    </row>
    <row r="14912" spans="1:12" x14ac:dyDescent="0.3">
      <c r="A14912" s="9" t="s">
        <v>68</v>
      </c>
      <c r="B14912" t="s">
        <v>191</v>
      </c>
      <c r="C14912" t="s">
        <v>119</v>
      </c>
      <c r="D14912">
        <v>2002</v>
      </c>
      <c r="G14912" t="s">
        <v>35</v>
      </c>
      <c r="I14912" t="s">
        <v>171</v>
      </c>
      <c r="J14912" t="s">
        <v>108</v>
      </c>
      <c r="K14912">
        <v>11.283580000000001</v>
      </c>
      <c r="L14912" t="s">
        <v>180</v>
      </c>
    </row>
    <row r="14913" spans="1:12" x14ac:dyDescent="0.3">
      <c r="A14913" s="9" t="s">
        <v>68</v>
      </c>
      <c r="B14913" t="s">
        <v>191</v>
      </c>
      <c r="C14913" t="s">
        <v>119</v>
      </c>
      <c r="D14913">
        <v>2002</v>
      </c>
      <c r="G14913" t="s">
        <v>35</v>
      </c>
      <c r="I14913" t="s">
        <v>171</v>
      </c>
      <c r="J14913" t="s">
        <v>32</v>
      </c>
      <c r="K14913">
        <v>1.7073913043478262</v>
      </c>
      <c r="L14913" t="s">
        <v>180</v>
      </c>
    </row>
    <row r="14914" spans="1:12" x14ac:dyDescent="0.3">
      <c r="A14914" s="9" t="s">
        <v>68</v>
      </c>
      <c r="B14914" t="s">
        <v>191</v>
      </c>
      <c r="C14914" t="s">
        <v>119</v>
      </c>
      <c r="D14914">
        <v>2002</v>
      </c>
      <c r="G14914" t="s">
        <v>35</v>
      </c>
      <c r="I14914" t="s">
        <v>171</v>
      </c>
      <c r="J14914" t="s">
        <v>235</v>
      </c>
      <c r="K14914">
        <v>9.9028695652173981E-2</v>
      </c>
      <c r="L14914" t="s">
        <v>180</v>
      </c>
    </row>
    <row r="14915" spans="1:12" x14ac:dyDescent="0.3">
      <c r="A14915" s="9" t="s">
        <v>68</v>
      </c>
      <c r="B14915" t="s">
        <v>191</v>
      </c>
      <c r="C14915" t="s">
        <v>119</v>
      </c>
      <c r="D14915">
        <v>2002</v>
      </c>
      <c r="G14915" t="s">
        <v>36</v>
      </c>
      <c r="I14915" t="s">
        <v>171</v>
      </c>
      <c r="J14915" t="s">
        <v>94</v>
      </c>
      <c r="K14915">
        <v>7.57</v>
      </c>
      <c r="L14915" t="s">
        <v>180</v>
      </c>
    </row>
    <row r="14916" spans="1:12" x14ac:dyDescent="0.3">
      <c r="A14916" s="9" t="s">
        <v>68</v>
      </c>
      <c r="B14916" t="s">
        <v>191</v>
      </c>
      <c r="C14916" t="s">
        <v>119</v>
      </c>
      <c r="D14916">
        <v>2002</v>
      </c>
      <c r="G14916" t="s">
        <v>36</v>
      </c>
      <c r="I14916" t="s">
        <v>171</v>
      </c>
      <c r="J14916" t="s">
        <v>108</v>
      </c>
      <c r="K14916">
        <v>7.0098200000000004</v>
      </c>
      <c r="L14916" t="s">
        <v>180</v>
      </c>
    </row>
    <row r="14917" spans="1:12" x14ac:dyDescent="0.3">
      <c r="A14917" s="9" t="s">
        <v>68</v>
      </c>
      <c r="B14917" t="s">
        <v>191</v>
      </c>
      <c r="C14917" t="s">
        <v>119</v>
      </c>
      <c r="D14917">
        <v>2002</v>
      </c>
      <c r="G14917" t="s">
        <v>36</v>
      </c>
      <c r="I14917" t="s">
        <v>171</v>
      </c>
      <c r="J14917" t="s">
        <v>32</v>
      </c>
      <c r="K14917">
        <v>0.56074074074074076</v>
      </c>
      <c r="L14917" t="s">
        <v>180</v>
      </c>
    </row>
    <row r="14918" spans="1:12" x14ac:dyDescent="0.3">
      <c r="A14918" s="9" t="s">
        <v>68</v>
      </c>
      <c r="B14918" t="s">
        <v>191</v>
      </c>
      <c r="C14918" t="s">
        <v>119</v>
      </c>
      <c r="D14918">
        <v>2002</v>
      </c>
      <c r="G14918" t="s">
        <v>36</v>
      </c>
      <c r="I14918" t="s">
        <v>171</v>
      </c>
      <c r="J14918" t="s">
        <v>235</v>
      </c>
      <c r="K14918">
        <v>0</v>
      </c>
      <c r="L14918" t="s">
        <v>180</v>
      </c>
    </row>
    <row r="14919" spans="1:12" x14ac:dyDescent="0.3">
      <c r="A14919" s="9" t="s">
        <v>68</v>
      </c>
      <c r="B14919" t="s">
        <v>191</v>
      </c>
      <c r="C14919" t="s">
        <v>119</v>
      </c>
      <c r="D14919">
        <v>2002</v>
      </c>
      <c r="G14919" t="s">
        <v>29</v>
      </c>
      <c r="I14919" t="s">
        <v>171</v>
      </c>
      <c r="J14919" t="s">
        <v>94</v>
      </c>
      <c r="K14919">
        <v>12.71</v>
      </c>
      <c r="L14919" t="s">
        <v>180</v>
      </c>
    </row>
    <row r="14920" spans="1:12" x14ac:dyDescent="0.3">
      <c r="A14920" s="9" t="s">
        <v>68</v>
      </c>
      <c r="B14920" t="s">
        <v>191</v>
      </c>
      <c r="C14920" t="s">
        <v>119</v>
      </c>
      <c r="D14920">
        <v>2002</v>
      </c>
      <c r="G14920" t="s">
        <v>29</v>
      </c>
      <c r="I14920" t="s">
        <v>171</v>
      </c>
      <c r="J14920" t="s">
        <v>108</v>
      </c>
      <c r="K14920">
        <v>10.43491</v>
      </c>
      <c r="L14920" t="s">
        <v>180</v>
      </c>
    </row>
    <row r="14921" spans="1:12" x14ac:dyDescent="0.3">
      <c r="A14921" s="9" t="s">
        <v>68</v>
      </c>
      <c r="B14921" t="s">
        <v>191</v>
      </c>
      <c r="C14921" t="s">
        <v>119</v>
      </c>
      <c r="D14921">
        <v>2002</v>
      </c>
      <c r="G14921" t="s">
        <v>29</v>
      </c>
      <c r="I14921" t="s">
        <v>171</v>
      </c>
      <c r="J14921" t="s">
        <v>32</v>
      </c>
      <c r="K14921">
        <v>1.7531034482758625</v>
      </c>
      <c r="L14921" t="s">
        <v>180</v>
      </c>
    </row>
    <row r="14922" spans="1:12" x14ac:dyDescent="0.3">
      <c r="A14922" s="9" t="s">
        <v>68</v>
      </c>
      <c r="B14922" t="s">
        <v>191</v>
      </c>
      <c r="C14922" t="s">
        <v>119</v>
      </c>
      <c r="D14922">
        <v>2002</v>
      </c>
      <c r="G14922" t="s">
        <v>29</v>
      </c>
      <c r="I14922" t="s">
        <v>171</v>
      </c>
      <c r="J14922" t="s">
        <v>235</v>
      </c>
      <c r="K14922">
        <v>0.53294535294022516</v>
      </c>
      <c r="L14922" t="s">
        <v>180</v>
      </c>
    </row>
    <row r="14923" spans="1:12" x14ac:dyDescent="0.3">
      <c r="A14923" s="9" t="s">
        <v>68</v>
      </c>
      <c r="B14923" t="s">
        <v>191</v>
      </c>
      <c r="C14923" t="s">
        <v>119</v>
      </c>
      <c r="D14923">
        <v>2002</v>
      </c>
      <c r="G14923" t="s">
        <v>60</v>
      </c>
      <c r="I14923" t="s">
        <v>171</v>
      </c>
      <c r="J14923" t="s">
        <v>94</v>
      </c>
      <c r="K14923">
        <v>11.03</v>
      </c>
      <c r="L14923" t="s">
        <v>180</v>
      </c>
    </row>
    <row r="14924" spans="1:12" x14ac:dyDescent="0.3">
      <c r="A14924" s="9" t="s">
        <v>68</v>
      </c>
      <c r="B14924" t="s">
        <v>191</v>
      </c>
      <c r="C14924" t="s">
        <v>119</v>
      </c>
      <c r="D14924">
        <v>2002</v>
      </c>
      <c r="G14924" t="s">
        <v>60</v>
      </c>
      <c r="I14924" t="s">
        <v>171</v>
      </c>
      <c r="J14924" t="s">
        <v>108</v>
      </c>
      <c r="K14924">
        <v>8.7026699999999995</v>
      </c>
      <c r="L14924" t="s">
        <v>180</v>
      </c>
    </row>
    <row r="14925" spans="1:12" x14ac:dyDescent="0.3">
      <c r="A14925" s="9" t="s">
        <v>68</v>
      </c>
      <c r="B14925" t="s">
        <v>191</v>
      </c>
      <c r="C14925" t="s">
        <v>119</v>
      </c>
      <c r="D14925">
        <v>2002</v>
      </c>
      <c r="G14925" t="s">
        <v>60</v>
      </c>
      <c r="I14925" t="s">
        <v>171</v>
      </c>
      <c r="J14925" t="s">
        <v>32</v>
      </c>
      <c r="K14925">
        <v>1.8840630182421225</v>
      </c>
      <c r="L14925" t="s">
        <v>180</v>
      </c>
    </row>
    <row r="14926" spans="1:12" x14ac:dyDescent="0.3">
      <c r="A14926" s="9" t="s">
        <v>68</v>
      </c>
      <c r="B14926" t="s">
        <v>191</v>
      </c>
      <c r="C14926" t="s">
        <v>119</v>
      </c>
      <c r="D14926">
        <v>2002</v>
      </c>
      <c r="G14926" t="s">
        <v>60</v>
      </c>
      <c r="I14926" t="s">
        <v>171</v>
      </c>
      <c r="J14926" t="s">
        <v>235</v>
      </c>
      <c r="K14926">
        <v>0.44326698175787738</v>
      </c>
      <c r="L14926" t="s">
        <v>180</v>
      </c>
    </row>
    <row r="14927" spans="1:12" x14ac:dyDescent="0.3">
      <c r="A14927" s="9" t="s">
        <v>68</v>
      </c>
      <c r="B14927" t="s">
        <v>191</v>
      </c>
      <c r="C14927" t="s">
        <v>119</v>
      </c>
      <c r="D14927">
        <v>2002</v>
      </c>
      <c r="G14927" t="s">
        <v>37</v>
      </c>
      <c r="I14927" t="s">
        <v>171</v>
      </c>
      <c r="J14927" t="s">
        <v>94</v>
      </c>
      <c r="K14927">
        <v>11</v>
      </c>
      <c r="L14927" t="s">
        <v>180</v>
      </c>
    </row>
    <row r="14928" spans="1:12" x14ac:dyDescent="0.3">
      <c r="A14928" s="9" t="s">
        <v>68</v>
      </c>
      <c r="B14928" t="s">
        <v>191</v>
      </c>
      <c r="C14928" t="s">
        <v>119</v>
      </c>
      <c r="D14928">
        <v>2002</v>
      </c>
      <c r="G14928" t="s">
        <v>37</v>
      </c>
      <c r="I14928" t="s">
        <v>171</v>
      </c>
      <c r="J14928" t="s">
        <v>108</v>
      </c>
      <c r="K14928">
        <v>9.7789999999999999</v>
      </c>
      <c r="L14928" t="s">
        <v>180</v>
      </c>
    </row>
    <row r="14929" spans="1:12" x14ac:dyDescent="0.3">
      <c r="A14929" s="9" t="s">
        <v>68</v>
      </c>
      <c r="B14929" t="s">
        <v>191</v>
      </c>
      <c r="C14929" t="s">
        <v>119</v>
      </c>
      <c r="D14929">
        <v>2002</v>
      </c>
      <c r="G14929" t="s">
        <v>37</v>
      </c>
      <c r="I14929" t="s">
        <v>171</v>
      </c>
      <c r="J14929" t="s">
        <v>32</v>
      </c>
      <c r="K14929">
        <v>1.2222222222222223</v>
      </c>
      <c r="L14929" t="s">
        <v>180</v>
      </c>
    </row>
    <row r="14930" spans="1:12" x14ac:dyDescent="0.3">
      <c r="A14930" s="9" t="s">
        <v>68</v>
      </c>
      <c r="B14930" t="s">
        <v>191</v>
      </c>
      <c r="C14930" t="s">
        <v>119</v>
      </c>
      <c r="D14930">
        <v>2002</v>
      </c>
      <c r="G14930" t="s">
        <v>37</v>
      </c>
      <c r="I14930" t="s">
        <v>171</v>
      </c>
      <c r="J14930" t="s">
        <v>235</v>
      </c>
      <c r="K14930">
        <v>0</v>
      </c>
      <c r="L14930" t="s">
        <v>180</v>
      </c>
    </row>
    <row r="14931" spans="1:12" x14ac:dyDescent="0.3">
      <c r="A14931" s="9" t="s">
        <v>68</v>
      </c>
      <c r="B14931" t="s">
        <v>191</v>
      </c>
      <c r="C14931" t="s">
        <v>119</v>
      </c>
      <c r="D14931">
        <v>2002</v>
      </c>
      <c r="G14931" t="s">
        <v>61</v>
      </c>
      <c r="I14931" t="s">
        <v>171</v>
      </c>
      <c r="J14931" t="s">
        <v>94</v>
      </c>
      <c r="K14931">
        <v>14.7</v>
      </c>
      <c r="L14931" t="s">
        <v>180</v>
      </c>
    </row>
    <row r="14932" spans="1:12" x14ac:dyDescent="0.3">
      <c r="A14932" s="9" t="s">
        <v>68</v>
      </c>
      <c r="B14932" t="s">
        <v>191</v>
      </c>
      <c r="C14932" t="s">
        <v>119</v>
      </c>
      <c r="D14932">
        <v>2002</v>
      </c>
      <c r="G14932" t="s">
        <v>61</v>
      </c>
      <c r="I14932" t="s">
        <v>171</v>
      </c>
      <c r="J14932" t="s">
        <v>108</v>
      </c>
      <c r="K14932">
        <v>11.3337</v>
      </c>
      <c r="L14932" t="s">
        <v>180</v>
      </c>
    </row>
    <row r="14933" spans="1:12" x14ac:dyDescent="0.3">
      <c r="A14933" s="9" t="s">
        <v>68</v>
      </c>
      <c r="B14933" t="s">
        <v>191</v>
      </c>
      <c r="C14933" t="s">
        <v>119</v>
      </c>
      <c r="D14933">
        <v>2002</v>
      </c>
      <c r="G14933" t="s">
        <v>61</v>
      </c>
      <c r="I14933" t="s">
        <v>171</v>
      </c>
      <c r="J14933" t="s">
        <v>32</v>
      </c>
      <c r="K14933">
        <v>2.3470588235294114</v>
      </c>
      <c r="L14933" t="s">
        <v>180</v>
      </c>
    </row>
    <row r="14934" spans="1:12" x14ac:dyDescent="0.3">
      <c r="A14934" s="9" t="s">
        <v>68</v>
      </c>
      <c r="B14934" t="s">
        <v>191</v>
      </c>
      <c r="C14934" t="s">
        <v>119</v>
      </c>
      <c r="D14934">
        <v>2002</v>
      </c>
      <c r="G14934" t="s">
        <v>61</v>
      </c>
      <c r="I14934" t="s">
        <v>171</v>
      </c>
      <c r="J14934" t="s">
        <v>235</v>
      </c>
      <c r="K14934">
        <v>1.0192411764705884</v>
      </c>
      <c r="L14934" t="s">
        <v>180</v>
      </c>
    </row>
    <row r="14935" spans="1:12" x14ac:dyDescent="0.3">
      <c r="A14935" s="9" t="s">
        <v>68</v>
      </c>
      <c r="B14935" t="s">
        <v>191</v>
      </c>
      <c r="C14935" t="s">
        <v>119</v>
      </c>
      <c r="D14935">
        <v>2002</v>
      </c>
      <c r="G14935" t="s">
        <v>43</v>
      </c>
      <c r="I14935" t="s">
        <v>171</v>
      </c>
      <c r="J14935" t="s">
        <v>94</v>
      </c>
      <c r="K14935">
        <v>10.77</v>
      </c>
      <c r="L14935" t="s">
        <v>180</v>
      </c>
    </row>
    <row r="14936" spans="1:12" x14ac:dyDescent="0.3">
      <c r="A14936" s="9" t="s">
        <v>68</v>
      </c>
      <c r="B14936" t="s">
        <v>191</v>
      </c>
      <c r="C14936" t="s">
        <v>119</v>
      </c>
      <c r="D14936">
        <v>2002</v>
      </c>
      <c r="G14936" t="s">
        <v>43</v>
      </c>
      <c r="I14936" t="s">
        <v>171</v>
      </c>
      <c r="J14936" t="s">
        <v>108</v>
      </c>
      <c r="K14936">
        <v>10.156109999999998</v>
      </c>
      <c r="L14936" t="s">
        <v>180</v>
      </c>
    </row>
    <row r="14937" spans="1:12" x14ac:dyDescent="0.3">
      <c r="A14937" s="9" t="s">
        <v>68</v>
      </c>
      <c r="B14937" t="s">
        <v>191</v>
      </c>
      <c r="C14937" t="s">
        <v>119</v>
      </c>
      <c r="D14937">
        <v>2002</v>
      </c>
      <c r="G14937" t="s">
        <v>43</v>
      </c>
      <c r="I14937" t="s">
        <v>171</v>
      </c>
      <c r="J14937" t="s">
        <v>32</v>
      </c>
      <c r="K14937">
        <v>0.6096226415094339</v>
      </c>
      <c r="L14937" t="s">
        <v>180</v>
      </c>
    </row>
    <row r="14938" spans="1:12" x14ac:dyDescent="0.3">
      <c r="A14938" s="9" t="s">
        <v>68</v>
      </c>
      <c r="B14938" t="s">
        <v>191</v>
      </c>
      <c r="C14938" t="s">
        <v>119</v>
      </c>
      <c r="D14938">
        <v>2002</v>
      </c>
      <c r="G14938" t="s">
        <v>43</v>
      </c>
      <c r="I14938" t="s">
        <v>171</v>
      </c>
      <c r="J14938" t="s">
        <v>235</v>
      </c>
      <c r="K14938">
        <v>0</v>
      </c>
      <c r="L14938" t="s">
        <v>180</v>
      </c>
    </row>
    <row r="14939" spans="1:12" x14ac:dyDescent="0.3">
      <c r="A14939" s="9" t="s">
        <v>68</v>
      </c>
      <c r="B14939" t="s">
        <v>191</v>
      </c>
      <c r="C14939" t="s">
        <v>119</v>
      </c>
      <c r="D14939">
        <v>2002</v>
      </c>
      <c r="G14939" t="s">
        <v>202</v>
      </c>
      <c r="I14939" t="s">
        <v>171</v>
      </c>
      <c r="J14939" t="s">
        <v>94</v>
      </c>
      <c r="K14939">
        <v>14.22</v>
      </c>
      <c r="L14939" t="s">
        <v>180</v>
      </c>
    </row>
    <row r="14940" spans="1:12" x14ac:dyDescent="0.3">
      <c r="A14940" s="9" t="s">
        <v>68</v>
      </c>
      <c r="B14940" t="s">
        <v>191</v>
      </c>
      <c r="C14940" t="s">
        <v>119</v>
      </c>
      <c r="D14940">
        <v>2002</v>
      </c>
      <c r="G14940" t="s">
        <v>202</v>
      </c>
      <c r="I14940" t="s">
        <v>171</v>
      </c>
      <c r="J14940" t="s">
        <v>108</v>
      </c>
      <c r="K14940">
        <v>9.3851999999999993</v>
      </c>
      <c r="L14940" t="s">
        <v>180</v>
      </c>
    </row>
    <row r="14941" spans="1:12" x14ac:dyDescent="0.3">
      <c r="A14941" s="9" t="s">
        <v>68</v>
      </c>
      <c r="B14941" t="s">
        <v>191</v>
      </c>
      <c r="C14941" t="s">
        <v>119</v>
      </c>
      <c r="D14941">
        <v>2002</v>
      </c>
      <c r="G14941" t="s">
        <v>202</v>
      </c>
      <c r="I14941" t="s">
        <v>171</v>
      </c>
      <c r="J14941" t="s">
        <v>32</v>
      </c>
      <c r="K14941">
        <v>2.117872340425532</v>
      </c>
      <c r="L14941" t="s">
        <v>180</v>
      </c>
    </row>
    <row r="14942" spans="1:12" x14ac:dyDescent="0.3">
      <c r="A14942" s="9" t="s">
        <v>68</v>
      </c>
      <c r="B14942" t="s">
        <v>191</v>
      </c>
      <c r="C14942" t="s">
        <v>119</v>
      </c>
      <c r="D14942">
        <v>2002</v>
      </c>
      <c r="G14942" t="s">
        <v>202</v>
      </c>
      <c r="I14942" t="s">
        <v>171</v>
      </c>
      <c r="J14942" t="s">
        <v>235</v>
      </c>
      <c r="K14942">
        <v>2.7169276595744685</v>
      </c>
      <c r="L14942" t="s">
        <v>180</v>
      </c>
    </row>
    <row r="14943" spans="1:12" x14ac:dyDescent="0.3">
      <c r="A14943" s="9" t="s">
        <v>68</v>
      </c>
      <c r="B14943" t="s">
        <v>191</v>
      </c>
      <c r="C14943" t="s">
        <v>119</v>
      </c>
      <c r="D14943">
        <v>2002</v>
      </c>
      <c r="G14943" t="s">
        <v>38</v>
      </c>
      <c r="I14943" t="s">
        <v>171</v>
      </c>
      <c r="J14943" t="s">
        <v>94</v>
      </c>
      <c r="K14943">
        <v>13.17</v>
      </c>
      <c r="L14943" t="s">
        <v>180</v>
      </c>
    </row>
    <row r="14944" spans="1:12" x14ac:dyDescent="0.3">
      <c r="A14944" s="9" t="s">
        <v>68</v>
      </c>
      <c r="B14944" t="s">
        <v>191</v>
      </c>
      <c r="C14944" t="s">
        <v>119</v>
      </c>
      <c r="D14944">
        <v>2002</v>
      </c>
      <c r="G14944" t="s">
        <v>38</v>
      </c>
      <c r="I14944" t="s">
        <v>171</v>
      </c>
      <c r="J14944" t="s">
        <v>108</v>
      </c>
      <c r="K14944">
        <v>9.495569999999999</v>
      </c>
      <c r="L14944" t="s">
        <v>180</v>
      </c>
    </row>
    <row r="14945" spans="1:12" x14ac:dyDescent="0.3">
      <c r="A14945" s="9" t="s">
        <v>68</v>
      </c>
      <c r="B14945" t="s">
        <v>191</v>
      </c>
      <c r="C14945" t="s">
        <v>119</v>
      </c>
      <c r="D14945">
        <v>2002</v>
      </c>
      <c r="G14945" t="s">
        <v>38</v>
      </c>
      <c r="I14945" t="s">
        <v>171</v>
      </c>
      <c r="J14945" t="s">
        <v>32</v>
      </c>
      <c r="K14945">
        <v>2.1950000000000003</v>
      </c>
      <c r="L14945" t="s">
        <v>180</v>
      </c>
    </row>
    <row r="14946" spans="1:12" x14ac:dyDescent="0.3">
      <c r="A14946" s="9" t="s">
        <v>68</v>
      </c>
      <c r="B14946" t="s">
        <v>191</v>
      </c>
      <c r="C14946" t="s">
        <v>119</v>
      </c>
      <c r="D14946">
        <v>2002</v>
      </c>
      <c r="G14946" t="s">
        <v>38</v>
      </c>
      <c r="I14946" t="s">
        <v>171</v>
      </c>
      <c r="J14946" t="s">
        <v>235</v>
      </c>
      <c r="K14946">
        <v>1.4794300000000002</v>
      </c>
      <c r="L14946" t="s">
        <v>180</v>
      </c>
    </row>
    <row r="14947" spans="1:12" x14ac:dyDescent="0.3">
      <c r="A14947" s="9" t="s">
        <v>68</v>
      </c>
      <c r="B14947" t="s">
        <v>191</v>
      </c>
      <c r="C14947" t="s">
        <v>119</v>
      </c>
      <c r="D14947">
        <v>2002</v>
      </c>
      <c r="G14947" t="s">
        <v>39</v>
      </c>
      <c r="I14947" t="s">
        <v>171</v>
      </c>
      <c r="J14947" t="s">
        <v>94</v>
      </c>
      <c r="K14947">
        <v>12.97</v>
      </c>
      <c r="L14947" t="s">
        <v>180</v>
      </c>
    </row>
    <row r="14948" spans="1:12" x14ac:dyDescent="0.3">
      <c r="A14948" s="9" t="s">
        <v>68</v>
      </c>
      <c r="B14948" t="s">
        <v>191</v>
      </c>
      <c r="C14948" t="s">
        <v>119</v>
      </c>
      <c r="D14948">
        <v>2002</v>
      </c>
      <c r="G14948" t="s">
        <v>39</v>
      </c>
      <c r="I14948" t="s">
        <v>171</v>
      </c>
      <c r="J14948" t="s">
        <v>108</v>
      </c>
      <c r="K14948">
        <v>12.347440000000001</v>
      </c>
      <c r="L14948" t="s">
        <v>180</v>
      </c>
    </row>
    <row r="14949" spans="1:12" x14ac:dyDescent="0.3">
      <c r="A14949" s="9" t="s">
        <v>68</v>
      </c>
      <c r="B14949" t="s">
        <v>191</v>
      </c>
      <c r="C14949" t="s">
        <v>119</v>
      </c>
      <c r="D14949">
        <v>2002</v>
      </c>
      <c r="G14949" t="s">
        <v>39</v>
      </c>
      <c r="I14949" t="s">
        <v>171</v>
      </c>
      <c r="J14949" t="s">
        <v>32</v>
      </c>
      <c r="K14949">
        <v>0.61761904761904762</v>
      </c>
      <c r="L14949" t="s">
        <v>180</v>
      </c>
    </row>
    <row r="14950" spans="1:12" x14ac:dyDescent="0.3">
      <c r="A14950" s="9" t="s">
        <v>68</v>
      </c>
      <c r="B14950" t="s">
        <v>191</v>
      </c>
      <c r="C14950" t="s">
        <v>119</v>
      </c>
      <c r="D14950">
        <v>2002</v>
      </c>
      <c r="G14950" t="s">
        <v>39</v>
      </c>
      <c r="I14950" t="s">
        <v>171</v>
      </c>
      <c r="J14950" t="s">
        <v>235</v>
      </c>
      <c r="K14950">
        <v>0</v>
      </c>
      <c r="L14950" t="s">
        <v>180</v>
      </c>
    </row>
    <row r="14951" spans="1:12" x14ac:dyDescent="0.3">
      <c r="A14951" s="9" t="s">
        <v>68</v>
      </c>
      <c r="B14951" t="s">
        <v>191</v>
      </c>
      <c r="C14951" t="s">
        <v>119</v>
      </c>
      <c r="D14951">
        <v>2002</v>
      </c>
      <c r="G14951" t="s">
        <v>40</v>
      </c>
      <c r="I14951" t="s">
        <v>171</v>
      </c>
      <c r="J14951" t="s">
        <v>94</v>
      </c>
      <c r="K14951">
        <v>8.44</v>
      </c>
      <c r="L14951" t="s">
        <v>180</v>
      </c>
    </row>
    <row r="14952" spans="1:12" x14ac:dyDescent="0.3">
      <c r="A14952" s="9" t="s">
        <v>68</v>
      </c>
      <c r="B14952" t="s">
        <v>191</v>
      </c>
      <c r="C14952" t="s">
        <v>119</v>
      </c>
      <c r="D14952">
        <v>2002</v>
      </c>
      <c r="G14952" t="s">
        <v>40</v>
      </c>
      <c r="I14952" t="s">
        <v>171</v>
      </c>
      <c r="J14952" t="s">
        <v>108</v>
      </c>
      <c r="K14952">
        <v>6.2202799999999998</v>
      </c>
      <c r="L14952" t="s">
        <v>180</v>
      </c>
    </row>
    <row r="14953" spans="1:12" x14ac:dyDescent="0.3">
      <c r="A14953" s="9" t="s">
        <v>68</v>
      </c>
      <c r="B14953" t="s">
        <v>191</v>
      </c>
      <c r="C14953" t="s">
        <v>119</v>
      </c>
      <c r="D14953">
        <v>2002</v>
      </c>
      <c r="G14953" t="s">
        <v>40</v>
      </c>
      <c r="I14953" t="s">
        <v>171</v>
      </c>
      <c r="J14953" t="s">
        <v>32</v>
      </c>
      <c r="K14953">
        <v>1.5219672131147541</v>
      </c>
      <c r="L14953" t="s">
        <v>180</v>
      </c>
    </row>
    <row r="14954" spans="1:12" x14ac:dyDescent="0.3">
      <c r="A14954" s="9" t="s">
        <v>68</v>
      </c>
      <c r="B14954" t="s">
        <v>191</v>
      </c>
      <c r="C14954" t="s">
        <v>119</v>
      </c>
      <c r="D14954">
        <v>2002</v>
      </c>
      <c r="G14954" t="s">
        <v>40</v>
      </c>
      <c r="I14954" t="s">
        <v>171</v>
      </c>
      <c r="J14954" t="s">
        <v>235</v>
      </c>
      <c r="K14954">
        <v>0.697752786885246</v>
      </c>
      <c r="L14954" t="s">
        <v>180</v>
      </c>
    </row>
    <row r="14955" spans="1:12" x14ac:dyDescent="0.3">
      <c r="A14955" s="9" t="s">
        <v>68</v>
      </c>
      <c r="B14955" t="s">
        <v>191</v>
      </c>
      <c r="C14955" t="s">
        <v>119</v>
      </c>
      <c r="D14955">
        <v>2002</v>
      </c>
      <c r="G14955" t="s">
        <v>42</v>
      </c>
      <c r="I14955" t="s">
        <v>171</v>
      </c>
      <c r="J14955" t="s">
        <v>94</v>
      </c>
      <c r="K14955">
        <v>11.59</v>
      </c>
      <c r="L14955" t="s">
        <v>180</v>
      </c>
    </row>
    <row r="14956" spans="1:12" x14ac:dyDescent="0.3">
      <c r="A14956" s="9" t="s">
        <v>68</v>
      </c>
      <c r="B14956" t="s">
        <v>191</v>
      </c>
      <c r="C14956" t="s">
        <v>119</v>
      </c>
      <c r="D14956">
        <v>2002</v>
      </c>
      <c r="G14956" t="s">
        <v>42</v>
      </c>
      <c r="I14956" t="s">
        <v>171</v>
      </c>
      <c r="J14956" t="s">
        <v>108</v>
      </c>
      <c r="K14956">
        <v>11.033679999999999</v>
      </c>
      <c r="L14956" t="s">
        <v>180</v>
      </c>
    </row>
    <row r="14957" spans="1:12" x14ac:dyDescent="0.3">
      <c r="A14957" s="9" t="s">
        <v>68</v>
      </c>
      <c r="B14957" t="s">
        <v>191</v>
      </c>
      <c r="C14957" t="s">
        <v>119</v>
      </c>
      <c r="D14957">
        <v>2002</v>
      </c>
      <c r="G14957" t="s">
        <v>42</v>
      </c>
      <c r="I14957" t="s">
        <v>171</v>
      </c>
      <c r="J14957" t="s">
        <v>32</v>
      </c>
      <c r="K14957">
        <v>0.5519047619047619</v>
      </c>
      <c r="L14957" t="s">
        <v>180</v>
      </c>
    </row>
    <row r="14958" spans="1:12" x14ac:dyDescent="0.3">
      <c r="A14958" s="9" t="s">
        <v>68</v>
      </c>
      <c r="B14958" t="s">
        <v>191</v>
      </c>
      <c r="C14958" t="s">
        <v>119</v>
      </c>
      <c r="D14958">
        <v>2002</v>
      </c>
      <c r="G14958" t="s">
        <v>42</v>
      </c>
      <c r="I14958" t="s">
        <v>171</v>
      </c>
      <c r="J14958" t="s">
        <v>235</v>
      </c>
      <c r="K14958">
        <v>0</v>
      </c>
      <c r="L14958" t="s">
        <v>180</v>
      </c>
    </row>
    <row r="14959" spans="1:12" x14ac:dyDescent="0.3">
      <c r="A14959" s="9" t="s">
        <v>68</v>
      </c>
      <c r="B14959" t="s">
        <v>191</v>
      </c>
      <c r="C14959" t="s">
        <v>119</v>
      </c>
      <c r="D14959">
        <v>2003</v>
      </c>
      <c r="G14959" t="s">
        <v>112</v>
      </c>
      <c r="I14959" t="s">
        <v>171</v>
      </c>
      <c r="J14959" t="s">
        <v>94</v>
      </c>
      <c r="K14959">
        <v>21.78</v>
      </c>
      <c r="L14959" t="s">
        <v>180</v>
      </c>
    </row>
    <row r="14960" spans="1:12" x14ac:dyDescent="0.3">
      <c r="A14960" s="9" t="s">
        <v>68</v>
      </c>
      <c r="B14960" t="s">
        <v>191</v>
      </c>
      <c r="C14960" t="s">
        <v>119</v>
      </c>
      <c r="D14960">
        <v>2003</v>
      </c>
      <c r="G14960" t="s">
        <v>112</v>
      </c>
      <c r="I14960" t="s">
        <v>171</v>
      </c>
      <c r="J14960" t="s">
        <v>108</v>
      </c>
      <c r="K14960">
        <v>8.4942000000000011</v>
      </c>
      <c r="L14960" t="s">
        <v>180</v>
      </c>
    </row>
    <row r="14961" spans="1:12" x14ac:dyDescent="0.3">
      <c r="A14961" s="9" t="s">
        <v>68</v>
      </c>
      <c r="B14961" t="s">
        <v>191</v>
      </c>
      <c r="C14961" t="s">
        <v>119</v>
      </c>
      <c r="D14961">
        <v>2003</v>
      </c>
      <c r="G14961" t="s">
        <v>112</v>
      </c>
      <c r="I14961" t="s">
        <v>171</v>
      </c>
      <c r="J14961" t="s">
        <v>32</v>
      </c>
      <c r="K14961">
        <v>4.3559999999999999</v>
      </c>
      <c r="L14961" t="s">
        <v>180</v>
      </c>
    </row>
    <row r="14962" spans="1:12" x14ac:dyDescent="0.3">
      <c r="A14962" s="9" t="s">
        <v>68</v>
      </c>
      <c r="B14962" t="s">
        <v>191</v>
      </c>
      <c r="C14962" t="s">
        <v>119</v>
      </c>
      <c r="D14962">
        <v>2003</v>
      </c>
      <c r="G14962" t="s">
        <v>112</v>
      </c>
      <c r="I14962" t="s">
        <v>171</v>
      </c>
      <c r="J14962" t="s">
        <v>235</v>
      </c>
      <c r="K14962">
        <v>8.9298000000000002</v>
      </c>
      <c r="L14962" t="s">
        <v>180</v>
      </c>
    </row>
    <row r="14963" spans="1:12" x14ac:dyDescent="0.3">
      <c r="A14963" s="9" t="s">
        <v>68</v>
      </c>
      <c r="B14963" t="s">
        <v>191</v>
      </c>
      <c r="C14963" t="s">
        <v>119</v>
      </c>
      <c r="D14963">
        <v>2003</v>
      </c>
      <c r="G14963" t="s">
        <v>35</v>
      </c>
      <c r="I14963" t="s">
        <v>171</v>
      </c>
      <c r="J14963" t="s">
        <v>94</v>
      </c>
      <c r="K14963">
        <v>13.82</v>
      </c>
      <c r="L14963" t="s">
        <v>180</v>
      </c>
    </row>
    <row r="14964" spans="1:12" x14ac:dyDescent="0.3">
      <c r="A14964" s="9" t="s">
        <v>68</v>
      </c>
      <c r="B14964" t="s">
        <v>191</v>
      </c>
      <c r="C14964" t="s">
        <v>119</v>
      </c>
      <c r="D14964">
        <v>2003</v>
      </c>
      <c r="G14964" t="s">
        <v>35</v>
      </c>
      <c r="I14964" t="s">
        <v>171</v>
      </c>
      <c r="J14964" t="s">
        <v>108</v>
      </c>
      <c r="K14964">
        <v>11.912839999999999</v>
      </c>
      <c r="L14964" t="s">
        <v>180</v>
      </c>
    </row>
    <row r="14965" spans="1:12" x14ac:dyDescent="0.3">
      <c r="A14965" s="9" t="s">
        <v>68</v>
      </c>
      <c r="B14965" t="s">
        <v>191</v>
      </c>
      <c r="C14965" t="s">
        <v>119</v>
      </c>
      <c r="D14965">
        <v>2003</v>
      </c>
      <c r="G14965" t="s">
        <v>35</v>
      </c>
      <c r="I14965" t="s">
        <v>171</v>
      </c>
      <c r="J14965" t="s">
        <v>32</v>
      </c>
      <c r="K14965">
        <v>1.8026086956521741</v>
      </c>
      <c r="L14965" t="s">
        <v>180</v>
      </c>
    </row>
    <row r="14966" spans="1:12" x14ac:dyDescent="0.3">
      <c r="A14966" s="9" t="s">
        <v>68</v>
      </c>
      <c r="B14966" t="s">
        <v>191</v>
      </c>
      <c r="C14966" t="s">
        <v>119</v>
      </c>
      <c r="D14966">
        <v>2003</v>
      </c>
      <c r="G14966" t="s">
        <v>35</v>
      </c>
      <c r="I14966" t="s">
        <v>171</v>
      </c>
      <c r="J14966" t="s">
        <v>235</v>
      </c>
      <c r="K14966">
        <v>0.10455130434782611</v>
      </c>
      <c r="L14966" t="s">
        <v>180</v>
      </c>
    </row>
    <row r="14967" spans="1:12" x14ac:dyDescent="0.3">
      <c r="A14967" s="9" t="s">
        <v>68</v>
      </c>
      <c r="B14967" t="s">
        <v>191</v>
      </c>
      <c r="C14967" t="s">
        <v>119</v>
      </c>
      <c r="D14967">
        <v>2003</v>
      </c>
      <c r="G14967" t="s">
        <v>36</v>
      </c>
      <c r="I14967" t="s">
        <v>171</v>
      </c>
      <c r="J14967" t="s">
        <v>94</v>
      </c>
      <c r="K14967">
        <v>7.84</v>
      </c>
      <c r="L14967" t="s">
        <v>180</v>
      </c>
    </row>
    <row r="14968" spans="1:12" x14ac:dyDescent="0.3">
      <c r="A14968" s="9" t="s">
        <v>68</v>
      </c>
      <c r="B14968" t="s">
        <v>191</v>
      </c>
      <c r="C14968" t="s">
        <v>119</v>
      </c>
      <c r="D14968">
        <v>2003</v>
      </c>
      <c r="G14968" t="s">
        <v>36</v>
      </c>
      <c r="I14968" t="s">
        <v>171</v>
      </c>
      <c r="J14968" t="s">
        <v>108</v>
      </c>
      <c r="K14968">
        <v>7.2598400000000005</v>
      </c>
      <c r="L14968" t="s">
        <v>180</v>
      </c>
    </row>
    <row r="14969" spans="1:12" x14ac:dyDescent="0.3">
      <c r="A14969" s="9" t="s">
        <v>68</v>
      </c>
      <c r="B14969" t="s">
        <v>191</v>
      </c>
      <c r="C14969" t="s">
        <v>119</v>
      </c>
      <c r="D14969">
        <v>2003</v>
      </c>
      <c r="G14969" t="s">
        <v>36</v>
      </c>
      <c r="I14969" t="s">
        <v>171</v>
      </c>
      <c r="J14969" t="s">
        <v>32</v>
      </c>
      <c r="K14969">
        <v>0.58074074074074067</v>
      </c>
      <c r="L14969" t="s">
        <v>180</v>
      </c>
    </row>
    <row r="14970" spans="1:12" x14ac:dyDescent="0.3">
      <c r="A14970" s="9" t="s">
        <v>68</v>
      </c>
      <c r="B14970" t="s">
        <v>191</v>
      </c>
      <c r="C14970" t="s">
        <v>119</v>
      </c>
      <c r="D14970">
        <v>2003</v>
      </c>
      <c r="G14970" t="s">
        <v>36</v>
      </c>
      <c r="I14970" t="s">
        <v>171</v>
      </c>
      <c r="J14970" t="s">
        <v>235</v>
      </c>
      <c r="K14970">
        <v>0</v>
      </c>
      <c r="L14970" t="s">
        <v>180</v>
      </c>
    </row>
    <row r="14971" spans="1:12" x14ac:dyDescent="0.3">
      <c r="A14971" s="9" t="s">
        <v>68</v>
      </c>
      <c r="B14971" t="s">
        <v>191</v>
      </c>
      <c r="C14971" t="s">
        <v>119</v>
      </c>
      <c r="D14971">
        <v>2003</v>
      </c>
      <c r="G14971" t="s">
        <v>29</v>
      </c>
      <c r="I14971" t="s">
        <v>171</v>
      </c>
      <c r="J14971" t="s">
        <v>94</v>
      </c>
      <c r="K14971">
        <v>12.13</v>
      </c>
      <c r="L14971" t="s">
        <v>180</v>
      </c>
    </row>
    <row r="14972" spans="1:12" x14ac:dyDescent="0.3">
      <c r="A14972" s="9" t="s">
        <v>68</v>
      </c>
      <c r="B14972" t="s">
        <v>191</v>
      </c>
      <c r="C14972" t="s">
        <v>119</v>
      </c>
      <c r="D14972">
        <v>2003</v>
      </c>
      <c r="G14972" t="s">
        <v>29</v>
      </c>
      <c r="I14972" t="s">
        <v>171</v>
      </c>
      <c r="J14972" t="s">
        <v>108</v>
      </c>
      <c r="K14972">
        <v>9.9466000000000019</v>
      </c>
      <c r="L14972" t="s">
        <v>180</v>
      </c>
    </row>
    <row r="14973" spans="1:12" x14ac:dyDescent="0.3">
      <c r="A14973" s="9" t="s">
        <v>68</v>
      </c>
      <c r="B14973" t="s">
        <v>191</v>
      </c>
      <c r="C14973" t="s">
        <v>119</v>
      </c>
      <c r="D14973">
        <v>2003</v>
      </c>
      <c r="G14973" t="s">
        <v>29</v>
      </c>
      <c r="I14973" t="s">
        <v>171</v>
      </c>
      <c r="J14973" t="s">
        <v>32</v>
      </c>
      <c r="K14973">
        <v>1.6731034482758622</v>
      </c>
      <c r="L14973" t="s">
        <v>180</v>
      </c>
    </row>
    <row r="14974" spans="1:12" x14ac:dyDescent="0.3">
      <c r="A14974" s="9" t="s">
        <v>68</v>
      </c>
      <c r="B14974" t="s">
        <v>191</v>
      </c>
      <c r="C14974" t="s">
        <v>119</v>
      </c>
      <c r="D14974">
        <v>2003</v>
      </c>
      <c r="G14974" t="s">
        <v>29</v>
      </c>
      <c r="I14974" t="s">
        <v>171</v>
      </c>
      <c r="J14974" t="s">
        <v>235</v>
      </c>
      <c r="K14974">
        <v>0.5086252660239915</v>
      </c>
      <c r="L14974" t="s">
        <v>180</v>
      </c>
    </row>
    <row r="14975" spans="1:12" x14ac:dyDescent="0.3">
      <c r="A14975" s="9" t="s">
        <v>68</v>
      </c>
      <c r="B14975" t="s">
        <v>191</v>
      </c>
      <c r="C14975" t="s">
        <v>119</v>
      </c>
      <c r="D14975">
        <v>2003</v>
      </c>
      <c r="G14975" t="s">
        <v>60</v>
      </c>
      <c r="I14975" t="s">
        <v>171</v>
      </c>
      <c r="J14975" t="s">
        <v>94</v>
      </c>
      <c r="K14975">
        <v>10.99</v>
      </c>
      <c r="L14975" t="s">
        <v>180</v>
      </c>
    </row>
    <row r="14976" spans="1:12" x14ac:dyDescent="0.3">
      <c r="A14976" s="9" t="s">
        <v>68</v>
      </c>
      <c r="B14976" t="s">
        <v>191</v>
      </c>
      <c r="C14976" t="s">
        <v>119</v>
      </c>
      <c r="D14976">
        <v>2003</v>
      </c>
      <c r="G14976" t="s">
        <v>60</v>
      </c>
      <c r="I14976" t="s">
        <v>171</v>
      </c>
      <c r="J14976" t="s">
        <v>108</v>
      </c>
      <c r="K14976">
        <v>8.6711100000000005</v>
      </c>
      <c r="L14976" t="s">
        <v>180</v>
      </c>
    </row>
    <row r="14977" spans="1:12" x14ac:dyDescent="0.3">
      <c r="A14977" s="9" t="s">
        <v>68</v>
      </c>
      <c r="B14977" t="s">
        <v>191</v>
      </c>
      <c r="C14977" t="s">
        <v>119</v>
      </c>
      <c r="D14977">
        <v>2003</v>
      </c>
      <c r="G14977" t="s">
        <v>60</v>
      </c>
      <c r="I14977" t="s">
        <v>171</v>
      </c>
      <c r="J14977" t="s">
        <v>32</v>
      </c>
      <c r="K14977">
        <v>1.8772305140961856</v>
      </c>
      <c r="L14977" t="s">
        <v>180</v>
      </c>
    </row>
    <row r="14978" spans="1:12" x14ac:dyDescent="0.3">
      <c r="A14978" s="9" t="s">
        <v>68</v>
      </c>
      <c r="B14978" t="s">
        <v>191</v>
      </c>
      <c r="C14978" t="s">
        <v>119</v>
      </c>
      <c r="D14978">
        <v>2003</v>
      </c>
      <c r="G14978" t="s">
        <v>60</v>
      </c>
      <c r="I14978" t="s">
        <v>171</v>
      </c>
      <c r="J14978" t="s">
        <v>235</v>
      </c>
      <c r="K14978">
        <v>0.44165948590381454</v>
      </c>
      <c r="L14978" t="s">
        <v>180</v>
      </c>
    </row>
    <row r="14979" spans="1:12" x14ac:dyDescent="0.3">
      <c r="A14979" s="9" t="s">
        <v>68</v>
      </c>
      <c r="B14979" t="s">
        <v>191</v>
      </c>
      <c r="C14979" t="s">
        <v>119</v>
      </c>
      <c r="D14979">
        <v>2003</v>
      </c>
      <c r="G14979" t="s">
        <v>37</v>
      </c>
      <c r="I14979" t="s">
        <v>171</v>
      </c>
      <c r="J14979" t="s">
        <v>94</v>
      </c>
      <c r="K14979">
        <v>10.54</v>
      </c>
      <c r="L14979" t="s">
        <v>180</v>
      </c>
    </row>
    <row r="14980" spans="1:12" x14ac:dyDescent="0.3">
      <c r="A14980" s="9" t="s">
        <v>68</v>
      </c>
      <c r="B14980" t="s">
        <v>191</v>
      </c>
      <c r="C14980" t="s">
        <v>119</v>
      </c>
      <c r="D14980">
        <v>2003</v>
      </c>
      <c r="G14980" t="s">
        <v>37</v>
      </c>
      <c r="I14980" t="s">
        <v>171</v>
      </c>
      <c r="J14980" t="s">
        <v>108</v>
      </c>
      <c r="K14980">
        <v>9.3700599999999987</v>
      </c>
      <c r="L14980" t="s">
        <v>180</v>
      </c>
    </row>
    <row r="14981" spans="1:12" x14ac:dyDescent="0.3">
      <c r="A14981" s="9" t="s">
        <v>68</v>
      </c>
      <c r="B14981" t="s">
        <v>191</v>
      </c>
      <c r="C14981" t="s">
        <v>119</v>
      </c>
      <c r="D14981">
        <v>2003</v>
      </c>
      <c r="G14981" t="s">
        <v>37</v>
      </c>
      <c r="I14981" t="s">
        <v>171</v>
      </c>
      <c r="J14981" t="s">
        <v>32</v>
      </c>
      <c r="K14981">
        <v>1.171111111111111</v>
      </c>
      <c r="L14981" t="s">
        <v>180</v>
      </c>
    </row>
    <row r="14982" spans="1:12" x14ac:dyDescent="0.3">
      <c r="A14982" s="9" t="s">
        <v>68</v>
      </c>
      <c r="B14982" t="s">
        <v>191</v>
      </c>
      <c r="C14982" t="s">
        <v>119</v>
      </c>
      <c r="D14982">
        <v>2003</v>
      </c>
      <c r="G14982" t="s">
        <v>37</v>
      </c>
      <c r="I14982" t="s">
        <v>171</v>
      </c>
      <c r="J14982" t="s">
        <v>235</v>
      </c>
      <c r="K14982">
        <v>0</v>
      </c>
      <c r="L14982" t="s">
        <v>180</v>
      </c>
    </row>
    <row r="14983" spans="1:12" x14ac:dyDescent="0.3">
      <c r="A14983" s="9" t="s">
        <v>68</v>
      </c>
      <c r="B14983" t="s">
        <v>191</v>
      </c>
      <c r="C14983" t="s">
        <v>119</v>
      </c>
      <c r="D14983">
        <v>2003</v>
      </c>
      <c r="G14983" t="s">
        <v>61</v>
      </c>
      <c r="I14983" t="s">
        <v>171</v>
      </c>
      <c r="J14983" t="s">
        <v>94</v>
      </c>
      <c r="K14983">
        <v>16.5</v>
      </c>
      <c r="L14983" t="s">
        <v>180</v>
      </c>
    </row>
    <row r="14984" spans="1:12" x14ac:dyDescent="0.3">
      <c r="A14984" s="9" t="s">
        <v>68</v>
      </c>
      <c r="B14984" t="s">
        <v>191</v>
      </c>
      <c r="C14984" t="s">
        <v>119</v>
      </c>
      <c r="D14984">
        <v>2003</v>
      </c>
      <c r="G14984" t="s">
        <v>61</v>
      </c>
      <c r="I14984" t="s">
        <v>171</v>
      </c>
      <c r="J14984" t="s">
        <v>108</v>
      </c>
      <c r="K14984">
        <v>11.9955</v>
      </c>
      <c r="L14984" t="s">
        <v>180</v>
      </c>
    </row>
    <row r="14985" spans="1:12" x14ac:dyDescent="0.3">
      <c r="A14985" s="9" t="s">
        <v>68</v>
      </c>
      <c r="B14985" t="s">
        <v>191</v>
      </c>
      <c r="C14985" t="s">
        <v>119</v>
      </c>
      <c r="D14985">
        <v>2003</v>
      </c>
      <c r="G14985" t="s">
        <v>61</v>
      </c>
      <c r="I14985" t="s">
        <v>171</v>
      </c>
      <c r="J14985" t="s">
        <v>32</v>
      </c>
      <c r="K14985">
        <v>2.6344537815126055</v>
      </c>
      <c r="L14985" t="s">
        <v>180</v>
      </c>
    </row>
    <row r="14986" spans="1:12" x14ac:dyDescent="0.3">
      <c r="A14986" s="9" t="s">
        <v>68</v>
      </c>
      <c r="B14986" t="s">
        <v>191</v>
      </c>
      <c r="C14986" t="s">
        <v>119</v>
      </c>
      <c r="D14986">
        <v>2003</v>
      </c>
      <c r="G14986" t="s">
        <v>61</v>
      </c>
      <c r="I14986" t="s">
        <v>171</v>
      </c>
      <c r="J14986" t="s">
        <v>235</v>
      </c>
      <c r="K14986">
        <v>1.8700462184873947</v>
      </c>
      <c r="L14986" t="s">
        <v>180</v>
      </c>
    </row>
    <row r="14987" spans="1:12" x14ac:dyDescent="0.3">
      <c r="A14987" s="9" t="s">
        <v>68</v>
      </c>
      <c r="B14987" t="s">
        <v>191</v>
      </c>
      <c r="C14987" t="s">
        <v>119</v>
      </c>
      <c r="D14987">
        <v>2003</v>
      </c>
      <c r="G14987" t="s">
        <v>43</v>
      </c>
      <c r="I14987" t="s">
        <v>171</v>
      </c>
      <c r="J14987" t="s">
        <v>94</v>
      </c>
      <c r="K14987">
        <v>10.91</v>
      </c>
      <c r="L14987" t="s">
        <v>180</v>
      </c>
    </row>
    <row r="14988" spans="1:12" x14ac:dyDescent="0.3">
      <c r="A14988" s="9" t="s">
        <v>68</v>
      </c>
      <c r="B14988" t="s">
        <v>191</v>
      </c>
      <c r="C14988" t="s">
        <v>119</v>
      </c>
      <c r="D14988">
        <v>2003</v>
      </c>
      <c r="G14988" t="s">
        <v>43</v>
      </c>
      <c r="I14988" t="s">
        <v>171</v>
      </c>
      <c r="J14988" t="s">
        <v>108</v>
      </c>
      <c r="K14988">
        <v>10.288129999999999</v>
      </c>
      <c r="L14988" t="s">
        <v>180</v>
      </c>
    </row>
    <row r="14989" spans="1:12" x14ac:dyDescent="0.3">
      <c r="A14989" s="9" t="s">
        <v>68</v>
      </c>
      <c r="B14989" t="s">
        <v>191</v>
      </c>
      <c r="C14989" t="s">
        <v>119</v>
      </c>
      <c r="D14989">
        <v>2003</v>
      </c>
      <c r="G14989" t="s">
        <v>43</v>
      </c>
      <c r="I14989" t="s">
        <v>171</v>
      </c>
      <c r="J14989" t="s">
        <v>32</v>
      </c>
      <c r="K14989">
        <v>0.61754716981132074</v>
      </c>
      <c r="L14989" t="s">
        <v>180</v>
      </c>
    </row>
    <row r="14990" spans="1:12" x14ac:dyDescent="0.3">
      <c r="A14990" s="9" t="s">
        <v>68</v>
      </c>
      <c r="B14990" t="s">
        <v>191</v>
      </c>
      <c r="C14990" t="s">
        <v>119</v>
      </c>
      <c r="D14990">
        <v>2003</v>
      </c>
      <c r="G14990" t="s">
        <v>43</v>
      </c>
      <c r="I14990" t="s">
        <v>171</v>
      </c>
      <c r="J14990" t="s">
        <v>235</v>
      </c>
      <c r="K14990">
        <v>0</v>
      </c>
      <c r="L14990" t="s">
        <v>180</v>
      </c>
    </row>
    <row r="14991" spans="1:12" x14ac:dyDescent="0.3">
      <c r="A14991" s="9" t="s">
        <v>68</v>
      </c>
      <c r="B14991" t="s">
        <v>191</v>
      </c>
      <c r="C14991" t="s">
        <v>119</v>
      </c>
      <c r="D14991">
        <v>2003</v>
      </c>
      <c r="G14991" t="s">
        <v>202</v>
      </c>
      <c r="I14991" t="s">
        <v>171</v>
      </c>
      <c r="J14991" t="s">
        <v>94</v>
      </c>
      <c r="K14991">
        <v>16.170000000000002</v>
      </c>
      <c r="L14991" t="s">
        <v>180</v>
      </c>
    </row>
    <row r="14992" spans="1:12" x14ac:dyDescent="0.3">
      <c r="A14992" s="9" t="s">
        <v>68</v>
      </c>
      <c r="B14992" t="s">
        <v>191</v>
      </c>
      <c r="C14992" t="s">
        <v>119</v>
      </c>
      <c r="D14992">
        <v>2003</v>
      </c>
      <c r="G14992" t="s">
        <v>202</v>
      </c>
      <c r="I14992" t="s">
        <v>171</v>
      </c>
      <c r="J14992" t="s">
        <v>108</v>
      </c>
      <c r="K14992">
        <v>9.265410000000001</v>
      </c>
      <c r="L14992" t="s">
        <v>180</v>
      </c>
    </row>
    <row r="14993" spans="1:12" x14ac:dyDescent="0.3">
      <c r="A14993" s="9" t="s">
        <v>68</v>
      </c>
      <c r="B14993" t="s">
        <v>191</v>
      </c>
      <c r="C14993" t="s">
        <v>119</v>
      </c>
      <c r="D14993">
        <v>2003</v>
      </c>
      <c r="G14993" t="s">
        <v>202</v>
      </c>
      <c r="I14993" t="s">
        <v>171</v>
      </c>
      <c r="J14993" t="s">
        <v>32</v>
      </c>
      <c r="K14993">
        <v>2.4082978723404258</v>
      </c>
      <c r="L14993" t="s">
        <v>180</v>
      </c>
    </row>
    <row r="14994" spans="1:12" x14ac:dyDescent="0.3">
      <c r="A14994" s="9" t="s">
        <v>68</v>
      </c>
      <c r="B14994" t="s">
        <v>191</v>
      </c>
      <c r="C14994" t="s">
        <v>119</v>
      </c>
      <c r="D14994">
        <v>2003</v>
      </c>
      <c r="G14994" t="s">
        <v>202</v>
      </c>
      <c r="I14994" t="s">
        <v>171</v>
      </c>
      <c r="J14994" t="s">
        <v>235</v>
      </c>
      <c r="K14994">
        <v>4.4962921276595749</v>
      </c>
      <c r="L14994" t="s">
        <v>180</v>
      </c>
    </row>
    <row r="14995" spans="1:12" x14ac:dyDescent="0.3">
      <c r="A14995" s="9" t="s">
        <v>68</v>
      </c>
      <c r="B14995" t="s">
        <v>191</v>
      </c>
      <c r="C14995" t="s">
        <v>119</v>
      </c>
      <c r="D14995">
        <v>2003</v>
      </c>
      <c r="G14995" t="s">
        <v>38</v>
      </c>
      <c r="I14995" t="s">
        <v>171</v>
      </c>
      <c r="J14995" t="s">
        <v>94</v>
      </c>
      <c r="K14995">
        <v>13.24</v>
      </c>
      <c r="L14995" t="s">
        <v>180</v>
      </c>
    </row>
    <row r="14996" spans="1:12" x14ac:dyDescent="0.3">
      <c r="A14996" s="9" t="s">
        <v>68</v>
      </c>
      <c r="B14996" t="s">
        <v>191</v>
      </c>
      <c r="C14996" t="s">
        <v>119</v>
      </c>
      <c r="D14996">
        <v>2003</v>
      </c>
      <c r="G14996" t="s">
        <v>38</v>
      </c>
      <c r="I14996" t="s">
        <v>171</v>
      </c>
      <c r="J14996" t="s">
        <v>108</v>
      </c>
      <c r="K14996">
        <v>9.5327999999999999</v>
      </c>
      <c r="L14996" t="s">
        <v>180</v>
      </c>
    </row>
    <row r="14997" spans="1:12" x14ac:dyDescent="0.3">
      <c r="A14997" s="9" t="s">
        <v>68</v>
      </c>
      <c r="B14997" t="s">
        <v>191</v>
      </c>
      <c r="C14997" t="s">
        <v>119</v>
      </c>
      <c r="D14997">
        <v>2003</v>
      </c>
      <c r="G14997" t="s">
        <v>38</v>
      </c>
      <c r="I14997" t="s">
        <v>171</v>
      </c>
      <c r="J14997" t="s">
        <v>32</v>
      </c>
      <c r="K14997">
        <v>2.206666666666667</v>
      </c>
      <c r="L14997" t="s">
        <v>180</v>
      </c>
    </row>
    <row r="14998" spans="1:12" x14ac:dyDescent="0.3">
      <c r="A14998" s="9" t="s">
        <v>68</v>
      </c>
      <c r="B14998" t="s">
        <v>191</v>
      </c>
      <c r="C14998" t="s">
        <v>119</v>
      </c>
      <c r="D14998">
        <v>2003</v>
      </c>
      <c r="G14998" t="s">
        <v>38</v>
      </c>
      <c r="I14998" t="s">
        <v>171</v>
      </c>
      <c r="J14998" t="s">
        <v>235</v>
      </c>
      <c r="K14998">
        <v>1.5005333333333333</v>
      </c>
      <c r="L14998" t="s">
        <v>180</v>
      </c>
    </row>
    <row r="14999" spans="1:12" x14ac:dyDescent="0.3">
      <c r="A14999" s="9" t="s">
        <v>68</v>
      </c>
      <c r="B14999" t="s">
        <v>191</v>
      </c>
      <c r="C14999" t="s">
        <v>119</v>
      </c>
      <c r="D14999">
        <v>2003</v>
      </c>
      <c r="G14999" t="s">
        <v>39</v>
      </c>
      <c r="I14999" t="s">
        <v>171</v>
      </c>
      <c r="J14999" t="s">
        <v>94</v>
      </c>
      <c r="K14999">
        <v>13.14</v>
      </c>
      <c r="L14999" t="s">
        <v>180</v>
      </c>
    </row>
    <row r="15000" spans="1:12" x14ac:dyDescent="0.3">
      <c r="A15000" s="9" t="s">
        <v>68</v>
      </c>
      <c r="B15000" t="s">
        <v>191</v>
      </c>
      <c r="C15000" t="s">
        <v>119</v>
      </c>
      <c r="D15000">
        <v>2003</v>
      </c>
      <c r="G15000" t="s">
        <v>39</v>
      </c>
      <c r="I15000" t="s">
        <v>171</v>
      </c>
      <c r="J15000" t="s">
        <v>108</v>
      </c>
      <c r="K15000">
        <v>12.50928</v>
      </c>
      <c r="L15000" t="s">
        <v>180</v>
      </c>
    </row>
    <row r="15001" spans="1:12" x14ac:dyDescent="0.3">
      <c r="A15001" s="9" t="s">
        <v>68</v>
      </c>
      <c r="B15001" t="s">
        <v>191</v>
      </c>
      <c r="C15001" t="s">
        <v>119</v>
      </c>
      <c r="D15001">
        <v>2003</v>
      </c>
      <c r="G15001" t="s">
        <v>39</v>
      </c>
      <c r="I15001" t="s">
        <v>171</v>
      </c>
      <c r="J15001" t="s">
        <v>32</v>
      </c>
      <c r="K15001">
        <v>0.62571428571428567</v>
      </c>
      <c r="L15001" t="s">
        <v>180</v>
      </c>
    </row>
    <row r="15002" spans="1:12" x14ac:dyDescent="0.3">
      <c r="A15002" s="9" t="s">
        <v>68</v>
      </c>
      <c r="B15002" t="s">
        <v>191</v>
      </c>
      <c r="C15002" t="s">
        <v>119</v>
      </c>
      <c r="D15002">
        <v>2003</v>
      </c>
      <c r="G15002" t="s">
        <v>39</v>
      </c>
      <c r="I15002" t="s">
        <v>171</v>
      </c>
      <c r="J15002" t="s">
        <v>235</v>
      </c>
      <c r="K15002">
        <v>0</v>
      </c>
      <c r="L15002" t="s">
        <v>180</v>
      </c>
    </row>
    <row r="15003" spans="1:12" x14ac:dyDescent="0.3">
      <c r="A15003" s="9" t="s">
        <v>68</v>
      </c>
      <c r="B15003" t="s">
        <v>191</v>
      </c>
      <c r="C15003" t="s">
        <v>119</v>
      </c>
      <c r="D15003">
        <v>2003</v>
      </c>
      <c r="G15003" t="s">
        <v>40</v>
      </c>
      <c r="I15003" t="s">
        <v>171</v>
      </c>
      <c r="J15003" t="s">
        <v>94</v>
      </c>
      <c r="K15003">
        <v>8.59</v>
      </c>
      <c r="L15003" t="s">
        <v>180</v>
      </c>
    </row>
    <row r="15004" spans="1:12" x14ac:dyDescent="0.3">
      <c r="A15004" s="9" t="s">
        <v>68</v>
      </c>
      <c r="B15004" t="s">
        <v>191</v>
      </c>
      <c r="C15004" t="s">
        <v>119</v>
      </c>
      <c r="D15004">
        <v>2003</v>
      </c>
      <c r="G15004" t="s">
        <v>40</v>
      </c>
      <c r="I15004" t="s">
        <v>171</v>
      </c>
      <c r="J15004" t="s">
        <v>108</v>
      </c>
      <c r="K15004">
        <v>6.3394199999999996</v>
      </c>
      <c r="L15004" t="s">
        <v>180</v>
      </c>
    </row>
    <row r="15005" spans="1:12" x14ac:dyDescent="0.3">
      <c r="A15005" s="9" t="s">
        <v>68</v>
      </c>
      <c r="B15005" t="s">
        <v>191</v>
      </c>
      <c r="C15005" t="s">
        <v>119</v>
      </c>
      <c r="D15005">
        <v>2003</v>
      </c>
      <c r="G15005" t="s">
        <v>40</v>
      </c>
      <c r="I15005" t="s">
        <v>171</v>
      </c>
      <c r="J15005" t="s">
        <v>32</v>
      </c>
      <c r="K15005">
        <v>1.5490163934426229</v>
      </c>
      <c r="L15005" t="s">
        <v>180</v>
      </c>
    </row>
    <row r="15006" spans="1:12" x14ac:dyDescent="0.3">
      <c r="A15006" s="9" t="s">
        <v>68</v>
      </c>
      <c r="B15006" t="s">
        <v>191</v>
      </c>
      <c r="C15006" t="s">
        <v>119</v>
      </c>
      <c r="D15006">
        <v>2003</v>
      </c>
      <c r="G15006" t="s">
        <v>40</v>
      </c>
      <c r="I15006" t="s">
        <v>171</v>
      </c>
      <c r="J15006" t="s">
        <v>235</v>
      </c>
      <c r="K15006">
        <v>0.70156360655737737</v>
      </c>
      <c r="L15006" t="s">
        <v>180</v>
      </c>
    </row>
    <row r="15007" spans="1:12" x14ac:dyDescent="0.3">
      <c r="A15007" s="9" t="s">
        <v>68</v>
      </c>
      <c r="B15007" t="s">
        <v>191</v>
      </c>
      <c r="C15007" t="s">
        <v>119</v>
      </c>
      <c r="D15007">
        <v>2003</v>
      </c>
      <c r="G15007" t="s">
        <v>42</v>
      </c>
      <c r="I15007" t="s">
        <v>171</v>
      </c>
      <c r="J15007" t="s">
        <v>94</v>
      </c>
      <c r="K15007">
        <v>11.25</v>
      </c>
      <c r="L15007" t="s">
        <v>180</v>
      </c>
    </row>
    <row r="15008" spans="1:12" x14ac:dyDescent="0.3">
      <c r="A15008" s="9" t="s">
        <v>68</v>
      </c>
      <c r="B15008" t="s">
        <v>191</v>
      </c>
      <c r="C15008" t="s">
        <v>119</v>
      </c>
      <c r="D15008">
        <v>2003</v>
      </c>
      <c r="G15008" t="s">
        <v>42</v>
      </c>
      <c r="I15008" t="s">
        <v>171</v>
      </c>
      <c r="J15008" t="s">
        <v>108</v>
      </c>
      <c r="K15008">
        <v>10.72125</v>
      </c>
      <c r="L15008" t="s">
        <v>180</v>
      </c>
    </row>
    <row r="15009" spans="1:12" x14ac:dyDescent="0.3">
      <c r="A15009" s="9" t="s">
        <v>68</v>
      </c>
      <c r="B15009" t="s">
        <v>191</v>
      </c>
      <c r="C15009" t="s">
        <v>119</v>
      </c>
      <c r="D15009">
        <v>2003</v>
      </c>
      <c r="G15009" t="s">
        <v>42</v>
      </c>
      <c r="I15009" t="s">
        <v>171</v>
      </c>
      <c r="J15009" t="s">
        <v>32</v>
      </c>
      <c r="K15009">
        <v>0.5357142857142857</v>
      </c>
      <c r="L15009" t="s">
        <v>180</v>
      </c>
    </row>
    <row r="15010" spans="1:12" x14ac:dyDescent="0.3">
      <c r="A15010" s="9" t="s">
        <v>68</v>
      </c>
      <c r="B15010" t="s">
        <v>191</v>
      </c>
      <c r="C15010" t="s">
        <v>119</v>
      </c>
      <c r="D15010">
        <v>2003</v>
      </c>
      <c r="G15010" t="s">
        <v>42</v>
      </c>
      <c r="I15010" t="s">
        <v>171</v>
      </c>
      <c r="J15010" t="s">
        <v>235</v>
      </c>
      <c r="K15010">
        <v>0</v>
      </c>
      <c r="L15010" t="s">
        <v>180</v>
      </c>
    </row>
    <row r="15011" spans="1:12" x14ac:dyDescent="0.3">
      <c r="A15011" s="9" t="s">
        <v>68</v>
      </c>
      <c r="B15011" t="s">
        <v>191</v>
      </c>
      <c r="C15011" t="s">
        <v>119</v>
      </c>
      <c r="D15011">
        <v>2003</v>
      </c>
      <c r="G15011" t="s">
        <v>112</v>
      </c>
      <c r="I15011" t="s">
        <v>110</v>
      </c>
      <c r="J15011" t="s">
        <v>94</v>
      </c>
      <c r="K15011">
        <v>6.66</v>
      </c>
      <c r="L15011" t="s">
        <v>180</v>
      </c>
    </row>
    <row r="15012" spans="1:12" x14ac:dyDescent="0.3">
      <c r="A15012" s="9" t="s">
        <v>68</v>
      </c>
      <c r="B15012" t="s">
        <v>191</v>
      </c>
      <c r="C15012" t="s">
        <v>119</v>
      </c>
      <c r="D15012">
        <v>2003</v>
      </c>
      <c r="G15012" t="s">
        <v>112</v>
      </c>
      <c r="I15012" t="s">
        <v>110</v>
      </c>
      <c r="J15012" t="s">
        <v>108</v>
      </c>
      <c r="K15012">
        <v>5.6410200000000001</v>
      </c>
      <c r="L15012" t="s">
        <v>180</v>
      </c>
    </row>
    <row r="15013" spans="1:12" x14ac:dyDescent="0.3">
      <c r="A15013" s="9" t="s">
        <v>68</v>
      </c>
      <c r="B15013" t="s">
        <v>191</v>
      </c>
      <c r="C15013" t="s">
        <v>119</v>
      </c>
      <c r="D15013">
        <v>2003</v>
      </c>
      <c r="G15013" t="s">
        <v>112</v>
      </c>
      <c r="I15013" t="s">
        <v>110</v>
      </c>
      <c r="J15013" t="s">
        <v>235</v>
      </c>
      <c r="K15013">
        <v>1.01898</v>
      </c>
      <c r="L15013" t="s">
        <v>180</v>
      </c>
    </row>
    <row r="15014" spans="1:12" x14ac:dyDescent="0.3">
      <c r="A15014" s="9" t="s">
        <v>68</v>
      </c>
      <c r="B15014" t="s">
        <v>191</v>
      </c>
      <c r="C15014" t="s">
        <v>119</v>
      </c>
      <c r="D15014">
        <v>2003</v>
      </c>
      <c r="G15014" t="s">
        <v>35</v>
      </c>
      <c r="I15014" t="s">
        <v>110</v>
      </c>
      <c r="J15014" t="s">
        <v>94</v>
      </c>
      <c r="K15014">
        <v>4.9000000000000004</v>
      </c>
      <c r="L15014" t="s">
        <v>180</v>
      </c>
    </row>
    <row r="15015" spans="1:12" x14ac:dyDescent="0.3">
      <c r="A15015" s="9" t="s">
        <v>68</v>
      </c>
      <c r="B15015" t="s">
        <v>191</v>
      </c>
      <c r="C15015" t="s">
        <v>119</v>
      </c>
      <c r="D15015">
        <v>2003</v>
      </c>
      <c r="G15015" t="s">
        <v>35</v>
      </c>
      <c r="I15015" t="s">
        <v>110</v>
      </c>
      <c r="J15015" t="s">
        <v>108</v>
      </c>
      <c r="K15015">
        <v>4.9000000000000004</v>
      </c>
      <c r="L15015" t="s">
        <v>180</v>
      </c>
    </row>
    <row r="15016" spans="1:12" x14ac:dyDescent="0.3">
      <c r="A15016" s="9" t="s">
        <v>68</v>
      </c>
      <c r="B15016" t="s">
        <v>191</v>
      </c>
      <c r="C15016" t="s">
        <v>119</v>
      </c>
      <c r="D15016">
        <v>2003</v>
      </c>
      <c r="G15016" t="s">
        <v>35</v>
      </c>
      <c r="I15016" t="s">
        <v>110</v>
      </c>
      <c r="J15016" t="s">
        <v>235</v>
      </c>
      <c r="K15016">
        <v>0</v>
      </c>
      <c r="L15016" t="s">
        <v>180</v>
      </c>
    </row>
    <row r="15017" spans="1:12" x14ac:dyDescent="0.3">
      <c r="A15017" s="9" t="s">
        <v>68</v>
      </c>
      <c r="B15017" t="s">
        <v>191</v>
      </c>
      <c r="C15017" t="s">
        <v>119</v>
      </c>
      <c r="D15017">
        <v>2003</v>
      </c>
      <c r="G15017" t="s">
        <v>36</v>
      </c>
      <c r="I15017" t="s">
        <v>110</v>
      </c>
      <c r="J15017" t="s">
        <v>94</v>
      </c>
      <c r="K15017">
        <v>4.82</v>
      </c>
      <c r="L15017" t="s">
        <v>180</v>
      </c>
    </row>
    <row r="15018" spans="1:12" x14ac:dyDescent="0.3">
      <c r="A15018" s="9" t="s">
        <v>68</v>
      </c>
      <c r="B15018" t="s">
        <v>191</v>
      </c>
      <c r="C15018" t="s">
        <v>119</v>
      </c>
      <c r="D15018">
        <v>2003</v>
      </c>
      <c r="G15018" t="s">
        <v>36</v>
      </c>
      <c r="I15018" t="s">
        <v>110</v>
      </c>
      <c r="J15018" t="s">
        <v>108</v>
      </c>
      <c r="K15018">
        <v>4.82</v>
      </c>
      <c r="L15018" t="s">
        <v>180</v>
      </c>
    </row>
    <row r="15019" spans="1:12" x14ac:dyDescent="0.3">
      <c r="A15019" s="9" t="s">
        <v>68</v>
      </c>
      <c r="B15019" t="s">
        <v>191</v>
      </c>
      <c r="C15019" t="s">
        <v>119</v>
      </c>
      <c r="D15019">
        <v>2003</v>
      </c>
      <c r="G15019" t="s">
        <v>36</v>
      </c>
      <c r="I15019" t="s">
        <v>110</v>
      </c>
      <c r="J15019" t="s">
        <v>235</v>
      </c>
      <c r="K15019">
        <v>0</v>
      </c>
      <c r="L15019" t="s">
        <v>180</v>
      </c>
    </row>
    <row r="15020" spans="1:12" x14ac:dyDescent="0.3">
      <c r="A15020" s="9" t="s">
        <v>68</v>
      </c>
      <c r="B15020" t="s">
        <v>191</v>
      </c>
      <c r="C15020" t="s">
        <v>119</v>
      </c>
      <c r="D15020">
        <v>2003</v>
      </c>
      <c r="G15020" t="s">
        <v>29</v>
      </c>
      <c r="I15020" t="s">
        <v>110</v>
      </c>
      <c r="J15020" t="s">
        <v>94</v>
      </c>
      <c r="K15020">
        <v>4.59</v>
      </c>
      <c r="L15020" t="s">
        <v>180</v>
      </c>
    </row>
    <row r="15021" spans="1:12" x14ac:dyDescent="0.3">
      <c r="A15021" s="9" t="s">
        <v>68</v>
      </c>
      <c r="B15021" t="s">
        <v>191</v>
      </c>
      <c r="C15021" t="s">
        <v>119</v>
      </c>
      <c r="D15021">
        <v>2003</v>
      </c>
      <c r="G15021" t="s">
        <v>29</v>
      </c>
      <c r="I15021" t="s">
        <v>110</v>
      </c>
      <c r="J15021" t="s">
        <v>108</v>
      </c>
      <c r="K15021">
        <v>4.3696799999999998</v>
      </c>
      <c r="L15021" t="s">
        <v>180</v>
      </c>
    </row>
    <row r="15022" spans="1:12" x14ac:dyDescent="0.3">
      <c r="A15022" s="9" t="s">
        <v>68</v>
      </c>
      <c r="B15022" t="s">
        <v>191</v>
      </c>
      <c r="C15022" t="s">
        <v>119</v>
      </c>
      <c r="D15022">
        <v>2003</v>
      </c>
      <c r="G15022" t="s">
        <v>29</v>
      </c>
      <c r="I15022" t="s">
        <v>110</v>
      </c>
      <c r="J15022" t="s">
        <v>235</v>
      </c>
      <c r="K15022">
        <v>0.22325839789102553</v>
      </c>
      <c r="L15022" t="s">
        <v>180</v>
      </c>
    </row>
    <row r="15023" spans="1:12" x14ac:dyDescent="0.3">
      <c r="A15023" s="9" t="s">
        <v>68</v>
      </c>
      <c r="B15023" t="s">
        <v>191</v>
      </c>
      <c r="C15023" t="s">
        <v>119</v>
      </c>
      <c r="D15023">
        <v>2003</v>
      </c>
      <c r="G15023" t="s">
        <v>60</v>
      </c>
      <c r="I15023" t="s">
        <v>110</v>
      </c>
      <c r="J15023" t="s">
        <v>94</v>
      </c>
      <c r="K15023">
        <v>3.88</v>
      </c>
      <c r="L15023" t="s">
        <v>180</v>
      </c>
    </row>
    <row r="15024" spans="1:12" x14ac:dyDescent="0.3">
      <c r="A15024" s="9" t="s">
        <v>68</v>
      </c>
      <c r="B15024" t="s">
        <v>191</v>
      </c>
      <c r="C15024" t="s">
        <v>119</v>
      </c>
      <c r="D15024">
        <v>2003</v>
      </c>
      <c r="G15024" t="s">
        <v>60</v>
      </c>
      <c r="I15024" t="s">
        <v>110</v>
      </c>
      <c r="J15024" t="s">
        <v>108</v>
      </c>
      <c r="K15024">
        <v>3.88</v>
      </c>
      <c r="L15024" t="s">
        <v>180</v>
      </c>
    </row>
    <row r="15025" spans="1:12" x14ac:dyDescent="0.3">
      <c r="A15025" s="9" t="s">
        <v>68</v>
      </c>
      <c r="B15025" t="s">
        <v>191</v>
      </c>
      <c r="C15025" t="s">
        <v>119</v>
      </c>
      <c r="D15025">
        <v>2003</v>
      </c>
      <c r="G15025" t="s">
        <v>60</v>
      </c>
      <c r="I15025" t="s">
        <v>110</v>
      </c>
      <c r="J15025" t="s">
        <v>235</v>
      </c>
      <c r="K15025">
        <v>0</v>
      </c>
      <c r="L15025" t="s">
        <v>180</v>
      </c>
    </row>
    <row r="15026" spans="1:12" x14ac:dyDescent="0.3">
      <c r="A15026" s="9" t="s">
        <v>68</v>
      </c>
      <c r="B15026" t="s">
        <v>191</v>
      </c>
      <c r="C15026" t="s">
        <v>119</v>
      </c>
      <c r="D15026">
        <v>2003</v>
      </c>
      <c r="G15026" t="s">
        <v>37</v>
      </c>
      <c r="I15026" t="s">
        <v>110</v>
      </c>
      <c r="J15026" t="s">
        <v>94</v>
      </c>
      <c r="K15026">
        <v>6.74</v>
      </c>
      <c r="L15026" t="s">
        <v>180</v>
      </c>
    </row>
    <row r="15027" spans="1:12" x14ac:dyDescent="0.3">
      <c r="A15027" s="9" t="s">
        <v>68</v>
      </c>
      <c r="B15027" t="s">
        <v>191</v>
      </c>
      <c r="C15027" t="s">
        <v>119</v>
      </c>
      <c r="D15027">
        <v>2003</v>
      </c>
      <c r="G15027" t="s">
        <v>37</v>
      </c>
      <c r="I15027" t="s">
        <v>110</v>
      </c>
      <c r="J15027" t="s">
        <v>108</v>
      </c>
      <c r="K15027">
        <v>6.74</v>
      </c>
      <c r="L15027" t="s">
        <v>180</v>
      </c>
    </row>
    <row r="15028" spans="1:12" x14ac:dyDescent="0.3">
      <c r="A15028" s="9" t="s">
        <v>68</v>
      </c>
      <c r="B15028" t="s">
        <v>191</v>
      </c>
      <c r="C15028" t="s">
        <v>119</v>
      </c>
      <c r="D15028">
        <v>2003</v>
      </c>
      <c r="G15028" t="s">
        <v>37</v>
      </c>
      <c r="I15028" t="s">
        <v>110</v>
      </c>
      <c r="J15028" t="s">
        <v>235</v>
      </c>
      <c r="K15028">
        <v>0</v>
      </c>
      <c r="L15028" t="s">
        <v>180</v>
      </c>
    </row>
    <row r="15029" spans="1:12" x14ac:dyDescent="0.3">
      <c r="A15029" s="9" t="s">
        <v>68</v>
      </c>
      <c r="B15029" t="s">
        <v>191</v>
      </c>
      <c r="C15029" t="s">
        <v>119</v>
      </c>
      <c r="D15029">
        <v>2003</v>
      </c>
      <c r="G15029" t="s">
        <v>61</v>
      </c>
      <c r="I15029" t="s">
        <v>110</v>
      </c>
      <c r="J15029" t="s">
        <v>94</v>
      </c>
      <c r="K15029">
        <v>12</v>
      </c>
      <c r="L15029" t="s">
        <v>180</v>
      </c>
    </row>
    <row r="15030" spans="1:12" x14ac:dyDescent="0.3">
      <c r="A15030" s="9" t="s">
        <v>68</v>
      </c>
      <c r="B15030" t="s">
        <v>191</v>
      </c>
      <c r="C15030" t="s">
        <v>119</v>
      </c>
      <c r="D15030">
        <v>2003</v>
      </c>
      <c r="G15030" t="s">
        <v>61</v>
      </c>
      <c r="I15030" t="s">
        <v>110</v>
      </c>
      <c r="J15030" t="s">
        <v>108</v>
      </c>
      <c r="K15030">
        <v>9.9959999999999987</v>
      </c>
      <c r="L15030" t="s">
        <v>180</v>
      </c>
    </row>
    <row r="15031" spans="1:12" x14ac:dyDescent="0.3">
      <c r="A15031" s="9" t="s">
        <v>68</v>
      </c>
      <c r="B15031" t="s">
        <v>191</v>
      </c>
      <c r="C15031" t="s">
        <v>119</v>
      </c>
      <c r="D15031">
        <v>2003</v>
      </c>
      <c r="G15031" t="s">
        <v>61</v>
      </c>
      <c r="I15031" t="s">
        <v>110</v>
      </c>
      <c r="J15031" t="s">
        <v>235</v>
      </c>
      <c r="K15031">
        <v>2.004</v>
      </c>
      <c r="L15031" t="s">
        <v>180</v>
      </c>
    </row>
    <row r="15032" spans="1:12" x14ac:dyDescent="0.3">
      <c r="A15032" s="9" t="s">
        <v>68</v>
      </c>
      <c r="B15032" t="s">
        <v>191</v>
      </c>
      <c r="C15032" t="s">
        <v>119</v>
      </c>
      <c r="D15032">
        <v>2003</v>
      </c>
      <c r="G15032" t="s">
        <v>202</v>
      </c>
      <c r="I15032" t="s">
        <v>110</v>
      </c>
      <c r="J15032" t="s">
        <v>94</v>
      </c>
      <c r="K15032">
        <v>6.55</v>
      </c>
      <c r="L15032" t="s">
        <v>180</v>
      </c>
    </row>
    <row r="15033" spans="1:12" x14ac:dyDescent="0.3">
      <c r="A15033" s="9" t="s">
        <v>68</v>
      </c>
      <c r="B15033" t="s">
        <v>191</v>
      </c>
      <c r="C15033" t="s">
        <v>119</v>
      </c>
      <c r="D15033">
        <v>2003</v>
      </c>
      <c r="G15033" t="s">
        <v>202</v>
      </c>
      <c r="I15033" t="s">
        <v>110</v>
      </c>
      <c r="J15033" t="s">
        <v>108</v>
      </c>
      <c r="K15033">
        <v>5.9277499999999996</v>
      </c>
      <c r="L15033" t="s">
        <v>180</v>
      </c>
    </row>
    <row r="15034" spans="1:12" x14ac:dyDescent="0.3">
      <c r="A15034" s="9" t="s">
        <v>68</v>
      </c>
      <c r="B15034" t="s">
        <v>191</v>
      </c>
      <c r="C15034" t="s">
        <v>119</v>
      </c>
      <c r="D15034">
        <v>2003</v>
      </c>
      <c r="G15034" t="s">
        <v>202</v>
      </c>
      <c r="I15034" t="s">
        <v>110</v>
      </c>
      <c r="J15034" t="s">
        <v>235</v>
      </c>
      <c r="K15034">
        <v>0.62224999999999997</v>
      </c>
      <c r="L15034" t="s">
        <v>180</v>
      </c>
    </row>
    <row r="15035" spans="1:12" x14ac:dyDescent="0.3">
      <c r="A15035" s="9" t="s">
        <v>68</v>
      </c>
      <c r="B15035" t="s">
        <v>191</v>
      </c>
      <c r="C15035" t="s">
        <v>119</v>
      </c>
      <c r="D15035">
        <v>2003</v>
      </c>
      <c r="G15035" t="s">
        <v>39</v>
      </c>
      <c r="I15035" t="s">
        <v>110</v>
      </c>
      <c r="J15035" t="s">
        <v>94</v>
      </c>
      <c r="K15035">
        <v>7.36</v>
      </c>
      <c r="L15035" t="s">
        <v>180</v>
      </c>
    </row>
    <row r="15036" spans="1:12" x14ac:dyDescent="0.3">
      <c r="A15036" s="9" t="s">
        <v>68</v>
      </c>
      <c r="B15036" t="s">
        <v>191</v>
      </c>
      <c r="C15036" t="s">
        <v>119</v>
      </c>
      <c r="D15036">
        <v>2003</v>
      </c>
      <c r="G15036" t="s">
        <v>39</v>
      </c>
      <c r="I15036" t="s">
        <v>110</v>
      </c>
      <c r="J15036" t="s">
        <v>108</v>
      </c>
      <c r="K15036">
        <v>7.36</v>
      </c>
      <c r="L15036" t="s">
        <v>180</v>
      </c>
    </row>
    <row r="15037" spans="1:12" x14ac:dyDescent="0.3">
      <c r="A15037" s="9" t="s">
        <v>68</v>
      </c>
      <c r="B15037" t="s">
        <v>191</v>
      </c>
      <c r="C15037" t="s">
        <v>119</v>
      </c>
      <c r="D15037">
        <v>2003</v>
      </c>
      <c r="G15037" t="s">
        <v>39</v>
      </c>
      <c r="I15037" t="s">
        <v>110</v>
      </c>
      <c r="J15037" t="s">
        <v>235</v>
      </c>
      <c r="K15037">
        <v>0</v>
      </c>
      <c r="L15037" t="s">
        <v>180</v>
      </c>
    </row>
    <row r="15038" spans="1:12" x14ac:dyDescent="0.3">
      <c r="A15038" s="9" t="s">
        <v>68</v>
      </c>
      <c r="B15038" t="s">
        <v>191</v>
      </c>
      <c r="C15038" t="s">
        <v>119</v>
      </c>
      <c r="D15038">
        <v>2003</v>
      </c>
      <c r="G15038" t="s">
        <v>40</v>
      </c>
      <c r="I15038" t="s">
        <v>110</v>
      </c>
      <c r="J15038" t="s">
        <v>94</v>
      </c>
      <c r="K15038">
        <v>4.26</v>
      </c>
      <c r="L15038" t="s">
        <v>180</v>
      </c>
    </row>
    <row r="15039" spans="1:12" x14ac:dyDescent="0.3">
      <c r="A15039" s="9" t="s">
        <v>68</v>
      </c>
      <c r="B15039" t="s">
        <v>191</v>
      </c>
      <c r="C15039" t="s">
        <v>119</v>
      </c>
      <c r="D15039">
        <v>2003</v>
      </c>
      <c r="G15039" t="s">
        <v>40</v>
      </c>
      <c r="I15039" t="s">
        <v>110</v>
      </c>
      <c r="J15039" t="s">
        <v>108</v>
      </c>
      <c r="K15039">
        <v>3.8297399999999997</v>
      </c>
      <c r="L15039" t="s">
        <v>180</v>
      </c>
    </row>
    <row r="15040" spans="1:12" x14ac:dyDescent="0.3">
      <c r="A15040" s="9" t="s">
        <v>68</v>
      </c>
      <c r="B15040" t="s">
        <v>191</v>
      </c>
      <c r="C15040" t="s">
        <v>119</v>
      </c>
      <c r="D15040">
        <v>2003</v>
      </c>
      <c r="G15040" t="s">
        <v>40</v>
      </c>
      <c r="I15040" t="s">
        <v>110</v>
      </c>
      <c r="J15040" t="s">
        <v>235</v>
      </c>
      <c r="K15040">
        <v>0.43026000000000003</v>
      </c>
      <c r="L15040" t="s">
        <v>180</v>
      </c>
    </row>
    <row r="15041" spans="1:12" x14ac:dyDescent="0.3">
      <c r="A15041" s="9" t="s">
        <v>68</v>
      </c>
      <c r="B15041" t="s">
        <v>191</v>
      </c>
      <c r="C15041" t="s">
        <v>119</v>
      </c>
      <c r="D15041">
        <v>2003</v>
      </c>
      <c r="G15041" t="s">
        <v>42</v>
      </c>
      <c r="I15041" t="s">
        <v>110</v>
      </c>
      <c r="J15041" t="s">
        <v>94</v>
      </c>
      <c r="K15041">
        <v>5.68</v>
      </c>
      <c r="L15041" t="s">
        <v>180</v>
      </c>
    </row>
    <row r="15042" spans="1:12" x14ac:dyDescent="0.3">
      <c r="A15042" s="9" t="s">
        <v>68</v>
      </c>
      <c r="B15042" t="s">
        <v>191</v>
      </c>
      <c r="C15042" t="s">
        <v>119</v>
      </c>
      <c r="D15042">
        <v>2003</v>
      </c>
      <c r="G15042" t="s">
        <v>42</v>
      </c>
      <c r="I15042" t="s">
        <v>110</v>
      </c>
      <c r="J15042" t="s">
        <v>108</v>
      </c>
      <c r="K15042">
        <v>5.3732799999999994</v>
      </c>
      <c r="L15042" t="s">
        <v>180</v>
      </c>
    </row>
    <row r="15043" spans="1:12" x14ac:dyDescent="0.3">
      <c r="A15043" s="9" t="s">
        <v>68</v>
      </c>
      <c r="B15043" t="s">
        <v>191</v>
      </c>
      <c r="C15043" t="s">
        <v>119</v>
      </c>
      <c r="D15043">
        <v>2003</v>
      </c>
      <c r="G15043" t="s">
        <v>42</v>
      </c>
      <c r="I15043" t="s">
        <v>110</v>
      </c>
      <c r="J15043" t="s">
        <v>235</v>
      </c>
      <c r="K15043">
        <v>0</v>
      </c>
      <c r="L15043" t="s">
        <v>180</v>
      </c>
    </row>
    <row r="15044" spans="1:12" x14ac:dyDescent="0.3">
      <c r="A15044" s="9" t="s">
        <v>68</v>
      </c>
      <c r="B15044" t="s">
        <v>191</v>
      </c>
      <c r="C15044" t="s">
        <v>119</v>
      </c>
      <c r="D15044">
        <v>2004</v>
      </c>
      <c r="G15044" t="s">
        <v>199</v>
      </c>
      <c r="I15044" t="s">
        <v>171</v>
      </c>
      <c r="J15044" t="s">
        <v>94</v>
      </c>
      <c r="K15044">
        <v>7.49</v>
      </c>
      <c r="L15044" t="s">
        <v>180</v>
      </c>
    </row>
    <row r="15045" spans="1:12" x14ac:dyDescent="0.3">
      <c r="A15045" s="9" t="s">
        <v>68</v>
      </c>
      <c r="B15045" t="s">
        <v>191</v>
      </c>
      <c r="C15045" t="s">
        <v>119</v>
      </c>
      <c r="D15045">
        <v>2004</v>
      </c>
      <c r="G15045" t="s">
        <v>199</v>
      </c>
      <c r="I15045" t="s">
        <v>171</v>
      </c>
      <c r="J15045" t="s">
        <v>108</v>
      </c>
      <c r="K15045">
        <v>6.1343100000000002</v>
      </c>
      <c r="L15045" t="s">
        <v>180</v>
      </c>
    </row>
    <row r="15046" spans="1:12" x14ac:dyDescent="0.3">
      <c r="A15046" s="9" t="s">
        <v>68</v>
      </c>
      <c r="B15046" t="s">
        <v>191</v>
      </c>
      <c r="C15046" t="s">
        <v>119</v>
      </c>
      <c r="D15046">
        <v>2004</v>
      </c>
      <c r="G15046" t="s">
        <v>199</v>
      </c>
      <c r="I15046" t="s">
        <v>171</v>
      </c>
      <c r="J15046" t="s">
        <v>32</v>
      </c>
      <c r="K15046">
        <v>1.3506557377049182</v>
      </c>
      <c r="L15046" t="s">
        <v>180</v>
      </c>
    </row>
    <row r="15047" spans="1:12" x14ac:dyDescent="0.3">
      <c r="A15047" s="9" t="s">
        <v>68</v>
      </c>
      <c r="B15047" t="s">
        <v>191</v>
      </c>
      <c r="C15047" t="s">
        <v>119</v>
      </c>
      <c r="D15047">
        <v>2004</v>
      </c>
      <c r="G15047" t="s">
        <v>199</v>
      </c>
      <c r="I15047" t="s">
        <v>171</v>
      </c>
      <c r="J15047" t="s">
        <v>235</v>
      </c>
      <c r="K15047">
        <v>5.0342622950818594E-3</v>
      </c>
      <c r="L15047" t="s">
        <v>180</v>
      </c>
    </row>
    <row r="15048" spans="1:12" x14ac:dyDescent="0.3">
      <c r="A15048" s="9" t="s">
        <v>68</v>
      </c>
      <c r="B15048" t="s">
        <v>191</v>
      </c>
      <c r="C15048" t="s">
        <v>119</v>
      </c>
      <c r="D15048">
        <v>2004</v>
      </c>
      <c r="G15048" t="s">
        <v>112</v>
      </c>
      <c r="I15048" t="s">
        <v>171</v>
      </c>
      <c r="J15048" t="s">
        <v>94</v>
      </c>
      <c r="K15048">
        <v>22.69</v>
      </c>
      <c r="L15048" t="s">
        <v>180</v>
      </c>
    </row>
    <row r="15049" spans="1:12" x14ac:dyDescent="0.3">
      <c r="A15049" s="9" t="s">
        <v>68</v>
      </c>
      <c r="B15049" t="s">
        <v>191</v>
      </c>
      <c r="C15049" t="s">
        <v>119</v>
      </c>
      <c r="D15049">
        <v>2004</v>
      </c>
      <c r="G15049" t="s">
        <v>112</v>
      </c>
      <c r="I15049" t="s">
        <v>171</v>
      </c>
      <c r="J15049" t="s">
        <v>108</v>
      </c>
      <c r="K15049">
        <v>8.826410000000001</v>
      </c>
      <c r="L15049" t="s">
        <v>180</v>
      </c>
    </row>
    <row r="15050" spans="1:12" x14ac:dyDescent="0.3">
      <c r="A15050" s="9" t="s">
        <v>68</v>
      </c>
      <c r="B15050" t="s">
        <v>191</v>
      </c>
      <c r="C15050" t="s">
        <v>119</v>
      </c>
      <c r="D15050">
        <v>2004</v>
      </c>
      <c r="G15050" t="s">
        <v>112</v>
      </c>
      <c r="I15050" t="s">
        <v>171</v>
      </c>
      <c r="J15050" t="s">
        <v>32</v>
      </c>
      <c r="K15050">
        <v>4.5380000000000003</v>
      </c>
      <c r="L15050" t="s">
        <v>180</v>
      </c>
    </row>
    <row r="15051" spans="1:12" x14ac:dyDescent="0.3">
      <c r="A15051" s="9" t="s">
        <v>68</v>
      </c>
      <c r="B15051" t="s">
        <v>191</v>
      </c>
      <c r="C15051" t="s">
        <v>119</v>
      </c>
      <c r="D15051">
        <v>2004</v>
      </c>
      <c r="G15051" t="s">
        <v>112</v>
      </c>
      <c r="I15051" t="s">
        <v>171</v>
      </c>
      <c r="J15051" t="s">
        <v>235</v>
      </c>
      <c r="K15051">
        <v>9.32559</v>
      </c>
      <c r="L15051" t="s">
        <v>180</v>
      </c>
    </row>
    <row r="15052" spans="1:12" x14ac:dyDescent="0.3">
      <c r="A15052" s="9" t="s">
        <v>68</v>
      </c>
      <c r="B15052" t="s">
        <v>191</v>
      </c>
      <c r="C15052" t="s">
        <v>119</v>
      </c>
      <c r="D15052">
        <v>2004</v>
      </c>
      <c r="G15052" t="s">
        <v>35</v>
      </c>
      <c r="I15052" t="s">
        <v>171</v>
      </c>
      <c r="J15052" t="s">
        <v>94</v>
      </c>
      <c r="K15052">
        <v>15.54</v>
      </c>
      <c r="L15052" t="s">
        <v>180</v>
      </c>
    </row>
    <row r="15053" spans="1:12" x14ac:dyDescent="0.3">
      <c r="A15053" s="9" t="s">
        <v>68</v>
      </c>
      <c r="B15053" t="s">
        <v>191</v>
      </c>
      <c r="C15053" t="s">
        <v>119</v>
      </c>
      <c r="D15053">
        <v>2004</v>
      </c>
      <c r="G15053" t="s">
        <v>35</v>
      </c>
      <c r="I15053" t="s">
        <v>171</v>
      </c>
      <c r="J15053" t="s">
        <v>108</v>
      </c>
      <c r="K15053">
        <v>13.395479999999999</v>
      </c>
      <c r="L15053" t="s">
        <v>180</v>
      </c>
    </row>
    <row r="15054" spans="1:12" x14ac:dyDescent="0.3">
      <c r="A15054" s="9" t="s">
        <v>68</v>
      </c>
      <c r="B15054" t="s">
        <v>191</v>
      </c>
      <c r="C15054" t="s">
        <v>119</v>
      </c>
      <c r="D15054">
        <v>2004</v>
      </c>
      <c r="G15054" t="s">
        <v>35</v>
      </c>
      <c r="I15054" t="s">
        <v>171</v>
      </c>
      <c r="J15054" t="s">
        <v>32</v>
      </c>
      <c r="K15054">
        <v>2.143448275862069</v>
      </c>
      <c r="L15054" t="s">
        <v>180</v>
      </c>
    </row>
    <row r="15055" spans="1:12" x14ac:dyDescent="0.3">
      <c r="A15055" s="9" t="s">
        <v>68</v>
      </c>
      <c r="B15055" t="s">
        <v>191</v>
      </c>
      <c r="C15055" t="s">
        <v>119</v>
      </c>
      <c r="D15055">
        <v>2004</v>
      </c>
      <c r="G15055" t="s">
        <v>35</v>
      </c>
      <c r="I15055" t="s">
        <v>171</v>
      </c>
      <c r="J15055" t="s">
        <v>235</v>
      </c>
      <c r="K15055">
        <v>1.0717241379309961E-3</v>
      </c>
      <c r="L15055" t="s">
        <v>180</v>
      </c>
    </row>
    <row r="15056" spans="1:12" x14ac:dyDescent="0.3">
      <c r="A15056" s="9" t="s">
        <v>68</v>
      </c>
      <c r="B15056" t="s">
        <v>191</v>
      </c>
      <c r="C15056" t="s">
        <v>119</v>
      </c>
      <c r="D15056">
        <v>2004</v>
      </c>
      <c r="G15056" t="s">
        <v>36</v>
      </c>
      <c r="I15056" t="s">
        <v>171</v>
      </c>
      <c r="J15056" t="s">
        <v>94</v>
      </c>
      <c r="K15056">
        <v>8.49</v>
      </c>
      <c r="L15056" t="s">
        <v>180</v>
      </c>
    </row>
    <row r="15057" spans="1:12" x14ac:dyDescent="0.3">
      <c r="A15057" s="9" t="s">
        <v>68</v>
      </c>
      <c r="B15057" t="s">
        <v>191</v>
      </c>
      <c r="C15057" t="s">
        <v>119</v>
      </c>
      <c r="D15057">
        <v>2004</v>
      </c>
      <c r="G15057" t="s">
        <v>36</v>
      </c>
      <c r="I15057" t="s">
        <v>171</v>
      </c>
      <c r="J15057" t="s">
        <v>108</v>
      </c>
      <c r="K15057">
        <v>7.8617400000000002</v>
      </c>
      <c r="L15057" t="s">
        <v>180</v>
      </c>
    </row>
    <row r="15058" spans="1:12" x14ac:dyDescent="0.3">
      <c r="A15058" s="9" t="s">
        <v>68</v>
      </c>
      <c r="B15058" t="s">
        <v>191</v>
      </c>
      <c r="C15058" t="s">
        <v>119</v>
      </c>
      <c r="D15058">
        <v>2004</v>
      </c>
      <c r="G15058" t="s">
        <v>36</v>
      </c>
      <c r="I15058" t="s">
        <v>171</v>
      </c>
      <c r="J15058" t="s">
        <v>32</v>
      </c>
      <c r="K15058">
        <v>1.2950847457627119</v>
      </c>
      <c r="L15058" t="s">
        <v>180</v>
      </c>
    </row>
    <row r="15059" spans="1:12" x14ac:dyDescent="0.3">
      <c r="A15059" s="9" t="s">
        <v>68</v>
      </c>
      <c r="B15059" t="s">
        <v>191</v>
      </c>
      <c r="C15059" t="s">
        <v>119</v>
      </c>
      <c r="D15059">
        <v>2004</v>
      </c>
      <c r="G15059" t="s">
        <v>36</v>
      </c>
      <c r="I15059" t="s">
        <v>171</v>
      </c>
      <c r="J15059" t="s">
        <v>235</v>
      </c>
      <c r="K15059">
        <v>0</v>
      </c>
      <c r="L15059" t="s">
        <v>180</v>
      </c>
    </row>
    <row r="15060" spans="1:12" x14ac:dyDescent="0.3">
      <c r="A15060" s="9" t="s">
        <v>68</v>
      </c>
      <c r="B15060" t="s">
        <v>191</v>
      </c>
      <c r="C15060" t="s">
        <v>119</v>
      </c>
      <c r="D15060">
        <v>2004</v>
      </c>
      <c r="G15060" t="s">
        <v>29</v>
      </c>
      <c r="I15060" t="s">
        <v>171</v>
      </c>
      <c r="J15060" t="s">
        <v>94</v>
      </c>
      <c r="K15060">
        <v>12.15</v>
      </c>
      <c r="L15060" t="s">
        <v>180</v>
      </c>
    </row>
    <row r="15061" spans="1:12" x14ac:dyDescent="0.3">
      <c r="A15061" s="9" t="s">
        <v>68</v>
      </c>
      <c r="B15061" t="s">
        <v>191</v>
      </c>
      <c r="C15061" t="s">
        <v>119</v>
      </c>
      <c r="D15061">
        <v>2004</v>
      </c>
      <c r="G15061" t="s">
        <v>29</v>
      </c>
      <c r="I15061" t="s">
        <v>171</v>
      </c>
      <c r="J15061" t="s">
        <v>108</v>
      </c>
      <c r="K15061">
        <v>9.963000000000001</v>
      </c>
      <c r="L15061" t="s">
        <v>180</v>
      </c>
    </row>
    <row r="15062" spans="1:12" x14ac:dyDescent="0.3">
      <c r="A15062" s="9" t="s">
        <v>68</v>
      </c>
      <c r="B15062" t="s">
        <v>191</v>
      </c>
      <c r="C15062" t="s">
        <v>119</v>
      </c>
      <c r="D15062">
        <v>2004</v>
      </c>
      <c r="G15062" t="s">
        <v>29</v>
      </c>
      <c r="I15062" t="s">
        <v>171</v>
      </c>
      <c r="J15062" t="s">
        <v>32</v>
      </c>
      <c r="K15062">
        <v>1.6758620689655175</v>
      </c>
      <c r="L15062" t="s">
        <v>180</v>
      </c>
    </row>
    <row r="15063" spans="1:12" x14ac:dyDescent="0.3">
      <c r="A15063" s="9" t="s">
        <v>68</v>
      </c>
      <c r="B15063" t="s">
        <v>191</v>
      </c>
      <c r="C15063" t="s">
        <v>119</v>
      </c>
      <c r="D15063">
        <v>2004</v>
      </c>
      <c r="G15063" t="s">
        <v>29</v>
      </c>
      <c r="I15063" t="s">
        <v>171</v>
      </c>
      <c r="J15063" t="s">
        <v>235</v>
      </c>
      <c r="K15063">
        <v>0.50946388971075807</v>
      </c>
      <c r="L15063" t="s">
        <v>180</v>
      </c>
    </row>
    <row r="15064" spans="1:12" x14ac:dyDescent="0.3">
      <c r="A15064" s="9" t="s">
        <v>68</v>
      </c>
      <c r="B15064" t="s">
        <v>191</v>
      </c>
      <c r="C15064" t="s">
        <v>119</v>
      </c>
      <c r="D15064">
        <v>2004</v>
      </c>
      <c r="G15064" t="s">
        <v>60</v>
      </c>
      <c r="I15064" t="s">
        <v>171</v>
      </c>
      <c r="J15064" t="s">
        <v>94</v>
      </c>
      <c r="K15064">
        <v>11.2</v>
      </c>
      <c r="L15064" t="s">
        <v>180</v>
      </c>
    </row>
    <row r="15065" spans="1:12" x14ac:dyDescent="0.3">
      <c r="A15065" s="9" t="s">
        <v>68</v>
      </c>
      <c r="B15065" t="s">
        <v>191</v>
      </c>
      <c r="C15065" t="s">
        <v>119</v>
      </c>
      <c r="D15065">
        <v>2004</v>
      </c>
      <c r="G15065" t="s">
        <v>60</v>
      </c>
      <c r="I15065" t="s">
        <v>171</v>
      </c>
      <c r="J15065" t="s">
        <v>108</v>
      </c>
      <c r="K15065">
        <v>8.5456000000000003</v>
      </c>
      <c r="L15065" t="s">
        <v>180</v>
      </c>
    </row>
    <row r="15066" spans="1:12" x14ac:dyDescent="0.3">
      <c r="A15066" s="9" t="s">
        <v>68</v>
      </c>
      <c r="B15066" t="s">
        <v>191</v>
      </c>
      <c r="C15066" t="s">
        <v>119</v>
      </c>
      <c r="D15066">
        <v>2004</v>
      </c>
      <c r="G15066" t="s">
        <v>60</v>
      </c>
      <c r="I15066" t="s">
        <v>171</v>
      </c>
      <c r="J15066" t="s">
        <v>32</v>
      </c>
      <c r="K15066">
        <v>1.8354515050167224</v>
      </c>
      <c r="L15066" t="s">
        <v>180</v>
      </c>
    </row>
    <row r="15067" spans="1:12" x14ac:dyDescent="0.3">
      <c r="A15067" s="9" t="s">
        <v>68</v>
      </c>
      <c r="B15067" t="s">
        <v>191</v>
      </c>
      <c r="C15067" t="s">
        <v>119</v>
      </c>
      <c r="D15067">
        <v>2004</v>
      </c>
      <c r="G15067" t="s">
        <v>60</v>
      </c>
      <c r="I15067" t="s">
        <v>171</v>
      </c>
      <c r="J15067" t="s">
        <v>235</v>
      </c>
      <c r="K15067">
        <v>0.81894849498327749</v>
      </c>
      <c r="L15067" t="s">
        <v>180</v>
      </c>
    </row>
    <row r="15068" spans="1:12" x14ac:dyDescent="0.3">
      <c r="A15068" s="9" t="s">
        <v>68</v>
      </c>
      <c r="B15068" t="s">
        <v>191</v>
      </c>
      <c r="C15068" t="s">
        <v>119</v>
      </c>
      <c r="D15068">
        <v>2004</v>
      </c>
      <c r="G15068" t="s">
        <v>197</v>
      </c>
      <c r="I15068" t="s">
        <v>171</v>
      </c>
      <c r="J15068" t="s">
        <v>94</v>
      </c>
      <c r="K15068">
        <v>9.0299999999999994</v>
      </c>
      <c r="L15068" t="s">
        <v>180</v>
      </c>
    </row>
    <row r="15069" spans="1:12" x14ac:dyDescent="0.3">
      <c r="A15069" s="9" t="s">
        <v>68</v>
      </c>
      <c r="B15069" t="s">
        <v>191</v>
      </c>
      <c r="C15069" t="s">
        <v>119</v>
      </c>
      <c r="D15069">
        <v>2004</v>
      </c>
      <c r="G15069" t="s">
        <v>197</v>
      </c>
      <c r="I15069" t="s">
        <v>171</v>
      </c>
      <c r="J15069" t="s">
        <v>108</v>
      </c>
      <c r="K15069">
        <v>8.0637899999999991</v>
      </c>
      <c r="L15069" t="s">
        <v>180</v>
      </c>
    </row>
    <row r="15070" spans="1:12" x14ac:dyDescent="0.3">
      <c r="A15070" s="9" t="s">
        <v>68</v>
      </c>
      <c r="B15070" t="s">
        <v>191</v>
      </c>
      <c r="C15070" t="s">
        <v>119</v>
      </c>
      <c r="D15070">
        <v>2004</v>
      </c>
      <c r="G15070" t="s">
        <v>197</v>
      </c>
      <c r="I15070" t="s">
        <v>171</v>
      </c>
      <c r="J15070" t="s">
        <v>32</v>
      </c>
      <c r="K15070">
        <v>1.8059999999999998</v>
      </c>
      <c r="L15070" t="s">
        <v>180</v>
      </c>
    </row>
    <row r="15071" spans="1:12" x14ac:dyDescent="0.3">
      <c r="A15071" s="9" t="s">
        <v>68</v>
      </c>
      <c r="B15071" t="s">
        <v>191</v>
      </c>
      <c r="C15071" t="s">
        <v>119</v>
      </c>
      <c r="D15071">
        <v>2004</v>
      </c>
      <c r="G15071" t="s">
        <v>197</v>
      </c>
      <c r="I15071" t="s">
        <v>171</v>
      </c>
      <c r="J15071" t="s">
        <v>235</v>
      </c>
      <c r="K15071">
        <v>0</v>
      </c>
      <c r="L15071" t="s">
        <v>180</v>
      </c>
    </row>
    <row r="15072" spans="1:12" x14ac:dyDescent="0.3">
      <c r="A15072" s="9" t="s">
        <v>68</v>
      </c>
      <c r="B15072" t="s">
        <v>191</v>
      </c>
      <c r="C15072" t="s">
        <v>119</v>
      </c>
      <c r="D15072">
        <v>2004</v>
      </c>
      <c r="G15072" t="s">
        <v>37</v>
      </c>
      <c r="I15072" t="s">
        <v>171</v>
      </c>
      <c r="J15072" t="s">
        <v>94</v>
      </c>
      <c r="K15072">
        <v>12.93</v>
      </c>
      <c r="L15072" t="s">
        <v>180</v>
      </c>
    </row>
    <row r="15073" spans="1:12" x14ac:dyDescent="0.3">
      <c r="A15073" s="9" t="s">
        <v>68</v>
      </c>
      <c r="B15073" t="s">
        <v>191</v>
      </c>
      <c r="C15073" t="s">
        <v>119</v>
      </c>
      <c r="D15073">
        <v>2004</v>
      </c>
      <c r="G15073" t="s">
        <v>37</v>
      </c>
      <c r="I15073" t="s">
        <v>171</v>
      </c>
      <c r="J15073" t="s">
        <v>108</v>
      </c>
      <c r="K15073">
        <v>11.39133</v>
      </c>
      <c r="L15073" t="s">
        <v>180</v>
      </c>
    </row>
    <row r="15074" spans="1:12" x14ac:dyDescent="0.3">
      <c r="A15074" s="9" t="s">
        <v>68</v>
      </c>
      <c r="B15074" t="s">
        <v>191</v>
      </c>
      <c r="C15074" t="s">
        <v>119</v>
      </c>
      <c r="D15074">
        <v>2004</v>
      </c>
      <c r="G15074" t="s">
        <v>37</v>
      </c>
      <c r="I15074" t="s">
        <v>171</v>
      </c>
      <c r="J15074" t="s">
        <v>32</v>
      </c>
      <c r="K15074">
        <v>2.2440495867768595</v>
      </c>
      <c r="L15074" t="s">
        <v>180</v>
      </c>
    </row>
    <row r="15075" spans="1:12" x14ac:dyDescent="0.3">
      <c r="A15075" s="9" t="s">
        <v>68</v>
      </c>
      <c r="B15075" t="s">
        <v>191</v>
      </c>
      <c r="C15075" t="s">
        <v>119</v>
      </c>
      <c r="D15075">
        <v>2004</v>
      </c>
      <c r="G15075" t="s">
        <v>37</v>
      </c>
      <c r="I15075" t="s">
        <v>171</v>
      </c>
      <c r="J15075" t="s">
        <v>235</v>
      </c>
      <c r="K15075">
        <v>0</v>
      </c>
      <c r="L15075" t="s">
        <v>180</v>
      </c>
    </row>
    <row r="15076" spans="1:12" x14ac:dyDescent="0.3">
      <c r="A15076" s="9" t="s">
        <v>68</v>
      </c>
      <c r="B15076" t="s">
        <v>191</v>
      </c>
      <c r="C15076" t="s">
        <v>119</v>
      </c>
      <c r="D15076">
        <v>2004</v>
      </c>
      <c r="G15076" t="s">
        <v>61</v>
      </c>
      <c r="I15076" t="s">
        <v>171</v>
      </c>
      <c r="J15076" t="s">
        <v>94</v>
      </c>
      <c r="K15076">
        <v>16.5</v>
      </c>
      <c r="L15076" t="s">
        <v>180</v>
      </c>
    </row>
    <row r="15077" spans="1:12" x14ac:dyDescent="0.3">
      <c r="A15077" s="9" t="s">
        <v>68</v>
      </c>
      <c r="B15077" t="s">
        <v>191</v>
      </c>
      <c r="C15077" t="s">
        <v>119</v>
      </c>
      <c r="D15077">
        <v>2004</v>
      </c>
      <c r="G15077" t="s">
        <v>61</v>
      </c>
      <c r="I15077" t="s">
        <v>171</v>
      </c>
      <c r="J15077" t="s">
        <v>108</v>
      </c>
      <c r="K15077">
        <v>11.9955</v>
      </c>
      <c r="L15077" t="s">
        <v>180</v>
      </c>
    </row>
    <row r="15078" spans="1:12" x14ac:dyDescent="0.3">
      <c r="A15078" s="9" t="s">
        <v>68</v>
      </c>
      <c r="B15078" t="s">
        <v>191</v>
      </c>
      <c r="C15078" t="s">
        <v>119</v>
      </c>
      <c r="D15078">
        <v>2004</v>
      </c>
      <c r="G15078" t="s">
        <v>61</v>
      </c>
      <c r="I15078" t="s">
        <v>171</v>
      </c>
      <c r="J15078" t="s">
        <v>32</v>
      </c>
      <c r="K15078">
        <v>2.7500000000000004</v>
      </c>
      <c r="L15078" t="s">
        <v>180</v>
      </c>
    </row>
    <row r="15079" spans="1:12" x14ac:dyDescent="0.3">
      <c r="A15079" s="9" t="s">
        <v>68</v>
      </c>
      <c r="B15079" t="s">
        <v>191</v>
      </c>
      <c r="C15079" t="s">
        <v>119</v>
      </c>
      <c r="D15079">
        <v>2004</v>
      </c>
      <c r="G15079" t="s">
        <v>61</v>
      </c>
      <c r="I15079" t="s">
        <v>171</v>
      </c>
      <c r="J15079" t="s">
        <v>235</v>
      </c>
      <c r="K15079">
        <v>1.7544999999999997</v>
      </c>
      <c r="L15079" t="s">
        <v>180</v>
      </c>
    </row>
    <row r="15080" spans="1:12" x14ac:dyDescent="0.3">
      <c r="A15080" s="9" t="s">
        <v>68</v>
      </c>
      <c r="B15080" t="s">
        <v>191</v>
      </c>
      <c r="C15080" t="s">
        <v>119</v>
      </c>
      <c r="D15080">
        <v>2004</v>
      </c>
      <c r="G15080" t="s">
        <v>43</v>
      </c>
      <c r="I15080" t="s">
        <v>171</v>
      </c>
      <c r="J15080" t="s">
        <v>94</v>
      </c>
      <c r="K15080">
        <v>12.63</v>
      </c>
      <c r="L15080" t="s">
        <v>180</v>
      </c>
    </row>
    <row r="15081" spans="1:12" x14ac:dyDescent="0.3">
      <c r="A15081" s="9" t="s">
        <v>68</v>
      </c>
      <c r="B15081" t="s">
        <v>191</v>
      </c>
      <c r="C15081" t="s">
        <v>119</v>
      </c>
      <c r="D15081">
        <v>2004</v>
      </c>
      <c r="G15081" t="s">
        <v>43</v>
      </c>
      <c r="I15081" t="s">
        <v>171</v>
      </c>
      <c r="J15081" t="s">
        <v>108</v>
      </c>
      <c r="K15081">
        <v>11.92272</v>
      </c>
      <c r="L15081" t="s">
        <v>180</v>
      </c>
    </row>
    <row r="15082" spans="1:12" x14ac:dyDescent="0.3">
      <c r="A15082" s="9" t="s">
        <v>68</v>
      </c>
      <c r="B15082" t="s">
        <v>191</v>
      </c>
      <c r="C15082" t="s">
        <v>119</v>
      </c>
      <c r="D15082">
        <v>2004</v>
      </c>
      <c r="G15082" t="s">
        <v>43</v>
      </c>
      <c r="I15082" t="s">
        <v>171</v>
      </c>
      <c r="J15082" t="s">
        <v>32</v>
      </c>
      <c r="K15082">
        <v>0.71490566037735848</v>
      </c>
      <c r="L15082" t="s">
        <v>180</v>
      </c>
    </row>
    <row r="15083" spans="1:12" x14ac:dyDescent="0.3">
      <c r="A15083" s="9" t="s">
        <v>68</v>
      </c>
      <c r="B15083" t="s">
        <v>191</v>
      </c>
      <c r="C15083" t="s">
        <v>119</v>
      </c>
      <c r="D15083">
        <v>2004</v>
      </c>
      <c r="G15083" t="s">
        <v>43</v>
      </c>
      <c r="I15083" t="s">
        <v>171</v>
      </c>
      <c r="J15083" t="s">
        <v>235</v>
      </c>
      <c r="K15083">
        <v>0</v>
      </c>
      <c r="L15083" t="s">
        <v>180</v>
      </c>
    </row>
    <row r="15084" spans="1:12" x14ac:dyDescent="0.3">
      <c r="A15084" s="9" t="s">
        <v>68</v>
      </c>
      <c r="B15084" t="s">
        <v>191</v>
      </c>
      <c r="C15084" t="s">
        <v>119</v>
      </c>
      <c r="D15084">
        <v>2004</v>
      </c>
      <c r="G15084" t="s">
        <v>202</v>
      </c>
      <c r="I15084" t="s">
        <v>171</v>
      </c>
      <c r="J15084" t="s">
        <v>94</v>
      </c>
      <c r="K15084">
        <v>17.14</v>
      </c>
      <c r="L15084" t="s">
        <v>180</v>
      </c>
    </row>
    <row r="15085" spans="1:12" x14ac:dyDescent="0.3">
      <c r="A15085" s="9" t="s">
        <v>68</v>
      </c>
      <c r="B15085" t="s">
        <v>191</v>
      </c>
      <c r="C15085" t="s">
        <v>119</v>
      </c>
      <c r="D15085">
        <v>2004</v>
      </c>
      <c r="G15085" t="s">
        <v>202</v>
      </c>
      <c r="I15085" t="s">
        <v>171</v>
      </c>
      <c r="J15085" t="s">
        <v>108</v>
      </c>
      <c r="K15085">
        <v>9.5469799999999996</v>
      </c>
      <c r="L15085" t="s">
        <v>180</v>
      </c>
    </row>
    <row r="15086" spans="1:12" x14ac:dyDescent="0.3">
      <c r="A15086" s="9" t="s">
        <v>68</v>
      </c>
      <c r="B15086" t="s">
        <v>191</v>
      </c>
      <c r="C15086" t="s">
        <v>119</v>
      </c>
      <c r="D15086">
        <v>2004</v>
      </c>
      <c r="G15086" t="s">
        <v>202</v>
      </c>
      <c r="I15086" t="s">
        <v>171</v>
      </c>
      <c r="J15086" t="s">
        <v>32</v>
      </c>
      <c r="K15086">
        <v>2.7366386554621851</v>
      </c>
      <c r="L15086" t="s">
        <v>180</v>
      </c>
    </row>
    <row r="15087" spans="1:12" x14ac:dyDescent="0.3">
      <c r="A15087" s="9" t="s">
        <v>68</v>
      </c>
      <c r="B15087" t="s">
        <v>191</v>
      </c>
      <c r="C15087" t="s">
        <v>119</v>
      </c>
      <c r="D15087">
        <v>2004</v>
      </c>
      <c r="G15087" t="s">
        <v>202</v>
      </c>
      <c r="I15087" t="s">
        <v>171</v>
      </c>
      <c r="J15087" t="s">
        <v>235</v>
      </c>
      <c r="K15087">
        <v>4.856381344537815</v>
      </c>
      <c r="L15087" t="s">
        <v>180</v>
      </c>
    </row>
    <row r="15088" spans="1:12" x14ac:dyDescent="0.3">
      <c r="A15088" s="9" t="s">
        <v>68</v>
      </c>
      <c r="B15088" t="s">
        <v>191</v>
      </c>
      <c r="C15088" t="s">
        <v>119</v>
      </c>
      <c r="D15088">
        <v>2004</v>
      </c>
      <c r="G15088" t="s">
        <v>38</v>
      </c>
      <c r="I15088" t="s">
        <v>171</v>
      </c>
      <c r="J15088" t="s">
        <v>94</v>
      </c>
      <c r="K15088">
        <v>13.48</v>
      </c>
      <c r="L15088" t="s">
        <v>180</v>
      </c>
    </row>
    <row r="15089" spans="1:12" x14ac:dyDescent="0.3">
      <c r="A15089" s="9" t="s">
        <v>68</v>
      </c>
      <c r="B15089" t="s">
        <v>191</v>
      </c>
      <c r="C15089" t="s">
        <v>119</v>
      </c>
      <c r="D15089">
        <v>2004</v>
      </c>
      <c r="G15089" t="s">
        <v>38</v>
      </c>
      <c r="I15089" t="s">
        <v>171</v>
      </c>
      <c r="J15089" t="s">
        <v>108</v>
      </c>
      <c r="K15089">
        <v>9.2338000000000005</v>
      </c>
      <c r="L15089" t="s">
        <v>180</v>
      </c>
    </row>
    <row r="15090" spans="1:12" x14ac:dyDescent="0.3">
      <c r="A15090" s="9" t="s">
        <v>68</v>
      </c>
      <c r="B15090" t="s">
        <v>191</v>
      </c>
      <c r="C15090" t="s">
        <v>119</v>
      </c>
      <c r="D15090">
        <v>2004</v>
      </c>
      <c r="G15090" t="s">
        <v>38</v>
      </c>
      <c r="I15090" t="s">
        <v>171</v>
      </c>
      <c r="J15090" t="s">
        <v>32</v>
      </c>
      <c r="K15090">
        <v>2.246666666666667</v>
      </c>
      <c r="L15090" t="s">
        <v>180</v>
      </c>
    </row>
    <row r="15091" spans="1:12" x14ac:dyDescent="0.3">
      <c r="A15091" s="9" t="s">
        <v>68</v>
      </c>
      <c r="B15091" t="s">
        <v>191</v>
      </c>
      <c r="C15091" t="s">
        <v>119</v>
      </c>
      <c r="D15091">
        <v>2004</v>
      </c>
      <c r="G15091" t="s">
        <v>38</v>
      </c>
      <c r="I15091" t="s">
        <v>171</v>
      </c>
      <c r="J15091" t="s">
        <v>235</v>
      </c>
      <c r="K15091">
        <v>1.9995333333333329</v>
      </c>
      <c r="L15091" t="s">
        <v>180</v>
      </c>
    </row>
    <row r="15092" spans="1:12" x14ac:dyDescent="0.3">
      <c r="A15092" s="9" t="s">
        <v>68</v>
      </c>
      <c r="B15092" t="s">
        <v>191</v>
      </c>
      <c r="C15092" t="s">
        <v>119</v>
      </c>
      <c r="D15092">
        <v>2004</v>
      </c>
      <c r="G15092" t="s">
        <v>65</v>
      </c>
      <c r="I15092" t="s">
        <v>171</v>
      </c>
      <c r="J15092" t="s">
        <v>94</v>
      </c>
      <c r="K15092">
        <v>8.3699999999999992</v>
      </c>
      <c r="L15092" t="s">
        <v>180</v>
      </c>
    </row>
    <row r="15093" spans="1:12" x14ac:dyDescent="0.3">
      <c r="A15093" s="9" t="s">
        <v>68</v>
      </c>
      <c r="B15093" t="s">
        <v>191</v>
      </c>
      <c r="C15093" t="s">
        <v>119</v>
      </c>
      <c r="D15093">
        <v>2004</v>
      </c>
      <c r="G15093" t="s">
        <v>65</v>
      </c>
      <c r="I15093" t="s">
        <v>171</v>
      </c>
      <c r="J15093" t="s">
        <v>108</v>
      </c>
      <c r="K15093">
        <v>6.4030499999999995</v>
      </c>
      <c r="L15093" t="s">
        <v>180</v>
      </c>
    </row>
    <row r="15094" spans="1:12" x14ac:dyDescent="0.3">
      <c r="A15094" s="9" t="s">
        <v>68</v>
      </c>
      <c r="B15094" t="s">
        <v>191</v>
      </c>
      <c r="C15094" t="s">
        <v>119</v>
      </c>
      <c r="D15094">
        <v>2004</v>
      </c>
      <c r="G15094" t="s">
        <v>65</v>
      </c>
      <c r="I15094" t="s">
        <v>171</v>
      </c>
      <c r="J15094" t="s">
        <v>32</v>
      </c>
      <c r="K15094">
        <v>1.5093442622950819</v>
      </c>
      <c r="L15094" t="s">
        <v>180</v>
      </c>
    </row>
    <row r="15095" spans="1:12" x14ac:dyDescent="0.3">
      <c r="A15095" s="9" t="s">
        <v>68</v>
      </c>
      <c r="B15095" t="s">
        <v>191</v>
      </c>
      <c r="C15095" t="s">
        <v>119</v>
      </c>
      <c r="D15095">
        <v>2004</v>
      </c>
      <c r="G15095" t="s">
        <v>65</v>
      </c>
      <c r="I15095" t="s">
        <v>171</v>
      </c>
      <c r="J15095" t="s">
        <v>235</v>
      </c>
      <c r="K15095">
        <v>0.45760573770491786</v>
      </c>
      <c r="L15095" t="s">
        <v>180</v>
      </c>
    </row>
    <row r="15096" spans="1:12" x14ac:dyDescent="0.3">
      <c r="A15096" s="9" t="s">
        <v>68</v>
      </c>
      <c r="B15096" t="s">
        <v>191</v>
      </c>
      <c r="C15096" t="s">
        <v>119</v>
      </c>
      <c r="D15096">
        <v>2004</v>
      </c>
      <c r="G15096" t="s">
        <v>39</v>
      </c>
      <c r="I15096" t="s">
        <v>171</v>
      </c>
      <c r="J15096" t="s">
        <v>94</v>
      </c>
      <c r="K15096">
        <v>13.82</v>
      </c>
      <c r="L15096" t="s">
        <v>180</v>
      </c>
    </row>
    <row r="15097" spans="1:12" x14ac:dyDescent="0.3">
      <c r="A15097" s="9" t="s">
        <v>68</v>
      </c>
      <c r="B15097" t="s">
        <v>191</v>
      </c>
      <c r="C15097" t="s">
        <v>119</v>
      </c>
      <c r="D15097">
        <v>2004</v>
      </c>
      <c r="G15097" t="s">
        <v>39</v>
      </c>
      <c r="I15097" t="s">
        <v>171</v>
      </c>
      <c r="J15097" t="s">
        <v>108</v>
      </c>
      <c r="K15097">
        <v>13.156639999999999</v>
      </c>
      <c r="L15097" t="s">
        <v>180</v>
      </c>
    </row>
    <row r="15098" spans="1:12" x14ac:dyDescent="0.3">
      <c r="A15098" s="9" t="s">
        <v>68</v>
      </c>
      <c r="B15098" t="s">
        <v>191</v>
      </c>
      <c r="C15098" t="s">
        <v>119</v>
      </c>
      <c r="D15098">
        <v>2004</v>
      </c>
      <c r="G15098" t="s">
        <v>39</v>
      </c>
      <c r="I15098" t="s">
        <v>171</v>
      </c>
      <c r="J15098" t="s">
        <v>32</v>
      </c>
      <c r="K15098">
        <v>2.2065546218487397</v>
      </c>
      <c r="L15098" t="s">
        <v>180</v>
      </c>
    </row>
    <row r="15099" spans="1:12" x14ac:dyDescent="0.3">
      <c r="A15099" s="9" t="s">
        <v>68</v>
      </c>
      <c r="B15099" t="s">
        <v>191</v>
      </c>
      <c r="C15099" t="s">
        <v>119</v>
      </c>
      <c r="D15099">
        <v>2004</v>
      </c>
      <c r="G15099" t="s">
        <v>39</v>
      </c>
      <c r="I15099" t="s">
        <v>171</v>
      </c>
      <c r="J15099" t="s">
        <v>235</v>
      </c>
      <c r="K15099">
        <v>0</v>
      </c>
      <c r="L15099" t="s">
        <v>180</v>
      </c>
    </row>
    <row r="15100" spans="1:12" x14ac:dyDescent="0.3">
      <c r="A15100" s="9" t="s">
        <v>68</v>
      </c>
      <c r="B15100" t="s">
        <v>191</v>
      </c>
      <c r="C15100" t="s">
        <v>119</v>
      </c>
      <c r="D15100">
        <v>2004</v>
      </c>
      <c r="G15100" t="s">
        <v>66</v>
      </c>
      <c r="I15100" t="s">
        <v>171</v>
      </c>
      <c r="J15100" t="s">
        <v>94</v>
      </c>
      <c r="K15100">
        <v>9.1999999999999993</v>
      </c>
      <c r="L15100" t="s">
        <v>180</v>
      </c>
    </row>
    <row r="15101" spans="1:12" x14ac:dyDescent="0.3">
      <c r="A15101" s="9" t="s">
        <v>68</v>
      </c>
      <c r="B15101" t="s">
        <v>191</v>
      </c>
      <c r="C15101" t="s">
        <v>119</v>
      </c>
      <c r="D15101">
        <v>2004</v>
      </c>
      <c r="G15101" t="s">
        <v>66</v>
      </c>
      <c r="I15101" t="s">
        <v>171</v>
      </c>
      <c r="J15101" t="s">
        <v>108</v>
      </c>
      <c r="K15101">
        <v>8.0683999999999987</v>
      </c>
      <c r="L15101" t="s">
        <v>180</v>
      </c>
    </row>
    <row r="15102" spans="1:12" x14ac:dyDescent="0.3">
      <c r="A15102" s="9" t="s">
        <v>68</v>
      </c>
      <c r="B15102" t="s">
        <v>191</v>
      </c>
      <c r="C15102" t="s">
        <v>119</v>
      </c>
      <c r="D15102">
        <v>2004</v>
      </c>
      <c r="G15102" t="s">
        <v>66</v>
      </c>
      <c r="I15102" t="s">
        <v>171</v>
      </c>
      <c r="J15102" t="s">
        <v>32</v>
      </c>
      <c r="K15102">
        <v>1.46890756302521</v>
      </c>
      <c r="L15102" t="s">
        <v>180</v>
      </c>
    </row>
    <row r="15103" spans="1:12" x14ac:dyDescent="0.3">
      <c r="A15103" s="9" t="s">
        <v>68</v>
      </c>
      <c r="B15103" t="s">
        <v>191</v>
      </c>
      <c r="C15103" t="s">
        <v>119</v>
      </c>
      <c r="D15103">
        <v>2004</v>
      </c>
      <c r="G15103" t="s">
        <v>66</v>
      </c>
      <c r="I15103" t="s">
        <v>171</v>
      </c>
      <c r="J15103" t="s">
        <v>235</v>
      </c>
      <c r="K15103">
        <v>0</v>
      </c>
      <c r="L15103" t="s">
        <v>180</v>
      </c>
    </row>
    <row r="15104" spans="1:12" x14ac:dyDescent="0.3">
      <c r="A15104" s="9" t="s">
        <v>68</v>
      </c>
      <c r="B15104" t="s">
        <v>191</v>
      </c>
      <c r="C15104" t="s">
        <v>119</v>
      </c>
      <c r="D15104">
        <v>2004</v>
      </c>
      <c r="G15104" t="s">
        <v>40</v>
      </c>
      <c r="I15104" t="s">
        <v>171</v>
      </c>
      <c r="J15104" t="s">
        <v>94</v>
      </c>
      <c r="K15104">
        <v>9.89</v>
      </c>
      <c r="L15104" t="s">
        <v>180</v>
      </c>
    </row>
    <row r="15105" spans="1:12" x14ac:dyDescent="0.3">
      <c r="A15105" s="9" t="s">
        <v>68</v>
      </c>
      <c r="B15105" t="s">
        <v>191</v>
      </c>
      <c r="C15105" t="s">
        <v>119</v>
      </c>
      <c r="D15105">
        <v>2004</v>
      </c>
      <c r="G15105" t="s">
        <v>40</v>
      </c>
      <c r="I15105" t="s">
        <v>171</v>
      </c>
      <c r="J15105" t="s">
        <v>108</v>
      </c>
      <c r="K15105">
        <v>7.3680500000000002</v>
      </c>
      <c r="L15105" t="s">
        <v>180</v>
      </c>
    </row>
    <row r="15106" spans="1:12" x14ac:dyDescent="0.3">
      <c r="A15106" s="9" t="s">
        <v>68</v>
      </c>
      <c r="B15106" t="s">
        <v>191</v>
      </c>
      <c r="C15106" t="s">
        <v>119</v>
      </c>
      <c r="D15106">
        <v>2004</v>
      </c>
      <c r="G15106" t="s">
        <v>40</v>
      </c>
      <c r="I15106" t="s">
        <v>171</v>
      </c>
      <c r="J15106" t="s">
        <v>32</v>
      </c>
      <c r="K15106">
        <v>1.7834426229508198</v>
      </c>
      <c r="L15106" t="s">
        <v>180</v>
      </c>
    </row>
    <row r="15107" spans="1:12" x14ac:dyDescent="0.3">
      <c r="A15107" s="9" t="s">
        <v>68</v>
      </c>
      <c r="B15107" t="s">
        <v>191</v>
      </c>
      <c r="C15107" t="s">
        <v>119</v>
      </c>
      <c r="D15107">
        <v>2004</v>
      </c>
      <c r="G15107" t="s">
        <v>40</v>
      </c>
      <c r="I15107" t="s">
        <v>171</v>
      </c>
      <c r="J15107" t="s">
        <v>235</v>
      </c>
      <c r="K15107">
        <v>0.73850737704918057</v>
      </c>
      <c r="L15107" t="s">
        <v>180</v>
      </c>
    </row>
    <row r="15108" spans="1:12" x14ac:dyDescent="0.3">
      <c r="A15108" s="9" t="s">
        <v>68</v>
      </c>
      <c r="B15108" t="s">
        <v>191</v>
      </c>
      <c r="C15108" t="s">
        <v>119</v>
      </c>
      <c r="D15108">
        <v>2004</v>
      </c>
      <c r="G15108" t="s">
        <v>42</v>
      </c>
      <c r="I15108" t="s">
        <v>171</v>
      </c>
      <c r="J15108" t="s">
        <v>94</v>
      </c>
      <c r="K15108">
        <v>10.25</v>
      </c>
      <c r="L15108" t="s">
        <v>180</v>
      </c>
    </row>
    <row r="15109" spans="1:12" x14ac:dyDescent="0.3">
      <c r="A15109" s="9" t="s">
        <v>68</v>
      </c>
      <c r="B15109" t="s">
        <v>191</v>
      </c>
      <c r="C15109" t="s">
        <v>119</v>
      </c>
      <c r="D15109">
        <v>2004</v>
      </c>
      <c r="G15109" t="s">
        <v>42</v>
      </c>
      <c r="I15109" t="s">
        <v>171</v>
      </c>
      <c r="J15109" t="s">
        <v>108</v>
      </c>
      <c r="K15109">
        <v>9.7579999999999991</v>
      </c>
      <c r="L15109" t="s">
        <v>180</v>
      </c>
    </row>
    <row r="15110" spans="1:12" x14ac:dyDescent="0.3">
      <c r="A15110" s="9" t="s">
        <v>68</v>
      </c>
      <c r="B15110" t="s">
        <v>191</v>
      </c>
      <c r="C15110" t="s">
        <v>119</v>
      </c>
      <c r="D15110">
        <v>2004</v>
      </c>
      <c r="G15110" t="s">
        <v>42</v>
      </c>
      <c r="I15110" t="s">
        <v>171</v>
      </c>
      <c r="J15110" t="s">
        <v>32</v>
      </c>
      <c r="K15110">
        <v>1.5265957446808509</v>
      </c>
      <c r="L15110" t="s">
        <v>180</v>
      </c>
    </row>
    <row r="15111" spans="1:12" x14ac:dyDescent="0.3">
      <c r="A15111" s="9" t="s">
        <v>68</v>
      </c>
      <c r="B15111" t="s">
        <v>191</v>
      </c>
      <c r="C15111" t="s">
        <v>119</v>
      </c>
      <c r="D15111">
        <v>2004</v>
      </c>
      <c r="G15111" t="s">
        <v>42</v>
      </c>
      <c r="I15111" t="s">
        <v>171</v>
      </c>
      <c r="J15111" t="s">
        <v>235</v>
      </c>
      <c r="K15111">
        <v>0</v>
      </c>
      <c r="L15111" t="s">
        <v>180</v>
      </c>
    </row>
    <row r="15112" spans="1:12" x14ac:dyDescent="0.3">
      <c r="A15112" s="9" t="s">
        <v>68</v>
      </c>
      <c r="B15112" t="s">
        <v>191</v>
      </c>
      <c r="C15112" t="s">
        <v>119</v>
      </c>
      <c r="D15112">
        <v>2004</v>
      </c>
      <c r="G15112" t="s">
        <v>199</v>
      </c>
      <c r="I15112" t="s">
        <v>110</v>
      </c>
      <c r="J15112" t="s">
        <v>94</v>
      </c>
      <c r="K15112">
        <v>4.97</v>
      </c>
      <c r="L15112" t="s">
        <v>180</v>
      </c>
    </row>
    <row r="15113" spans="1:12" x14ac:dyDescent="0.3">
      <c r="A15113" s="9" t="s">
        <v>68</v>
      </c>
      <c r="B15113" t="s">
        <v>191</v>
      </c>
      <c r="C15113" t="s">
        <v>119</v>
      </c>
      <c r="D15113">
        <v>2004</v>
      </c>
      <c r="G15113" t="s">
        <v>199</v>
      </c>
      <c r="I15113" t="s">
        <v>110</v>
      </c>
      <c r="J15113" t="s">
        <v>108</v>
      </c>
      <c r="K15113">
        <v>4.97</v>
      </c>
      <c r="L15113" t="s">
        <v>180</v>
      </c>
    </row>
    <row r="15114" spans="1:12" x14ac:dyDescent="0.3">
      <c r="A15114" s="9" t="s">
        <v>68</v>
      </c>
      <c r="B15114" t="s">
        <v>191</v>
      </c>
      <c r="C15114" t="s">
        <v>119</v>
      </c>
      <c r="D15114">
        <v>2004</v>
      </c>
      <c r="G15114" t="s">
        <v>199</v>
      </c>
      <c r="I15114" t="s">
        <v>110</v>
      </c>
      <c r="J15114" t="s">
        <v>235</v>
      </c>
      <c r="K15114">
        <v>0</v>
      </c>
      <c r="L15114" t="s">
        <v>180</v>
      </c>
    </row>
    <row r="15115" spans="1:12" x14ac:dyDescent="0.3">
      <c r="A15115" s="9" t="s">
        <v>68</v>
      </c>
      <c r="B15115" t="s">
        <v>191</v>
      </c>
      <c r="C15115" t="s">
        <v>119</v>
      </c>
      <c r="D15115">
        <v>2004</v>
      </c>
      <c r="G15115" t="s">
        <v>112</v>
      </c>
      <c r="I15115" t="s">
        <v>110</v>
      </c>
      <c r="J15115" t="s">
        <v>94</v>
      </c>
      <c r="K15115">
        <v>8.1</v>
      </c>
      <c r="L15115" t="s">
        <v>180</v>
      </c>
    </row>
    <row r="15116" spans="1:12" x14ac:dyDescent="0.3">
      <c r="A15116" s="9" t="s">
        <v>68</v>
      </c>
      <c r="B15116" t="s">
        <v>191</v>
      </c>
      <c r="C15116" t="s">
        <v>119</v>
      </c>
      <c r="D15116">
        <v>2004</v>
      </c>
      <c r="G15116" t="s">
        <v>112</v>
      </c>
      <c r="I15116" t="s">
        <v>110</v>
      </c>
      <c r="J15116" t="s">
        <v>108</v>
      </c>
      <c r="K15116">
        <v>7.1441999999999997</v>
      </c>
      <c r="L15116" t="s">
        <v>180</v>
      </c>
    </row>
    <row r="15117" spans="1:12" x14ac:dyDescent="0.3">
      <c r="A15117" s="9" t="s">
        <v>68</v>
      </c>
      <c r="B15117" t="s">
        <v>191</v>
      </c>
      <c r="C15117" t="s">
        <v>119</v>
      </c>
      <c r="D15117">
        <v>2004</v>
      </c>
      <c r="G15117" t="s">
        <v>112</v>
      </c>
      <c r="I15117" t="s">
        <v>110</v>
      </c>
      <c r="J15117" t="s">
        <v>235</v>
      </c>
      <c r="K15117">
        <v>0.95579999999999987</v>
      </c>
      <c r="L15117" t="s">
        <v>180</v>
      </c>
    </row>
    <row r="15118" spans="1:12" x14ac:dyDescent="0.3">
      <c r="A15118" s="9" t="s">
        <v>68</v>
      </c>
      <c r="B15118" t="s">
        <v>191</v>
      </c>
      <c r="C15118" t="s">
        <v>119</v>
      </c>
      <c r="D15118">
        <v>2004</v>
      </c>
      <c r="G15118" t="s">
        <v>35</v>
      </c>
      <c r="I15118" t="s">
        <v>110</v>
      </c>
      <c r="J15118" t="s">
        <v>94</v>
      </c>
      <c r="K15118">
        <v>5.79</v>
      </c>
      <c r="L15118" t="s">
        <v>180</v>
      </c>
    </row>
    <row r="15119" spans="1:12" x14ac:dyDescent="0.3">
      <c r="A15119" s="9" t="s">
        <v>68</v>
      </c>
      <c r="B15119" t="s">
        <v>191</v>
      </c>
      <c r="C15119" t="s">
        <v>119</v>
      </c>
      <c r="D15119">
        <v>2004</v>
      </c>
      <c r="G15119" t="s">
        <v>35</v>
      </c>
      <c r="I15119" t="s">
        <v>110</v>
      </c>
      <c r="J15119" t="s">
        <v>108</v>
      </c>
      <c r="K15119">
        <v>5.79</v>
      </c>
      <c r="L15119" t="s">
        <v>180</v>
      </c>
    </row>
    <row r="15120" spans="1:12" x14ac:dyDescent="0.3">
      <c r="A15120" s="9" t="s">
        <v>68</v>
      </c>
      <c r="B15120" t="s">
        <v>191</v>
      </c>
      <c r="C15120" t="s">
        <v>119</v>
      </c>
      <c r="D15120">
        <v>2004</v>
      </c>
      <c r="G15120" t="s">
        <v>35</v>
      </c>
      <c r="I15120" t="s">
        <v>110</v>
      </c>
      <c r="J15120" t="s">
        <v>235</v>
      </c>
      <c r="K15120">
        <v>0</v>
      </c>
      <c r="L15120" t="s">
        <v>180</v>
      </c>
    </row>
    <row r="15121" spans="1:12" x14ac:dyDescent="0.3">
      <c r="A15121" s="9" t="s">
        <v>68</v>
      </c>
      <c r="B15121" t="s">
        <v>191</v>
      </c>
      <c r="C15121" t="s">
        <v>119</v>
      </c>
      <c r="D15121">
        <v>2004</v>
      </c>
      <c r="G15121" t="s">
        <v>36</v>
      </c>
      <c r="I15121" t="s">
        <v>110</v>
      </c>
      <c r="J15121" t="s">
        <v>94</v>
      </c>
      <c r="K15121">
        <v>4.93</v>
      </c>
      <c r="L15121" t="s">
        <v>180</v>
      </c>
    </row>
    <row r="15122" spans="1:12" x14ac:dyDescent="0.3">
      <c r="A15122" s="9" t="s">
        <v>68</v>
      </c>
      <c r="B15122" t="s">
        <v>191</v>
      </c>
      <c r="C15122" t="s">
        <v>119</v>
      </c>
      <c r="D15122">
        <v>2004</v>
      </c>
      <c r="G15122" t="s">
        <v>36</v>
      </c>
      <c r="I15122" t="s">
        <v>110</v>
      </c>
      <c r="J15122" t="s">
        <v>108</v>
      </c>
      <c r="K15122">
        <v>4.93</v>
      </c>
      <c r="L15122" t="s">
        <v>180</v>
      </c>
    </row>
    <row r="15123" spans="1:12" x14ac:dyDescent="0.3">
      <c r="A15123" s="9" t="s">
        <v>68</v>
      </c>
      <c r="B15123" t="s">
        <v>191</v>
      </c>
      <c r="C15123" t="s">
        <v>119</v>
      </c>
      <c r="D15123">
        <v>2004</v>
      </c>
      <c r="G15123" t="s">
        <v>36</v>
      </c>
      <c r="I15123" t="s">
        <v>110</v>
      </c>
      <c r="J15123" t="s">
        <v>235</v>
      </c>
      <c r="K15123">
        <v>0</v>
      </c>
      <c r="L15123" t="s">
        <v>180</v>
      </c>
    </row>
    <row r="15124" spans="1:12" x14ac:dyDescent="0.3">
      <c r="A15124" s="9" t="s">
        <v>68</v>
      </c>
      <c r="B15124" t="s">
        <v>191</v>
      </c>
      <c r="C15124" t="s">
        <v>119</v>
      </c>
      <c r="D15124">
        <v>2004</v>
      </c>
      <c r="G15124" t="s">
        <v>29</v>
      </c>
      <c r="I15124" t="s">
        <v>110</v>
      </c>
      <c r="J15124" t="s">
        <v>94</v>
      </c>
      <c r="K15124">
        <v>4.76</v>
      </c>
      <c r="L15124" t="s">
        <v>180</v>
      </c>
    </row>
    <row r="15125" spans="1:12" x14ac:dyDescent="0.3">
      <c r="A15125" s="9" t="s">
        <v>68</v>
      </c>
      <c r="B15125" t="s">
        <v>191</v>
      </c>
      <c r="C15125" t="s">
        <v>119</v>
      </c>
      <c r="D15125">
        <v>2004</v>
      </c>
      <c r="G15125" t="s">
        <v>29</v>
      </c>
      <c r="I15125" t="s">
        <v>110</v>
      </c>
      <c r="J15125" t="s">
        <v>108</v>
      </c>
      <c r="K15125">
        <v>4.5315199999999995</v>
      </c>
      <c r="L15125" t="s">
        <v>180</v>
      </c>
    </row>
    <row r="15126" spans="1:12" x14ac:dyDescent="0.3">
      <c r="A15126" s="9" t="s">
        <v>68</v>
      </c>
      <c r="B15126" t="s">
        <v>191</v>
      </c>
      <c r="C15126" t="s">
        <v>119</v>
      </c>
      <c r="D15126">
        <v>2004</v>
      </c>
      <c r="G15126" t="s">
        <v>29</v>
      </c>
      <c r="I15126" t="s">
        <v>110</v>
      </c>
      <c r="J15126" t="s">
        <v>235</v>
      </c>
      <c r="K15126">
        <v>0.231527227442545</v>
      </c>
      <c r="L15126" t="s">
        <v>180</v>
      </c>
    </row>
    <row r="15127" spans="1:12" x14ac:dyDescent="0.3">
      <c r="A15127" s="9" t="s">
        <v>68</v>
      </c>
      <c r="B15127" t="s">
        <v>191</v>
      </c>
      <c r="C15127" t="s">
        <v>119</v>
      </c>
      <c r="D15127">
        <v>2004</v>
      </c>
      <c r="G15127" t="s">
        <v>60</v>
      </c>
      <c r="I15127" t="s">
        <v>110</v>
      </c>
      <c r="J15127" t="s">
        <v>94</v>
      </c>
      <c r="K15127">
        <v>3.96</v>
      </c>
      <c r="L15127" t="s">
        <v>180</v>
      </c>
    </row>
    <row r="15128" spans="1:12" x14ac:dyDescent="0.3">
      <c r="A15128" s="9" t="s">
        <v>68</v>
      </c>
      <c r="B15128" t="s">
        <v>191</v>
      </c>
      <c r="C15128" t="s">
        <v>119</v>
      </c>
      <c r="D15128">
        <v>2004</v>
      </c>
      <c r="G15128" t="s">
        <v>60</v>
      </c>
      <c r="I15128" t="s">
        <v>110</v>
      </c>
      <c r="J15128" t="s">
        <v>108</v>
      </c>
      <c r="K15128">
        <v>3.6313200000000001</v>
      </c>
      <c r="L15128" t="s">
        <v>180</v>
      </c>
    </row>
    <row r="15129" spans="1:12" x14ac:dyDescent="0.3">
      <c r="A15129" s="9" t="s">
        <v>68</v>
      </c>
      <c r="B15129" t="s">
        <v>191</v>
      </c>
      <c r="C15129" t="s">
        <v>119</v>
      </c>
      <c r="D15129">
        <v>2004</v>
      </c>
      <c r="G15129" t="s">
        <v>60</v>
      </c>
      <c r="I15129" t="s">
        <v>110</v>
      </c>
      <c r="J15129" t="s">
        <v>235</v>
      </c>
      <c r="K15129">
        <v>0.32868000000000003</v>
      </c>
      <c r="L15129" t="s">
        <v>180</v>
      </c>
    </row>
    <row r="15130" spans="1:12" x14ac:dyDescent="0.3">
      <c r="A15130" s="9" t="s">
        <v>68</v>
      </c>
      <c r="B15130" t="s">
        <v>191</v>
      </c>
      <c r="C15130" t="s">
        <v>119</v>
      </c>
      <c r="D15130">
        <v>2004</v>
      </c>
      <c r="G15130" t="s">
        <v>197</v>
      </c>
      <c r="I15130" t="s">
        <v>110</v>
      </c>
      <c r="J15130" t="s">
        <v>94</v>
      </c>
      <c r="K15130">
        <v>6.87</v>
      </c>
      <c r="L15130" t="s">
        <v>180</v>
      </c>
    </row>
    <row r="15131" spans="1:12" x14ac:dyDescent="0.3">
      <c r="A15131" s="9" t="s">
        <v>68</v>
      </c>
      <c r="B15131" t="s">
        <v>191</v>
      </c>
      <c r="C15131" t="s">
        <v>119</v>
      </c>
      <c r="D15131">
        <v>2004</v>
      </c>
      <c r="G15131" t="s">
        <v>197</v>
      </c>
      <c r="I15131" t="s">
        <v>110</v>
      </c>
      <c r="J15131" t="s">
        <v>108</v>
      </c>
      <c r="K15131">
        <v>6.87</v>
      </c>
      <c r="L15131" t="s">
        <v>180</v>
      </c>
    </row>
    <row r="15132" spans="1:12" x14ac:dyDescent="0.3">
      <c r="A15132" s="9" t="s">
        <v>68</v>
      </c>
      <c r="B15132" t="s">
        <v>191</v>
      </c>
      <c r="C15132" t="s">
        <v>119</v>
      </c>
      <c r="D15132">
        <v>2004</v>
      </c>
      <c r="G15132" t="s">
        <v>197</v>
      </c>
      <c r="I15132" t="s">
        <v>110</v>
      </c>
      <c r="J15132" t="s">
        <v>235</v>
      </c>
      <c r="K15132">
        <v>0</v>
      </c>
      <c r="L15132" t="s">
        <v>180</v>
      </c>
    </row>
    <row r="15133" spans="1:12" x14ac:dyDescent="0.3">
      <c r="A15133" s="9" t="s">
        <v>68</v>
      </c>
      <c r="B15133" t="s">
        <v>191</v>
      </c>
      <c r="C15133" t="s">
        <v>119</v>
      </c>
      <c r="D15133">
        <v>2004</v>
      </c>
      <c r="G15133" t="s">
        <v>37</v>
      </c>
      <c r="I15133" t="s">
        <v>110</v>
      </c>
      <c r="J15133" t="s">
        <v>94</v>
      </c>
      <c r="K15133">
        <v>8.32</v>
      </c>
      <c r="L15133" t="s">
        <v>180</v>
      </c>
    </row>
    <row r="15134" spans="1:12" x14ac:dyDescent="0.3">
      <c r="A15134" s="9" t="s">
        <v>68</v>
      </c>
      <c r="B15134" t="s">
        <v>191</v>
      </c>
      <c r="C15134" t="s">
        <v>119</v>
      </c>
      <c r="D15134">
        <v>2004</v>
      </c>
      <c r="G15134" t="s">
        <v>37</v>
      </c>
      <c r="I15134" t="s">
        <v>110</v>
      </c>
      <c r="J15134" t="s">
        <v>108</v>
      </c>
      <c r="K15134">
        <v>8.32</v>
      </c>
      <c r="L15134" t="s">
        <v>180</v>
      </c>
    </row>
    <row r="15135" spans="1:12" x14ac:dyDescent="0.3">
      <c r="A15135" s="9" t="s">
        <v>68</v>
      </c>
      <c r="B15135" t="s">
        <v>191</v>
      </c>
      <c r="C15135" t="s">
        <v>119</v>
      </c>
      <c r="D15135">
        <v>2004</v>
      </c>
      <c r="G15135" t="s">
        <v>37</v>
      </c>
      <c r="I15135" t="s">
        <v>110</v>
      </c>
      <c r="J15135" t="s">
        <v>235</v>
      </c>
      <c r="K15135">
        <v>0</v>
      </c>
      <c r="L15135" t="s">
        <v>180</v>
      </c>
    </row>
    <row r="15136" spans="1:12" x14ac:dyDescent="0.3">
      <c r="A15136" s="9" t="s">
        <v>68</v>
      </c>
      <c r="B15136" t="s">
        <v>191</v>
      </c>
      <c r="C15136" t="s">
        <v>119</v>
      </c>
      <c r="D15136">
        <v>2004</v>
      </c>
      <c r="G15136" t="s">
        <v>61</v>
      </c>
      <c r="I15136" t="s">
        <v>110</v>
      </c>
      <c r="J15136" t="s">
        <v>94</v>
      </c>
      <c r="K15136">
        <v>13</v>
      </c>
      <c r="L15136" t="s">
        <v>180</v>
      </c>
    </row>
    <row r="15137" spans="1:12" x14ac:dyDescent="0.3">
      <c r="A15137" s="9" t="s">
        <v>68</v>
      </c>
      <c r="B15137" t="s">
        <v>191</v>
      </c>
      <c r="C15137" t="s">
        <v>119</v>
      </c>
      <c r="D15137">
        <v>2004</v>
      </c>
      <c r="G15137" t="s">
        <v>61</v>
      </c>
      <c r="I15137" t="s">
        <v>110</v>
      </c>
      <c r="J15137" t="s">
        <v>108</v>
      </c>
      <c r="K15137">
        <v>10.01</v>
      </c>
      <c r="L15137" t="s">
        <v>180</v>
      </c>
    </row>
    <row r="15138" spans="1:12" x14ac:dyDescent="0.3">
      <c r="A15138" s="9" t="s">
        <v>68</v>
      </c>
      <c r="B15138" t="s">
        <v>191</v>
      </c>
      <c r="C15138" t="s">
        <v>119</v>
      </c>
      <c r="D15138">
        <v>2004</v>
      </c>
      <c r="G15138" t="s">
        <v>61</v>
      </c>
      <c r="I15138" t="s">
        <v>110</v>
      </c>
      <c r="J15138" t="s">
        <v>235</v>
      </c>
      <c r="K15138">
        <v>2.99</v>
      </c>
      <c r="L15138" t="s">
        <v>180</v>
      </c>
    </row>
    <row r="15139" spans="1:12" x14ac:dyDescent="0.3">
      <c r="A15139" s="9" t="s">
        <v>68</v>
      </c>
      <c r="B15139" t="s">
        <v>191</v>
      </c>
      <c r="C15139" t="s">
        <v>119</v>
      </c>
      <c r="D15139">
        <v>2004</v>
      </c>
      <c r="G15139" t="s">
        <v>65</v>
      </c>
      <c r="I15139" t="s">
        <v>110</v>
      </c>
      <c r="J15139" t="s">
        <v>94</v>
      </c>
      <c r="K15139">
        <v>4.9800000000000004</v>
      </c>
      <c r="L15139" t="s">
        <v>180</v>
      </c>
    </row>
    <row r="15140" spans="1:12" x14ac:dyDescent="0.3">
      <c r="A15140" s="9" t="s">
        <v>68</v>
      </c>
      <c r="B15140" t="s">
        <v>191</v>
      </c>
      <c r="C15140" t="s">
        <v>119</v>
      </c>
      <c r="D15140">
        <v>2004</v>
      </c>
      <c r="G15140" t="s">
        <v>65</v>
      </c>
      <c r="I15140" t="s">
        <v>110</v>
      </c>
      <c r="J15140" t="s">
        <v>108</v>
      </c>
      <c r="K15140">
        <v>4.5318000000000005</v>
      </c>
      <c r="L15140" t="s">
        <v>180</v>
      </c>
    </row>
    <row r="15141" spans="1:12" x14ac:dyDescent="0.3">
      <c r="A15141" s="9" t="s">
        <v>68</v>
      </c>
      <c r="B15141" t="s">
        <v>191</v>
      </c>
      <c r="C15141" t="s">
        <v>119</v>
      </c>
      <c r="D15141">
        <v>2004</v>
      </c>
      <c r="G15141" t="s">
        <v>65</v>
      </c>
      <c r="I15141" t="s">
        <v>110</v>
      </c>
      <c r="J15141" t="s">
        <v>235</v>
      </c>
      <c r="K15141">
        <v>0.44820000000000004</v>
      </c>
      <c r="L15141" t="s">
        <v>180</v>
      </c>
    </row>
    <row r="15142" spans="1:12" x14ac:dyDescent="0.3">
      <c r="A15142" s="9" t="s">
        <v>68</v>
      </c>
      <c r="B15142" t="s">
        <v>191</v>
      </c>
      <c r="C15142" t="s">
        <v>119</v>
      </c>
      <c r="D15142">
        <v>2004</v>
      </c>
      <c r="G15142" t="s">
        <v>39</v>
      </c>
      <c r="I15142" t="s">
        <v>110</v>
      </c>
      <c r="J15142" t="s">
        <v>94</v>
      </c>
      <c r="K15142">
        <v>7.34</v>
      </c>
      <c r="L15142" t="s">
        <v>180</v>
      </c>
    </row>
    <row r="15143" spans="1:12" x14ac:dyDescent="0.3">
      <c r="A15143" s="9" t="s">
        <v>68</v>
      </c>
      <c r="B15143" t="s">
        <v>191</v>
      </c>
      <c r="C15143" t="s">
        <v>119</v>
      </c>
      <c r="D15143">
        <v>2004</v>
      </c>
      <c r="G15143" t="s">
        <v>39</v>
      </c>
      <c r="I15143" t="s">
        <v>110</v>
      </c>
      <c r="J15143" t="s">
        <v>108</v>
      </c>
      <c r="K15143">
        <v>7.34</v>
      </c>
      <c r="L15143" t="s">
        <v>180</v>
      </c>
    </row>
    <row r="15144" spans="1:12" x14ac:dyDescent="0.3">
      <c r="A15144" s="9" t="s">
        <v>68</v>
      </c>
      <c r="B15144" t="s">
        <v>191</v>
      </c>
      <c r="C15144" t="s">
        <v>119</v>
      </c>
      <c r="D15144">
        <v>2004</v>
      </c>
      <c r="G15144" t="s">
        <v>39</v>
      </c>
      <c r="I15144" t="s">
        <v>110</v>
      </c>
      <c r="J15144" t="s">
        <v>235</v>
      </c>
      <c r="K15144">
        <v>0</v>
      </c>
      <c r="L15144" t="s">
        <v>180</v>
      </c>
    </row>
    <row r="15145" spans="1:12" x14ac:dyDescent="0.3">
      <c r="A15145" s="9" t="s">
        <v>68</v>
      </c>
      <c r="B15145" t="s">
        <v>191</v>
      </c>
      <c r="C15145" t="s">
        <v>119</v>
      </c>
      <c r="D15145">
        <v>2004</v>
      </c>
      <c r="G15145" t="s">
        <v>66</v>
      </c>
      <c r="I15145" t="s">
        <v>110</v>
      </c>
      <c r="J15145" t="s">
        <v>94</v>
      </c>
      <c r="K15145">
        <v>6.19</v>
      </c>
      <c r="L15145" t="s">
        <v>180</v>
      </c>
    </row>
    <row r="15146" spans="1:12" x14ac:dyDescent="0.3">
      <c r="A15146" s="9" t="s">
        <v>68</v>
      </c>
      <c r="B15146" t="s">
        <v>191</v>
      </c>
      <c r="C15146" t="s">
        <v>119</v>
      </c>
      <c r="D15146">
        <v>2004</v>
      </c>
      <c r="G15146" t="s">
        <v>66</v>
      </c>
      <c r="I15146" t="s">
        <v>110</v>
      </c>
      <c r="J15146" t="s">
        <v>108</v>
      </c>
      <c r="K15146">
        <v>6.19</v>
      </c>
      <c r="L15146" t="s">
        <v>180</v>
      </c>
    </row>
    <row r="15147" spans="1:12" x14ac:dyDescent="0.3">
      <c r="A15147" s="9" t="s">
        <v>68</v>
      </c>
      <c r="B15147" t="s">
        <v>191</v>
      </c>
      <c r="C15147" t="s">
        <v>119</v>
      </c>
      <c r="D15147">
        <v>2004</v>
      </c>
      <c r="G15147" t="s">
        <v>66</v>
      </c>
      <c r="I15147" t="s">
        <v>110</v>
      </c>
      <c r="J15147" t="s">
        <v>235</v>
      </c>
      <c r="K15147">
        <v>0</v>
      </c>
      <c r="L15147" t="s">
        <v>180</v>
      </c>
    </row>
    <row r="15148" spans="1:12" x14ac:dyDescent="0.3">
      <c r="A15148" s="9" t="s">
        <v>68</v>
      </c>
      <c r="B15148" t="s">
        <v>191</v>
      </c>
      <c r="C15148" t="s">
        <v>119</v>
      </c>
      <c r="D15148">
        <v>2004</v>
      </c>
      <c r="G15148" t="s">
        <v>40</v>
      </c>
      <c r="I15148" t="s">
        <v>110</v>
      </c>
      <c r="J15148" t="s">
        <v>94</v>
      </c>
      <c r="K15148">
        <v>5.79</v>
      </c>
      <c r="L15148" t="s">
        <v>180</v>
      </c>
    </row>
    <row r="15149" spans="1:12" x14ac:dyDescent="0.3">
      <c r="A15149" s="9" t="s">
        <v>68</v>
      </c>
      <c r="B15149" t="s">
        <v>191</v>
      </c>
      <c r="C15149" t="s">
        <v>119</v>
      </c>
      <c r="D15149">
        <v>2004</v>
      </c>
      <c r="G15149" t="s">
        <v>40</v>
      </c>
      <c r="I15149" t="s">
        <v>110</v>
      </c>
      <c r="J15149" t="s">
        <v>108</v>
      </c>
      <c r="K15149">
        <v>5.3268000000000004</v>
      </c>
      <c r="L15149" t="s">
        <v>180</v>
      </c>
    </row>
    <row r="15150" spans="1:12" x14ac:dyDescent="0.3">
      <c r="A15150" s="9" t="s">
        <v>68</v>
      </c>
      <c r="B15150" t="s">
        <v>191</v>
      </c>
      <c r="C15150" t="s">
        <v>119</v>
      </c>
      <c r="D15150">
        <v>2004</v>
      </c>
      <c r="G15150" t="s">
        <v>40</v>
      </c>
      <c r="I15150" t="s">
        <v>110</v>
      </c>
      <c r="J15150" t="s">
        <v>235</v>
      </c>
      <c r="K15150">
        <v>0.4632</v>
      </c>
      <c r="L15150" t="s">
        <v>180</v>
      </c>
    </row>
    <row r="15151" spans="1:12" x14ac:dyDescent="0.3">
      <c r="A15151" s="9" t="s">
        <v>68</v>
      </c>
      <c r="B15151" t="s">
        <v>191</v>
      </c>
      <c r="C15151" t="s">
        <v>119</v>
      </c>
      <c r="D15151">
        <v>2004</v>
      </c>
      <c r="G15151" t="s">
        <v>42</v>
      </c>
      <c r="I15151" t="s">
        <v>110</v>
      </c>
      <c r="J15151" t="s">
        <v>94</v>
      </c>
      <c r="K15151">
        <v>4.83</v>
      </c>
      <c r="L15151" t="s">
        <v>180</v>
      </c>
    </row>
    <row r="15152" spans="1:12" x14ac:dyDescent="0.3">
      <c r="A15152" s="9" t="s">
        <v>68</v>
      </c>
      <c r="B15152" t="s">
        <v>191</v>
      </c>
      <c r="C15152" t="s">
        <v>119</v>
      </c>
      <c r="D15152">
        <v>2004</v>
      </c>
      <c r="G15152" t="s">
        <v>42</v>
      </c>
      <c r="I15152" t="s">
        <v>110</v>
      </c>
      <c r="J15152" t="s">
        <v>108</v>
      </c>
      <c r="K15152">
        <v>4.4436</v>
      </c>
      <c r="L15152" t="s">
        <v>180</v>
      </c>
    </row>
    <row r="15153" spans="1:12" x14ac:dyDescent="0.3">
      <c r="A15153" s="9" t="s">
        <v>68</v>
      </c>
      <c r="B15153" t="s">
        <v>191</v>
      </c>
      <c r="C15153" t="s">
        <v>119</v>
      </c>
      <c r="D15153">
        <v>2004</v>
      </c>
      <c r="G15153" t="s">
        <v>42</v>
      </c>
      <c r="I15153" t="s">
        <v>110</v>
      </c>
      <c r="J15153" t="s">
        <v>235</v>
      </c>
      <c r="K15153">
        <v>0.38640000000000002</v>
      </c>
      <c r="L15153" t="s">
        <v>180</v>
      </c>
    </row>
    <row r="15154" spans="1:12" x14ac:dyDescent="0.3">
      <c r="A15154" s="9" t="s">
        <v>68</v>
      </c>
      <c r="B15154" t="s">
        <v>191</v>
      </c>
      <c r="C15154" t="s">
        <v>119</v>
      </c>
      <c r="D15154">
        <v>2005</v>
      </c>
      <c r="G15154" t="s">
        <v>196</v>
      </c>
      <c r="I15154" t="s">
        <v>171</v>
      </c>
      <c r="J15154" t="s">
        <v>94</v>
      </c>
      <c r="K15154">
        <v>14.81</v>
      </c>
      <c r="L15154" t="s">
        <v>180</v>
      </c>
    </row>
    <row r="15155" spans="1:12" x14ac:dyDescent="0.3">
      <c r="A15155" s="9" t="s">
        <v>68</v>
      </c>
      <c r="B15155" t="s">
        <v>191</v>
      </c>
      <c r="C15155" t="s">
        <v>119</v>
      </c>
      <c r="D15155">
        <v>2005</v>
      </c>
      <c r="G15155" t="s">
        <v>196</v>
      </c>
      <c r="I15155" t="s">
        <v>171</v>
      </c>
      <c r="J15155" t="s">
        <v>108</v>
      </c>
      <c r="K15155">
        <v>11.16</v>
      </c>
      <c r="L15155" t="s">
        <v>180</v>
      </c>
    </row>
    <row r="15156" spans="1:12" x14ac:dyDescent="0.3">
      <c r="A15156" s="9" t="s">
        <v>68</v>
      </c>
      <c r="B15156" t="s">
        <v>191</v>
      </c>
      <c r="C15156" t="s">
        <v>119</v>
      </c>
      <c r="D15156">
        <v>2005</v>
      </c>
      <c r="G15156" t="s">
        <v>196</v>
      </c>
      <c r="I15156" t="s">
        <v>171</v>
      </c>
      <c r="J15156" t="s">
        <v>32</v>
      </c>
      <c r="K15156">
        <v>2.7200000000000006</v>
      </c>
      <c r="L15156" t="s">
        <v>180</v>
      </c>
    </row>
    <row r="15157" spans="1:12" x14ac:dyDescent="0.3">
      <c r="A15157" s="9" t="s">
        <v>68</v>
      </c>
      <c r="B15157" t="s">
        <v>191</v>
      </c>
      <c r="C15157" t="s">
        <v>119</v>
      </c>
      <c r="D15157">
        <v>2005</v>
      </c>
      <c r="G15157" t="s">
        <v>196</v>
      </c>
      <c r="I15157" t="s">
        <v>171</v>
      </c>
      <c r="J15157" t="s">
        <v>235</v>
      </c>
      <c r="K15157">
        <v>0.92999999999999972</v>
      </c>
      <c r="L15157" t="s">
        <v>180</v>
      </c>
    </row>
    <row r="15158" spans="1:12" x14ac:dyDescent="0.3">
      <c r="A15158" s="9" t="s">
        <v>68</v>
      </c>
      <c r="B15158" t="s">
        <v>191</v>
      </c>
      <c r="C15158" t="s">
        <v>119</v>
      </c>
      <c r="D15158">
        <v>2005</v>
      </c>
      <c r="G15158" t="s">
        <v>58</v>
      </c>
      <c r="I15158" t="s">
        <v>171</v>
      </c>
      <c r="J15158" t="s">
        <v>94</v>
      </c>
      <c r="K15158">
        <v>10.74</v>
      </c>
      <c r="L15158" t="s">
        <v>180</v>
      </c>
    </row>
    <row r="15159" spans="1:12" x14ac:dyDescent="0.3">
      <c r="A15159" s="9" t="s">
        <v>68</v>
      </c>
      <c r="B15159" t="s">
        <v>191</v>
      </c>
      <c r="C15159" t="s">
        <v>119</v>
      </c>
      <c r="D15159">
        <v>2005</v>
      </c>
      <c r="G15159" t="s">
        <v>58</v>
      </c>
      <c r="I15159" t="s">
        <v>171</v>
      </c>
      <c r="J15159" t="s">
        <v>108</v>
      </c>
      <c r="K15159">
        <v>9.15</v>
      </c>
      <c r="L15159" t="s">
        <v>180</v>
      </c>
    </row>
    <row r="15160" spans="1:12" x14ac:dyDescent="0.3">
      <c r="A15160" s="9" t="s">
        <v>68</v>
      </c>
      <c r="B15160" t="s">
        <v>191</v>
      </c>
      <c r="C15160" t="s">
        <v>119</v>
      </c>
      <c r="D15160">
        <v>2005</v>
      </c>
      <c r="G15160" t="s">
        <v>58</v>
      </c>
      <c r="I15160" t="s">
        <v>171</v>
      </c>
      <c r="J15160" t="s">
        <v>32</v>
      </c>
      <c r="K15160">
        <v>1.370000000000001</v>
      </c>
      <c r="L15160" t="s">
        <v>180</v>
      </c>
    </row>
    <row r="15161" spans="1:12" x14ac:dyDescent="0.3">
      <c r="A15161" s="9" t="s">
        <v>68</v>
      </c>
      <c r="B15161" t="s">
        <v>191</v>
      </c>
      <c r="C15161" t="s">
        <v>119</v>
      </c>
      <c r="D15161">
        <v>2005</v>
      </c>
      <c r="G15161" t="s">
        <v>58</v>
      </c>
      <c r="I15161" t="s">
        <v>171</v>
      </c>
      <c r="J15161" t="s">
        <v>235</v>
      </c>
      <c r="K15161">
        <v>0.21999999999999886</v>
      </c>
      <c r="L15161" t="s">
        <v>180</v>
      </c>
    </row>
    <row r="15162" spans="1:12" x14ac:dyDescent="0.3">
      <c r="A15162" s="9" t="s">
        <v>68</v>
      </c>
      <c r="B15162" t="s">
        <v>191</v>
      </c>
      <c r="C15162" t="s">
        <v>119</v>
      </c>
      <c r="D15162">
        <v>2005</v>
      </c>
      <c r="G15162" t="s">
        <v>199</v>
      </c>
      <c r="I15162" t="s">
        <v>171</v>
      </c>
      <c r="J15162" t="s">
        <v>94</v>
      </c>
      <c r="K15162">
        <v>8.68</v>
      </c>
      <c r="L15162" t="s">
        <v>180</v>
      </c>
    </row>
    <row r="15163" spans="1:12" x14ac:dyDescent="0.3">
      <c r="A15163" s="9" t="s">
        <v>68</v>
      </c>
      <c r="B15163" t="s">
        <v>191</v>
      </c>
      <c r="C15163" t="s">
        <v>119</v>
      </c>
      <c r="D15163">
        <v>2005</v>
      </c>
      <c r="G15163" t="s">
        <v>199</v>
      </c>
      <c r="I15163" t="s">
        <v>171</v>
      </c>
      <c r="J15163" t="s">
        <v>108</v>
      </c>
      <c r="K15163">
        <v>7.29</v>
      </c>
      <c r="L15163" t="s">
        <v>180</v>
      </c>
    </row>
    <row r="15164" spans="1:12" x14ac:dyDescent="0.3">
      <c r="A15164" s="9" t="s">
        <v>68</v>
      </c>
      <c r="B15164" t="s">
        <v>191</v>
      </c>
      <c r="C15164" t="s">
        <v>119</v>
      </c>
      <c r="D15164">
        <v>2005</v>
      </c>
      <c r="G15164" t="s">
        <v>199</v>
      </c>
      <c r="I15164" t="s">
        <v>171</v>
      </c>
      <c r="J15164" t="s">
        <v>32</v>
      </c>
      <c r="K15164">
        <v>1.3899999999999997</v>
      </c>
      <c r="L15164" t="s">
        <v>180</v>
      </c>
    </row>
    <row r="15165" spans="1:12" x14ac:dyDescent="0.3">
      <c r="A15165" s="9" t="s">
        <v>68</v>
      </c>
      <c r="B15165" t="s">
        <v>191</v>
      </c>
      <c r="C15165" t="s">
        <v>119</v>
      </c>
      <c r="D15165">
        <v>2005</v>
      </c>
      <c r="G15165" t="s">
        <v>199</v>
      </c>
      <c r="I15165" t="s">
        <v>171</v>
      </c>
      <c r="J15165" t="s">
        <v>235</v>
      </c>
      <c r="K15165">
        <v>0</v>
      </c>
      <c r="L15165" t="s">
        <v>180</v>
      </c>
    </row>
    <row r="15166" spans="1:12" x14ac:dyDescent="0.3">
      <c r="A15166" s="9" t="s">
        <v>68</v>
      </c>
      <c r="B15166" t="s">
        <v>191</v>
      </c>
      <c r="C15166" t="s">
        <v>119</v>
      </c>
      <c r="D15166">
        <v>2005</v>
      </c>
      <c r="G15166" t="s">
        <v>112</v>
      </c>
      <c r="I15166" t="s">
        <v>171</v>
      </c>
      <c r="J15166" t="s">
        <v>94</v>
      </c>
      <c r="K15166">
        <v>22.78</v>
      </c>
      <c r="L15166" t="s">
        <v>180</v>
      </c>
    </row>
    <row r="15167" spans="1:12" x14ac:dyDescent="0.3">
      <c r="A15167" s="9" t="s">
        <v>68</v>
      </c>
      <c r="B15167" t="s">
        <v>191</v>
      </c>
      <c r="C15167" t="s">
        <v>119</v>
      </c>
      <c r="D15167">
        <v>2005</v>
      </c>
      <c r="G15167" t="s">
        <v>112</v>
      </c>
      <c r="I15167" t="s">
        <v>171</v>
      </c>
      <c r="J15167" t="s">
        <v>108</v>
      </c>
      <c r="K15167">
        <v>9.27</v>
      </c>
      <c r="L15167" t="s">
        <v>180</v>
      </c>
    </row>
    <row r="15168" spans="1:12" x14ac:dyDescent="0.3">
      <c r="A15168" s="9" t="s">
        <v>68</v>
      </c>
      <c r="B15168" t="s">
        <v>191</v>
      </c>
      <c r="C15168" t="s">
        <v>119</v>
      </c>
      <c r="D15168">
        <v>2005</v>
      </c>
      <c r="G15168" t="s">
        <v>112</v>
      </c>
      <c r="I15168" t="s">
        <v>171</v>
      </c>
      <c r="J15168" t="s">
        <v>32</v>
      </c>
      <c r="K15168">
        <v>4.5600000000000023</v>
      </c>
      <c r="L15168" t="s">
        <v>180</v>
      </c>
    </row>
    <row r="15169" spans="1:12" x14ac:dyDescent="0.3">
      <c r="A15169" s="9" t="s">
        <v>68</v>
      </c>
      <c r="B15169" t="s">
        <v>191</v>
      </c>
      <c r="C15169" t="s">
        <v>119</v>
      </c>
      <c r="D15169">
        <v>2005</v>
      </c>
      <c r="G15169" t="s">
        <v>112</v>
      </c>
      <c r="I15169" t="s">
        <v>171</v>
      </c>
      <c r="J15169" t="s">
        <v>235</v>
      </c>
      <c r="K15169">
        <v>8.9499999999999993</v>
      </c>
      <c r="L15169" t="s">
        <v>180</v>
      </c>
    </row>
    <row r="15170" spans="1:12" x14ac:dyDescent="0.3">
      <c r="A15170" s="9" t="s">
        <v>68</v>
      </c>
      <c r="B15170" t="s">
        <v>191</v>
      </c>
      <c r="C15170" t="s">
        <v>119</v>
      </c>
      <c r="D15170">
        <v>2005</v>
      </c>
      <c r="G15170" t="s">
        <v>35</v>
      </c>
      <c r="I15170" t="s">
        <v>171</v>
      </c>
      <c r="J15170" t="s">
        <v>94</v>
      </c>
      <c r="K15170">
        <v>17.850000000000001</v>
      </c>
      <c r="L15170" t="s">
        <v>180</v>
      </c>
    </row>
    <row r="15171" spans="1:12" x14ac:dyDescent="0.3">
      <c r="A15171" s="9" t="s">
        <v>68</v>
      </c>
      <c r="B15171" t="s">
        <v>191</v>
      </c>
      <c r="C15171" t="s">
        <v>119</v>
      </c>
      <c r="D15171">
        <v>2005</v>
      </c>
      <c r="G15171" t="s">
        <v>35</v>
      </c>
      <c r="I15171" t="s">
        <v>171</v>
      </c>
      <c r="J15171" t="s">
        <v>108</v>
      </c>
      <c r="K15171">
        <v>13.34</v>
      </c>
      <c r="L15171" t="s">
        <v>180</v>
      </c>
    </row>
    <row r="15172" spans="1:12" x14ac:dyDescent="0.3">
      <c r="A15172" s="9" t="s">
        <v>68</v>
      </c>
      <c r="B15172" t="s">
        <v>191</v>
      </c>
      <c r="C15172" t="s">
        <v>119</v>
      </c>
      <c r="D15172">
        <v>2005</v>
      </c>
      <c r="G15172" t="s">
        <v>35</v>
      </c>
      <c r="I15172" t="s">
        <v>171</v>
      </c>
      <c r="J15172" t="s">
        <v>32</v>
      </c>
      <c r="K15172">
        <v>2.4600000000000009</v>
      </c>
      <c r="L15172" t="s">
        <v>180</v>
      </c>
    </row>
    <row r="15173" spans="1:12" x14ac:dyDescent="0.3">
      <c r="A15173" s="9" t="s">
        <v>68</v>
      </c>
      <c r="B15173" t="s">
        <v>191</v>
      </c>
      <c r="C15173" t="s">
        <v>119</v>
      </c>
      <c r="D15173">
        <v>2005</v>
      </c>
      <c r="G15173" t="s">
        <v>35</v>
      </c>
      <c r="I15173" t="s">
        <v>171</v>
      </c>
      <c r="J15173" t="s">
        <v>235</v>
      </c>
      <c r="K15173">
        <v>2.0500000000000007</v>
      </c>
      <c r="L15173" t="s">
        <v>180</v>
      </c>
    </row>
    <row r="15174" spans="1:12" x14ac:dyDescent="0.3">
      <c r="A15174" s="9" t="s">
        <v>68</v>
      </c>
      <c r="B15174" t="s">
        <v>191</v>
      </c>
      <c r="C15174" t="s">
        <v>119</v>
      </c>
      <c r="D15174">
        <v>2005</v>
      </c>
      <c r="G15174" t="s">
        <v>36</v>
      </c>
      <c r="I15174" t="s">
        <v>171</v>
      </c>
      <c r="J15174" t="s">
        <v>94</v>
      </c>
      <c r="K15174">
        <v>6.88</v>
      </c>
      <c r="L15174" t="s">
        <v>180</v>
      </c>
    </row>
    <row r="15175" spans="1:12" x14ac:dyDescent="0.3">
      <c r="A15175" s="9" t="s">
        <v>68</v>
      </c>
      <c r="B15175" t="s">
        <v>191</v>
      </c>
      <c r="C15175" t="s">
        <v>119</v>
      </c>
      <c r="D15175">
        <v>2005</v>
      </c>
      <c r="G15175" t="s">
        <v>36</v>
      </c>
      <c r="I15175" t="s">
        <v>171</v>
      </c>
      <c r="J15175" t="s">
        <v>108</v>
      </c>
      <c r="K15175">
        <v>6.37</v>
      </c>
      <c r="L15175" t="s">
        <v>180</v>
      </c>
    </row>
    <row r="15176" spans="1:12" x14ac:dyDescent="0.3">
      <c r="A15176" s="9" t="s">
        <v>68</v>
      </c>
      <c r="B15176" t="s">
        <v>191</v>
      </c>
      <c r="C15176" t="s">
        <v>119</v>
      </c>
      <c r="D15176">
        <v>2005</v>
      </c>
      <c r="G15176" t="s">
        <v>36</v>
      </c>
      <c r="I15176" t="s">
        <v>171</v>
      </c>
      <c r="J15176" t="s">
        <v>32</v>
      </c>
      <c r="K15176">
        <v>0.50999999999999979</v>
      </c>
      <c r="L15176" t="s">
        <v>180</v>
      </c>
    </row>
    <row r="15177" spans="1:12" x14ac:dyDescent="0.3">
      <c r="A15177" s="9" t="s">
        <v>68</v>
      </c>
      <c r="B15177" t="s">
        <v>191</v>
      </c>
      <c r="C15177" t="s">
        <v>119</v>
      </c>
      <c r="D15177">
        <v>2005</v>
      </c>
      <c r="G15177" t="s">
        <v>36</v>
      </c>
      <c r="I15177" t="s">
        <v>171</v>
      </c>
      <c r="J15177" t="s">
        <v>235</v>
      </c>
      <c r="K15177">
        <v>0</v>
      </c>
      <c r="L15177" t="s">
        <v>180</v>
      </c>
    </row>
    <row r="15178" spans="1:12" x14ac:dyDescent="0.3">
      <c r="A15178" s="9" t="s">
        <v>68</v>
      </c>
      <c r="B15178" t="s">
        <v>191</v>
      </c>
      <c r="C15178" t="s">
        <v>119</v>
      </c>
      <c r="D15178">
        <v>2005</v>
      </c>
      <c r="G15178" t="s">
        <v>29</v>
      </c>
      <c r="I15178" t="s">
        <v>171</v>
      </c>
      <c r="J15178" t="s">
        <v>94</v>
      </c>
      <c r="K15178">
        <v>10.97</v>
      </c>
      <c r="L15178" t="s">
        <v>180</v>
      </c>
    </row>
    <row r="15179" spans="1:12" x14ac:dyDescent="0.3">
      <c r="A15179" s="9" t="s">
        <v>68</v>
      </c>
      <c r="B15179" t="s">
        <v>191</v>
      </c>
      <c r="C15179" t="s">
        <v>119</v>
      </c>
      <c r="D15179">
        <v>2005</v>
      </c>
      <c r="G15179" t="s">
        <v>29</v>
      </c>
      <c r="I15179" t="s">
        <v>171</v>
      </c>
      <c r="J15179" t="s">
        <v>108</v>
      </c>
      <c r="K15179">
        <v>9</v>
      </c>
      <c r="L15179" t="s">
        <v>180</v>
      </c>
    </row>
    <row r="15180" spans="1:12" x14ac:dyDescent="0.3">
      <c r="A15180" s="9" t="s">
        <v>68</v>
      </c>
      <c r="B15180" t="s">
        <v>191</v>
      </c>
      <c r="C15180" t="s">
        <v>119</v>
      </c>
      <c r="D15180">
        <v>2005</v>
      </c>
      <c r="G15180" t="s">
        <v>29</v>
      </c>
      <c r="I15180" t="s">
        <v>171</v>
      </c>
      <c r="J15180" t="s">
        <v>32</v>
      </c>
      <c r="K15180">
        <v>1.5099999999999998</v>
      </c>
      <c r="L15180" t="s">
        <v>180</v>
      </c>
    </row>
    <row r="15181" spans="1:12" x14ac:dyDescent="0.3">
      <c r="A15181" s="9" t="s">
        <v>68</v>
      </c>
      <c r="B15181" t="s">
        <v>191</v>
      </c>
      <c r="C15181" t="s">
        <v>119</v>
      </c>
      <c r="D15181">
        <v>2005</v>
      </c>
      <c r="G15181" t="s">
        <v>29</v>
      </c>
      <c r="I15181" t="s">
        <v>171</v>
      </c>
      <c r="J15181" t="s">
        <v>235</v>
      </c>
      <c r="K15181">
        <v>0.46000000000000085</v>
      </c>
      <c r="L15181" t="s">
        <v>180</v>
      </c>
    </row>
    <row r="15182" spans="1:12" x14ac:dyDescent="0.3">
      <c r="A15182" s="9" t="s">
        <v>68</v>
      </c>
      <c r="B15182" t="s">
        <v>191</v>
      </c>
      <c r="C15182" t="s">
        <v>119</v>
      </c>
      <c r="D15182">
        <v>2005</v>
      </c>
      <c r="G15182" t="s">
        <v>59</v>
      </c>
      <c r="I15182" t="s">
        <v>171</v>
      </c>
      <c r="J15182" t="s">
        <v>94</v>
      </c>
      <c r="K15182">
        <v>6.78</v>
      </c>
      <c r="L15182" t="s">
        <v>180</v>
      </c>
    </row>
    <row r="15183" spans="1:12" x14ac:dyDescent="0.3">
      <c r="A15183" s="9" t="s">
        <v>68</v>
      </c>
      <c r="B15183" t="s">
        <v>191</v>
      </c>
      <c r="C15183" t="s">
        <v>119</v>
      </c>
      <c r="D15183">
        <v>2005</v>
      </c>
      <c r="G15183" t="s">
        <v>59</v>
      </c>
      <c r="I15183" t="s">
        <v>171</v>
      </c>
      <c r="J15183" t="s">
        <v>108</v>
      </c>
      <c r="K15183">
        <v>5.76</v>
      </c>
      <c r="L15183" t="s">
        <v>180</v>
      </c>
    </row>
    <row r="15184" spans="1:12" x14ac:dyDescent="0.3">
      <c r="A15184" s="9" t="s">
        <v>68</v>
      </c>
      <c r="B15184" t="s">
        <v>191</v>
      </c>
      <c r="C15184" t="s">
        <v>119</v>
      </c>
      <c r="D15184">
        <v>2005</v>
      </c>
      <c r="G15184" t="s">
        <v>59</v>
      </c>
      <c r="I15184" t="s">
        <v>171</v>
      </c>
      <c r="J15184" t="s">
        <v>32</v>
      </c>
      <c r="K15184">
        <v>1.0200000000000005</v>
      </c>
      <c r="L15184" t="s">
        <v>180</v>
      </c>
    </row>
    <row r="15185" spans="1:12" x14ac:dyDescent="0.3">
      <c r="A15185" s="9" t="s">
        <v>68</v>
      </c>
      <c r="B15185" t="s">
        <v>191</v>
      </c>
      <c r="C15185" t="s">
        <v>119</v>
      </c>
      <c r="D15185">
        <v>2005</v>
      </c>
      <c r="G15185" t="s">
        <v>59</v>
      </c>
      <c r="I15185" t="s">
        <v>171</v>
      </c>
      <c r="J15185" t="s">
        <v>235</v>
      </c>
      <c r="K15185">
        <v>0</v>
      </c>
      <c r="L15185" t="s">
        <v>180</v>
      </c>
    </row>
    <row r="15186" spans="1:12" x14ac:dyDescent="0.3">
      <c r="A15186" s="9" t="s">
        <v>68</v>
      </c>
      <c r="B15186" t="s">
        <v>191</v>
      </c>
      <c r="C15186" t="s">
        <v>119</v>
      </c>
      <c r="D15186">
        <v>2005</v>
      </c>
      <c r="G15186" t="s">
        <v>60</v>
      </c>
      <c r="I15186" t="s">
        <v>171</v>
      </c>
      <c r="J15186" t="s">
        <v>94</v>
      </c>
      <c r="K15186">
        <v>12.14</v>
      </c>
      <c r="L15186" t="s">
        <v>180</v>
      </c>
    </row>
    <row r="15187" spans="1:12" x14ac:dyDescent="0.3">
      <c r="A15187" s="9" t="s">
        <v>68</v>
      </c>
      <c r="B15187" t="s">
        <v>191</v>
      </c>
      <c r="C15187" t="s">
        <v>119</v>
      </c>
      <c r="D15187">
        <v>2005</v>
      </c>
      <c r="G15187" t="s">
        <v>60</v>
      </c>
      <c r="I15187" t="s">
        <v>171</v>
      </c>
      <c r="J15187" t="s">
        <v>108</v>
      </c>
      <c r="K15187">
        <v>9.0500000000000007</v>
      </c>
      <c r="L15187" t="s">
        <v>180</v>
      </c>
    </row>
    <row r="15188" spans="1:12" x14ac:dyDescent="0.3">
      <c r="A15188" s="9" t="s">
        <v>68</v>
      </c>
      <c r="B15188" t="s">
        <v>191</v>
      </c>
      <c r="C15188" t="s">
        <v>119</v>
      </c>
      <c r="D15188">
        <v>2005</v>
      </c>
      <c r="G15188" t="s">
        <v>60</v>
      </c>
      <c r="I15188" t="s">
        <v>171</v>
      </c>
      <c r="J15188" t="s">
        <v>32</v>
      </c>
      <c r="K15188">
        <v>1.6799999999999997</v>
      </c>
      <c r="L15188" t="s">
        <v>180</v>
      </c>
    </row>
    <row r="15189" spans="1:12" x14ac:dyDescent="0.3">
      <c r="A15189" s="9" t="s">
        <v>68</v>
      </c>
      <c r="B15189" t="s">
        <v>191</v>
      </c>
      <c r="C15189" t="s">
        <v>119</v>
      </c>
      <c r="D15189">
        <v>2005</v>
      </c>
      <c r="G15189" t="s">
        <v>60</v>
      </c>
      <c r="I15189" t="s">
        <v>171</v>
      </c>
      <c r="J15189" t="s">
        <v>235</v>
      </c>
      <c r="K15189">
        <v>1.4100000000000001</v>
      </c>
      <c r="L15189" t="s">
        <v>180</v>
      </c>
    </row>
    <row r="15190" spans="1:12" x14ac:dyDescent="0.3">
      <c r="A15190" s="9" t="s">
        <v>68</v>
      </c>
      <c r="B15190" t="s">
        <v>191</v>
      </c>
      <c r="C15190" t="s">
        <v>119</v>
      </c>
      <c r="D15190">
        <v>2005</v>
      </c>
      <c r="G15190" t="s">
        <v>197</v>
      </c>
      <c r="I15190" t="s">
        <v>171</v>
      </c>
      <c r="J15190" t="s">
        <v>94</v>
      </c>
      <c r="K15190">
        <v>10.64</v>
      </c>
      <c r="L15190" t="s">
        <v>180</v>
      </c>
    </row>
    <row r="15191" spans="1:12" x14ac:dyDescent="0.3">
      <c r="A15191" s="9" t="s">
        <v>68</v>
      </c>
      <c r="B15191" t="s">
        <v>191</v>
      </c>
      <c r="C15191" t="s">
        <v>119</v>
      </c>
      <c r="D15191">
        <v>2005</v>
      </c>
      <c r="G15191" t="s">
        <v>197</v>
      </c>
      <c r="I15191" t="s">
        <v>171</v>
      </c>
      <c r="J15191" t="s">
        <v>108</v>
      </c>
      <c r="K15191">
        <v>8.51</v>
      </c>
      <c r="L15191" t="s">
        <v>180</v>
      </c>
    </row>
    <row r="15192" spans="1:12" x14ac:dyDescent="0.3">
      <c r="A15192" s="9" t="s">
        <v>68</v>
      </c>
      <c r="B15192" t="s">
        <v>191</v>
      </c>
      <c r="C15192" t="s">
        <v>119</v>
      </c>
      <c r="D15192">
        <v>2005</v>
      </c>
      <c r="G15192" t="s">
        <v>197</v>
      </c>
      <c r="I15192" t="s">
        <v>171</v>
      </c>
      <c r="J15192" t="s">
        <v>32</v>
      </c>
      <c r="K15192">
        <v>2.1300000000000008</v>
      </c>
      <c r="L15192" t="s">
        <v>180</v>
      </c>
    </row>
    <row r="15193" spans="1:12" x14ac:dyDescent="0.3">
      <c r="A15193" s="9" t="s">
        <v>68</v>
      </c>
      <c r="B15193" t="s">
        <v>191</v>
      </c>
      <c r="C15193" t="s">
        <v>119</v>
      </c>
      <c r="D15193">
        <v>2005</v>
      </c>
      <c r="G15193" t="s">
        <v>197</v>
      </c>
      <c r="I15193" t="s">
        <v>171</v>
      </c>
      <c r="J15193" t="s">
        <v>235</v>
      </c>
      <c r="K15193">
        <v>0</v>
      </c>
      <c r="L15193" t="s">
        <v>180</v>
      </c>
    </row>
    <row r="15194" spans="1:12" x14ac:dyDescent="0.3">
      <c r="A15194" s="9" t="s">
        <v>68</v>
      </c>
      <c r="B15194" t="s">
        <v>191</v>
      </c>
      <c r="C15194" t="s">
        <v>119</v>
      </c>
      <c r="D15194">
        <v>2005</v>
      </c>
      <c r="G15194" t="s">
        <v>37</v>
      </c>
      <c r="I15194" t="s">
        <v>171</v>
      </c>
      <c r="J15194" t="s">
        <v>94</v>
      </c>
      <c r="K15194">
        <v>14.36</v>
      </c>
      <c r="L15194" t="s">
        <v>180</v>
      </c>
    </row>
    <row r="15195" spans="1:12" x14ac:dyDescent="0.3">
      <c r="A15195" s="9" t="s">
        <v>68</v>
      </c>
      <c r="B15195" t="s">
        <v>191</v>
      </c>
      <c r="C15195" t="s">
        <v>119</v>
      </c>
      <c r="D15195">
        <v>2005</v>
      </c>
      <c r="G15195" t="s">
        <v>37</v>
      </c>
      <c r="I15195" t="s">
        <v>171</v>
      </c>
      <c r="J15195" t="s">
        <v>108</v>
      </c>
      <c r="K15195">
        <v>11.97</v>
      </c>
      <c r="L15195" t="s">
        <v>180</v>
      </c>
    </row>
    <row r="15196" spans="1:12" x14ac:dyDescent="0.3">
      <c r="A15196" s="9" t="s">
        <v>68</v>
      </c>
      <c r="B15196" t="s">
        <v>191</v>
      </c>
      <c r="C15196" t="s">
        <v>119</v>
      </c>
      <c r="D15196">
        <v>2005</v>
      </c>
      <c r="G15196" t="s">
        <v>37</v>
      </c>
      <c r="I15196" t="s">
        <v>171</v>
      </c>
      <c r="J15196" t="s">
        <v>32</v>
      </c>
      <c r="K15196">
        <v>1.7099999999999991</v>
      </c>
      <c r="L15196" t="s">
        <v>180</v>
      </c>
    </row>
    <row r="15197" spans="1:12" x14ac:dyDescent="0.3">
      <c r="A15197" s="9" t="s">
        <v>68</v>
      </c>
      <c r="B15197" t="s">
        <v>191</v>
      </c>
      <c r="C15197" t="s">
        <v>119</v>
      </c>
      <c r="D15197">
        <v>2005</v>
      </c>
      <c r="G15197" t="s">
        <v>37</v>
      </c>
      <c r="I15197" t="s">
        <v>171</v>
      </c>
      <c r="J15197" t="s">
        <v>235</v>
      </c>
      <c r="K15197">
        <v>0.67999999999999972</v>
      </c>
      <c r="L15197" t="s">
        <v>180</v>
      </c>
    </row>
    <row r="15198" spans="1:12" x14ac:dyDescent="0.3">
      <c r="A15198" s="9" t="s">
        <v>68</v>
      </c>
      <c r="B15198" t="s">
        <v>191</v>
      </c>
      <c r="C15198" t="s">
        <v>119</v>
      </c>
      <c r="D15198">
        <v>2005</v>
      </c>
      <c r="G15198" t="s">
        <v>61</v>
      </c>
      <c r="I15198" t="s">
        <v>171</v>
      </c>
      <c r="J15198" t="s">
        <v>94</v>
      </c>
      <c r="K15198">
        <v>19.7</v>
      </c>
      <c r="L15198" t="s">
        <v>180</v>
      </c>
    </row>
    <row r="15199" spans="1:12" x14ac:dyDescent="0.3">
      <c r="A15199" s="9" t="s">
        <v>68</v>
      </c>
      <c r="B15199" t="s">
        <v>191</v>
      </c>
      <c r="C15199" t="s">
        <v>119</v>
      </c>
      <c r="D15199">
        <v>2005</v>
      </c>
      <c r="G15199" t="s">
        <v>61</v>
      </c>
      <c r="I15199" t="s">
        <v>171</v>
      </c>
      <c r="J15199" t="s">
        <v>108</v>
      </c>
      <c r="K15199">
        <v>14.4</v>
      </c>
      <c r="L15199" t="s">
        <v>180</v>
      </c>
    </row>
    <row r="15200" spans="1:12" x14ac:dyDescent="0.3">
      <c r="A15200" s="9" t="s">
        <v>68</v>
      </c>
      <c r="B15200" t="s">
        <v>191</v>
      </c>
      <c r="C15200" t="s">
        <v>119</v>
      </c>
      <c r="D15200">
        <v>2005</v>
      </c>
      <c r="G15200" t="s">
        <v>61</v>
      </c>
      <c r="I15200" t="s">
        <v>171</v>
      </c>
      <c r="J15200" t="s">
        <v>32</v>
      </c>
      <c r="K15200">
        <v>1.7899999999999991</v>
      </c>
      <c r="L15200" t="s">
        <v>180</v>
      </c>
    </row>
    <row r="15201" spans="1:12" x14ac:dyDescent="0.3">
      <c r="A15201" s="9" t="s">
        <v>68</v>
      </c>
      <c r="B15201" t="s">
        <v>191</v>
      </c>
      <c r="C15201" t="s">
        <v>119</v>
      </c>
      <c r="D15201">
        <v>2005</v>
      </c>
      <c r="G15201" t="s">
        <v>61</v>
      </c>
      <c r="I15201" t="s">
        <v>171</v>
      </c>
      <c r="J15201" t="s">
        <v>235</v>
      </c>
      <c r="K15201">
        <v>3.51</v>
      </c>
      <c r="L15201" t="s">
        <v>180</v>
      </c>
    </row>
    <row r="15202" spans="1:12" x14ac:dyDescent="0.3">
      <c r="A15202" s="9" t="s">
        <v>68</v>
      </c>
      <c r="B15202" t="s">
        <v>191</v>
      </c>
      <c r="C15202" t="s">
        <v>119</v>
      </c>
      <c r="D15202">
        <v>2005</v>
      </c>
      <c r="G15202" t="s">
        <v>62</v>
      </c>
      <c r="I15202" t="s">
        <v>171</v>
      </c>
      <c r="J15202" t="s">
        <v>94</v>
      </c>
      <c r="K15202">
        <v>8.2799999999999994</v>
      </c>
      <c r="L15202" t="s">
        <v>180</v>
      </c>
    </row>
    <row r="15203" spans="1:12" x14ac:dyDescent="0.3">
      <c r="A15203" s="9" t="s">
        <v>68</v>
      </c>
      <c r="B15203" t="s">
        <v>191</v>
      </c>
      <c r="C15203" t="s">
        <v>119</v>
      </c>
      <c r="D15203">
        <v>2005</v>
      </c>
      <c r="G15203" t="s">
        <v>62</v>
      </c>
      <c r="I15203" t="s">
        <v>171</v>
      </c>
      <c r="J15203" t="s">
        <v>108</v>
      </c>
      <c r="K15203">
        <v>7.02</v>
      </c>
      <c r="L15203" t="s">
        <v>180</v>
      </c>
    </row>
    <row r="15204" spans="1:12" x14ac:dyDescent="0.3">
      <c r="A15204" s="9" t="s">
        <v>68</v>
      </c>
      <c r="B15204" t="s">
        <v>191</v>
      </c>
      <c r="C15204" t="s">
        <v>119</v>
      </c>
      <c r="D15204">
        <v>2005</v>
      </c>
      <c r="G15204" t="s">
        <v>62</v>
      </c>
      <c r="I15204" t="s">
        <v>171</v>
      </c>
      <c r="J15204" t="s">
        <v>32</v>
      </c>
      <c r="K15204">
        <v>1.2599999999999998</v>
      </c>
      <c r="L15204" t="s">
        <v>180</v>
      </c>
    </row>
    <row r="15205" spans="1:12" x14ac:dyDescent="0.3">
      <c r="A15205" s="9" t="s">
        <v>68</v>
      </c>
      <c r="B15205" t="s">
        <v>191</v>
      </c>
      <c r="C15205" t="s">
        <v>119</v>
      </c>
      <c r="D15205">
        <v>2005</v>
      </c>
      <c r="G15205" t="s">
        <v>62</v>
      </c>
      <c r="I15205" t="s">
        <v>171</v>
      </c>
      <c r="J15205" t="s">
        <v>235</v>
      </c>
      <c r="K15205">
        <v>0</v>
      </c>
      <c r="L15205" t="s">
        <v>180</v>
      </c>
    </row>
    <row r="15206" spans="1:12" x14ac:dyDescent="0.3">
      <c r="A15206" s="9" t="s">
        <v>68</v>
      </c>
      <c r="B15206" t="s">
        <v>191</v>
      </c>
      <c r="C15206" t="s">
        <v>119</v>
      </c>
      <c r="D15206">
        <v>2005</v>
      </c>
      <c r="G15206" t="s">
        <v>63</v>
      </c>
      <c r="I15206" t="s">
        <v>171</v>
      </c>
      <c r="J15206" t="s">
        <v>94</v>
      </c>
      <c r="K15206">
        <v>7.18</v>
      </c>
      <c r="L15206" t="s">
        <v>180</v>
      </c>
    </row>
    <row r="15207" spans="1:12" x14ac:dyDescent="0.3">
      <c r="A15207" s="9" t="s">
        <v>68</v>
      </c>
      <c r="B15207" t="s">
        <v>191</v>
      </c>
      <c r="C15207" t="s">
        <v>119</v>
      </c>
      <c r="D15207">
        <v>2005</v>
      </c>
      <c r="G15207" t="s">
        <v>63</v>
      </c>
      <c r="I15207" t="s">
        <v>171</v>
      </c>
      <c r="J15207" t="s">
        <v>108</v>
      </c>
      <c r="K15207">
        <v>6.09</v>
      </c>
      <c r="L15207" t="s">
        <v>180</v>
      </c>
    </row>
    <row r="15208" spans="1:12" x14ac:dyDescent="0.3">
      <c r="A15208" s="9" t="s">
        <v>68</v>
      </c>
      <c r="B15208" t="s">
        <v>191</v>
      </c>
      <c r="C15208" t="s">
        <v>119</v>
      </c>
      <c r="D15208">
        <v>2005</v>
      </c>
      <c r="G15208" t="s">
        <v>63</v>
      </c>
      <c r="I15208" t="s">
        <v>171</v>
      </c>
      <c r="J15208" t="s">
        <v>32</v>
      </c>
      <c r="K15208">
        <v>1.0899999999999999</v>
      </c>
      <c r="L15208" t="s">
        <v>180</v>
      </c>
    </row>
    <row r="15209" spans="1:12" x14ac:dyDescent="0.3">
      <c r="A15209" s="9" t="s">
        <v>68</v>
      </c>
      <c r="B15209" t="s">
        <v>191</v>
      </c>
      <c r="C15209" t="s">
        <v>119</v>
      </c>
      <c r="D15209">
        <v>2005</v>
      </c>
      <c r="G15209" t="s">
        <v>63</v>
      </c>
      <c r="I15209" t="s">
        <v>171</v>
      </c>
      <c r="J15209" t="s">
        <v>235</v>
      </c>
      <c r="K15209">
        <v>0</v>
      </c>
      <c r="L15209" t="s">
        <v>180</v>
      </c>
    </row>
    <row r="15210" spans="1:12" x14ac:dyDescent="0.3">
      <c r="A15210" s="9" t="s">
        <v>68</v>
      </c>
      <c r="B15210" t="s">
        <v>191</v>
      </c>
      <c r="C15210" t="s">
        <v>119</v>
      </c>
      <c r="D15210">
        <v>2005</v>
      </c>
      <c r="G15210" t="s">
        <v>43</v>
      </c>
      <c r="I15210" t="s">
        <v>171</v>
      </c>
      <c r="J15210" t="s">
        <v>94</v>
      </c>
      <c r="K15210">
        <v>14.78</v>
      </c>
      <c r="L15210" t="s">
        <v>180</v>
      </c>
    </row>
    <row r="15211" spans="1:12" x14ac:dyDescent="0.3">
      <c r="A15211" s="9" t="s">
        <v>68</v>
      </c>
      <c r="B15211" t="s">
        <v>191</v>
      </c>
      <c r="C15211" t="s">
        <v>119</v>
      </c>
      <c r="D15211">
        <v>2005</v>
      </c>
      <c r="G15211" t="s">
        <v>43</v>
      </c>
      <c r="I15211" t="s">
        <v>171</v>
      </c>
      <c r="J15211" t="s">
        <v>108</v>
      </c>
      <c r="K15211">
        <v>12.88</v>
      </c>
      <c r="L15211" t="s">
        <v>180</v>
      </c>
    </row>
    <row r="15212" spans="1:12" x14ac:dyDescent="0.3">
      <c r="A15212" s="9" t="s">
        <v>68</v>
      </c>
      <c r="B15212" t="s">
        <v>191</v>
      </c>
      <c r="C15212" t="s">
        <v>119</v>
      </c>
      <c r="D15212">
        <v>2005</v>
      </c>
      <c r="G15212" t="s">
        <v>43</v>
      </c>
      <c r="I15212" t="s">
        <v>171</v>
      </c>
      <c r="J15212" t="s">
        <v>32</v>
      </c>
      <c r="K15212">
        <v>0.83999999999999986</v>
      </c>
      <c r="L15212" t="s">
        <v>180</v>
      </c>
    </row>
    <row r="15213" spans="1:12" x14ac:dyDescent="0.3">
      <c r="A15213" s="9" t="s">
        <v>68</v>
      </c>
      <c r="B15213" t="s">
        <v>191</v>
      </c>
      <c r="C15213" t="s">
        <v>119</v>
      </c>
      <c r="D15213">
        <v>2005</v>
      </c>
      <c r="G15213" t="s">
        <v>43</v>
      </c>
      <c r="I15213" t="s">
        <v>171</v>
      </c>
      <c r="J15213" t="s">
        <v>235</v>
      </c>
      <c r="K15213">
        <v>1.0599999999999987</v>
      </c>
      <c r="L15213" t="s">
        <v>180</v>
      </c>
    </row>
    <row r="15214" spans="1:12" x14ac:dyDescent="0.3">
      <c r="A15214" s="9" t="s">
        <v>68</v>
      </c>
      <c r="B15214" t="s">
        <v>191</v>
      </c>
      <c r="C15214" t="s">
        <v>119</v>
      </c>
      <c r="D15214">
        <v>2005</v>
      </c>
      <c r="G15214" t="s">
        <v>64</v>
      </c>
      <c r="I15214" t="s">
        <v>171</v>
      </c>
      <c r="J15214" t="s">
        <v>94</v>
      </c>
      <c r="K15214">
        <v>5.85</v>
      </c>
      <c r="L15214" t="s">
        <v>180</v>
      </c>
    </row>
    <row r="15215" spans="1:12" x14ac:dyDescent="0.3">
      <c r="A15215" s="9" t="s">
        <v>68</v>
      </c>
      <c r="B15215" t="s">
        <v>191</v>
      </c>
      <c r="C15215" t="s">
        <v>119</v>
      </c>
      <c r="D15215">
        <v>2005</v>
      </c>
      <c r="G15215" t="s">
        <v>64</v>
      </c>
      <c r="I15215" t="s">
        <v>171</v>
      </c>
      <c r="J15215" t="s">
        <v>108</v>
      </c>
      <c r="K15215">
        <v>5.85</v>
      </c>
      <c r="L15215" t="s">
        <v>180</v>
      </c>
    </row>
    <row r="15216" spans="1:12" x14ac:dyDescent="0.3">
      <c r="A15216" s="9" t="s">
        <v>68</v>
      </c>
      <c r="B15216" t="s">
        <v>191</v>
      </c>
      <c r="C15216" t="s">
        <v>119</v>
      </c>
      <c r="D15216">
        <v>2005</v>
      </c>
      <c r="G15216" t="s">
        <v>64</v>
      </c>
      <c r="I15216" t="s">
        <v>171</v>
      </c>
      <c r="J15216" t="s">
        <v>32</v>
      </c>
      <c r="K15216">
        <v>0</v>
      </c>
      <c r="L15216" t="s">
        <v>180</v>
      </c>
    </row>
    <row r="15217" spans="1:12" x14ac:dyDescent="0.3">
      <c r="A15217" s="9" t="s">
        <v>68</v>
      </c>
      <c r="B15217" t="s">
        <v>191</v>
      </c>
      <c r="C15217" t="s">
        <v>119</v>
      </c>
      <c r="D15217">
        <v>2005</v>
      </c>
      <c r="G15217" t="s">
        <v>64</v>
      </c>
      <c r="I15217" t="s">
        <v>171</v>
      </c>
      <c r="J15217" t="s">
        <v>235</v>
      </c>
      <c r="K15217">
        <v>0</v>
      </c>
      <c r="L15217" t="s">
        <v>180</v>
      </c>
    </row>
    <row r="15218" spans="1:12" x14ac:dyDescent="0.3">
      <c r="A15218" s="9" t="s">
        <v>68</v>
      </c>
      <c r="B15218" t="s">
        <v>191</v>
      </c>
      <c r="C15218" t="s">
        <v>119</v>
      </c>
      <c r="D15218">
        <v>2005</v>
      </c>
      <c r="G15218" t="s">
        <v>198</v>
      </c>
      <c r="I15218" t="s">
        <v>171</v>
      </c>
      <c r="J15218" t="s">
        <v>94</v>
      </c>
      <c r="K15218">
        <v>19.55</v>
      </c>
      <c r="L15218" t="s">
        <v>180</v>
      </c>
    </row>
    <row r="15219" spans="1:12" x14ac:dyDescent="0.3">
      <c r="A15219" s="9" t="s">
        <v>68</v>
      </c>
      <c r="B15219" t="s">
        <v>191</v>
      </c>
      <c r="C15219" t="s">
        <v>119</v>
      </c>
      <c r="D15219">
        <v>2005</v>
      </c>
      <c r="G15219" t="s">
        <v>198</v>
      </c>
      <c r="I15219" t="s">
        <v>171</v>
      </c>
      <c r="J15219" t="s">
        <v>108</v>
      </c>
      <c r="K15219">
        <v>11.02</v>
      </c>
      <c r="L15219" t="s">
        <v>180</v>
      </c>
    </row>
    <row r="15220" spans="1:12" x14ac:dyDescent="0.3">
      <c r="A15220" s="9" t="s">
        <v>68</v>
      </c>
      <c r="B15220" t="s">
        <v>191</v>
      </c>
      <c r="C15220" t="s">
        <v>119</v>
      </c>
      <c r="D15220">
        <v>2005</v>
      </c>
      <c r="G15220" t="s">
        <v>198</v>
      </c>
      <c r="I15220" t="s">
        <v>171</v>
      </c>
      <c r="J15220" t="s">
        <v>32</v>
      </c>
      <c r="K15220">
        <v>2.879999999999999</v>
      </c>
      <c r="L15220" t="s">
        <v>180</v>
      </c>
    </row>
    <row r="15221" spans="1:12" x14ac:dyDescent="0.3">
      <c r="A15221" s="9" t="s">
        <v>68</v>
      </c>
      <c r="B15221" t="s">
        <v>191</v>
      </c>
      <c r="C15221" t="s">
        <v>119</v>
      </c>
      <c r="D15221">
        <v>2005</v>
      </c>
      <c r="G15221" t="s">
        <v>198</v>
      </c>
      <c r="I15221" t="s">
        <v>171</v>
      </c>
      <c r="J15221" t="s">
        <v>235</v>
      </c>
      <c r="K15221">
        <v>5.6500000000000021</v>
      </c>
      <c r="L15221" t="s">
        <v>180</v>
      </c>
    </row>
    <row r="15222" spans="1:12" x14ac:dyDescent="0.3">
      <c r="A15222" s="9" t="s">
        <v>68</v>
      </c>
      <c r="B15222" t="s">
        <v>191</v>
      </c>
      <c r="C15222" t="s">
        <v>119</v>
      </c>
      <c r="D15222">
        <v>2005</v>
      </c>
      <c r="G15222" t="s">
        <v>38</v>
      </c>
      <c r="I15222" t="s">
        <v>171</v>
      </c>
      <c r="J15222" t="s">
        <v>94</v>
      </c>
      <c r="K15222">
        <v>14.13</v>
      </c>
      <c r="L15222" t="s">
        <v>180</v>
      </c>
    </row>
    <row r="15223" spans="1:12" x14ac:dyDescent="0.3">
      <c r="A15223" s="9" t="s">
        <v>68</v>
      </c>
      <c r="B15223" t="s">
        <v>191</v>
      </c>
      <c r="C15223" t="s">
        <v>119</v>
      </c>
      <c r="D15223">
        <v>2005</v>
      </c>
      <c r="G15223" t="s">
        <v>38</v>
      </c>
      <c r="I15223" t="s">
        <v>171</v>
      </c>
      <c r="J15223" t="s">
        <v>108</v>
      </c>
      <c r="K15223">
        <v>9.64</v>
      </c>
      <c r="L15223" t="s">
        <v>180</v>
      </c>
    </row>
    <row r="15224" spans="1:12" x14ac:dyDescent="0.3">
      <c r="A15224" s="9" t="s">
        <v>68</v>
      </c>
      <c r="B15224" t="s">
        <v>191</v>
      </c>
      <c r="C15224" t="s">
        <v>119</v>
      </c>
      <c r="D15224">
        <v>2005</v>
      </c>
      <c r="G15224" t="s">
        <v>38</v>
      </c>
      <c r="I15224" t="s">
        <v>171</v>
      </c>
      <c r="J15224" t="s">
        <v>32</v>
      </c>
      <c r="K15224">
        <v>2.3500000000000014</v>
      </c>
      <c r="L15224" t="s">
        <v>180</v>
      </c>
    </row>
    <row r="15225" spans="1:12" x14ac:dyDescent="0.3">
      <c r="A15225" s="9" t="s">
        <v>68</v>
      </c>
      <c r="B15225" t="s">
        <v>191</v>
      </c>
      <c r="C15225" t="s">
        <v>119</v>
      </c>
      <c r="D15225">
        <v>2005</v>
      </c>
      <c r="G15225" t="s">
        <v>38</v>
      </c>
      <c r="I15225" t="s">
        <v>171</v>
      </c>
      <c r="J15225" t="s">
        <v>235</v>
      </c>
      <c r="K15225">
        <v>2.1399999999999988</v>
      </c>
      <c r="L15225" t="s">
        <v>180</v>
      </c>
    </row>
    <row r="15226" spans="1:12" x14ac:dyDescent="0.3">
      <c r="A15226" s="9" t="s">
        <v>68</v>
      </c>
      <c r="B15226" t="s">
        <v>191</v>
      </c>
      <c r="C15226" t="s">
        <v>119</v>
      </c>
      <c r="D15226">
        <v>2005</v>
      </c>
      <c r="G15226" t="s">
        <v>65</v>
      </c>
      <c r="I15226" t="s">
        <v>171</v>
      </c>
      <c r="J15226" t="s">
        <v>94</v>
      </c>
      <c r="K15226">
        <v>7.7</v>
      </c>
      <c r="L15226" t="s">
        <v>180</v>
      </c>
    </row>
    <row r="15227" spans="1:12" x14ac:dyDescent="0.3">
      <c r="A15227" s="9" t="s">
        <v>68</v>
      </c>
      <c r="B15227" t="s">
        <v>191</v>
      </c>
      <c r="C15227" t="s">
        <v>119</v>
      </c>
      <c r="D15227">
        <v>2005</v>
      </c>
      <c r="G15227" t="s">
        <v>65</v>
      </c>
      <c r="I15227" t="s">
        <v>171</v>
      </c>
      <c r="J15227" t="s">
        <v>108</v>
      </c>
      <c r="K15227">
        <v>5.83</v>
      </c>
      <c r="L15227" t="s">
        <v>180</v>
      </c>
    </row>
    <row r="15228" spans="1:12" x14ac:dyDescent="0.3">
      <c r="A15228" s="9" t="s">
        <v>68</v>
      </c>
      <c r="B15228" t="s">
        <v>191</v>
      </c>
      <c r="C15228" t="s">
        <v>119</v>
      </c>
      <c r="D15228">
        <v>2005</v>
      </c>
      <c r="G15228" t="s">
        <v>65</v>
      </c>
      <c r="I15228" t="s">
        <v>171</v>
      </c>
      <c r="J15228" t="s">
        <v>32</v>
      </c>
      <c r="K15228">
        <v>1.38</v>
      </c>
      <c r="L15228" t="s">
        <v>180</v>
      </c>
    </row>
    <row r="15229" spans="1:12" x14ac:dyDescent="0.3">
      <c r="A15229" s="9" t="s">
        <v>68</v>
      </c>
      <c r="B15229" t="s">
        <v>191</v>
      </c>
      <c r="C15229" t="s">
        <v>119</v>
      </c>
      <c r="D15229">
        <v>2005</v>
      </c>
      <c r="G15229" t="s">
        <v>65</v>
      </c>
      <c r="I15229" t="s">
        <v>171</v>
      </c>
      <c r="J15229" t="s">
        <v>235</v>
      </c>
      <c r="K15229">
        <v>0.49000000000000021</v>
      </c>
      <c r="L15229" t="s">
        <v>180</v>
      </c>
    </row>
    <row r="15230" spans="1:12" x14ac:dyDescent="0.3">
      <c r="A15230" s="9" t="s">
        <v>68</v>
      </c>
      <c r="B15230" t="s">
        <v>191</v>
      </c>
      <c r="C15230" t="s">
        <v>119</v>
      </c>
      <c r="D15230">
        <v>2005</v>
      </c>
      <c r="G15230" t="s">
        <v>39</v>
      </c>
      <c r="I15230" t="s">
        <v>171</v>
      </c>
      <c r="J15230" t="s">
        <v>94</v>
      </c>
      <c r="K15230">
        <v>13.81</v>
      </c>
      <c r="L15230" t="s">
        <v>180</v>
      </c>
    </row>
    <row r="15231" spans="1:12" x14ac:dyDescent="0.3">
      <c r="A15231" s="9" t="s">
        <v>68</v>
      </c>
      <c r="B15231" t="s">
        <v>191</v>
      </c>
      <c r="C15231" t="s">
        <v>119</v>
      </c>
      <c r="D15231">
        <v>2005</v>
      </c>
      <c r="G15231" t="s">
        <v>39</v>
      </c>
      <c r="I15231" t="s">
        <v>171</v>
      </c>
      <c r="J15231" t="s">
        <v>108</v>
      </c>
      <c r="K15231">
        <v>13.13</v>
      </c>
      <c r="L15231" t="s">
        <v>180</v>
      </c>
    </row>
    <row r="15232" spans="1:12" x14ac:dyDescent="0.3">
      <c r="A15232" s="9" t="s">
        <v>68</v>
      </c>
      <c r="B15232" t="s">
        <v>191</v>
      </c>
      <c r="C15232" t="s">
        <v>119</v>
      </c>
      <c r="D15232">
        <v>2005</v>
      </c>
      <c r="G15232" t="s">
        <v>39</v>
      </c>
      <c r="I15232" t="s">
        <v>171</v>
      </c>
      <c r="J15232" t="s">
        <v>32</v>
      </c>
      <c r="K15232">
        <v>0.65000000000000036</v>
      </c>
      <c r="L15232" t="s">
        <v>180</v>
      </c>
    </row>
    <row r="15233" spans="1:12" x14ac:dyDescent="0.3">
      <c r="A15233" s="9" t="s">
        <v>68</v>
      </c>
      <c r="B15233" t="s">
        <v>191</v>
      </c>
      <c r="C15233" t="s">
        <v>119</v>
      </c>
      <c r="D15233">
        <v>2005</v>
      </c>
      <c r="G15233" t="s">
        <v>39</v>
      </c>
      <c r="I15233" t="s">
        <v>171</v>
      </c>
      <c r="J15233" t="s">
        <v>235</v>
      </c>
      <c r="K15233">
        <v>2.9999999999999361E-2</v>
      </c>
      <c r="L15233" t="s">
        <v>180</v>
      </c>
    </row>
    <row r="15234" spans="1:12" x14ac:dyDescent="0.3">
      <c r="A15234" s="9" t="s">
        <v>68</v>
      </c>
      <c r="B15234" t="s">
        <v>191</v>
      </c>
      <c r="C15234" t="s">
        <v>119</v>
      </c>
      <c r="D15234">
        <v>2005</v>
      </c>
      <c r="G15234" t="s">
        <v>66</v>
      </c>
      <c r="I15234" t="s">
        <v>171</v>
      </c>
      <c r="J15234" t="s">
        <v>94</v>
      </c>
      <c r="K15234">
        <v>13.38</v>
      </c>
      <c r="L15234" t="s">
        <v>180</v>
      </c>
    </row>
    <row r="15235" spans="1:12" x14ac:dyDescent="0.3">
      <c r="A15235" s="9" t="s">
        <v>68</v>
      </c>
      <c r="B15235" t="s">
        <v>191</v>
      </c>
      <c r="C15235" t="s">
        <v>119</v>
      </c>
      <c r="D15235">
        <v>2005</v>
      </c>
      <c r="G15235" t="s">
        <v>66</v>
      </c>
      <c r="I15235" t="s">
        <v>171</v>
      </c>
      <c r="J15235" t="s">
        <v>108</v>
      </c>
      <c r="K15235">
        <v>11.23</v>
      </c>
      <c r="L15235" t="s">
        <v>180</v>
      </c>
    </row>
    <row r="15236" spans="1:12" x14ac:dyDescent="0.3">
      <c r="A15236" s="9" t="s">
        <v>68</v>
      </c>
      <c r="B15236" t="s">
        <v>191</v>
      </c>
      <c r="C15236" t="s">
        <v>119</v>
      </c>
      <c r="D15236">
        <v>2005</v>
      </c>
      <c r="G15236" t="s">
        <v>66</v>
      </c>
      <c r="I15236" t="s">
        <v>171</v>
      </c>
      <c r="J15236" t="s">
        <v>32</v>
      </c>
      <c r="K15236">
        <v>2.1500000000000004</v>
      </c>
      <c r="L15236" t="s">
        <v>180</v>
      </c>
    </row>
    <row r="15237" spans="1:12" x14ac:dyDescent="0.3">
      <c r="A15237" s="9" t="s">
        <v>68</v>
      </c>
      <c r="B15237" t="s">
        <v>191</v>
      </c>
      <c r="C15237" t="s">
        <v>119</v>
      </c>
      <c r="D15237">
        <v>2005</v>
      </c>
      <c r="G15237" t="s">
        <v>66</v>
      </c>
      <c r="I15237" t="s">
        <v>171</v>
      </c>
      <c r="J15237" t="s">
        <v>235</v>
      </c>
      <c r="K15237">
        <v>0</v>
      </c>
      <c r="L15237" t="s">
        <v>180</v>
      </c>
    </row>
    <row r="15238" spans="1:12" x14ac:dyDescent="0.3">
      <c r="A15238" s="9" t="s">
        <v>68</v>
      </c>
      <c r="B15238" t="s">
        <v>191</v>
      </c>
      <c r="C15238" t="s">
        <v>119</v>
      </c>
      <c r="D15238">
        <v>2005</v>
      </c>
      <c r="G15238" t="s">
        <v>67</v>
      </c>
      <c r="I15238" t="s">
        <v>171</v>
      </c>
      <c r="J15238" t="s">
        <v>94</v>
      </c>
      <c r="K15238">
        <v>10.33</v>
      </c>
      <c r="L15238" t="s">
        <v>180</v>
      </c>
    </row>
    <row r="15239" spans="1:12" x14ac:dyDescent="0.3">
      <c r="A15239" s="9" t="s">
        <v>68</v>
      </c>
      <c r="B15239" t="s">
        <v>191</v>
      </c>
      <c r="C15239" t="s">
        <v>119</v>
      </c>
      <c r="D15239">
        <v>2005</v>
      </c>
      <c r="G15239" t="s">
        <v>67</v>
      </c>
      <c r="I15239" t="s">
        <v>171</v>
      </c>
      <c r="J15239" t="s">
        <v>108</v>
      </c>
      <c r="K15239">
        <v>8.61</v>
      </c>
      <c r="L15239" t="s">
        <v>180</v>
      </c>
    </row>
    <row r="15240" spans="1:12" x14ac:dyDescent="0.3">
      <c r="A15240" s="9" t="s">
        <v>68</v>
      </c>
      <c r="B15240" t="s">
        <v>191</v>
      </c>
      <c r="C15240" t="s">
        <v>119</v>
      </c>
      <c r="D15240">
        <v>2005</v>
      </c>
      <c r="G15240" t="s">
        <v>67</v>
      </c>
      <c r="I15240" t="s">
        <v>171</v>
      </c>
      <c r="J15240" t="s">
        <v>32</v>
      </c>
      <c r="K15240">
        <v>1.7200000000000006</v>
      </c>
      <c r="L15240" t="s">
        <v>180</v>
      </c>
    </row>
    <row r="15241" spans="1:12" x14ac:dyDescent="0.3">
      <c r="A15241" s="9" t="s">
        <v>68</v>
      </c>
      <c r="B15241" t="s">
        <v>191</v>
      </c>
      <c r="C15241" t="s">
        <v>119</v>
      </c>
      <c r="D15241">
        <v>2005</v>
      </c>
      <c r="G15241" t="s">
        <v>67</v>
      </c>
      <c r="I15241" t="s">
        <v>171</v>
      </c>
      <c r="J15241" t="s">
        <v>235</v>
      </c>
      <c r="K15241">
        <v>0</v>
      </c>
      <c r="L15241" t="s">
        <v>180</v>
      </c>
    </row>
    <row r="15242" spans="1:12" x14ac:dyDescent="0.3">
      <c r="A15242" s="9" t="s">
        <v>68</v>
      </c>
      <c r="B15242" t="s">
        <v>191</v>
      </c>
      <c r="C15242" t="s">
        <v>119</v>
      </c>
      <c r="D15242">
        <v>2005</v>
      </c>
      <c r="G15242" t="s">
        <v>40</v>
      </c>
      <c r="I15242" t="s">
        <v>171</v>
      </c>
      <c r="J15242" t="s">
        <v>94</v>
      </c>
      <c r="K15242">
        <v>10.57</v>
      </c>
      <c r="L15242" t="s">
        <v>180</v>
      </c>
    </row>
    <row r="15243" spans="1:12" x14ac:dyDescent="0.3">
      <c r="A15243" s="9" t="s">
        <v>68</v>
      </c>
      <c r="B15243" t="s">
        <v>191</v>
      </c>
      <c r="C15243" t="s">
        <v>119</v>
      </c>
      <c r="D15243">
        <v>2005</v>
      </c>
      <c r="G15243" t="s">
        <v>40</v>
      </c>
      <c r="I15243" t="s">
        <v>171</v>
      </c>
      <c r="J15243" t="s">
        <v>108</v>
      </c>
      <c r="K15243">
        <v>7.92</v>
      </c>
      <c r="L15243" t="s">
        <v>180</v>
      </c>
    </row>
    <row r="15244" spans="1:12" x14ac:dyDescent="0.3">
      <c r="A15244" s="9" t="s">
        <v>68</v>
      </c>
      <c r="B15244" t="s">
        <v>191</v>
      </c>
      <c r="C15244" t="s">
        <v>119</v>
      </c>
      <c r="D15244">
        <v>2005</v>
      </c>
      <c r="G15244" t="s">
        <v>40</v>
      </c>
      <c r="I15244" t="s">
        <v>171</v>
      </c>
      <c r="J15244" t="s">
        <v>32</v>
      </c>
      <c r="K15244">
        <v>1.9100000000000001</v>
      </c>
      <c r="L15244" t="s">
        <v>180</v>
      </c>
    </row>
    <row r="15245" spans="1:12" x14ac:dyDescent="0.3">
      <c r="A15245" s="9" t="s">
        <v>68</v>
      </c>
      <c r="B15245" t="s">
        <v>191</v>
      </c>
      <c r="C15245" t="s">
        <v>119</v>
      </c>
      <c r="D15245">
        <v>2005</v>
      </c>
      <c r="G15245" t="s">
        <v>40</v>
      </c>
      <c r="I15245" t="s">
        <v>171</v>
      </c>
      <c r="J15245" t="s">
        <v>235</v>
      </c>
      <c r="K15245">
        <v>0.74000000000000021</v>
      </c>
      <c r="L15245" t="s">
        <v>180</v>
      </c>
    </row>
    <row r="15246" spans="1:12" x14ac:dyDescent="0.3">
      <c r="A15246" s="9" t="s">
        <v>68</v>
      </c>
      <c r="B15246" t="s">
        <v>191</v>
      </c>
      <c r="C15246" t="s">
        <v>119</v>
      </c>
      <c r="D15246">
        <v>2005</v>
      </c>
      <c r="G15246" t="s">
        <v>41</v>
      </c>
      <c r="I15246" t="s">
        <v>171</v>
      </c>
      <c r="J15246" t="s">
        <v>94</v>
      </c>
      <c r="K15246">
        <v>13.97</v>
      </c>
      <c r="L15246" t="s">
        <v>180</v>
      </c>
    </row>
    <row r="15247" spans="1:12" x14ac:dyDescent="0.3">
      <c r="A15247" s="9" t="s">
        <v>68</v>
      </c>
      <c r="B15247" t="s">
        <v>191</v>
      </c>
      <c r="C15247" t="s">
        <v>119</v>
      </c>
      <c r="D15247">
        <v>2005</v>
      </c>
      <c r="G15247" t="s">
        <v>41</v>
      </c>
      <c r="I15247" t="s">
        <v>171</v>
      </c>
      <c r="J15247" t="s">
        <v>108</v>
      </c>
      <c r="K15247">
        <v>8.4600000000000009</v>
      </c>
      <c r="L15247" t="s">
        <v>180</v>
      </c>
    </row>
    <row r="15248" spans="1:12" x14ac:dyDescent="0.3">
      <c r="A15248" s="9" t="s">
        <v>68</v>
      </c>
      <c r="B15248" t="s">
        <v>191</v>
      </c>
      <c r="C15248" t="s">
        <v>119</v>
      </c>
      <c r="D15248">
        <v>2005</v>
      </c>
      <c r="G15248" t="s">
        <v>41</v>
      </c>
      <c r="I15248" t="s">
        <v>171</v>
      </c>
      <c r="J15248" t="s">
        <v>32</v>
      </c>
      <c r="K15248">
        <v>2.7900000000000009</v>
      </c>
      <c r="L15248" t="s">
        <v>180</v>
      </c>
    </row>
    <row r="15249" spans="1:12" x14ac:dyDescent="0.3">
      <c r="A15249" s="9" t="s">
        <v>68</v>
      </c>
      <c r="B15249" t="s">
        <v>191</v>
      </c>
      <c r="C15249" t="s">
        <v>119</v>
      </c>
      <c r="D15249">
        <v>2005</v>
      </c>
      <c r="G15249" t="s">
        <v>41</v>
      </c>
      <c r="I15249" t="s">
        <v>171</v>
      </c>
      <c r="J15249" t="s">
        <v>235</v>
      </c>
      <c r="K15249">
        <v>2.7199999999999989</v>
      </c>
      <c r="L15249" t="s">
        <v>180</v>
      </c>
    </row>
    <row r="15250" spans="1:12" x14ac:dyDescent="0.3">
      <c r="A15250" s="9" t="s">
        <v>68</v>
      </c>
      <c r="B15250" t="s">
        <v>191</v>
      </c>
      <c r="C15250" t="s">
        <v>119</v>
      </c>
      <c r="D15250">
        <v>2005</v>
      </c>
      <c r="G15250" t="s">
        <v>42</v>
      </c>
      <c r="I15250" t="s">
        <v>171</v>
      </c>
      <c r="J15250" t="s">
        <v>94</v>
      </c>
      <c r="K15250">
        <v>10.65</v>
      </c>
      <c r="L15250" t="s">
        <v>180</v>
      </c>
    </row>
    <row r="15251" spans="1:12" x14ac:dyDescent="0.3">
      <c r="A15251" s="9" t="s">
        <v>68</v>
      </c>
      <c r="B15251" t="s">
        <v>191</v>
      </c>
      <c r="C15251" t="s">
        <v>119</v>
      </c>
      <c r="D15251">
        <v>2005</v>
      </c>
      <c r="G15251" t="s">
        <v>42</v>
      </c>
      <c r="I15251" t="s">
        <v>171</v>
      </c>
      <c r="J15251" t="s">
        <v>108</v>
      </c>
      <c r="K15251">
        <v>10.15</v>
      </c>
      <c r="L15251" t="s">
        <v>180</v>
      </c>
    </row>
    <row r="15252" spans="1:12" x14ac:dyDescent="0.3">
      <c r="A15252" s="9" t="s">
        <v>68</v>
      </c>
      <c r="B15252" t="s">
        <v>191</v>
      </c>
      <c r="C15252" t="s">
        <v>119</v>
      </c>
      <c r="D15252">
        <v>2005</v>
      </c>
      <c r="G15252" t="s">
        <v>42</v>
      </c>
      <c r="I15252" t="s">
        <v>171</v>
      </c>
      <c r="J15252" t="s">
        <v>32</v>
      </c>
      <c r="K15252">
        <v>0.5</v>
      </c>
      <c r="L15252" t="s">
        <v>180</v>
      </c>
    </row>
    <row r="15253" spans="1:12" x14ac:dyDescent="0.3">
      <c r="A15253" s="9" t="s">
        <v>68</v>
      </c>
      <c r="B15253" t="s">
        <v>191</v>
      </c>
      <c r="C15253" t="s">
        <v>119</v>
      </c>
      <c r="D15253">
        <v>2005</v>
      </c>
      <c r="G15253" t="s">
        <v>42</v>
      </c>
      <c r="I15253" t="s">
        <v>171</v>
      </c>
      <c r="J15253" t="s">
        <v>235</v>
      </c>
      <c r="K15253">
        <v>0</v>
      </c>
      <c r="L15253" t="s">
        <v>180</v>
      </c>
    </row>
    <row r="15254" spans="1:12" x14ac:dyDescent="0.3">
      <c r="A15254" s="9" t="s">
        <v>68</v>
      </c>
      <c r="B15254" t="s">
        <v>191</v>
      </c>
      <c r="C15254" t="s">
        <v>119</v>
      </c>
      <c r="D15254">
        <v>2005</v>
      </c>
      <c r="G15254" t="s">
        <v>196</v>
      </c>
      <c r="I15254" t="s">
        <v>110</v>
      </c>
      <c r="J15254" t="s">
        <v>94</v>
      </c>
      <c r="K15254">
        <v>7.75</v>
      </c>
      <c r="L15254" t="s">
        <v>180</v>
      </c>
    </row>
    <row r="15255" spans="1:12" x14ac:dyDescent="0.3">
      <c r="A15255" s="9" t="s">
        <v>68</v>
      </c>
      <c r="B15255" t="s">
        <v>191</v>
      </c>
      <c r="C15255" t="s">
        <v>119</v>
      </c>
      <c r="D15255">
        <v>2005</v>
      </c>
      <c r="G15255" t="s">
        <v>196</v>
      </c>
      <c r="I15255" t="s">
        <v>110</v>
      </c>
      <c r="J15255" t="s">
        <v>108</v>
      </c>
      <c r="K15255">
        <v>6.95</v>
      </c>
      <c r="L15255" t="s">
        <v>180</v>
      </c>
    </row>
    <row r="15256" spans="1:12" x14ac:dyDescent="0.3">
      <c r="A15256" s="9" t="s">
        <v>68</v>
      </c>
      <c r="B15256" t="s">
        <v>191</v>
      </c>
      <c r="C15256" t="s">
        <v>119</v>
      </c>
      <c r="D15256">
        <v>2005</v>
      </c>
      <c r="G15256" t="s">
        <v>196</v>
      </c>
      <c r="I15256" t="s">
        <v>110</v>
      </c>
      <c r="J15256" t="s">
        <v>235</v>
      </c>
      <c r="K15256">
        <v>0.79999999999999982</v>
      </c>
      <c r="L15256" t="s">
        <v>180</v>
      </c>
    </row>
    <row r="15257" spans="1:12" x14ac:dyDescent="0.3">
      <c r="A15257" s="9" t="s">
        <v>68</v>
      </c>
      <c r="B15257" t="s">
        <v>191</v>
      </c>
      <c r="C15257" t="s">
        <v>119</v>
      </c>
      <c r="D15257">
        <v>2005</v>
      </c>
      <c r="G15257" t="s">
        <v>58</v>
      </c>
      <c r="I15257" t="s">
        <v>110</v>
      </c>
      <c r="J15257" t="s">
        <v>94</v>
      </c>
      <c r="K15257">
        <v>8.1</v>
      </c>
      <c r="L15257" t="s">
        <v>180</v>
      </c>
    </row>
    <row r="15258" spans="1:12" x14ac:dyDescent="0.3">
      <c r="A15258" s="9" t="s">
        <v>68</v>
      </c>
      <c r="B15258" t="s">
        <v>191</v>
      </c>
      <c r="C15258" t="s">
        <v>119</v>
      </c>
      <c r="D15258">
        <v>2005</v>
      </c>
      <c r="G15258" t="s">
        <v>58</v>
      </c>
      <c r="I15258" t="s">
        <v>110</v>
      </c>
      <c r="J15258" t="s">
        <v>108</v>
      </c>
      <c r="K15258">
        <v>7.87</v>
      </c>
      <c r="L15258" t="s">
        <v>180</v>
      </c>
    </row>
    <row r="15259" spans="1:12" x14ac:dyDescent="0.3">
      <c r="A15259" s="9" t="s">
        <v>68</v>
      </c>
      <c r="B15259" t="s">
        <v>191</v>
      </c>
      <c r="C15259" t="s">
        <v>119</v>
      </c>
      <c r="D15259">
        <v>2005</v>
      </c>
      <c r="G15259" t="s">
        <v>58</v>
      </c>
      <c r="I15259" t="s">
        <v>110</v>
      </c>
      <c r="J15259" t="s">
        <v>235</v>
      </c>
      <c r="K15259">
        <v>0.22999999999999954</v>
      </c>
      <c r="L15259" t="s">
        <v>180</v>
      </c>
    </row>
    <row r="15260" spans="1:12" x14ac:dyDescent="0.3">
      <c r="A15260" s="9" t="s">
        <v>68</v>
      </c>
      <c r="B15260" t="s">
        <v>191</v>
      </c>
      <c r="C15260" t="s">
        <v>119</v>
      </c>
      <c r="D15260">
        <v>2005</v>
      </c>
      <c r="G15260" t="s">
        <v>199</v>
      </c>
      <c r="I15260" t="s">
        <v>110</v>
      </c>
      <c r="J15260" t="s">
        <v>94</v>
      </c>
      <c r="K15260">
        <v>6.01</v>
      </c>
      <c r="L15260" t="s">
        <v>180</v>
      </c>
    </row>
    <row r="15261" spans="1:12" x14ac:dyDescent="0.3">
      <c r="A15261" s="9" t="s">
        <v>68</v>
      </c>
      <c r="B15261" t="s">
        <v>191</v>
      </c>
      <c r="C15261" t="s">
        <v>119</v>
      </c>
      <c r="D15261">
        <v>2005</v>
      </c>
      <c r="G15261" t="s">
        <v>199</v>
      </c>
      <c r="I15261" t="s">
        <v>110</v>
      </c>
      <c r="J15261" t="s">
        <v>108</v>
      </c>
      <c r="K15261">
        <v>6.01</v>
      </c>
      <c r="L15261" t="s">
        <v>180</v>
      </c>
    </row>
    <row r="15262" spans="1:12" x14ac:dyDescent="0.3">
      <c r="A15262" s="9" t="s">
        <v>68</v>
      </c>
      <c r="B15262" t="s">
        <v>191</v>
      </c>
      <c r="C15262" t="s">
        <v>119</v>
      </c>
      <c r="D15262">
        <v>2005</v>
      </c>
      <c r="G15262" t="s">
        <v>199</v>
      </c>
      <c r="I15262" t="s">
        <v>110</v>
      </c>
      <c r="J15262" t="s">
        <v>235</v>
      </c>
      <c r="K15262">
        <v>0</v>
      </c>
      <c r="L15262" t="s">
        <v>180</v>
      </c>
    </row>
    <row r="15263" spans="1:12" x14ac:dyDescent="0.3">
      <c r="A15263" s="9" t="s">
        <v>68</v>
      </c>
      <c r="B15263" t="s">
        <v>191</v>
      </c>
      <c r="C15263" t="s">
        <v>119</v>
      </c>
      <c r="D15263">
        <v>2005</v>
      </c>
      <c r="G15263" t="s">
        <v>112</v>
      </c>
      <c r="I15263" t="s">
        <v>110</v>
      </c>
      <c r="J15263" t="s">
        <v>94</v>
      </c>
      <c r="K15263">
        <v>7.15</v>
      </c>
      <c r="L15263" t="s">
        <v>180</v>
      </c>
    </row>
    <row r="15264" spans="1:12" x14ac:dyDescent="0.3">
      <c r="A15264" s="9" t="s">
        <v>68</v>
      </c>
      <c r="B15264" t="s">
        <v>191</v>
      </c>
      <c r="C15264" t="s">
        <v>119</v>
      </c>
      <c r="D15264">
        <v>2005</v>
      </c>
      <c r="G15264" t="s">
        <v>112</v>
      </c>
      <c r="I15264" t="s">
        <v>110</v>
      </c>
      <c r="J15264" t="s">
        <v>108</v>
      </c>
      <c r="K15264">
        <v>6.46</v>
      </c>
      <c r="L15264" t="s">
        <v>180</v>
      </c>
    </row>
    <row r="15265" spans="1:12" x14ac:dyDescent="0.3">
      <c r="A15265" s="9" t="s">
        <v>68</v>
      </c>
      <c r="B15265" t="s">
        <v>191</v>
      </c>
      <c r="C15265" t="s">
        <v>119</v>
      </c>
      <c r="D15265">
        <v>2005</v>
      </c>
      <c r="G15265" t="s">
        <v>112</v>
      </c>
      <c r="I15265" t="s">
        <v>110</v>
      </c>
      <c r="J15265" t="s">
        <v>235</v>
      </c>
      <c r="K15265">
        <v>0.69000000000000039</v>
      </c>
      <c r="L15265" t="s">
        <v>180</v>
      </c>
    </row>
    <row r="15266" spans="1:12" x14ac:dyDescent="0.3">
      <c r="A15266" s="9" t="s">
        <v>68</v>
      </c>
      <c r="B15266" t="s">
        <v>191</v>
      </c>
      <c r="C15266" t="s">
        <v>119</v>
      </c>
      <c r="D15266">
        <v>2005</v>
      </c>
      <c r="G15266" t="s">
        <v>35</v>
      </c>
      <c r="I15266" t="s">
        <v>110</v>
      </c>
      <c r="J15266" t="s">
        <v>94</v>
      </c>
      <c r="K15266">
        <v>9.0299999999999994</v>
      </c>
      <c r="L15266" t="s">
        <v>180</v>
      </c>
    </row>
    <row r="15267" spans="1:12" x14ac:dyDescent="0.3">
      <c r="A15267" s="9" t="s">
        <v>68</v>
      </c>
      <c r="B15267" t="s">
        <v>191</v>
      </c>
      <c r="C15267" t="s">
        <v>119</v>
      </c>
      <c r="D15267">
        <v>2005</v>
      </c>
      <c r="G15267" t="s">
        <v>35</v>
      </c>
      <c r="I15267" t="s">
        <v>110</v>
      </c>
      <c r="J15267" t="s">
        <v>108</v>
      </c>
      <c r="K15267">
        <v>7.8</v>
      </c>
      <c r="L15267" t="s">
        <v>180</v>
      </c>
    </row>
    <row r="15268" spans="1:12" x14ac:dyDescent="0.3">
      <c r="A15268" s="9" t="s">
        <v>68</v>
      </c>
      <c r="B15268" t="s">
        <v>191</v>
      </c>
      <c r="C15268" t="s">
        <v>119</v>
      </c>
      <c r="D15268">
        <v>2005</v>
      </c>
      <c r="G15268" t="s">
        <v>35</v>
      </c>
      <c r="I15268" t="s">
        <v>110</v>
      </c>
      <c r="J15268" t="s">
        <v>235</v>
      </c>
      <c r="K15268">
        <v>1.2299999999999995</v>
      </c>
      <c r="L15268" t="s">
        <v>180</v>
      </c>
    </row>
    <row r="15269" spans="1:12" x14ac:dyDescent="0.3">
      <c r="A15269" s="9" t="s">
        <v>68</v>
      </c>
      <c r="B15269" t="s">
        <v>191</v>
      </c>
      <c r="C15269" t="s">
        <v>119</v>
      </c>
      <c r="D15269">
        <v>2005</v>
      </c>
      <c r="G15269" t="s">
        <v>36</v>
      </c>
      <c r="I15269" t="s">
        <v>110</v>
      </c>
      <c r="J15269" t="s">
        <v>94</v>
      </c>
      <c r="K15269">
        <v>6.45</v>
      </c>
      <c r="L15269" t="s">
        <v>180</v>
      </c>
    </row>
    <row r="15270" spans="1:12" x14ac:dyDescent="0.3">
      <c r="A15270" s="9" t="s">
        <v>68</v>
      </c>
      <c r="B15270" t="s">
        <v>191</v>
      </c>
      <c r="C15270" t="s">
        <v>119</v>
      </c>
      <c r="D15270">
        <v>2005</v>
      </c>
      <c r="G15270" t="s">
        <v>36</v>
      </c>
      <c r="I15270" t="s">
        <v>110</v>
      </c>
      <c r="J15270" t="s">
        <v>108</v>
      </c>
      <c r="K15270">
        <v>6.45</v>
      </c>
      <c r="L15270" t="s">
        <v>180</v>
      </c>
    </row>
    <row r="15271" spans="1:12" x14ac:dyDescent="0.3">
      <c r="A15271" s="9" t="s">
        <v>68</v>
      </c>
      <c r="B15271" t="s">
        <v>191</v>
      </c>
      <c r="C15271" t="s">
        <v>119</v>
      </c>
      <c r="D15271">
        <v>2005</v>
      </c>
      <c r="G15271" t="s">
        <v>36</v>
      </c>
      <c r="I15271" t="s">
        <v>110</v>
      </c>
      <c r="J15271" t="s">
        <v>235</v>
      </c>
      <c r="K15271">
        <v>0</v>
      </c>
      <c r="L15271" t="s">
        <v>180</v>
      </c>
    </row>
    <row r="15272" spans="1:12" x14ac:dyDescent="0.3">
      <c r="A15272" s="9" t="s">
        <v>68</v>
      </c>
      <c r="B15272" t="s">
        <v>191</v>
      </c>
      <c r="C15272" t="s">
        <v>119</v>
      </c>
      <c r="D15272">
        <v>2005</v>
      </c>
      <c r="G15272" t="s">
        <v>29</v>
      </c>
      <c r="I15272" t="s">
        <v>110</v>
      </c>
      <c r="J15272" t="s">
        <v>94</v>
      </c>
      <c r="K15272">
        <v>7.21</v>
      </c>
      <c r="L15272" t="s">
        <v>180</v>
      </c>
    </row>
    <row r="15273" spans="1:12" x14ac:dyDescent="0.3">
      <c r="A15273" s="9" t="s">
        <v>68</v>
      </c>
      <c r="B15273" t="s">
        <v>191</v>
      </c>
      <c r="C15273" t="s">
        <v>119</v>
      </c>
      <c r="D15273">
        <v>2005</v>
      </c>
      <c r="G15273" t="s">
        <v>29</v>
      </c>
      <c r="I15273" t="s">
        <v>110</v>
      </c>
      <c r="J15273" t="s">
        <v>108</v>
      </c>
      <c r="K15273">
        <v>6.86</v>
      </c>
      <c r="L15273" t="s">
        <v>180</v>
      </c>
    </row>
    <row r="15274" spans="1:12" x14ac:dyDescent="0.3">
      <c r="A15274" s="9" t="s">
        <v>68</v>
      </c>
      <c r="B15274" t="s">
        <v>191</v>
      </c>
      <c r="C15274" t="s">
        <v>119</v>
      </c>
      <c r="D15274">
        <v>2005</v>
      </c>
      <c r="G15274" t="s">
        <v>29</v>
      </c>
      <c r="I15274" t="s">
        <v>110</v>
      </c>
      <c r="J15274" t="s">
        <v>235</v>
      </c>
      <c r="K15274">
        <v>0.34999999999999964</v>
      </c>
      <c r="L15274" t="s">
        <v>180</v>
      </c>
    </row>
    <row r="15275" spans="1:12" x14ac:dyDescent="0.3">
      <c r="A15275" s="9" t="s">
        <v>68</v>
      </c>
      <c r="B15275" t="s">
        <v>191</v>
      </c>
      <c r="C15275" t="s">
        <v>119</v>
      </c>
      <c r="D15275">
        <v>2005</v>
      </c>
      <c r="G15275" t="s">
        <v>59</v>
      </c>
      <c r="I15275" t="s">
        <v>110</v>
      </c>
      <c r="J15275" t="s">
        <v>94</v>
      </c>
      <c r="K15275">
        <v>4.72</v>
      </c>
      <c r="L15275" t="s">
        <v>180</v>
      </c>
    </row>
    <row r="15276" spans="1:12" x14ac:dyDescent="0.3">
      <c r="A15276" s="9" t="s">
        <v>68</v>
      </c>
      <c r="B15276" t="s">
        <v>191</v>
      </c>
      <c r="C15276" t="s">
        <v>119</v>
      </c>
      <c r="D15276">
        <v>2005</v>
      </c>
      <c r="G15276" t="s">
        <v>59</v>
      </c>
      <c r="I15276" t="s">
        <v>110</v>
      </c>
      <c r="J15276" t="s">
        <v>108</v>
      </c>
      <c r="K15276">
        <v>4.72</v>
      </c>
      <c r="L15276" t="s">
        <v>180</v>
      </c>
    </row>
    <row r="15277" spans="1:12" x14ac:dyDescent="0.3">
      <c r="A15277" s="9" t="s">
        <v>68</v>
      </c>
      <c r="B15277" t="s">
        <v>191</v>
      </c>
      <c r="C15277" t="s">
        <v>119</v>
      </c>
      <c r="D15277">
        <v>2005</v>
      </c>
      <c r="G15277" t="s">
        <v>59</v>
      </c>
      <c r="I15277" t="s">
        <v>110</v>
      </c>
      <c r="J15277" t="s">
        <v>235</v>
      </c>
      <c r="K15277">
        <v>0</v>
      </c>
      <c r="L15277" t="s">
        <v>180</v>
      </c>
    </row>
    <row r="15278" spans="1:12" x14ac:dyDescent="0.3">
      <c r="A15278" s="9" t="s">
        <v>68</v>
      </c>
      <c r="B15278" t="s">
        <v>191</v>
      </c>
      <c r="C15278" t="s">
        <v>119</v>
      </c>
      <c r="D15278">
        <v>2005</v>
      </c>
      <c r="G15278" t="s">
        <v>60</v>
      </c>
      <c r="I15278" t="s">
        <v>110</v>
      </c>
      <c r="J15278" t="s">
        <v>94</v>
      </c>
      <c r="K15278">
        <v>5.78</v>
      </c>
      <c r="L15278" t="s">
        <v>180</v>
      </c>
    </row>
    <row r="15279" spans="1:12" x14ac:dyDescent="0.3">
      <c r="A15279" s="9" t="s">
        <v>68</v>
      </c>
      <c r="B15279" t="s">
        <v>191</v>
      </c>
      <c r="C15279" t="s">
        <v>119</v>
      </c>
      <c r="D15279">
        <v>2005</v>
      </c>
      <c r="G15279" t="s">
        <v>60</v>
      </c>
      <c r="I15279" t="s">
        <v>110</v>
      </c>
      <c r="J15279" t="s">
        <v>108</v>
      </c>
      <c r="K15279">
        <v>5.33</v>
      </c>
      <c r="L15279" t="s">
        <v>180</v>
      </c>
    </row>
    <row r="15280" spans="1:12" x14ac:dyDescent="0.3">
      <c r="A15280" s="9" t="s">
        <v>68</v>
      </c>
      <c r="B15280" t="s">
        <v>191</v>
      </c>
      <c r="C15280" t="s">
        <v>119</v>
      </c>
      <c r="D15280">
        <v>2005</v>
      </c>
      <c r="G15280" t="s">
        <v>60</v>
      </c>
      <c r="I15280" t="s">
        <v>110</v>
      </c>
      <c r="J15280" t="s">
        <v>235</v>
      </c>
      <c r="K15280">
        <v>0.45000000000000018</v>
      </c>
      <c r="L15280" t="s">
        <v>180</v>
      </c>
    </row>
    <row r="15281" spans="1:12" x14ac:dyDescent="0.3">
      <c r="A15281" s="9" t="s">
        <v>68</v>
      </c>
      <c r="B15281" t="s">
        <v>191</v>
      </c>
      <c r="C15281" t="s">
        <v>119</v>
      </c>
      <c r="D15281">
        <v>2005</v>
      </c>
      <c r="G15281" t="s">
        <v>197</v>
      </c>
      <c r="I15281" t="s">
        <v>110</v>
      </c>
      <c r="J15281" t="s">
        <v>94</v>
      </c>
      <c r="K15281">
        <v>7.09</v>
      </c>
      <c r="L15281" t="s">
        <v>180</v>
      </c>
    </row>
    <row r="15282" spans="1:12" x14ac:dyDescent="0.3">
      <c r="A15282" s="9" t="s">
        <v>68</v>
      </c>
      <c r="B15282" t="s">
        <v>191</v>
      </c>
      <c r="C15282" t="s">
        <v>119</v>
      </c>
      <c r="D15282">
        <v>2005</v>
      </c>
      <c r="G15282" t="s">
        <v>197</v>
      </c>
      <c r="I15282" t="s">
        <v>110</v>
      </c>
      <c r="J15282" t="s">
        <v>108</v>
      </c>
      <c r="K15282">
        <v>7.01</v>
      </c>
      <c r="L15282" t="s">
        <v>180</v>
      </c>
    </row>
    <row r="15283" spans="1:12" x14ac:dyDescent="0.3">
      <c r="A15283" s="9" t="s">
        <v>68</v>
      </c>
      <c r="B15283" t="s">
        <v>191</v>
      </c>
      <c r="C15283" t="s">
        <v>119</v>
      </c>
      <c r="D15283">
        <v>2005</v>
      </c>
      <c r="G15283" t="s">
        <v>197</v>
      </c>
      <c r="I15283" t="s">
        <v>110</v>
      </c>
      <c r="J15283" t="s">
        <v>235</v>
      </c>
      <c r="K15283">
        <v>8.0000000000000071E-2</v>
      </c>
      <c r="L15283" t="s">
        <v>180</v>
      </c>
    </row>
    <row r="15284" spans="1:12" x14ac:dyDescent="0.3">
      <c r="A15284" s="9" t="s">
        <v>68</v>
      </c>
      <c r="B15284" t="s">
        <v>191</v>
      </c>
      <c r="C15284" t="s">
        <v>119</v>
      </c>
      <c r="D15284">
        <v>2005</v>
      </c>
      <c r="G15284" t="s">
        <v>37</v>
      </c>
      <c r="I15284" t="s">
        <v>110</v>
      </c>
      <c r="J15284" t="s">
        <v>94</v>
      </c>
      <c r="K15284">
        <v>9.3000000000000007</v>
      </c>
      <c r="L15284" t="s">
        <v>180</v>
      </c>
    </row>
    <row r="15285" spans="1:12" x14ac:dyDescent="0.3">
      <c r="A15285" s="9" t="s">
        <v>68</v>
      </c>
      <c r="B15285" t="s">
        <v>191</v>
      </c>
      <c r="C15285" t="s">
        <v>119</v>
      </c>
      <c r="D15285">
        <v>2005</v>
      </c>
      <c r="G15285" t="s">
        <v>37</v>
      </c>
      <c r="I15285" t="s">
        <v>110</v>
      </c>
      <c r="J15285" t="s">
        <v>108</v>
      </c>
      <c r="K15285">
        <v>8.9600000000000009</v>
      </c>
      <c r="L15285" t="s">
        <v>180</v>
      </c>
    </row>
    <row r="15286" spans="1:12" x14ac:dyDescent="0.3">
      <c r="A15286" s="9" t="s">
        <v>68</v>
      </c>
      <c r="B15286" t="s">
        <v>191</v>
      </c>
      <c r="C15286" t="s">
        <v>119</v>
      </c>
      <c r="D15286">
        <v>2005</v>
      </c>
      <c r="G15286" t="s">
        <v>37</v>
      </c>
      <c r="I15286" t="s">
        <v>110</v>
      </c>
      <c r="J15286" t="s">
        <v>235</v>
      </c>
      <c r="K15286">
        <v>0.33999999999999986</v>
      </c>
      <c r="L15286" t="s">
        <v>180</v>
      </c>
    </row>
    <row r="15287" spans="1:12" x14ac:dyDescent="0.3">
      <c r="A15287" s="9" t="s">
        <v>68</v>
      </c>
      <c r="B15287" t="s">
        <v>191</v>
      </c>
      <c r="C15287" t="s">
        <v>119</v>
      </c>
      <c r="D15287">
        <v>2005</v>
      </c>
      <c r="G15287" t="s">
        <v>61</v>
      </c>
      <c r="I15287" t="s">
        <v>110</v>
      </c>
      <c r="J15287" t="s">
        <v>94</v>
      </c>
      <c r="K15287">
        <v>10.93</v>
      </c>
      <c r="L15287" t="s">
        <v>180</v>
      </c>
    </row>
    <row r="15288" spans="1:12" x14ac:dyDescent="0.3">
      <c r="A15288" s="9" t="s">
        <v>68</v>
      </c>
      <c r="B15288" t="s">
        <v>191</v>
      </c>
      <c r="C15288" t="s">
        <v>119</v>
      </c>
      <c r="D15288">
        <v>2005</v>
      </c>
      <c r="G15288" t="s">
        <v>61</v>
      </c>
      <c r="I15288" t="s">
        <v>110</v>
      </c>
      <c r="J15288" t="s">
        <v>108</v>
      </c>
      <c r="K15288">
        <v>8.43</v>
      </c>
      <c r="L15288" t="s">
        <v>180</v>
      </c>
    </row>
    <row r="15289" spans="1:12" x14ac:dyDescent="0.3">
      <c r="A15289" s="9" t="s">
        <v>68</v>
      </c>
      <c r="B15289" t="s">
        <v>191</v>
      </c>
      <c r="C15289" t="s">
        <v>119</v>
      </c>
      <c r="D15289">
        <v>2005</v>
      </c>
      <c r="G15289" t="s">
        <v>61</v>
      </c>
      <c r="I15289" t="s">
        <v>110</v>
      </c>
      <c r="J15289" t="s">
        <v>235</v>
      </c>
      <c r="K15289">
        <v>2.5</v>
      </c>
      <c r="L15289" t="s">
        <v>180</v>
      </c>
    </row>
    <row r="15290" spans="1:12" x14ac:dyDescent="0.3">
      <c r="A15290" s="9" t="s">
        <v>68</v>
      </c>
      <c r="B15290" t="s">
        <v>191</v>
      </c>
      <c r="C15290" t="s">
        <v>119</v>
      </c>
      <c r="D15290">
        <v>2005</v>
      </c>
      <c r="G15290" t="s">
        <v>62</v>
      </c>
      <c r="I15290" t="s">
        <v>110</v>
      </c>
      <c r="J15290" t="s">
        <v>94</v>
      </c>
      <c r="K15290">
        <v>4.09</v>
      </c>
      <c r="L15290" t="s">
        <v>180</v>
      </c>
    </row>
    <row r="15291" spans="1:12" x14ac:dyDescent="0.3">
      <c r="A15291" s="9" t="s">
        <v>68</v>
      </c>
      <c r="B15291" t="s">
        <v>191</v>
      </c>
      <c r="C15291" t="s">
        <v>119</v>
      </c>
      <c r="D15291">
        <v>2005</v>
      </c>
      <c r="G15291" t="s">
        <v>62</v>
      </c>
      <c r="I15291" t="s">
        <v>110</v>
      </c>
      <c r="J15291" t="s">
        <v>108</v>
      </c>
      <c r="K15291">
        <v>4.09</v>
      </c>
      <c r="L15291" t="s">
        <v>180</v>
      </c>
    </row>
    <row r="15292" spans="1:12" x14ac:dyDescent="0.3">
      <c r="A15292" s="9" t="s">
        <v>68</v>
      </c>
      <c r="B15292" t="s">
        <v>191</v>
      </c>
      <c r="C15292" t="s">
        <v>119</v>
      </c>
      <c r="D15292">
        <v>2005</v>
      </c>
      <c r="G15292" t="s">
        <v>62</v>
      </c>
      <c r="I15292" t="s">
        <v>110</v>
      </c>
      <c r="J15292" t="s">
        <v>235</v>
      </c>
      <c r="K15292">
        <v>0</v>
      </c>
      <c r="L15292" t="s">
        <v>180</v>
      </c>
    </row>
    <row r="15293" spans="1:12" x14ac:dyDescent="0.3">
      <c r="A15293" s="9" t="s">
        <v>68</v>
      </c>
      <c r="B15293" t="s">
        <v>191</v>
      </c>
      <c r="C15293" t="s">
        <v>119</v>
      </c>
      <c r="D15293">
        <v>2005</v>
      </c>
      <c r="G15293" t="s">
        <v>63</v>
      </c>
      <c r="I15293" t="s">
        <v>110</v>
      </c>
      <c r="J15293" t="s">
        <v>94</v>
      </c>
      <c r="K15293">
        <v>4.9800000000000004</v>
      </c>
      <c r="L15293" t="s">
        <v>180</v>
      </c>
    </row>
    <row r="15294" spans="1:12" x14ac:dyDescent="0.3">
      <c r="A15294" s="9" t="s">
        <v>68</v>
      </c>
      <c r="B15294" t="s">
        <v>191</v>
      </c>
      <c r="C15294" t="s">
        <v>119</v>
      </c>
      <c r="D15294">
        <v>2005</v>
      </c>
      <c r="G15294" t="s">
        <v>63</v>
      </c>
      <c r="I15294" t="s">
        <v>110</v>
      </c>
      <c r="J15294" t="s">
        <v>108</v>
      </c>
      <c r="K15294">
        <v>4.9800000000000004</v>
      </c>
      <c r="L15294" t="s">
        <v>180</v>
      </c>
    </row>
    <row r="15295" spans="1:12" x14ac:dyDescent="0.3">
      <c r="A15295" s="9" t="s">
        <v>68</v>
      </c>
      <c r="B15295" t="s">
        <v>191</v>
      </c>
      <c r="C15295" t="s">
        <v>119</v>
      </c>
      <c r="D15295">
        <v>2005</v>
      </c>
      <c r="G15295" t="s">
        <v>63</v>
      </c>
      <c r="I15295" t="s">
        <v>110</v>
      </c>
      <c r="J15295" t="s">
        <v>235</v>
      </c>
      <c r="K15295">
        <v>0</v>
      </c>
      <c r="L15295" t="s">
        <v>180</v>
      </c>
    </row>
    <row r="15296" spans="1:12" x14ac:dyDescent="0.3">
      <c r="A15296" s="9" t="s">
        <v>68</v>
      </c>
      <c r="B15296" t="s">
        <v>191</v>
      </c>
      <c r="C15296" t="s">
        <v>119</v>
      </c>
      <c r="D15296">
        <v>2005</v>
      </c>
      <c r="G15296" t="s">
        <v>43</v>
      </c>
      <c r="I15296" t="s">
        <v>110</v>
      </c>
      <c r="J15296" t="s">
        <v>94</v>
      </c>
      <c r="K15296">
        <v>8.51</v>
      </c>
      <c r="L15296" t="s">
        <v>180</v>
      </c>
    </row>
    <row r="15297" spans="1:12" x14ac:dyDescent="0.3">
      <c r="A15297" s="9" t="s">
        <v>68</v>
      </c>
      <c r="B15297" t="s">
        <v>191</v>
      </c>
      <c r="C15297" t="s">
        <v>119</v>
      </c>
      <c r="D15297">
        <v>2005</v>
      </c>
      <c r="G15297" t="s">
        <v>43</v>
      </c>
      <c r="I15297" t="s">
        <v>110</v>
      </c>
      <c r="J15297" t="s">
        <v>108</v>
      </c>
      <c r="K15297">
        <v>7.52</v>
      </c>
      <c r="L15297" t="s">
        <v>180</v>
      </c>
    </row>
    <row r="15298" spans="1:12" x14ac:dyDescent="0.3">
      <c r="A15298" s="9" t="s">
        <v>68</v>
      </c>
      <c r="B15298" t="s">
        <v>191</v>
      </c>
      <c r="C15298" t="s">
        <v>119</v>
      </c>
      <c r="D15298">
        <v>2005</v>
      </c>
      <c r="G15298" t="s">
        <v>43</v>
      </c>
      <c r="I15298" t="s">
        <v>110</v>
      </c>
      <c r="J15298" t="s">
        <v>235</v>
      </c>
      <c r="K15298">
        <v>0.99000000000000021</v>
      </c>
      <c r="L15298" t="s">
        <v>180</v>
      </c>
    </row>
    <row r="15299" spans="1:12" x14ac:dyDescent="0.3">
      <c r="A15299" s="9" t="s">
        <v>68</v>
      </c>
      <c r="B15299" t="s">
        <v>191</v>
      </c>
      <c r="C15299" t="s">
        <v>119</v>
      </c>
      <c r="D15299">
        <v>2005</v>
      </c>
      <c r="G15299" t="s">
        <v>64</v>
      </c>
      <c r="I15299" t="s">
        <v>110</v>
      </c>
      <c r="J15299" t="s">
        <v>94</v>
      </c>
      <c r="K15299">
        <v>6.48</v>
      </c>
      <c r="L15299" t="s">
        <v>180</v>
      </c>
    </row>
    <row r="15300" spans="1:12" x14ac:dyDescent="0.3">
      <c r="A15300" s="9" t="s">
        <v>68</v>
      </c>
      <c r="B15300" t="s">
        <v>191</v>
      </c>
      <c r="C15300" t="s">
        <v>119</v>
      </c>
      <c r="D15300">
        <v>2005</v>
      </c>
      <c r="G15300" t="s">
        <v>64</v>
      </c>
      <c r="I15300" t="s">
        <v>110</v>
      </c>
      <c r="J15300" t="s">
        <v>108</v>
      </c>
      <c r="K15300">
        <v>6.48</v>
      </c>
      <c r="L15300" t="s">
        <v>180</v>
      </c>
    </row>
    <row r="15301" spans="1:12" x14ac:dyDescent="0.3">
      <c r="A15301" s="9" t="s">
        <v>68</v>
      </c>
      <c r="B15301" t="s">
        <v>191</v>
      </c>
      <c r="C15301" t="s">
        <v>119</v>
      </c>
      <c r="D15301">
        <v>2005</v>
      </c>
      <c r="G15301" t="s">
        <v>64</v>
      </c>
      <c r="I15301" t="s">
        <v>110</v>
      </c>
      <c r="J15301" t="s">
        <v>235</v>
      </c>
      <c r="K15301">
        <v>0</v>
      </c>
      <c r="L15301" t="s">
        <v>180</v>
      </c>
    </row>
    <row r="15302" spans="1:12" x14ac:dyDescent="0.3">
      <c r="A15302" s="9" t="s">
        <v>68</v>
      </c>
      <c r="B15302" t="s">
        <v>191</v>
      </c>
      <c r="C15302" t="s">
        <v>119</v>
      </c>
      <c r="D15302">
        <v>2005</v>
      </c>
      <c r="G15302" t="s">
        <v>198</v>
      </c>
      <c r="I15302" t="s">
        <v>110</v>
      </c>
      <c r="J15302" t="s">
        <v>94</v>
      </c>
      <c r="K15302">
        <v>8.99</v>
      </c>
      <c r="L15302" t="s">
        <v>180</v>
      </c>
    </row>
    <row r="15303" spans="1:12" x14ac:dyDescent="0.3">
      <c r="A15303" s="9" t="s">
        <v>68</v>
      </c>
      <c r="B15303" t="s">
        <v>191</v>
      </c>
      <c r="C15303" t="s">
        <v>119</v>
      </c>
      <c r="D15303">
        <v>2005</v>
      </c>
      <c r="G15303" t="s">
        <v>198</v>
      </c>
      <c r="I15303" t="s">
        <v>110</v>
      </c>
      <c r="J15303" t="s">
        <v>108</v>
      </c>
      <c r="K15303">
        <v>8.06</v>
      </c>
      <c r="L15303" t="s">
        <v>180</v>
      </c>
    </row>
    <row r="15304" spans="1:12" x14ac:dyDescent="0.3">
      <c r="A15304" s="9" t="s">
        <v>68</v>
      </c>
      <c r="B15304" t="s">
        <v>191</v>
      </c>
      <c r="C15304" t="s">
        <v>119</v>
      </c>
      <c r="D15304">
        <v>2005</v>
      </c>
      <c r="G15304" t="s">
        <v>198</v>
      </c>
      <c r="I15304" t="s">
        <v>110</v>
      </c>
      <c r="J15304" t="s">
        <v>235</v>
      </c>
      <c r="K15304">
        <v>0.92999999999999972</v>
      </c>
      <c r="L15304" t="s">
        <v>180</v>
      </c>
    </row>
    <row r="15305" spans="1:12" x14ac:dyDescent="0.3">
      <c r="A15305" s="9" t="s">
        <v>68</v>
      </c>
      <c r="B15305" t="s">
        <v>191</v>
      </c>
      <c r="C15305" t="s">
        <v>119</v>
      </c>
      <c r="D15305">
        <v>2005</v>
      </c>
      <c r="G15305" t="s">
        <v>38</v>
      </c>
      <c r="I15305" t="s">
        <v>110</v>
      </c>
      <c r="J15305" t="s">
        <v>94</v>
      </c>
      <c r="K15305">
        <v>8.27</v>
      </c>
      <c r="L15305" t="s">
        <v>180</v>
      </c>
    </row>
    <row r="15306" spans="1:12" x14ac:dyDescent="0.3">
      <c r="A15306" s="9" t="s">
        <v>68</v>
      </c>
      <c r="B15306" t="s">
        <v>191</v>
      </c>
      <c r="C15306" t="s">
        <v>119</v>
      </c>
      <c r="D15306">
        <v>2005</v>
      </c>
      <c r="G15306" t="s">
        <v>38</v>
      </c>
      <c r="I15306" t="s">
        <v>110</v>
      </c>
      <c r="J15306" t="s">
        <v>108</v>
      </c>
      <c r="K15306">
        <v>6.21</v>
      </c>
      <c r="L15306" t="s">
        <v>180</v>
      </c>
    </row>
    <row r="15307" spans="1:12" x14ac:dyDescent="0.3">
      <c r="A15307" s="9" t="s">
        <v>68</v>
      </c>
      <c r="B15307" t="s">
        <v>191</v>
      </c>
      <c r="C15307" t="s">
        <v>119</v>
      </c>
      <c r="D15307">
        <v>2005</v>
      </c>
      <c r="G15307" t="s">
        <v>38</v>
      </c>
      <c r="I15307" t="s">
        <v>110</v>
      </c>
      <c r="J15307" t="s">
        <v>235</v>
      </c>
      <c r="K15307">
        <v>2.0599999999999996</v>
      </c>
      <c r="L15307" t="s">
        <v>180</v>
      </c>
    </row>
    <row r="15308" spans="1:12" x14ac:dyDescent="0.3">
      <c r="A15308" s="9" t="s">
        <v>68</v>
      </c>
      <c r="B15308" t="s">
        <v>191</v>
      </c>
      <c r="C15308" t="s">
        <v>119</v>
      </c>
      <c r="D15308">
        <v>2005</v>
      </c>
      <c r="G15308" t="s">
        <v>65</v>
      </c>
      <c r="I15308" t="s">
        <v>110</v>
      </c>
      <c r="J15308" t="s">
        <v>94</v>
      </c>
      <c r="K15308">
        <v>5.55</v>
      </c>
      <c r="L15308" t="s">
        <v>180</v>
      </c>
    </row>
    <row r="15309" spans="1:12" x14ac:dyDescent="0.3">
      <c r="A15309" s="9" t="s">
        <v>68</v>
      </c>
      <c r="B15309" t="s">
        <v>191</v>
      </c>
      <c r="C15309" t="s">
        <v>119</v>
      </c>
      <c r="D15309">
        <v>2005</v>
      </c>
      <c r="G15309" t="s">
        <v>65</v>
      </c>
      <c r="I15309" t="s">
        <v>110</v>
      </c>
      <c r="J15309" t="s">
        <v>108</v>
      </c>
      <c r="K15309">
        <v>5.0599999999999996</v>
      </c>
      <c r="L15309" t="s">
        <v>180</v>
      </c>
    </row>
    <row r="15310" spans="1:12" x14ac:dyDescent="0.3">
      <c r="A15310" s="9" t="s">
        <v>68</v>
      </c>
      <c r="B15310" t="s">
        <v>191</v>
      </c>
      <c r="C15310" t="s">
        <v>119</v>
      </c>
      <c r="D15310">
        <v>2005</v>
      </c>
      <c r="G15310" t="s">
        <v>65</v>
      </c>
      <c r="I15310" t="s">
        <v>110</v>
      </c>
      <c r="J15310" t="s">
        <v>235</v>
      </c>
      <c r="K15310">
        <v>0.49000000000000021</v>
      </c>
      <c r="L15310" t="s">
        <v>180</v>
      </c>
    </row>
    <row r="15311" spans="1:12" x14ac:dyDescent="0.3">
      <c r="A15311" s="9" t="s">
        <v>68</v>
      </c>
      <c r="B15311" t="s">
        <v>191</v>
      </c>
      <c r="C15311" t="s">
        <v>119</v>
      </c>
      <c r="D15311">
        <v>2005</v>
      </c>
      <c r="G15311" t="s">
        <v>39</v>
      </c>
      <c r="I15311" t="s">
        <v>110</v>
      </c>
      <c r="J15311" t="s">
        <v>94</v>
      </c>
      <c r="K15311">
        <v>7.13</v>
      </c>
      <c r="L15311" t="s">
        <v>180</v>
      </c>
    </row>
    <row r="15312" spans="1:12" x14ac:dyDescent="0.3">
      <c r="A15312" s="9" t="s">
        <v>68</v>
      </c>
      <c r="B15312" t="s">
        <v>191</v>
      </c>
      <c r="C15312" t="s">
        <v>119</v>
      </c>
      <c r="D15312">
        <v>2005</v>
      </c>
      <c r="G15312" t="s">
        <v>39</v>
      </c>
      <c r="I15312" t="s">
        <v>110</v>
      </c>
      <c r="J15312" t="s">
        <v>108</v>
      </c>
      <c r="K15312">
        <v>7.13</v>
      </c>
      <c r="L15312" t="s">
        <v>180</v>
      </c>
    </row>
    <row r="15313" spans="1:12" x14ac:dyDescent="0.3">
      <c r="A15313" s="9" t="s">
        <v>68</v>
      </c>
      <c r="B15313" t="s">
        <v>191</v>
      </c>
      <c r="C15313" t="s">
        <v>119</v>
      </c>
      <c r="D15313">
        <v>2005</v>
      </c>
      <c r="G15313" t="s">
        <v>39</v>
      </c>
      <c r="I15313" t="s">
        <v>110</v>
      </c>
      <c r="J15313" t="s">
        <v>235</v>
      </c>
      <c r="K15313">
        <v>0</v>
      </c>
      <c r="L15313" t="s">
        <v>180</v>
      </c>
    </row>
    <row r="15314" spans="1:12" x14ac:dyDescent="0.3">
      <c r="A15314" s="9" t="s">
        <v>68</v>
      </c>
      <c r="B15314" t="s">
        <v>191</v>
      </c>
      <c r="C15314" t="s">
        <v>119</v>
      </c>
      <c r="D15314">
        <v>2005</v>
      </c>
      <c r="G15314" t="s">
        <v>66</v>
      </c>
      <c r="I15314" t="s">
        <v>110</v>
      </c>
      <c r="J15314" t="s">
        <v>94</v>
      </c>
      <c r="K15314">
        <v>7.03</v>
      </c>
      <c r="L15314" t="s">
        <v>180</v>
      </c>
    </row>
    <row r="15315" spans="1:12" x14ac:dyDescent="0.3">
      <c r="A15315" s="9" t="s">
        <v>68</v>
      </c>
      <c r="B15315" t="s">
        <v>191</v>
      </c>
      <c r="C15315" t="s">
        <v>119</v>
      </c>
      <c r="D15315">
        <v>2005</v>
      </c>
      <c r="G15315" t="s">
        <v>66</v>
      </c>
      <c r="I15315" t="s">
        <v>110</v>
      </c>
      <c r="J15315" t="s">
        <v>108</v>
      </c>
      <c r="K15315">
        <v>7.03</v>
      </c>
      <c r="L15315" t="s">
        <v>180</v>
      </c>
    </row>
    <row r="15316" spans="1:12" x14ac:dyDescent="0.3">
      <c r="A15316" s="9" t="s">
        <v>68</v>
      </c>
      <c r="B15316" t="s">
        <v>191</v>
      </c>
      <c r="C15316" t="s">
        <v>119</v>
      </c>
      <c r="D15316">
        <v>2005</v>
      </c>
      <c r="G15316" t="s">
        <v>66</v>
      </c>
      <c r="I15316" t="s">
        <v>110</v>
      </c>
      <c r="J15316" t="s">
        <v>235</v>
      </c>
      <c r="K15316">
        <v>0</v>
      </c>
      <c r="L15316" t="s">
        <v>180</v>
      </c>
    </row>
    <row r="15317" spans="1:12" x14ac:dyDescent="0.3">
      <c r="A15317" s="9" t="s">
        <v>68</v>
      </c>
      <c r="B15317" t="s">
        <v>191</v>
      </c>
      <c r="C15317" t="s">
        <v>119</v>
      </c>
      <c r="D15317">
        <v>2005</v>
      </c>
      <c r="G15317" t="s">
        <v>67</v>
      </c>
      <c r="I15317" t="s">
        <v>110</v>
      </c>
      <c r="J15317" t="s">
        <v>94</v>
      </c>
      <c r="K15317">
        <v>6.11</v>
      </c>
      <c r="L15317" t="s">
        <v>180</v>
      </c>
    </row>
    <row r="15318" spans="1:12" x14ac:dyDescent="0.3">
      <c r="A15318" s="9" t="s">
        <v>68</v>
      </c>
      <c r="B15318" t="s">
        <v>191</v>
      </c>
      <c r="C15318" t="s">
        <v>119</v>
      </c>
      <c r="D15318">
        <v>2005</v>
      </c>
      <c r="G15318" t="s">
        <v>67</v>
      </c>
      <c r="I15318" t="s">
        <v>110</v>
      </c>
      <c r="J15318" t="s">
        <v>108</v>
      </c>
      <c r="K15318">
        <v>6.11</v>
      </c>
      <c r="L15318" t="s">
        <v>180</v>
      </c>
    </row>
    <row r="15319" spans="1:12" x14ac:dyDescent="0.3">
      <c r="A15319" s="9" t="s">
        <v>68</v>
      </c>
      <c r="B15319" t="s">
        <v>191</v>
      </c>
      <c r="C15319" t="s">
        <v>119</v>
      </c>
      <c r="D15319">
        <v>2005</v>
      </c>
      <c r="G15319" t="s">
        <v>67</v>
      </c>
      <c r="I15319" t="s">
        <v>110</v>
      </c>
      <c r="J15319" t="s">
        <v>235</v>
      </c>
      <c r="K15319">
        <v>0</v>
      </c>
      <c r="L15319" t="s">
        <v>180</v>
      </c>
    </row>
    <row r="15320" spans="1:12" x14ac:dyDescent="0.3">
      <c r="A15320" s="9" t="s">
        <v>68</v>
      </c>
      <c r="B15320" t="s">
        <v>191</v>
      </c>
      <c r="C15320" t="s">
        <v>119</v>
      </c>
      <c r="D15320">
        <v>2005</v>
      </c>
      <c r="G15320" t="s">
        <v>40</v>
      </c>
      <c r="I15320" t="s">
        <v>110</v>
      </c>
      <c r="J15320" t="s">
        <v>94</v>
      </c>
      <c r="K15320">
        <v>5.73</v>
      </c>
      <c r="L15320" t="s">
        <v>180</v>
      </c>
    </row>
    <row r="15321" spans="1:12" x14ac:dyDescent="0.3">
      <c r="A15321" s="9" t="s">
        <v>68</v>
      </c>
      <c r="B15321" t="s">
        <v>191</v>
      </c>
      <c r="C15321" t="s">
        <v>119</v>
      </c>
      <c r="D15321">
        <v>2005</v>
      </c>
      <c r="G15321" t="s">
        <v>40</v>
      </c>
      <c r="I15321" t="s">
        <v>110</v>
      </c>
      <c r="J15321" t="s">
        <v>108</v>
      </c>
      <c r="K15321">
        <v>5.27</v>
      </c>
      <c r="L15321" t="s">
        <v>180</v>
      </c>
    </row>
    <row r="15322" spans="1:12" x14ac:dyDescent="0.3">
      <c r="A15322" s="9" t="s">
        <v>68</v>
      </c>
      <c r="B15322" t="s">
        <v>191</v>
      </c>
      <c r="C15322" t="s">
        <v>119</v>
      </c>
      <c r="D15322">
        <v>2005</v>
      </c>
      <c r="G15322" t="s">
        <v>40</v>
      </c>
      <c r="I15322" t="s">
        <v>110</v>
      </c>
      <c r="J15322" t="s">
        <v>235</v>
      </c>
      <c r="K15322">
        <v>0.46000000000000085</v>
      </c>
      <c r="L15322" t="s">
        <v>180</v>
      </c>
    </row>
    <row r="15323" spans="1:12" x14ac:dyDescent="0.3">
      <c r="A15323" s="9" t="s">
        <v>68</v>
      </c>
      <c r="B15323" t="s">
        <v>191</v>
      </c>
      <c r="C15323" t="s">
        <v>119</v>
      </c>
      <c r="D15323">
        <v>2005</v>
      </c>
      <c r="G15323" t="s">
        <v>41</v>
      </c>
      <c r="I15323" t="s">
        <v>110</v>
      </c>
      <c r="J15323" t="s">
        <v>94</v>
      </c>
      <c r="K15323">
        <v>4.62</v>
      </c>
      <c r="L15323" t="s">
        <v>180</v>
      </c>
    </row>
    <row r="15324" spans="1:12" x14ac:dyDescent="0.3">
      <c r="A15324" s="9" t="s">
        <v>68</v>
      </c>
      <c r="B15324" t="s">
        <v>191</v>
      </c>
      <c r="C15324" t="s">
        <v>119</v>
      </c>
      <c r="D15324">
        <v>2005</v>
      </c>
      <c r="G15324" t="s">
        <v>41</v>
      </c>
      <c r="I15324" t="s">
        <v>110</v>
      </c>
      <c r="J15324" t="s">
        <v>108</v>
      </c>
      <c r="K15324">
        <v>4.62</v>
      </c>
      <c r="L15324" t="s">
        <v>180</v>
      </c>
    </row>
    <row r="15325" spans="1:12" x14ac:dyDescent="0.3">
      <c r="A15325" s="9" t="s">
        <v>68</v>
      </c>
      <c r="B15325" t="s">
        <v>191</v>
      </c>
      <c r="C15325" t="s">
        <v>119</v>
      </c>
      <c r="D15325">
        <v>2005</v>
      </c>
      <c r="G15325" t="s">
        <v>41</v>
      </c>
      <c r="I15325" t="s">
        <v>110</v>
      </c>
      <c r="J15325" t="s">
        <v>235</v>
      </c>
      <c r="K15325">
        <v>0</v>
      </c>
      <c r="L15325" t="s">
        <v>180</v>
      </c>
    </row>
    <row r="15326" spans="1:12" x14ac:dyDescent="0.3">
      <c r="A15326" s="9" t="s">
        <v>68</v>
      </c>
      <c r="B15326" t="s">
        <v>191</v>
      </c>
      <c r="C15326" t="s">
        <v>119</v>
      </c>
      <c r="D15326">
        <v>2005</v>
      </c>
      <c r="G15326" t="s">
        <v>42</v>
      </c>
      <c r="I15326" t="s">
        <v>110</v>
      </c>
      <c r="J15326" t="s">
        <v>94</v>
      </c>
      <c r="K15326">
        <v>5.93</v>
      </c>
      <c r="L15326" t="s">
        <v>180</v>
      </c>
    </row>
    <row r="15327" spans="1:12" x14ac:dyDescent="0.3">
      <c r="A15327" s="9" t="s">
        <v>68</v>
      </c>
      <c r="B15327" t="s">
        <v>191</v>
      </c>
      <c r="C15327" t="s">
        <v>119</v>
      </c>
      <c r="D15327">
        <v>2005</v>
      </c>
      <c r="G15327" t="s">
        <v>42</v>
      </c>
      <c r="I15327" t="s">
        <v>110</v>
      </c>
      <c r="J15327" t="s">
        <v>108</v>
      </c>
      <c r="K15327">
        <v>5.7</v>
      </c>
      <c r="L15327" t="s">
        <v>180</v>
      </c>
    </row>
    <row r="15328" spans="1:12" x14ac:dyDescent="0.3">
      <c r="A15328" s="9" t="s">
        <v>68</v>
      </c>
      <c r="B15328" t="s">
        <v>191</v>
      </c>
      <c r="C15328" t="s">
        <v>119</v>
      </c>
      <c r="D15328">
        <v>2005</v>
      </c>
      <c r="G15328" t="s">
        <v>42</v>
      </c>
      <c r="I15328" t="s">
        <v>110</v>
      </c>
      <c r="J15328" t="s">
        <v>235</v>
      </c>
      <c r="K15328">
        <v>0.22999999999999954</v>
      </c>
      <c r="L15328" t="s">
        <v>180</v>
      </c>
    </row>
    <row r="15329" spans="1:12" x14ac:dyDescent="0.3">
      <c r="A15329" s="9" t="s">
        <v>68</v>
      </c>
      <c r="B15329" t="s">
        <v>191</v>
      </c>
      <c r="C15329" t="s">
        <v>119</v>
      </c>
      <c r="D15329">
        <v>2006</v>
      </c>
      <c r="G15329" t="s">
        <v>196</v>
      </c>
      <c r="I15329" t="s">
        <v>171</v>
      </c>
      <c r="J15329" t="s">
        <v>94</v>
      </c>
      <c r="K15329">
        <v>14.68</v>
      </c>
      <c r="L15329" t="s">
        <v>180</v>
      </c>
    </row>
    <row r="15330" spans="1:12" x14ac:dyDescent="0.3">
      <c r="A15330" s="9" t="s">
        <v>68</v>
      </c>
      <c r="B15330" t="s">
        <v>191</v>
      </c>
      <c r="C15330" t="s">
        <v>119</v>
      </c>
      <c r="D15330">
        <v>2006</v>
      </c>
      <c r="G15330" t="s">
        <v>196</v>
      </c>
      <c r="I15330" t="s">
        <v>171</v>
      </c>
      <c r="J15330" t="s">
        <v>108</v>
      </c>
      <c r="K15330">
        <v>11.36</v>
      </c>
      <c r="L15330" t="s">
        <v>180</v>
      </c>
    </row>
    <row r="15331" spans="1:12" x14ac:dyDescent="0.3">
      <c r="A15331" s="9" t="s">
        <v>68</v>
      </c>
      <c r="B15331" t="s">
        <v>191</v>
      </c>
      <c r="C15331" t="s">
        <v>119</v>
      </c>
      <c r="D15331">
        <v>2006</v>
      </c>
      <c r="G15331" t="s">
        <v>196</v>
      </c>
      <c r="I15331" t="s">
        <v>171</v>
      </c>
      <c r="J15331" t="s">
        <v>32</v>
      </c>
      <c r="K15331">
        <v>2.5499999999999998</v>
      </c>
      <c r="L15331" t="s">
        <v>180</v>
      </c>
    </row>
    <row r="15332" spans="1:12" x14ac:dyDescent="0.3">
      <c r="A15332" s="9" t="s">
        <v>68</v>
      </c>
      <c r="B15332" t="s">
        <v>191</v>
      </c>
      <c r="C15332" t="s">
        <v>119</v>
      </c>
      <c r="D15332">
        <v>2006</v>
      </c>
      <c r="G15332" t="s">
        <v>196</v>
      </c>
      <c r="I15332" t="s">
        <v>171</v>
      </c>
      <c r="J15332" t="s">
        <v>235</v>
      </c>
      <c r="K15332">
        <v>0.77</v>
      </c>
      <c r="L15332" t="s">
        <v>180</v>
      </c>
    </row>
    <row r="15333" spans="1:12" x14ac:dyDescent="0.3">
      <c r="A15333" s="9" t="s">
        <v>68</v>
      </c>
      <c r="B15333" t="s">
        <v>191</v>
      </c>
      <c r="C15333" t="s">
        <v>119</v>
      </c>
      <c r="D15333">
        <v>2006</v>
      </c>
      <c r="G15333" t="s">
        <v>58</v>
      </c>
      <c r="I15333" t="s">
        <v>171</v>
      </c>
      <c r="J15333" t="s">
        <v>94</v>
      </c>
      <c r="K15333">
        <v>14.260000000000002</v>
      </c>
      <c r="L15333" t="s">
        <v>180</v>
      </c>
    </row>
    <row r="15334" spans="1:12" x14ac:dyDescent="0.3">
      <c r="A15334" s="9" t="s">
        <v>68</v>
      </c>
      <c r="B15334" t="s">
        <v>191</v>
      </c>
      <c r="C15334" t="s">
        <v>119</v>
      </c>
      <c r="D15334">
        <v>2006</v>
      </c>
      <c r="G15334" t="s">
        <v>58</v>
      </c>
      <c r="I15334" t="s">
        <v>171</v>
      </c>
      <c r="J15334" t="s">
        <v>108</v>
      </c>
      <c r="K15334">
        <v>12.21</v>
      </c>
      <c r="L15334" t="s">
        <v>180</v>
      </c>
    </row>
    <row r="15335" spans="1:12" x14ac:dyDescent="0.3">
      <c r="A15335" s="9" t="s">
        <v>68</v>
      </c>
      <c r="B15335" t="s">
        <v>191</v>
      </c>
      <c r="C15335" t="s">
        <v>119</v>
      </c>
      <c r="D15335">
        <v>2006</v>
      </c>
      <c r="G15335" t="s">
        <v>58</v>
      </c>
      <c r="I15335" t="s">
        <v>171</v>
      </c>
      <c r="J15335" t="s">
        <v>32</v>
      </c>
      <c r="K15335">
        <v>1.83</v>
      </c>
      <c r="L15335" t="s">
        <v>180</v>
      </c>
    </row>
    <row r="15336" spans="1:12" x14ac:dyDescent="0.3">
      <c r="A15336" s="9" t="s">
        <v>68</v>
      </c>
      <c r="B15336" t="s">
        <v>191</v>
      </c>
      <c r="C15336" t="s">
        <v>119</v>
      </c>
      <c r="D15336">
        <v>2006</v>
      </c>
      <c r="G15336" t="s">
        <v>58</v>
      </c>
      <c r="I15336" t="s">
        <v>171</v>
      </c>
      <c r="J15336" t="s">
        <v>235</v>
      </c>
      <c r="K15336">
        <v>0.22</v>
      </c>
      <c r="L15336" t="s">
        <v>180</v>
      </c>
    </row>
    <row r="15337" spans="1:12" x14ac:dyDescent="0.3">
      <c r="A15337" s="9" t="s">
        <v>68</v>
      </c>
      <c r="B15337" t="s">
        <v>191</v>
      </c>
      <c r="C15337" t="s">
        <v>119</v>
      </c>
      <c r="D15337">
        <v>2006</v>
      </c>
      <c r="G15337" t="s">
        <v>199</v>
      </c>
      <c r="I15337" t="s">
        <v>171</v>
      </c>
      <c r="J15337" t="s">
        <v>94</v>
      </c>
      <c r="K15337">
        <v>9.9499999999999993</v>
      </c>
      <c r="L15337" t="s">
        <v>180</v>
      </c>
    </row>
    <row r="15338" spans="1:12" x14ac:dyDescent="0.3">
      <c r="A15338" s="9" t="s">
        <v>68</v>
      </c>
      <c r="B15338" t="s">
        <v>191</v>
      </c>
      <c r="C15338" t="s">
        <v>119</v>
      </c>
      <c r="D15338">
        <v>2006</v>
      </c>
      <c r="G15338" t="s">
        <v>199</v>
      </c>
      <c r="I15338" t="s">
        <v>171</v>
      </c>
      <c r="J15338" t="s">
        <v>108</v>
      </c>
      <c r="K15338">
        <v>8.3699999999999992</v>
      </c>
      <c r="L15338" t="s">
        <v>180</v>
      </c>
    </row>
    <row r="15339" spans="1:12" x14ac:dyDescent="0.3">
      <c r="A15339" s="9" t="s">
        <v>68</v>
      </c>
      <c r="B15339" t="s">
        <v>191</v>
      </c>
      <c r="C15339" t="s">
        <v>119</v>
      </c>
      <c r="D15339">
        <v>2006</v>
      </c>
      <c r="G15339" t="s">
        <v>199</v>
      </c>
      <c r="I15339" t="s">
        <v>171</v>
      </c>
      <c r="J15339" t="s">
        <v>32</v>
      </c>
      <c r="K15339">
        <v>1.58</v>
      </c>
      <c r="L15339" t="s">
        <v>180</v>
      </c>
    </row>
    <row r="15340" spans="1:12" x14ac:dyDescent="0.3">
      <c r="A15340" s="9" t="s">
        <v>68</v>
      </c>
      <c r="B15340" t="s">
        <v>191</v>
      </c>
      <c r="C15340" t="s">
        <v>119</v>
      </c>
      <c r="D15340">
        <v>2006</v>
      </c>
      <c r="G15340" t="s">
        <v>199</v>
      </c>
      <c r="I15340" t="s">
        <v>171</v>
      </c>
      <c r="J15340" t="s">
        <v>235</v>
      </c>
      <c r="K15340">
        <v>0</v>
      </c>
      <c r="L15340" t="s">
        <v>180</v>
      </c>
    </row>
    <row r="15341" spans="1:12" x14ac:dyDescent="0.3">
      <c r="A15341" s="9" t="s">
        <v>68</v>
      </c>
      <c r="B15341" t="s">
        <v>191</v>
      </c>
      <c r="C15341" t="s">
        <v>119</v>
      </c>
      <c r="D15341">
        <v>2006</v>
      </c>
      <c r="G15341" t="s">
        <v>112</v>
      </c>
      <c r="I15341" t="s">
        <v>171</v>
      </c>
      <c r="J15341" t="s">
        <v>94</v>
      </c>
      <c r="K15341">
        <v>24.560000000000002</v>
      </c>
      <c r="L15341" t="s">
        <v>180</v>
      </c>
    </row>
    <row r="15342" spans="1:12" x14ac:dyDescent="0.3">
      <c r="A15342" s="9" t="s">
        <v>68</v>
      </c>
      <c r="B15342" t="s">
        <v>191</v>
      </c>
      <c r="C15342" t="s">
        <v>119</v>
      </c>
      <c r="D15342">
        <v>2006</v>
      </c>
      <c r="G15342" t="s">
        <v>112</v>
      </c>
      <c r="I15342" t="s">
        <v>171</v>
      </c>
      <c r="J15342" t="s">
        <v>108</v>
      </c>
      <c r="K15342">
        <v>10.72</v>
      </c>
      <c r="L15342" t="s">
        <v>180</v>
      </c>
    </row>
    <row r="15343" spans="1:12" x14ac:dyDescent="0.3">
      <c r="A15343" s="9" t="s">
        <v>68</v>
      </c>
      <c r="B15343" t="s">
        <v>191</v>
      </c>
      <c r="C15343" t="s">
        <v>119</v>
      </c>
      <c r="D15343">
        <v>2006</v>
      </c>
      <c r="G15343" t="s">
        <v>112</v>
      </c>
      <c r="I15343" t="s">
        <v>171</v>
      </c>
      <c r="J15343" t="s">
        <v>32</v>
      </c>
      <c r="K15343">
        <v>4.91</v>
      </c>
      <c r="L15343" t="s">
        <v>180</v>
      </c>
    </row>
    <row r="15344" spans="1:12" x14ac:dyDescent="0.3">
      <c r="A15344" s="9" t="s">
        <v>68</v>
      </c>
      <c r="B15344" t="s">
        <v>191</v>
      </c>
      <c r="C15344" t="s">
        <v>119</v>
      </c>
      <c r="D15344">
        <v>2006</v>
      </c>
      <c r="G15344" t="s">
        <v>112</v>
      </c>
      <c r="I15344" t="s">
        <v>171</v>
      </c>
      <c r="J15344" t="s">
        <v>235</v>
      </c>
      <c r="K15344">
        <v>8.93</v>
      </c>
      <c r="L15344" t="s">
        <v>180</v>
      </c>
    </row>
    <row r="15345" spans="1:12" x14ac:dyDescent="0.3">
      <c r="A15345" s="9" t="s">
        <v>68</v>
      </c>
      <c r="B15345" t="s">
        <v>191</v>
      </c>
      <c r="C15345" t="s">
        <v>119</v>
      </c>
      <c r="D15345">
        <v>2006</v>
      </c>
      <c r="G15345" t="s">
        <v>35</v>
      </c>
      <c r="I15345" t="s">
        <v>171</v>
      </c>
      <c r="J15345" t="s">
        <v>94</v>
      </c>
      <c r="K15345">
        <v>18.73</v>
      </c>
      <c r="L15345" t="s">
        <v>180</v>
      </c>
    </row>
    <row r="15346" spans="1:12" x14ac:dyDescent="0.3">
      <c r="A15346" s="9" t="s">
        <v>68</v>
      </c>
      <c r="B15346" t="s">
        <v>191</v>
      </c>
      <c r="C15346" t="s">
        <v>119</v>
      </c>
      <c r="D15346">
        <v>2006</v>
      </c>
      <c r="G15346" t="s">
        <v>35</v>
      </c>
      <c r="I15346" t="s">
        <v>171</v>
      </c>
      <c r="J15346" t="s">
        <v>108</v>
      </c>
      <c r="K15346">
        <v>14.1</v>
      </c>
      <c r="L15346" t="s">
        <v>180</v>
      </c>
    </row>
    <row r="15347" spans="1:12" x14ac:dyDescent="0.3">
      <c r="A15347" s="9" t="s">
        <v>68</v>
      </c>
      <c r="B15347" t="s">
        <v>191</v>
      </c>
      <c r="C15347" t="s">
        <v>119</v>
      </c>
      <c r="D15347">
        <v>2006</v>
      </c>
      <c r="G15347" t="s">
        <v>35</v>
      </c>
      <c r="I15347" t="s">
        <v>171</v>
      </c>
      <c r="J15347" t="s">
        <v>32</v>
      </c>
      <c r="K15347">
        <v>2.58</v>
      </c>
      <c r="L15347" t="s">
        <v>180</v>
      </c>
    </row>
    <row r="15348" spans="1:12" x14ac:dyDescent="0.3">
      <c r="A15348" s="9" t="s">
        <v>68</v>
      </c>
      <c r="B15348" t="s">
        <v>191</v>
      </c>
      <c r="C15348" t="s">
        <v>119</v>
      </c>
      <c r="D15348">
        <v>2006</v>
      </c>
      <c r="G15348" t="s">
        <v>35</v>
      </c>
      <c r="I15348" t="s">
        <v>171</v>
      </c>
      <c r="J15348" t="s">
        <v>235</v>
      </c>
      <c r="K15348">
        <v>2.0499999999999998</v>
      </c>
      <c r="L15348" t="s">
        <v>180</v>
      </c>
    </row>
    <row r="15349" spans="1:12" x14ac:dyDescent="0.3">
      <c r="A15349" s="9" t="s">
        <v>68</v>
      </c>
      <c r="B15349" t="s">
        <v>191</v>
      </c>
      <c r="C15349" t="s">
        <v>119</v>
      </c>
      <c r="D15349">
        <v>2006</v>
      </c>
      <c r="G15349" t="s">
        <v>36</v>
      </c>
      <c r="I15349" t="s">
        <v>171</v>
      </c>
      <c r="J15349" t="s">
        <v>94</v>
      </c>
      <c r="K15349">
        <v>7.01</v>
      </c>
      <c r="L15349" t="s">
        <v>180</v>
      </c>
    </row>
    <row r="15350" spans="1:12" x14ac:dyDescent="0.3">
      <c r="A15350" s="9" t="s">
        <v>68</v>
      </c>
      <c r="B15350" t="s">
        <v>191</v>
      </c>
      <c r="C15350" t="s">
        <v>119</v>
      </c>
      <c r="D15350">
        <v>2006</v>
      </c>
      <c r="G15350" t="s">
        <v>36</v>
      </c>
      <c r="I15350" t="s">
        <v>171</v>
      </c>
      <c r="J15350" t="s">
        <v>108</v>
      </c>
      <c r="K15350">
        <v>6.43</v>
      </c>
      <c r="L15350" t="s">
        <v>180</v>
      </c>
    </row>
    <row r="15351" spans="1:12" x14ac:dyDescent="0.3">
      <c r="A15351" s="9" t="s">
        <v>68</v>
      </c>
      <c r="B15351" t="s">
        <v>191</v>
      </c>
      <c r="C15351" t="s">
        <v>119</v>
      </c>
      <c r="D15351">
        <v>2006</v>
      </c>
      <c r="G15351" t="s">
        <v>36</v>
      </c>
      <c r="I15351" t="s">
        <v>171</v>
      </c>
      <c r="J15351" t="s">
        <v>32</v>
      </c>
      <c r="K15351">
        <v>0.57999999999999996</v>
      </c>
      <c r="L15351" t="s">
        <v>180</v>
      </c>
    </row>
    <row r="15352" spans="1:12" x14ac:dyDescent="0.3">
      <c r="A15352" s="9" t="s">
        <v>68</v>
      </c>
      <c r="B15352" t="s">
        <v>191</v>
      </c>
      <c r="C15352" t="s">
        <v>119</v>
      </c>
      <c r="D15352">
        <v>2006</v>
      </c>
      <c r="G15352" t="s">
        <v>36</v>
      </c>
      <c r="I15352" t="s">
        <v>171</v>
      </c>
      <c r="J15352" t="s">
        <v>235</v>
      </c>
      <c r="K15352">
        <v>0</v>
      </c>
      <c r="L15352" t="s">
        <v>180</v>
      </c>
    </row>
    <row r="15353" spans="1:12" x14ac:dyDescent="0.3">
      <c r="A15353" s="9" t="s">
        <v>68</v>
      </c>
      <c r="B15353" t="s">
        <v>191</v>
      </c>
      <c r="C15353" t="s">
        <v>119</v>
      </c>
      <c r="D15353">
        <v>2006</v>
      </c>
      <c r="G15353" t="s">
        <v>29</v>
      </c>
      <c r="I15353" t="s">
        <v>171</v>
      </c>
      <c r="J15353" t="s">
        <v>94</v>
      </c>
      <c r="K15353">
        <v>11.57</v>
      </c>
      <c r="L15353" t="s">
        <v>180</v>
      </c>
    </row>
    <row r="15354" spans="1:12" x14ac:dyDescent="0.3">
      <c r="A15354" s="9" t="s">
        <v>68</v>
      </c>
      <c r="B15354" t="s">
        <v>191</v>
      </c>
      <c r="C15354" t="s">
        <v>119</v>
      </c>
      <c r="D15354">
        <v>2006</v>
      </c>
      <c r="G15354" t="s">
        <v>29</v>
      </c>
      <c r="I15354" t="s">
        <v>171</v>
      </c>
      <c r="J15354" t="s">
        <v>108</v>
      </c>
      <c r="K15354">
        <v>9.49</v>
      </c>
      <c r="L15354" t="s">
        <v>180</v>
      </c>
    </row>
    <row r="15355" spans="1:12" x14ac:dyDescent="0.3">
      <c r="A15355" s="9" t="s">
        <v>68</v>
      </c>
      <c r="B15355" t="s">
        <v>191</v>
      </c>
      <c r="C15355" t="s">
        <v>119</v>
      </c>
      <c r="D15355">
        <v>2006</v>
      </c>
      <c r="G15355" t="s">
        <v>29</v>
      </c>
      <c r="I15355" t="s">
        <v>171</v>
      </c>
      <c r="J15355" t="s">
        <v>32</v>
      </c>
      <c r="K15355">
        <v>1.6</v>
      </c>
      <c r="L15355" t="s">
        <v>180</v>
      </c>
    </row>
    <row r="15356" spans="1:12" x14ac:dyDescent="0.3">
      <c r="A15356" s="9" t="s">
        <v>68</v>
      </c>
      <c r="B15356" t="s">
        <v>191</v>
      </c>
      <c r="C15356" t="s">
        <v>119</v>
      </c>
      <c r="D15356">
        <v>2006</v>
      </c>
      <c r="G15356" t="s">
        <v>29</v>
      </c>
      <c r="I15356" t="s">
        <v>171</v>
      </c>
      <c r="J15356" t="s">
        <v>235</v>
      </c>
      <c r="K15356">
        <v>0.48</v>
      </c>
      <c r="L15356" t="s">
        <v>180</v>
      </c>
    </row>
    <row r="15357" spans="1:12" x14ac:dyDescent="0.3">
      <c r="A15357" s="9" t="s">
        <v>68</v>
      </c>
      <c r="B15357" t="s">
        <v>191</v>
      </c>
      <c r="C15357" t="s">
        <v>119</v>
      </c>
      <c r="D15357">
        <v>2006</v>
      </c>
      <c r="G15357" t="s">
        <v>59</v>
      </c>
      <c r="I15357" t="s">
        <v>171</v>
      </c>
      <c r="J15357" t="s">
        <v>94</v>
      </c>
      <c r="K15357">
        <v>7.5</v>
      </c>
      <c r="L15357" t="s">
        <v>180</v>
      </c>
    </row>
    <row r="15358" spans="1:12" x14ac:dyDescent="0.3">
      <c r="A15358" s="9" t="s">
        <v>68</v>
      </c>
      <c r="B15358" t="s">
        <v>191</v>
      </c>
      <c r="C15358" t="s">
        <v>119</v>
      </c>
      <c r="D15358">
        <v>2006</v>
      </c>
      <c r="G15358" t="s">
        <v>59</v>
      </c>
      <c r="I15358" t="s">
        <v>171</v>
      </c>
      <c r="J15358" t="s">
        <v>108</v>
      </c>
      <c r="K15358">
        <v>6.35</v>
      </c>
      <c r="L15358" t="s">
        <v>180</v>
      </c>
    </row>
    <row r="15359" spans="1:12" x14ac:dyDescent="0.3">
      <c r="A15359" s="9" t="s">
        <v>68</v>
      </c>
      <c r="B15359" t="s">
        <v>191</v>
      </c>
      <c r="C15359" t="s">
        <v>119</v>
      </c>
      <c r="D15359">
        <v>2006</v>
      </c>
      <c r="G15359" t="s">
        <v>59</v>
      </c>
      <c r="I15359" t="s">
        <v>171</v>
      </c>
      <c r="J15359" t="s">
        <v>32</v>
      </c>
      <c r="K15359">
        <v>1.1499999999999999</v>
      </c>
      <c r="L15359" t="s">
        <v>180</v>
      </c>
    </row>
    <row r="15360" spans="1:12" x14ac:dyDescent="0.3">
      <c r="A15360" s="9" t="s">
        <v>68</v>
      </c>
      <c r="B15360" t="s">
        <v>191</v>
      </c>
      <c r="C15360" t="s">
        <v>119</v>
      </c>
      <c r="D15360">
        <v>2006</v>
      </c>
      <c r="G15360" t="s">
        <v>59</v>
      </c>
      <c r="I15360" t="s">
        <v>171</v>
      </c>
      <c r="J15360" t="s">
        <v>235</v>
      </c>
      <c r="K15360">
        <v>0</v>
      </c>
      <c r="L15360" t="s">
        <v>180</v>
      </c>
    </row>
    <row r="15361" spans="1:12" x14ac:dyDescent="0.3">
      <c r="A15361" s="9" t="s">
        <v>68</v>
      </c>
      <c r="B15361" t="s">
        <v>191</v>
      </c>
      <c r="C15361" t="s">
        <v>119</v>
      </c>
      <c r="D15361">
        <v>2006</v>
      </c>
      <c r="G15361" t="s">
        <v>60</v>
      </c>
      <c r="I15361" t="s">
        <v>171</v>
      </c>
      <c r="J15361" t="s">
        <v>94</v>
      </c>
      <c r="K15361">
        <v>11.910000000000002</v>
      </c>
      <c r="L15361" t="s">
        <v>180</v>
      </c>
    </row>
    <row r="15362" spans="1:12" x14ac:dyDescent="0.3">
      <c r="A15362" s="9" t="s">
        <v>68</v>
      </c>
      <c r="B15362" t="s">
        <v>191</v>
      </c>
      <c r="C15362" t="s">
        <v>119</v>
      </c>
      <c r="D15362">
        <v>2006</v>
      </c>
      <c r="G15362" t="s">
        <v>60</v>
      </c>
      <c r="I15362" t="s">
        <v>171</v>
      </c>
      <c r="J15362" t="s">
        <v>108</v>
      </c>
      <c r="K15362">
        <v>9.0500000000000007</v>
      </c>
      <c r="L15362" t="s">
        <v>180</v>
      </c>
    </row>
    <row r="15363" spans="1:12" x14ac:dyDescent="0.3">
      <c r="A15363" s="9" t="s">
        <v>68</v>
      </c>
      <c r="B15363" t="s">
        <v>191</v>
      </c>
      <c r="C15363" t="s">
        <v>119</v>
      </c>
      <c r="D15363">
        <v>2006</v>
      </c>
      <c r="G15363" t="s">
        <v>60</v>
      </c>
      <c r="I15363" t="s">
        <v>171</v>
      </c>
      <c r="J15363" t="s">
        <v>32</v>
      </c>
      <c r="K15363">
        <v>1.62</v>
      </c>
      <c r="L15363" t="s">
        <v>180</v>
      </c>
    </row>
    <row r="15364" spans="1:12" x14ac:dyDescent="0.3">
      <c r="A15364" s="9" t="s">
        <v>68</v>
      </c>
      <c r="B15364" t="s">
        <v>191</v>
      </c>
      <c r="C15364" t="s">
        <v>119</v>
      </c>
      <c r="D15364">
        <v>2006</v>
      </c>
      <c r="G15364" t="s">
        <v>60</v>
      </c>
      <c r="I15364" t="s">
        <v>171</v>
      </c>
      <c r="J15364" t="s">
        <v>235</v>
      </c>
      <c r="K15364">
        <v>1.24</v>
      </c>
      <c r="L15364" t="s">
        <v>180</v>
      </c>
    </row>
    <row r="15365" spans="1:12" x14ac:dyDescent="0.3">
      <c r="A15365" s="9" t="s">
        <v>68</v>
      </c>
      <c r="B15365" t="s">
        <v>191</v>
      </c>
      <c r="C15365" t="s">
        <v>119</v>
      </c>
      <c r="D15365">
        <v>2006</v>
      </c>
      <c r="G15365" t="s">
        <v>197</v>
      </c>
      <c r="I15365" t="s">
        <v>171</v>
      </c>
      <c r="J15365" t="s">
        <v>94</v>
      </c>
      <c r="K15365">
        <v>9.7100000000000009</v>
      </c>
      <c r="L15365" t="s">
        <v>180</v>
      </c>
    </row>
    <row r="15366" spans="1:12" x14ac:dyDescent="0.3">
      <c r="A15366" s="9" t="s">
        <v>68</v>
      </c>
      <c r="B15366" t="s">
        <v>191</v>
      </c>
      <c r="C15366" t="s">
        <v>119</v>
      </c>
      <c r="D15366">
        <v>2006</v>
      </c>
      <c r="G15366" t="s">
        <v>197</v>
      </c>
      <c r="I15366" t="s">
        <v>171</v>
      </c>
      <c r="J15366" t="s">
        <v>108</v>
      </c>
      <c r="K15366">
        <v>8.09</v>
      </c>
      <c r="L15366" t="s">
        <v>180</v>
      </c>
    </row>
    <row r="15367" spans="1:12" x14ac:dyDescent="0.3">
      <c r="A15367" s="9" t="s">
        <v>68</v>
      </c>
      <c r="B15367" t="s">
        <v>191</v>
      </c>
      <c r="C15367" t="s">
        <v>119</v>
      </c>
      <c r="D15367">
        <v>2006</v>
      </c>
      <c r="G15367" t="s">
        <v>197</v>
      </c>
      <c r="I15367" t="s">
        <v>171</v>
      </c>
      <c r="J15367" t="s">
        <v>32</v>
      </c>
      <c r="K15367">
        <v>1.62</v>
      </c>
      <c r="L15367" t="s">
        <v>180</v>
      </c>
    </row>
    <row r="15368" spans="1:12" x14ac:dyDescent="0.3">
      <c r="A15368" s="9" t="s">
        <v>68</v>
      </c>
      <c r="B15368" t="s">
        <v>191</v>
      </c>
      <c r="C15368" t="s">
        <v>119</v>
      </c>
      <c r="D15368">
        <v>2006</v>
      </c>
      <c r="G15368" t="s">
        <v>197</v>
      </c>
      <c r="I15368" t="s">
        <v>171</v>
      </c>
      <c r="J15368" t="s">
        <v>235</v>
      </c>
      <c r="K15368">
        <v>0</v>
      </c>
      <c r="L15368" t="s">
        <v>180</v>
      </c>
    </row>
    <row r="15369" spans="1:12" x14ac:dyDescent="0.3">
      <c r="A15369" s="9" t="s">
        <v>68</v>
      </c>
      <c r="B15369" t="s">
        <v>191</v>
      </c>
      <c r="C15369" t="s">
        <v>119</v>
      </c>
      <c r="D15369">
        <v>2006</v>
      </c>
      <c r="G15369" t="s">
        <v>37</v>
      </c>
      <c r="I15369" t="s">
        <v>171</v>
      </c>
      <c r="J15369" t="s">
        <v>94</v>
      </c>
      <c r="K15369">
        <v>14.899999999999999</v>
      </c>
      <c r="L15369" t="s">
        <v>180</v>
      </c>
    </row>
    <row r="15370" spans="1:12" x14ac:dyDescent="0.3">
      <c r="A15370" s="9" t="s">
        <v>68</v>
      </c>
      <c r="B15370" t="s">
        <v>191</v>
      </c>
      <c r="C15370" t="s">
        <v>119</v>
      </c>
      <c r="D15370">
        <v>2006</v>
      </c>
      <c r="G15370" t="s">
        <v>37</v>
      </c>
      <c r="I15370" t="s">
        <v>171</v>
      </c>
      <c r="J15370" t="s">
        <v>108</v>
      </c>
      <c r="K15370">
        <v>12.85</v>
      </c>
      <c r="L15370" t="s">
        <v>180</v>
      </c>
    </row>
    <row r="15371" spans="1:12" x14ac:dyDescent="0.3">
      <c r="A15371" s="9" t="s">
        <v>68</v>
      </c>
      <c r="B15371" t="s">
        <v>191</v>
      </c>
      <c r="C15371" t="s">
        <v>119</v>
      </c>
      <c r="D15371">
        <v>2006</v>
      </c>
      <c r="G15371" t="s">
        <v>37</v>
      </c>
      <c r="I15371" t="s">
        <v>171</v>
      </c>
      <c r="J15371" t="s">
        <v>32</v>
      </c>
      <c r="K15371">
        <v>1.78</v>
      </c>
      <c r="L15371" t="s">
        <v>180</v>
      </c>
    </row>
    <row r="15372" spans="1:12" x14ac:dyDescent="0.3">
      <c r="A15372" s="9" t="s">
        <v>68</v>
      </c>
      <c r="B15372" t="s">
        <v>191</v>
      </c>
      <c r="C15372" t="s">
        <v>119</v>
      </c>
      <c r="D15372">
        <v>2006</v>
      </c>
      <c r="G15372" t="s">
        <v>37</v>
      </c>
      <c r="I15372" t="s">
        <v>171</v>
      </c>
      <c r="J15372" t="s">
        <v>235</v>
      </c>
      <c r="K15372">
        <v>0.27</v>
      </c>
      <c r="L15372" t="s">
        <v>180</v>
      </c>
    </row>
    <row r="15373" spans="1:12" x14ac:dyDescent="0.3">
      <c r="A15373" s="9" t="s">
        <v>68</v>
      </c>
      <c r="B15373" t="s">
        <v>191</v>
      </c>
      <c r="C15373" t="s">
        <v>119</v>
      </c>
      <c r="D15373">
        <v>2006</v>
      </c>
      <c r="G15373" t="s">
        <v>61</v>
      </c>
      <c r="I15373" t="s">
        <v>171</v>
      </c>
      <c r="J15373" t="s">
        <v>94</v>
      </c>
      <c r="K15373">
        <v>21.08</v>
      </c>
      <c r="L15373" t="s">
        <v>180</v>
      </c>
    </row>
    <row r="15374" spans="1:12" x14ac:dyDescent="0.3">
      <c r="A15374" s="9" t="s">
        <v>68</v>
      </c>
      <c r="B15374" t="s">
        <v>191</v>
      </c>
      <c r="C15374" t="s">
        <v>119</v>
      </c>
      <c r="D15374">
        <v>2006</v>
      </c>
      <c r="G15374" t="s">
        <v>61</v>
      </c>
      <c r="I15374" t="s">
        <v>171</v>
      </c>
      <c r="J15374" t="s">
        <v>108</v>
      </c>
      <c r="K15374">
        <v>15.48</v>
      </c>
      <c r="L15374" t="s">
        <v>180</v>
      </c>
    </row>
    <row r="15375" spans="1:12" x14ac:dyDescent="0.3">
      <c r="A15375" s="9" t="s">
        <v>68</v>
      </c>
      <c r="B15375" t="s">
        <v>191</v>
      </c>
      <c r="C15375" t="s">
        <v>119</v>
      </c>
      <c r="D15375">
        <v>2006</v>
      </c>
      <c r="G15375" t="s">
        <v>61</v>
      </c>
      <c r="I15375" t="s">
        <v>171</v>
      </c>
      <c r="J15375" t="s">
        <v>32</v>
      </c>
      <c r="K15375">
        <v>1.92</v>
      </c>
      <c r="L15375" t="s">
        <v>180</v>
      </c>
    </row>
    <row r="15376" spans="1:12" x14ac:dyDescent="0.3">
      <c r="A15376" s="9" t="s">
        <v>68</v>
      </c>
      <c r="B15376" t="s">
        <v>191</v>
      </c>
      <c r="C15376" t="s">
        <v>119</v>
      </c>
      <c r="D15376">
        <v>2006</v>
      </c>
      <c r="G15376" t="s">
        <v>61</v>
      </c>
      <c r="I15376" t="s">
        <v>171</v>
      </c>
      <c r="J15376" t="s">
        <v>235</v>
      </c>
      <c r="K15376">
        <v>3.68</v>
      </c>
      <c r="L15376" t="s">
        <v>180</v>
      </c>
    </row>
    <row r="15377" spans="1:12" x14ac:dyDescent="0.3">
      <c r="A15377" s="9" t="s">
        <v>68</v>
      </c>
      <c r="B15377" t="s">
        <v>191</v>
      </c>
      <c r="C15377" t="s">
        <v>119</v>
      </c>
      <c r="D15377">
        <v>2006</v>
      </c>
      <c r="G15377" t="s">
        <v>62</v>
      </c>
      <c r="I15377" t="s">
        <v>171</v>
      </c>
      <c r="J15377" t="s">
        <v>94</v>
      </c>
      <c r="K15377">
        <v>6.9</v>
      </c>
      <c r="L15377" t="s">
        <v>180</v>
      </c>
    </row>
    <row r="15378" spans="1:12" x14ac:dyDescent="0.3">
      <c r="A15378" s="9" t="s">
        <v>68</v>
      </c>
      <c r="B15378" t="s">
        <v>191</v>
      </c>
      <c r="C15378" t="s">
        <v>119</v>
      </c>
      <c r="D15378">
        <v>2006</v>
      </c>
      <c r="G15378" t="s">
        <v>62</v>
      </c>
      <c r="I15378" t="s">
        <v>171</v>
      </c>
      <c r="J15378" t="s">
        <v>108</v>
      </c>
      <c r="K15378">
        <v>5.84</v>
      </c>
      <c r="L15378" t="s">
        <v>180</v>
      </c>
    </row>
    <row r="15379" spans="1:12" x14ac:dyDescent="0.3">
      <c r="A15379" s="9" t="s">
        <v>68</v>
      </c>
      <c r="B15379" t="s">
        <v>191</v>
      </c>
      <c r="C15379" t="s">
        <v>119</v>
      </c>
      <c r="D15379">
        <v>2006</v>
      </c>
      <c r="G15379" t="s">
        <v>62</v>
      </c>
      <c r="I15379" t="s">
        <v>171</v>
      </c>
      <c r="J15379" t="s">
        <v>32</v>
      </c>
      <c r="K15379">
        <v>1.06</v>
      </c>
      <c r="L15379" t="s">
        <v>180</v>
      </c>
    </row>
    <row r="15380" spans="1:12" x14ac:dyDescent="0.3">
      <c r="A15380" s="9" t="s">
        <v>68</v>
      </c>
      <c r="B15380" t="s">
        <v>191</v>
      </c>
      <c r="C15380" t="s">
        <v>119</v>
      </c>
      <c r="D15380">
        <v>2006</v>
      </c>
      <c r="G15380" t="s">
        <v>62</v>
      </c>
      <c r="I15380" t="s">
        <v>171</v>
      </c>
      <c r="J15380" t="s">
        <v>235</v>
      </c>
      <c r="K15380">
        <v>0</v>
      </c>
      <c r="L15380" t="s">
        <v>180</v>
      </c>
    </row>
    <row r="15381" spans="1:12" x14ac:dyDescent="0.3">
      <c r="A15381" s="9" t="s">
        <v>68</v>
      </c>
      <c r="B15381" t="s">
        <v>191</v>
      </c>
      <c r="C15381" t="s">
        <v>119</v>
      </c>
      <c r="D15381">
        <v>2006</v>
      </c>
      <c r="G15381" t="s">
        <v>63</v>
      </c>
      <c r="I15381" t="s">
        <v>171</v>
      </c>
      <c r="J15381" t="s">
        <v>94</v>
      </c>
      <c r="K15381">
        <v>7.18</v>
      </c>
      <c r="L15381" t="s">
        <v>180</v>
      </c>
    </row>
    <row r="15382" spans="1:12" x14ac:dyDescent="0.3">
      <c r="A15382" s="9" t="s">
        <v>68</v>
      </c>
      <c r="B15382" t="s">
        <v>191</v>
      </c>
      <c r="C15382" t="s">
        <v>119</v>
      </c>
      <c r="D15382">
        <v>2006</v>
      </c>
      <c r="G15382" t="s">
        <v>63</v>
      </c>
      <c r="I15382" t="s">
        <v>171</v>
      </c>
      <c r="J15382" t="s">
        <v>108</v>
      </c>
      <c r="K15382">
        <v>6.09</v>
      </c>
      <c r="L15382" t="s">
        <v>180</v>
      </c>
    </row>
    <row r="15383" spans="1:12" x14ac:dyDescent="0.3">
      <c r="A15383" s="9" t="s">
        <v>68</v>
      </c>
      <c r="B15383" t="s">
        <v>191</v>
      </c>
      <c r="C15383" t="s">
        <v>119</v>
      </c>
      <c r="D15383">
        <v>2006</v>
      </c>
      <c r="G15383" t="s">
        <v>63</v>
      </c>
      <c r="I15383" t="s">
        <v>171</v>
      </c>
      <c r="J15383" t="s">
        <v>32</v>
      </c>
      <c r="K15383">
        <v>1.0900000000000001</v>
      </c>
      <c r="L15383" t="s">
        <v>180</v>
      </c>
    </row>
    <row r="15384" spans="1:12" x14ac:dyDescent="0.3">
      <c r="A15384" s="9" t="s">
        <v>68</v>
      </c>
      <c r="B15384" t="s">
        <v>191</v>
      </c>
      <c r="C15384" t="s">
        <v>119</v>
      </c>
      <c r="D15384">
        <v>2006</v>
      </c>
      <c r="G15384" t="s">
        <v>63</v>
      </c>
      <c r="I15384" t="s">
        <v>171</v>
      </c>
      <c r="J15384" t="s">
        <v>235</v>
      </c>
      <c r="K15384">
        <v>0</v>
      </c>
      <c r="L15384" t="s">
        <v>180</v>
      </c>
    </row>
    <row r="15385" spans="1:12" x14ac:dyDescent="0.3">
      <c r="A15385" s="9" t="s">
        <v>68</v>
      </c>
      <c r="B15385" t="s">
        <v>191</v>
      </c>
      <c r="C15385" t="s">
        <v>119</v>
      </c>
      <c r="D15385">
        <v>2006</v>
      </c>
      <c r="G15385" t="s">
        <v>43</v>
      </c>
      <c r="I15385" t="s">
        <v>171</v>
      </c>
      <c r="J15385" t="s">
        <v>94</v>
      </c>
      <c r="K15385">
        <v>16.03</v>
      </c>
      <c r="L15385" t="s">
        <v>180</v>
      </c>
    </row>
    <row r="15386" spans="1:12" x14ac:dyDescent="0.3">
      <c r="A15386" s="9" t="s">
        <v>68</v>
      </c>
      <c r="B15386" t="s">
        <v>191</v>
      </c>
      <c r="C15386" t="s">
        <v>119</v>
      </c>
      <c r="D15386">
        <v>2006</v>
      </c>
      <c r="G15386" t="s">
        <v>43</v>
      </c>
      <c r="I15386" t="s">
        <v>171</v>
      </c>
      <c r="J15386" t="s">
        <v>108</v>
      </c>
      <c r="K15386">
        <v>13.9</v>
      </c>
      <c r="L15386" t="s">
        <v>180</v>
      </c>
    </row>
    <row r="15387" spans="1:12" x14ac:dyDescent="0.3">
      <c r="A15387" s="9" t="s">
        <v>68</v>
      </c>
      <c r="B15387" t="s">
        <v>191</v>
      </c>
      <c r="C15387" t="s">
        <v>119</v>
      </c>
      <c r="D15387">
        <v>2006</v>
      </c>
      <c r="G15387" t="s">
        <v>43</v>
      </c>
      <c r="I15387" t="s">
        <v>171</v>
      </c>
      <c r="J15387" t="s">
        <v>32</v>
      </c>
      <c r="K15387">
        <v>0.91</v>
      </c>
      <c r="L15387" t="s">
        <v>180</v>
      </c>
    </row>
    <row r="15388" spans="1:12" x14ac:dyDescent="0.3">
      <c r="A15388" s="9" t="s">
        <v>68</v>
      </c>
      <c r="B15388" t="s">
        <v>191</v>
      </c>
      <c r="C15388" t="s">
        <v>119</v>
      </c>
      <c r="D15388">
        <v>2006</v>
      </c>
      <c r="G15388" t="s">
        <v>43</v>
      </c>
      <c r="I15388" t="s">
        <v>171</v>
      </c>
      <c r="J15388" t="s">
        <v>235</v>
      </c>
      <c r="K15388">
        <v>1.22</v>
      </c>
      <c r="L15388" t="s">
        <v>180</v>
      </c>
    </row>
    <row r="15389" spans="1:12" x14ac:dyDescent="0.3">
      <c r="A15389" s="9" t="s">
        <v>68</v>
      </c>
      <c r="B15389" t="s">
        <v>191</v>
      </c>
      <c r="C15389" t="s">
        <v>119</v>
      </c>
      <c r="D15389">
        <v>2006</v>
      </c>
      <c r="G15389" t="s">
        <v>64</v>
      </c>
      <c r="I15389" t="s">
        <v>171</v>
      </c>
      <c r="J15389" t="s">
        <v>94</v>
      </c>
      <c r="K15389">
        <v>10.34</v>
      </c>
      <c r="L15389" t="s">
        <v>180</v>
      </c>
    </row>
    <row r="15390" spans="1:12" x14ac:dyDescent="0.3">
      <c r="A15390" s="9" t="s">
        <v>68</v>
      </c>
      <c r="B15390" t="s">
        <v>191</v>
      </c>
      <c r="C15390" t="s">
        <v>119</v>
      </c>
      <c r="D15390">
        <v>2006</v>
      </c>
      <c r="G15390" t="s">
        <v>64</v>
      </c>
      <c r="I15390" t="s">
        <v>171</v>
      </c>
      <c r="J15390" t="s">
        <v>108</v>
      </c>
      <c r="K15390">
        <v>9.85</v>
      </c>
      <c r="L15390" t="s">
        <v>180</v>
      </c>
    </row>
    <row r="15391" spans="1:12" x14ac:dyDescent="0.3">
      <c r="A15391" s="9" t="s">
        <v>68</v>
      </c>
      <c r="B15391" t="s">
        <v>191</v>
      </c>
      <c r="C15391" t="s">
        <v>119</v>
      </c>
      <c r="D15391">
        <v>2006</v>
      </c>
      <c r="G15391" t="s">
        <v>64</v>
      </c>
      <c r="I15391" t="s">
        <v>171</v>
      </c>
      <c r="J15391" t="s">
        <v>32</v>
      </c>
      <c r="K15391">
        <v>0.49</v>
      </c>
      <c r="L15391" t="s">
        <v>180</v>
      </c>
    </row>
    <row r="15392" spans="1:12" x14ac:dyDescent="0.3">
      <c r="A15392" s="9" t="s">
        <v>68</v>
      </c>
      <c r="B15392" t="s">
        <v>191</v>
      </c>
      <c r="C15392" t="s">
        <v>119</v>
      </c>
      <c r="D15392">
        <v>2006</v>
      </c>
      <c r="G15392" t="s">
        <v>64</v>
      </c>
      <c r="I15392" t="s">
        <v>171</v>
      </c>
      <c r="J15392" t="s">
        <v>235</v>
      </c>
      <c r="K15392">
        <v>0</v>
      </c>
      <c r="L15392" t="s">
        <v>180</v>
      </c>
    </row>
    <row r="15393" spans="1:12" x14ac:dyDescent="0.3">
      <c r="A15393" s="9" t="s">
        <v>68</v>
      </c>
      <c r="B15393" t="s">
        <v>191</v>
      </c>
      <c r="C15393" t="s">
        <v>119</v>
      </c>
      <c r="D15393">
        <v>2006</v>
      </c>
      <c r="G15393" t="s">
        <v>198</v>
      </c>
      <c r="I15393" t="s">
        <v>171</v>
      </c>
      <c r="J15393" t="s">
        <v>94</v>
      </c>
      <c r="K15393">
        <v>21.3</v>
      </c>
      <c r="L15393" t="s">
        <v>180</v>
      </c>
    </row>
    <row r="15394" spans="1:12" x14ac:dyDescent="0.3">
      <c r="A15394" s="9" t="s">
        <v>68</v>
      </c>
      <c r="B15394" t="s">
        <v>191</v>
      </c>
      <c r="C15394" t="s">
        <v>119</v>
      </c>
      <c r="D15394">
        <v>2006</v>
      </c>
      <c r="G15394" t="s">
        <v>198</v>
      </c>
      <c r="I15394" t="s">
        <v>171</v>
      </c>
      <c r="J15394" t="s">
        <v>108</v>
      </c>
      <c r="K15394">
        <v>12.4</v>
      </c>
      <c r="L15394" t="s">
        <v>180</v>
      </c>
    </row>
    <row r="15395" spans="1:12" x14ac:dyDescent="0.3">
      <c r="A15395" s="9" t="s">
        <v>68</v>
      </c>
      <c r="B15395" t="s">
        <v>191</v>
      </c>
      <c r="C15395" t="s">
        <v>119</v>
      </c>
      <c r="D15395">
        <v>2006</v>
      </c>
      <c r="G15395" t="s">
        <v>198</v>
      </c>
      <c r="I15395" t="s">
        <v>171</v>
      </c>
      <c r="J15395" t="s">
        <v>32</v>
      </c>
      <c r="K15395">
        <v>3.2</v>
      </c>
      <c r="L15395" t="s">
        <v>180</v>
      </c>
    </row>
    <row r="15396" spans="1:12" x14ac:dyDescent="0.3">
      <c r="A15396" s="9" t="s">
        <v>68</v>
      </c>
      <c r="B15396" t="s">
        <v>191</v>
      </c>
      <c r="C15396" t="s">
        <v>119</v>
      </c>
      <c r="D15396">
        <v>2006</v>
      </c>
      <c r="G15396" t="s">
        <v>198</v>
      </c>
      <c r="I15396" t="s">
        <v>171</v>
      </c>
      <c r="J15396" t="s">
        <v>235</v>
      </c>
      <c r="K15396">
        <v>5.7</v>
      </c>
      <c r="L15396" t="s">
        <v>180</v>
      </c>
    </row>
    <row r="15397" spans="1:12" x14ac:dyDescent="0.3">
      <c r="A15397" s="9" t="s">
        <v>68</v>
      </c>
      <c r="B15397" t="s">
        <v>191</v>
      </c>
      <c r="C15397" t="s">
        <v>119</v>
      </c>
      <c r="D15397">
        <v>2006</v>
      </c>
      <c r="G15397" t="s">
        <v>38</v>
      </c>
      <c r="I15397" t="s">
        <v>171</v>
      </c>
      <c r="J15397" t="s">
        <v>94</v>
      </c>
      <c r="K15397">
        <v>14.39</v>
      </c>
      <c r="L15397" t="s">
        <v>180</v>
      </c>
    </row>
    <row r="15398" spans="1:12" x14ac:dyDescent="0.3">
      <c r="A15398" s="9" t="s">
        <v>68</v>
      </c>
      <c r="B15398" t="s">
        <v>191</v>
      </c>
      <c r="C15398" t="s">
        <v>119</v>
      </c>
      <c r="D15398">
        <v>2006</v>
      </c>
      <c r="G15398" t="s">
        <v>38</v>
      </c>
      <c r="I15398" t="s">
        <v>171</v>
      </c>
      <c r="J15398" t="s">
        <v>108</v>
      </c>
      <c r="K15398">
        <v>9.8000000000000007</v>
      </c>
      <c r="L15398" t="s">
        <v>180</v>
      </c>
    </row>
    <row r="15399" spans="1:12" x14ac:dyDescent="0.3">
      <c r="A15399" s="9" t="s">
        <v>68</v>
      </c>
      <c r="B15399" t="s">
        <v>191</v>
      </c>
      <c r="C15399" t="s">
        <v>119</v>
      </c>
      <c r="D15399">
        <v>2006</v>
      </c>
      <c r="G15399" t="s">
        <v>38</v>
      </c>
      <c r="I15399" t="s">
        <v>171</v>
      </c>
      <c r="J15399" t="s">
        <v>32</v>
      </c>
      <c r="K15399">
        <v>2.4</v>
      </c>
      <c r="L15399" t="s">
        <v>180</v>
      </c>
    </row>
    <row r="15400" spans="1:12" x14ac:dyDescent="0.3">
      <c r="A15400" s="9" t="s">
        <v>68</v>
      </c>
      <c r="B15400" t="s">
        <v>191</v>
      </c>
      <c r="C15400" t="s">
        <v>119</v>
      </c>
      <c r="D15400">
        <v>2006</v>
      </c>
      <c r="G15400" t="s">
        <v>38</v>
      </c>
      <c r="I15400" t="s">
        <v>171</v>
      </c>
      <c r="J15400" t="s">
        <v>235</v>
      </c>
      <c r="K15400">
        <v>2.19</v>
      </c>
      <c r="L15400" t="s">
        <v>180</v>
      </c>
    </row>
    <row r="15401" spans="1:12" x14ac:dyDescent="0.3">
      <c r="A15401" s="9" t="s">
        <v>68</v>
      </c>
      <c r="B15401" t="s">
        <v>191</v>
      </c>
      <c r="C15401" t="s">
        <v>119</v>
      </c>
      <c r="D15401">
        <v>2006</v>
      </c>
      <c r="G15401" t="s">
        <v>65</v>
      </c>
      <c r="I15401" t="s">
        <v>171</v>
      </c>
      <c r="J15401" t="s">
        <v>94</v>
      </c>
      <c r="K15401">
        <v>11.370000000000001</v>
      </c>
      <c r="L15401" t="s">
        <v>180</v>
      </c>
    </row>
    <row r="15402" spans="1:12" x14ac:dyDescent="0.3">
      <c r="A15402" s="9" t="s">
        <v>68</v>
      </c>
      <c r="B15402" t="s">
        <v>191</v>
      </c>
      <c r="C15402" t="s">
        <v>119</v>
      </c>
      <c r="D15402">
        <v>2006</v>
      </c>
      <c r="G15402" t="s">
        <v>65</v>
      </c>
      <c r="I15402" t="s">
        <v>171</v>
      </c>
      <c r="J15402" t="s">
        <v>108</v>
      </c>
      <c r="K15402">
        <v>8.82</v>
      </c>
      <c r="L15402" t="s">
        <v>180</v>
      </c>
    </row>
    <row r="15403" spans="1:12" x14ac:dyDescent="0.3">
      <c r="A15403" s="9" t="s">
        <v>68</v>
      </c>
      <c r="B15403" t="s">
        <v>191</v>
      </c>
      <c r="C15403" t="s">
        <v>119</v>
      </c>
      <c r="D15403">
        <v>2006</v>
      </c>
      <c r="G15403" t="s">
        <v>65</v>
      </c>
      <c r="I15403" t="s">
        <v>171</v>
      </c>
      <c r="J15403" t="s">
        <v>32</v>
      </c>
      <c r="K15403">
        <v>2.0499999999999998</v>
      </c>
      <c r="L15403" t="s">
        <v>180</v>
      </c>
    </row>
    <row r="15404" spans="1:12" x14ac:dyDescent="0.3">
      <c r="A15404" s="9" t="s">
        <v>68</v>
      </c>
      <c r="B15404" t="s">
        <v>191</v>
      </c>
      <c r="C15404" t="s">
        <v>119</v>
      </c>
      <c r="D15404">
        <v>2006</v>
      </c>
      <c r="G15404" t="s">
        <v>65</v>
      </c>
      <c r="I15404" t="s">
        <v>171</v>
      </c>
      <c r="J15404" t="s">
        <v>235</v>
      </c>
      <c r="K15404">
        <v>0.5</v>
      </c>
      <c r="L15404" t="s">
        <v>180</v>
      </c>
    </row>
    <row r="15405" spans="1:12" x14ac:dyDescent="0.3">
      <c r="A15405" s="9" t="s">
        <v>68</v>
      </c>
      <c r="B15405" t="s">
        <v>191</v>
      </c>
      <c r="C15405" t="s">
        <v>119</v>
      </c>
      <c r="D15405">
        <v>2006</v>
      </c>
      <c r="G15405" t="s">
        <v>39</v>
      </c>
      <c r="I15405" t="s">
        <v>171</v>
      </c>
      <c r="J15405" t="s">
        <v>94</v>
      </c>
      <c r="K15405">
        <v>14.1</v>
      </c>
      <c r="L15405" t="s">
        <v>180</v>
      </c>
    </row>
    <row r="15406" spans="1:12" x14ac:dyDescent="0.3">
      <c r="A15406" s="9" t="s">
        <v>68</v>
      </c>
      <c r="B15406" t="s">
        <v>191</v>
      </c>
      <c r="C15406" t="s">
        <v>119</v>
      </c>
      <c r="D15406">
        <v>2006</v>
      </c>
      <c r="G15406" t="s">
        <v>39</v>
      </c>
      <c r="I15406" t="s">
        <v>171</v>
      </c>
      <c r="J15406" t="s">
        <v>108</v>
      </c>
      <c r="K15406">
        <v>13.4</v>
      </c>
      <c r="L15406" t="s">
        <v>180</v>
      </c>
    </row>
    <row r="15407" spans="1:12" x14ac:dyDescent="0.3">
      <c r="A15407" s="9" t="s">
        <v>68</v>
      </c>
      <c r="B15407" t="s">
        <v>191</v>
      </c>
      <c r="C15407" t="s">
        <v>119</v>
      </c>
      <c r="D15407">
        <v>2006</v>
      </c>
      <c r="G15407" t="s">
        <v>39</v>
      </c>
      <c r="I15407" t="s">
        <v>171</v>
      </c>
      <c r="J15407" t="s">
        <v>32</v>
      </c>
      <c r="K15407">
        <v>0.6</v>
      </c>
      <c r="L15407" t="s">
        <v>180</v>
      </c>
    </row>
    <row r="15408" spans="1:12" x14ac:dyDescent="0.3">
      <c r="A15408" s="9" t="s">
        <v>68</v>
      </c>
      <c r="B15408" t="s">
        <v>191</v>
      </c>
      <c r="C15408" t="s">
        <v>119</v>
      </c>
      <c r="D15408">
        <v>2006</v>
      </c>
      <c r="G15408" t="s">
        <v>39</v>
      </c>
      <c r="I15408" t="s">
        <v>171</v>
      </c>
      <c r="J15408" t="s">
        <v>235</v>
      </c>
      <c r="K15408">
        <v>0.1</v>
      </c>
      <c r="L15408" t="s">
        <v>180</v>
      </c>
    </row>
    <row r="15409" spans="1:12" x14ac:dyDescent="0.3">
      <c r="A15409" s="9" t="s">
        <v>68</v>
      </c>
      <c r="B15409" t="s">
        <v>191</v>
      </c>
      <c r="C15409" t="s">
        <v>119</v>
      </c>
      <c r="D15409">
        <v>2006</v>
      </c>
      <c r="G15409" t="s">
        <v>66</v>
      </c>
      <c r="I15409" t="s">
        <v>171</v>
      </c>
      <c r="J15409" t="s">
        <v>94</v>
      </c>
      <c r="K15409">
        <v>14.2</v>
      </c>
      <c r="L15409" t="s">
        <v>180</v>
      </c>
    </row>
    <row r="15410" spans="1:12" x14ac:dyDescent="0.3">
      <c r="A15410" s="9" t="s">
        <v>68</v>
      </c>
      <c r="B15410" t="s">
        <v>191</v>
      </c>
      <c r="C15410" t="s">
        <v>119</v>
      </c>
      <c r="D15410">
        <v>2006</v>
      </c>
      <c r="G15410" t="s">
        <v>66</v>
      </c>
      <c r="I15410" t="s">
        <v>171</v>
      </c>
      <c r="J15410" t="s">
        <v>108</v>
      </c>
      <c r="K15410">
        <v>11.93</v>
      </c>
      <c r="L15410" t="s">
        <v>180</v>
      </c>
    </row>
    <row r="15411" spans="1:12" x14ac:dyDescent="0.3">
      <c r="A15411" s="9" t="s">
        <v>68</v>
      </c>
      <c r="B15411" t="s">
        <v>191</v>
      </c>
      <c r="C15411" t="s">
        <v>119</v>
      </c>
      <c r="D15411">
        <v>2006</v>
      </c>
      <c r="G15411" t="s">
        <v>66</v>
      </c>
      <c r="I15411" t="s">
        <v>171</v>
      </c>
      <c r="J15411" t="s">
        <v>32</v>
      </c>
      <c r="K15411">
        <v>2.27</v>
      </c>
      <c r="L15411" t="s">
        <v>180</v>
      </c>
    </row>
    <row r="15412" spans="1:12" x14ac:dyDescent="0.3">
      <c r="A15412" s="9" t="s">
        <v>68</v>
      </c>
      <c r="B15412" t="s">
        <v>191</v>
      </c>
      <c r="C15412" t="s">
        <v>119</v>
      </c>
      <c r="D15412">
        <v>2006</v>
      </c>
      <c r="G15412" t="s">
        <v>66</v>
      </c>
      <c r="I15412" t="s">
        <v>171</v>
      </c>
      <c r="J15412" t="s">
        <v>235</v>
      </c>
      <c r="K15412">
        <v>0</v>
      </c>
      <c r="L15412" t="s">
        <v>180</v>
      </c>
    </row>
    <row r="15413" spans="1:12" x14ac:dyDescent="0.3">
      <c r="A15413" s="9" t="s">
        <v>68</v>
      </c>
      <c r="B15413" t="s">
        <v>191</v>
      </c>
      <c r="C15413" t="s">
        <v>119</v>
      </c>
      <c r="D15413">
        <v>2006</v>
      </c>
      <c r="G15413" t="s">
        <v>67</v>
      </c>
      <c r="I15413" t="s">
        <v>171</v>
      </c>
      <c r="J15413" t="s">
        <v>94</v>
      </c>
      <c r="K15413">
        <v>10.48</v>
      </c>
      <c r="L15413" t="s">
        <v>180</v>
      </c>
    </row>
    <row r="15414" spans="1:12" x14ac:dyDescent="0.3">
      <c r="A15414" s="9" t="s">
        <v>68</v>
      </c>
      <c r="B15414" t="s">
        <v>191</v>
      </c>
      <c r="C15414" t="s">
        <v>119</v>
      </c>
      <c r="D15414">
        <v>2006</v>
      </c>
      <c r="G15414" t="s">
        <v>67</v>
      </c>
      <c r="I15414" t="s">
        <v>171</v>
      </c>
      <c r="J15414" t="s">
        <v>108</v>
      </c>
      <c r="K15414">
        <v>8.73</v>
      </c>
      <c r="L15414" t="s">
        <v>180</v>
      </c>
    </row>
    <row r="15415" spans="1:12" x14ac:dyDescent="0.3">
      <c r="A15415" s="9" t="s">
        <v>68</v>
      </c>
      <c r="B15415" t="s">
        <v>191</v>
      </c>
      <c r="C15415" t="s">
        <v>119</v>
      </c>
      <c r="D15415">
        <v>2006</v>
      </c>
      <c r="G15415" t="s">
        <v>67</v>
      </c>
      <c r="I15415" t="s">
        <v>171</v>
      </c>
      <c r="J15415" t="s">
        <v>32</v>
      </c>
      <c r="K15415">
        <v>1.75</v>
      </c>
      <c r="L15415" t="s">
        <v>180</v>
      </c>
    </row>
    <row r="15416" spans="1:12" x14ac:dyDescent="0.3">
      <c r="A15416" s="9" t="s">
        <v>68</v>
      </c>
      <c r="B15416" t="s">
        <v>191</v>
      </c>
      <c r="C15416" t="s">
        <v>119</v>
      </c>
      <c r="D15416">
        <v>2006</v>
      </c>
      <c r="G15416" t="s">
        <v>67</v>
      </c>
      <c r="I15416" t="s">
        <v>171</v>
      </c>
      <c r="J15416" t="s">
        <v>235</v>
      </c>
      <c r="K15416">
        <v>0</v>
      </c>
      <c r="L15416" t="s">
        <v>180</v>
      </c>
    </row>
    <row r="15417" spans="1:12" x14ac:dyDescent="0.3">
      <c r="A15417" s="9" t="s">
        <v>68</v>
      </c>
      <c r="B15417" t="s">
        <v>191</v>
      </c>
      <c r="C15417" t="s">
        <v>119</v>
      </c>
      <c r="D15417">
        <v>2006</v>
      </c>
      <c r="G15417" t="s">
        <v>40</v>
      </c>
      <c r="I15417" t="s">
        <v>171</v>
      </c>
      <c r="J15417" t="s">
        <v>94</v>
      </c>
      <c r="K15417">
        <v>10.99</v>
      </c>
      <c r="L15417" t="s">
        <v>180</v>
      </c>
    </row>
    <row r="15418" spans="1:12" x14ac:dyDescent="0.3">
      <c r="A15418" s="9" t="s">
        <v>68</v>
      </c>
      <c r="B15418" t="s">
        <v>191</v>
      </c>
      <c r="C15418" t="s">
        <v>119</v>
      </c>
      <c r="D15418">
        <v>2006</v>
      </c>
      <c r="G15418" t="s">
        <v>40</v>
      </c>
      <c r="I15418" t="s">
        <v>171</v>
      </c>
      <c r="J15418" t="s">
        <v>108</v>
      </c>
      <c r="K15418">
        <v>8.26</v>
      </c>
      <c r="L15418" t="s">
        <v>180</v>
      </c>
    </row>
    <row r="15419" spans="1:12" x14ac:dyDescent="0.3">
      <c r="A15419" s="9" t="s">
        <v>68</v>
      </c>
      <c r="B15419" t="s">
        <v>191</v>
      </c>
      <c r="C15419" t="s">
        <v>119</v>
      </c>
      <c r="D15419">
        <v>2006</v>
      </c>
      <c r="G15419" t="s">
        <v>40</v>
      </c>
      <c r="I15419" t="s">
        <v>171</v>
      </c>
      <c r="J15419" t="s">
        <v>32</v>
      </c>
      <c r="K15419">
        <v>1.98</v>
      </c>
      <c r="L15419" t="s">
        <v>180</v>
      </c>
    </row>
    <row r="15420" spans="1:12" x14ac:dyDescent="0.3">
      <c r="A15420" s="9" t="s">
        <v>68</v>
      </c>
      <c r="B15420" t="s">
        <v>191</v>
      </c>
      <c r="C15420" t="s">
        <v>119</v>
      </c>
      <c r="D15420">
        <v>2006</v>
      </c>
      <c r="G15420" t="s">
        <v>40</v>
      </c>
      <c r="I15420" t="s">
        <v>171</v>
      </c>
      <c r="J15420" t="s">
        <v>235</v>
      </c>
      <c r="K15420">
        <v>0.75</v>
      </c>
      <c r="L15420" t="s">
        <v>180</v>
      </c>
    </row>
    <row r="15421" spans="1:12" x14ac:dyDescent="0.3">
      <c r="A15421" s="9" t="s">
        <v>68</v>
      </c>
      <c r="B15421" t="s">
        <v>191</v>
      </c>
      <c r="C15421" t="s">
        <v>119</v>
      </c>
      <c r="D15421">
        <v>2006</v>
      </c>
      <c r="G15421" t="s">
        <v>41</v>
      </c>
      <c r="I15421" t="s">
        <v>171</v>
      </c>
      <c r="J15421" t="s">
        <v>94</v>
      </c>
      <c r="K15421">
        <v>15.610000000000001</v>
      </c>
      <c r="L15421" t="s">
        <v>180</v>
      </c>
    </row>
    <row r="15422" spans="1:12" x14ac:dyDescent="0.3">
      <c r="A15422" s="9" t="s">
        <v>68</v>
      </c>
      <c r="B15422" t="s">
        <v>191</v>
      </c>
      <c r="C15422" t="s">
        <v>119</v>
      </c>
      <c r="D15422">
        <v>2006</v>
      </c>
      <c r="G15422" t="s">
        <v>41</v>
      </c>
      <c r="I15422" t="s">
        <v>171</v>
      </c>
      <c r="J15422" t="s">
        <v>108</v>
      </c>
      <c r="K15422">
        <v>9.75</v>
      </c>
      <c r="L15422" t="s">
        <v>180</v>
      </c>
    </row>
    <row r="15423" spans="1:12" x14ac:dyDescent="0.3">
      <c r="A15423" s="9" t="s">
        <v>68</v>
      </c>
      <c r="B15423" t="s">
        <v>191</v>
      </c>
      <c r="C15423" t="s">
        <v>119</v>
      </c>
      <c r="D15423">
        <v>2006</v>
      </c>
      <c r="G15423" t="s">
        <v>41</v>
      </c>
      <c r="I15423" t="s">
        <v>171</v>
      </c>
      <c r="J15423" t="s">
        <v>32</v>
      </c>
      <c r="K15423">
        <v>3.12</v>
      </c>
      <c r="L15423" t="s">
        <v>180</v>
      </c>
    </row>
    <row r="15424" spans="1:12" x14ac:dyDescent="0.3">
      <c r="A15424" s="9" t="s">
        <v>68</v>
      </c>
      <c r="B15424" t="s">
        <v>191</v>
      </c>
      <c r="C15424" t="s">
        <v>119</v>
      </c>
      <c r="D15424">
        <v>2006</v>
      </c>
      <c r="G15424" t="s">
        <v>41</v>
      </c>
      <c r="I15424" t="s">
        <v>171</v>
      </c>
      <c r="J15424" t="s">
        <v>235</v>
      </c>
      <c r="K15424">
        <v>2.74</v>
      </c>
      <c r="L15424" t="s">
        <v>180</v>
      </c>
    </row>
    <row r="15425" spans="1:12" x14ac:dyDescent="0.3">
      <c r="A15425" s="9" t="s">
        <v>68</v>
      </c>
      <c r="B15425" t="s">
        <v>191</v>
      </c>
      <c r="C15425" t="s">
        <v>119</v>
      </c>
      <c r="D15425">
        <v>2006</v>
      </c>
      <c r="G15425" t="s">
        <v>42</v>
      </c>
      <c r="I15425" t="s">
        <v>171</v>
      </c>
      <c r="J15425" t="s">
        <v>94</v>
      </c>
      <c r="K15425">
        <v>11.59</v>
      </c>
      <c r="L15425" t="s">
        <v>180</v>
      </c>
    </row>
    <row r="15426" spans="1:12" x14ac:dyDescent="0.3">
      <c r="A15426" s="9" t="s">
        <v>68</v>
      </c>
      <c r="B15426" t="s">
        <v>191</v>
      </c>
      <c r="C15426" t="s">
        <v>119</v>
      </c>
      <c r="D15426">
        <v>2006</v>
      </c>
      <c r="G15426" t="s">
        <v>42</v>
      </c>
      <c r="I15426" t="s">
        <v>171</v>
      </c>
      <c r="J15426" t="s">
        <v>108</v>
      </c>
      <c r="K15426">
        <v>11.03</v>
      </c>
      <c r="L15426" t="s">
        <v>180</v>
      </c>
    </row>
    <row r="15427" spans="1:12" x14ac:dyDescent="0.3">
      <c r="A15427" s="9" t="s">
        <v>68</v>
      </c>
      <c r="B15427" t="s">
        <v>191</v>
      </c>
      <c r="C15427" t="s">
        <v>119</v>
      </c>
      <c r="D15427">
        <v>2006</v>
      </c>
      <c r="G15427" t="s">
        <v>42</v>
      </c>
      <c r="I15427" t="s">
        <v>171</v>
      </c>
      <c r="J15427" t="s">
        <v>32</v>
      </c>
      <c r="K15427">
        <v>0.56000000000000005</v>
      </c>
      <c r="L15427" t="s">
        <v>180</v>
      </c>
    </row>
    <row r="15428" spans="1:12" x14ac:dyDescent="0.3">
      <c r="A15428" s="9" t="s">
        <v>68</v>
      </c>
      <c r="B15428" t="s">
        <v>191</v>
      </c>
      <c r="C15428" t="s">
        <v>119</v>
      </c>
      <c r="D15428">
        <v>2006</v>
      </c>
      <c r="G15428" t="s">
        <v>42</v>
      </c>
      <c r="I15428" t="s">
        <v>171</v>
      </c>
      <c r="J15428" t="s">
        <v>235</v>
      </c>
      <c r="K15428">
        <v>0</v>
      </c>
      <c r="L15428" t="s">
        <v>180</v>
      </c>
    </row>
    <row r="15429" spans="1:12" x14ac:dyDescent="0.3">
      <c r="A15429" s="9" t="s">
        <v>68</v>
      </c>
      <c r="B15429" t="s">
        <v>191</v>
      </c>
      <c r="C15429" t="s">
        <v>119</v>
      </c>
      <c r="D15429">
        <v>2006</v>
      </c>
      <c r="G15429" t="s">
        <v>196</v>
      </c>
      <c r="I15429" t="s">
        <v>110</v>
      </c>
      <c r="J15429" t="s">
        <v>94</v>
      </c>
      <c r="K15429">
        <v>10.5</v>
      </c>
      <c r="L15429" t="s">
        <v>180</v>
      </c>
    </row>
    <row r="15430" spans="1:12" x14ac:dyDescent="0.3">
      <c r="A15430" s="9" t="s">
        <v>68</v>
      </c>
      <c r="B15430" t="s">
        <v>191</v>
      </c>
      <c r="C15430" t="s">
        <v>119</v>
      </c>
      <c r="D15430">
        <v>2006</v>
      </c>
      <c r="G15430" t="s">
        <v>196</v>
      </c>
      <c r="I15430" t="s">
        <v>110</v>
      </c>
      <c r="J15430" t="s">
        <v>108</v>
      </c>
      <c r="K15430">
        <v>9.64</v>
      </c>
      <c r="L15430" t="s">
        <v>180</v>
      </c>
    </row>
    <row r="15431" spans="1:12" x14ac:dyDescent="0.3">
      <c r="A15431" s="9" t="s">
        <v>68</v>
      </c>
      <c r="B15431" t="s">
        <v>191</v>
      </c>
      <c r="C15431" t="s">
        <v>119</v>
      </c>
      <c r="D15431">
        <v>2006</v>
      </c>
      <c r="G15431" t="s">
        <v>196</v>
      </c>
      <c r="I15431" t="s">
        <v>110</v>
      </c>
      <c r="J15431" t="s">
        <v>235</v>
      </c>
      <c r="K15431">
        <v>0.86</v>
      </c>
      <c r="L15431" t="s">
        <v>180</v>
      </c>
    </row>
    <row r="15432" spans="1:12" x14ac:dyDescent="0.3">
      <c r="A15432" s="9" t="s">
        <v>68</v>
      </c>
      <c r="B15432" t="s">
        <v>191</v>
      </c>
      <c r="C15432" t="s">
        <v>119</v>
      </c>
      <c r="D15432">
        <v>2006</v>
      </c>
      <c r="G15432" t="s">
        <v>58</v>
      </c>
      <c r="I15432" t="s">
        <v>110</v>
      </c>
      <c r="J15432" t="s">
        <v>94</v>
      </c>
      <c r="K15432">
        <v>11.5</v>
      </c>
      <c r="L15432" t="s">
        <v>180</v>
      </c>
    </row>
    <row r="15433" spans="1:12" x14ac:dyDescent="0.3">
      <c r="A15433" s="9" t="s">
        <v>68</v>
      </c>
      <c r="B15433" t="s">
        <v>191</v>
      </c>
      <c r="C15433" t="s">
        <v>119</v>
      </c>
      <c r="D15433">
        <v>2006</v>
      </c>
      <c r="G15433" t="s">
        <v>58</v>
      </c>
      <c r="I15433" t="s">
        <v>110</v>
      </c>
      <c r="J15433" t="s">
        <v>108</v>
      </c>
      <c r="K15433">
        <v>11.27</v>
      </c>
      <c r="L15433" t="s">
        <v>180</v>
      </c>
    </row>
    <row r="15434" spans="1:12" x14ac:dyDescent="0.3">
      <c r="A15434" s="9" t="s">
        <v>68</v>
      </c>
      <c r="B15434" t="s">
        <v>191</v>
      </c>
      <c r="C15434" t="s">
        <v>119</v>
      </c>
      <c r="D15434">
        <v>2006</v>
      </c>
      <c r="G15434" t="s">
        <v>58</v>
      </c>
      <c r="I15434" t="s">
        <v>110</v>
      </c>
      <c r="J15434" t="s">
        <v>235</v>
      </c>
      <c r="K15434">
        <v>0.23</v>
      </c>
      <c r="L15434" t="s">
        <v>180</v>
      </c>
    </row>
    <row r="15435" spans="1:12" x14ac:dyDescent="0.3">
      <c r="A15435" s="9" t="s">
        <v>68</v>
      </c>
      <c r="B15435" t="s">
        <v>191</v>
      </c>
      <c r="C15435" t="s">
        <v>119</v>
      </c>
      <c r="D15435">
        <v>2006</v>
      </c>
      <c r="G15435" t="s">
        <v>199</v>
      </c>
      <c r="I15435" t="s">
        <v>110</v>
      </c>
      <c r="J15435" t="s">
        <v>94</v>
      </c>
      <c r="K15435">
        <v>7.42</v>
      </c>
      <c r="L15435" t="s">
        <v>180</v>
      </c>
    </row>
    <row r="15436" spans="1:12" x14ac:dyDescent="0.3">
      <c r="A15436" s="9" t="s">
        <v>68</v>
      </c>
      <c r="B15436" t="s">
        <v>191</v>
      </c>
      <c r="C15436" t="s">
        <v>119</v>
      </c>
      <c r="D15436">
        <v>2006</v>
      </c>
      <c r="G15436" t="s">
        <v>199</v>
      </c>
      <c r="I15436" t="s">
        <v>110</v>
      </c>
      <c r="J15436" t="s">
        <v>108</v>
      </c>
      <c r="K15436">
        <v>7.42</v>
      </c>
      <c r="L15436" t="s">
        <v>180</v>
      </c>
    </row>
    <row r="15437" spans="1:12" x14ac:dyDescent="0.3">
      <c r="A15437" s="9" t="s">
        <v>68</v>
      </c>
      <c r="B15437" t="s">
        <v>191</v>
      </c>
      <c r="C15437" t="s">
        <v>119</v>
      </c>
      <c r="D15437">
        <v>2006</v>
      </c>
      <c r="G15437" t="s">
        <v>199</v>
      </c>
      <c r="I15437" t="s">
        <v>110</v>
      </c>
      <c r="J15437" t="s">
        <v>235</v>
      </c>
      <c r="K15437">
        <v>0</v>
      </c>
      <c r="L15437" t="s">
        <v>180</v>
      </c>
    </row>
    <row r="15438" spans="1:12" x14ac:dyDescent="0.3">
      <c r="A15438" s="9" t="s">
        <v>68</v>
      </c>
      <c r="B15438" t="s">
        <v>191</v>
      </c>
      <c r="C15438" t="s">
        <v>119</v>
      </c>
      <c r="D15438">
        <v>2006</v>
      </c>
      <c r="G15438" t="s">
        <v>112</v>
      </c>
      <c r="I15438" t="s">
        <v>110</v>
      </c>
      <c r="J15438" t="s">
        <v>94</v>
      </c>
      <c r="K15438">
        <v>9.2900000000000009</v>
      </c>
      <c r="L15438" t="s">
        <v>180</v>
      </c>
    </row>
    <row r="15439" spans="1:12" x14ac:dyDescent="0.3">
      <c r="A15439" s="9" t="s">
        <v>68</v>
      </c>
      <c r="B15439" t="s">
        <v>191</v>
      </c>
      <c r="C15439" t="s">
        <v>119</v>
      </c>
      <c r="D15439">
        <v>2006</v>
      </c>
      <c r="G15439" t="s">
        <v>112</v>
      </c>
      <c r="I15439" t="s">
        <v>110</v>
      </c>
      <c r="J15439" t="s">
        <v>108</v>
      </c>
      <c r="K15439">
        <v>8.39</v>
      </c>
      <c r="L15439" t="s">
        <v>180</v>
      </c>
    </row>
    <row r="15440" spans="1:12" x14ac:dyDescent="0.3">
      <c r="A15440" s="9" t="s">
        <v>68</v>
      </c>
      <c r="B15440" t="s">
        <v>191</v>
      </c>
      <c r="C15440" t="s">
        <v>119</v>
      </c>
      <c r="D15440">
        <v>2006</v>
      </c>
      <c r="G15440" t="s">
        <v>112</v>
      </c>
      <c r="I15440" t="s">
        <v>110</v>
      </c>
      <c r="J15440" t="s">
        <v>235</v>
      </c>
      <c r="K15440">
        <v>0.9</v>
      </c>
      <c r="L15440" t="s">
        <v>180</v>
      </c>
    </row>
    <row r="15441" spans="1:12" x14ac:dyDescent="0.3">
      <c r="A15441" s="9" t="s">
        <v>68</v>
      </c>
      <c r="B15441" t="s">
        <v>191</v>
      </c>
      <c r="C15441" t="s">
        <v>119</v>
      </c>
      <c r="D15441">
        <v>2006</v>
      </c>
      <c r="G15441" t="s">
        <v>35</v>
      </c>
      <c r="I15441" t="s">
        <v>110</v>
      </c>
      <c r="J15441" t="s">
        <v>94</v>
      </c>
      <c r="K15441">
        <v>10.220000000000001</v>
      </c>
      <c r="L15441" t="s">
        <v>180</v>
      </c>
    </row>
    <row r="15442" spans="1:12" x14ac:dyDescent="0.3">
      <c r="A15442" s="9" t="s">
        <v>68</v>
      </c>
      <c r="B15442" t="s">
        <v>191</v>
      </c>
      <c r="C15442" t="s">
        <v>119</v>
      </c>
      <c r="D15442">
        <v>2006</v>
      </c>
      <c r="G15442" t="s">
        <v>35</v>
      </c>
      <c r="I15442" t="s">
        <v>110</v>
      </c>
      <c r="J15442" t="s">
        <v>108</v>
      </c>
      <c r="K15442">
        <v>8.99</v>
      </c>
      <c r="L15442" t="s">
        <v>180</v>
      </c>
    </row>
    <row r="15443" spans="1:12" x14ac:dyDescent="0.3">
      <c r="A15443" s="9" t="s">
        <v>68</v>
      </c>
      <c r="B15443" t="s">
        <v>191</v>
      </c>
      <c r="C15443" t="s">
        <v>119</v>
      </c>
      <c r="D15443">
        <v>2006</v>
      </c>
      <c r="G15443" t="s">
        <v>35</v>
      </c>
      <c r="I15443" t="s">
        <v>110</v>
      </c>
      <c r="J15443" t="s">
        <v>235</v>
      </c>
      <c r="K15443">
        <v>1.23</v>
      </c>
      <c r="L15443" t="s">
        <v>180</v>
      </c>
    </row>
    <row r="15444" spans="1:12" x14ac:dyDescent="0.3">
      <c r="A15444" s="9" t="s">
        <v>68</v>
      </c>
      <c r="B15444" t="s">
        <v>191</v>
      </c>
      <c r="C15444" t="s">
        <v>119</v>
      </c>
      <c r="D15444">
        <v>2006</v>
      </c>
      <c r="G15444" t="s">
        <v>36</v>
      </c>
      <c r="I15444" t="s">
        <v>110</v>
      </c>
      <c r="J15444" t="s">
        <v>94</v>
      </c>
      <c r="K15444">
        <v>6.68</v>
      </c>
      <c r="L15444" t="s">
        <v>180</v>
      </c>
    </row>
    <row r="15445" spans="1:12" x14ac:dyDescent="0.3">
      <c r="A15445" s="9" t="s">
        <v>68</v>
      </c>
      <c r="B15445" t="s">
        <v>191</v>
      </c>
      <c r="C15445" t="s">
        <v>119</v>
      </c>
      <c r="D15445">
        <v>2006</v>
      </c>
      <c r="G15445" t="s">
        <v>36</v>
      </c>
      <c r="I15445" t="s">
        <v>110</v>
      </c>
      <c r="J15445" t="s">
        <v>108</v>
      </c>
      <c r="K15445">
        <v>6.68</v>
      </c>
      <c r="L15445" t="s">
        <v>180</v>
      </c>
    </row>
    <row r="15446" spans="1:12" x14ac:dyDescent="0.3">
      <c r="A15446" s="9" t="s">
        <v>68</v>
      </c>
      <c r="B15446" t="s">
        <v>191</v>
      </c>
      <c r="C15446" t="s">
        <v>119</v>
      </c>
      <c r="D15446">
        <v>2006</v>
      </c>
      <c r="G15446" t="s">
        <v>36</v>
      </c>
      <c r="I15446" t="s">
        <v>110</v>
      </c>
      <c r="J15446" t="s">
        <v>235</v>
      </c>
      <c r="K15446">
        <v>0</v>
      </c>
      <c r="L15446" t="s">
        <v>180</v>
      </c>
    </row>
    <row r="15447" spans="1:12" x14ac:dyDescent="0.3">
      <c r="A15447" s="9" t="s">
        <v>68</v>
      </c>
      <c r="B15447" t="s">
        <v>191</v>
      </c>
      <c r="C15447" t="s">
        <v>119</v>
      </c>
      <c r="D15447">
        <v>2006</v>
      </c>
      <c r="G15447" t="s">
        <v>29</v>
      </c>
      <c r="I15447" t="s">
        <v>110</v>
      </c>
      <c r="J15447" t="s">
        <v>94</v>
      </c>
      <c r="K15447">
        <v>8.0299999999999994</v>
      </c>
      <c r="L15447" t="s">
        <v>180</v>
      </c>
    </row>
    <row r="15448" spans="1:12" x14ac:dyDescent="0.3">
      <c r="A15448" s="9" t="s">
        <v>68</v>
      </c>
      <c r="B15448" t="s">
        <v>191</v>
      </c>
      <c r="C15448" t="s">
        <v>119</v>
      </c>
      <c r="D15448">
        <v>2006</v>
      </c>
      <c r="G15448" t="s">
        <v>29</v>
      </c>
      <c r="I15448" t="s">
        <v>110</v>
      </c>
      <c r="J15448" t="s">
        <v>108</v>
      </c>
      <c r="K15448">
        <v>7.63</v>
      </c>
      <c r="L15448" t="s">
        <v>180</v>
      </c>
    </row>
    <row r="15449" spans="1:12" x14ac:dyDescent="0.3">
      <c r="A15449" s="9" t="s">
        <v>68</v>
      </c>
      <c r="B15449" t="s">
        <v>191</v>
      </c>
      <c r="C15449" t="s">
        <v>119</v>
      </c>
      <c r="D15449">
        <v>2006</v>
      </c>
      <c r="G15449" t="s">
        <v>29</v>
      </c>
      <c r="I15449" t="s">
        <v>110</v>
      </c>
      <c r="J15449" t="s">
        <v>235</v>
      </c>
      <c r="K15449">
        <v>0.4</v>
      </c>
      <c r="L15449" t="s">
        <v>180</v>
      </c>
    </row>
    <row r="15450" spans="1:12" x14ac:dyDescent="0.3">
      <c r="A15450" s="9" t="s">
        <v>68</v>
      </c>
      <c r="B15450" t="s">
        <v>191</v>
      </c>
      <c r="C15450" t="s">
        <v>119</v>
      </c>
      <c r="D15450">
        <v>2006</v>
      </c>
      <c r="G15450" t="s">
        <v>59</v>
      </c>
      <c r="I15450" t="s">
        <v>110</v>
      </c>
      <c r="J15450" t="s">
        <v>94</v>
      </c>
      <c r="K15450">
        <v>5.26</v>
      </c>
      <c r="L15450" t="s">
        <v>180</v>
      </c>
    </row>
    <row r="15451" spans="1:12" x14ac:dyDescent="0.3">
      <c r="A15451" s="9" t="s">
        <v>68</v>
      </c>
      <c r="B15451" t="s">
        <v>191</v>
      </c>
      <c r="C15451" t="s">
        <v>119</v>
      </c>
      <c r="D15451">
        <v>2006</v>
      </c>
      <c r="G15451" t="s">
        <v>59</v>
      </c>
      <c r="I15451" t="s">
        <v>110</v>
      </c>
      <c r="J15451" t="s">
        <v>108</v>
      </c>
      <c r="K15451">
        <v>5.26</v>
      </c>
      <c r="L15451" t="s">
        <v>180</v>
      </c>
    </row>
    <row r="15452" spans="1:12" x14ac:dyDescent="0.3">
      <c r="A15452" s="9" t="s">
        <v>68</v>
      </c>
      <c r="B15452" t="s">
        <v>191</v>
      </c>
      <c r="C15452" t="s">
        <v>119</v>
      </c>
      <c r="D15452">
        <v>2006</v>
      </c>
      <c r="G15452" t="s">
        <v>59</v>
      </c>
      <c r="I15452" t="s">
        <v>110</v>
      </c>
      <c r="J15452" t="s">
        <v>235</v>
      </c>
      <c r="K15452">
        <v>0</v>
      </c>
      <c r="L15452" t="s">
        <v>180</v>
      </c>
    </row>
    <row r="15453" spans="1:12" x14ac:dyDescent="0.3">
      <c r="A15453" s="9" t="s">
        <v>68</v>
      </c>
      <c r="B15453" t="s">
        <v>191</v>
      </c>
      <c r="C15453" t="s">
        <v>119</v>
      </c>
      <c r="D15453">
        <v>2006</v>
      </c>
      <c r="G15453" t="s">
        <v>60</v>
      </c>
      <c r="I15453" t="s">
        <v>110</v>
      </c>
      <c r="J15453" t="s">
        <v>94</v>
      </c>
      <c r="K15453">
        <v>5.78</v>
      </c>
      <c r="L15453" t="s">
        <v>180</v>
      </c>
    </row>
    <row r="15454" spans="1:12" x14ac:dyDescent="0.3">
      <c r="A15454" s="9" t="s">
        <v>68</v>
      </c>
      <c r="B15454" t="s">
        <v>191</v>
      </c>
      <c r="C15454" t="s">
        <v>119</v>
      </c>
      <c r="D15454">
        <v>2006</v>
      </c>
      <c r="G15454" t="s">
        <v>60</v>
      </c>
      <c r="I15454" t="s">
        <v>110</v>
      </c>
      <c r="J15454" t="s">
        <v>108</v>
      </c>
      <c r="K15454">
        <v>5.33</v>
      </c>
      <c r="L15454" t="s">
        <v>180</v>
      </c>
    </row>
    <row r="15455" spans="1:12" x14ac:dyDescent="0.3">
      <c r="A15455" s="9" t="s">
        <v>68</v>
      </c>
      <c r="B15455" t="s">
        <v>191</v>
      </c>
      <c r="C15455" t="s">
        <v>119</v>
      </c>
      <c r="D15455">
        <v>2006</v>
      </c>
      <c r="G15455" t="s">
        <v>60</v>
      </c>
      <c r="I15455" t="s">
        <v>110</v>
      </c>
      <c r="J15455" t="s">
        <v>235</v>
      </c>
      <c r="K15455">
        <v>0.45</v>
      </c>
      <c r="L15455" t="s">
        <v>180</v>
      </c>
    </row>
    <row r="15456" spans="1:12" x14ac:dyDescent="0.3">
      <c r="A15456" s="9" t="s">
        <v>68</v>
      </c>
      <c r="B15456" t="s">
        <v>191</v>
      </c>
      <c r="C15456" t="s">
        <v>119</v>
      </c>
      <c r="D15456">
        <v>2006</v>
      </c>
      <c r="G15456" t="s">
        <v>197</v>
      </c>
      <c r="I15456" t="s">
        <v>110</v>
      </c>
      <c r="J15456" t="s">
        <v>94</v>
      </c>
      <c r="K15456">
        <v>6.5699999999999994</v>
      </c>
      <c r="L15456" t="s">
        <v>180</v>
      </c>
    </row>
    <row r="15457" spans="1:12" x14ac:dyDescent="0.3">
      <c r="A15457" s="9" t="s">
        <v>68</v>
      </c>
      <c r="B15457" t="s">
        <v>191</v>
      </c>
      <c r="C15457" t="s">
        <v>119</v>
      </c>
      <c r="D15457">
        <v>2006</v>
      </c>
      <c r="G15457" t="s">
        <v>197</v>
      </c>
      <c r="I15457" t="s">
        <v>110</v>
      </c>
      <c r="J15457" t="s">
        <v>108</v>
      </c>
      <c r="K15457">
        <v>6.51</v>
      </c>
      <c r="L15457" t="s">
        <v>180</v>
      </c>
    </row>
    <row r="15458" spans="1:12" x14ac:dyDescent="0.3">
      <c r="A15458" s="9" t="s">
        <v>68</v>
      </c>
      <c r="B15458" t="s">
        <v>191</v>
      </c>
      <c r="C15458" t="s">
        <v>119</v>
      </c>
      <c r="D15458">
        <v>2006</v>
      </c>
      <c r="G15458" t="s">
        <v>197</v>
      </c>
      <c r="I15458" t="s">
        <v>110</v>
      </c>
      <c r="J15458" t="s">
        <v>235</v>
      </c>
      <c r="K15458">
        <v>0.06</v>
      </c>
      <c r="L15458" t="s">
        <v>180</v>
      </c>
    </row>
    <row r="15459" spans="1:12" x14ac:dyDescent="0.3">
      <c r="A15459" s="9" t="s">
        <v>68</v>
      </c>
      <c r="B15459" t="s">
        <v>191</v>
      </c>
      <c r="C15459" t="s">
        <v>119</v>
      </c>
      <c r="D15459">
        <v>2006</v>
      </c>
      <c r="G15459" t="s">
        <v>37</v>
      </c>
      <c r="I15459" t="s">
        <v>110</v>
      </c>
      <c r="J15459" t="s">
        <v>94</v>
      </c>
      <c r="K15459">
        <v>10.110000000000001</v>
      </c>
      <c r="L15459" t="s">
        <v>180</v>
      </c>
    </row>
    <row r="15460" spans="1:12" x14ac:dyDescent="0.3">
      <c r="A15460" s="9" t="s">
        <v>68</v>
      </c>
      <c r="B15460" t="s">
        <v>191</v>
      </c>
      <c r="C15460" t="s">
        <v>119</v>
      </c>
      <c r="D15460">
        <v>2006</v>
      </c>
      <c r="G15460" t="s">
        <v>37</v>
      </c>
      <c r="I15460" t="s">
        <v>110</v>
      </c>
      <c r="J15460" t="s">
        <v>108</v>
      </c>
      <c r="K15460">
        <v>9.98</v>
      </c>
      <c r="L15460" t="s">
        <v>180</v>
      </c>
    </row>
    <row r="15461" spans="1:12" x14ac:dyDescent="0.3">
      <c r="A15461" s="9" t="s">
        <v>68</v>
      </c>
      <c r="B15461" t="s">
        <v>191</v>
      </c>
      <c r="C15461" t="s">
        <v>119</v>
      </c>
      <c r="D15461">
        <v>2006</v>
      </c>
      <c r="G15461" t="s">
        <v>37</v>
      </c>
      <c r="I15461" t="s">
        <v>110</v>
      </c>
      <c r="J15461" t="s">
        <v>235</v>
      </c>
      <c r="K15461">
        <v>0.13</v>
      </c>
      <c r="L15461" t="s">
        <v>180</v>
      </c>
    </row>
    <row r="15462" spans="1:12" x14ac:dyDescent="0.3">
      <c r="A15462" s="9" t="s">
        <v>68</v>
      </c>
      <c r="B15462" t="s">
        <v>191</v>
      </c>
      <c r="C15462" t="s">
        <v>119</v>
      </c>
      <c r="D15462">
        <v>2006</v>
      </c>
      <c r="G15462" t="s">
        <v>61</v>
      </c>
      <c r="I15462" t="s">
        <v>110</v>
      </c>
      <c r="J15462" t="s">
        <v>94</v>
      </c>
      <c r="K15462">
        <v>13.96</v>
      </c>
      <c r="L15462" t="s">
        <v>180</v>
      </c>
    </row>
    <row r="15463" spans="1:12" x14ac:dyDescent="0.3">
      <c r="A15463" s="9" t="s">
        <v>68</v>
      </c>
      <c r="B15463" t="s">
        <v>191</v>
      </c>
      <c r="C15463" t="s">
        <v>119</v>
      </c>
      <c r="D15463">
        <v>2006</v>
      </c>
      <c r="G15463" t="s">
        <v>61</v>
      </c>
      <c r="I15463" t="s">
        <v>110</v>
      </c>
      <c r="J15463" t="s">
        <v>108</v>
      </c>
      <c r="K15463">
        <v>10.96</v>
      </c>
      <c r="L15463" t="s">
        <v>180</v>
      </c>
    </row>
    <row r="15464" spans="1:12" x14ac:dyDescent="0.3">
      <c r="A15464" s="9" t="s">
        <v>68</v>
      </c>
      <c r="B15464" t="s">
        <v>191</v>
      </c>
      <c r="C15464" t="s">
        <v>119</v>
      </c>
      <c r="D15464">
        <v>2006</v>
      </c>
      <c r="G15464" t="s">
        <v>61</v>
      </c>
      <c r="I15464" t="s">
        <v>110</v>
      </c>
      <c r="J15464" t="s">
        <v>235</v>
      </c>
      <c r="K15464">
        <v>3</v>
      </c>
      <c r="L15464" t="s">
        <v>180</v>
      </c>
    </row>
    <row r="15465" spans="1:12" x14ac:dyDescent="0.3">
      <c r="A15465" s="9" t="s">
        <v>68</v>
      </c>
      <c r="B15465" t="s">
        <v>191</v>
      </c>
      <c r="C15465" t="s">
        <v>119</v>
      </c>
      <c r="D15465">
        <v>2006</v>
      </c>
      <c r="G15465" t="s">
        <v>62</v>
      </c>
      <c r="I15465" t="s">
        <v>110</v>
      </c>
      <c r="J15465" t="s">
        <v>94</v>
      </c>
      <c r="K15465">
        <v>4.43</v>
      </c>
      <c r="L15465" t="s">
        <v>180</v>
      </c>
    </row>
    <row r="15466" spans="1:12" x14ac:dyDescent="0.3">
      <c r="A15466" s="9" t="s">
        <v>68</v>
      </c>
      <c r="B15466" t="s">
        <v>191</v>
      </c>
      <c r="C15466" t="s">
        <v>119</v>
      </c>
      <c r="D15466">
        <v>2006</v>
      </c>
      <c r="G15466" t="s">
        <v>62</v>
      </c>
      <c r="I15466" t="s">
        <v>110</v>
      </c>
      <c r="J15466" t="s">
        <v>108</v>
      </c>
      <c r="K15466">
        <v>4.43</v>
      </c>
      <c r="L15466" t="s">
        <v>180</v>
      </c>
    </row>
    <row r="15467" spans="1:12" x14ac:dyDescent="0.3">
      <c r="A15467" s="9" t="s">
        <v>68</v>
      </c>
      <c r="B15467" t="s">
        <v>191</v>
      </c>
      <c r="C15467" t="s">
        <v>119</v>
      </c>
      <c r="D15467">
        <v>2006</v>
      </c>
      <c r="G15467" t="s">
        <v>62</v>
      </c>
      <c r="I15467" t="s">
        <v>110</v>
      </c>
      <c r="J15467" t="s">
        <v>235</v>
      </c>
      <c r="K15467">
        <v>0</v>
      </c>
      <c r="L15467" t="s">
        <v>180</v>
      </c>
    </row>
    <row r="15468" spans="1:12" x14ac:dyDescent="0.3">
      <c r="A15468" s="9" t="s">
        <v>68</v>
      </c>
      <c r="B15468" t="s">
        <v>191</v>
      </c>
      <c r="C15468" t="s">
        <v>119</v>
      </c>
      <c r="D15468">
        <v>2006</v>
      </c>
      <c r="G15468" t="s">
        <v>63</v>
      </c>
      <c r="I15468" t="s">
        <v>110</v>
      </c>
      <c r="J15468" t="s">
        <v>94</v>
      </c>
      <c r="K15468">
        <v>4.9800000000000004</v>
      </c>
      <c r="L15468" t="s">
        <v>180</v>
      </c>
    </row>
    <row r="15469" spans="1:12" x14ac:dyDescent="0.3">
      <c r="A15469" s="9" t="s">
        <v>68</v>
      </c>
      <c r="B15469" t="s">
        <v>191</v>
      </c>
      <c r="C15469" t="s">
        <v>119</v>
      </c>
      <c r="D15469">
        <v>2006</v>
      </c>
      <c r="G15469" t="s">
        <v>63</v>
      </c>
      <c r="I15469" t="s">
        <v>110</v>
      </c>
      <c r="J15469" t="s">
        <v>108</v>
      </c>
      <c r="K15469">
        <v>4.9800000000000004</v>
      </c>
      <c r="L15469" t="s">
        <v>180</v>
      </c>
    </row>
    <row r="15470" spans="1:12" x14ac:dyDescent="0.3">
      <c r="A15470" s="9" t="s">
        <v>68</v>
      </c>
      <c r="B15470" t="s">
        <v>191</v>
      </c>
      <c r="C15470" t="s">
        <v>119</v>
      </c>
      <c r="D15470">
        <v>2006</v>
      </c>
      <c r="G15470" t="s">
        <v>63</v>
      </c>
      <c r="I15470" t="s">
        <v>110</v>
      </c>
      <c r="J15470" t="s">
        <v>235</v>
      </c>
      <c r="K15470">
        <v>0</v>
      </c>
      <c r="L15470" t="s">
        <v>180</v>
      </c>
    </row>
    <row r="15471" spans="1:12" x14ac:dyDescent="0.3">
      <c r="A15471" s="9" t="s">
        <v>68</v>
      </c>
      <c r="B15471" t="s">
        <v>191</v>
      </c>
      <c r="C15471" t="s">
        <v>119</v>
      </c>
      <c r="D15471">
        <v>2006</v>
      </c>
      <c r="G15471" t="s">
        <v>43</v>
      </c>
      <c r="I15471" t="s">
        <v>110</v>
      </c>
      <c r="J15471" t="s">
        <v>94</v>
      </c>
      <c r="K15471">
        <v>8.9499999999999993</v>
      </c>
      <c r="L15471" t="s">
        <v>180</v>
      </c>
    </row>
    <row r="15472" spans="1:12" x14ac:dyDescent="0.3">
      <c r="A15472" s="9" t="s">
        <v>68</v>
      </c>
      <c r="B15472" t="s">
        <v>191</v>
      </c>
      <c r="C15472" t="s">
        <v>119</v>
      </c>
      <c r="D15472">
        <v>2006</v>
      </c>
      <c r="G15472" t="s">
        <v>43</v>
      </c>
      <c r="I15472" t="s">
        <v>110</v>
      </c>
      <c r="J15472" t="s">
        <v>108</v>
      </c>
      <c r="K15472">
        <v>8.4499999999999993</v>
      </c>
      <c r="L15472" t="s">
        <v>180</v>
      </c>
    </row>
    <row r="15473" spans="1:12" x14ac:dyDescent="0.3">
      <c r="A15473" s="9" t="s">
        <v>68</v>
      </c>
      <c r="B15473" t="s">
        <v>191</v>
      </c>
      <c r="C15473" t="s">
        <v>119</v>
      </c>
      <c r="D15473">
        <v>2006</v>
      </c>
      <c r="G15473" t="s">
        <v>43</v>
      </c>
      <c r="I15473" t="s">
        <v>110</v>
      </c>
      <c r="J15473" t="s">
        <v>235</v>
      </c>
      <c r="K15473">
        <v>0.5</v>
      </c>
      <c r="L15473" t="s">
        <v>180</v>
      </c>
    </row>
    <row r="15474" spans="1:12" x14ac:dyDescent="0.3">
      <c r="A15474" s="9" t="s">
        <v>68</v>
      </c>
      <c r="B15474" t="s">
        <v>191</v>
      </c>
      <c r="C15474" t="s">
        <v>119</v>
      </c>
      <c r="D15474">
        <v>2006</v>
      </c>
      <c r="G15474" t="s">
        <v>64</v>
      </c>
      <c r="I15474" t="s">
        <v>110</v>
      </c>
      <c r="J15474" t="s">
        <v>94</v>
      </c>
      <c r="K15474">
        <v>8.9700000000000006</v>
      </c>
      <c r="L15474" t="s">
        <v>180</v>
      </c>
    </row>
    <row r="15475" spans="1:12" x14ac:dyDescent="0.3">
      <c r="A15475" s="9" t="s">
        <v>68</v>
      </c>
      <c r="B15475" t="s">
        <v>191</v>
      </c>
      <c r="C15475" t="s">
        <v>119</v>
      </c>
      <c r="D15475">
        <v>2006</v>
      </c>
      <c r="G15475" t="s">
        <v>64</v>
      </c>
      <c r="I15475" t="s">
        <v>110</v>
      </c>
      <c r="J15475" t="s">
        <v>108</v>
      </c>
      <c r="K15475">
        <v>8.9700000000000006</v>
      </c>
      <c r="L15475" t="s">
        <v>180</v>
      </c>
    </row>
    <row r="15476" spans="1:12" x14ac:dyDescent="0.3">
      <c r="A15476" s="9" t="s">
        <v>68</v>
      </c>
      <c r="B15476" t="s">
        <v>191</v>
      </c>
      <c r="C15476" t="s">
        <v>119</v>
      </c>
      <c r="D15476">
        <v>2006</v>
      </c>
      <c r="G15476" t="s">
        <v>64</v>
      </c>
      <c r="I15476" t="s">
        <v>110</v>
      </c>
      <c r="J15476" t="s">
        <v>235</v>
      </c>
      <c r="K15476">
        <v>0</v>
      </c>
      <c r="L15476" t="s">
        <v>180</v>
      </c>
    </row>
    <row r="15477" spans="1:12" x14ac:dyDescent="0.3">
      <c r="A15477" s="9" t="s">
        <v>68</v>
      </c>
      <c r="B15477" t="s">
        <v>191</v>
      </c>
      <c r="C15477" t="s">
        <v>119</v>
      </c>
      <c r="D15477">
        <v>2006</v>
      </c>
      <c r="G15477" t="s">
        <v>198</v>
      </c>
      <c r="I15477" t="s">
        <v>110</v>
      </c>
      <c r="J15477" t="s">
        <v>94</v>
      </c>
      <c r="K15477">
        <v>9.93</v>
      </c>
      <c r="L15477" t="s">
        <v>180</v>
      </c>
    </row>
    <row r="15478" spans="1:12" x14ac:dyDescent="0.3">
      <c r="A15478" s="9" t="s">
        <v>68</v>
      </c>
      <c r="B15478" t="s">
        <v>191</v>
      </c>
      <c r="C15478" t="s">
        <v>119</v>
      </c>
      <c r="D15478">
        <v>2006</v>
      </c>
      <c r="G15478" t="s">
        <v>198</v>
      </c>
      <c r="I15478" t="s">
        <v>110</v>
      </c>
      <c r="J15478" t="s">
        <v>108</v>
      </c>
      <c r="K15478">
        <v>8.91</v>
      </c>
      <c r="L15478" t="s">
        <v>180</v>
      </c>
    </row>
    <row r="15479" spans="1:12" x14ac:dyDescent="0.3">
      <c r="A15479" s="9" t="s">
        <v>68</v>
      </c>
      <c r="B15479" t="s">
        <v>191</v>
      </c>
      <c r="C15479" t="s">
        <v>119</v>
      </c>
      <c r="D15479">
        <v>2006</v>
      </c>
      <c r="G15479" t="s">
        <v>198</v>
      </c>
      <c r="I15479" t="s">
        <v>110</v>
      </c>
      <c r="J15479" t="s">
        <v>235</v>
      </c>
      <c r="K15479">
        <v>1.02</v>
      </c>
      <c r="L15479" t="s">
        <v>180</v>
      </c>
    </row>
    <row r="15480" spans="1:12" x14ac:dyDescent="0.3">
      <c r="A15480" s="9" t="s">
        <v>68</v>
      </c>
      <c r="B15480" t="s">
        <v>191</v>
      </c>
      <c r="C15480" t="s">
        <v>119</v>
      </c>
      <c r="D15480">
        <v>2006</v>
      </c>
      <c r="G15480" t="s">
        <v>38</v>
      </c>
      <c r="I15480" t="s">
        <v>110</v>
      </c>
      <c r="J15480" t="s">
        <v>94</v>
      </c>
      <c r="K15480">
        <v>8.48</v>
      </c>
      <c r="L15480" t="s">
        <v>180</v>
      </c>
    </row>
    <row r="15481" spans="1:12" x14ac:dyDescent="0.3">
      <c r="A15481" s="9" t="s">
        <v>68</v>
      </c>
      <c r="B15481" t="s">
        <v>191</v>
      </c>
      <c r="C15481" t="s">
        <v>119</v>
      </c>
      <c r="D15481">
        <v>2006</v>
      </c>
      <c r="G15481" t="s">
        <v>38</v>
      </c>
      <c r="I15481" t="s">
        <v>110</v>
      </c>
      <c r="J15481" t="s">
        <v>108</v>
      </c>
      <c r="K15481">
        <v>6.36</v>
      </c>
      <c r="L15481" t="s">
        <v>180</v>
      </c>
    </row>
    <row r="15482" spans="1:12" x14ac:dyDescent="0.3">
      <c r="A15482" s="9" t="s">
        <v>68</v>
      </c>
      <c r="B15482" t="s">
        <v>191</v>
      </c>
      <c r="C15482" t="s">
        <v>119</v>
      </c>
      <c r="D15482">
        <v>2006</v>
      </c>
      <c r="G15482" t="s">
        <v>38</v>
      </c>
      <c r="I15482" t="s">
        <v>110</v>
      </c>
      <c r="J15482" t="s">
        <v>235</v>
      </c>
      <c r="K15482">
        <v>2.12</v>
      </c>
      <c r="L15482" t="s">
        <v>180</v>
      </c>
    </row>
    <row r="15483" spans="1:12" x14ac:dyDescent="0.3">
      <c r="A15483" s="9" t="s">
        <v>68</v>
      </c>
      <c r="B15483" t="s">
        <v>191</v>
      </c>
      <c r="C15483" t="s">
        <v>119</v>
      </c>
      <c r="D15483">
        <v>2006</v>
      </c>
      <c r="G15483" t="s">
        <v>65</v>
      </c>
      <c r="I15483" t="s">
        <v>110</v>
      </c>
      <c r="J15483" t="s">
        <v>94</v>
      </c>
      <c r="K15483">
        <v>5.72</v>
      </c>
      <c r="L15483" t="s">
        <v>180</v>
      </c>
    </row>
    <row r="15484" spans="1:12" x14ac:dyDescent="0.3">
      <c r="A15484" s="9" t="s">
        <v>68</v>
      </c>
      <c r="B15484" t="s">
        <v>191</v>
      </c>
      <c r="C15484" t="s">
        <v>119</v>
      </c>
      <c r="D15484">
        <v>2006</v>
      </c>
      <c r="G15484" t="s">
        <v>65</v>
      </c>
      <c r="I15484" t="s">
        <v>110</v>
      </c>
      <c r="J15484" t="s">
        <v>108</v>
      </c>
      <c r="K15484">
        <v>5.21</v>
      </c>
      <c r="L15484" t="s">
        <v>180</v>
      </c>
    </row>
    <row r="15485" spans="1:12" x14ac:dyDescent="0.3">
      <c r="A15485" s="9" t="s">
        <v>68</v>
      </c>
      <c r="B15485" t="s">
        <v>191</v>
      </c>
      <c r="C15485" t="s">
        <v>119</v>
      </c>
      <c r="D15485">
        <v>2006</v>
      </c>
      <c r="G15485" t="s">
        <v>65</v>
      </c>
      <c r="I15485" t="s">
        <v>110</v>
      </c>
      <c r="J15485" t="s">
        <v>235</v>
      </c>
      <c r="K15485">
        <v>0.51</v>
      </c>
      <c r="L15485" t="s">
        <v>180</v>
      </c>
    </row>
    <row r="15486" spans="1:12" x14ac:dyDescent="0.3">
      <c r="A15486" s="9" t="s">
        <v>68</v>
      </c>
      <c r="B15486" t="s">
        <v>191</v>
      </c>
      <c r="C15486" t="s">
        <v>119</v>
      </c>
      <c r="D15486">
        <v>2006</v>
      </c>
      <c r="G15486" t="s">
        <v>39</v>
      </c>
      <c r="I15486" t="s">
        <v>110</v>
      </c>
      <c r="J15486" t="s">
        <v>94</v>
      </c>
      <c r="K15486">
        <v>8.0399999999999991</v>
      </c>
      <c r="L15486" t="s">
        <v>180</v>
      </c>
    </row>
    <row r="15487" spans="1:12" x14ac:dyDescent="0.3">
      <c r="A15487" s="9" t="s">
        <v>68</v>
      </c>
      <c r="B15487" t="s">
        <v>191</v>
      </c>
      <c r="C15487" t="s">
        <v>119</v>
      </c>
      <c r="D15487">
        <v>2006</v>
      </c>
      <c r="G15487" t="s">
        <v>39</v>
      </c>
      <c r="I15487" t="s">
        <v>110</v>
      </c>
      <c r="J15487" t="s">
        <v>108</v>
      </c>
      <c r="K15487">
        <v>8.0399999999999991</v>
      </c>
      <c r="L15487" t="s">
        <v>180</v>
      </c>
    </row>
    <row r="15488" spans="1:12" x14ac:dyDescent="0.3">
      <c r="A15488" s="9" t="s">
        <v>68</v>
      </c>
      <c r="B15488" t="s">
        <v>191</v>
      </c>
      <c r="C15488" t="s">
        <v>119</v>
      </c>
      <c r="D15488">
        <v>2006</v>
      </c>
      <c r="G15488" t="s">
        <v>39</v>
      </c>
      <c r="I15488" t="s">
        <v>110</v>
      </c>
      <c r="J15488" t="s">
        <v>235</v>
      </c>
      <c r="K15488">
        <v>0</v>
      </c>
      <c r="L15488" t="s">
        <v>180</v>
      </c>
    </row>
    <row r="15489" spans="1:12" x14ac:dyDescent="0.3">
      <c r="A15489" s="9" t="s">
        <v>68</v>
      </c>
      <c r="B15489" t="s">
        <v>191</v>
      </c>
      <c r="C15489" t="s">
        <v>119</v>
      </c>
      <c r="D15489">
        <v>2006</v>
      </c>
      <c r="G15489" t="s">
        <v>66</v>
      </c>
      <c r="I15489" t="s">
        <v>110</v>
      </c>
      <c r="J15489" t="s">
        <v>94</v>
      </c>
      <c r="K15489">
        <v>7.53</v>
      </c>
      <c r="L15489" t="s">
        <v>180</v>
      </c>
    </row>
    <row r="15490" spans="1:12" x14ac:dyDescent="0.3">
      <c r="A15490" s="9" t="s">
        <v>68</v>
      </c>
      <c r="B15490" t="s">
        <v>191</v>
      </c>
      <c r="C15490" t="s">
        <v>119</v>
      </c>
      <c r="D15490">
        <v>2006</v>
      </c>
      <c r="G15490" t="s">
        <v>66</v>
      </c>
      <c r="I15490" t="s">
        <v>110</v>
      </c>
      <c r="J15490" t="s">
        <v>108</v>
      </c>
      <c r="K15490">
        <v>7.53</v>
      </c>
      <c r="L15490" t="s">
        <v>180</v>
      </c>
    </row>
    <row r="15491" spans="1:12" x14ac:dyDescent="0.3">
      <c r="A15491" s="9" t="s">
        <v>68</v>
      </c>
      <c r="B15491" t="s">
        <v>191</v>
      </c>
      <c r="C15491" t="s">
        <v>119</v>
      </c>
      <c r="D15491">
        <v>2006</v>
      </c>
      <c r="G15491" t="s">
        <v>66</v>
      </c>
      <c r="I15491" t="s">
        <v>110</v>
      </c>
      <c r="J15491" t="s">
        <v>235</v>
      </c>
      <c r="K15491">
        <v>0</v>
      </c>
      <c r="L15491" t="s">
        <v>180</v>
      </c>
    </row>
    <row r="15492" spans="1:12" x14ac:dyDescent="0.3">
      <c r="A15492" s="9" t="s">
        <v>68</v>
      </c>
      <c r="B15492" t="s">
        <v>191</v>
      </c>
      <c r="C15492" t="s">
        <v>119</v>
      </c>
      <c r="D15492">
        <v>2006</v>
      </c>
      <c r="G15492" t="s">
        <v>67</v>
      </c>
      <c r="I15492" t="s">
        <v>110</v>
      </c>
      <c r="J15492" t="s">
        <v>94</v>
      </c>
      <c r="K15492">
        <v>6.34</v>
      </c>
      <c r="L15492" t="s">
        <v>180</v>
      </c>
    </row>
    <row r="15493" spans="1:12" x14ac:dyDescent="0.3">
      <c r="A15493" s="9" t="s">
        <v>68</v>
      </c>
      <c r="B15493" t="s">
        <v>191</v>
      </c>
      <c r="C15493" t="s">
        <v>119</v>
      </c>
      <c r="D15493">
        <v>2006</v>
      </c>
      <c r="G15493" t="s">
        <v>67</v>
      </c>
      <c r="I15493" t="s">
        <v>110</v>
      </c>
      <c r="J15493" t="s">
        <v>108</v>
      </c>
      <c r="K15493">
        <v>6.34</v>
      </c>
      <c r="L15493" t="s">
        <v>180</v>
      </c>
    </row>
    <row r="15494" spans="1:12" x14ac:dyDescent="0.3">
      <c r="A15494" s="9" t="s">
        <v>68</v>
      </c>
      <c r="B15494" t="s">
        <v>191</v>
      </c>
      <c r="C15494" t="s">
        <v>119</v>
      </c>
      <c r="D15494">
        <v>2006</v>
      </c>
      <c r="G15494" t="s">
        <v>67</v>
      </c>
      <c r="I15494" t="s">
        <v>110</v>
      </c>
      <c r="J15494" t="s">
        <v>235</v>
      </c>
      <c r="K15494">
        <v>0</v>
      </c>
      <c r="L15494" t="s">
        <v>180</v>
      </c>
    </row>
    <row r="15495" spans="1:12" x14ac:dyDescent="0.3">
      <c r="A15495" s="9" t="s">
        <v>68</v>
      </c>
      <c r="B15495" t="s">
        <v>191</v>
      </c>
      <c r="C15495" t="s">
        <v>119</v>
      </c>
      <c r="D15495">
        <v>2006</v>
      </c>
      <c r="G15495" t="s">
        <v>40</v>
      </c>
      <c r="I15495" t="s">
        <v>110</v>
      </c>
      <c r="J15495" t="s">
        <v>94</v>
      </c>
      <c r="K15495">
        <v>5.8900000000000006</v>
      </c>
      <c r="L15495" t="s">
        <v>180</v>
      </c>
    </row>
    <row r="15496" spans="1:12" x14ac:dyDescent="0.3">
      <c r="A15496" s="9" t="s">
        <v>68</v>
      </c>
      <c r="B15496" t="s">
        <v>191</v>
      </c>
      <c r="C15496" t="s">
        <v>119</v>
      </c>
      <c r="D15496">
        <v>2006</v>
      </c>
      <c r="G15496" t="s">
        <v>40</v>
      </c>
      <c r="I15496" t="s">
        <v>110</v>
      </c>
      <c r="J15496" t="s">
        <v>108</v>
      </c>
      <c r="K15496">
        <v>5.44</v>
      </c>
      <c r="L15496" t="s">
        <v>180</v>
      </c>
    </row>
    <row r="15497" spans="1:12" x14ac:dyDescent="0.3">
      <c r="A15497" s="9" t="s">
        <v>68</v>
      </c>
      <c r="B15497" t="s">
        <v>191</v>
      </c>
      <c r="C15497" t="s">
        <v>119</v>
      </c>
      <c r="D15497">
        <v>2006</v>
      </c>
      <c r="G15497" t="s">
        <v>40</v>
      </c>
      <c r="I15497" t="s">
        <v>110</v>
      </c>
      <c r="J15497" t="s">
        <v>235</v>
      </c>
      <c r="K15497">
        <v>0.45</v>
      </c>
      <c r="L15497" t="s">
        <v>180</v>
      </c>
    </row>
    <row r="15498" spans="1:12" x14ac:dyDescent="0.3">
      <c r="A15498" s="9" t="s">
        <v>68</v>
      </c>
      <c r="B15498" t="s">
        <v>191</v>
      </c>
      <c r="C15498" t="s">
        <v>119</v>
      </c>
      <c r="D15498">
        <v>2006</v>
      </c>
      <c r="G15498" t="s">
        <v>41</v>
      </c>
      <c r="I15498" t="s">
        <v>110</v>
      </c>
      <c r="J15498" t="s">
        <v>94</v>
      </c>
      <c r="K15498">
        <v>7.0699999999999994</v>
      </c>
      <c r="L15498" t="s">
        <v>180</v>
      </c>
    </row>
    <row r="15499" spans="1:12" x14ac:dyDescent="0.3">
      <c r="A15499" s="9" t="s">
        <v>68</v>
      </c>
      <c r="B15499" t="s">
        <v>191</v>
      </c>
      <c r="C15499" t="s">
        <v>119</v>
      </c>
      <c r="D15499">
        <v>2006</v>
      </c>
      <c r="G15499" t="s">
        <v>41</v>
      </c>
      <c r="I15499" t="s">
        <v>110</v>
      </c>
      <c r="J15499" t="s">
        <v>108</v>
      </c>
      <c r="K15499">
        <v>7.02</v>
      </c>
      <c r="L15499" t="s">
        <v>180</v>
      </c>
    </row>
    <row r="15500" spans="1:12" x14ac:dyDescent="0.3">
      <c r="A15500" s="9" t="s">
        <v>68</v>
      </c>
      <c r="B15500" t="s">
        <v>191</v>
      </c>
      <c r="C15500" t="s">
        <v>119</v>
      </c>
      <c r="D15500">
        <v>2006</v>
      </c>
      <c r="G15500" t="s">
        <v>41</v>
      </c>
      <c r="I15500" t="s">
        <v>110</v>
      </c>
      <c r="J15500" t="s">
        <v>235</v>
      </c>
      <c r="K15500">
        <v>0.05</v>
      </c>
      <c r="L15500" t="s">
        <v>180</v>
      </c>
    </row>
    <row r="15501" spans="1:12" x14ac:dyDescent="0.3">
      <c r="A15501" s="9" t="s">
        <v>68</v>
      </c>
      <c r="B15501" t="s">
        <v>191</v>
      </c>
      <c r="C15501" t="s">
        <v>119</v>
      </c>
      <c r="D15501">
        <v>2006</v>
      </c>
      <c r="G15501" t="s">
        <v>42</v>
      </c>
      <c r="I15501" t="s">
        <v>110</v>
      </c>
      <c r="J15501" t="s">
        <v>94</v>
      </c>
      <c r="K15501">
        <v>8.9500000000000011</v>
      </c>
      <c r="L15501" t="s">
        <v>180</v>
      </c>
    </row>
    <row r="15502" spans="1:12" x14ac:dyDescent="0.3">
      <c r="A15502" s="9" t="s">
        <v>68</v>
      </c>
      <c r="B15502" t="s">
        <v>191</v>
      </c>
      <c r="C15502" t="s">
        <v>119</v>
      </c>
      <c r="D15502">
        <v>2006</v>
      </c>
      <c r="G15502" t="s">
        <v>42</v>
      </c>
      <c r="I15502" t="s">
        <v>110</v>
      </c>
      <c r="J15502" t="s">
        <v>108</v>
      </c>
      <c r="K15502">
        <v>8.7200000000000006</v>
      </c>
      <c r="L15502" t="s">
        <v>180</v>
      </c>
    </row>
    <row r="15503" spans="1:12" x14ac:dyDescent="0.3">
      <c r="A15503" s="9" t="s">
        <v>68</v>
      </c>
      <c r="B15503" t="s">
        <v>191</v>
      </c>
      <c r="C15503" t="s">
        <v>119</v>
      </c>
      <c r="D15503">
        <v>2006</v>
      </c>
      <c r="G15503" t="s">
        <v>42</v>
      </c>
      <c r="I15503" t="s">
        <v>110</v>
      </c>
      <c r="J15503" t="s">
        <v>235</v>
      </c>
      <c r="K15503">
        <v>0.23</v>
      </c>
      <c r="L15503" t="s">
        <v>180</v>
      </c>
    </row>
    <row r="15504" spans="1:12" x14ac:dyDescent="0.3">
      <c r="A15504" s="9" t="s">
        <v>68</v>
      </c>
      <c r="B15504" t="s">
        <v>191</v>
      </c>
      <c r="C15504" t="s">
        <v>119</v>
      </c>
      <c r="D15504">
        <v>2007</v>
      </c>
      <c r="G15504" t="s">
        <v>196</v>
      </c>
      <c r="I15504" t="s">
        <v>171</v>
      </c>
      <c r="J15504" t="s">
        <v>94</v>
      </c>
      <c r="K15504">
        <v>16.829999999999998</v>
      </c>
      <c r="L15504" t="s">
        <v>180</v>
      </c>
    </row>
    <row r="15505" spans="1:12" x14ac:dyDescent="0.3">
      <c r="A15505" s="9" t="s">
        <v>68</v>
      </c>
      <c r="B15505" t="s">
        <v>191</v>
      </c>
      <c r="C15505" t="s">
        <v>119</v>
      </c>
      <c r="D15505">
        <v>2007</v>
      </c>
      <c r="G15505" t="s">
        <v>196</v>
      </c>
      <c r="I15505" t="s">
        <v>171</v>
      </c>
      <c r="J15505" t="s">
        <v>108</v>
      </c>
      <c r="K15505">
        <v>12.86</v>
      </c>
      <c r="L15505" t="s">
        <v>180</v>
      </c>
    </row>
    <row r="15506" spans="1:12" x14ac:dyDescent="0.3">
      <c r="A15506" s="9" t="s">
        <v>68</v>
      </c>
      <c r="B15506" t="s">
        <v>191</v>
      </c>
      <c r="C15506" t="s">
        <v>119</v>
      </c>
      <c r="D15506">
        <v>2007</v>
      </c>
      <c r="G15506" t="s">
        <v>196</v>
      </c>
      <c r="I15506" t="s">
        <v>171</v>
      </c>
      <c r="J15506" t="s">
        <v>32</v>
      </c>
      <c r="K15506">
        <v>2.6</v>
      </c>
      <c r="L15506" t="s">
        <v>180</v>
      </c>
    </row>
    <row r="15507" spans="1:12" x14ac:dyDescent="0.3">
      <c r="A15507" s="9" t="s">
        <v>68</v>
      </c>
      <c r="B15507" t="s">
        <v>191</v>
      </c>
      <c r="C15507" t="s">
        <v>119</v>
      </c>
      <c r="D15507">
        <v>2007</v>
      </c>
      <c r="G15507" t="s">
        <v>196</v>
      </c>
      <c r="I15507" t="s">
        <v>171</v>
      </c>
      <c r="J15507" t="s">
        <v>235</v>
      </c>
      <c r="K15507">
        <v>1.37</v>
      </c>
      <c r="L15507" t="s">
        <v>180</v>
      </c>
    </row>
    <row r="15508" spans="1:12" x14ac:dyDescent="0.3">
      <c r="A15508" s="9" t="s">
        <v>68</v>
      </c>
      <c r="B15508" t="s">
        <v>191</v>
      </c>
      <c r="C15508" t="s">
        <v>119</v>
      </c>
      <c r="D15508">
        <v>2007</v>
      </c>
      <c r="G15508" t="s">
        <v>33</v>
      </c>
      <c r="I15508" t="s">
        <v>171</v>
      </c>
      <c r="J15508" t="s">
        <v>94</v>
      </c>
      <c r="K15508">
        <v>7.21</v>
      </c>
      <c r="L15508" t="s">
        <v>180</v>
      </c>
    </row>
    <row r="15509" spans="1:12" x14ac:dyDescent="0.3">
      <c r="A15509" s="9" t="s">
        <v>68</v>
      </c>
      <c r="B15509" t="s">
        <v>191</v>
      </c>
      <c r="C15509" t="s">
        <v>119</v>
      </c>
      <c r="D15509">
        <v>2007</v>
      </c>
      <c r="G15509" t="s">
        <v>33</v>
      </c>
      <c r="I15509" t="s">
        <v>171</v>
      </c>
      <c r="J15509" t="s">
        <v>108</v>
      </c>
      <c r="K15509">
        <v>6.03</v>
      </c>
      <c r="L15509" t="s">
        <v>180</v>
      </c>
    </row>
    <row r="15510" spans="1:12" x14ac:dyDescent="0.3">
      <c r="A15510" s="9" t="s">
        <v>68</v>
      </c>
      <c r="B15510" t="s">
        <v>191</v>
      </c>
      <c r="C15510" t="s">
        <v>119</v>
      </c>
      <c r="D15510">
        <v>2007</v>
      </c>
      <c r="G15510" t="s">
        <v>33</v>
      </c>
      <c r="I15510" t="s">
        <v>171</v>
      </c>
      <c r="J15510" t="s">
        <v>32</v>
      </c>
      <c r="K15510">
        <v>1.18</v>
      </c>
      <c r="L15510" t="s">
        <v>180</v>
      </c>
    </row>
    <row r="15511" spans="1:12" x14ac:dyDescent="0.3">
      <c r="A15511" s="9" t="s">
        <v>68</v>
      </c>
      <c r="B15511" t="s">
        <v>191</v>
      </c>
      <c r="C15511" t="s">
        <v>119</v>
      </c>
      <c r="D15511">
        <v>2007</v>
      </c>
      <c r="G15511" t="s">
        <v>33</v>
      </c>
      <c r="I15511" t="s">
        <v>171</v>
      </c>
      <c r="J15511" t="s">
        <v>235</v>
      </c>
      <c r="K15511">
        <v>0</v>
      </c>
      <c r="L15511" t="s">
        <v>180</v>
      </c>
    </row>
    <row r="15512" spans="1:12" x14ac:dyDescent="0.3">
      <c r="A15512" s="9" t="s">
        <v>68</v>
      </c>
      <c r="B15512" t="s">
        <v>191</v>
      </c>
      <c r="C15512" t="s">
        <v>119</v>
      </c>
      <c r="D15512">
        <v>2007</v>
      </c>
      <c r="G15512" t="s">
        <v>58</v>
      </c>
      <c r="I15512" t="s">
        <v>171</v>
      </c>
      <c r="J15512" t="s">
        <v>94</v>
      </c>
      <c r="K15512">
        <v>15.72</v>
      </c>
      <c r="L15512" t="s">
        <v>180</v>
      </c>
    </row>
    <row r="15513" spans="1:12" x14ac:dyDescent="0.3">
      <c r="A15513" s="9" t="s">
        <v>68</v>
      </c>
      <c r="B15513" t="s">
        <v>191</v>
      </c>
      <c r="C15513" t="s">
        <v>119</v>
      </c>
      <c r="D15513">
        <v>2007</v>
      </c>
      <c r="G15513" t="s">
        <v>58</v>
      </c>
      <c r="I15513" t="s">
        <v>171</v>
      </c>
      <c r="J15513" t="s">
        <v>108</v>
      </c>
      <c r="K15513">
        <v>13.48</v>
      </c>
      <c r="L15513" t="s">
        <v>180</v>
      </c>
    </row>
    <row r="15514" spans="1:12" x14ac:dyDescent="0.3">
      <c r="A15514" s="9" t="s">
        <v>68</v>
      </c>
      <c r="B15514" t="s">
        <v>191</v>
      </c>
      <c r="C15514" t="s">
        <v>119</v>
      </c>
      <c r="D15514">
        <v>2007</v>
      </c>
      <c r="G15514" t="s">
        <v>58</v>
      </c>
      <c r="I15514" t="s">
        <v>171</v>
      </c>
      <c r="J15514" t="s">
        <v>32</v>
      </c>
      <c r="K15514">
        <v>2.02</v>
      </c>
      <c r="L15514" t="s">
        <v>180</v>
      </c>
    </row>
    <row r="15515" spans="1:12" x14ac:dyDescent="0.3">
      <c r="A15515" s="9" t="s">
        <v>68</v>
      </c>
      <c r="B15515" t="s">
        <v>191</v>
      </c>
      <c r="C15515" t="s">
        <v>119</v>
      </c>
      <c r="D15515">
        <v>2007</v>
      </c>
      <c r="G15515" t="s">
        <v>58</v>
      </c>
      <c r="I15515" t="s">
        <v>171</v>
      </c>
      <c r="J15515" t="s">
        <v>235</v>
      </c>
      <c r="K15515">
        <v>0.22</v>
      </c>
      <c r="L15515" t="s">
        <v>180</v>
      </c>
    </row>
    <row r="15516" spans="1:12" x14ac:dyDescent="0.3">
      <c r="A15516" s="9" t="s">
        <v>68</v>
      </c>
      <c r="B15516" t="s">
        <v>191</v>
      </c>
      <c r="C15516" t="s">
        <v>119</v>
      </c>
      <c r="D15516">
        <v>2007</v>
      </c>
      <c r="G15516" t="s">
        <v>199</v>
      </c>
      <c r="I15516" t="s">
        <v>171</v>
      </c>
      <c r="J15516" t="s">
        <v>94</v>
      </c>
      <c r="K15516">
        <v>10.629999999999999</v>
      </c>
      <c r="L15516" t="s">
        <v>180</v>
      </c>
    </row>
    <row r="15517" spans="1:12" x14ac:dyDescent="0.3">
      <c r="A15517" s="9" t="s">
        <v>68</v>
      </c>
      <c r="B15517" t="s">
        <v>191</v>
      </c>
      <c r="C15517" t="s">
        <v>119</v>
      </c>
      <c r="D15517">
        <v>2007</v>
      </c>
      <c r="G15517" t="s">
        <v>199</v>
      </c>
      <c r="I15517" t="s">
        <v>171</v>
      </c>
      <c r="J15517" t="s">
        <v>108</v>
      </c>
      <c r="K15517">
        <v>8.9499999999999993</v>
      </c>
      <c r="L15517" t="s">
        <v>180</v>
      </c>
    </row>
    <row r="15518" spans="1:12" x14ac:dyDescent="0.3">
      <c r="A15518" s="9" t="s">
        <v>68</v>
      </c>
      <c r="B15518" t="s">
        <v>191</v>
      </c>
      <c r="C15518" t="s">
        <v>119</v>
      </c>
      <c r="D15518">
        <v>2007</v>
      </c>
      <c r="G15518" t="s">
        <v>199</v>
      </c>
      <c r="I15518" t="s">
        <v>171</v>
      </c>
      <c r="J15518" t="s">
        <v>32</v>
      </c>
      <c r="K15518">
        <v>1.68</v>
      </c>
      <c r="L15518" t="s">
        <v>180</v>
      </c>
    </row>
    <row r="15519" spans="1:12" x14ac:dyDescent="0.3">
      <c r="A15519" s="9" t="s">
        <v>68</v>
      </c>
      <c r="B15519" t="s">
        <v>191</v>
      </c>
      <c r="C15519" t="s">
        <v>119</v>
      </c>
      <c r="D15519">
        <v>2007</v>
      </c>
      <c r="G15519" t="s">
        <v>199</v>
      </c>
      <c r="I15519" t="s">
        <v>171</v>
      </c>
      <c r="J15519" t="s">
        <v>235</v>
      </c>
      <c r="K15519">
        <v>0</v>
      </c>
      <c r="L15519" t="s">
        <v>180</v>
      </c>
    </row>
    <row r="15520" spans="1:12" x14ac:dyDescent="0.3">
      <c r="A15520" s="9" t="s">
        <v>68</v>
      </c>
      <c r="B15520" t="s">
        <v>191</v>
      </c>
      <c r="C15520" t="s">
        <v>119</v>
      </c>
      <c r="D15520">
        <v>2007</v>
      </c>
      <c r="G15520" t="s">
        <v>112</v>
      </c>
      <c r="I15520" t="s">
        <v>171</v>
      </c>
      <c r="J15520" t="s">
        <v>94</v>
      </c>
      <c r="K15520">
        <v>24.009999999999998</v>
      </c>
      <c r="L15520" t="s">
        <v>180</v>
      </c>
    </row>
    <row r="15521" spans="1:12" x14ac:dyDescent="0.3">
      <c r="A15521" s="9" t="s">
        <v>68</v>
      </c>
      <c r="B15521" t="s">
        <v>191</v>
      </c>
      <c r="C15521" t="s">
        <v>119</v>
      </c>
      <c r="D15521">
        <v>2007</v>
      </c>
      <c r="G15521" t="s">
        <v>112</v>
      </c>
      <c r="I15521" t="s">
        <v>171</v>
      </c>
      <c r="J15521" t="s">
        <v>108</v>
      </c>
      <c r="K15521">
        <v>10.27</v>
      </c>
      <c r="L15521" t="s">
        <v>180</v>
      </c>
    </row>
    <row r="15522" spans="1:12" x14ac:dyDescent="0.3">
      <c r="A15522" s="9" t="s">
        <v>68</v>
      </c>
      <c r="B15522" t="s">
        <v>191</v>
      </c>
      <c r="C15522" t="s">
        <v>119</v>
      </c>
      <c r="D15522">
        <v>2007</v>
      </c>
      <c r="G15522" t="s">
        <v>112</v>
      </c>
      <c r="I15522" t="s">
        <v>171</v>
      </c>
      <c r="J15522" t="s">
        <v>32</v>
      </c>
      <c r="K15522">
        <v>4.8</v>
      </c>
      <c r="L15522" t="s">
        <v>180</v>
      </c>
    </row>
    <row r="15523" spans="1:12" x14ac:dyDescent="0.3">
      <c r="A15523" s="9" t="s">
        <v>68</v>
      </c>
      <c r="B15523" t="s">
        <v>191</v>
      </c>
      <c r="C15523" t="s">
        <v>119</v>
      </c>
      <c r="D15523">
        <v>2007</v>
      </c>
      <c r="G15523" t="s">
        <v>112</v>
      </c>
      <c r="I15523" t="s">
        <v>171</v>
      </c>
      <c r="J15523" t="s">
        <v>235</v>
      </c>
      <c r="K15523">
        <v>8.94</v>
      </c>
      <c r="L15523" t="s">
        <v>180</v>
      </c>
    </row>
    <row r="15524" spans="1:12" x14ac:dyDescent="0.3">
      <c r="A15524" s="9" t="s">
        <v>68</v>
      </c>
      <c r="B15524" t="s">
        <v>191</v>
      </c>
      <c r="C15524" t="s">
        <v>119</v>
      </c>
      <c r="D15524">
        <v>2007</v>
      </c>
      <c r="G15524" t="s">
        <v>35</v>
      </c>
      <c r="I15524" t="s">
        <v>171</v>
      </c>
      <c r="J15524" t="s">
        <v>94</v>
      </c>
      <c r="K15524">
        <v>21.049999999999997</v>
      </c>
      <c r="L15524" t="s">
        <v>180</v>
      </c>
    </row>
    <row r="15525" spans="1:12" x14ac:dyDescent="0.3">
      <c r="A15525" s="9" t="s">
        <v>68</v>
      </c>
      <c r="B15525" t="s">
        <v>191</v>
      </c>
      <c r="C15525" t="s">
        <v>119</v>
      </c>
      <c r="D15525">
        <v>2007</v>
      </c>
      <c r="G15525" t="s">
        <v>35</v>
      </c>
      <c r="I15525" t="s">
        <v>171</v>
      </c>
      <c r="J15525" t="s">
        <v>108</v>
      </c>
      <c r="K15525">
        <v>12.79</v>
      </c>
      <c r="L15525" t="s">
        <v>180</v>
      </c>
    </row>
    <row r="15526" spans="1:12" x14ac:dyDescent="0.3">
      <c r="A15526" s="9" t="s">
        <v>68</v>
      </c>
      <c r="B15526" t="s">
        <v>191</v>
      </c>
      <c r="C15526" t="s">
        <v>119</v>
      </c>
      <c r="D15526">
        <v>2007</v>
      </c>
      <c r="G15526" t="s">
        <v>35</v>
      </c>
      <c r="I15526" t="s">
        <v>171</v>
      </c>
      <c r="J15526" t="s">
        <v>32</v>
      </c>
      <c r="K15526">
        <v>3.41</v>
      </c>
      <c r="L15526" t="s">
        <v>180</v>
      </c>
    </row>
    <row r="15527" spans="1:12" x14ac:dyDescent="0.3">
      <c r="A15527" s="9" t="s">
        <v>68</v>
      </c>
      <c r="B15527" t="s">
        <v>191</v>
      </c>
      <c r="C15527" t="s">
        <v>119</v>
      </c>
      <c r="D15527">
        <v>2007</v>
      </c>
      <c r="G15527" t="s">
        <v>35</v>
      </c>
      <c r="I15527" t="s">
        <v>171</v>
      </c>
      <c r="J15527" t="s">
        <v>235</v>
      </c>
      <c r="K15527">
        <v>4.8499999999999996</v>
      </c>
      <c r="L15527" t="s">
        <v>180</v>
      </c>
    </row>
    <row r="15528" spans="1:12" x14ac:dyDescent="0.3">
      <c r="A15528" s="9" t="s">
        <v>68</v>
      </c>
      <c r="B15528" t="s">
        <v>191</v>
      </c>
      <c r="C15528" t="s">
        <v>119</v>
      </c>
      <c r="D15528">
        <v>2007</v>
      </c>
      <c r="G15528" t="s">
        <v>36</v>
      </c>
      <c r="I15528" t="s">
        <v>171</v>
      </c>
      <c r="J15528" t="s">
        <v>94</v>
      </c>
      <c r="K15528">
        <v>9.84</v>
      </c>
      <c r="L15528" t="s">
        <v>180</v>
      </c>
    </row>
    <row r="15529" spans="1:12" x14ac:dyDescent="0.3">
      <c r="A15529" s="9" t="s">
        <v>68</v>
      </c>
      <c r="B15529" t="s">
        <v>191</v>
      </c>
      <c r="C15529" t="s">
        <v>119</v>
      </c>
      <c r="D15529">
        <v>2007</v>
      </c>
      <c r="G15529" t="s">
        <v>36</v>
      </c>
      <c r="I15529" t="s">
        <v>171</v>
      </c>
      <c r="J15529" t="s">
        <v>108</v>
      </c>
      <c r="K15529">
        <v>9</v>
      </c>
      <c r="L15529" t="s">
        <v>180</v>
      </c>
    </row>
    <row r="15530" spans="1:12" x14ac:dyDescent="0.3">
      <c r="A15530" s="9" t="s">
        <v>68</v>
      </c>
      <c r="B15530" t="s">
        <v>191</v>
      </c>
      <c r="C15530" t="s">
        <v>119</v>
      </c>
      <c r="D15530">
        <v>2007</v>
      </c>
      <c r="G15530" t="s">
        <v>36</v>
      </c>
      <c r="I15530" t="s">
        <v>171</v>
      </c>
      <c r="J15530" t="s">
        <v>32</v>
      </c>
      <c r="K15530">
        <v>0.84</v>
      </c>
      <c r="L15530" t="s">
        <v>180</v>
      </c>
    </row>
    <row r="15531" spans="1:12" x14ac:dyDescent="0.3">
      <c r="A15531" s="9" t="s">
        <v>68</v>
      </c>
      <c r="B15531" t="s">
        <v>191</v>
      </c>
      <c r="C15531" t="s">
        <v>119</v>
      </c>
      <c r="D15531">
        <v>2007</v>
      </c>
      <c r="G15531" t="s">
        <v>36</v>
      </c>
      <c r="I15531" t="s">
        <v>171</v>
      </c>
      <c r="J15531" t="s">
        <v>235</v>
      </c>
      <c r="K15531">
        <v>0</v>
      </c>
      <c r="L15531" t="s">
        <v>180</v>
      </c>
    </row>
    <row r="15532" spans="1:12" x14ac:dyDescent="0.3">
      <c r="A15532" s="9" t="s">
        <v>68</v>
      </c>
      <c r="B15532" t="s">
        <v>191</v>
      </c>
      <c r="C15532" t="s">
        <v>119</v>
      </c>
      <c r="D15532">
        <v>2007</v>
      </c>
      <c r="G15532" t="s">
        <v>29</v>
      </c>
      <c r="I15532" t="s">
        <v>171</v>
      </c>
      <c r="J15532" t="s">
        <v>94</v>
      </c>
      <c r="K15532">
        <v>14.26</v>
      </c>
      <c r="L15532" t="s">
        <v>180</v>
      </c>
    </row>
    <row r="15533" spans="1:12" x14ac:dyDescent="0.3">
      <c r="A15533" s="9" t="s">
        <v>68</v>
      </c>
      <c r="B15533" t="s">
        <v>191</v>
      </c>
      <c r="C15533" t="s">
        <v>119</v>
      </c>
      <c r="D15533">
        <v>2007</v>
      </c>
      <c r="G15533" t="s">
        <v>29</v>
      </c>
      <c r="I15533" t="s">
        <v>171</v>
      </c>
      <c r="J15533" t="s">
        <v>108</v>
      </c>
      <c r="K15533">
        <v>11.64</v>
      </c>
      <c r="L15533" t="s">
        <v>180</v>
      </c>
    </row>
    <row r="15534" spans="1:12" x14ac:dyDescent="0.3">
      <c r="A15534" s="9" t="s">
        <v>68</v>
      </c>
      <c r="B15534" t="s">
        <v>191</v>
      </c>
      <c r="C15534" t="s">
        <v>119</v>
      </c>
      <c r="D15534">
        <v>2007</v>
      </c>
      <c r="G15534" t="s">
        <v>29</v>
      </c>
      <c r="I15534" t="s">
        <v>171</v>
      </c>
      <c r="J15534" t="s">
        <v>32</v>
      </c>
      <c r="K15534">
        <v>2.0299999999999998</v>
      </c>
      <c r="L15534" t="s">
        <v>180</v>
      </c>
    </row>
    <row r="15535" spans="1:12" x14ac:dyDescent="0.3">
      <c r="A15535" s="9" t="s">
        <v>68</v>
      </c>
      <c r="B15535" t="s">
        <v>191</v>
      </c>
      <c r="C15535" t="s">
        <v>119</v>
      </c>
      <c r="D15535">
        <v>2007</v>
      </c>
      <c r="G15535" t="s">
        <v>29</v>
      </c>
      <c r="I15535" t="s">
        <v>171</v>
      </c>
      <c r="J15535" t="s">
        <v>235</v>
      </c>
      <c r="K15535">
        <v>0.59</v>
      </c>
      <c r="L15535" t="s">
        <v>180</v>
      </c>
    </row>
    <row r="15536" spans="1:12" x14ac:dyDescent="0.3">
      <c r="A15536" s="9" t="s">
        <v>68</v>
      </c>
      <c r="B15536" t="s">
        <v>191</v>
      </c>
      <c r="C15536" t="s">
        <v>119</v>
      </c>
      <c r="D15536">
        <v>2007</v>
      </c>
      <c r="G15536" t="s">
        <v>59</v>
      </c>
      <c r="I15536" t="s">
        <v>171</v>
      </c>
      <c r="J15536" t="s">
        <v>94</v>
      </c>
      <c r="K15536">
        <v>7.8599999999999994</v>
      </c>
      <c r="L15536" t="s">
        <v>180</v>
      </c>
    </row>
    <row r="15537" spans="1:12" x14ac:dyDescent="0.3">
      <c r="A15537" s="9" t="s">
        <v>68</v>
      </c>
      <c r="B15537" t="s">
        <v>191</v>
      </c>
      <c r="C15537" t="s">
        <v>119</v>
      </c>
      <c r="D15537">
        <v>2007</v>
      </c>
      <c r="G15537" t="s">
        <v>59</v>
      </c>
      <c r="I15537" t="s">
        <v>171</v>
      </c>
      <c r="J15537" t="s">
        <v>108</v>
      </c>
      <c r="K15537">
        <v>6.52</v>
      </c>
      <c r="L15537" t="s">
        <v>180</v>
      </c>
    </row>
    <row r="15538" spans="1:12" x14ac:dyDescent="0.3">
      <c r="A15538" s="9" t="s">
        <v>68</v>
      </c>
      <c r="B15538" t="s">
        <v>191</v>
      </c>
      <c r="C15538" t="s">
        <v>119</v>
      </c>
      <c r="D15538">
        <v>2007</v>
      </c>
      <c r="G15538" t="s">
        <v>59</v>
      </c>
      <c r="I15538" t="s">
        <v>171</v>
      </c>
      <c r="J15538" t="s">
        <v>32</v>
      </c>
      <c r="K15538">
        <v>1.21</v>
      </c>
      <c r="L15538" t="s">
        <v>180</v>
      </c>
    </row>
    <row r="15539" spans="1:12" x14ac:dyDescent="0.3">
      <c r="A15539" s="9" t="s">
        <v>68</v>
      </c>
      <c r="B15539" t="s">
        <v>191</v>
      </c>
      <c r="C15539" t="s">
        <v>119</v>
      </c>
      <c r="D15539">
        <v>2007</v>
      </c>
      <c r="G15539" t="s">
        <v>59</v>
      </c>
      <c r="I15539" t="s">
        <v>171</v>
      </c>
      <c r="J15539" t="s">
        <v>235</v>
      </c>
      <c r="K15539">
        <v>0.13</v>
      </c>
      <c r="L15539" t="s">
        <v>180</v>
      </c>
    </row>
    <row r="15540" spans="1:12" x14ac:dyDescent="0.3">
      <c r="A15540" s="9" t="s">
        <v>68</v>
      </c>
      <c r="B15540" t="s">
        <v>191</v>
      </c>
      <c r="C15540" t="s">
        <v>119</v>
      </c>
      <c r="D15540">
        <v>2007</v>
      </c>
      <c r="G15540" t="s">
        <v>60</v>
      </c>
      <c r="I15540" t="s">
        <v>171</v>
      </c>
      <c r="J15540" t="s">
        <v>94</v>
      </c>
      <c r="K15540">
        <v>12.13</v>
      </c>
      <c r="L15540" t="s">
        <v>180</v>
      </c>
    </row>
    <row r="15541" spans="1:12" x14ac:dyDescent="0.3">
      <c r="A15541" s="9" t="s">
        <v>68</v>
      </c>
      <c r="B15541" t="s">
        <v>191</v>
      </c>
      <c r="C15541" t="s">
        <v>119</v>
      </c>
      <c r="D15541">
        <v>2007</v>
      </c>
      <c r="G15541" t="s">
        <v>60</v>
      </c>
      <c r="I15541" t="s">
        <v>171</v>
      </c>
      <c r="J15541" t="s">
        <v>108</v>
      </c>
      <c r="K15541">
        <v>9.14</v>
      </c>
      <c r="L15541" t="s">
        <v>180</v>
      </c>
    </row>
    <row r="15542" spans="1:12" x14ac:dyDescent="0.3">
      <c r="A15542" s="9" t="s">
        <v>68</v>
      </c>
      <c r="B15542" t="s">
        <v>191</v>
      </c>
      <c r="C15542" t="s">
        <v>119</v>
      </c>
      <c r="D15542">
        <v>2007</v>
      </c>
      <c r="G15542" t="s">
        <v>60</v>
      </c>
      <c r="I15542" t="s">
        <v>171</v>
      </c>
      <c r="J15542" t="s">
        <v>32</v>
      </c>
      <c r="K15542">
        <v>1.74</v>
      </c>
      <c r="L15542" t="s">
        <v>180</v>
      </c>
    </row>
    <row r="15543" spans="1:12" x14ac:dyDescent="0.3">
      <c r="A15543" s="9" t="s">
        <v>68</v>
      </c>
      <c r="B15543" t="s">
        <v>191</v>
      </c>
      <c r="C15543" t="s">
        <v>119</v>
      </c>
      <c r="D15543">
        <v>2007</v>
      </c>
      <c r="G15543" t="s">
        <v>60</v>
      </c>
      <c r="I15543" t="s">
        <v>171</v>
      </c>
      <c r="J15543" t="s">
        <v>235</v>
      </c>
      <c r="K15543">
        <v>1.25</v>
      </c>
      <c r="L15543" t="s">
        <v>180</v>
      </c>
    </row>
    <row r="15544" spans="1:12" x14ac:dyDescent="0.3">
      <c r="A15544" s="9" t="s">
        <v>68</v>
      </c>
      <c r="B15544" t="s">
        <v>191</v>
      </c>
      <c r="C15544" t="s">
        <v>119</v>
      </c>
      <c r="D15544">
        <v>2007</v>
      </c>
      <c r="G15544" t="s">
        <v>197</v>
      </c>
      <c r="I15544" t="s">
        <v>171</v>
      </c>
      <c r="J15544" t="s">
        <v>94</v>
      </c>
      <c r="K15544">
        <v>12.96</v>
      </c>
      <c r="L15544" t="s">
        <v>180</v>
      </c>
    </row>
    <row r="15545" spans="1:12" x14ac:dyDescent="0.3">
      <c r="A15545" s="9" t="s">
        <v>68</v>
      </c>
      <c r="B15545" t="s">
        <v>191</v>
      </c>
      <c r="C15545" t="s">
        <v>119</v>
      </c>
      <c r="D15545">
        <v>2007</v>
      </c>
      <c r="G15545" t="s">
        <v>197</v>
      </c>
      <c r="I15545" t="s">
        <v>171</v>
      </c>
      <c r="J15545" t="s">
        <v>108</v>
      </c>
      <c r="K15545">
        <v>9.57</v>
      </c>
      <c r="L15545" t="s">
        <v>180</v>
      </c>
    </row>
    <row r="15546" spans="1:12" x14ac:dyDescent="0.3">
      <c r="A15546" s="9" t="s">
        <v>68</v>
      </c>
      <c r="B15546" t="s">
        <v>191</v>
      </c>
      <c r="C15546" t="s">
        <v>119</v>
      </c>
      <c r="D15546">
        <v>2007</v>
      </c>
      <c r="G15546" t="s">
        <v>197</v>
      </c>
      <c r="I15546" t="s">
        <v>171</v>
      </c>
      <c r="J15546" t="s">
        <v>32</v>
      </c>
      <c r="K15546">
        <v>2.16</v>
      </c>
      <c r="L15546" t="s">
        <v>180</v>
      </c>
    </row>
    <row r="15547" spans="1:12" x14ac:dyDescent="0.3">
      <c r="A15547" s="9" t="s">
        <v>68</v>
      </c>
      <c r="B15547" t="s">
        <v>191</v>
      </c>
      <c r="C15547" t="s">
        <v>119</v>
      </c>
      <c r="D15547">
        <v>2007</v>
      </c>
      <c r="G15547" t="s">
        <v>197</v>
      </c>
      <c r="I15547" t="s">
        <v>171</v>
      </c>
      <c r="J15547" t="s">
        <v>235</v>
      </c>
      <c r="K15547">
        <v>1.23</v>
      </c>
      <c r="L15547" t="s">
        <v>180</v>
      </c>
    </row>
    <row r="15548" spans="1:12" x14ac:dyDescent="0.3">
      <c r="A15548" s="9" t="s">
        <v>68</v>
      </c>
      <c r="B15548" t="s">
        <v>191</v>
      </c>
      <c r="C15548" t="s">
        <v>119</v>
      </c>
      <c r="D15548">
        <v>2007</v>
      </c>
      <c r="G15548" t="s">
        <v>37</v>
      </c>
      <c r="I15548" t="s">
        <v>171</v>
      </c>
      <c r="J15548" t="s">
        <v>94</v>
      </c>
      <c r="K15548">
        <v>19.18</v>
      </c>
      <c r="L15548" t="s">
        <v>180</v>
      </c>
    </row>
    <row r="15549" spans="1:12" x14ac:dyDescent="0.3">
      <c r="A15549" s="9" t="s">
        <v>68</v>
      </c>
      <c r="B15549" t="s">
        <v>191</v>
      </c>
      <c r="C15549" t="s">
        <v>119</v>
      </c>
      <c r="D15549">
        <v>2007</v>
      </c>
      <c r="G15549" t="s">
        <v>37</v>
      </c>
      <c r="I15549" t="s">
        <v>171</v>
      </c>
      <c r="J15549" t="s">
        <v>108</v>
      </c>
      <c r="K15549">
        <v>16.899999999999999</v>
      </c>
      <c r="L15549" t="s">
        <v>180</v>
      </c>
    </row>
    <row r="15550" spans="1:12" x14ac:dyDescent="0.3">
      <c r="A15550" s="9" t="s">
        <v>68</v>
      </c>
      <c r="B15550" t="s">
        <v>191</v>
      </c>
      <c r="C15550" t="s">
        <v>119</v>
      </c>
      <c r="D15550">
        <v>2007</v>
      </c>
      <c r="G15550" t="s">
        <v>37</v>
      </c>
      <c r="I15550" t="s">
        <v>171</v>
      </c>
      <c r="J15550" t="s">
        <v>32</v>
      </c>
      <c r="K15550">
        <v>2.2799999999999998</v>
      </c>
      <c r="L15550" t="s">
        <v>180</v>
      </c>
    </row>
    <row r="15551" spans="1:12" x14ac:dyDescent="0.3">
      <c r="A15551" s="9" t="s">
        <v>68</v>
      </c>
      <c r="B15551" t="s">
        <v>191</v>
      </c>
      <c r="C15551" t="s">
        <v>119</v>
      </c>
      <c r="D15551">
        <v>2007</v>
      </c>
      <c r="G15551" t="s">
        <v>37</v>
      </c>
      <c r="I15551" t="s">
        <v>171</v>
      </c>
      <c r="J15551" t="s">
        <v>235</v>
      </c>
      <c r="K15551">
        <v>0</v>
      </c>
      <c r="L15551" t="s">
        <v>180</v>
      </c>
    </row>
    <row r="15552" spans="1:12" x14ac:dyDescent="0.3">
      <c r="A15552" s="9" t="s">
        <v>68</v>
      </c>
      <c r="B15552" t="s">
        <v>191</v>
      </c>
      <c r="C15552" t="s">
        <v>119</v>
      </c>
      <c r="D15552">
        <v>2007</v>
      </c>
      <c r="G15552" t="s">
        <v>61</v>
      </c>
      <c r="I15552" t="s">
        <v>171</v>
      </c>
      <c r="J15552" t="s">
        <v>94</v>
      </c>
      <c r="K15552">
        <v>23.77</v>
      </c>
      <c r="L15552" t="s">
        <v>180</v>
      </c>
    </row>
    <row r="15553" spans="1:12" x14ac:dyDescent="0.3">
      <c r="A15553" s="9" t="s">
        <v>68</v>
      </c>
      <c r="B15553" t="s">
        <v>191</v>
      </c>
      <c r="C15553" t="s">
        <v>119</v>
      </c>
      <c r="D15553">
        <v>2007</v>
      </c>
      <c r="G15553" t="s">
        <v>61</v>
      </c>
      <c r="I15553" t="s">
        <v>171</v>
      </c>
      <c r="J15553" t="s">
        <v>108</v>
      </c>
      <c r="K15553">
        <v>16.739999999999998</v>
      </c>
      <c r="L15553" t="s">
        <v>180</v>
      </c>
    </row>
    <row r="15554" spans="1:12" x14ac:dyDescent="0.3">
      <c r="A15554" s="9" t="s">
        <v>68</v>
      </c>
      <c r="B15554" t="s">
        <v>191</v>
      </c>
      <c r="C15554" t="s">
        <v>119</v>
      </c>
      <c r="D15554">
        <v>2007</v>
      </c>
      <c r="G15554" t="s">
        <v>61</v>
      </c>
      <c r="I15554" t="s">
        <v>171</v>
      </c>
      <c r="J15554" t="s">
        <v>32</v>
      </c>
      <c r="K15554">
        <v>2.16</v>
      </c>
      <c r="L15554" t="s">
        <v>180</v>
      </c>
    </row>
    <row r="15555" spans="1:12" x14ac:dyDescent="0.3">
      <c r="A15555" s="9" t="s">
        <v>68</v>
      </c>
      <c r="B15555" t="s">
        <v>191</v>
      </c>
      <c r="C15555" t="s">
        <v>119</v>
      </c>
      <c r="D15555">
        <v>2007</v>
      </c>
      <c r="G15555" t="s">
        <v>61</v>
      </c>
      <c r="I15555" t="s">
        <v>171</v>
      </c>
      <c r="J15555" t="s">
        <v>235</v>
      </c>
      <c r="K15555">
        <v>4.87</v>
      </c>
      <c r="L15555" t="s">
        <v>180</v>
      </c>
    </row>
    <row r="15556" spans="1:12" x14ac:dyDescent="0.3">
      <c r="A15556" s="9" t="s">
        <v>68</v>
      </c>
      <c r="B15556" t="s">
        <v>191</v>
      </c>
      <c r="C15556" t="s">
        <v>119</v>
      </c>
      <c r="D15556">
        <v>2007</v>
      </c>
      <c r="G15556" t="s">
        <v>62</v>
      </c>
      <c r="I15556" t="s">
        <v>171</v>
      </c>
      <c r="J15556" t="s">
        <v>94</v>
      </c>
      <c r="K15556">
        <v>7.29</v>
      </c>
      <c r="L15556" t="s">
        <v>180</v>
      </c>
    </row>
    <row r="15557" spans="1:12" x14ac:dyDescent="0.3">
      <c r="A15557" s="9" t="s">
        <v>68</v>
      </c>
      <c r="B15557" t="s">
        <v>191</v>
      </c>
      <c r="C15557" t="s">
        <v>119</v>
      </c>
      <c r="D15557">
        <v>2007</v>
      </c>
      <c r="G15557" t="s">
        <v>62</v>
      </c>
      <c r="I15557" t="s">
        <v>171</v>
      </c>
      <c r="J15557" t="s">
        <v>108</v>
      </c>
      <c r="K15557">
        <v>6.94</v>
      </c>
      <c r="L15557" t="s">
        <v>180</v>
      </c>
    </row>
    <row r="15558" spans="1:12" x14ac:dyDescent="0.3">
      <c r="A15558" s="9" t="s">
        <v>68</v>
      </c>
      <c r="B15558" t="s">
        <v>191</v>
      </c>
      <c r="C15558" t="s">
        <v>119</v>
      </c>
      <c r="D15558">
        <v>2007</v>
      </c>
      <c r="G15558" t="s">
        <v>62</v>
      </c>
      <c r="I15558" t="s">
        <v>171</v>
      </c>
      <c r="J15558" t="s">
        <v>32</v>
      </c>
      <c r="K15558">
        <v>0.35</v>
      </c>
      <c r="L15558" t="s">
        <v>180</v>
      </c>
    </row>
    <row r="15559" spans="1:12" x14ac:dyDescent="0.3">
      <c r="A15559" s="9" t="s">
        <v>68</v>
      </c>
      <c r="B15559" t="s">
        <v>191</v>
      </c>
      <c r="C15559" t="s">
        <v>119</v>
      </c>
      <c r="D15559">
        <v>2007</v>
      </c>
      <c r="G15559" t="s">
        <v>62</v>
      </c>
      <c r="I15559" t="s">
        <v>171</v>
      </c>
      <c r="J15559" t="s">
        <v>235</v>
      </c>
      <c r="K15559">
        <v>0</v>
      </c>
      <c r="L15559" t="s">
        <v>180</v>
      </c>
    </row>
    <row r="15560" spans="1:12" x14ac:dyDescent="0.3">
      <c r="A15560" s="9" t="s">
        <v>68</v>
      </c>
      <c r="B15560" t="s">
        <v>191</v>
      </c>
      <c r="C15560" t="s">
        <v>119</v>
      </c>
      <c r="D15560">
        <v>2007</v>
      </c>
      <c r="G15560" t="s">
        <v>63</v>
      </c>
      <c r="I15560" t="s">
        <v>171</v>
      </c>
      <c r="J15560" t="s">
        <v>94</v>
      </c>
      <c r="K15560">
        <v>8.6999999999999993</v>
      </c>
      <c r="L15560" t="s">
        <v>180</v>
      </c>
    </row>
    <row r="15561" spans="1:12" x14ac:dyDescent="0.3">
      <c r="A15561" s="9" t="s">
        <v>68</v>
      </c>
      <c r="B15561" t="s">
        <v>191</v>
      </c>
      <c r="C15561" t="s">
        <v>119</v>
      </c>
      <c r="D15561">
        <v>2007</v>
      </c>
      <c r="G15561" t="s">
        <v>63</v>
      </c>
      <c r="I15561" t="s">
        <v>171</v>
      </c>
      <c r="J15561" t="s">
        <v>108</v>
      </c>
      <c r="K15561">
        <v>7.37</v>
      </c>
      <c r="L15561" t="s">
        <v>180</v>
      </c>
    </row>
    <row r="15562" spans="1:12" x14ac:dyDescent="0.3">
      <c r="A15562" s="9" t="s">
        <v>68</v>
      </c>
      <c r="B15562" t="s">
        <v>191</v>
      </c>
      <c r="C15562" t="s">
        <v>119</v>
      </c>
      <c r="D15562">
        <v>2007</v>
      </c>
      <c r="G15562" t="s">
        <v>63</v>
      </c>
      <c r="I15562" t="s">
        <v>171</v>
      </c>
      <c r="J15562" t="s">
        <v>32</v>
      </c>
      <c r="K15562">
        <v>1.33</v>
      </c>
      <c r="L15562" t="s">
        <v>180</v>
      </c>
    </row>
    <row r="15563" spans="1:12" x14ac:dyDescent="0.3">
      <c r="A15563" s="9" t="s">
        <v>68</v>
      </c>
      <c r="B15563" t="s">
        <v>191</v>
      </c>
      <c r="C15563" t="s">
        <v>119</v>
      </c>
      <c r="D15563">
        <v>2007</v>
      </c>
      <c r="G15563" t="s">
        <v>63</v>
      </c>
      <c r="I15563" t="s">
        <v>171</v>
      </c>
      <c r="J15563" t="s">
        <v>235</v>
      </c>
      <c r="K15563">
        <v>0</v>
      </c>
      <c r="L15563" t="s">
        <v>180</v>
      </c>
    </row>
    <row r="15564" spans="1:12" x14ac:dyDescent="0.3">
      <c r="A15564" s="9" t="s">
        <v>68</v>
      </c>
      <c r="B15564" t="s">
        <v>191</v>
      </c>
      <c r="C15564" t="s">
        <v>119</v>
      </c>
      <c r="D15564">
        <v>2007</v>
      </c>
      <c r="G15564" t="s">
        <v>43</v>
      </c>
      <c r="I15564" t="s">
        <v>171</v>
      </c>
      <c r="J15564" t="s">
        <v>94</v>
      </c>
      <c r="K15564">
        <v>15.910000000000002</v>
      </c>
      <c r="L15564" t="s">
        <v>180</v>
      </c>
    </row>
    <row r="15565" spans="1:12" x14ac:dyDescent="0.3">
      <c r="A15565" s="9" t="s">
        <v>68</v>
      </c>
      <c r="B15565" t="s">
        <v>191</v>
      </c>
      <c r="C15565" t="s">
        <v>119</v>
      </c>
      <c r="D15565">
        <v>2007</v>
      </c>
      <c r="G15565" t="s">
        <v>43</v>
      </c>
      <c r="I15565" t="s">
        <v>171</v>
      </c>
      <c r="J15565" t="s">
        <v>108</v>
      </c>
      <c r="K15565">
        <v>14.21</v>
      </c>
      <c r="L15565" t="s">
        <v>180</v>
      </c>
    </row>
    <row r="15566" spans="1:12" x14ac:dyDescent="0.3">
      <c r="A15566" s="9" t="s">
        <v>68</v>
      </c>
      <c r="B15566" t="s">
        <v>191</v>
      </c>
      <c r="C15566" t="s">
        <v>119</v>
      </c>
      <c r="D15566">
        <v>2007</v>
      </c>
      <c r="G15566" t="s">
        <v>43</v>
      </c>
      <c r="I15566" t="s">
        <v>171</v>
      </c>
      <c r="J15566" t="s">
        <v>32</v>
      </c>
      <c r="K15566">
        <v>0.9</v>
      </c>
      <c r="L15566" t="s">
        <v>180</v>
      </c>
    </row>
    <row r="15567" spans="1:12" x14ac:dyDescent="0.3">
      <c r="A15567" s="9" t="s">
        <v>68</v>
      </c>
      <c r="B15567" t="s">
        <v>191</v>
      </c>
      <c r="C15567" t="s">
        <v>119</v>
      </c>
      <c r="D15567">
        <v>2007</v>
      </c>
      <c r="G15567" t="s">
        <v>43</v>
      </c>
      <c r="I15567" t="s">
        <v>171</v>
      </c>
      <c r="J15567" t="s">
        <v>235</v>
      </c>
      <c r="K15567">
        <v>0.8</v>
      </c>
      <c r="L15567" t="s">
        <v>180</v>
      </c>
    </row>
    <row r="15568" spans="1:12" x14ac:dyDescent="0.3">
      <c r="A15568" s="9" t="s">
        <v>68</v>
      </c>
      <c r="B15568" t="s">
        <v>191</v>
      </c>
      <c r="C15568" t="s">
        <v>119</v>
      </c>
      <c r="D15568">
        <v>2007</v>
      </c>
      <c r="G15568" t="s">
        <v>64</v>
      </c>
      <c r="I15568" t="s">
        <v>171</v>
      </c>
      <c r="J15568" t="s">
        <v>94</v>
      </c>
      <c r="K15568">
        <v>9.93</v>
      </c>
      <c r="L15568" t="s">
        <v>180</v>
      </c>
    </row>
    <row r="15569" spans="1:12" x14ac:dyDescent="0.3">
      <c r="A15569" s="9" t="s">
        <v>68</v>
      </c>
      <c r="B15569" t="s">
        <v>191</v>
      </c>
      <c r="C15569" t="s">
        <v>119</v>
      </c>
      <c r="D15569">
        <v>2007</v>
      </c>
      <c r="G15569" t="s">
        <v>64</v>
      </c>
      <c r="I15569" t="s">
        <v>171</v>
      </c>
      <c r="J15569" t="s">
        <v>108</v>
      </c>
      <c r="K15569">
        <v>9.4499999999999993</v>
      </c>
      <c r="L15569" t="s">
        <v>180</v>
      </c>
    </row>
    <row r="15570" spans="1:12" x14ac:dyDescent="0.3">
      <c r="A15570" s="9" t="s">
        <v>68</v>
      </c>
      <c r="B15570" t="s">
        <v>191</v>
      </c>
      <c r="C15570" t="s">
        <v>119</v>
      </c>
      <c r="D15570">
        <v>2007</v>
      </c>
      <c r="G15570" t="s">
        <v>64</v>
      </c>
      <c r="I15570" t="s">
        <v>171</v>
      </c>
      <c r="J15570" t="s">
        <v>32</v>
      </c>
      <c r="K15570">
        <v>0.48</v>
      </c>
      <c r="L15570" t="s">
        <v>180</v>
      </c>
    </row>
    <row r="15571" spans="1:12" x14ac:dyDescent="0.3">
      <c r="A15571" s="9" t="s">
        <v>68</v>
      </c>
      <c r="B15571" t="s">
        <v>191</v>
      </c>
      <c r="C15571" t="s">
        <v>119</v>
      </c>
      <c r="D15571">
        <v>2007</v>
      </c>
      <c r="G15571" t="s">
        <v>64</v>
      </c>
      <c r="I15571" t="s">
        <v>171</v>
      </c>
      <c r="J15571" t="s">
        <v>235</v>
      </c>
      <c r="K15571">
        <v>0</v>
      </c>
      <c r="L15571" t="s">
        <v>180</v>
      </c>
    </row>
    <row r="15572" spans="1:12" x14ac:dyDescent="0.3">
      <c r="A15572" s="9" t="s">
        <v>68</v>
      </c>
      <c r="B15572" t="s">
        <v>191</v>
      </c>
      <c r="C15572" t="s">
        <v>119</v>
      </c>
      <c r="D15572">
        <v>2007</v>
      </c>
      <c r="G15572" t="s">
        <v>198</v>
      </c>
      <c r="I15572" t="s">
        <v>171</v>
      </c>
      <c r="J15572" t="s">
        <v>94</v>
      </c>
      <c r="K15572">
        <v>18</v>
      </c>
      <c r="L15572" t="s">
        <v>180</v>
      </c>
    </row>
    <row r="15573" spans="1:12" x14ac:dyDescent="0.3">
      <c r="A15573" s="9" t="s">
        <v>68</v>
      </c>
      <c r="B15573" t="s">
        <v>191</v>
      </c>
      <c r="C15573" t="s">
        <v>119</v>
      </c>
      <c r="D15573">
        <v>2007</v>
      </c>
      <c r="G15573" t="s">
        <v>198</v>
      </c>
      <c r="I15573" t="s">
        <v>171</v>
      </c>
      <c r="J15573" t="s">
        <v>108</v>
      </c>
      <c r="K15573">
        <v>13</v>
      </c>
      <c r="L15573" t="s">
        <v>180</v>
      </c>
    </row>
    <row r="15574" spans="1:12" x14ac:dyDescent="0.3">
      <c r="A15574" s="9" t="s">
        <v>68</v>
      </c>
      <c r="B15574" t="s">
        <v>191</v>
      </c>
      <c r="C15574" t="s">
        <v>119</v>
      </c>
      <c r="D15574">
        <v>2007</v>
      </c>
      <c r="G15574" t="s">
        <v>198</v>
      </c>
      <c r="I15574" t="s">
        <v>171</v>
      </c>
      <c r="J15574" t="s">
        <v>32</v>
      </c>
      <c r="K15574">
        <v>3</v>
      </c>
      <c r="L15574" t="s">
        <v>180</v>
      </c>
    </row>
    <row r="15575" spans="1:12" x14ac:dyDescent="0.3">
      <c r="A15575" s="9" t="s">
        <v>68</v>
      </c>
      <c r="B15575" t="s">
        <v>191</v>
      </c>
      <c r="C15575" t="s">
        <v>119</v>
      </c>
      <c r="D15575">
        <v>2007</v>
      </c>
      <c r="G15575" t="s">
        <v>198</v>
      </c>
      <c r="I15575" t="s">
        <v>171</v>
      </c>
      <c r="J15575" t="s">
        <v>235</v>
      </c>
      <c r="K15575">
        <v>2</v>
      </c>
      <c r="L15575" t="s">
        <v>180</v>
      </c>
    </row>
    <row r="15576" spans="1:12" x14ac:dyDescent="0.3">
      <c r="A15576" s="9" t="s">
        <v>68</v>
      </c>
      <c r="B15576" t="s">
        <v>191</v>
      </c>
      <c r="C15576" t="s">
        <v>119</v>
      </c>
      <c r="D15576">
        <v>2007</v>
      </c>
      <c r="G15576" t="s">
        <v>38</v>
      </c>
      <c r="I15576" t="s">
        <v>171</v>
      </c>
      <c r="J15576" t="s">
        <v>94</v>
      </c>
      <c r="K15576">
        <v>16.619999999999997</v>
      </c>
      <c r="L15576" t="s">
        <v>180</v>
      </c>
    </row>
    <row r="15577" spans="1:12" x14ac:dyDescent="0.3">
      <c r="A15577" s="9" t="s">
        <v>68</v>
      </c>
      <c r="B15577" t="s">
        <v>191</v>
      </c>
      <c r="C15577" t="s">
        <v>119</v>
      </c>
      <c r="D15577">
        <v>2007</v>
      </c>
      <c r="G15577" t="s">
        <v>38</v>
      </c>
      <c r="I15577" t="s">
        <v>171</v>
      </c>
      <c r="J15577" t="s">
        <v>108</v>
      </c>
      <c r="K15577">
        <v>11.78</v>
      </c>
      <c r="L15577" t="s">
        <v>180</v>
      </c>
    </row>
    <row r="15578" spans="1:12" x14ac:dyDescent="0.3">
      <c r="A15578" s="9" t="s">
        <v>68</v>
      </c>
      <c r="B15578" t="s">
        <v>191</v>
      </c>
      <c r="C15578" t="s">
        <v>119</v>
      </c>
      <c r="D15578">
        <v>2007</v>
      </c>
      <c r="G15578" t="s">
        <v>38</v>
      </c>
      <c r="I15578" t="s">
        <v>171</v>
      </c>
      <c r="J15578" t="s">
        <v>32</v>
      </c>
      <c r="K15578">
        <v>2.77</v>
      </c>
      <c r="L15578" t="s">
        <v>180</v>
      </c>
    </row>
    <row r="15579" spans="1:12" x14ac:dyDescent="0.3">
      <c r="A15579" s="9" t="s">
        <v>68</v>
      </c>
      <c r="B15579" t="s">
        <v>191</v>
      </c>
      <c r="C15579" t="s">
        <v>119</v>
      </c>
      <c r="D15579">
        <v>2007</v>
      </c>
      <c r="G15579" t="s">
        <v>38</v>
      </c>
      <c r="I15579" t="s">
        <v>171</v>
      </c>
      <c r="J15579" t="s">
        <v>235</v>
      </c>
      <c r="K15579">
        <v>2.0699999999999998</v>
      </c>
      <c r="L15579" t="s">
        <v>180</v>
      </c>
    </row>
    <row r="15580" spans="1:12" x14ac:dyDescent="0.3">
      <c r="A15580" s="9" t="s">
        <v>68</v>
      </c>
      <c r="B15580" t="s">
        <v>191</v>
      </c>
      <c r="C15580" t="s">
        <v>119</v>
      </c>
      <c r="D15580">
        <v>2007</v>
      </c>
      <c r="G15580" t="s">
        <v>65</v>
      </c>
      <c r="I15580" t="s">
        <v>171</v>
      </c>
      <c r="J15580" t="s">
        <v>94</v>
      </c>
      <c r="K15580">
        <v>13.799999999999999</v>
      </c>
      <c r="L15580" t="s">
        <v>180</v>
      </c>
    </row>
    <row r="15581" spans="1:12" x14ac:dyDescent="0.3">
      <c r="A15581" s="9" t="s">
        <v>68</v>
      </c>
      <c r="B15581" t="s">
        <v>191</v>
      </c>
      <c r="C15581" t="s">
        <v>119</v>
      </c>
      <c r="D15581">
        <v>2007</v>
      </c>
      <c r="G15581" t="s">
        <v>65</v>
      </c>
      <c r="I15581" t="s">
        <v>171</v>
      </c>
      <c r="J15581" t="s">
        <v>108</v>
      </c>
      <c r="K15581">
        <v>10.69</v>
      </c>
      <c r="L15581" t="s">
        <v>180</v>
      </c>
    </row>
    <row r="15582" spans="1:12" x14ac:dyDescent="0.3">
      <c r="A15582" s="9" t="s">
        <v>68</v>
      </c>
      <c r="B15582" t="s">
        <v>191</v>
      </c>
      <c r="C15582" t="s">
        <v>119</v>
      </c>
      <c r="D15582">
        <v>2007</v>
      </c>
      <c r="G15582" t="s">
        <v>65</v>
      </c>
      <c r="I15582" t="s">
        <v>171</v>
      </c>
      <c r="J15582" t="s">
        <v>32</v>
      </c>
      <c r="K15582">
        <v>2.4900000000000002</v>
      </c>
      <c r="L15582" t="s">
        <v>180</v>
      </c>
    </row>
    <row r="15583" spans="1:12" x14ac:dyDescent="0.3">
      <c r="A15583" s="9" t="s">
        <v>68</v>
      </c>
      <c r="B15583" t="s">
        <v>191</v>
      </c>
      <c r="C15583" t="s">
        <v>119</v>
      </c>
      <c r="D15583">
        <v>2007</v>
      </c>
      <c r="G15583" t="s">
        <v>65</v>
      </c>
      <c r="I15583" t="s">
        <v>171</v>
      </c>
      <c r="J15583" t="s">
        <v>235</v>
      </c>
      <c r="K15583">
        <v>0.62</v>
      </c>
      <c r="L15583" t="s">
        <v>180</v>
      </c>
    </row>
    <row r="15584" spans="1:12" x14ac:dyDescent="0.3">
      <c r="A15584" s="9" t="s">
        <v>68</v>
      </c>
      <c r="B15584" t="s">
        <v>191</v>
      </c>
      <c r="C15584" t="s">
        <v>119</v>
      </c>
      <c r="D15584">
        <v>2007</v>
      </c>
      <c r="G15584" t="s">
        <v>39</v>
      </c>
      <c r="I15584" t="s">
        <v>171</v>
      </c>
      <c r="J15584" t="s">
        <v>94</v>
      </c>
      <c r="K15584">
        <v>15.59</v>
      </c>
      <c r="L15584" t="s">
        <v>180</v>
      </c>
    </row>
    <row r="15585" spans="1:12" x14ac:dyDescent="0.3">
      <c r="A15585" s="9" t="s">
        <v>68</v>
      </c>
      <c r="B15585" t="s">
        <v>191</v>
      </c>
      <c r="C15585" t="s">
        <v>119</v>
      </c>
      <c r="D15585">
        <v>2007</v>
      </c>
      <c r="G15585" t="s">
        <v>39</v>
      </c>
      <c r="I15585" t="s">
        <v>171</v>
      </c>
      <c r="J15585" t="s">
        <v>108</v>
      </c>
      <c r="K15585">
        <v>14.86</v>
      </c>
      <c r="L15585" t="s">
        <v>180</v>
      </c>
    </row>
    <row r="15586" spans="1:12" x14ac:dyDescent="0.3">
      <c r="A15586" s="9" t="s">
        <v>68</v>
      </c>
      <c r="B15586" t="s">
        <v>191</v>
      </c>
      <c r="C15586" t="s">
        <v>119</v>
      </c>
      <c r="D15586">
        <v>2007</v>
      </c>
      <c r="G15586" t="s">
        <v>39</v>
      </c>
      <c r="I15586" t="s">
        <v>171</v>
      </c>
      <c r="J15586" t="s">
        <v>32</v>
      </c>
      <c r="K15586">
        <v>0.73</v>
      </c>
      <c r="L15586" t="s">
        <v>180</v>
      </c>
    </row>
    <row r="15587" spans="1:12" x14ac:dyDescent="0.3">
      <c r="A15587" s="9" t="s">
        <v>68</v>
      </c>
      <c r="B15587" t="s">
        <v>191</v>
      </c>
      <c r="C15587" t="s">
        <v>119</v>
      </c>
      <c r="D15587">
        <v>2007</v>
      </c>
      <c r="G15587" t="s">
        <v>39</v>
      </c>
      <c r="I15587" t="s">
        <v>171</v>
      </c>
      <c r="J15587" t="s">
        <v>235</v>
      </c>
      <c r="K15587">
        <v>0</v>
      </c>
      <c r="L15587" t="s">
        <v>180</v>
      </c>
    </row>
    <row r="15588" spans="1:12" x14ac:dyDescent="0.3">
      <c r="A15588" s="9" t="s">
        <v>68</v>
      </c>
      <c r="B15588" t="s">
        <v>191</v>
      </c>
      <c r="C15588" t="s">
        <v>119</v>
      </c>
      <c r="D15588">
        <v>2007</v>
      </c>
      <c r="G15588" t="s">
        <v>200</v>
      </c>
      <c r="I15588" t="s">
        <v>171</v>
      </c>
      <c r="J15588" t="s">
        <v>94</v>
      </c>
      <c r="K15588">
        <v>11.41</v>
      </c>
      <c r="L15588" t="s">
        <v>180</v>
      </c>
    </row>
    <row r="15589" spans="1:12" x14ac:dyDescent="0.3">
      <c r="A15589" s="9" t="s">
        <v>68</v>
      </c>
      <c r="B15589" t="s">
        <v>191</v>
      </c>
      <c r="C15589" t="s">
        <v>119</v>
      </c>
      <c r="D15589">
        <v>2007</v>
      </c>
      <c r="G15589" t="s">
        <v>200</v>
      </c>
      <c r="I15589" t="s">
        <v>171</v>
      </c>
      <c r="J15589" t="s">
        <v>108</v>
      </c>
      <c r="K15589">
        <v>9.5399999999999991</v>
      </c>
      <c r="L15589" t="s">
        <v>180</v>
      </c>
    </row>
    <row r="15590" spans="1:12" x14ac:dyDescent="0.3">
      <c r="A15590" s="9" t="s">
        <v>68</v>
      </c>
      <c r="B15590" t="s">
        <v>191</v>
      </c>
      <c r="C15590" t="s">
        <v>119</v>
      </c>
      <c r="D15590">
        <v>2007</v>
      </c>
      <c r="G15590" t="s">
        <v>200</v>
      </c>
      <c r="I15590" t="s">
        <v>171</v>
      </c>
      <c r="J15590" t="s">
        <v>32</v>
      </c>
      <c r="K15590">
        <v>1.87</v>
      </c>
      <c r="L15590" t="s">
        <v>180</v>
      </c>
    </row>
    <row r="15591" spans="1:12" x14ac:dyDescent="0.3">
      <c r="A15591" s="9" t="s">
        <v>68</v>
      </c>
      <c r="B15591" t="s">
        <v>191</v>
      </c>
      <c r="C15591" t="s">
        <v>119</v>
      </c>
      <c r="D15591">
        <v>2007</v>
      </c>
      <c r="G15591" t="s">
        <v>200</v>
      </c>
      <c r="I15591" t="s">
        <v>171</v>
      </c>
      <c r="J15591" t="s">
        <v>235</v>
      </c>
      <c r="K15591">
        <v>0</v>
      </c>
      <c r="L15591" t="s">
        <v>180</v>
      </c>
    </row>
    <row r="15592" spans="1:12" x14ac:dyDescent="0.3">
      <c r="A15592" s="9" t="s">
        <v>68</v>
      </c>
      <c r="B15592" t="s">
        <v>191</v>
      </c>
      <c r="C15592" t="s">
        <v>119</v>
      </c>
      <c r="D15592">
        <v>2007</v>
      </c>
      <c r="G15592" t="s">
        <v>66</v>
      </c>
      <c r="I15592" t="s">
        <v>171</v>
      </c>
      <c r="J15592" t="s">
        <v>94</v>
      </c>
      <c r="K15592">
        <v>13.7</v>
      </c>
      <c r="L15592" t="s">
        <v>180</v>
      </c>
    </row>
    <row r="15593" spans="1:12" x14ac:dyDescent="0.3">
      <c r="A15593" s="9" t="s">
        <v>68</v>
      </c>
      <c r="B15593" t="s">
        <v>191</v>
      </c>
      <c r="C15593" t="s">
        <v>119</v>
      </c>
      <c r="D15593">
        <v>2007</v>
      </c>
      <c r="G15593" t="s">
        <v>66</v>
      </c>
      <c r="I15593" t="s">
        <v>171</v>
      </c>
      <c r="J15593" t="s">
        <v>108</v>
      </c>
      <c r="K15593">
        <v>11.52</v>
      </c>
      <c r="L15593" t="s">
        <v>180</v>
      </c>
    </row>
    <row r="15594" spans="1:12" x14ac:dyDescent="0.3">
      <c r="A15594" s="9" t="s">
        <v>68</v>
      </c>
      <c r="B15594" t="s">
        <v>191</v>
      </c>
      <c r="C15594" t="s">
        <v>119</v>
      </c>
      <c r="D15594">
        <v>2007</v>
      </c>
      <c r="G15594" t="s">
        <v>66</v>
      </c>
      <c r="I15594" t="s">
        <v>171</v>
      </c>
      <c r="J15594" t="s">
        <v>32</v>
      </c>
      <c r="K15594">
        <v>2.1800000000000002</v>
      </c>
      <c r="L15594" t="s">
        <v>180</v>
      </c>
    </row>
    <row r="15595" spans="1:12" x14ac:dyDescent="0.3">
      <c r="A15595" s="9" t="s">
        <v>68</v>
      </c>
      <c r="B15595" t="s">
        <v>191</v>
      </c>
      <c r="C15595" t="s">
        <v>119</v>
      </c>
      <c r="D15595">
        <v>2007</v>
      </c>
      <c r="G15595" t="s">
        <v>66</v>
      </c>
      <c r="I15595" t="s">
        <v>171</v>
      </c>
      <c r="J15595" t="s">
        <v>235</v>
      </c>
      <c r="K15595">
        <v>0</v>
      </c>
      <c r="L15595" t="s">
        <v>180</v>
      </c>
    </row>
    <row r="15596" spans="1:12" x14ac:dyDescent="0.3">
      <c r="A15596" s="9" t="s">
        <v>68</v>
      </c>
      <c r="B15596" t="s">
        <v>191</v>
      </c>
      <c r="C15596" t="s">
        <v>119</v>
      </c>
      <c r="D15596">
        <v>2007</v>
      </c>
      <c r="G15596" t="s">
        <v>67</v>
      </c>
      <c r="I15596" t="s">
        <v>171</v>
      </c>
      <c r="J15596" t="s">
        <v>94</v>
      </c>
      <c r="K15596">
        <v>11.159999999999998</v>
      </c>
      <c r="L15596" t="s">
        <v>180</v>
      </c>
    </row>
    <row r="15597" spans="1:12" x14ac:dyDescent="0.3">
      <c r="A15597" s="9" t="s">
        <v>68</v>
      </c>
      <c r="B15597" t="s">
        <v>191</v>
      </c>
      <c r="C15597" t="s">
        <v>119</v>
      </c>
      <c r="D15597">
        <v>2007</v>
      </c>
      <c r="G15597" t="s">
        <v>67</v>
      </c>
      <c r="I15597" t="s">
        <v>171</v>
      </c>
      <c r="J15597" t="s">
        <v>108</v>
      </c>
      <c r="K15597">
        <v>8.61</v>
      </c>
      <c r="L15597" t="s">
        <v>180</v>
      </c>
    </row>
    <row r="15598" spans="1:12" x14ac:dyDescent="0.3">
      <c r="A15598" s="9" t="s">
        <v>68</v>
      </c>
      <c r="B15598" t="s">
        <v>191</v>
      </c>
      <c r="C15598" t="s">
        <v>119</v>
      </c>
      <c r="D15598">
        <v>2007</v>
      </c>
      <c r="G15598" t="s">
        <v>67</v>
      </c>
      <c r="I15598" t="s">
        <v>171</v>
      </c>
      <c r="J15598" t="s">
        <v>32</v>
      </c>
      <c r="K15598">
        <v>1.86</v>
      </c>
      <c r="L15598" t="s">
        <v>180</v>
      </c>
    </row>
    <row r="15599" spans="1:12" x14ac:dyDescent="0.3">
      <c r="A15599" s="9" t="s">
        <v>68</v>
      </c>
      <c r="B15599" t="s">
        <v>191</v>
      </c>
      <c r="C15599" t="s">
        <v>119</v>
      </c>
      <c r="D15599">
        <v>2007</v>
      </c>
      <c r="G15599" t="s">
        <v>67</v>
      </c>
      <c r="I15599" t="s">
        <v>171</v>
      </c>
      <c r="J15599" t="s">
        <v>235</v>
      </c>
      <c r="K15599">
        <v>0.69</v>
      </c>
      <c r="L15599" t="s">
        <v>180</v>
      </c>
    </row>
    <row r="15600" spans="1:12" x14ac:dyDescent="0.3">
      <c r="A15600" s="9" t="s">
        <v>68</v>
      </c>
      <c r="B15600" t="s">
        <v>191</v>
      </c>
      <c r="C15600" t="s">
        <v>119</v>
      </c>
      <c r="D15600">
        <v>2007</v>
      </c>
      <c r="G15600" t="s">
        <v>40</v>
      </c>
      <c r="I15600" t="s">
        <v>171</v>
      </c>
      <c r="J15600" t="s">
        <v>94</v>
      </c>
      <c r="K15600">
        <v>11.49</v>
      </c>
      <c r="L15600" t="s">
        <v>180</v>
      </c>
    </row>
    <row r="15601" spans="1:12" x14ac:dyDescent="0.3">
      <c r="A15601" s="9" t="s">
        <v>68</v>
      </c>
      <c r="B15601" t="s">
        <v>191</v>
      </c>
      <c r="C15601" t="s">
        <v>119</v>
      </c>
      <c r="D15601">
        <v>2007</v>
      </c>
      <c r="G15601" t="s">
        <v>40</v>
      </c>
      <c r="I15601" t="s">
        <v>171</v>
      </c>
      <c r="J15601" t="s">
        <v>108</v>
      </c>
      <c r="K15601">
        <v>8.68</v>
      </c>
      <c r="L15601" t="s">
        <v>180</v>
      </c>
    </row>
    <row r="15602" spans="1:12" x14ac:dyDescent="0.3">
      <c r="A15602" s="9" t="s">
        <v>68</v>
      </c>
      <c r="B15602" t="s">
        <v>191</v>
      </c>
      <c r="C15602" t="s">
        <v>119</v>
      </c>
      <c r="D15602">
        <v>2007</v>
      </c>
      <c r="G15602" t="s">
        <v>40</v>
      </c>
      <c r="I15602" t="s">
        <v>171</v>
      </c>
      <c r="J15602" t="s">
        <v>32</v>
      </c>
      <c r="K15602">
        <v>2.0699999999999998</v>
      </c>
      <c r="L15602" t="s">
        <v>180</v>
      </c>
    </row>
    <row r="15603" spans="1:12" x14ac:dyDescent="0.3">
      <c r="A15603" s="9" t="s">
        <v>68</v>
      </c>
      <c r="B15603" t="s">
        <v>191</v>
      </c>
      <c r="C15603" t="s">
        <v>119</v>
      </c>
      <c r="D15603">
        <v>2007</v>
      </c>
      <c r="G15603" t="s">
        <v>40</v>
      </c>
      <c r="I15603" t="s">
        <v>171</v>
      </c>
      <c r="J15603" t="s">
        <v>235</v>
      </c>
      <c r="K15603">
        <v>0.74</v>
      </c>
      <c r="L15603" t="s">
        <v>180</v>
      </c>
    </row>
    <row r="15604" spans="1:12" x14ac:dyDescent="0.3">
      <c r="A15604" s="9" t="s">
        <v>68</v>
      </c>
      <c r="B15604" t="s">
        <v>191</v>
      </c>
      <c r="C15604" t="s">
        <v>119</v>
      </c>
      <c r="D15604">
        <v>2007</v>
      </c>
      <c r="G15604" t="s">
        <v>41</v>
      </c>
      <c r="I15604" t="s">
        <v>171</v>
      </c>
      <c r="J15604" t="s">
        <v>94</v>
      </c>
      <c r="K15604">
        <v>16.130000000000003</v>
      </c>
      <c r="L15604" t="s">
        <v>180</v>
      </c>
    </row>
    <row r="15605" spans="1:12" x14ac:dyDescent="0.3">
      <c r="A15605" s="9" t="s">
        <v>68</v>
      </c>
      <c r="B15605" t="s">
        <v>191</v>
      </c>
      <c r="C15605" t="s">
        <v>119</v>
      </c>
      <c r="D15605">
        <v>2007</v>
      </c>
      <c r="G15605" t="s">
        <v>41</v>
      </c>
      <c r="I15605" t="s">
        <v>171</v>
      </c>
      <c r="J15605" t="s">
        <v>108</v>
      </c>
      <c r="K15605">
        <v>10.130000000000001</v>
      </c>
      <c r="L15605" t="s">
        <v>180</v>
      </c>
    </row>
    <row r="15606" spans="1:12" x14ac:dyDescent="0.3">
      <c r="A15606" s="9" t="s">
        <v>68</v>
      </c>
      <c r="B15606" t="s">
        <v>191</v>
      </c>
      <c r="C15606" t="s">
        <v>119</v>
      </c>
      <c r="D15606">
        <v>2007</v>
      </c>
      <c r="G15606" t="s">
        <v>41</v>
      </c>
      <c r="I15606" t="s">
        <v>171</v>
      </c>
      <c r="J15606" t="s">
        <v>32</v>
      </c>
      <c r="K15606">
        <v>3.23</v>
      </c>
      <c r="L15606" t="s">
        <v>180</v>
      </c>
    </row>
    <row r="15607" spans="1:12" x14ac:dyDescent="0.3">
      <c r="A15607" s="9" t="s">
        <v>68</v>
      </c>
      <c r="B15607" t="s">
        <v>191</v>
      </c>
      <c r="C15607" t="s">
        <v>119</v>
      </c>
      <c r="D15607">
        <v>2007</v>
      </c>
      <c r="G15607" t="s">
        <v>41</v>
      </c>
      <c r="I15607" t="s">
        <v>171</v>
      </c>
      <c r="J15607" t="s">
        <v>235</v>
      </c>
      <c r="K15607">
        <v>2.77</v>
      </c>
      <c r="L15607" t="s">
        <v>180</v>
      </c>
    </row>
    <row r="15608" spans="1:12" x14ac:dyDescent="0.3">
      <c r="A15608" s="9" t="s">
        <v>68</v>
      </c>
      <c r="B15608" t="s">
        <v>191</v>
      </c>
      <c r="C15608" t="s">
        <v>119</v>
      </c>
      <c r="D15608">
        <v>2007</v>
      </c>
      <c r="G15608" t="s">
        <v>42</v>
      </c>
      <c r="I15608" t="s">
        <v>171</v>
      </c>
      <c r="J15608" t="s">
        <v>94</v>
      </c>
      <c r="K15608">
        <v>14.809999999999999</v>
      </c>
      <c r="L15608" t="s">
        <v>180</v>
      </c>
    </row>
    <row r="15609" spans="1:12" x14ac:dyDescent="0.3">
      <c r="A15609" s="9" t="s">
        <v>68</v>
      </c>
      <c r="B15609" t="s">
        <v>191</v>
      </c>
      <c r="C15609" t="s">
        <v>119</v>
      </c>
      <c r="D15609">
        <v>2007</v>
      </c>
      <c r="G15609" t="s">
        <v>42</v>
      </c>
      <c r="I15609" t="s">
        <v>171</v>
      </c>
      <c r="J15609" t="s">
        <v>108</v>
      </c>
      <c r="K15609">
        <v>14.11</v>
      </c>
      <c r="L15609" t="s">
        <v>180</v>
      </c>
    </row>
    <row r="15610" spans="1:12" x14ac:dyDescent="0.3">
      <c r="A15610" s="9" t="s">
        <v>68</v>
      </c>
      <c r="B15610" t="s">
        <v>191</v>
      </c>
      <c r="C15610" t="s">
        <v>119</v>
      </c>
      <c r="D15610">
        <v>2007</v>
      </c>
      <c r="G15610" t="s">
        <v>42</v>
      </c>
      <c r="I15610" t="s">
        <v>171</v>
      </c>
      <c r="J15610" t="s">
        <v>32</v>
      </c>
      <c r="K15610">
        <v>0.7</v>
      </c>
      <c r="L15610" t="s">
        <v>180</v>
      </c>
    </row>
    <row r="15611" spans="1:12" x14ac:dyDescent="0.3">
      <c r="A15611" s="9" t="s">
        <v>68</v>
      </c>
      <c r="B15611" t="s">
        <v>191</v>
      </c>
      <c r="C15611" t="s">
        <v>119</v>
      </c>
      <c r="D15611">
        <v>2007</v>
      </c>
      <c r="G15611" t="s">
        <v>42</v>
      </c>
      <c r="I15611" t="s">
        <v>171</v>
      </c>
      <c r="J15611" t="s">
        <v>235</v>
      </c>
      <c r="K15611">
        <v>0</v>
      </c>
      <c r="L15611" t="s">
        <v>180</v>
      </c>
    </row>
    <row r="15612" spans="1:12" x14ac:dyDescent="0.3">
      <c r="A15612" s="9" t="s">
        <v>68</v>
      </c>
      <c r="B15612" t="s">
        <v>191</v>
      </c>
      <c r="C15612" t="s">
        <v>119</v>
      </c>
      <c r="D15612">
        <v>2007</v>
      </c>
      <c r="G15612" t="s">
        <v>196</v>
      </c>
      <c r="I15612" t="s">
        <v>110</v>
      </c>
      <c r="J15612" t="s">
        <v>94</v>
      </c>
      <c r="K15612">
        <v>9.4899999999999984</v>
      </c>
      <c r="L15612" t="s">
        <v>180</v>
      </c>
    </row>
    <row r="15613" spans="1:12" x14ac:dyDescent="0.3">
      <c r="A15613" s="9" t="s">
        <v>68</v>
      </c>
      <c r="B15613" t="s">
        <v>191</v>
      </c>
      <c r="C15613" t="s">
        <v>119</v>
      </c>
      <c r="D15613">
        <v>2007</v>
      </c>
      <c r="G15613" t="s">
        <v>196</v>
      </c>
      <c r="I15613" t="s">
        <v>110</v>
      </c>
      <c r="J15613" t="s">
        <v>108</v>
      </c>
      <c r="K15613">
        <v>8.5299999999999994</v>
      </c>
      <c r="L15613" t="s">
        <v>180</v>
      </c>
    </row>
    <row r="15614" spans="1:12" x14ac:dyDescent="0.3">
      <c r="A15614" s="9" t="s">
        <v>68</v>
      </c>
      <c r="B15614" t="s">
        <v>191</v>
      </c>
      <c r="C15614" t="s">
        <v>119</v>
      </c>
      <c r="D15614">
        <v>2007</v>
      </c>
      <c r="G15614" t="s">
        <v>196</v>
      </c>
      <c r="I15614" t="s">
        <v>110</v>
      </c>
      <c r="J15614" t="s">
        <v>235</v>
      </c>
      <c r="K15614">
        <v>0.96</v>
      </c>
      <c r="L15614" t="s">
        <v>180</v>
      </c>
    </row>
    <row r="15615" spans="1:12" x14ac:dyDescent="0.3">
      <c r="A15615" s="9" t="s">
        <v>68</v>
      </c>
      <c r="B15615" t="s">
        <v>191</v>
      </c>
      <c r="C15615" t="s">
        <v>119</v>
      </c>
      <c r="D15615">
        <v>2007</v>
      </c>
      <c r="G15615" t="s">
        <v>33</v>
      </c>
      <c r="I15615" t="s">
        <v>110</v>
      </c>
      <c r="J15615" t="s">
        <v>94</v>
      </c>
      <c r="K15615">
        <v>5.68</v>
      </c>
      <c r="L15615" t="s">
        <v>180</v>
      </c>
    </row>
    <row r="15616" spans="1:12" x14ac:dyDescent="0.3">
      <c r="A15616" s="9" t="s">
        <v>68</v>
      </c>
      <c r="B15616" t="s">
        <v>191</v>
      </c>
      <c r="C15616" t="s">
        <v>119</v>
      </c>
      <c r="D15616">
        <v>2007</v>
      </c>
      <c r="G15616" t="s">
        <v>33</v>
      </c>
      <c r="I15616" t="s">
        <v>110</v>
      </c>
      <c r="J15616" t="s">
        <v>108</v>
      </c>
      <c r="K15616">
        <v>5.62</v>
      </c>
      <c r="L15616" t="s">
        <v>180</v>
      </c>
    </row>
    <row r="15617" spans="1:12" x14ac:dyDescent="0.3">
      <c r="A15617" s="9" t="s">
        <v>68</v>
      </c>
      <c r="B15617" t="s">
        <v>191</v>
      </c>
      <c r="C15617" t="s">
        <v>119</v>
      </c>
      <c r="D15617">
        <v>2007</v>
      </c>
      <c r="G15617" t="s">
        <v>33</v>
      </c>
      <c r="I15617" t="s">
        <v>110</v>
      </c>
      <c r="J15617" t="s">
        <v>235</v>
      </c>
      <c r="K15617">
        <v>0.06</v>
      </c>
      <c r="L15617" t="s">
        <v>180</v>
      </c>
    </row>
    <row r="15618" spans="1:12" x14ac:dyDescent="0.3">
      <c r="A15618" s="9" t="s">
        <v>68</v>
      </c>
      <c r="B15618" t="s">
        <v>191</v>
      </c>
      <c r="C15618" t="s">
        <v>119</v>
      </c>
      <c r="D15618">
        <v>2007</v>
      </c>
      <c r="G15618" t="s">
        <v>58</v>
      </c>
      <c r="I15618" t="s">
        <v>110</v>
      </c>
      <c r="J15618" t="s">
        <v>94</v>
      </c>
      <c r="K15618">
        <v>13.91</v>
      </c>
      <c r="L15618" t="s">
        <v>180</v>
      </c>
    </row>
    <row r="15619" spans="1:12" x14ac:dyDescent="0.3">
      <c r="A15619" s="9" t="s">
        <v>68</v>
      </c>
      <c r="B15619" t="s">
        <v>191</v>
      </c>
      <c r="C15619" t="s">
        <v>119</v>
      </c>
      <c r="D15619">
        <v>2007</v>
      </c>
      <c r="G15619" t="s">
        <v>58</v>
      </c>
      <c r="I15619" t="s">
        <v>110</v>
      </c>
      <c r="J15619" t="s">
        <v>108</v>
      </c>
      <c r="K15619">
        <v>13.69</v>
      </c>
      <c r="L15619" t="s">
        <v>180</v>
      </c>
    </row>
    <row r="15620" spans="1:12" x14ac:dyDescent="0.3">
      <c r="A15620" s="9" t="s">
        <v>68</v>
      </c>
      <c r="B15620" t="s">
        <v>191</v>
      </c>
      <c r="C15620" t="s">
        <v>119</v>
      </c>
      <c r="D15620">
        <v>2007</v>
      </c>
      <c r="G15620" t="s">
        <v>58</v>
      </c>
      <c r="I15620" t="s">
        <v>110</v>
      </c>
      <c r="J15620" t="s">
        <v>235</v>
      </c>
      <c r="K15620">
        <v>0.22</v>
      </c>
      <c r="L15620" t="s">
        <v>180</v>
      </c>
    </row>
    <row r="15621" spans="1:12" x14ac:dyDescent="0.3">
      <c r="A15621" s="9" t="s">
        <v>68</v>
      </c>
      <c r="B15621" t="s">
        <v>191</v>
      </c>
      <c r="C15621" t="s">
        <v>119</v>
      </c>
      <c r="D15621">
        <v>2007</v>
      </c>
      <c r="G15621" t="s">
        <v>199</v>
      </c>
      <c r="I15621" t="s">
        <v>110</v>
      </c>
      <c r="J15621" t="s">
        <v>94</v>
      </c>
      <c r="K15621">
        <v>9.4600000000000009</v>
      </c>
      <c r="L15621" t="s">
        <v>180</v>
      </c>
    </row>
    <row r="15622" spans="1:12" x14ac:dyDescent="0.3">
      <c r="A15622" s="9" t="s">
        <v>68</v>
      </c>
      <c r="B15622" t="s">
        <v>191</v>
      </c>
      <c r="C15622" t="s">
        <v>119</v>
      </c>
      <c r="D15622">
        <v>2007</v>
      </c>
      <c r="G15622" t="s">
        <v>199</v>
      </c>
      <c r="I15622" t="s">
        <v>110</v>
      </c>
      <c r="J15622" t="s">
        <v>108</v>
      </c>
      <c r="K15622">
        <v>9.4600000000000009</v>
      </c>
      <c r="L15622" t="s">
        <v>180</v>
      </c>
    </row>
    <row r="15623" spans="1:12" x14ac:dyDescent="0.3">
      <c r="A15623" s="9" t="s">
        <v>68</v>
      </c>
      <c r="B15623" t="s">
        <v>191</v>
      </c>
      <c r="C15623" t="s">
        <v>119</v>
      </c>
      <c r="D15623">
        <v>2007</v>
      </c>
      <c r="G15623" t="s">
        <v>199</v>
      </c>
      <c r="I15623" t="s">
        <v>110</v>
      </c>
      <c r="J15623" t="s">
        <v>235</v>
      </c>
      <c r="K15623">
        <v>0</v>
      </c>
      <c r="L15623" t="s">
        <v>180</v>
      </c>
    </row>
    <row r="15624" spans="1:12" x14ac:dyDescent="0.3">
      <c r="A15624" s="9" t="s">
        <v>68</v>
      </c>
      <c r="B15624" t="s">
        <v>191</v>
      </c>
      <c r="C15624" t="s">
        <v>119</v>
      </c>
      <c r="D15624">
        <v>2007</v>
      </c>
      <c r="G15624" t="s">
        <v>112</v>
      </c>
      <c r="I15624" t="s">
        <v>110</v>
      </c>
      <c r="J15624" t="s">
        <v>94</v>
      </c>
      <c r="K15624">
        <v>8.9500000000000011</v>
      </c>
      <c r="L15624" t="s">
        <v>180</v>
      </c>
    </row>
    <row r="15625" spans="1:12" x14ac:dyDescent="0.3">
      <c r="A15625" s="9" t="s">
        <v>68</v>
      </c>
      <c r="B15625" t="s">
        <v>191</v>
      </c>
      <c r="C15625" t="s">
        <v>119</v>
      </c>
      <c r="D15625">
        <v>2007</v>
      </c>
      <c r="G15625" t="s">
        <v>112</v>
      </c>
      <c r="I15625" t="s">
        <v>110</v>
      </c>
      <c r="J15625" t="s">
        <v>108</v>
      </c>
      <c r="K15625">
        <v>7.65</v>
      </c>
      <c r="L15625" t="s">
        <v>180</v>
      </c>
    </row>
    <row r="15626" spans="1:12" x14ac:dyDescent="0.3">
      <c r="A15626" s="9" t="s">
        <v>68</v>
      </c>
      <c r="B15626" t="s">
        <v>191</v>
      </c>
      <c r="C15626" t="s">
        <v>119</v>
      </c>
      <c r="D15626">
        <v>2007</v>
      </c>
      <c r="G15626" t="s">
        <v>112</v>
      </c>
      <c r="I15626" t="s">
        <v>110</v>
      </c>
      <c r="J15626" t="s">
        <v>235</v>
      </c>
      <c r="K15626">
        <v>1.3</v>
      </c>
      <c r="L15626" t="s">
        <v>180</v>
      </c>
    </row>
    <row r="15627" spans="1:12" x14ac:dyDescent="0.3">
      <c r="A15627" s="9" t="s">
        <v>68</v>
      </c>
      <c r="B15627" t="s">
        <v>191</v>
      </c>
      <c r="C15627" t="s">
        <v>119</v>
      </c>
      <c r="D15627">
        <v>2007</v>
      </c>
      <c r="G15627" t="s">
        <v>35</v>
      </c>
      <c r="I15627" t="s">
        <v>110</v>
      </c>
      <c r="J15627" t="s">
        <v>94</v>
      </c>
      <c r="K15627">
        <v>10.129999999999999</v>
      </c>
      <c r="L15627" t="s">
        <v>180</v>
      </c>
    </row>
    <row r="15628" spans="1:12" x14ac:dyDescent="0.3">
      <c r="A15628" s="9" t="s">
        <v>68</v>
      </c>
      <c r="B15628" t="s">
        <v>191</v>
      </c>
      <c r="C15628" t="s">
        <v>119</v>
      </c>
      <c r="D15628">
        <v>2007</v>
      </c>
      <c r="G15628" t="s">
        <v>35</v>
      </c>
      <c r="I15628" t="s">
        <v>110</v>
      </c>
      <c r="J15628" t="s">
        <v>108</v>
      </c>
      <c r="K15628">
        <v>8.94</v>
      </c>
      <c r="L15628" t="s">
        <v>180</v>
      </c>
    </row>
    <row r="15629" spans="1:12" x14ac:dyDescent="0.3">
      <c r="A15629" s="9" t="s">
        <v>68</v>
      </c>
      <c r="B15629" t="s">
        <v>191</v>
      </c>
      <c r="C15629" t="s">
        <v>119</v>
      </c>
      <c r="D15629">
        <v>2007</v>
      </c>
      <c r="G15629" t="s">
        <v>35</v>
      </c>
      <c r="I15629" t="s">
        <v>110</v>
      </c>
      <c r="J15629" t="s">
        <v>235</v>
      </c>
      <c r="K15629">
        <v>1.19</v>
      </c>
      <c r="L15629" t="s">
        <v>180</v>
      </c>
    </row>
    <row r="15630" spans="1:12" x14ac:dyDescent="0.3">
      <c r="A15630" s="9" t="s">
        <v>68</v>
      </c>
      <c r="B15630" t="s">
        <v>191</v>
      </c>
      <c r="C15630" t="s">
        <v>119</v>
      </c>
      <c r="D15630">
        <v>2007</v>
      </c>
      <c r="G15630" t="s">
        <v>36</v>
      </c>
      <c r="I15630" t="s">
        <v>110</v>
      </c>
      <c r="J15630" t="s">
        <v>94</v>
      </c>
      <c r="K15630">
        <v>7.89</v>
      </c>
      <c r="L15630" t="s">
        <v>180</v>
      </c>
    </row>
    <row r="15631" spans="1:12" x14ac:dyDescent="0.3">
      <c r="A15631" s="9" t="s">
        <v>68</v>
      </c>
      <c r="B15631" t="s">
        <v>191</v>
      </c>
      <c r="C15631" t="s">
        <v>119</v>
      </c>
      <c r="D15631">
        <v>2007</v>
      </c>
      <c r="G15631" t="s">
        <v>36</v>
      </c>
      <c r="I15631" t="s">
        <v>110</v>
      </c>
      <c r="J15631" t="s">
        <v>108</v>
      </c>
      <c r="K15631">
        <v>7.89</v>
      </c>
      <c r="L15631" t="s">
        <v>180</v>
      </c>
    </row>
    <row r="15632" spans="1:12" x14ac:dyDescent="0.3">
      <c r="A15632" s="9" t="s">
        <v>68</v>
      </c>
      <c r="B15632" t="s">
        <v>191</v>
      </c>
      <c r="C15632" t="s">
        <v>119</v>
      </c>
      <c r="D15632">
        <v>2007</v>
      </c>
      <c r="G15632" t="s">
        <v>36</v>
      </c>
      <c r="I15632" t="s">
        <v>110</v>
      </c>
      <c r="J15632" t="s">
        <v>235</v>
      </c>
      <c r="K15632">
        <v>0</v>
      </c>
      <c r="L15632" t="s">
        <v>180</v>
      </c>
    </row>
    <row r="15633" spans="1:12" x14ac:dyDescent="0.3">
      <c r="A15633" s="9" t="s">
        <v>68</v>
      </c>
      <c r="B15633" t="s">
        <v>191</v>
      </c>
      <c r="C15633" t="s">
        <v>119</v>
      </c>
      <c r="D15633">
        <v>2007</v>
      </c>
      <c r="G15633" t="s">
        <v>29</v>
      </c>
      <c r="I15633" t="s">
        <v>110</v>
      </c>
      <c r="J15633" t="s">
        <v>94</v>
      </c>
      <c r="K15633">
        <v>9.6199999999999992</v>
      </c>
      <c r="L15633" t="s">
        <v>180</v>
      </c>
    </row>
    <row r="15634" spans="1:12" x14ac:dyDescent="0.3">
      <c r="A15634" s="9" t="s">
        <v>68</v>
      </c>
      <c r="B15634" t="s">
        <v>191</v>
      </c>
      <c r="C15634" t="s">
        <v>119</v>
      </c>
      <c r="D15634">
        <v>2007</v>
      </c>
      <c r="G15634" t="s">
        <v>29</v>
      </c>
      <c r="I15634" t="s">
        <v>110</v>
      </c>
      <c r="J15634" t="s">
        <v>108</v>
      </c>
      <c r="K15634">
        <v>9.17</v>
      </c>
      <c r="L15634" t="s">
        <v>180</v>
      </c>
    </row>
    <row r="15635" spans="1:12" x14ac:dyDescent="0.3">
      <c r="A15635" s="9" t="s">
        <v>68</v>
      </c>
      <c r="B15635" t="s">
        <v>191</v>
      </c>
      <c r="C15635" t="s">
        <v>119</v>
      </c>
      <c r="D15635">
        <v>2007</v>
      </c>
      <c r="G15635" t="s">
        <v>29</v>
      </c>
      <c r="I15635" t="s">
        <v>110</v>
      </c>
      <c r="J15635" t="s">
        <v>235</v>
      </c>
      <c r="K15635">
        <v>0.45</v>
      </c>
      <c r="L15635" t="s">
        <v>180</v>
      </c>
    </row>
    <row r="15636" spans="1:12" x14ac:dyDescent="0.3">
      <c r="A15636" s="9" t="s">
        <v>68</v>
      </c>
      <c r="B15636" t="s">
        <v>191</v>
      </c>
      <c r="C15636" t="s">
        <v>119</v>
      </c>
      <c r="D15636">
        <v>2007</v>
      </c>
      <c r="G15636" t="s">
        <v>59</v>
      </c>
      <c r="I15636" t="s">
        <v>110</v>
      </c>
      <c r="J15636" t="s">
        <v>94</v>
      </c>
      <c r="K15636">
        <v>5.3</v>
      </c>
      <c r="L15636" t="s">
        <v>180</v>
      </c>
    </row>
    <row r="15637" spans="1:12" x14ac:dyDescent="0.3">
      <c r="A15637" s="9" t="s">
        <v>68</v>
      </c>
      <c r="B15637" t="s">
        <v>191</v>
      </c>
      <c r="C15637" t="s">
        <v>119</v>
      </c>
      <c r="D15637">
        <v>2007</v>
      </c>
      <c r="G15637" t="s">
        <v>59</v>
      </c>
      <c r="I15637" t="s">
        <v>110</v>
      </c>
      <c r="J15637" t="s">
        <v>108</v>
      </c>
      <c r="K15637">
        <v>5.18</v>
      </c>
      <c r="L15637" t="s">
        <v>180</v>
      </c>
    </row>
    <row r="15638" spans="1:12" x14ac:dyDescent="0.3">
      <c r="A15638" s="9" t="s">
        <v>68</v>
      </c>
      <c r="B15638" t="s">
        <v>191</v>
      </c>
      <c r="C15638" t="s">
        <v>119</v>
      </c>
      <c r="D15638">
        <v>2007</v>
      </c>
      <c r="G15638" t="s">
        <v>59</v>
      </c>
      <c r="I15638" t="s">
        <v>110</v>
      </c>
      <c r="J15638" t="s">
        <v>235</v>
      </c>
      <c r="K15638">
        <v>0.12</v>
      </c>
      <c r="L15638" t="s">
        <v>180</v>
      </c>
    </row>
    <row r="15639" spans="1:12" x14ac:dyDescent="0.3">
      <c r="A15639" s="9" t="s">
        <v>68</v>
      </c>
      <c r="B15639" t="s">
        <v>191</v>
      </c>
      <c r="C15639" t="s">
        <v>119</v>
      </c>
      <c r="D15639">
        <v>2007</v>
      </c>
      <c r="G15639" t="s">
        <v>60</v>
      </c>
      <c r="I15639" t="s">
        <v>110</v>
      </c>
      <c r="J15639" t="s">
        <v>94</v>
      </c>
      <c r="K15639">
        <v>5.8000000000000007</v>
      </c>
      <c r="L15639" t="s">
        <v>180</v>
      </c>
    </row>
    <row r="15640" spans="1:12" x14ac:dyDescent="0.3">
      <c r="A15640" s="9" t="s">
        <v>68</v>
      </c>
      <c r="B15640" t="s">
        <v>191</v>
      </c>
      <c r="C15640" t="s">
        <v>119</v>
      </c>
      <c r="D15640">
        <v>2007</v>
      </c>
      <c r="G15640" t="s">
        <v>60</v>
      </c>
      <c r="I15640" t="s">
        <v>110</v>
      </c>
      <c r="J15640" t="s">
        <v>108</v>
      </c>
      <c r="K15640">
        <v>5.24</v>
      </c>
      <c r="L15640" t="s">
        <v>180</v>
      </c>
    </row>
    <row r="15641" spans="1:12" x14ac:dyDescent="0.3">
      <c r="A15641" s="9" t="s">
        <v>68</v>
      </c>
      <c r="B15641" t="s">
        <v>191</v>
      </c>
      <c r="C15641" t="s">
        <v>119</v>
      </c>
      <c r="D15641">
        <v>2007</v>
      </c>
      <c r="G15641" t="s">
        <v>60</v>
      </c>
      <c r="I15641" t="s">
        <v>110</v>
      </c>
      <c r="J15641" t="s">
        <v>235</v>
      </c>
      <c r="K15641">
        <v>0.56000000000000005</v>
      </c>
      <c r="L15641" t="s">
        <v>180</v>
      </c>
    </row>
    <row r="15642" spans="1:12" x14ac:dyDescent="0.3">
      <c r="A15642" s="9" t="s">
        <v>68</v>
      </c>
      <c r="B15642" t="s">
        <v>191</v>
      </c>
      <c r="C15642" t="s">
        <v>119</v>
      </c>
      <c r="D15642">
        <v>2007</v>
      </c>
      <c r="G15642" t="s">
        <v>197</v>
      </c>
      <c r="I15642" t="s">
        <v>110</v>
      </c>
      <c r="J15642" t="s">
        <v>94</v>
      </c>
      <c r="K15642">
        <v>11.280000000000001</v>
      </c>
      <c r="L15642" t="s">
        <v>180</v>
      </c>
    </row>
    <row r="15643" spans="1:12" x14ac:dyDescent="0.3">
      <c r="A15643" s="9" t="s">
        <v>68</v>
      </c>
      <c r="B15643" t="s">
        <v>191</v>
      </c>
      <c r="C15643" t="s">
        <v>119</v>
      </c>
      <c r="D15643">
        <v>2007</v>
      </c>
      <c r="G15643" t="s">
        <v>197</v>
      </c>
      <c r="I15643" t="s">
        <v>110</v>
      </c>
      <c r="J15643" t="s">
        <v>108</v>
      </c>
      <c r="K15643">
        <v>9.9700000000000006</v>
      </c>
      <c r="L15643" t="s">
        <v>180</v>
      </c>
    </row>
    <row r="15644" spans="1:12" x14ac:dyDescent="0.3">
      <c r="A15644" s="9" t="s">
        <v>68</v>
      </c>
      <c r="B15644" t="s">
        <v>191</v>
      </c>
      <c r="C15644" t="s">
        <v>119</v>
      </c>
      <c r="D15644">
        <v>2007</v>
      </c>
      <c r="G15644" t="s">
        <v>197</v>
      </c>
      <c r="I15644" t="s">
        <v>110</v>
      </c>
      <c r="J15644" t="s">
        <v>235</v>
      </c>
      <c r="K15644">
        <v>1.31</v>
      </c>
      <c r="L15644" t="s">
        <v>180</v>
      </c>
    </row>
    <row r="15645" spans="1:12" x14ac:dyDescent="0.3">
      <c r="A15645" s="9" t="s">
        <v>68</v>
      </c>
      <c r="B15645" t="s">
        <v>191</v>
      </c>
      <c r="C15645" t="s">
        <v>119</v>
      </c>
      <c r="D15645">
        <v>2007</v>
      </c>
      <c r="G15645" t="s">
        <v>37</v>
      </c>
      <c r="I15645" t="s">
        <v>110</v>
      </c>
      <c r="J15645" t="s">
        <v>94</v>
      </c>
      <c r="K15645">
        <v>12.35</v>
      </c>
      <c r="L15645" t="s">
        <v>180</v>
      </c>
    </row>
    <row r="15646" spans="1:12" x14ac:dyDescent="0.3">
      <c r="A15646" s="9" t="s">
        <v>68</v>
      </c>
      <c r="B15646" t="s">
        <v>191</v>
      </c>
      <c r="C15646" t="s">
        <v>119</v>
      </c>
      <c r="D15646">
        <v>2007</v>
      </c>
      <c r="G15646" t="s">
        <v>37</v>
      </c>
      <c r="I15646" t="s">
        <v>110</v>
      </c>
      <c r="J15646" t="s">
        <v>108</v>
      </c>
      <c r="K15646">
        <v>12.35</v>
      </c>
      <c r="L15646" t="s">
        <v>180</v>
      </c>
    </row>
    <row r="15647" spans="1:12" x14ac:dyDescent="0.3">
      <c r="A15647" s="9" t="s">
        <v>68</v>
      </c>
      <c r="B15647" t="s">
        <v>191</v>
      </c>
      <c r="C15647" t="s">
        <v>119</v>
      </c>
      <c r="D15647">
        <v>2007</v>
      </c>
      <c r="G15647" t="s">
        <v>37</v>
      </c>
      <c r="I15647" t="s">
        <v>110</v>
      </c>
      <c r="J15647" t="s">
        <v>235</v>
      </c>
      <c r="K15647">
        <v>0</v>
      </c>
      <c r="L15647" t="s">
        <v>180</v>
      </c>
    </row>
    <row r="15648" spans="1:12" x14ac:dyDescent="0.3">
      <c r="A15648" s="9" t="s">
        <v>68</v>
      </c>
      <c r="B15648" t="s">
        <v>191</v>
      </c>
      <c r="C15648" t="s">
        <v>119</v>
      </c>
      <c r="D15648">
        <v>2007</v>
      </c>
      <c r="G15648" t="s">
        <v>61</v>
      </c>
      <c r="I15648" t="s">
        <v>110</v>
      </c>
      <c r="J15648" t="s">
        <v>94</v>
      </c>
      <c r="K15648">
        <v>14.58</v>
      </c>
      <c r="L15648" t="s">
        <v>180</v>
      </c>
    </row>
    <row r="15649" spans="1:12" x14ac:dyDescent="0.3">
      <c r="A15649" s="9" t="s">
        <v>68</v>
      </c>
      <c r="B15649" t="s">
        <v>191</v>
      </c>
      <c r="C15649" t="s">
        <v>119</v>
      </c>
      <c r="D15649">
        <v>2007</v>
      </c>
      <c r="G15649" t="s">
        <v>61</v>
      </c>
      <c r="I15649" t="s">
        <v>110</v>
      </c>
      <c r="J15649" t="s">
        <v>108</v>
      </c>
      <c r="K15649">
        <v>11.6</v>
      </c>
      <c r="L15649" t="s">
        <v>180</v>
      </c>
    </row>
    <row r="15650" spans="1:12" x14ac:dyDescent="0.3">
      <c r="A15650" s="9" t="s">
        <v>68</v>
      </c>
      <c r="B15650" t="s">
        <v>191</v>
      </c>
      <c r="C15650" t="s">
        <v>119</v>
      </c>
      <c r="D15650">
        <v>2007</v>
      </c>
      <c r="G15650" t="s">
        <v>61</v>
      </c>
      <c r="I15650" t="s">
        <v>110</v>
      </c>
      <c r="J15650" t="s">
        <v>235</v>
      </c>
      <c r="K15650">
        <v>2.98</v>
      </c>
      <c r="L15650" t="s">
        <v>180</v>
      </c>
    </row>
    <row r="15651" spans="1:12" x14ac:dyDescent="0.3">
      <c r="A15651" s="9" t="s">
        <v>68</v>
      </c>
      <c r="B15651" t="s">
        <v>191</v>
      </c>
      <c r="C15651" t="s">
        <v>119</v>
      </c>
      <c r="D15651">
        <v>2007</v>
      </c>
      <c r="G15651" t="s">
        <v>62</v>
      </c>
      <c r="I15651" t="s">
        <v>110</v>
      </c>
      <c r="J15651" t="s">
        <v>94</v>
      </c>
      <c r="K15651">
        <v>5.94</v>
      </c>
      <c r="L15651" t="s">
        <v>180</v>
      </c>
    </row>
    <row r="15652" spans="1:12" x14ac:dyDescent="0.3">
      <c r="A15652" s="9" t="s">
        <v>68</v>
      </c>
      <c r="B15652" t="s">
        <v>191</v>
      </c>
      <c r="C15652" t="s">
        <v>119</v>
      </c>
      <c r="D15652">
        <v>2007</v>
      </c>
      <c r="G15652" t="s">
        <v>62</v>
      </c>
      <c r="I15652" t="s">
        <v>110</v>
      </c>
      <c r="J15652" t="s">
        <v>108</v>
      </c>
      <c r="K15652">
        <v>5.94</v>
      </c>
      <c r="L15652" t="s">
        <v>180</v>
      </c>
    </row>
    <row r="15653" spans="1:12" x14ac:dyDescent="0.3">
      <c r="A15653" s="9" t="s">
        <v>68</v>
      </c>
      <c r="B15653" t="s">
        <v>191</v>
      </c>
      <c r="C15653" t="s">
        <v>119</v>
      </c>
      <c r="D15653">
        <v>2007</v>
      </c>
      <c r="G15653" t="s">
        <v>62</v>
      </c>
      <c r="I15653" t="s">
        <v>110</v>
      </c>
      <c r="J15653" t="s">
        <v>235</v>
      </c>
      <c r="K15653">
        <v>0</v>
      </c>
      <c r="L15653" t="s">
        <v>180</v>
      </c>
    </row>
    <row r="15654" spans="1:12" x14ac:dyDescent="0.3">
      <c r="A15654" s="9" t="s">
        <v>68</v>
      </c>
      <c r="B15654" t="s">
        <v>191</v>
      </c>
      <c r="C15654" t="s">
        <v>119</v>
      </c>
      <c r="D15654">
        <v>2007</v>
      </c>
      <c r="G15654" t="s">
        <v>63</v>
      </c>
      <c r="I15654" t="s">
        <v>110</v>
      </c>
      <c r="J15654" t="s">
        <v>94</v>
      </c>
      <c r="K15654">
        <v>7.2</v>
      </c>
      <c r="L15654" t="s">
        <v>180</v>
      </c>
    </row>
    <row r="15655" spans="1:12" x14ac:dyDescent="0.3">
      <c r="A15655" s="9" t="s">
        <v>68</v>
      </c>
      <c r="B15655" t="s">
        <v>191</v>
      </c>
      <c r="C15655" t="s">
        <v>119</v>
      </c>
      <c r="D15655">
        <v>2007</v>
      </c>
      <c r="G15655" t="s">
        <v>63</v>
      </c>
      <c r="I15655" t="s">
        <v>110</v>
      </c>
      <c r="J15655" t="s">
        <v>108</v>
      </c>
      <c r="K15655">
        <v>7.2</v>
      </c>
      <c r="L15655" t="s">
        <v>180</v>
      </c>
    </row>
    <row r="15656" spans="1:12" x14ac:dyDescent="0.3">
      <c r="A15656" s="9" t="s">
        <v>68</v>
      </c>
      <c r="B15656" t="s">
        <v>191</v>
      </c>
      <c r="C15656" t="s">
        <v>119</v>
      </c>
      <c r="D15656">
        <v>2007</v>
      </c>
      <c r="G15656" t="s">
        <v>63</v>
      </c>
      <c r="I15656" t="s">
        <v>110</v>
      </c>
      <c r="J15656" t="s">
        <v>235</v>
      </c>
      <c r="K15656">
        <v>0</v>
      </c>
      <c r="L15656" t="s">
        <v>180</v>
      </c>
    </row>
    <row r="15657" spans="1:12" x14ac:dyDescent="0.3">
      <c r="A15657" s="9" t="s">
        <v>68</v>
      </c>
      <c r="B15657" t="s">
        <v>191</v>
      </c>
      <c r="C15657" t="s">
        <v>119</v>
      </c>
      <c r="D15657">
        <v>2007</v>
      </c>
      <c r="G15657" t="s">
        <v>43</v>
      </c>
      <c r="I15657" t="s">
        <v>110</v>
      </c>
      <c r="J15657" t="s">
        <v>94</v>
      </c>
      <c r="K15657">
        <v>10.31</v>
      </c>
      <c r="L15657" t="s">
        <v>180</v>
      </c>
    </row>
    <row r="15658" spans="1:12" x14ac:dyDescent="0.3">
      <c r="A15658" s="9" t="s">
        <v>68</v>
      </c>
      <c r="B15658" t="s">
        <v>191</v>
      </c>
      <c r="C15658" t="s">
        <v>119</v>
      </c>
      <c r="D15658">
        <v>2007</v>
      </c>
      <c r="G15658" t="s">
        <v>43</v>
      </c>
      <c r="I15658" t="s">
        <v>110</v>
      </c>
      <c r="J15658" t="s">
        <v>108</v>
      </c>
      <c r="K15658">
        <v>9.99</v>
      </c>
      <c r="L15658" t="s">
        <v>180</v>
      </c>
    </row>
    <row r="15659" spans="1:12" x14ac:dyDescent="0.3">
      <c r="A15659" s="9" t="s">
        <v>68</v>
      </c>
      <c r="B15659" t="s">
        <v>191</v>
      </c>
      <c r="C15659" t="s">
        <v>119</v>
      </c>
      <c r="D15659">
        <v>2007</v>
      </c>
      <c r="G15659" t="s">
        <v>43</v>
      </c>
      <c r="I15659" t="s">
        <v>110</v>
      </c>
      <c r="J15659" t="s">
        <v>235</v>
      </c>
      <c r="K15659">
        <v>0.32</v>
      </c>
      <c r="L15659" t="s">
        <v>180</v>
      </c>
    </row>
    <row r="15660" spans="1:12" x14ac:dyDescent="0.3">
      <c r="A15660" s="9" t="s">
        <v>68</v>
      </c>
      <c r="B15660" t="s">
        <v>191</v>
      </c>
      <c r="C15660" t="s">
        <v>119</v>
      </c>
      <c r="D15660">
        <v>2007</v>
      </c>
      <c r="G15660" t="s">
        <v>64</v>
      </c>
      <c r="I15660" t="s">
        <v>110</v>
      </c>
      <c r="J15660" t="s">
        <v>94</v>
      </c>
      <c r="K15660">
        <v>12.21</v>
      </c>
      <c r="L15660" t="s">
        <v>180</v>
      </c>
    </row>
    <row r="15661" spans="1:12" x14ac:dyDescent="0.3">
      <c r="A15661" s="9" t="s">
        <v>68</v>
      </c>
      <c r="B15661" t="s">
        <v>191</v>
      </c>
      <c r="C15661" t="s">
        <v>119</v>
      </c>
      <c r="D15661">
        <v>2007</v>
      </c>
      <c r="G15661" t="s">
        <v>64</v>
      </c>
      <c r="I15661" t="s">
        <v>110</v>
      </c>
      <c r="J15661" t="s">
        <v>108</v>
      </c>
      <c r="K15661">
        <v>12.21</v>
      </c>
      <c r="L15661" t="s">
        <v>180</v>
      </c>
    </row>
    <row r="15662" spans="1:12" x14ac:dyDescent="0.3">
      <c r="A15662" s="9" t="s">
        <v>68</v>
      </c>
      <c r="B15662" t="s">
        <v>191</v>
      </c>
      <c r="C15662" t="s">
        <v>119</v>
      </c>
      <c r="D15662">
        <v>2007</v>
      </c>
      <c r="G15662" t="s">
        <v>64</v>
      </c>
      <c r="I15662" t="s">
        <v>110</v>
      </c>
      <c r="J15662" t="s">
        <v>235</v>
      </c>
      <c r="K15662">
        <v>0</v>
      </c>
      <c r="L15662" t="s">
        <v>180</v>
      </c>
    </row>
    <row r="15663" spans="1:12" x14ac:dyDescent="0.3">
      <c r="A15663" s="9" t="s">
        <v>68</v>
      </c>
      <c r="B15663" t="s">
        <v>191</v>
      </c>
      <c r="C15663" t="s">
        <v>119</v>
      </c>
      <c r="D15663">
        <v>2007</v>
      </c>
      <c r="G15663" t="s">
        <v>198</v>
      </c>
      <c r="I15663" t="s">
        <v>110</v>
      </c>
      <c r="J15663" t="s">
        <v>94</v>
      </c>
      <c r="K15663">
        <v>10</v>
      </c>
      <c r="L15663" t="s">
        <v>180</v>
      </c>
    </row>
    <row r="15664" spans="1:12" x14ac:dyDescent="0.3">
      <c r="A15664" s="9" t="s">
        <v>68</v>
      </c>
      <c r="B15664" t="s">
        <v>191</v>
      </c>
      <c r="C15664" t="s">
        <v>119</v>
      </c>
      <c r="D15664">
        <v>2007</v>
      </c>
      <c r="G15664" t="s">
        <v>198</v>
      </c>
      <c r="I15664" t="s">
        <v>110</v>
      </c>
      <c r="J15664" t="s">
        <v>108</v>
      </c>
      <c r="K15664">
        <v>9</v>
      </c>
      <c r="L15664" t="s">
        <v>180</v>
      </c>
    </row>
    <row r="15665" spans="1:12" x14ac:dyDescent="0.3">
      <c r="A15665" s="9" t="s">
        <v>68</v>
      </c>
      <c r="B15665" t="s">
        <v>191</v>
      </c>
      <c r="C15665" t="s">
        <v>119</v>
      </c>
      <c r="D15665">
        <v>2007</v>
      </c>
      <c r="G15665" t="s">
        <v>198</v>
      </c>
      <c r="I15665" t="s">
        <v>110</v>
      </c>
      <c r="J15665" t="s">
        <v>235</v>
      </c>
      <c r="K15665">
        <v>1</v>
      </c>
      <c r="L15665" t="s">
        <v>180</v>
      </c>
    </row>
    <row r="15666" spans="1:12" x14ac:dyDescent="0.3">
      <c r="A15666" s="9" t="s">
        <v>68</v>
      </c>
      <c r="B15666" t="s">
        <v>191</v>
      </c>
      <c r="C15666" t="s">
        <v>119</v>
      </c>
      <c r="D15666">
        <v>2007</v>
      </c>
      <c r="G15666" t="s">
        <v>38</v>
      </c>
      <c r="I15666" t="s">
        <v>110</v>
      </c>
      <c r="J15666" t="s">
        <v>94</v>
      </c>
      <c r="K15666">
        <v>7.9</v>
      </c>
      <c r="L15666" t="s">
        <v>180</v>
      </c>
    </row>
    <row r="15667" spans="1:12" x14ac:dyDescent="0.3">
      <c r="A15667" s="9" t="s">
        <v>68</v>
      </c>
      <c r="B15667" t="s">
        <v>191</v>
      </c>
      <c r="C15667" t="s">
        <v>119</v>
      </c>
      <c r="D15667">
        <v>2007</v>
      </c>
      <c r="G15667" t="s">
        <v>38</v>
      </c>
      <c r="I15667" t="s">
        <v>110</v>
      </c>
      <c r="J15667" t="s">
        <v>108</v>
      </c>
      <c r="K15667">
        <v>7.74</v>
      </c>
      <c r="L15667" t="s">
        <v>180</v>
      </c>
    </row>
    <row r="15668" spans="1:12" x14ac:dyDescent="0.3">
      <c r="A15668" s="9" t="s">
        <v>68</v>
      </c>
      <c r="B15668" t="s">
        <v>191</v>
      </c>
      <c r="C15668" t="s">
        <v>119</v>
      </c>
      <c r="D15668">
        <v>2007</v>
      </c>
      <c r="G15668" t="s">
        <v>38</v>
      </c>
      <c r="I15668" t="s">
        <v>110</v>
      </c>
      <c r="J15668" t="s">
        <v>235</v>
      </c>
      <c r="K15668">
        <v>0.16</v>
      </c>
      <c r="L15668" t="s">
        <v>180</v>
      </c>
    </row>
    <row r="15669" spans="1:12" x14ac:dyDescent="0.3">
      <c r="A15669" s="9" t="s">
        <v>68</v>
      </c>
      <c r="B15669" t="s">
        <v>191</v>
      </c>
      <c r="C15669" t="s">
        <v>119</v>
      </c>
      <c r="D15669">
        <v>2007</v>
      </c>
      <c r="G15669" t="s">
        <v>65</v>
      </c>
      <c r="I15669" t="s">
        <v>110</v>
      </c>
      <c r="J15669" t="s">
        <v>94</v>
      </c>
      <c r="K15669">
        <v>9.0499999999999989</v>
      </c>
      <c r="L15669" t="s">
        <v>180</v>
      </c>
    </row>
    <row r="15670" spans="1:12" x14ac:dyDescent="0.3">
      <c r="A15670" s="9" t="s">
        <v>68</v>
      </c>
      <c r="B15670" t="s">
        <v>191</v>
      </c>
      <c r="C15670" t="s">
        <v>119</v>
      </c>
      <c r="D15670">
        <v>2007</v>
      </c>
      <c r="G15670" t="s">
        <v>65</v>
      </c>
      <c r="I15670" t="s">
        <v>110</v>
      </c>
      <c r="J15670" t="s">
        <v>108</v>
      </c>
      <c r="K15670">
        <v>8.43</v>
      </c>
      <c r="L15670" t="s">
        <v>180</v>
      </c>
    </row>
    <row r="15671" spans="1:12" x14ac:dyDescent="0.3">
      <c r="A15671" s="9" t="s">
        <v>68</v>
      </c>
      <c r="B15671" t="s">
        <v>191</v>
      </c>
      <c r="C15671" t="s">
        <v>119</v>
      </c>
      <c r="D15671">
        <v>2007</v>
      </c>
      <c r="G15671" t="s">
        <v>65</v>
      </c>
      <c r="I15671" t="s">
        <v>110</v>
      </c>
      <c r="J15671" t="s">
        <v>235</v>
      </c>
      <c r="K15671">
        <v>0.62</v>
      </c>
      <c r="L15671" t="s">
        <v>180</v>
      </c>
    </row>
    <row r="15672" spans="1:12" x14ac:dyDescent="0.3">
      <c r="A15672" s="9" t="s">
        <v>68</v>
      </c>
      <c r="B15672" t="s">
        <v>191</v>
      </c>
      <c r="C15672" t="s">
        <v>119</v>
      </c>
      <c r="D15672">
        <v>2007</v>
      </c>
      <c r="G15672" t="s">
        <v>39</v>
      </c>
      <c r="I15672" t="s">
        <v>110</v>
      </c>
      <c r="J15672" t="s">
        <v>94</v>
      </c>
      <c r="K15672">
        <v>8.68</v>
      </c>
      <c r="L15672" t="s">
        <v>180</v>
      </c>
    </row>
    <row r="15673" spans="1:12" x14ac:dyDescent="0.3">
      <c r="A15673" s="9" t="s">
        <v>68</v>
      </c>
      <c r="B15673" t="s">
        <v>191</v>
      </c>
      <c r="C15673" t="s">
        <v>119</v>
      </c>
      <c r="D15673">
        <v>2007</v>
      </c>
      <c r="G15673" t="s">
        <v>39</v>
      </c>
      <c r="I15673" t="s">
        <v>110</v>
      </c>
      <c r="J15673" t="s">
        <v>108</v>
      </c>
      <c r="K15673">
        <v>7.79</v>
      </c>
      <c r="L15673" t="s">
        <v>180</v>
      </c>
    </row>
    <row r="15674" spans="1:12" x14ac:dyDescent="0.3">
      <c r="A15674" s="9" t="s">
        <v>68</v>
      </c>
      <c r="B15674" t="s">
        <v>191</v>
      </c>
      <c r="C15674" t="s">
        <v>119</v>
      </c>
      <c r="D15674">
        <v>2007</v>
      </c>
      <c r="G15674" t="s">
        <v>39</v>
      </c>
      <c r="I15674" t="s">
        <v>110</v>
      </c>
      <c r="J15674" t="s">
        <v>235</v>
      </c>
      <c r="K15674">
        <v>0.89</v>
      </c>
      <c r="L15674" t="s">
        <v>180</v>
      </c>
    </row>
    <row r="15675" spans="1:12" x14ac:dyDescent="0.3">
      <c r="A15675" s="9" t="s">
        <v>68</v>
      </c>
      <c r="B15675" t="s">
        <v>191</v>
      </c>
      <c r="C15675" t="s">
        <v>119</v>
      </c>
      <c r="D15675">
        <v>2007</v>
      </c>
      <c r="G15675" t="s">
        <v>200</v>
      </c>
      <c r="I15675" t="s">
        <v>110</v>
      </c>
      <c r="J15675" t="s">
        <v>94</v>
      </c>
      <c r="K15675">
        <v>9.08</v>
      </c>
      <c r="L15675" t="s">
        <v>180</v>
      </c>
    </row>
    <row r="15676" spans="1:12" x14ac:dyDescent="0.3">
      <c r="A15676" s="9" t="s">
        <v>68</v>
      </c>
      <c r="B15676" t="s">
        <v>191</v>
      </c>
      <c r="C15676" t="s">
        <v>119</v>
      </c>
      <c r="D15676">
        <v>2007</v>
      </c>
      <c r="G15676" t="s">
        <v>200</v>
      </c>
      <c r="I15676" t="s">
        <v>110</v>
      </c>
      <c r="J15676" t="s">
        <v>108</v>
      </c>
      <c r="K15676">
        <v>9.08</v>
      </c>
      <c r="L15676" t="s">
        <v>180</v>
      </c>
    </row>
    <row r="15677" spans="1:12" x14ac:dyDescent="0.3">
      <c r="A15677" s="9" t="s">
        <v>68</v>
      </c>
      <c r="B15677" t="s">
        <v>191</v>
      </c>
      <c r="C15677" t="s">
        <v>119</v>
      </c>
      <c r="D15677">
        <v>2007</v>
      </c>
      <c r="G15677" t="s">
        <v>200</v>
      </c>
      <c r="I15677" t="s">
        <v>110</v>
      </c>
      <c r="J15677" t="s">
        <v>235</v>
      </c>
      <c r="K15677">
        <v>0</v>
      </c>
      <c r="L15677" t="s">
        <v>180</v>
      </c>
    </row>
    <row r="15678" spans="1:12" x14ac:dyDescent="0.3">
      <c r="A15678" s="9" t="s">
        <v>68</v>
      </c>
      <c r="B15678" t="s">
        <v>191</v>
      </c>
      <c r="C15678" t="s">
        <v>119</v>
      </c>
      <c r="D15678">
        <v>2007</v>
      </c>
      <c r="G15678" t="s">
        <v>66</v>
      </c>
      <c r="I15678" t="s">
        <v>110</v>
      </c>
      <c r="J15678" t="s">
        <v>94</v>
      </c>
      <c r="K15678">
        <v>10.48</v>
      </c>
      <c r="L15678" t="s">
        <v>180</v>
      </c>
    </row>
    <row r="15679" spans="1:12" x14ac:dyDescent="0.3">
      <c r="A15679" s="9" t="s">
        <v>68</v>
      </c>
      <c r="B15679" t="s">
        <v>191</v>
      </c>
      <c r="C15679" t="s">
        <v>119</v>
      </c>
      <c r="D15679">
        <v>2007</v>
      </c>
      <c r="G15679" t="s">
        <v>66</v>
      </c>
      <c r="I15679" t="s">
        <v>110</v>
      </c>
      <c r="J15679" t="s">
        <v>108</v>
      </c>
      <c r="K15679">
        <v>10.48</v>
      </c>
      <c r="L15679" t="s">
        <v>180</v>
      </c>
    </row>
    <row r="15680" spans="1:12" x14ac:dyDescent="0.3">
      <c r="A15680" s="9" t="s">
        <v>68</v>
      </c>
      <c r="B15680" t="s">
        <v>191</v>
      </c>
      <c r="C15680" t="s">
        <v>119</v>
      </c>
      <c r="D15680">
        <v>2007</v>
      </c>
      <c r="G15680" t="s">
        <v>66</v>
      </c>
      <c r="I15680" t="s">
        <v>110</v>
      </c>
      <c r="J15680" t="s">
        <v>235</v>
      </c>
      <c r="K15680">
        <v>0</v>
      </c>
      <c r="L15680" t="s">
        <v>180</v>
      </c>
    </row>
    <row r="15681" spans="1:12" x14ac:dyDescent="0.3">
      <c r="A15681" s="9" t="s">
        <v>68</v>
      </c>
      <c r="B15681" t="s">
        <v>191</v>
      </c>
      <c r="C15681" t="s">
        <v>119</v>
      </c>
      <c r="D15681">
        <v>2007</v>
      </c>
      <c r="G15681" t="s">
        <v>67</v>
      </c>
      <c r="I15681" t="s">
        <v>110</v>
      </c>
      <c r="J15681" t="s">
        <v>94</v>
      </c>
      <c r="K15681">
        <v>9.1000000000000014</v>
      </c>
      <c r="L15681" t="s">
        <v>180</v>
      </c>
    </row>
    <row r="15682" spans="1:12" x14ac:dyDescent="0.3">
      <c r="A15682" s="9" t="s">
        <v>68</v>
      </c>
      <c r="B15682" t="s">
        <v>191</v>
      </c>
      <c r="C15682" t="s">
        <v>119</v>
      </c>
      <c r="D15682">
        <v>2007</v>
      </c>
      <c r="G15682" t="s">
        <v>67</v>
      </c>
      <c r="I15682" t="s">
        <v>110</v>
      </c>
      <c r="J15682" t="s">
        <v>108</v>
      </c>
      <c r="K15682">
        <v>8.7200000000000006</v>
      </c>
      <c r="L15682" t="s">
        <v>180</v>
      </c>
    </row>
    <row r="15683" spans="1:12" x14ac:dyDescent="0.3">
      <c r="A15683" s="9" t="s">
        <v>68</v>
      </c>
      <c r="B15683" t="s">
        <v>191</v>
      </c>
      <c r="C15683" t="s">
        <v>119</v>
      </c>
      <c r="D15683">
        <v>2007</v>
      </c>
      <c r="G15683" t="s">
        <v>67</v>
      </c>
      <c r="I15683" t="s">
        <v>110</v>
      </c>
      <c r="J15683" t="s">
        <v>235</v>
      </c>
      <c r="K15683">
        <v>0.38</v>
      </c>
      <c r="L15683" t="s">
        <v>180</v>
      </c>
    </row>
    <row r="15684" spans="1:12" x14ac:dyDescent="0.3">
      <c r="A15684" s="9" t="s">
        <v>68</v>
      </c>
      <c r="B15684" t="s">
        <v>191</v>
      </c>
      <c r="C15684" t="s">
        <v>119</v>
      </c>
      <c r="D15684">
        <v>2007</v>
      </c>
      <c r="G15684" t="s">
        <v>40</v>
      </c>
      <c r="I15684" t="s">
        <v>110</v>
      </c>
      <c r="J15684" t="s">
        <v>94</v>
      </c>
      <c r="K15684">
        <v>5.86</v>
      </c>
      <c r="L15684" t="s">
        <v>180</v>
      </c>
    </row>
    <row r="15685" spans="1:12" x14ac:dyDescent="0.3">
      <c r="A15685" s="9" t="s">
        <v>68</v>
      </c>
      <c r="B15685" t="s">
        <v>191</v>
      </c>
      <c r="C15685" t="s">
        <v>119</v>
      </c>
      <c r="D15685">
        <v>2007</v>
      </c>
      <c r="G15685" t="s">
        <v>40</v>
      </c>
      <c r="I15685" t="s">
        <v>110</v>
      </c>
      <c r="J15685" t="s">
        <v>108</v>
      </c>
      <c r="K15685">
        <v>5.63</v>
      </c>
      <c r="L15685" t="s">
        <v>180</v>
      </c>
    </row>
    <row r="15686" spans="1:12" x14ac:dyDescent="0.3">
      <c r="A15686" s="9" t="s">
        <v>68</v>
      </c>
      <c r="B15686" t="s">
        <v>191</v>
      </c>
      <c r="C15686" t="s">
        <v>119</v>
      </c>
      <c r="D15686">
        <v>2007</v>
      </c>
      <c r="G15686" t="s">
        <v>40</v>
      </c>
      <c r="I15686" t="s">
        <v>110</v>
      </c>
      <c r="J15686" t="s">
        <v>235</v>
      </c>
      <c r="K15686">
        <v>0.23</v>
      </c>
      <c r="L15686" t="s">
        <v>180</v>
      </c>
    </row>
    <row r="15687" spans="1:12" x14ac:dyDescent="0.3">
      <c r="A15687" s="9" t="s">
        <v>68</v>
      </c>
      <c r="B15687" t="s">
        <v>191</v>
      </c>
      <c r="C15687" t="s">
        <v>119</v>
      </c>
      <c r="D15687">
        <v>2007</v>
      </c>
      <c r="G15687" t="s">
        <v>41</v>
      </c>
      <c r="I15687" t="s">
        <v>110</v>
      </c>
      <c r="J15687" t="s">
        <v>94</v>
      </c>
      <c r="K15687">
        <v>6.56</v>
      </c>
      <c r="L15687" t="s">
        <v>180</v>
      </c>
    </row>
    <row r="15688" spans="1:12" x14ac:dyDescent="0.3">
      <c r="A15688" s="9" t="s">
        <v>68</v>
      </c>
      <c r="B15688" t="s">
        <v>191</v>
      </c>
      <c r="C15688" t="s">
        <v>119</v>
      </c>
      <c r="D15688">
        <v>2007</v>
      </c>
      <c r="G15688" t="s">
        <v>41</v>
      </c>
      <c r="I15688" t="s">
        <v>110</v>
      </c>
      <c r="J15688" t="s">
        <v>108</v>
      </c>
      <c r="K15688">
        <v>6.51</v>
      </c>
      <c r="L15688" t="s">
        <v>180</v>
      </c>
    </row>
    <row r="15689" spans="1:12" x14ac:dyDescent="0.3">
      <c r="A15689" s="9" t="s">
        <v>68</v>
      </c>
      <c r="B15689" t="s">
        <v>191</v>
      </c>
      <c r="C15689" t="s">
        <v>119</v>
      </c>
      <c r="D15689">
        <v>2007</v>
      </c>
      <c r="G15689" t="s">
        <v>41</v>
      </c>
      <c r="I15689" t="s">
        <v>110</v>
      </c>
      <c r="J15689" t="s">
        <v>235</v>
      </c>
      <c r="K15689">
        <v>0.05</v>
      </c>
      <c r="L15689" t="s">
        <v>180</v>
      </c>
    </row>
    <row r="15690" spans="1:12" x14ac:dyDescent="0.3">
      <c r="A15690" s="9" t="s">
        <v>68</v>
      </c>
      <c r="B15690" t="s">
        <v>191</v>
      </c>
      <c r="C15690" t="s">
        <v>119</v>
      </c>
      <c r="D15690">
        <v>2007</v>
      </c>
      <c r="G15690" t="s">
        <v>42</v>
      </c>
      <c r="I15690" t="s">
        <v>110</v>
      </c>
      <c r="J15690" t="s">
        <v>94</v>
      </c>
      <c r="K15690">
        <v>10.78</v>
      </c>
      <c r="L15690" t="s">
        <v>180</v>
      </c>
    </row>
    <row r="15691" spans="1:12" x14ac:dyDescent="0.3">
      <c r="A15691" s="9" t="s">
        <v>68</v>
      </c>
      <c r="B15691" t="s">
        <v>191</v>
      </c>
      <c r="C15691" t="s">
        <v>119</v>
      </c>
      <c r="D15691">
        <v>2007</v>
      </c>
      <c r="G15691" t="s">
        <v>42</v>
      </c>
      <c r="I15691" t="s">
        <v>110</v>
      </c>
      <c r="J15691" t="s">
        <v>108</v>
      </c>
      <c r="K15691">
        <v>10.33</v>
      </c>
      <c r="L15691" t="s">
        <v>180</v>
      </c>
    </row>
    <row r="15692" spans="1:12" x14ac:dyDescent="0.3">
      <c r="A15692" s="9" t="s">
        <v>68</v>
      </c>
      <c r="B15692" t="s">
        <v>191</v>
      </c>
      <c r="C15692" t="s">
        <v>119</v>
      </c>
      <c r="D15692">
        <v>2007</v>
      </c>
      <c r="G15692" t="s">
        <v>42</v>
      </c>
      <c r="I15692" t="s">
        <v>110</v>
      </c>
      <c r="J15692" t="s">
        <v>235</v>
      </c>
      <c r="K15692">
        <v>0.45</v>
      </c>
      <c r="L15692" t="s">
        <v>180</v>
      </c>
    </row>
    <row r="15693" spans="1:12" x14ac:dyDescent="0.3">
      <c r="A15693" s="9" t="s">
        <v>68</v>
      </c>
      <c r="B15693" t="s">
        <v>191</v>
      </c>
      <c r="C15693" t="s">
        <v>119</v>
      </c>
      <c r="D15693">
        <v>2008</v>
      </c>
      <c r="G15693" t="s">
        <v>196</v>
      </c>
      <c r="I15693" t="s">
        <v>171</v>
      </c>
      <c r="J15693" t="s">
        <v>94</v>
      </c>
      <c r="K15693">
        <v>20.810000000000002</v>
      </c>
      <c r="L15693" t="s">
        <v>180</v>
      </c>
    </row>
    <row r="15694" spans="1:12" x14ac:dyDescent="0.3">
      <c r="A15694" s="9" t="s">
        <v>68</v>
      </c>
      <c r="B15694" t="s">
        <v>191</v>
      </c>
      <c r="C15694" t="s">
        <v>119</v>
      </c>
      <c r="D15694">
        <v>2008</v>
      </c>
      <c r="G15694" t="s">
        <v>196</v>
      </c>
      <c r="I15694" t="s">
        <v>171</v>
      </c>
      <c r="J15694" t="s">
        <v>108</v>
      </c>
      <c r="K15694">
        <v>15.78</v>
      </c>
      <c r="L15694" t="s">
        <v>180</v>
      </c>
    </row>
    <row r="15695" spans="1:12" x14ac:dyDescent="0.3">
      <c r="A15695" s="9" t="s">
        <v>68</v>
      </c>
      <c r="B15695" t="s">
        <v>191</v>
      </c>
      <c r="C15695" t="s">
        <v>119</v>
      </c>
      <c r="D15695">
        <v>2008</v>
      </c>
      <c r="G15695" t="s">
        <v>196</v>
      </c>
      <c r="I15695" t="s">
        <v>171</v>
      </c>
      <c r="J15695" t="s">
        <v>32</v>
      </c>
      <c r="K15695">
        <v>3.61</v>
      </c>
      <c r="L15695" t="s">
        <v>180</v>
      </c>
    </row>
    <row r="15696" spans="1:12" x14ac:dyDescent="0.3">
      <c r="A15696" s="9" t="s">
        <v>68</v>
      </c>
      <c r="B15696" t="s">
        <v>191</v>
      </c>
      <c r="C15696" t="s">
        <v>119</v>
      </c>
      <c r="D15696">
        <v>2008</v>
      </c>
      <c r="G15696" t="s">
        <v>196</v>
      </c>
      <c r="I15696" t="s">
        <v>171</v>
      </c>
      <c r="J15696" t="s">
        <v>235</v>
      </c>
      <c r="K15696">
        <v>1.42</v>
      </c>
      <c r="L15696" t="s">
        <v>180</v>
      </c>
    </row>
    <row r="15697" spans="1:12" x14ac:dyDescent="0.3">
      <c r="A15697" s="9" t="s">
        <v>68</v>
      </c>
      <c r="B15697" t="s">
        <v>191</v>
      </c>
      <c r="C15697" t="s">
        <v>119</v>
      </c>
      <c r="D15697">
        <v>2008</v>
      </c>
      <c r="G15697" t="s">
        <v>33</v>
      </c>
      <c r="I15697" t="s">
        <v>171</v>
      </c>
      <c r="J15697" t="s">
        <v>94</v>
      </c>
      <c r="K15697">
        <v>8.23</v>
      </c>
      <c r="L15697" t="s">
        <v>180</v>
      </c>
    </row>
    <row r="15698" spans="1:12" x14ac:dyDescent="0.3">
      <c r="A15698" s="9" t="s">
        <v>68</v>
      </c>
      <c r="B15698" t="s">
        <v>191</v>
      </c>
      <c r="C15698" t="s">
        <v>119</v>
      </c>
      <c r="D15698">
        <v>2008</v>
      </c>
      <c r="G15698" t="s">
        <v>33</v>
      </c>
      <c r="I15698" t="s">
        <v>171</v>
      </c>
      <c r="J15698" t="s">
        <v>108</v>
      </c>
      <c r="K15698">
        <v>6.85</v>
      </c>
      <c r="L15698" t="s">
        <v>180</v>
      </c>
    </row>
    <row r="15699" spans="1:12" x14ac:dyDescent="0.3">
      <c r="A15699" s="9" t="s">
        <v>68</v>
      </c>
      <c r="B15699" t="s">
        <v>191</v>
      </c>
      <c r="C15699" t="s">
        <v>119</v>
      </c>
      <c r="D15699">
        <v>2008</v>
      </c>
      <c r="G15699" t="s">
        <v>33</v>
      </c>
      <c r="I15699" t="s">
        <v>171</v>
      </c>
      <c r="J15699" t="s">
        <v>32</v>
      </c>
      <c r="K15699">
        <v>1.38</v>
      </c>
      <c r="L15699" t="s">
        <v>180</v>
      </c>
    </row>
    <row r="15700" spans="1:12" x14ac:dyDescent="0.3">
      <c r="A15700" s="9" t="s">
        <v>68</v>
      </c>
      <c r="B15700" t="s">
        <v>191</v>
      </c>
      <c r="C15700" t="s">
        <v>119</v>
      </c>
      <c r="D15700">
        <v>2008</v>
      </c>
      <c r="G15700" t="s">
        <v>33</v>
      </c>
      <c r="I15700" t="s">
        <v>171</v>
      </c>
      <c r="J15700" t="s">
        <v>235</v>
      </c>
      <c r="K15700">
        <v>0</v>
      </c>
      <c r="L15700" t="s">
        <v>180</v>
      </c>
    </row>
    <row r="15701" spans="1:12" x14ac:dyDescent="0.3">
      <c r="A15701" s="9" t="s">
        <v>68</v>
      </c>
      <c r="B15701" t="s">
        <v>191</v>
      </c>
      <c r="C15701" t="s">
        <v>119</v>
      </c>
      <c r="D15701">
        <v>2008</v>
      </c>
      <c r="G15701" t="s">
        <v>58</v>
      </c>
      <c r="I15701" t="s">
        <v>171</v>
      </c>
      <c r="J15701" t="s">
        <v>94</v>
      </c>
      <c r="K15701">
        <v>20.399999999999999</v>
      </c>
      <c r="L15701" t="s">
        <v>180</v>
      </c>
    </row>
    <row r="15702" spans="1:12" x14ac:dyDescent="0.3">
      <c r="A15702" s="9" t="s">
        <v>68</v>
      </c>
      <c r="B15702" t="s">
        <v>191</v>
      </c>
      <c r="C15702" t="s">
        <v>119</v>
      </c>
      <c r="D15702">
        <v>2008</v>
      </c>
      <c r="G15702" t="s">
        <v>58</v>
      </c>
      <c r="I15702" t="s">
        <v>171</v>
      </c>
      <c r="J15702" t="s">
        <v>108</v>
      </c>
      <c r="K15702">
        <v>17.54</v>
      </c>
      <c r="L15702" t="s">
        <v>180</v>
      </c>
    </row>
    <row r="15703" spans="1:12" x14ac:dyDescent="0.3">
      <c r="A15703" s="9" t="s">
        <v>68</v>
      </c>
      <c r="B15703" t="s">
        <v>191</v>
      </c>
      <c r="C15703" t="s">
        <v>119</v>
      </c>
      <c r="D15703">
        <v>2008</v>
      </c>
      <c r="G15703" t="s">
        <v>58</v>
      </c>
      <c r="I15703" t="s">
        <v>171</v>
      </c>
      <c r="J15703" t="s">
        <v>32</v>
      </c>
      <c r="K15703">
        <v>2.64</v>
      </c>
      <c r="L15703" t="s">
        <v>180</v>
      </c>
    </row>
    <row r="15704" spans="1:12" x14ac:dyDescent="0.3">
      <c r="A15704" s="9" t="s">
        <v>68</v>
      </c>
      <c r="B15704" t="s">
        <v>191</v>
      </c>
      <c r="C15704" t="s">
        <v>119</v>
      </c>
      <c r="D15704">
        <v>2008</v>
      </c>
      <c r="G15704" t="s">
        <v>58</v>
      </c>
      <c r="I15704" t="s">
        <v>171</v>
      </c>
      <c r="J15704" t="s">
        <v>235</v>
      </c>
      <c r="K15704">
        <v>0.22</v>
      </c>
      <c r="L15704" t="s">
        <v>180</v>
      </c>
    </row>
    <row r="15705" spans="1:12" x14ac:dyDescent="0.3">
      <c r="A15705" s="9" t="s">
        <v>68</v>
      </c>
      <c r="B15705" t="s">
        <v>191</v>
      </c>
      <c r="C15705" t="s">
        <v>119</v>
      </c>
      <c r="D15705">
        <v>2008</v>
      </c>
      <c r="G15705" t="s">
        <v>199</v>
      </c>
      <c r="I15705" t="s">
        <v>171</v>
      </c>
      <c r="J15705" t="s">
        <v>94</v>
      </c>
      <c r="K15705">
        <v>12.99</v>
      </c>
      <c r="L15705" t="s">
        <v>180</v>
      </c>
    </row>
    <row r="15706" spans="1:12" x14ac:dyDescent="0.3">
      <c r="A15706" s="9" t="s">
        <v>68</v>
      </c>
      <c r="B15706" t="s">
        <v>191</v>
      </c>
      <c r="C15706" t="s">
        <v>119</v>
      </c>
      <c r="D15706">
        <v>2008</v>
      </c>
      <c r="G15706" t="s">
        <v>199</v>
      </c>
      <c r="I15706" t="s">
        <v>171</v>
      </c>
      <c r="J15706" t="s">
        <v>108</v>
      </c>
      <c r="K15706">
        <v>10.8</v>
      </c>
      <c r="L15706" t="s">
        <v>180</v>
      </c>
    </row>
    <row r="15707" spans="1:12" x14ac:dyDescent="0.3">
      <c r="A15707" s="9" t="s">
        <v>68</v>
      </c>
      <c r="B15707" t="s">
        <v>191</v>
      </c>
      <c r="C15707" t="s">
        <v>119</v>
      </c>
      <c r="D15707">
        <v>2008</v>
      </c>
      <c r="G15707" t="s">
        <v>199</v>
      </c>
      <c r="I15707" t="s">
        <v>171</v>
      </c>
      <c r="J15707" t="s">
        <v>32</v>
      </c>
      <c r="K15707">
        <v>2.0699999999999998</v>
      </c>
      <c r="L15707" t="s">
        <v>180</v>
      </c>
    </row>
    <row r="15708" spans="1:12" x14ac:dyDescent="0.3">
      <c r="A15708" s="9" t="s">
        <v>68</v>
      </c>
      <c r="B15708" t="s">
        <v>191</v>
      </c>
      <c r="C15708" t="s">
        <v>119</v>
      </c>
      <c r="D15708">
        <v>2008</v>
      </c>
      <c r="G15708" t="s">
        <v>199</v>
      </c>
      <c r="I15708" t="s">
        <v>171</v>
      </c>
      <c r="J15708" t="s">
        <v>235</v>
      </c>
      <c r="K15708">
        <v>0.12</v>
      </c>
      <c r="L15708" t="s">
        <v>180</v>
      </c>
    </row>
    <row r="15709" spans="1:12" x14ac:dyDescent="0.3">
      <c r="A15709" s="9" t="s">
        <v>68</v>
      </c>
      <c r="B15709" t="s">
        <v>191</v>
      </c>
      <c r="C15709" t="s">
        <v>119</v>
      </c>
      <c r="D15709">
        <v>2008</v>
      </c>
      <c r="G15709" t="s">
        <v>112</v>
      </c>
      <c r="I15709" t="s">
        <v>171</v>
      </c>
      <c r="J15709" t="s">
        <v>94</v>
      </c>
      <c r="K15709">
        <v>21.95</v>
      </c>
      <c r="L15709" t="s">
        <v>180</v>
      </c>
    </row>
    <row r="15710" spans="1:12" x14ac:dyDescent="0.3">
      <c r="A15710" s="9" t="s">
        <v>68</v>
      </c>
      <c r="B15710" t="s">
        <v>191</v>
      </c>
      <c r="C15710" t="s">
        <v>119</v>
      </c>
      <c r="D15710">
        <v>2008</v>
      </c>
      <c r="G15710" t="s">
        <v>112</v>
      </c>
      <c r="I15710" t="s">
        <v>171</v>
      </c>
      <c r="J15710" t="s">
        <v>108</v>
      </c>
      <c r="K15710">
        <v>13.41</v>
      </c>
      <c r="L15710" t="s">
        <v>180</v>
      </c>
    </row>
    <row r="15711" spans="1:12" x14ac:dyDescent="0.3">
      <c r="A15711" s="9" t="s">
        <v>68</v>
      </c>
      <c r="B15711" t="s">
        <v>191</v>
      </c>
      <c r="C15711" t="s">
        <v>119</v>
      </c>
      <c r="D15711">
        <v>2008</v>
      </c>
      <c r="G15711" t="s">
        <v>112</v>
      </c>
      <c r="I15711" t="s">
        <v>171</v>
      </c>
      <c r="J15711" t="s">
        <v>32</v>
      </c>
      <c r="K15711">
        <v>3.52</v>
      </c>
      <c r="L15711" t="s">
        <v>180</v>
      </c>
    </row>
    <row r="15712" spans="1:12" x14ac:dyDescent="0.3">
      <c r="A15712" s="9" t="s">
        <v>68</v>
      </c>
      <c r="B15712" t="s">
        <v>191</v>
      </c>
      <c r="C15712" t="s">
        <v>119</v>
      </c>
      <c r="D15712">
        <v>2008</v>
      </c>
      <c r="G15712" t="s">
        <v>112</v>
      </c>
      <c r="I15712" t="s">
        <v>171</v>
      </c>
      <c r="J15712" t="s">
        <v>235</v>
      </c>
      <c r="K15712">
        <v>5.0199999999999996</v>
      </c>
      <c r="L15712" t="s">
        <v>180</v>
      </c>
    </row>
    <row r="15713" spans="1:12" x14ac:dyDescent="0.3">
      <c r="A15713" s="9" t="s">
        <v>68</v>
      </c>
      <c r="B15713" t="s">
        <v>191</v>
      </c>
      <c r="C15713" t="s">
        <v>119</v>
      </c>
      <c r="D15713">
        <v>2008</v>
      </c>
      <c r="G15713" t="s">
        <v>35</v>
      </c>
      <c r="I15713" t="s">
        <v>171</v>
      </c>
      <c r="J15713" t="s">
        <v>94</v>
      </c>
      <c r="K15713">
        <v>27.85</v>
      </c>
      <c r="L15713" t="s">
        <v>180</v>
      </c>
    </row>
    <row r="15714" spans="1:12" x14ac:dyDescent="0.3">
      <c r="A15714" s="9" t="s">
        <v>68</v>
      </c>
      <c r="B15714" t="s">
        <v>191</v>
      </c>
      <c r="C15714" t="s">
        <v>119</v>
      </c>
      <c r="D15714">
        <v>2008</v>
      </c>
      <c r="G15714" t="s">
        <v>35</v>
      </c>
      <c r="I15714" t="s">
        <v>171</v>
      </c>
      <c r="J15714" t="s">
        <v>108</v>
      </c>
      <c r="K15714">
        <v>13.23</v>
      </c>
      <c r="L15714" t="s">
        <v>180</v>
      </c>
    </row>
    <row r="15715" spans="1:12" x14ac:dyDescent="0.3">
      <c r="A15715" s="9" t="s">
        <v>68</v>
      </c>
      <c r="B15715" t="s">
        <v>191</v>
      </c>
      <c r="C15715" t="s">
        <v>119</v>
      </c>
      <c r="D15715">
        <v>2008</v>
      </c>
      <c r="G15715" t="s">
        <v>35</v>
      </c>
      <c r="I15715" t="s">
        <v>171</v>
      </c>
      <c r="J15715" t="s">
        <v>32</v>
      </c>
      <c r="K15715">
        <v>5.57</v>
      </c>
      <c r="L15715" t="s">
        <v>180</v>
      </c>
    </row>
    <row r="15716" spans="1:12" x14ac:dyDescent="0.3">
      <c r="A15716" s="9" t="s">
        <v>68</v>
      </c>
      <c r="B15716" t="s">
        <v>191</v>
      </c>
      <c r="C15716" t="s">
        <v>119</v>
      </c>
      <c r="D15716">
        <v>2008</v>
      </c>
      <c r="G15716" t="s">
        <v>35</v>
      </c>
      <c r="I15716" t="s">
        <v>171</v>
      </c>
      <c r="J15716" t="s">
        <v>235</v>
      </c>
      <c r="K15716">
        <v>9.0500000000000007</v>
      </c>
      <c r="L15716" t="s">
        <v>180</v>
      </c>
    </row>
    <row r="15717" spans="1:12" x14ac:dyDescent="0.3">
      <c r="A15717" s="9" t="s">
        <v>68</v>
      </c>
      <c r="B15717" t="s">
        <v>191</v>
      </c>
      <c r="C15717" t="s">
        <v>119</v>
      </c>
      <c r="D15717">
        <v>2008</v>
      </c>
      <c r="G15717" t="s">
        <v>36</v>
      </c>
      <c r="I15717" t="s">
        <v>171</v>
      </c>
      <c r="J15717" t="s">
        <v>94</v>
      </c>
      <c r="K15717">
        <v>10.96</v>
      </c>
      <c r="L15717" t="s">
        <v>180</v>
      </c>
    </row>
    <row r="15718" spans="1:12" x14ac:dyDescent="0.3">
      <c r="A15718" s="9" t="s">
        <v>68</v>
      </c>
      <c r="B15718" t="s">
        <v>191</v>
      </c>
      <c r="C15718" t="s">
        <v>119</v>
      </c>
      <c r="D15718">
        <v>2008</v>
      </c>
      <c r="G15718" t="s">
        <v>36</v>
      </c>
      <c r="I15718" t="s">
        <v>171</v>
      </c>
      <c r="J15718" t="s">
        <v>108</v>
      </c>
      <c r="K15718">
        <v>10.050000000000001</v>
      </c>
      <c r="L15718" t="s">
        <v>180</v>
      </c>
    </row>
    <row r="15719" spans="1:12" x14ac:dyDescent="0.3">
      <c r="A15719" s="9" t="s">
        <v>68</v>
      </c>
      <c r="B15719" t="s">
        <v>191</v>
      </c>
      <c r="C15719" t="s">
        <v>119</v>
      </c>
      <c r="D15719">
        <v>2008</v>
      </c>
      <c r="G15719" t="s">
        <v>36</v>
      </c>
      <c r="I15719" t="s">
        <v>171</v>
      </c>
      <c r="J15719" t="s">
        <v>32</v>
      </c>
      <c r="K15719">
        <v>0.91</v>
      </c>
      <c r="L15719" t="s">
        <v>180</v>
      </c>
    </row>
    <row r="15720" spans="1:12" x14ac:dyDescent="0.3">
      <c r="A15720" s="9" t="s">
        <v>68</v>
      </c>
      <c r="B15720" t="s">
        <v>191</v>
      </c>
      <c r="C15720" t="s">
        <v>119</v>
      </c>
      <c r="D15720">
        <v>2008</v>
      </c>
      <c r="G15720" t="s">
        <v>36</v>
      </c>
      <c r="I15720" t="s">
        <v>171</v>
      </c>
      <c r="J15720" t="s">
        <v>235</v>
      </c>
      <c r="K15720">
        <v>0</v>
      </c>
      <c r="L15720" t="s">
        <v>180</v>
      </c>
    </row>
    <row r="15721" spans="1:12" x14ac:dyDescent="0.3">
      <c r="A15721" s="9" t="s">
        <v>68</v>
      </c>
      <c r="B15721" t="s">
        <v>191</v>
      </c>
      <c r="C15721" t="s">
        <v>119</v>
      </c>
      <c r="D15721">
        <v>2008</v>
      </c>
      <c r="G15721" t="s">
        <v>29</v>
      </c>
      <c r="I15721" t="s">
        <v>171</v>
      </c>
      <c r="J15721" t="s">
        <v>94</v>
      </c>
      <c r="K15721">
        <v>15.57</v>
      </c>
      <c r="L15721" t="s">
        <v>180</v>
      </c>
    </row>
    <row r="15722" spans="1:12" x14ac:dyDescent="0.3">
      <c r="A15722" s="9" t="s">
        <v>68</v>
      </c>
      <c r="B15722" t="s">
        <v>191</v>
      </c>
      <c r="C15722" t="s">
        <v>119</v>
      </c>
      <c r="D15722">
        <v>2008</v>
      </c>
      <c r="G15722" t="s">
        <v>29</v>
      </c>
      <c r="I15722" t="s">
        <v>171</v>
      </c>
      <c r="J15722" t="s">
        <v>108</v>
      </c>
      <c r="K15722">
        <v>12.77</v>
      </c>
      <c r="L15722" t="s">
        <v>180</v>
      </c>
    </row>
    <row r="15723" spans="1:12" x14ac:dyDescent="0.3">
      <c r="A15723" s="9" t="s">
        <v>68</v>
      </c>
      <c r="B15723" t="s">
        <v>191</v>
      </c>
      <c r="C15723" t="s">
        <v>119</v>
      </c>
      <c r="D15723">
        <v>2008</v>
      </c>
      <c r="G15723" t="s">
        <v>29</v>
      </c>
      <c r="I15723" t="s">
        <v>171</v>
      </c>
      <c r="J15723" t="s">
        <v>32</v>
      </c>
      <c r="K15723">
        <v>2.15</v>
      </c>
      <c r="L15723" t="s">
        <v>180</v>
      </c>
    </row>
    <row r="15724" spans="1:12" x14ac:dyDescent="0.3">
      <c r="A15724" s="9" t="s">
        <v>68</v>
      </c>
      <c r="B15724" t="s">
        <v>191</v>
      </c>
      <c r="C15724" t="s">
        <v>119</v>
      </c>
      <c r="D15724">
        <v>2008</v>
      </c>
      <c r="G15724" t="s">
        <v>29</v>
      </c>
      <c r="I15724" t="s">
        <v>171</v>
      </c>
      <c r="J15724" t="s">
        <v>235</v>
      </c>
      <c r="K15724">
        <v>0.65</v>
      </c>
      <c r="L15724" t="s">
        <v>180</v>
      </c>
    </row>
    <row r="15725" spans="1:12" x14ac:dyDescent="0.3">
      <c r="A15725" s="9" t="s">
        <v>68</v>
      </c>
      <c r="B15725" t="s">
        <v>191</v>
      </c>
      <c r="C15725" t="s">
        <v>119</v>
      </c>
      <c r="D15725">
        <v>2008</v>
      </c>
      <c r="G15725" t="s">
        <v>59</v>
      </c>
      <c r="I15725" t="s">
        <v>171</v>
      </c>
      <c r="J15725" t="s">
        <v>94</v>
      </c>
      <c r="K15725">
        <v>8.5</v>
      </c>
      <c r="L15725" t="s">
        <v>180</v>
      </c>
    </row>
    <row r="15726" spans="1:12" x14ac:dyDescent="0.3">
      <c r="A15726" s="9" t="s">
        <v>68</v>
      </c>
      <c r="B15726" t="s">
        <v>191</v>
      </c>
      <c r="C15726" t="s">
        <v>119</v>
      </c>
      <c r="D15726">
        <v>2008</v>
      </c>
      <c r="G15726" t="s">
        <v>59</v>
      </c>
      <c r="I15726" t="s">
        <v>171</v>
      </c>
      <c r="J15726" t="s">
        <v>108</v>
      </c>
      <c r="K15726">
        <v>6.7</v>
      </c>
      <c r="L15726" t="s">
        <v>180</v>
      </c>
    </row>
    <row r="15727" spans="1:12" x14ac:dyDescent="0.3">
      <c r="A15727" s="9" t="s">
        <v>68</v>
      </c>
      <c r="B15727" t="s">
        <v>191</v>
      </c>
      <c r="C15727" t="s">
        <v>119</v>
      </c>
      <c r="D15727">
        <v>2008</v>
      </c>
      <c r="G15727" t="s">
        <v>59</v>
      </c>
      <c r="I15727" t="s">
        <v>171</v>
      </c>
      <c r="J15727" t="s">
        <v>32</v>
      </c>
      <c r="K15727">
        <v>1.29</v>
      </c>
      <c r="L15727" t="s">
        <v>180</v>
      </c>
    </row>
    <row r="15728" spans="1:12" x14ac:dyDescent="0.3">
      <c r="A15728" s="9" t="s">
        <v>68</v>
      </c>
      <c r="B15728" t="s">
        <v>191</v>
      </c>
      <c r="C15728" t="s">
        <v>119</v>
      </c>
      <c r="D15728">
        <v>2008</v>
      </c>
      <c r="G15728" t="s">
        <v>59</v>
      </c>
      <c r="I15728" t="s">
        <v>171</v>
      </c>
      <c r="J15728" t="s">
        <v>235</v>
      </c>
      <c r="K15728">
        <v>0.51</v>
      </c>
      <c r="L15728" t="s">
        <v>180</v>
      </c>
    </row>
    <row r="15729" spans="1:12" x14ac:dyDescent="0.3">
      <c r="A15729" s="9" t="s">
        <v>68</v>
      </c>
      <c r="B15729" t="s">
        <v>191</v>
      </c>
      <c r="C15729" t="s">
        <v>119</v>
      </c>
      <c r="D15729">
        <v>2008</v>
      </c>
      <c r="G15729" t="s">
        <v>60</v>
      </c>
      <c r="I15729" t="s">
        <v>171</v>
      </c>
      <c r="J15729" t="s">
        <v>94</v>
      </c>
      <c r="K15729">
        <v>12.32</v>
      </c>
      <c r="L15729" t="s">
        <v>180</v>
      </c>
    </row>
    <row r="15730" spans="1:12" x14ac:dyDescent="0.3">
      <c r="A15730" s="9" t="s">
        <v>68</v>
      </c>
      <c r="B15730" t="s">
        <v>191</v>
      </c>
      <c r="C15730" t="s">
        <v>119</v>
      </c>
      <c r="D15730">
        <v>2008</v>
      </c>
      <c r="G15730" t="s">
        <v>60</v>
      </c>
      <c r="I15730" t="s">
        <v>171</v>
      </c>
      <c r="J15730" t="s">
        <v>108</v>
      </c>
      <c r="K15730">
        <v>9.31</v>
      </c>
      <c r="L15730" t="s">
        <v>180</v>
      </c>
    </row>
    <row r="15731" spans="1:12" x14ac:dyDescent="0.3">
      <c r="A15731" s="9" t="s">
        <v>68</v>
      </c>
      <c r="B15731" t="s">
        <v>191</v>
      </c>
      <c r="C15731" t="s">
        <v>119</v>
      </c>
      <c r="D15731">
        <v>2008</v>
      </c>
      <c r="G15731" t="s">
        <v>60</v>
      </c>
      <c r="I15731" t="s">
        <v>171</v>
      </c>
      <c r="J15731" t="s">
        <v>32</v>
      </c>
      <c r="K15731">
        <v>1.75</v>
      </c>
      <c r="L15731" t="s">
        <v>180</v>
      </c>
    </row>
    <row r="15732" spans="1:12" x14ac:dyDescent="0.3">
      <c r="A15732" s="9" t="s">
        <v>68</v>
      </c>
      <c r="B15732" t="s">
        <v>191</v>
      </c>
      <c r="C15732" t="s">
        <v>119</v>
      </c>
      <c r="D15732">
        <v>2008</v>
      </c>
      <c r="G15732" t="s">
        <v>60</v>
      </c>
      <c r="I15732" t="s">
        <v>171</v>
      </c>
      <c r="J15732" t="s">
        <v>235</v>
      </c>
      <c r="K15732">
        <v>1.26</v>
      </c>
      <c r="L15732" t="s">
        <v>180</v>
      </c>
    </row>
    <row r="15733" spans="1:12" x14ac:dyDescent="0.3">
      <c r="A15733" s="9" t="s">
        <v>68</v>
      </c>
      <c r="B15733" t="s">
        <v>191</v>
      </c>
      <c r="C15733" t="s">
        <v>119</v>
      </c>
      <c r="D15733">
        <v>2008</v>
      </c>
      <c r="G15733" t="s">
        <v>197</v>
      </c>
      <c r="I15733" t="s">
        <v>171</v>
      </c>
      <c r="J15733" t="s">
        <v>94</v>
      </c>
      <c r="K15733">
        <v>15.530000000000001</v>
      </c>
      <c r="L15733" t="s">
        <v>180</v>
      </c>
    </row>
    <row r="15734" spans="1:12" x14ac:dyDescent="0.3">
      <c r="A15734" s="9" t="s">
        <v>68</v>
      </c>
      <c r="B15734" t="s">
        <v>191</v>
      </c>
      <c r="C15734" t="s">
        <v>119</v>
      </c>
      <c r="D15734">
        <v>2008</v>
      </c>
      <c r="G15734" t="s">
        <v>197</v>
      </c>
      <c r="I15734" t="s">
        <v>171</v>
      </c>
      <c r="J15734" t="s">
        <v>108</v>
      </c>
      <c r="K15734">
        <v>12.81</v>
      </c>
      <c r="L15734" t="s">
        <v>180</v>
      </c>
    </row>
    <row r="15735" spans="1:12" x14ac:dyDescent="0.3">
      <c r="A15735" s="9" t="s">
        <v>68</v>
      </c>
      <c r="B15735" t="s">
        <v>191</v>
      </c>
      <c r="C15735" t="s">
        <v>119</v>
      </c>
      <c r="D15735">
        <v>2008</v>
      </c>
      <c r="G15735" t="s">
        <v>197</v>
      </c>
      <c r="I15735" t="s">
        <v>171</v>
      </c>
      <c r="J15735" t="s">
        <v>32</v>
      </c>
      <c r="K15735">
        <v>2.59</v>
      </c>
      <c r="L15735" t="s">
        <v>180</v>
      </c>
    </row>
    <row r="15736" spans="1:12" x14ac:dyDescent="0.3">
      <c r="A15736" s="9" t="s">
        <v>68</v>
      </c>
      <c r="B15736" t="s">
        <v>191</v>
      </c>
      <c r="C15736" t="s">
        <v>119</v>
      </c>
      <c r="D15736">
        <v>2008</v>
      </c>
      <c r="G15736" t="s">
        <v>197</v>
      </c>
      <c r="I15736" t="s">
        <v>171</v>
      </c>
      <c r="J15736" t="s">
        <v>235</v>
      </c>
      <c r="K15736">
        <v>0.13</v>
      </c>
      <c r="L15736" t="s">
        <v>180</v>
      </c>
    </row>
    <row r="15737" spans="1:12" x14ac:dyDescent="0.3">
      <c r="A15737" s="9" t="s">
        <v>68</v>
      </c>
      <c r="B15737" t="s">
        <v>191</v>
      </c>
      <c r="C15737" t="s">
        <v>119</v>
      </c>
      <c r="D15737">
        <v>2008</v>
      </c>
      <c r="G15737" t="s">
        <v>37</v>
      </c>
      <c r="I15737" t="s">
        <v>171</v>
      </c>
      <c r="J15737" t="s">
        <v>94</v>
      </c>
      <c r="K15737">
        <v>20.329999999999998</v>
      </c>
      <c r="L15737" t="s">
        <v>180</v>
      </c>
    </row>
    <row r="15738" spans="1:12" x14ac:dyDescent="0.3">
      <c r="A15738" s="9" t="s">
        <v>68</v>
      </c>
      <c r="B15738" t="s">
        <v>191</v>
      </c>
      <c r="C15738" t="s">
        <v>119</v>
      </c>
      <c r="D15738">
        <v>2008</v>
      </c>
      <c r="G15738" t="s">
        <v>37</v>
      </c>
      <c r="I15738" t="s">
        <v>171</v>
      </c>
      <c r="J15738" t="s">
        <v>108</v>
      </c>
      <c r="K15738">
        <v>17.91</v>
      </c>
      <c r="L15738" t="s">
        <v>180</v>
      </c>
    </row>
    <row r="15739" spans="1:12" x14ac:dyDescent="0.3">
      <c r="A15739" s="9" t="s">
        <v>68</v>
      </c>
      <c r="B15739" t="s">
        <v>191</v>
      </c>
      <c r="C15739" t="s">
        <v>119</v>
      </c>
      <c r="D15739">
        <v>2008</v>
      </c>
      <c r="G15739" t="s">
        <v>37</v>
      </c>
      <c r="I15739" t="s">
        <v>171</v>
      </c>
      <c r="J15739" t="s">
        <v>32</v>
      </c>
      <c r="K15739">
        <v>2.42</v>
      </c>
      <c r="L15739" t="s">
        <v>180</v>
      </c>
    </row>
    <row r="15740" spans="1:12" x14ac:dyDescent="0.3">
      <c r="A15740" s="9" t="s">
        <v>68</v>
      </c>
      <c r="B15740" t="s">
        <v>191</v>
      </c>
      <c r="C15740" t="s">
        <v>119</v>
      </c>
      <c r="D15740">
        <v>2008</v>
      </c>
      <c r="G15740" t="s">
        <v>37</v>
      </c>
      <c r="I15740" t="s">
        <v>171</v>
      </c>
      <c r="J15740" t="s">
        <v>235</v>
      </c>
      <c r="K15740">
        <v>0</v>
      </c>
      <c r="L15740" t="s">
        <v>180</v>
      </c>
    </row>
    <row r="15741" spans="1:12" x14ac:dyDescent="0.3">
      <c r="A15741" s="9" t="s">
        <v>68</v>
      </c>
      <c r="B15741" t="s">
        <v>191</v>
      </c>
      <c r="C15741" t="s">
        <v>119</v>
      </c>
      <c r="D15741">
        <v>2008</v>
      </c>
      <c r="G15741" t="s">
        <v>61</v>
      </c>
      <c r="I15741" t="s">
        <v>171</v>
      </c>
      <c r="J15741" t="s">
        <v>94</v>
      </c>
      <c r="K15741">
        <v>23.77</v>
      </c>
      <c r="L15741" t="s">
        <v>180</v>
      </c>
    </row>
    <row r="15742" spans="1:12" x14ac:dyDescent="0.3">
      <c r="A15742" s="9" t="s">
        <v>68</v>
      </c>
      <c r="B15742" t="s">
        <v>191</v>
      </c>
      <c r="C15742" t="s">
        <v>119</v>
      </c>
      <c r="D15742">
        <v>2008</v>
      </c>
      <c r="G15742" t="s">
        <v>61</v>
      </c>
      <c r="I15742" t="s">
        <v>171</v>
      </c>
      <c r="J15742" t="s">
        <v>108</v>
      </c>
      <c r="K15742">
        <v>16.739999999999998</v>
      </c>
      <c r="L15742" t="s">
        <v>180</v>
      </c>
    </row>
    <row r="15743" spans="1:12" x14ac:dyDescent="0.3">
      <c r="A15743" s="9" t="s">
        <v>68</v>
      </c>
      <c r="B15743" t="s">
        <v>191</v>
      </c>
      <c r="C15743" t="s">
        <v>119</v>
      </c>
      <c r="D15743">
        <v>2008</v>
      </c>
      <c r="G15743" t="s">
        <v>61</v>
      </c>
      <c r="I15743" t="s">
        <v>171</v>
      </c>
      <c r="J15743" t="s">
        <v>32</v>
      </c>
      <c r="K15743">
        <v>2.16</v>
      </c>
      <c r="L15743" t="s">
        <v>180</v>
      </c>
    </row>
    <row r="15744" spans="1:12" x14ac:dyDescent="0.3">
      <c r="A15744" s="9" t="s">
        <v>68</v>
      </c>
      <c r="B15744" t="s">
        <v>191</v>
      </c>
      <c r="C15744" t="s">
        <v>119</v>
      </c>
      <c r="D15744">
        <v>2008</v>
      </c>
      <c r="G15744" t="s">
        <v>61</v>
      </c>
      <c r="I15744" t="s">
        <v>171</v>
      </c>
      <c r="J15744" t="s">
        <v>235</v>
      </c>
      <c r="K15744">
        <v>4.87</v>
      </c>
      <c r="L15744" t="s">
        <v>180</v>
      </c>
    </row>
    <row r="15745" spans="1:12" x14ac:dyDescent="0.3">
      <c r="A15745" s="9" t="s">
        <v>68</v>
      </c>
      <c r="B15745" t="s">
        <v>191</v>
      </c>
      <c r="C15745" t="s">
        <v>119</v>
      </c>
      <c r="D15745">
        <v>2008</v>
      </c>
      <c r="G15745" t="s">
        <v>62</v>
      </c>
      <c r="I15745" t="s">
        <v>171</v>
      </c>
      <c r="J15745" t="s">
        <v>94</v>
      </c>
      <c r="K15745">
        <v>10.89</v>
      </c>
      <c r="L15745" t="s">
        <v>180</v>
      </c>
    </row>
    <row r="15746" spans="1:12" x14ac:dyDescent="0.3">
      <c r="A15746" s="9" t="s">
        <v>68</v>
      </c>
      <c r="B15746" t="s">
        <v>191</v>
      </c>
      <c r="C15746" t="s">
        <v>119</v>
      </c>
      <c r="D15746">
        <v>2008</v>
      </c>
      <c r="G15746" t="s">
        <v>62</v>
      </c>
      <c r="I15746" t="s">
        <v>171</v>
      </c>
      <c r="J15746" t="s">
        <v>108</v>
      </c>
      <c r="K15746">
        <v>9.56</v>
      </c>
      <c r="L15746" t="s">
        <v>180</v>
      </c>
    </row>
    <row r="15747" spans="1:12" x14ac:dyDescent="0.3">
      <c r="A15747" s="9" t="s">
        <v>68</v>
      </c>
      <c r="B15747" t="s">
        <v>191</v>
      </c>
      <c r="C15747" t="s">
        <v>119</v>
      </c>
      <c r="D15747">
        <v>2008</v>
      </c>
      <c r="G15747" t="s">
        <v>62</v>
      </c>
      <c r="I15747" t="s">
        <v>171</v>
      </c>
      <c r="J15747" t="s">
        <v>32</v>
      </c>
      <c r="K15747">
        <v>1.33</v>
      </c>
      <c r="L15747" t="s">
        <v>180</v>
      </c>
    </row>
    <row r="15748" spans="1:12" x14ac:dyDescent="0.3">
      <c r="A15748" s="9" t="s">
        <v>68</v>
      </c>
      <c r="B15748" t="s">
        <v>191</v>
      </c>
      <c r="C15748" t="s">
        <v>119</v>
      </c>
      <c r="D15748">
        <v>2008</v>
      </c>
      <c r="G15748" t="s">
        <v>62</v>
      </c>
      <c r="I15748" t="s">
        <v>171</v>
      </c>
      <c r="J15748" t="s">
        <v>235</v>
      </c>
      <c r="K15748">
        <v>0</v>
      </c>
      <c r="L15748" t="s">
        <v>180</v>
      </c>
    </row>
    <row r="15749" spans="1:12" x14ac:dyDescent="0.3">
      <c r="A15749" s="9" t="s">
        <v>68</v>
      </c>
      <c r="B15749" t="s">
        <v>191</v>
      </c>
      <c r="C15749" t="s">
        <v>119</v>
      </c>
      <c r="D15749">
        <v>2008</v>
      </c>
      <c r="G15749" t="s">
        <v>63</v>
      </c>
      <c r="I15749" t="s">
        <v>171</v>
      </c>
      <c r="J15749" t="s">
        <v>94</v>
      </c>
      <c r="K15749">
        <v>7.79</v>
      </c>
      <c r="L15749" t="s">
        <v>180</v>
      </c>
    </row>
    <row r="15750" spans="1:12" x14ac:dyDescent="0.3">
      <c r="A15750" s="9" t="s">
        <v>68</v>
      </c>
      <c r="B15750" t="s">
        <v>191</v>
      </c>
      <c r="C15750" t="s">
        <v>119</v>
      </c>
      <c r="D15750">
        <v>2008</v>
      </c>
      <c r="G15750" t="s">
        <v>63</v>
      </c>
      <c r="I15750" t="s">
        <v>171</v>
      </c>
      <c r="J15750" t="s">
        <v>108</v>
      </c>
      <c r="K15750">
        <v>7.32</v>
      </c>
      <c r="L15750" t="s">
        <v>180</v>
      </c>
    </row>
    <row r="15751" spans="1:12" x14ac:dyDescent="0.3">
      <c r="A15751" s="9" t="s">
        <v>68</v>
      </c>
      <c r="B15751" t="s">
        <v>191</v>
      </c>
      <c r="C15751" t="s">
        <v>119</v>
      </c>
      <c r="D15751">
        <v>2008</v>
      </c>
      <c r="G15751" t="s">
        <v>63</v>
      </c>
      <c r="I15751" t="s">
        <v>171</v>
      </c>
      <c r="J15751" t="s">
        <v>32</v>
      </c>
      <c r="K15751">
        <v>0.47</v>
      </c>
      <c r="L15751" t="s">
        <v>180</v>
      </c>
    </row>
    <row r="15752" spans="1:12" x14ac:dyDescent="0.3">
      <c r="A15752" s="9" t="s">
        <v>68</v>
      </c>
      <c r="B15752" t="s">
        <v>191</v>
      </c>
      <c r="C15752" t="s">
        <v>119</v>
      </c>
      <c r="D15752">
        <v>2008</v>
      </c>
      <c r="G15752" t="s">
        <v>63</v>
      </c>
      <c r="I15752" t="s">
        <v>171</v>
      </c>
      <c r="J15752" t="s">
        <v>235</v>
      </c>
      <c r="K15752">
        <v>0</v>
      </c>
      <c r="L15752" t="s">
        <v>180</v>
      </c>
    </row>
    <row r="15753" spans="1:12" x14ac:dyDescent="0.3">
      <c r="A15753" s="9" t="s">
        <v>68</v>
      </c>
      <c r="B15753" t="s">
        <v>191</v>
      </c>
      <c r="C15753" t="s">
        <v>119</v>
      </c>
      <c r="D15753">
        <v>2008</v>
      </c>
      <c r="G15753" t="s">
        <v>43</v>
      </c>
      <c r="I15753" t="s">
        <v>171</v>
      </c>
      <c r="J15753" t="s">
        <v>94</v>
      </c>
      <c r="K15753">
        <v>15.56</v>
      </c>
      <c r="L15753" t="s">
        <v>180</v>
      </c>
    </row>
    <row r="15754" spans="1:12" x14ac:dyDescent="0.3">
      <c r="A15754" s="9" t="s">
        <v>68</v>
      </c>
      <c r="B15754" t="s">
        <v>191</v>
      </c>
      <c r="C15754" t="s">
        <v>119</v>
      </c>
      <c r="D15754">
        <v>2008</v>
      </c>
      <c r="G15754" t="s">
        <v>43</v>
      </c>
      <c r="I15754" t="s">
        <v>171</v>
      </c>
      <c r="J15754" t="s">
        <v>108</v>
      </c>
      <c r="K15754">
        <v>13.7</v>
      </c>
      <c r="L15754" t="s">
        <v>180</v>
      </c>
    </row>
    <row r="15755" spans="1:12" x14ac:dyDescent="0.3">
      <c r="A15755" s="9" t="s">
        <v>68</v>
      </c>
      <c r="B15755" t="s">
        <v>191</v>
      </c>
      <c r="C15755" t="s">
        <v>119</v>
      </c>
      <c r="D15755">
        <v>2008</v>
      </c>
      <c r="G15755" t="s">
        <v>43</v>
      </c>
      <c r="I15755" t="s">
        <v>171</v>
      </c>
      <c r="J15755" t="s">
        <v>32</v>
      </c>
      <c r="K15755">
        <v>0.88</v>
      </c>
      <c r="L15755" t="s">
        <v>180</v>
      </c>
    </row>
    <row r="15756" spans="1:12" x14ac:dyDescent="0.3">
      <c r="A15756" s="9" t="s">
        <v>68</v>
      </c>
      <c r="B15756" t="s">
        <v>191</v>
      </c>
      <c r="C15756" t="s">
        <v>119</v>
      </c>
      <c r="D15756">
        <v>2008</v>
      </c>
      <c r="G15756" t="s">
        <v>43</v>
      </c>
      <c r="I15756" t="s">
        <v>171</v>
      </c>
      <c r="J15756" t="s">
        <v>235</v>
      </c>
      <c r="K15756">
        <v>0.98</v>
      </c>
      <c r="L15756" t="s">
        <v>180</v>
      </c>
    </row>
    <row r="15757" spans="1:12" x14ac:dyDescent="0.3">
      <c r="A15757" s="9" t="s">
        <v>68</v>
      </c>
      <c r="B15757" t="s">
        <v>191</v>
      </c>
      <c r="C15757" t="s">
        <v>119</v>
      </c>
      <c r="D15757">
        <v>2008</v>
      </c>
      <c r="G15757" t="s">
        <v>64</v>
      </c>
      <c r="I15757" t="s">
        <v>171</v>
      </c>
      <c r="J15757" t="s">
        <v>94</v>
      </c>
      <c r="K15757">
        <v>15.360000000000001</v>
      </c>
      <c r="L15757" t="s">
        <v>180</v>
      </c>
    </row>
    <row r="15758" spans="1:12" x14ac:dyDescent="0.3">
      <c r="A15758" s="9" t="s">
        <v>68</v>
      </c>
      <c r="B15758" t="s">
        <v>191</v>
      </c>
      <c r="C15758" t="s">
        <v>119</v>
      </c>
      <c r="D15758">
        <v>2008</v>
      </c>
      <c r="G15758" t="s">
        <v>64</v>
      </c>
      <c r="I15758" t="s">
        <v>171</v>
      </c>
      <c r="J15758" t="s">
        <v>108</v>
      </c>
      <c r="K15758">
        <v>14.63</v>
      </c>
      <c r="L15758" t="s">
        <v>180</v>
      </c>
    </row>
    <row r="15759" spans="1:12" x14ac:dyDescent="0.3">
      <c r="A15759" s="9" t="s">
        <v>68</v>
      </c>
      <c r="B15759" t="s">
        <v>191</v>
      </c>
      <c r="C15759" t="s">
        <v>119</v>
      </c>
      <c r="D15759">
        <v>2008</v>
      </c>
      <c r="G15759" t="s">
        <v>64</v>
      </c>
      <c r="I15759" t="s">
        <v>171</v>
      </c>
      <c r="J15759" t="s">
        <v>32</v>
      </c>
      <c r="K15759">
        <v>0.73</v>
      </c>
      <c r="L15759" t="s">
        <v>180</v>
      </c>
    </row>
    <row r="15760" spans="1:12" x14ac:dyDescent="0.3">
      <c r="A15760" s="9" t="s">
        <v>68</v>
      </c>
      <c r="B15760" t="s">
        <v>191</v>
      </c>
      <c r="C15760" t="s">
        <v>119</v>
      </c>
      <c r="D15760">
        <v>2008</v>
      </c>
      <c r="G15760" t="s">
        <v>64</v>
      </c>
      <c r="I15760" t="s">
        <v>171</v>
      </c>
      <c r="J15760" t="s">
        <v>235</v>
      </c>
      <c r="K15760">
        <v>0</v>
      </c>
      <c r="L15760" t="s">
        <v>180</v>
      </c>
    </row>
    <row r="15761" spans="1:12" x14ac:dyDescent="0.3">
      <c r="A15761" s="9" t="s">
        <v>68</v>
      </c>
      <c r="B15761" t="s">
        <v>191</v>
      </c>
      <c r="C15761" t="s">
        <v>119</v>
      </c>
      <c r="D15761">
        <v>2008</v>
      </c>
      <c r="G15761" t="s">
        <v>198</v>
      </c>
      <c r="I15761" t="s">
        <v>171</v>
      </c>
      <c r="J15761" t="s">
        <v>94</v>
      </c>
      <c r="K15761">
        <v>17.8</v>
      </c>
      <c r="L15761" t="s">
        <v>180</v>
      </c>
    </row>
    <row r="15762" spans="1:12" x14ac:dyDescent="0.3">
      <c r="A15762" s="9" t="s">
        <v>68</v>
      </c>
      <c r="B15762" t="s">
        <v>191</v>
      </c>
      <c r="C15762" t="s">
        <v>119</v>
      </c>
      <c r="D15762">
        <v>2008</v>
      </c>
      <c r="G15762" t="s">
        <v>198</v>
      </c>
      <c r="I15762" t="s">
        <v>171</v>
      </c>
      <c r="J15762" t="s">
        <v>108</v>
      </c>
      <c r="K15762">
        <v>13.2</v>
      </c>
      <c r="L15762" t="s">
        <v>180</v>
      </c>
    </row>
    <row r="15763" spans="1:12" x14ac:dyDescent="0.3">
      <c r="A15763" s="9" t="s">
        <v>68</v>
      </c>
      <c r="B15763" t="s">
        <v>191</v>
      </c>
      <c r="C15763" t="s">
        <v>119</v>
      </c>
      <c r="D15763">
        <v>2008</v>
      </c>
      <c r="G15763" t="s">
        <v>198</v>
      </c>
      <c r="I15763" t="s">
        <v>171</v>
      </c>
      <c r="J15763" t="s">
        <v>32</v>
      </c>
      <c r="K15763">
        <v>2.8</v>
      </c>
      <c r="L15763" t="s">
        <v>180</v>
      </c>
    </row>
    <row r="15764" spans="1:12" x14ac:dyDescent="0.3">
      <c r="A15764" s="9" t="s">
        <v>68</v>
      </c>
      <c r="B15764" t="s">
        <v>191</v>
      </c>
      <c r="C15764" t="s">
        <v>119</v>
      </c>
      <c r="D15764">
        <v>2008</v>
      </c>
      <c r="G15764" t="s">
        <v>198</v>
      </c>
      <c r="I15764" t="s">
        <v>171</v>
      </c>
      <c r="J15764" t="s">
        <v>235</v>
      </c>
      <c r="K15764">
        <v>1.8</v>
      </c>
      <c r="L15764" t="s">
        <v>180</v>
      </c>
    </row>
    <row r="15765" spans="1:12" x14ac:dyDescent="0.3">
      <c r="A15765" s="9" t="s">
        <v>68</v>
      </c>
      <c r="B15765" t="s">
        <v>191</v>
      </c>
      <c r="C15765" t="s">
        <v>119</v>
      </c>
      <c r="D15765">
        <v>2008</v>
      </c>
      <c r="G15765" t="s">
        <v>38</v>
      </c>
      <c r="I15765" t="s">
        <v>171</v>
      </c>
      <c r="J15765" t="s">
        <v>94</v>
      </c>
      <c r="K15765">
        <v>17.72</v>
      </c>
      <c r="L15765" t="s">
        <v>180</v>
      </c>
    </row>
    <row r="15766" spans="1:12" x14ac:dyDescent="0.3">
      <c r="A15766" s="9" t="s">
        <v>68</v>
      </c>
      <c r="B15766" t="s">
        <v>191</v>
      </c>
      <c r="C15766" t="s">
        <v>119</v>
      </c>
      <c r="D15766">
        <v>2008</v>
      </c>
      <c r="G15766" t="s">
        <v>38</v>
      </c>
      <c r="I15766" t="s">
        <v>171</v>
      </c>
      <c r="J15766" t="s">
        <v>108</v>
      </c>
      <c r="K15766">
        <v>12.68</v>
      </c>
      <c r="L15766" t="s">
        <v>180</v>
      </c>
    </row>
    <row r="15767" spans="1:12" x14ac:dyDescent="0.3">
      <c r="A15767" s="9" t="s">
        <v>68</v>
      </c>
      <c r="B15767" t="s">
        <v>191</v>
      </c>
      <c r="C15767" t="s">
        <v>119</v>
      </c>
      <c r="D15767">
        <v>2008</v>
      </c>
      <c r="G15767" t="s">
        <v>38</v>
      </c>
      <c r="I15767" t="s">
        <v>171</v>
      </c>
      <c r="J15767" t="s">
        <v>32</v>
      </c>
      <c r="K15767">
        <v>2.96</v>
      </c>
      <c r="L15767" t="s">
        <v>180</v>
      </c>
    </row>
    <row r="15768" spans="1:12" x14ac:dyDescent="0.3">
      <c r="A15768" s="9" t="s">
        <v>68</v>
      </c>
      <c r="B15768" t="s">
        <v>191</v>
      </c>
      <c r="C15768" t="s">
        <v>119</v>
      </c>
      <c r="D15768">
        <v>2008</v>
      </c>
      <c r="G15768" t="s">
        <v>38</v>
      </c>
      <c r="I15768" t="s">
        <v>171</v>
      </c>
      <c r="J15768" t="s">
        <v>235</v>
      </c>
      <c r="K15768">
        <v>2.08</v>
      </c>
      <c r="L15768" t="s">
        <v>180</v>
      </c>
    </row>
    <row r="15769" spans="1:12" x14ac:dyDescent="0.3">
      <c r="A15769" s="9" t="s">
        <v>68</v>
      </c>
      <c r="B15769" t="s">
        <v>191</v>
      </c>
      <c r="C15769" t="s">
        <v>119</v>
      </c>
      <c r="D15769">
        <v>2008</v>
      </c>
      <c r="G15769" t="s">
        <v>65</v>
      </c>
      <c r="I15769" t="s">
        <v>171</v>
      </c>
      <c r="J15769" t="s">
        <v>94</v>
      </c>
      <c r="K15769">
        <v>12.950000000000001</v>
      </c>
      <c r="L15769" t="s">
        <v>180</v>
      </c>
    </row>
    <row r="15770" spans="1:12" x14ac:dyDescent="0.3">
      <c r="A15770" s="9" t="s">
        <v>68</v>
      </c>
      <c r="B15770" t="s">
        <v>191</v>
      </c>
      <c r="C15770" t="s">
        <v>119</v>
      </c>
      <c r="D15770">
        <v>2008</v>
      </c>
      <c r="G15770" t="s">
        <v>65</v>
      </c>
      <c r="I15770" t="s">
        <v>171</v>
      </c>
      <c r="J15770" t="s">
        <v>108</v>
      </c>
      <c r="K15770">
        <v>10.050000000000001</v>
      </c>
      <c r="L15770" t="s">
        <v>180</v>
      </c>
    </row>
    <row r="15771" spans="1:12" x14ac:dyDescent="0.3">
      <c r="A15771" s="9" t="s">
        <v>68</v>
      </c>
      <c r="B15771" t="s">
        <v>191</v>
      </c>
      <c r="C15771" t="s">
        <v>119</v>
      </c>
      <c r="D15771">
        <v>2008</v>
      </c>
      <c r="G15771" t="s">
        <v>65</v>
      </c>
      <c r="I15771" t="s">
        <v>171</v>
      </c>
      <c r="J15771" t="s">
        <v>32</v>
      </c>
      <c r="K15771">
        <v>2.33</v>
      </c>
      <c r="L15771" t="s">
        <v>180</v>
      </c>
    </row>
    <row r="15772" spans="1:12" x14ac:dyDescent="0.3">
      <c r="A15772" s="9" t="s">
        <v>68</v>
      </c>
      <c r="B15772" t="s">
        <v>191</v>
      </c>
      <c r="C15772" t="s">
        <v>119</v>
      </c>
      <c r="D15772">
        <v>2008</v>
      </c>
      <c r="G15772" t="s">
        <v>65</v>
      </c>
      <c r="I15772" t="s">
        <v>171</v>
      </c>
      <c r="J15772" t="s">
        <v>235</v>
      </c>
      <c r="K15772">
        <v>0.56999999999999995</v>
      </c>
      <c r="L15772" t="s">
        <v>180</v>
      </c>
    </row>
    <row r="15773" spans="1:12" x14ac:dyDescent="0.3">
      <c r="A15773" s="9" t="s">
        <v>68</v>
      </c>
      <c r="B15773" t="s">
        <v>191</v>
      </c>
      <c r="C15773" t="s">
        <v>119</v>
      </c>
      <c r="D15773">
        <v>2008</v>
      </c>
      <c r="G15773" t="s">
        <v>39</v>
      </c>
      <c r="I15773" t="s">
        <v>171</v>
      </c>
      <c r="J15773" t="s">
        <v>94</v>
      </c>
      <c r="K15773">
        <v>15.25</v>
      </c>
      <c r="L15773" t="s">
        <v>180</v>
      </c>
    </row>
    <row r="15774" spans="1:12" x14ac:dyDescent="0.3">
      <c r="A15774" s="9" t="s">
        <v>68</v>
      </c>
      <c r="B15774" t="s">
        <v>191</v>
      </c>
      <c r="C15774" t="s">
        <v>119</v>
      </c>
      <c r="D15774">
        <v>2008</v>
      </c>
      <c r="G15774" t="s">
        <v>39</v>
      </c>
      <c r="I15774" t="s">
        <v>171</v>
      </c>
      <c r="J15774" t="s">
        <v>108</v>
      </c>
      <c r="K15774">
        <v>10.66</v>
      </c>
      <c r="L15774" t="s">
        <v>180</v>
      </c>
    </row>
    <row r="15775" spans="1:12" x14ac:dyDescent="0.3">
      <c r="A15775" s="9" t="s">
        <v>68</v>
      </c>
      <c r="B15775" t="s">
        <v>191</v>
      </c>
      <c r="C15775" t="s">
        <v>119</v>
      </c>
      <c r="D15775">
        <v>2008</v>
      </c>
      <c r="G15775" t="s">
        <v>39</v>
      </c>
      <c r="I15775" t="s">
        <v>171</v>
      </c>
      <c r="J15775" t="s">
        <v>32</v>
      </c>
      <c r="K15775">
        <v>0.72</v>
      </c>
      <c r="L15775" t="s">
        <v>180</v>
      </c>
    </row>
    <row r="15776" spans="1:12" x14ac:dyDescent="0.3">
      <c r="A15776" s="9" t="s">
        <v>68</v>
      </c>
      <c r="B15776" t="s">
        <v>191</v>
      </c>
      <c r="C15776" t="s">
        <v>119</v>
      </c>
      <c r="D15776">
        <v>2008</v>
      </c>
      <c r="G15776" t="s">
        <v>39</v>
      </c>
      <c r="I15776" t="s">
        <v>171</v>
      </c>
      <c r="J15776" t="s">
        <v>235</v>
      </c>
      <c r="K15776">
        <v>3.87</v>
      </c>
      <c r="L15776" t="s">
        <v>180</v>
      </c>
    </row>
    <row r="15777" spans="1:12" x14ac:dyDescent="0.3">
      <c r="A15777" s="9" t="s">
        <v>68</v>
      </c>
      <c r="B15777" t="s">
        <v>191</v>
      </c>
      <c r="C15777" t="s">
        <v>119</v>
      </c>
      <c r="D15777">
        <v>2008</v>
      </c>
      <c r="G15777" t="s">
        <v>200</v>
      </c>
      <c r="I15777" t="s">
        <v>171</v>
      </c>
      <c r="J15777" t="s">
        <v>94</v>
      </c>
      <c r="K15777">
        <v>11.03</v>
      </c>
      <c r="L15777" t="s">
        <v>180</v>
      </c>
    </row>
    <row r="15778" spans="1:12" x14ac:dyDescent="0.3">
      <c r="A15778" s="9" t="s">
        <v>68</v>
      </c>
      <c r="B15778" t="s">
        <v>191</v>
      </c>
      <c r="C15778" t="s">
        <v>119</v>
      </c>
      <c r="D15778">
        <v>2008</v>
      </c>
      <c r="G15778" t="s">
        <v>200</v>
      </c>
      <c r="I15778" t="s">
        <v>171</v>
      </c>
      <c r="J15778" t="s">
        <v>108</v>
      </c>
      <c r="K15778">
        <v>9.1999999999999993</v>
      </c>
      <c r="L15778" t="s">
        <v>180</v>
      </c>
    </row>
    <row r="15779" spans="1:12" x14ac:dyDescent="0.3">
      <c r="A15779" s="9" t="s">
        <v>68</v>
      </c>
      <c r="B15779" t="s">
        <v>191</v>
      </c>
      <c r="C15779" t="s">
        <v>119</v>
      </c>
      <c r="D15779">
        <v>2008</v>
      </c>
      <c r="G15779" t="s">
        <v>200</v>
      </c>
      <c r="I15779" t="s">
        <v>171</v>
      </c>
      <c r="J15779" t="s">
        <v>32</v>
      </c>
      <c r="K15779">
        <v>1.83</v>
      </c>
      <c r="L15779" t="s">
        <v>180</v>
      </c>
    </row>
    <row r="15780" spans="1:12" x14ac:dyDescent="0.3">
      <c r="A15780" s="9" t="s">
        <v>68</v>
      </c>
      <c r="B15780" t="s">
        <v>191</v>
      </c>
      <c r="C15780" t="s">
        <v>119</v>
      </c>
      <c r="D15780">
        <v>2008</v>
      </c>
      <c r="G15780" t="s">
        <v>200</v>
      </c>
      <c r="I15780" t="s">
        <v>171</v>
      </c>
      <c r="J15780" t="s">
        <v>235</v>
      </c>
      <c r="K15780">
        <v>0</v>
      </c>
      <c r="L15780" t="s">
        <v>180</v>
      </c>
    </row>
    <row r="15781" spans="1:12" x14ac:dyDescent="0.3">
      <c r="A15781" s="9" t="s">
        <v>68</v>
      </c>
      <c r="B15781" t="s">
        <v>191</v>
      </c>
      <c r="C15781" t="s">
        <v>119</v>
      </c>
      <c r="D15781">
        <v>2008</v>
      </c>
      <c r="G15781" t="s">
        <v>66</v>
      </c>
      <c r="I15781" t="s">
        <v>171</v>
      </c>
      <c r="J15781" t="s">
        <v>94</v>
      </c>
      <c r="K15781">
        <v>15.27</v>
      </c>
      <c r="L15781" t="s">
        <v>180</v>
      </c>
    </row>
    <row r="15782" spans="1:12" x14ac:dyDescent="0.3">
      <c r="A15782" s="9" t="s">
        <v>68</v>
      </c>
      <c r="B15782" t="s">
        <v>191</v>
      </c>
      <c r="C15782" t="s">
        <v>119</v>
      </c>
      <c r="D15782">
        <v>2008</v>
      </c>
      <c r="G15782" t="s">
        <v>66</v>
      </c>
      <c r="I15782" t="s">
        <v>171</v>
      </c>
      <c r="J15782" t="s">
        <v>108</v>
      </c>
      <c r="K15782">
        <v>12.83</v>
      </c>
      <c r="L15782" t="s">
        <v>180</v>
      </c>
    </row>
    <row r="15783" spans="1:12" x14ac:dyDescent="0.3">
      <c r="A15783" s="9" t="s">
        <v>68</v>
      </c>
      <c r="B15783" t="s">
        <v>191</v>
      </c>
      <c r="C15783" t="s">
        <v>119</v>
      </c>
      <c r="D15783">
        <v>2008</v>
      </c>
      <c r="G15783" t="s">
        <v>66</v>
      </c>
      <c r="I15783" t="s">
        <v>171</v>
      </c>
      <c r="J15783" t="s">
        <v>32</v>
      </c>
      <c r="K15783">
        <v>2.44</v>
      </c>
      <c r="L15783" t="s">
        <v>180</v>
      </c>
    </row>
    <row r="15784" spans="1:12" x14ac:dyDescent="0.3">
      <c r="A15784" s="9" t="s">
        <v>68</v>
      </c>
      <c r="B15784" t="s">
        <v>191</v>
      </c>
      <c r="C15784" t="s">
        <v>119</v>
      </c>
      <c r="D15784">
        <v>2008</v>
      </c>
      <c r="G15784" t="s">
        <v>66</v>
      </c>
      <c r="I15784" t="s">
        <v>171</v>
      </c>
      <c r="J15784" t="s">
        <v>235</v>
      </c>
      <c r="K15784">
        <v>0</v>
      </c>
      <c r="L15784" t="s">
        <v>180</v>
      </c>
    </row>
    <row r="15785" spans="1:12" x14ac:dyDescent="0.3">
      <c r="A15785" s="9" t="s">
        <v>68</v>
      </c>
      <c r="B15785" t="s">
        <v>191</v>
      </c>
      <c r="C15785" t="s">
        <v>119</v>
      </c>
      <c r="D15785">
        <v>2008</v>
      </c>
      <c r="G15785" t="s">
        <v>67</v>
      </c>
      <c r="I15785" t="s">
        <v>171</v>
      </c>
      <c r="J15785" t="s">
        <v>94</v>
      </c>
      <c r="K15785">
        <v>11.559999999999999</v>
      </c>
      <c r="L15785" t="s">
        <v>180</v>
      </c>
    </row>
    <row r="15786" spans="1:12" x14ac:dyDescent="0.3">
      <c r="A15786" s="9" t="s">
        <v>68</v>
      </c>
      <c r="B15786" t="s">
        <v>191</v>
      </c>
      <c r="C15786" t="s">
        <v>119</v>
      </c>
      <c r="D15786">
        <v>2008</v>
      </c>
      <c r="G15786" t="s">
        <v>67</v>
      </c>
      <c r="I15786" t="s">
        <v>171</v>
      </c>
      <c r="J15786" t="s">
        <v>108</v>
      </c>
      <c r="K15786">
        <v>9.19</v>
      </c>
      <c r="L15786" t="s">
        <v>180</v>
      </c>
    </row>
    <row r="15787" spans="1:12" x14ac:dyDescent="0.3">
      <c r="A15787" s="9" t="s">
        <v>68</v>
      </c>
      <c r="B15787" t="s">
        <v>191</v>
      </c>
      <c r="C15787" t="s">
        <v>119</v>
      </c>
      <c r="D15787">
        <v>2008</v>
      </c>
      <c r="G15787" t="s">
        <v>67</v>
      </c>
      <c r="I15787" t="s">
        <v>171</v>
      </c>
      <c r="J15787" t="s">
        <v>32</v>
      </c>
      <c r="K15787">
        <v>1.92</v>
      </c>
      <c r="L15787" t="s">
        <v>180</v>
      </c>
    </row>
    <row r="15788" spans="1:12" x14ac:dyDescent="0.3">
      <c r="A15788" s="9" t="s">
        <v>68</v>
      </c>
      <c r="B15788" t="s">
        <v>191</v>
      </c>
      <c r="C15788" t="s">
        <v>119</v>
      </c>
      <c r="D15788">
        <v>2008</v>
      </c>
      <c r="G15788" t="s">
        <v>67</v>
      </c>
      <c r="I15788" t="s">
        <v>171</v>
      </c>
      <c r="J15788" t="s">
        <v>235</v>
      </c>
      <c r="K15788">
        <v>0.45</v>
      </c>
      <c r="L15788" t="s">
        <v>180</v>
      </c>
    </row>
    <row r="15789" spans="1:12" x14ac:dyDescent="0.3">
      <c r="A15789" s="9" t="s">
        <v>68</v>
      </c>
      <c r="B15789" t="s">
        <v>191</v>
      </c>
      <c r="C15789" t="s">
        <v>119</v>
      </c>
      <c r="D15789">
        <v>2008</v>
      </c>
      <c r="G15789" t="s">
        <v>40</v>
      </c>
      <c r="I15789" t="s">
        <v>171</v>
      </c>
      <c r="J15789" t="s">
        <v>94</v>
      </c>
      <c r="K15789">
        <v>12.730000000000002</v>
      </c>
      <c r="L15789" t="s">
        <v>180</v>
      </c>
    </row>
    <row r="15790" spans="1:12" x14ac:dyDescent="0.3">
      <c r="A15790" s="9" t="s">
        <v>68</v>
      </c>
      <c r="B15790" t="s">
        <v>191</v>
      </c>
      <c r="C15790" t="s">
        <v>119</v>
      </c>
      <c r="D15790">
        <v>2008</v>
      </c>
      <c r="G15790" t="s">
        <v>40</v>
      </c>
      <c r="I15790" t="s">
        <v>171</v>
      </c>
      <c r="J15790" t="s">
        <v>108</v>
      </c>
      <c r="K15790">
        <v>9.5500000000000007</v>
      </c>
      <c r="L15790" t="s">
        <v>180</v>
      </c>
    </row>
    <row r="15791" spans="1:12" x14ac:dyDescent="0.3">
      <c r="A15791" s="9" t="s">
        <v>68</v>
      </c>
      <c r="B15791" t="s">
        <v>191</v>
      </c>
      <c r="C15791" t="s">
        <v>119</v>
      </c>
      <c r="D15791">
        <v>2008</v>
      </c>
      <c r="G15791" t="s">
        <v>40</v>
      </c>
      <c r="I15791" t="s">
        <v>171</v>
      </c>
      <c r="J15791" t="s">
        <v>32</v>
      </c>
      <c r="K15791">
        <v>2.2999999999999998</v>
      </c>
      <c r="L15791" t="s">
        <v>180</v>
      </c>
    </row>
    <row r="15792" spans="1:12" x14ac:dyDescent="0.3">
      <c r="A15792" s="9" t="s">
        <v>68</v>
      </c>
      <c r="B15792" t="s">
        <v>191</v>
      </c>
      <c r="C15792" t="s">
        <v>119</v>
      </c>
      <c r="D15792">
        <v>2008</v>
      </c>
      <c r="G15792" t="s">
        <v>40</v>
      </c>
      <c r="I15792" t="s">
        <v>171</v>
      </c>
      <c r="J15792" t="s">
        <v>235</v>
      </c>
      <c r="K15792">
        <v>0.88</v>
      </c>
      <c r="L15792" t="s">
        <v>180</v>
      </c>
    </row>
    <row r="15793" spans="1:12" x14ac:dyDescent="0.3">
      <c r="A15793" s="9" t="s">
        <v>68</v>
      </c>
      <c r="B15793" t="s">
        <v>191</v>
      </c>
      <c r="C15793" t="s">
        <v>119</v>
      </c>
      <c r="D15793">
        <v>2008</v>
      </c>
      <c r="G15793" t="s">
        <v>41</v>
      </c>
      <c r="I15793" t="s">
        <v>171</v>
      </c>
      <c r="J15793" t="s">
        <v>94</v>
      </c>
      <c r="K15793">
        <v>17.459999999999997</v>
      </c>
      <c r="L15793" t="s">
        <v>180</v>
      </c>
    </row>
    <row r="15794" spans="1:12" x14ac:dyDescent="0.3">
      <c r="A15794" s="9" t="s">
        <v>68</v>
      </c>
      <c r="B15794" t="s">
        <v>191</v>
      </c>
      <c r="C15794" t="s">
        <v>119</v>
      </c>
      <c r="D15794">
        <v>2008</v>
      </c>
      <c r="G15794" t="s">
        <v>41</v>
      </c>
      <c r="I15794" t="s">
        <v>171</v>
      </c>
      <c r="J15794" t="s">
        <v>108</v>
      </c>
      <c r="K15794">
        <v>11.37</v>
      </c>
      <c r="L15794" t="s">
        <v>180</v>
      </c>
    </row>
    <row r="15795" spans="1:12" x14ac:dyDescent="0.3">
      <c r="A15795" s="9" t="s">
        <v>68</v>
      </c>
      <c r="B15795" t="s">
        <v>191</v>
      </c>
      <c r="C15795" t="s">
        <v>119</v>
      </c>
      <c r="D15795">
        <v>2008</v>
      </c>
      <c r="G15795" t="s">
        <v>41</v>
      </c>
      <c r="I15795" t="s">
        <v>171</v>
      </c>
      <c r="J15795" t="s">
        <v>32</v>
      </c>
      <c r="K15795">
        <v>3.46</v>
      </c>
      <c r="L15795" t="s">
        <v>180</v>
      </c>
    </row>
    <row r="15796" spans="1:12" x14ac:dyDescent="0.3">
      <c r="A15796" s="9" t="s">
        <v>68</v>
      </c>
      <c r="B15796" t="s">
        <v>191</v>
      </c>
      <c r="C15796" t="s">
        <v>119</v>
      </c>
      <c r="D15796">
        <v>2008</v>
      </c>
      <c r="G15796" t="s">
        <v>41</v>
      </c>
      <c r="I15796" t="s">
        <v>171</v>
      </c>
      <c r="J15796" t="s">
        <v>235</v>
      </c>
      <c r="K15796">
        <v>2.63</v>
      </c>
      <c r="L15796" t="s">
        <v>180</v>
      </c>
    </row>
    <row r="15797" spans="1:12" x14ac:dyDescent="0.3">
      <c r="A15797" s="9" t="s">
        <v>68</v>
      </c>
      <c r="B15797" t="s">
        <v>191</v>
      </c>
      <c r="C15797" t="s">
        <v>119</v>
      </c>
      <c r="D15797">
        <v>2008</v>
      </c>
      <c r="G15797" t="s">
        <v>42</v>
      </c>
      <c r="I15797" t="s">
        <v>171</v>
      </c>
      <c r="J15797" t="s">
        <v>94</v>
      </c>
      <c r="K15797">
        <v>16.03</v>
      </c>
      <c r="L15797" t="s">
        <v>180</v>
      </c>
    </row>
    <row r="15798" spans="1:12" x14ac:dyDescent="0.3">
      <c r="A15798" s="9" t="s">
        <v>68</v>
      </c>
      <c r="B15798" t="s">
        <v>191</v>
      </c>
      <c r="C15798" t="s">
        <v>119</v>
      </c>
      <c r="D15798">
        <v>2008</v>
      </c>
      <c r="G15798" t="s">
        <v>42</v>
      </c>
      <c r="I15798" t="s">
        <v>171</v>
      </c>
      <c r="J15798" t="s">
        <v>108</v>
      </c>
      <c r="K15798">
        <v>15.3</v>
      </c>
      <c r="L15798" t="s">
        <v>180</v>
      </c>
    </row>
    <row r="15799" spans="1:12" x14ac:dyDescent="0.3">
      <c r="A15799" s="9" t="s">
        <v>68</v>
      </c>
      <c r="B15799" t="s">
        <v>191</v>
      </c>
      <c r="C15799" t="s">
        <v>119</v>
      </c>
      <c r="D15799">
        <v>2008</v>
      </c>
      <c r="G15799" t="s">
        <v>42</v>
      </c>
      <c r="I15799" t="s">
        <v>171</v>
      </c>
      <c r="J15799" t="s">
        <v>32</v>
      </c>
      <c r="K15799">
        <v>0.73</v>
      </c>
      <c r="L15799" t="s">
        <v>180</v>
      </c>
    </row>
    <row r="15800" spans="1:12" x14ac:dyDescent="0.3">
      <c r="A15800" s="9" t="s">
        <v>68</v>
      </c>
      <c r="B15800" t="s">
        <v>191</v>
      </c>
      <c r="C15800" t="s">
        <v>119</v>
      </c>
      <c r="D15800">
        <v>2008</v>
      </c>
      <c r="G15800" t="s">
        <v>42</v>
      </c>
      <c r="I15800" t="s">
        <v>171</v>
      </c>
      <c r="J15800" t="s">
        <v>235</v>
      </c>
      <c r="K15800">
        <v>0</v>
      </c>
      <c r="L15800" t="s">
        <v>180</v>
      </c>
    </row>
    <row r="15801" spans="1:12" x14ac:dyDescent="0.3">
      <c r="A15801" s="9" t="s">
        <v>68</v>
      </c>
      <c r="B15801" t="s">
        <v>191</v>
      </c>
      <c r="C15801" t="s">
        <v>119</v>
      </c>
      <c r="D15801">
        <v>2008</v>
      </c>
      <c r="G15801" t="s">
        <v>196</v>
      </c>
      <c r="I15801" t="s">
        <v>110</v>
      </c>
      <c r="J15801" t="s">
        <v>94</v>
      </c>
      <c r="K15801">
        <v>9.4899999999999984</v>
      </c>
      <c r="L15801" t="s">
        <v>180</v>
      </c>
    </row>
    <row r="15802" spans="1:12" x14ac:dyDescent="0.3">
      <c r="A15802" s="9" t="s">
        <v>68</v>
      </c>
      <c r="B15802" t="s">
        <v>191</v>
      </c>
      <c r="C15802" t="s">
        <v>119</v>
      </c>
      <c r="D15802">
        <v>2008</v>
      </c>
      <c r="G15802" t="s">
        <v>196</v>
      </c>
      <c r="I15802" t="s">
        <v>110</v>
      </c>
      <c r="J15802" t="s">
        <v>108</v>
      </c>
      <c r="K15802">
        <v>8.5299999999999994</v>
      </c>
      <c r="L15802" t="s">
        <v>180</v>
      </c>
    </row>
    <row r="15803" spans="1:12" x14ac:dyDescent="0.3">
      <c r="A15803" s="9" t="s">
        <v>68</v>
      </c>
      <c r="B15803" t="s">
        <v>191</v>
      </c>
      <c r="C15803" t="s">
        <v>119</v>
      </c>
      <c r="D15803">
        <v>2008</v>
      </c>
      <c r="G15803" t="s">
        <v>196</v>
      </c>
      <c r="I15803" t="s">
        <v>110</v>
      </c>
      <c r="J15803" t="s">
        <v>235</v>
      </c>
      <c r="K15803">
        <v>0.96</v>
      </c>
      <c r="L15803" t="s">
        <v>180</v>
      </c>
    </row>
    <row r="15804" spans="1:12" x14ac:dyDescent="0.3">
      <c r="A15804" s="9" t="s">
        <v>68</v>
      </c>
      <c r="B15804" t="s">
        <v>191</v>
      </c>
      <c r="C15804" t="s">
        <v>119</v>
      </c>
      <c r="D15804">
        <v>2008</v>
      </c>
      <c r="G15804" t="s">
        <v>33</v>
      </c>
      <c r="I15804" t="s">
        <v>110</v>
      </c>
      <c r="J15804" t="s">
        <v>94</v>
      </c>
      <c r="K15804">
        <v>6.49</v>
      </c>
      <c r="L15804" t="s">
        <v>180</v>
      </c>
    </row>
    <row r="15805" spans="1:12" x14ac:dyDescent="0.3">
      <c r="A15805" s="9" t="s">
        <v>68</v>
      </c>
      <c r="B15805" t="s">
        <v>191</v>
      </c>
      <c r="C15805" t="s">
        <v>119</v>
      </c>
      <c r="D15805">
        <v>2008</v>
      </c>
      <c r="G15805" t="s">
        <v>33</v>
      </c>
      <c r="I15805" t="s">
        <v>110</v>
      </c>
      <c r="J15805" t="s">
        <v>108</v>
      </c>
      <c r="K15805">
        <v>6.44</v>
      </c>
      <c r="L15805" t="s">
        <v>180</v>
      </c>
    </row>
    <row r="15806" spans="1:12" x14ac:dyDescent="0.3">
      <c r="A15806" s="9" t="s">
        <v>68</v>
      </c>
      <c r="B15806" t="s">
        <v>191</v>
      </c>
      <c r="C15806" t="s">
        <v>119</v>
      </c>
      <c r="D15806">
        <v>2008</v>
      </c>
      <c r="G15806" t="s">
        <v>33</v>
      </c>
      <c r="I15806" t="s">
        <v>110</v>
      </c>
      <c r="J15806" t="s">
        <v>235</v>
      </c>
      <c r="K15806">
        <v>0.05</v>
      </c>
      <c r="L15806" t="s">
        <v>180</v>
      </c>
    </row>
    <row r="15807" spans="1:12" x14ac:dyDescent="0.3">
      <c r="A15807" s="9" t="s">
        <v>68</v>
      </c>
      <c r="B15807" t="s">
        <v>191</v>
      </c>
      <c r="C15807" t="s">
        <v>119</v>
      </c>
      <c r="D15807">
        <v>2008</v>
      </c>
      <c r="G15807" t="s">
        <v>58</v>
      </c>
      <c r="I15807" t="s">
        <v>110</v>
      </c>
      <c r="J15807" t="s">
        <v>94</v>
      </c>
      <c r="K15807">
        <v>18.07</v>
      </c>
      <c r="L15807" t="s">
        <v>180</v>
      </c>
    </row>
    <row r="15808" spans="1:12" x14ac:dyDescent="0.3">
      <c r="A15808" s="9" t="s">
        <v>68</v>
      </c>
      <c r="B15808" t="s">
        <v>191</v>
      </c>
      <c r="C15808" t="s">
        <v>119</v>
      </c>
      <c r="D15808">
        <v>2008</v>
      </c>
      <c r="G15808" t="s">
        <v>58</v>
      </c>
      <c r="I15808" t="s">
        <v>110</v>
      </c>
      <c r="J15808" t="s">
        <v>108</v>
      </c>
      <c r="K15808">
        <v>17.850000000000001</v>
      </c>
      <c r="L15808" t="s">
        <v>180</v>
      </c>
    </row>
    <row r="15809" spans="1:12" x14ac:dyDescent="0.3">
      <c r="A15809" s="9" t="s">
        <v>68</v>
      </c>
      <c r="B15809" t="s">
        <v>191</v>
      </c>
      <c r="C15809" t="s">
        <v>119</v>
      </c>
      <c r="D15809">
        <v>2008</v>
      </c>
      <c r="G15809" t="s">
        <v>58</v>
      </c>
      <c r="I15809" t="s">
        <v>110</v>
      </c>
      <c r="J15809" t="s">
        <v>235</v>
      </c>
      <c r="K15809">
        <v>0.22</v>
      </c>
      <c r="L15809" t="s">
        <v>180</v>
      </c>
    </row>
    <row r="15810" spans="1:12" x14ac:dyDescent="0.3">
      <c r="A15810" s="9" t="s">
        <v>68</v>
      </c>
      <c r="B15810" t="s">
        <v>191</v>
      </c>
      <c r="C15810" t="s">
        <v>119</v>
      </c>
      <c r="D15810">
        <v>2008</v>
      </c>
      <c r="G15810" t="s">
        <v>199</v>
      </c>
      <c r="I15810" t="s">
        <v>110</v>
      </c>
      <c r="J15810" t="s">
        <v>94</v>
      </c>
      <c r="K15810">
        <v>11.21</v>
      </c>
      <c r="L15810" t="s">
        <v>180</v>
      </c>
    </row>
    <row r="15811" spans="1:12" x14ac:dyDescent="0.3">
      <c r="A15811" s="9" t="s">
        <v>68</v>
      </c>
      <c r="B15811" t="s">
        <v>191</v>
      </c>
      <c r="C15811" t="s">
        <v>119</v>
      </c>
      <c r="D15811">
        <v>2008</v>
      </c>
      <c r="G15811" t="s">
        <v>199</v>
      </c>
      <c r="I15811" t="s">
        <v>110</v>
      </c>
      <c r="J15811" t="s">
        <v>108</v>
      </c>
      <c r="K15811">
        <v>11.08</v>
      </c>
      <c r="L15811" t="s">
        <v>180</v>
      </c>
    </row>
    <row r="15812" spans="1:12" x14ac:dyDescent="0.3">
      <c r="A15812" s="9" t="s">
        <v>68</v>
      </c>
      <c r="B15812" t="s">
        <v>191</v>
      </c>
      <c r="C15812" t="s">
        <v>119</v>
      </c>
      <c r="D15812">
        <v>2008</v>
      </c>
      <c r="G15812" t="s">
        <v>199</v>
      </c>
      <c r="I15812" t="s">
        <v>110</v>
      </c>
      <c r="J15812" t="s">
        <v>235</v>
      </c>
      <c r="K15812">
        <v>0.13</v>
      </c>
      <c r="L15812" t="s">
        <v>180</v>
      </c>
    </row>
    <row r="15813" spans="1:12" x14ac:dyDescent="0.3">
      <c r="A15813" s="9" t="s">
        <v>68</v>
      </c>
      <c r="B15813" t="s">
        <v>191</v>
      </c>
      <c r="C15813" t="s">
        <v>119</v>
      </c>
      <c r="D15813">
        <v>2008</v>
      </c>
      <c r="G15813" t="s">
        <v>112</v>
      </c>
      <c r="I15813" t="s">
        <v>110</v>
      </c>
      <c r="J15813" t="s">
        <v>94</v>
      </c>
      <c r="K15813">
        <v>10.78</v>
      </c>
      <c r="L15813" t="s">
        <v>180</v>
      </c>
    </row>
    <row r="15814" spans="1:12" x14ac:dyDescent="0.3">
      <c r="A15814" s="9" t="s">
        <v>68</v>
      </c>
      <c r="B15814" t="s">
        <v>191</v>
      </c>
      <c r="C15814" t="s">
        <v>119</v>
      </c>
      <c r="D15814">
        <v>2008</v>
      </c>
      <c r="G15814" t="s">
        <v>112</v>
      </c>
      <c r="I15814" t="s">
        <v>110</v>
      </c>
      <c r="J15814" t="s">
        <v>108</v>
      </c>
      <c r="K15814">
        <v>9.51</v>
      </c>
      <c r="L15814" t="s">
        <v>180</v>
      </c>
    </row>
    <row r="15815" spans="1:12" x14ac:dyDescent="0.3">
      <c r="A15815" s="9" t="s">
        <v>68</v>
      </c>
      <c r="B15815" t="s">
        <v>191</v>
      </c>
      <c r="C15815" t="s">
        <v>119</v>
      </c>
      <c r="D15815">
        <v>2008</v>
      </c>
      <c r="G15815" t="s">
        <v>112</v>
      </c>
      <c r="I15815" t="s">
        <v>110</v>
      </c>
      <c r="J15815" t="s">
        <v>235</v>
      </c>
      <c r="K15815">
        <v>1.27</v>
      </c>
      <c r="L15815" t="s">
        <v>180</v>
      </c>
    </row>
    <row r="15816" spans="1:12" x14ac:dyDescent="0.3">
      <c r="A15816" s="9" t="s">
        <v>68</v>
      </c>
      <c r="B15816" t="s">
        <v>191</v>
      </c>
      <c r="C15816" t="s">
        <v>119</v>
      </c>
      <c r="D15816">
        <v>2008</v>
      </c>
      <c r="G15816" t="s">
        <v>35</v>
      </c>
      <c r="I15816" t="s">
        <v>110</v>
      </c>
      <c r="J15816" t="s">
        <v>94</v>
      </c>
      <c r="K15816">
        <v>10.19</v>
      </c>
      <c r="L15816" t="s">
        <v>180</v>
      </c>
    </row>
    <row r="15817" spans="1:12" x14ac:dyDescent="0.3">
      <c r="A15817" s="9" t="s">
        <v>68</v>
      </c>
      <c r="B15817" t="s">
        <v>191</v>
      </c>
      <c r="C15817" t="s">
        <v>119</v>
      </c>
      <c r="D15817">
        <v>2008</v>
      </c>
      <c r="G15817" t="s">
        <v>35</v>
      </c>
      <c r="I15817" t="s">
        <v>110</v>
      </c>
      <c r="J15817" t="s">
        <v>108</v>
      </c>
      <c r="K15817">
        <v>8.85</v>
      </c>
      <c r="L15817" t="s">
        <v>180</v>
      </c>
    </row>
    <row r="15818" spans="1:12" x14ac:dyDescent="0.3">
      <c r="A15818" s="9" t="s">
        <v>68</v>
      </c>
      <c r="B15818" t="s">
        <v>191</v>
      </c>
      <c r="C15818" t="s">
        <v>119</v>
      </c>
      <c r="D15818">
        <v>2008</v>
      </c>
      <c r="G15818" t="s">
        <v>35</v>
      </c>
      <c r="I15818" t="s">
        <v>110</v>
      </c>
      <c r="J15818" t="s">
        <v>235</v>
      </c>
      <c r="K15818">
        <v>1.34</v>
      </c>
      <c r="L15818" t="s">
        <v>180</v>
      </c>
    </row>
    <row r="15819" spans="1:12" x14ac:dyDescent="0.3">
      <c r="A15819" s="9" t="s">
        <v>68</v>
      </c>
      <c r="B15819" t="s">
        <v>191</v>
      </c>
      <c r="C15819" t="s">
        <v>119</v>
      </c>
      <c r="D15819">
        <v>2008</v>
      </c>
      <c r="G15819" t="s">
        <v>36</v>
      </c>
      <c r="I15819" t="s">
        <v>110</v>
      </c>
      <c r="J15819" t="s">
        <v>94</v>
      </c>
      <c r="K15819">
        <v>9.1999999999999993</v>
      </c>
      <c r="L15819" t="s">
        <v>180</v>
      </c>
    </row>
    <row r="15820" spans="1:12" x14ac:dyDescent="0.3">
      <c r="A15820" s="9" t="s">
        <v>68</v>
      </c>
      <c r="B15820" t="s">
        <v>191</v>
      </c>
      <c r="C15820" t="s">
        <v>119</v>
      </c>
      <c r="D15820">
        <v>2008</v>
      </c>
      <c r="G15820" t="s">
        <v>36</v>
      </c>
      <c r="I15820" t="s">
        <v>110</v>
      </c>
      <c r="J15820" t="s">
        <v>108</v>
      </c>
      <c r="K15820">
        <v>9.1999999999999993</v>
      </c>
      <c r="L15820" t="s">
        <v>180</v>
      </c>
    </row>
    <row r="15821" spans="1:12" x14ac:dyDescent="0.3">
      <c r="A15821" s="9" t="s">
        <v>68</v>
      </c>
      <c r="B15821" t="s">
        <v>191</v>
      </c>
      <c r="C15821" t="s">
        <v>119</v>
      </c>
      <c r="D15821">
        <v>2008</v>
      </c>
      <c r="G15821" t="s">
        <v>36</v>
      </c>
      <c r="I15821" t="s">
        <v>110</v>
      </c>
      <c r="J15821" t="s">
        <v>235</v>
      </c>
      <c r="K15821">
        <v>0</v>
      </c>
      <c r="L15821" t="s">
        <v>180</v>
      </c>
    </row>
    <row r="15822" spans="1:12" x14ac:dyDescent="0.3">
      <c r="A15822" s="9" t="s">
        <v>68</v>
      </c>
      <c r="B15822" t="s">
        <v>191</v>
      </c>
      <c r="C15822" t="s">
        <v>119</v>
      </c>
      <c r="D15822">
        <v>2008</v>
      </c>
      <c r="G15822" t="s">
        <v>29</v>
      </c>
      <c r="I15822" t="s">
        <v>110</v>
      </c>
      <c r="J15822" t="s">
        <v>94</v>
      </c>
      <c r="K15822">
        <v>10.68</v>
      </c>
      <c r="L15822" t="s">
        <v>180</v>
      </c>
    </row>
    <row r="15823" spans="1:12" x14ac:dyDescent="0.3">
      <c r="A15823" s="9" t="s">
        <v>68</v>
      </c>
      <c r="B15823" t="s">
        <v>191</v>
      </c>
      <c r="C15823" t="s">
        <v>119</v>
      </c>
      <c r="D15823">
        <v>2008</v>
      </c>
      <c r="G15823" t="s">
        <v>29</v>
      </c>
      <c r="I15823" t="s">
        <v>110</v>
      </c>
      <c r="J15823" t="s">
        <v>108</v>
      </c>
      <c r="K15823">
        <v>10.16</v>
      </c>
      <c r="L15823" t="s">
        <v>180</v>
      </c>
    </row>
    <row r="15824" spans="1:12" x14ac:dyDescent="0.3">
      <c r="A15824" s="9" t="s">
        <v>68</v>
      </c>
      <c r="B15824" t="s">
        <v>191</v>
      </c>
      <c r="C15824" t="s">
        <v>119</v>
      </c>
      <c r="D15824">
        <v>2008</v>
      </c>
      <c r="G15824" t="s">
        <v>29</v>
      </c>
      <c r="I15824" t="s">
        <v>110</v>
      </c>
      <c r="J15824" t="s">
        <v>235</v>
      </c>
      <c r="K15824">
        <v>0.52</v>
      </c>
      <c r="L15824" t="s">
        <v>180</v>
      </c>
    </row>
    <row r="15825" spans="1:12" x14ac:dyDescent="0.3">
      <c r="A15825" s="9" t="s">
        <v>68</v>
      </c>
      <c r="B15825" t="s">
        <v>191</v>
      </c>
      <c r="C15825" t="s">
        <v>119</v>
      </c>
      <c r="D15825">
        <v>2008</v>
      </c>
      <c r="G15825" t="s">
        <v>59</v>
      </c>
      <c r="I15825" t="s">
        <v>110</v>
      </c>
      <c r="J15825" t="s">
        <v>94</v>
      </c>
      <c r="K15825">
        <v>6.01</v>
      </c>
      <c r="L15825" t="s">
        <v>180</v>
      </c>
    </row>
    <row r="15826" spans="1:12" x14ac:dyDescent="0.3">
      <c r="A15826" s="9" t="s">
        <v>68</v>
      </c>
      <c r="B15826" t="s">
        <v>191</v>
      </c>
      <c r="C15826" t="s">
        <v>119</v>
      </c>
      <c r="D15826">
        <v>2008</v>
      </c>
      <c r="G15826" t="s">
        <v>59</v>
      </c>
      <c r="I15826" t="s">
        <v>110</v>
      </c>
      <c r="J15826" t="s">
        <v>108</v>
      </c>
      <c r="K15826">
        <v>5.5</v>
      </c>
      <c r="L15826" t="s">
        <v>180</v>
      </c>
    </row>
    <row r="15827" spans="1:12" x14ac:dyDescent="0.3">
      <c r="A15827" s="9" t="s">
        <v>68</v>
      </c>
      <c r="B15827" t="s">
        <v>191</v>
      </c>
      <c r="C15827" t="s">
        <v>119</v>
      </c>
      <c r="D15827">
        <v>2008</v>
      </c>
      <c r="G15827" t="s">
        <v>59</v>
      </c>
      <c r="I15827" t="s">
        <v>110</v>
      </c>
      <c r="J15827" t="s">
        <v>235</v>
      </c>
      <c r="K15827">
        <v>0.51</v>
      </c>
      <c r="L15827" t="s">
        <v>180</v>
      </c>
    </row>
    <row r="15828" spans="1:12" x14ac:dyDescent="0.3">
      <c r="A15828" s="9" t="s">
        <v>68</v>
      </c>
      <c r="B15828" t="s">
        <v>191</v>
      </c>
      <c r="C15828" t="s">
        <v>119</v>
      </c>
      <c r="D15828">
        <v>2008</v>
      </c>
      <c r="G15828" t="s">
        <v>60</v>
      </c>
      <c r="I15828" t="s">
        <v>110</v>
      </c>
      <c r="J15828" t="s">
        <v>94</v>
      </c>
      <c r="K15828">
        <v>6.15</v>
      </c>
      <c r="L15828" t="s">
        <v>180</v>
      </c>
    </row>
    <row r="15829" spans="1:12" x14ac:dyDescent="0.3">
      <c r="A15829" s="9" t="s">
        <v>68</v>
      </c>
      <c r="B15829" t="s">
        <v>191</v>
      </c>
      <c r="C15829" t="s">
        <v>119</v>
      </c>
      <c r="D15829">
        <v>2008</v>
      </c>
      <c r="G15829" t="s">
        <v>60</v>
      </c>
      <c r="I15829" t="s">
        <v>110</v>
      </c>
      <c r="J15829" t="s">
        <v>108</v>
      </c>
      <c r="K15829">
        <v>5.61</v>
      </c>
      <c r="L15829" t="s">
        <v>180</v>
      </c>
    </row>
    <row r="15830" spans="1:12" x14ac:dyDescent="0.3">
      <c r="A15830" s="9" t="s">
        <v>68</v>
      </c>
      <c r="B15830" t="s">
        <v>191</v>
      </c>
      <c r="C15830" t="s">
        <v>119</v>
      </c>
      <c r="D15830">
        <v>2008</v>
      </c>
      <c r="G15830" t="s">
        <v>60</v>
      </c>
      <c r="I15830" t="s">
        <v>110</v>
      </c>
      <c r="J15830" t="s">
        <v>235</v>
      </c>
      <c r="K15830">
        <v>0.54</v>
      </c>
      <c r="L15830" t="s">
        <v>180</v>
      </c>
    </row>
    <row r="15831" spans="1:12" x14ac:dyDescent="0.3">
      <c r="A15831" s="9" t="s">
        <v>68</v>
      </c>
      <c r="B15831" t="s">
        <v>191</v>
      </c>
      <c r="C15831" t="s">
        <v>119</v>
      </c>
      <c r="D15831">
        <v>2008</v>
      </c>
      <c r="G15831" t="s">
        <v>197</v>
      </c>
      <c r="I15831" t="s">
        <v>110</v>
      </c>
      <c r="J15831" t="s">
        <v>94</v>
      </c>
      <c r="K15831">
        <v>12.18</v>
      </c>
      <c r="L15831" t="s">
        <v>180</v>
      </c>
    </row>
    <row r="15832" spans="1:12" x14ac:dyDescent="0.3">
      <c r="A15832" s="9" t="s">
        <v>68</v>
      </c>
      <c r="B15832" t="s">
        <v>191</v>
      </c>
      <c r="C15832" t="s">
        <v>119</v>
      </c>
      <c r="D15832">
        <v>2008</v>
      </c>
      <c r="G15832" t="s">
        <v>197</v>
      </c>
      <c r="I15832" t="s">
        <v>110</v>
      </c>
      <c r="J15832" t="s">
        <v>108</v>
      </c>
      <c r="K15832">
        <v>11.95</v>
      </c>
      <c r="L15832" t="s">
        <v>180</v>
      </c>
    </row>
    <row r="15833" spans="1:12" x14ac:dyDescent="0.3">
      <c r="A15833" s="9" t="s">
        <v>68</v>
      </c>
      <c r="B15833" t="s">
        <v>191</v>
      </c>
      <c r="C15833" t="s">
        <v>119</v>
      </c>
      <c r="D15833">
        <v>2008</v>
      </c>
      <c r="G15833" t="s">
        <v>197</v>
      </c>
      <c r="I15833" t="s">
        <v>110</v>
      </c>
      <c r="J15833" t="s">
        <v>235</v>
      </c>
      <c r="K15833">
        <v>0.23</v>
      </c>
      <c r="L15833" t="s">
        <v>180</v>
      </c>
    </row>
    <row r="15834" spans="1:12" x14ac:dyDescent="0.3">
      <c r="A15834" s="9" t="s">
        <v>68</v>
      </c>
      <c r="B15834" t="s">
        <v>191</v>
      </c>
      <c r="C15834" t="s">
        <v>119</v>
      </c>
      <c r="D15834">
        <v>2008</v>
      </c>
      <c r="G15834" t="s">
        <v>37</v>
      </c>
      <c r="I15834" t="s">
        <v>110</v>
      </c>
      <c r="J15834" t="s">
        <v>94</v>
      </c>
      <c r="K15834">
        <v>14.19</v>
      </c>
      <c r="L15834" t="s">
        <v>180</v>
      </c>
    </row>
    <row r="15835" spans="1:12" x14ac:dyDescent="0.3">
      <c r="A15835" s="9" t="s">
        <v>68</v>
      </c>
      <c r="B15835" t="s">
        <v>191</v>
      </c>
      <c r="C15835" t="s">
        <v>119</v>
      </c>
      <c r="D15835">
        <v>2008</v>
      </c>
      <c r="G15835" t="s">
        <v>37</v>
      </c>
      <c r="I15835" t="s">
        <v>110</v>
      </c>
      <c r="J15835" t="s">
        <v>108</v>
      </c>
      <c r="K15835">
        <v>14.19</v>
      </c>
      <c r="L15835" t="s">
        <v>180</v>
      </c>
    </row>
    <row r="15836" spans="1:12" x14ac:dyDescent="0.3">
      <c r="A15836" s="9" t="s">
        <v>68</v>
      </c>
      <c r="B15836" t="s">
        <v>191</v>
      </c>
      <c r="C15836" t="s">
        <v>119</v>
      </c>
      <c r="D15836">
        <v>2008</v>
      </c>
      <c r="G15836" t="s">
        <v>37</v>
      </c>
      <c r="I15836" t="s">
        <v>110</v>
      </c>
      <c r="J15836" t="s">
        <v>235</v>
      </c>
      <c r="K15836">
        <v>0</v>
      </c>
      <c r="L15836" t="s">
        <v>180</v>
      </c>
    </row>
    <row r="15837" spans="1:12" x14ac:dyDescent="0.3">
      <c r="A15837" s="9" t="s">
        <v>68</v>
      </c>
      <c r="B15837" t="s">
        <v>191</v>
      </c>
      <c r="C15837" t="s">
        <v>119</v>
      </c>
      <c r="D15837">
        <v>2008</v>
      </c>
      <c r="G15837" t="s">
        <v>61</v>
      </c>
      <c r="I15837" t="s">
        <v>110</v>
      </c>
      <c r="J15837" t="s">
        <v>94</v>
      </c>
      <c r="K15837">
        <v>14.58</v>
      </c>
      <c r="L15837" t="s">
        <v>180</v>
      </c>
    </row>
    <row r="15838" spans="1:12" x14ac:dyDescent="0.3">
      <c r="A15838" s="9" t="s">
        <v>68</v>
      </c>
      <c r="B15838" t="s">
        <v>191</v>
      </c>
      <c r="C15838" t="s">
        <v>119</v>
      </c>
      <c r="D15838">
        <v>2008</v>
      </c>
      <c r="G15838" t="s">
        <v>61</v>
      </c>
      <c r="I15838" t="s">
        <v>110</v>
      </c>
      <c r="J15838" t="s">
        <v>108</v>
      </c>
      <c r="K15838">
        <v>11.6</v>
      </c>
      <c r="L15838" t="s">
        <v>180</v>
      </c>
    </row>
    <row r="15839" spans="1:12" x14ac:dyDescent="0.3">
      <c r="A15839" s="9" t="s">
        <v>68</v>
      </c>
      <c r="B15839" t="s">
        <v>191</v>
      </c>
      <c r="C15839" t="s">
        <v>119</v>
      </c>
      <c r="D15839">
        <v>2008</v>
      </c>
      <c r="G15839" t="s">
        <v>61</v>
      </c>
      <c r="I15839" t="s">
        <v>110</v>
      </c>
      <c r="J15839" t="s">
        <v>235</v>
      </c>
      <c r="K15839">
        <v>2.98</v>
      </c>
      <c r="L15839" t="s">
        <v>180</v>
      </c>
    </row>
    <row r="15840" spans="1:12" x14ac:dyDescent="0.3">
      <c r="A15840" s="9" t="s">
        <v>68</v>
      </c>
      <c r="B15840" t="s">
        <v>191</v>
      </c>
      <c r="C15840" t="s">
        <v>119</v>
      </c>
      <c r="D15840">
        <v>2008</v>
      </c>
      <c r="G15840" t="s">
        <v>62</v>
      </c>
      <c r="I15840" t="s">
        <v>110</v>
      </c>
      <c r="J15840" t="s">
        <v>94</v>
      </c>
      <c r="K15840">
        <v>7.96</v>
      </c>
      <c r="L15840" t="s">
        <v>180</v>
      </c>
    </row>
    <row r="15841" spans="1:12" x14ac:dyDescent="0.3">
      <c r="A15841" s="9" t="s">
        <v>68</v>
      </c>
      <c r="B15841" t="s">
        <v>191</v>
      </c>
      <c r="C15841" t="s">
        <v>119</v>
      </c>
      <c r="D15841">
        <v>2008</v>
      </c>
      <c r="G15841" t="s">
        <v>62</v>
      </c>
      <c r="I15841" t="s">
        <v>110</v>
      </c>
      <c r="J15841" t="s">
        <v>108</v>
      </c>
      <c r="K15841">
        <v>7.96</v>
      </c>
      <c r="L15841" t="s">
        <v>180</v>
      </c>
    </row>
    <row r="15842" spans="1:12" x14ac:dyDescent="0.3">
      <c r="A15842" s="9" t="s">
        <v>68</v>
      </c>
      <c r="B15842" t="s">
        <v>191</v>
      </c>
      <c r="C15842" t="s">
        <v>119</v>
      </c>
      <c r="D15842">
        <v>2008</v>
      </c>
      <c r="G15842" t="s">
        <v>62</v>
      </c>
      <c r="I15842" t="s">
        <v>110</v>
      </c>
      <c r="J15842" t="s">
        <v>235</v>
      </c>
      <c r="K15842">
        <v>0</v>
      </c>
      <c r="L15842" t="s">
        <v>180</v>
      </c>
    </row>
    <row r="15843" spans="1:12" x14ac:dyDescent="0.3">
      <c r="A15843" s="9" t="s">
        <v>68</v>
      </c>
      <c r="B15843" t="s">
        <v>191</v>
      </c>
      <c r="C15843" t="s">
        <v>119</v>
      </c>
      <c r="D15843">
        <v>2008</v>
      </c>
      <c r="G15843" t="s">
        <v>63</v>
      </c>
      <c r="I15843" t="s">
        <v>110</v>
      </c>
      <c r="J15843" t="s">
        <v>94</v>
      </c>
      <c r="K15843">
        <v>8.3800000000000008</v>
      </c>
      <c r="L15843" t="s">
        <v>180</v>
      </c>
    </row>
    <row r="15844" spans="1:12" x14ac:dyDescent="0.3">
      <c r="A15844" s="9" t="s">
        <v>68</v>
      </c>
      <c r="B15844" t="s">
        <v>191</v>
      </c>
      <c r="C15844" t="s">
        <v>119</v>
      </c>
      <c r="D15844">
        <v>2008</v>
      </c>
      <c r="G15844" t="s">
        <v>63</v>
      </c>
      <c r="I15844" t="s">
        <v>110</v>
      </c>
      <c r="J15844" t="s">
        <v>108</v>
      </c>
      <c r="K15844">
        <v>8.3800000000000008</v>
      </c>
      <c r="L15844" t="s">
        <v>180</v>
      </c>
    </row>
    <row r="15845" spans="1:12" x14ac:dyDescent="0.3">
      <c r="A15845" s="9" t="s">
        <v>68</v>
      </c>
      <c r="B15845" t="s">
        <v>191</v>
      </c>
      <c r="C15845" t="s">
        <v>119</v>
      </c>
      <c r="D15845">
        <v>2008</v>
      </c>
      <c r="G15845" t="s">
        <v>63</v>
      </c>
      <c r="I15845" t="s">
        <v>110</v>
      </c>
      <c r="J15845" t="s">
        <v>235</v>
      </c>
      <c r="K15845">
        <v>0</v>
      </c>
      <c r="L15845" t="s">
        <v>180</v>
      </c>
    </row>
    <row r="15846" spans="1:12" x14ac:dyDescent="0.3">
      <c r="A15846" s="9" t="s">
        <v>68</v>
      </c>
      <c r="B15846" t="s">
        <v>191</v>
      </c>
      <c r="C15846" t="s">
        <v>119</v>
      </c>
      <c r="D15846">
        <v>2008</v>
      </c>
      <c r="G15846" t="s">
        <v>43</v>
      </c>
      <c r="I15846" t="s">
        <v>110</v>
      </c>
      <c r="J15846" t="s">
        <v>94</v>
      </c>
      <c r="K15846">
        <v>10.34</v>
      </c>
      <c r="L15846" t="s">
        <v>180</v>
      </c>
    </row>
    <row r="15847" spans="1:12" x14ac:dyDescent="0.3">
      <c r="A15847" s="9" t="s">
        <v>68</v>
      </c>
      <c r="B15847" t="s">
        <v>191</v>
      </c>
      <c r="C15847" t="s">
        <v>119</v>
      </c>
      <c r="D15847">
        <v>2008</v>
      </c>
      <c r="G15847" t="s">
        <v>43</v>
      </c>
      <c r="I15847" t="s">
        <v>110</v>
      </c>
      <c r="J15847" t="s">
        <v>108</v>
      </c>
      <c r="K15847">
        <v>9.99</v>
      </c>
      <c r="L15847" t="s">
        <v>180</v>
      </c>
    </row>
    <row r="15848" spans="1:12" x14ac:dyDescent="0.3">
      <c r="A15848" s="9" t="s">
        <v>68</v>
      </c>
      <c r="B15848" t="s">
        <v>191</v>
      </c>
      <c r="C15848" t="s">
        <v>119</v>
      </c>
      <c r="D15848">
        <v>2008</v>
      </c>
      <c r="G15848" t="s">
        <v>43</v>
      </c>
      <c r="I15848" t="s">
        <v>110</v>
      </c>
      <c r="J15848" t="s">
        <v>235</v>
      </c>
      <c r="K15848">
        <v>0.35</v>
      </c>
      <c r="L15848" t="s">
        <v>180</v>
      </c>
    </row>
    <row r="15849" spans="1:12" x14ac:dyDescent="0.3">
      <c r="A15849" s="9" t="s">
        <v>68</v>
      </c>
      <c r="B15849" t="s">
        <v>191</v>
      </c>
      <c r="C15849" t="s">
        <v>119</v>
      </c>
      <c r="D15849">
        <v>2008</v>
      </c>
      <c r="G15849" t="s">
        <v>64</v>
      </c>
      <c r="I15849" t="s">
        <v>110</v>
      </c>
      <c r="J15849" t="s">
        <v>94</v>
      </c>
      <c r="K15849">
        <v>16.190000000000001</v>
      </c>
      <c r="L15849" t="s">
        <v>180</v>
      </c>
    </row>
    <row r="15850" spans="1:12" x14ac:dyDescent="0.3">
      <c r="A15850" s="9" t="s">
        <v>68</v>
      </c>
      <c r="B15850" t="s">
        <v>191</v>
      </c>
      <c r="C15850" t="s">
        <v>119</v>
      </c>
      <c r="D15850">
        <v>2008</v>
      </c>
      <c r="G15850" t="s">
        <v>64</v>
      </c>
      <c r="I15850" t="s">
        <v>110</v>
      </c>
      <c r="J15850" t="s">
        <v>108</v>
      </c>
      <c r="K15850">
        <v>16.190000000000001</v>
      </c>
      <c r="L15850" t="s">
        <v>180</v>
      </c>
    </row>
    <row r="15851" spans="1:12" x14ac:dyDescent="0.3">
      <c r="A15851" s="9" t="s">
        <v>68</v>
      </c>
      <c r="B15851" t="s">
        <v>191</v>
      </c>
      <c r="C15851" t="s">
        <v>119</v>
      </c>
      <c r="D15851">
        <v>2008</v>
      </c>
      <c r="G15851" t="s">
        <v>64</v>
      </c>
      <c r="I15851" t="s">
        <v>110</v>
      </c>
      <c r="J15851" t="s">
        <v>235</v>
      </c>
      <c r="K15851">
        <v>0</v>
      </c>
      <c r="L15851" t="s">
        <v>180</v>
      </c>
    </row>
    <row r="15852" spans="1:12" x14ac:dyDescent="0.3">
      <c r="A15852" s="9" t="s">
        <v>68</v>
      </c>
      <c r="B15852" t="s">
        <v>191</v>
      </c>
      <c r="C15852" t="s">
        <v>119</v>
      </c>
      <c r="D15852">
        <v>2008</v>
      </c>
      <c r="G15852" t="s">
        <v>198</v>
      </c>
      <c r="I15852" t="s">
        <v>110</v>
      </c>
      <c r="J15852" t="s">
        <v>94</v>
      </c>
      <c r="K15852">
        <v>10.200000000000001</v>
      </c>
      <c r="L15852" t="s">
        <v>180</v>
      </c>
    </row>
    <row r="15853" spans="1:12" x14ac:dyDescent="0.3">
      <c r="A15853" s="9" t="s">
        <v>68</v>
      </c>
      <c r="B15853" t="s">
        <v>191</v>
      </c>
      <c r="C15853" t="s">
        <v>119</v>
      </c>
      <c r="D15853">
        <v>2008</v>
      </c>
      <c r="G15853" t="s">
        <v>198</v>
      </c>
      <c r="I15853" t="s">
        <v>110</v>
      </c>
      <c r="J15853" t="s">
        <v>108</v>
      </c>
      <c r="K15853">
        <v>8.9</v>
      </c>
      <c r="L15853" t="s">
        <v>180</v>
      </c>
    </row>
    <row r="15854" spans="1:12" x14ac:dyDescent="0.3">
      <c r="A15854" s="9" t="s">
        <v>68</v>
      </c>
      <c r="B15854" t="s">
        <v>191</v>
      </c>
      <c r="C15854" t="s">
        <v>119</v>
      </c>
      <c r="D15854">
        <v>2008</v>
      </c>
      <c r="G15854" t="s">
        <v>198</v>
      </c>
      <c r="I15854" t="s">
        <v>110</v>
      </c>
      <c r="J15854" t="s">
        <v>235</v>
      </c>
      <c r="K15854">
        <v>1.3</v>
      </c>
      <c r="L15854" t="s">
        <v>180</v>
      </c>
    </row>
    <row r="15855" spans="1:12" x14ac:dyDescent="0.3">
      <c r="A15855" s="9" t="s">
        <v>68</v>
      </c>
      <c r="B15855" t="s">
        <v>191</v>
      </c>
      <c r="C15855" t="s">
        <v>119</v>
      </c>
      <c r="D15855">
        <v>2008</v>
      </c>
      <c r="G15855" t="s">
        <v>38</v>
      </c>
      <c r="I15855" t="s">
        <v>110</v>
      </c>
      <c r="J15855" t="s">
        <v>94</v>
      </c>
      <c r="K15855">
        <v>10.72</v>
      </c>
      <c r="L15855" t="s">
        <v>180</v>
      </c>
    </row>
    <row r="15856" spans="1:12" x14ac:dyDescent="0.3">
      <c r="A15856" s="9" t="s">
        <v>68</v>
      </c>
      <c r="B15856" t="s">
        <v>191</v>
      </c>
      <c r="C15856" t="s">
        <v>119</v>
      </c>
      <c r="D15856">
        <v>2008</v>
      </c>
      <c r="G15856" t="s">
        <v>38</v>
      </c>
      <c r="I15856" t="s">
        <v>110</v>
      </c>
      <c r="J15856" t="s">
        <v>108</v>
      </c>
      <c r="K15856">
        <v>9.0500000000000007</v>
      </c>
      <c r="L15856" t="s">
        <v>180</v>
      </c>
    </row>
    <row r="15857" spans="1:12" x14ac:dyDescent="0.3">
      <c r="A15857" s="9" t="s">
        <v>68</v>
      </c>
      <c r="B15857" t="s">
        <v>191</v>
      </c>
      <c r="C15857" t="s">
        <v>119</v>
      </c>
      <c r="D15857">
        <v>2008</v>
      </c>
      <c r="G15857" t="s">
        <v>38</v>
      </c>
      <c r="I15857" t="s">
        <v>110</v>
      </c>
      <c r="J15857" t="s">
        <v>235</v>
      </c>
      <c r="K15857">
        <v>1.67</v>
      </c>
      <c r="L15857" t="s">
        <v>180</v>
      </c>
    </row>
    <row r="15858" spans="1:12" x14ac:dyDescent="0.3">
      <c r="A15858" s="9" t="s">
        <v>68</v>
      </c>
      <c r="B15858" t="s">
        <v>191</v>
      </c>
      <c r="C15858" t="s">
        <v>119</v>
      </c>
      <c r="D15858">
        <v>2008</v>
      </c>
      <c r="G15858" t="s">
        <v>65</v>
      </c>
      <c r="I15858" t="s">
        <v>110</v>
      </c>
      <c r="J15858" t="s">
        <v>94</v>
      </c>
      <c r="K15858">
        <v>9.1</v>
      </c>
      <c r="L15858" t="s">
        <v>180</v>
      </c>
    </row>
    <row r="15859" spans="1:12" x14ac:dyDescent="0.3">
      <c r="A15859" s="9" t="s">
        <v>68</v>
      </c>
      <c r="B15859" t="s">
        <v>191</v>
      </c>
      <c r="C15859" t="s">
        <v>119</v>
      </c>
      <c r="D15859">
        <v>2008</v>
      </c>
      <c r="G15859" t="s">
        <v>65</v>
      </c>
      <c r="I15859" t="s">
        <v>110</v>
      </c>
      <c r="J15859" t="s">
        <v>108</v>
      </c>
      <c r="K15859">
        <v>8.5299999999999994</v>
      </c>
      <c r="L15859" t="s">
        <v>180</v>
      </c>
    </row>
    <row r="15860" spans="1:12" x14ac:dyDescent="0.3">
      <c r="A15860" s="9" t="s">
        <v>68</v>
      </c>
      <c r="B15860" t="s">
        <v>191</v>
      </c>
      <c r="C15860" t="s">
        <v>119</v>
      </c>
      <c r="D15860">
        <v>2008</v>
      </c>
      <c r="G15860" t="s">
        <v>65</v>
      </c>
      <c r="I15860" t="s">
        <v>110</v>
      </c>
      <c r="J15860" t="s">
        <v>235</v>
      </c>
      <c r="K15860">
        <v>0.56999999999999995</v>
      </c>
      <c r="L15860" t="s">
        <v>180</v>
      </c>
    </row>
    <row r="15861" spans="1:12" x14ac:dyDescent="0.3">
      <c r="A15861" s="9" t="s">
        <v>68</v>
      </c>
      <c r="B15861" t="s">
        <v>191</v>
      </c>
      <c r="C15861" t="s">
        <v>119</v>
      </c>
      <c r="D15861">
        <v>2008</v>
      </c>
      <c r="G15861" t="s">
        <v>39</v>
      </c>
      <c r="I15861" t="s">
        <v>110</v>
      </c>
      <c r="J15861" t="s">
        <v>94</v>
      </c>
      <c r="K15861">
        <v>9.01</v>
      </c>
      <c r="L15861" t="s">
        <v>180</v>
      </c>
    </row>
    <row r="15862" spans="1:12" x14ac:dyDescent="0.3">
      <c r="A15862" s="9" t="s">
        <v>68</v>
      </c>
      <c r="B15862" t="s">
        <v>191</v>
      </c>
      <c r="C15862" t="s">
        <v>119</v>
      </c>
      <c r="D15862">
        <v>2008</v>
      </c>
      <c r="G15862" t="s">
        <v>39</v>
      </c>
      <c r="I15862" t="s">
        <v>110</v>
      </c>
      <c r="J15862" t="s">
        <v>108</v>
      </c>
      <c r="K15862">
        <v>7.81</v>
      </c>
      <c r="L15862" t="s">
        <v>180</v>
      </c>
    </row>
    <row r="15863" spans="1:12" x14ac:dyDescent="0.3">
      <c r="A15863" s="9" t="s">
        <v>68</v>
      </c>
      <c r="B15863" t="s">
        <v>191</v>
      </c>
      <c r="C15863" t="s">
        <v>119</v>
      </c>
      <c r="D15863">
        <v>2008</v>
      </c>
      <c r="G15863" t="s">
        <v>39</v>
      </c>
      <c r="I15863" t="s">
        <v>110</v>
      </c>
      <c r="J15863" t="s">
        <v>235</v>
      </c>
      <c r="K15863">
        <v>1.2</v>
      </c>
      <c r="L15863" t="s">
        <v>180</v>
      </c>
    </row>
    <row r="15864" spans="1:12" x14ac:dyDescent="0.3">
      <c r="A15864" s="9" t="s">
        <v>68</v>
      </c>
      <c r="B15864" t="s">
        <v>191</v>
      </c>
      <c r="C15864" t="s">
        <v>119</v>
      </c>
      <c r="D15864">
        <v>2008</v>
      </c>
      <c r="G15864" t="s">
        <v>200</v>
      </c>
      <c r="I15864" t="s">
        <v>110</v>
      </c>
      <c r="J15864" t="s">
        <v>94</v>
      </c>
      <c r="K15864">
        <v>9.5</v>
      </c>
      <c r="L15864" t="s">
        <v>180</v>
      </c>
    </row>
    <row r="15865" spans="1:12" x14ac:dyDescent="0.3">
      <c r="A15865" s="9" t="s">
        <v>68</v>
      </c>
      <c r="B15865" t="s">
        <v>191</v>
      </c>
      <c r="C15865" t="s">
        <v>119</v>
      </c>
      <c r="D15865">
        <v>2008</v>
      </c>
      <c r="G15865" t="s">
        <v>200</v>
      </c>
      <c r="I15865" t="s">
        <v>110</v>
      </c>
      <c r="J15865" t="s">
        <v>108</v>
      </c>
      <c r="K15865">
        <v>9.5</v>
      </c>
      <c r="L15865" t="s">
        <v>180</v>
      </c>
    </row>
    <row r="15866" spans="1:12" x14ac:dyDescent="0.3">
      <c r="A15866" s="9" t="s">
        <v>68</v>
      </c>
      <c r="B15866" t="s">
        <v>191</v>
      </c>
      <c r="C15866" t="s">
        <v>119</v>
      </c>
      <c r="D15866">
        <v>2008</v>
      </c>
      <c r="G15866" t="s">
        <v>200</v>
      </c>
      <c r="I15866" t="s">
        <v>110</v>
      </c>
      <c r="J15866" t="s">
        <v>235</v>
      </c>
      <c r="K15866">
        <v>0</v>
      </c>
      <c r="L15866" t="s">
        <v>180</v>
      </c>
    </row>
    <row r="15867" spans="1:12" x14ac:dyDescent="0.3">
      <c r="A15867" s="9" t="s">
        <v>68</v>
      </c>
      <c r="B15867" t="s">
        <v>191</v>
      </c>
      <c r="C15867" t="s">
        <v>119</v>
      </c>
      <c r="D15867">
        <v>2008</v>
      </c>
      <c r="G15867" t="s">
        <v>66</v>
      </c>
      <c r="I15867" t="s">
        <v>110</v>
      </c>
      <c r="J15867" t="s">
        <v>94</v>
      </c>
      <c r="K15867">
        <v>12.9</v>
      </c>
      <c r="L15867" t="s">
        <v>180</v>
      </c>
    </row>
    <row r="15868" spans="1:12" x14ac:dyDescent="0.3">
      <c r="A15868" s="9" t="s">
        <v>68</v>
      </c>
      <c r="B15868" t="s">
        <v>191</v>
      </c>
      <c r="C15868" t="s">
        <v>119</v>
      </c>
      <c r="D15868">
        <v>2008</v>
      </c>
      <c r="G15868" t="s">
        <v>66</v>
      </c>
      <c r="I15868" t="s">
        <v>110</v>
      </c>
      <c r="J15868" t="s">
        <v>108</v>
      </c>
      <c r="K15868">
        <v>12.83</v>
      </c>
      <c r="L15868" t="s">
        <v>180</v>
      </c>
    </row>
    <row r="15869" spans="1:12" x14ac:dyDescent="0.3">
      <c r="A15869" s="9" t="s">
        <v>68</v>
      </c>
      <c r="B15869" t="s">
        <v>191</v>
      </c>
      <c r="C15869" t="s">
        <v>119</v>
      </c>
      <c r="D15869">
        <v>2008</v>
      </c>
      <c r="G15869" t="s">
        <v>66</v>
      </c>
      <c r="I15869" t="s">
        <v>110</v>
      </c>
      <c r="J15869" t="s">
        <v>235</v>
      </c>
      <c r="K15869">
        <v>7.0000000000000007E-2</v>
      </c>
      <c r="L15869" t="s">
        <v>180</v>
      </c>
    </row>
    <row r="15870" spans="1:12" x14ac:dyDescent="0.3">
      <c r="A15870" s="9" t="s">
        <v>68</v>
      </c>
      <c r="B15870" t="s">
        <v>191</v>
      </c>
      <c r="C15870" t="s">
        <v>119</v>
      </c>
      <c r="D15870">
        <v>2008</v>
      </c>
      <c r="G15870" t="s">
        <v>67</v>
      </c>
      <c r="I15870" t="s">
        <v>110</v>
      </c>
      <c r="J15870" t="s">
        <v>94</v>
      </c>
      <c r="K15870">
        <v>9.85</v>
      </c>
      <c r="L15870" t="s">
        <v>180</v>
      </c>
    </row>
    <row r="15871" spans="1:12" x14ac:dyDescent="0.3">
      <c r="A15871" s="9" t="s">
        <v>68</v>
      </c>
      <c r="B15871" t="s">
        <v>191</v>
      </c>
      <c r="C15871" t="s">
        <v>119</v>
      </c>
      <c r="D15871">
        <v>2008</v>
      </c>
      <c r="G15871" t="s">
        <v>67</v>
      </c>
      <c r="I15871" t="s">
        <v>110</v>
      </c>
      <c r="J15871" t="s">
        <v>108</v>
      </c>
      <c r="K15871">
        <v>9.51</v>
      </c>
      <c r="L15871" t="s">
        <v>180</v>
      </c>
    </row>
    <row r="15872" spans="1:12" x14ac:dyDescent="0.3">
      <c r="A15872" s="9" t="s">
        <v>68</v>
      </c>
      <c r="B15872" t="s">
        <v>191</v>
      </c>
      <c r="C15872" t="s">
        <v>119</v>
      </c>
      <c r="D15872">
        <v>2008</v>
      </c>
      <c r="G15872" t="s">
        <v>67</v>
      </c>
      <c r="I15872" t="s">
        <v>110</v>
      </c>
      <c r="J15872" t="s">
        <v>235</v>
      </c>
      <c r="K15872">
        <v>0.34</v>
      </c>
      <c r="L15872" t="s">
        <v>180</v>
      </c>
    </row>
    <row r="15873" spans="1:12" x14ac:dyDescent="0.3">
      <c r="A15873" s="9" t="s">
        <v>68</v>
      </c>
      <c r="B15873" t="s">
        <v>191</v>
      </c>
      <c r="C15873" t="s">
        <v>119</v>
      </c>
      <c r="D15873">
        <v>2008</v>
      </c>
      <c r="G15873" t="s">
        <v>40</v>
      </c>
      <c r="I15873" t="s">
        <v>110</v>
      </c>
      <c r="J15873" t="s">
        <v>94</v>
      </c>
      <c r="K15873">
        <v>6.74</v>
      </c>
      <c r="L15873" t="s">
        <v>180</v>
      </c>
    </row>
    <row r="15874" spans="1:12" x14ac:dyDescent="0.3">
      <c r="A15874" s="9" t="s">
        <v>68</v>
      </c>
      <c r="B15874" t="s">
        <v>191</v>
      </c>
      <c r="C15874" t="s">
        <v>119</v>
      </c>
      <c r="D15874">
        <v>2008</v>
      </c>
      <c r="G15874" t="s">
        <v>40</v>
      </c>
      <c r="I15874" t="s">
        <v>110</v>
      </c>
      <c r="J15874" t="s">
        <v>108</v>
      </c>
      <c r="K15874">
        <v>6.47</v>
      </c>
      <c r="L15874" t="s">
        <v>180</v>
      </c>
    </row>
    <row r="15875" spans="1:12" x14ac:dyDescent="0.3">
      <c r="A15875" s="9" t="s">
        <v>68</v>
      </c>
      <c r="B15875" t="s">
        <v>191</v>
      </c>
      <c r="C15875" t="s">
        <v>119</v>
      </c>
      <c r="D15875">
        <v>2008</v>
      </c>
      <c r="G15875" t="s">
        <v>40</v>
      </c>
      <c r="I15875" t="s">
        <v>110</v>
      </c>
      <c r="J15875" t="s">
        <v>235</v>
      </c>
      <c r="K15875">
        <v>0.27</v>
      </c>
      <c r="L15875" t="s">
        <v>180</v>
      </c>
    </row>
    <row r="15876" spans="1:12" x14ac:dyDescent="0.3">
      <c r="A15876" s="9" t="s">
        <v>68</v>
      </c>
      <c r="B15876" t="s">
        <v>191</v>
      </c>
      <c r="C15876" t="s">
        <v>119</v>
      </c>
      <c r="D15876">
        <v>2008</v>
      </c>
      <c r="G15876" t="s">
        <v>41</v>
      </c>
      <c r="I15876" t="s">
        <v>110</v>
      </c>
      <c r="J15876" t="s">
        <v>94</v>
      </c>
      <c r="K15876">
        <v>7.7299999999999995</v>
      </c>
      <c r="L15876" t="s">
        <v>180</v>
      </c>
    </row>
    <row r="15877" spans="1:12" x14ac:dyDescent="0.3">
      <c r="A15877" s="9" t="s">
        <v>68</v>
      </c>
      <c r="B15877" t="s">
        <v>191</v>
      </c>
      <c r="C15877" t="s">
        <v>119</v>
      </c>
      <c r="D15877">
        <v>2008</v>
      </c>
      <c r="G15877" t="s">
        <v>41</v>
      </c>
      <c r="I15877" t="s">
        <v>110</v>
      </c>
      <c r="J15877" t="s">
        <v>108</v>
      </c>
      <c r="K15877">
        <v>7.68</v>
      </c>
      <c r="L15877" t="s">
        <v>180</v>
      </c>
    </row>
    <row r="15878" spans="1:12" x14ac:dyDescent="0.3">
      <c r="A15878" s="9" t="s">
        <v>68</v>
      </c>
      <c r="B15878" t="s">
        <v>191</v>
      </c>
      <c r="C15878" t="s">
        <v>119</v>
      </c>
      <c r="D15878">
        <v>2008</v>
      </c>
      <c r="G15878" t="s">
        <v>41</v>
      </c>
      <c r="I15878" t="s">
        <v>110</v>
      </c>
      <c r="J15878" t="s">
        <v>235</v>
      </c>
      <c r="K15878">
        <v>0.05</v>
      </c>
      <c r="L15878" t="s">
        <v>180</v>
      </c>
    </row>
    <row r="15879" spans="1:12" x14ac:dyDescent="0.3">
      <c r="A15879" s="9" t="s">
        <v>68</v>
      </c>
      <c r="B15879" t="s">
        <v>191</v>
      </c>
      <c r="C15879" t="s">
        <v>119</v>
      </c>
      <c r="D15879">
        <v>2008</v>
      </c>
      <c r="G15879" t="s">
        <v>42</v>
      </c>
      <c r="I15879" t="s">
        <v>110</v>
      </c>
      <c r="J15879" t="s">
        <v>94</v>
      </c>
      <c r="K15879">
        <v>10.88</v>
      </c>
      <c r="L15879" t="s">
        <v>180</v>
      </c>
    </row>
    <row r="15880" spans="1:12" x14ac:dyDescent="0.3">
      <c r="A15880" s="9" t="s">
        <v>68</v>
      </c>
      <c r="B15880" t="s">
        <v>191</v>
      </c>
      <c r="C15880" t="s">
        <v>119</v>
      </c>
      <c r="D15880">
        <v>2008</v>
      </c>
      <c r="G15880" t="s">
        <v>42</v>
      </c>
      <c r="I15880" t="s">
        <v>110</v>
      </c>
      <c r="J15880" t="s">
        <v>108</v>
      </c>
      <c r="K15880">
        <v>10.5</v>
      </c>
      <c r="L15880" t="s">
        <v>180</v>
      </c>
    </row>
    <row r="15881" spans="1:12" x14ac:dyDescent="0.3">
      <c r="A15881" s="9" t="s">
        <v>68</v>
      </c>
      <c r="B15881" t="s">
        <v>191</v>
      </c>
      <c r="C15881" t="s">
        <v>119</v>
      </c>
      <c r="D15881">
        <v>2008</v>
      </c>
      <c r="G15881" t="s">
        <v>42</v>
      </c>
      <c r="I15881" t="s">
        <v>110</v>
      </c>
      <c r="J15881" t="s">
        <v>235</v>
      </c>
      <c r="K15881">
        <v>0.38</v>
      </c>
      <c r="L15881" t="s">
        <v>180</v>
      </c>
    </row>
    <row r="15882" spans="1:12" x14ac:dyDescent="0.3">
      <c r="A15882" s="9" t="s">
        <v>68</v>
      </c>
      <c r="B15882" t="s">
        <v>191</v>
      </c>
      <c r="C15882" t="s">
        <v>119</v>
      </c>
      <c r="D15882">
        <v>2009</v>
      </c>
      <c r="G15882" t="s">
        <v>196</v>
      </c>
      <c r="I15882" t="s">
        <v>171</v>
      </c>
      <c r="J15882" t="s">
        <v>94</v>
      </c>
      <c r="K15882">
        <v>20.810000000000002</v>
      </c>
      <c r="L15882" t="s">
        <v>180</v>
      </c>
    </row>
    <row r="15883" spans="1:12" x14ac:dyDescent="0.3">
      <c r="A15883" s="9" t="s">
        <v>68</v>
      </c>
      <c r="B15883" t="s">
        <v>191</v>
      </c>
      <c r="C15883" t="s">
        <v>119</v>
      </c>
      <c r="D15883">
        <v>2009</v>
      </c>
      <c r="G15883" t="s">
        <v>196</v>
      </c>
      <c r="I15883" t="s">
        <v>171</v>
      </c>
      <c r="J15883" t="s">
        <v>108</v>
      </c>
      <c r="K15883">
        <v>15.78</v>
      </c>
      <c r="L15883" t="s">
        <v>180</v>
      </c>
    </row>
    <row r="15884" spans="1:12" x14ac:dyDescent="0.3">
      <c r="A15884" s="9" t="s">
        <v>68</v>
      </c>
      <c r="B15884" t="s">
        <v>191</v>
      </c>
      <c r="C15884" t="s">
        <v>119</v>
      </c>
      <c r="D15884">
        <v>2009</v>
      </c>
      <c r="G15884" t="s">
        <v>196</v>
      </c>
      <c r="I15884" t="s">
        <v>171</v>
      </c>
      <c r="J15884" t="s">
        <v>32</v>
      </c>
      <c r="K15884">
        <v>3.61</v>
      </c>
      <c r="L15884" t="s">
        <v>180</v>
      </c>
    </row>
    <row r="15885" spans="1:12" x14ac:dyDescent="0.3">
      <c r="A15885" s="9" t="s">
        <v>68</v>
      </c>
      <c r="B15885" t="s">
        <v>191</v>
      </c>
      <c r="C15885" t="s">
        <v>119</v>
      </c>
      <c r="D15885">
        <v>2009</v>
      </c>
      <c r="G15885" t="s">
        <v>196</v>
      </c>
      <c r="I15885" t="s">
        <v>171</v>
      </c>
      <c r="J15885" t="s">
        <v>235</v>
      </c>
      <c r="K15885">
        <v>1.42</v>
      </c>
      <c r="L15885" t="s">
        <v>180</v>
      </c>
    </row>
    <row r="15886" spans="1:12" x14ac:dyDescent="0.3">
      <c r="A15886" s="9" t="s">
        <v>68</v>
      </c>
      <c r="B15886" t="s">
        <v>191</v>
      </c>
      <c r="C15886" t="s">
        <v>119</v>
      </c>
      <c r="D15886">
        <v>2009</v>
      </c>
      <c r="G15886" t="s">
        <v>33</v>
      </c>
      <c r="I15886" t="s">
        <v>171</v>
      </c>
      <c r="J15886" t="s">
        <v>94</v>
      </c>
      <c r="K15886">
        <v>8.18</v>
      </c>
      <c r="L15886" t="s">
        <v>180</v>
      </c>
    </row>
    <row r="15887" spans="1:12" x14ac:dyDescent="0.3">
      <c r="A15887" s="9" t="s">
        <v>68</v>
      </c>
      <c r="B15887" t="s">
        <v>191</v>
      </c>
      <c r="C15887" t="s">
        <v>119</v>
      </c>
      <c r="D15887">
        <v>2009</v>
      </c>
      <c r="G15887" t="s">
        <v>33</v>
      </c>
      <c r="I15887" t="s">
        <v>171</v>
      </c>
      <c r="J15887" t="s">
        <v>108</v>
      </c>
      <c r="K15887">
        <v>6.85</v>
      </c>
      <c r="L15887" t="s">
        <v>180</v>
      </c>
    </row>
    <row r="15888" spans="1:12" x14ac:dyDescent="0.3">
      <c r="A15888" s="9" t="s">
        <v>68</v>
      </c>
      <c r="B15888" t="s">
        <v>191</v>
      </c>
      <c r="C15888" t="s">
        <v>119</v>
      </c>
      <c r="D15888">
        <v>2009</v>
      </c>
      <c r="G15888" t="s">
        <v>33</v>
      </c>
      <c r="I15888" t="s">
        <v>171</v>
      </c>
      <c r="J15888" t="s">
        <v>32</v>
      </c>
      <c r="K15888">
        <v>1.33</v>
      </c>
      <c r="L15888" t="s">
        <v>180</v>
      </c>
    </row>
    <row r="15889" spans="1:12" x14ac:dyDescent="0.3">
      <c r="A15889" s="9" t="s">
        <v>68</v>
      </c>
      <c r="B15889" t="s">
        <v>191</v>
      </c>
      <c r="C15889" t="s">
        <v>119</v>
      </c>
      <c r="D15889">
        <v>2009</v>
      </c>
      <c r="G15889" t="s">
        <v>33</v>
      </c>
      <c r="I15889" t="s">
        <v>171</v>
      </c>
      <c r="J15889" t="s">
        <v>235</v>
      </c>
      <c r="K15889">
        <v>0</v>
      </c>
      <c r="L15889" t="s">
        <v>180</v>
      </c>
    </row>
    <row r="15890" spans="1:12" x14ac:dyDescent="0.3">
      <c r="A15890" s="9" t="s">
        <v>68</v>
      </c>
      <c r="B15890" t="s">
        <v>191</v>
      </c>
      <c r="C15890" t="s">
        <v>119</v>
      </c>
      <c r="D15890">
        <v>2009</v>
      </c>
      <c r="G15890" t="s">
        <v>58</v>
      </c>
      <c r="I15890" t="s">
        <v>171</v>
      </c>
      <c r="J15890" t="s">
        <v>94</v>
      </c>
      <c r="K15890">
        <v>16.419999999999998</v>
      </c>
      <c r="L15890" t="s">
        <v>180</v>
      </c>
    </row>
    <row r="15891" spans="1:12" x14ac:dyDescent="0.3">
      <c r="A15891" s="9" t="s">
        <v>68</v>
      </c>
      <c r="B15891" t="s">
        <v>191</v>
      </c>
      <c r="C15891" t="s">
        <v>119</v>
      </c>
      <c r="D15891">
        <v>2009</v>
      </c>
      <c r="G15891" t="s">
        <v>58</v>
      </c>
      <c r="I15891" t="s">
        <v>171</v>
      </c>
      <c r="J15891" t="s">
        <v>108</v>
      </c>
      <c r="K15891">
        <v>14.09</v>
      </c>
      <c r="L15891" t="s">
        <v>180</v>
      </c>
    </row>
    <row r="15892" spans="1:12" x14ac:dyDescent="0.3">
      <c r="A15892" s="9" t="s">
        <v>68</v>
      </c>
      <c r="B15892" t="s">
        <v>191</v>
      </c>
      <c r="C15892" t="s">
        <v>119</v>
      </c>
      <c r="D15892">
        <v>2009</v>
      </c>
      <c r="G15892" t="s">
        <v>58</v>
      </c>
      <c r="I15892" t="s">
        <v>171</v>
      </c>
      <c r="J15892" t="s">
        <v>32</v>
      </c>
      <c r="K15892">
        <v>2.11</v>
      </c>
      <c r="L15892" t="s">
        <v>180</v>
      </c>
    </row>
    <row r="15893" spans="1:12" x14ac:dyDescent="0.3">
      <c r="A15893" s="9" t="s">
        <v>68</v>
      </c>
      <c r="B15893" t="s">
        <v>191</v>
      </c>
      <c r="C15893" t="s">
        <v>119</v>
      </c>
      <c r="D15893">
        <v>2009</v>
      </c>
      <c r="G15893" t="s">
        <v>58</v>
      </c>
      <c r="I15893" t="s">
        <v>171</v>
      </c>
      <c r="J15893" t="s">
        <v>235</v>
      </c>
      <c r="K15893">
        <v>0.22</v>
      </c>
      <c r="L15893" t="s">
        <v>180</v>
      </c>
    </row>
    <row r="15894" spans="1:12" x14ac:dyDescent="0.3">
      <c r="A15894" s="9" t="s">
        <v>68</v>
      </c>
      <c r="B15894" t="s">
        <v>191</v>
      </c>
      <c r="C15894" t="s">
        <v>119</v>
      </c>
      <c r="D15894">
        <v>2009</v>
      </c>
      <c r="G15894" t="s">
        <v>199</v>
      </c>
      <c r="I15894" t="s">
        <v>171</v>
      </c>
      <c r="J15894" t="s">
        <v>94</v>
      </c>
      <c r="K15894">
        <v>13.94</v>
      </c>
      <c r="L15894" t="s">
        <v>180</v>
      </c>
    </row>
    <row r="15895" spans="1:12" x14ac:dyDescent="0.3">
      <c r="A15895" s="9" t="s">
        <v>68</v>
      </c>
      <c r="B15895" t="s">
        <v>191</v>
      </c>
      <c r="C15895" t="s">
        <v>119</v>
      </c>
      <c r="D15895">
        <v>2009</v>
      </c>
      <c r="G15895" t="s">
        <v>199</v>
      </c>
      <c r="I15895" t="s">
        <v>171</v>
      </c>
      <c r="J15895" t="s">
        <v>108</v>
      </c>
      <c r="K15895">
        <v>11.61</v>
      </c>
      <c r="L15895" t="s">
        <v>180</v>
      </c>
    </row>
    <row r="15896" spans="1:12" x14ac:dyDescent="0.3">
      <c r="A15896" s="9" t="s">
        <v>68</v>
      </c>
      <c r="B15896" t="s">
        <v>191</v>
      </c>
      <c r="C15896" t="s">
        <v>119</v>
      </c>
      <c r="D15896">
        <v>2009</v>
      </c>
      <c r="G15896" t="s">
        <v>199</v>
      </c>
      <c r="I15896" t="s">
        <v>171</v>
      </c>
      <c r="J15896" t="s">
        <v>32</v>
      </c>
      <c r="K15896">
        <v>2.2200000000000002</v>
      </c>
      <c r="L15896" t="s">
        <v>180</v>
      </c>
    </row>
    <row r="15897" spans="1:12" x14ac:dyDescent="0.3">
      <c r="A15897" s="9" t="s">
        <v>68</v>
      </c>
      <c r="B15897" t="s">
        <v>191</v>
      </c>
      <c r="C15897" t="s">
        <v>119</v>
      </c>
      <c r="D15897">
        <v>2009</v>
      </c>
      <c r="G15897" t="s">
        <v>199</v>
      </c>
      <c r="I15897" t="s">
        <v>171</v>
      </c>
      <c r="J15897" t="s">
        <v>235</v>
      </c>
      <c r="K15897">
        <v>0.11</v>
      </c>
      <c r="L15897" t="s">
        <v>180</v>
      </c>
    </row>
    <row r="15898" spans="1:12" x14ac:dyDescent="0.3">
      <c r="A15898" s="9" t="s">
        <v>68</v>
      </c>
      <c r="B15898" t="s">
        <v>191</v>
      </c>
      <c r="C15898" t="s">
        <v>119</v>
      </c>
      <c r="D15898">
        <v>2009</v>
      </c>
      <c r="G15898" t="s">
        <v>112</v>
      </c>
      <c r="I15898" t="s">
        <v>171</v>
      </c>
      <c r="J15898" t="s">
        <v>94</v>
      </c>
      <c r="K15898">
        <v>25.53</v>
      </c>
      <c r="L15898" t="s">
        <v>180</v>
      </c>
    </row>
    <row r="15899" spans="1:12" x14ac:dyDescent="0.3">
      <c r="A15899" s="9" t="s">
        <v>68</v>
      </c>
      <c r="B15899" t="s">
        <v>191</v>
      </c>
      <c r="C15899" t="s">
        <v>119</v>
      </c>
      <c r="D15899">
        <v>2009</v>
      </c>
      <c r="G15899" t="s">
        <v>112</v>
      </c>
      <c r="I15899" t="s">
        <v>171</v>
      </c>
      <c r="J15899" t="s">
        <v>108</v>
      </c>
      <c r="K15899">
        <v>11.22</v>
      </c>
      <c r="L15899" t="s">
        <v>180</v>
      </c>
    </row>
    <row r="15900" spans="1:12" x14ac:dyDescent="0.3">
      <c r="A15900" s="9" t="s">
        <v>68</v>
      </c>
      <c r="B15900" t="s">
        <v>191</v>
      </c>
      <c r="C15900" t="s">
        <v>119</v>
      </c>
      <c r="D15900">
        <v>2009</v>
      </c>
      <c r="G15900" t="s">
        <v>112</v>
      </c>
      <c r="I15900" t="s">
        <v>171</v>
      </c>
      <c r="J15900" t="s">
        <v>32</v>
      </c>
      <c r="K15900">
        <v>5.0999999999999996</v>
      </c>
      <c r="L15900" t="s">
        <v>180</v>
      </c>
    </row>
    <row r="15901" spans="1:12" x14ac:dyDescent="0.3">
      <c r="A15901" s="9" t="s">
        <v>68</v>
      </c>
      <c r="B15901" t="s">
        <v>191</v>
      </c>
      <c r="C15901" t="s">
        <v>119</v>
      </c>
      <c r="D15901">
        <v>2009</v>
      </c>
      <c r="G15901" t="s">
        <v>112</v>
      </c>
      <c r="I15901" t="s">
        <v>171</v>
      </c>
      <c r="J15901" t="s">
        <v>235</v>
      </c>
      <c r="K15901">
        <v>9.2100000000000009</v>
      </c>
      <c r="L15901" t="s">
        <v>180</v>
      </c>
    </row>
    <row r="15902" spans="1:12" x14ac:dyDescent="0.3">
      <c r="A15902" s="9" t="s">
        <v>68</v>
      </c>
      <c r="B15902" t="s">
        <v>191</v>
      </c>
      <c r="C15902" t="s">
        <v>119</v>
      </c>
      <c r="D15902">
        <v>2009</v>
      </c>
      <c r="G15902" t="s">
        <v>35</v>
      </c>
      <c r="I15902" t="s">
        <v>171</v>
      </c>
      <c r="J15902" t="s">
        <v>94</v>
      </c>
      <c r="K15902">
        <v>22.94</v>
      </c>
      <c r="L15902" t="s">
        <v>180</v>
      </c>
    </row>
    <row r="15903" spans="1:12" x14ac:dyDescent="0.3">
      <c r="A15903" s="9" t="s">
        <v>68</v>
      </c>
      <c r="B15903" t="s">
        <v>191</v>
      </c>
      <c r="C15903" t="s">
        <v>119</v>
      </c>
      <c r="D15903">
        <v>2009</v>
      </c>
      <c r="G15903" t="s">
        <v>35</v>
      </c>
      <c r="I15903" t="s">
        <v>171</v>
      </c>
      <c r="J15903" t="s">
        <v>108</v>
      </c>
      <c r="K15903">
        <v>13.59</v>
      </c>
      <c r="L15903" t="s">
        <v>180</v>
      </c>
    </row>
    <row r="15904" spans="1:12" x14ac:dyDescent="0.3">
      <c r="A15904" s="9" t="s">
        <v>68</v>
      </c>
      <c r="B15904" t="s">
        <v>191</v>
      </c>
      <c r="C15904" t="s">
        <v>119</v>
      </c>
      <c r="D15904">
        <v>2009</v>
      </c>
      <c r="G15904" t="s">
        <v>35</v>
      </c>
      <c r="I15904" t="s">
        <v>171</v>
      </c>
      <c r="J15904" t="s">
        <v>32</v>
      </c>
      <c r="K15904">
        <v>3.66</v>
      </c>
      <c r="L15904" t="s">
        <v>180</v>
      </c>
    </row>
    <row r="15905" spans="1:12" x14ac:dyDescent="0.3">
      <c r="A15905" s="9" t="s">
        <v>68</v>
      </c>
      <c r="B15905" t="s">
        <v>191</v>
      </c>
      <c r="C15905" t="s">
        <v>119</v>
      </c>
      <c r="D15905">
        <v>2009</v>
      </c>
      <c r="G15905" t="s">
        <v>35</v>
      </c>
      <c r="I15905" t="s">
        <v>171</v>
      </c>
      <c r="J15905" t="s">
        <v>235</v>
      </c>
      <c r="K15905">
        <v>5.69</v>
      </c>
      <c r="L15905" t="s">
        <v>180</v>
      </c>
    </row>
    <row r="15906" spans="1:12" x14ac:dyDescent="0.3">
      <c r="A15906" s="9" t="s">
        <v>68</v>
      </c>
      <c r="B15906" t="s">
        <v>191</v>
      </c>
      <c r="C15906" t="s">
        <v>119</v>
      </c>
      <c r="D15906">
        <v>2009</v>
      </c>
      <c r="G15906" t="s">
        <v>36</v>
      </c>
      <c r="I15906" t="s">
        <v>171</v>
      </c>
      <c r="J15906" t="s">
        <v>94</v>
      </c>
      <c r="K15906">
        <v>10.32</v>
      </c>
      <c r="L15906" t="s">
        <v>180</v>
      </c>
    </row>
    <row r="15907" spans="1:12" x14ac:dyDescent="0.3">
      <c r="A15907" s="9" t="s">
        <v>68</v>
      </c>
      <c r="B15907" t="s">
        <v>191</v>
      </c>
      <c r="C15907" t="s">
        <v>119</v>
      </c>
      <c r="D15907">
        <v>2009</v>
      </c>
      <c r="G15907" t="s">
        <v>36</v>
      </c>
      <c r="I15907" t="s">
        <v>171</v>
      </c>
      <c r="J15907" t="s">
        <v>108</v>
      </c>
      <c r="K15907">
        <v>9.42</v>
      </c>
      <c r="L15907" t="s">
        <v>180</v>
      </c>
    </row>
    <row r="15908" spans="1:12" x14ac:dyDescent="0.3">
      <c r="A15908" s="9" t="s">
        <v>68</v>
      </c>
      <c r="B15908" t="s">
        <v>191</v>
      </c>
      <c r="C15908" t="s">
        <v>119</v>
      </c>
      <c r="D15908">
        <v>2009</v>
      </c>
      <c r="G15908" t="s">
        <v>36</v>
      </c>
      <c r="I15908" t="s">
        <v>171</v>
      </c>
      <c r="J15908" t="s">
        <v>32</v>
      </c>
      <c r="K15908">
        <v>0.85</v>
      </c>
      <c r="L15908" t="s">
        <v>180</v>
      </c>
    </row>
    <row r="15909" spans="1:12" x14ac:dyDescent="0.3">
      <c r="A15909" s="9" t="s">
        <v>68</v>
      </c>
      <c r="B15909" t="s">
        <v>191</v>
      </c>
      <c r="C15909" t="s">
        <v>119</v>
      </c>
      <c r="D15909">
        <v>2009</v>
      </c>
      <c r="G15909" t="s">
        <v>36</v>
      </c>
      <c r="I15909" t="s">
        <v>171</v>
      </c>
      <c r="J15909" t="s">
        <v>235</v>
      </c>
      <c r="K15909">
        <v>0.05</v>
      </c>
      <c r="L15909" t="s">
        <v>180</v>
      </c>
    </row>
    <row r="15910" spans="1:12" x14ac:dyDescent="0.3">
      <c r="A15910" s="9" t="s">
        <v>68</v>
      </c>
      <c r="B15910" t="s">
        <v>191</v>
      </c>
      <c r="C15910" t="s">
        <v>119</v>
      </c>
      <c r="D15910">
        <v>2009</v>
      </c>
      <c r="G15910" t="s">
        <v>29</v>
      </c>
      <c r="I15910" t="s">
        <v>171</v>
      </c>
      <c r="J15910" t="s">
        <v>94</v>
      </c>
      <c r="K15910">
        <v>16.84</v>
      </c>
      <c r="L15910" t="s">
        <v>180</v>
      </c>
    </row>
    <row r="15911" spans="1:12" x14ac:dyDescent="0.3">
      <c r="A15911" s="9" t="s">
        <v>68</v>
      </c>
      <c r="B15911" t="s">
        <v>191</v>
      </c>
      <c r="C15911" t="s">
        <v>119</v>
      </c>
      <c r="D15911">
        <v>2009</v>
      </c>
      <c r="G15911" t="s">
        <v>29</v>
      </c>
      <c r="I15911" t="s">
        <v>171</v>
      </c>
      <c r="J15911" t="s">
        <v>108</v>
      </c>
      <c r="K15911">
        <v>13.81</v>
      </c>
      <c r="L15911" t="s">
        <v>180</v>
      </c>
    </row>
    <row r="15912" spans="1:12" x14ac:dyDescent="0.3">
      <c r="A15912" s="9" t="s">
        <v>68</v>
      </c>
      <c r="B15912" t="s">
        <v>191</v>
      </c>
      <c r="C15912" t="s">
        <v>119</v>
      </c>
      <c r="D15912">
        <v>2009</v>
      </c>
      <c r="G15912" t="s">
        <v>29</v>
      </c>
      <c r="I15912" t="s">
        <v>171</v>
      </c>
      <c r="J15912" t="s">
        <v>32</v>
      </c>
      <c r="K15912">
        <v>2.3199999999999998</v>
      </c>
      <c r="L15912" t="s">
        <v>180</v>
      </c>
    </row>
    <row r="15913" spans="1:12" x14ac:dyDescent="0.3">
      <c r="A15913" s="9" t="s">
        <v>68</v>
      </c>
      <c r="B15913" t="s">
        <v>191</v>
      </c>
      <c r="C15913" t="s">
        <v>119</v>
      </c>
      <c r="D15913">
        <v>2009</v>
      </c>
      <c r="G15913" t="s">
        <v>29</v>
      </c>
      <c r="I15913" t="s">
        <v>171</v>
      </c>
      <c r="J15913" t="s">
        <v>235</v>
      </c>
      <c r="K15913">
        <v>0.71</v>
      </c>
      <c r="L15913" t="s">
        <v>180</v>
      </c>
    </row>
    <row r="15914" spans="1:12" x14ac:dyDescent="0.3">
      <c r="A15914" s="9" t="s">
        <v>68</v>
      </c>
      <c r="B15914" t="s">
        <v>191</v>
      </c>
      <c r="C15914" t="s">
        <v>119</v>
      </c>
      <c r="D15914">
        <v>2009</v>
      </c>
      <c r="G15914" t="s">
        <v>59</v>
      </c>
      <c r="I15914" t="s">
        <v>171</v>
      </c>
      <c r="J15914" t="s">
        <v>94</v>
      </c>
      <c r="K15914">
        <v>9.1999999999999993</v>
      </c>
      <c r="L15914" t="s">
        <v>180</v>
      </c>
    </row>
    <row r="15915" spans="1:12" x14ac:dyDescent="0.3">
      <c r="A15915" s="9" t="s">
        <v>68</v>
      </c>
      <c r="B15915" t="s">
        <v>191</v>
      </c>
      <c r="C15915" t="s">
        <v>119</v>
      </c>
      <c r="D15915">
        <v>2009</v>
      </c>
      <c r="G15915" t="s">
        <v>59</v>
      </c>
      <c r="I15915" t="s">
        <v>171</v>
      </c>
      <c r="J15915" t="s">
        <v>108</v>
      </c>
      <c r="K15915">
        <v>6.96</v>
      </c>
      <c r="L15915" t="s">
        <v>180</v>
      </c>
    </row>
    <row r="15916" spans="1:12" x14ac:dyDescent="0.3">
      <c r="A15916" s="9" t="s">
        <v>68</v>
      </c>
      <c r="B15916" t="s">
        <v>191</v>
      </c>
      <c r="C15916" t="s">
        <v>119</v>
      </c>
      <c r="D15916">
        <v>2009</v>
      </c>
      <c r="G15916" t="s">
        <v>59</v>
      </c>
      <c r="I15916" t="s">
        <v>171</v>
      </c>
      <c r="J15916" t="s">
        <v>32</v>
      </c>
      <c r="K15916">
        <v>1.53</v>
      </c>
      <c r="L15916" t="s">
        <v>180</v>
      </c>
    </row>
    <row r="15917" spans="1:12" x14ac:dyDescent="0.3">
      <c r="A15917" s="9" t="s">
        <v>68</v>
      </c>
      <c r="B15917" t="s">
        <v>191</v>
      </c>
      <c r="C15917" t="s">
        <v>119</v>
      </c>
      <c r="D15917">
        <v>2009</v>
      </c>
      <c r="G15917" t="s">
        <v>59</v>
      </c>
      <c r="I15917" t="s">
        <v>171</v>
      </c>
      <c r="J15917" t="s">
        <v>235</v>
      </c>
      <c r="K15917">
        <v>0.71</v>
      </c>
      <c r="L15917" t="s">
        <v>180</v>
      </c>
    </row>
    <row r="15918" spans="1:12" x14ac:dyDescent="0.3">
      <c r="A15918" s="9" t="s">
        <v>68</v>
      </c>
      <c r="B15918" t="s">
        <v>191</v>
      </c>
      <c r="C15918" t="s">
        <v>119</v>
      </c>
      <c r="D15918">
        <v>2009</v>
      </c>
      <c r="G15918" t="s">
        <v>60</v>
      </c>
      <c r="I15918" t="s">
        <v>171</v>
      </c>
      <c r="J15918" t="s">
        <v>94</v>
      </c>
      <c r="K15918">
        <v>12.25</v>
      </c>
      <c r="L15918" t="s">
        <v>180</v>
      </c>
    </row>
    <row r="15919" spans="1:12" x14ac:dyDescent="0.3">
      <c r="A15919" s="9" t="s">
        <v>68</v>
      </c>
      <c r="B15919" t="s">
        <v>191</v>
      </c>
      <c r="C15919" t="s">
        <v>119</v>
      </c>
      <c r="D15919">
        <v>2009</v>
      </c>
      <c r="G15919" t="s">
        <v>60</v>
      </c>
      <c r="I15919" t="s">
        <v>171</v>
      </c>
      <c r="J15919" t="s">
        <v>108</v>
      </c>
      <c r="K15919">
        <v>9.23</v>
      </c>
      <c r="L15919" t="s">
        <v>180</v>
      </c>
    </row>
    <row r="15920" spans="1:12" x14ac:dyDescent="0.3">
      <c r="A15920" s="9" t="s">
        <v>68</v>
      </c>
      <c r="B15920" t="s">
        <v>191</v>
      </c>
      <c r="C15920" t="s">
        <v>119</v>
      </c>
      <c r="D15920">
        <v>2009</v>
      </c>
      <c r="G15920" t="s">
        <v>60</v>
      </c>
      <c r="I15920" t="s">
        <v>171</v>
      </c>
      <c r="J15920" t="s">
        <v>32</v>
      </c>
      <c r="K15920">
        <v>1.76</v>
      </c>
      <c r="L15920" t="s">
        <v>180</v>
      </c>
    </row>
    <row r="15921" spans="1:12" x14ac:dyDescent="0.3">
      <c r="A15921" s="9" t="s">
        <v>68</v>
      </c>
      <c r="B15921" t="s">
        <v>191</v>
      </c>
      <c r="C15921" t="s">
        <v>119</v>
      </c>
      <c r="D15921">
        <v>2009</v>
      </c>
      <c r="G15921" t="s">
        <v>60</v>
      </c>
      <c r="I15921" t="s">
        <v>171</v>
      </c>
      <c r="J15921" t="s">
        <v>235</v>
      </c>
      <c r="K15921">
        <v>1.26</v>
      </c>
      <c r="L15921" t="s">
        <v>180</v>
      </c>
    </row>
    <row r="15922" spans="1:12" x14ac:dyDescent="0.3">
      <c r="A15922" s="9" t="s">
        <v>68</v>
      </c>
      <c r="B15922" t="s">
        <v>191</v>
      </c>
      <c r="C15922" t="s">
        <v>119</v>
      </c>
      <c r="D15922">
        <v>2009</v>
      </c>
      <c r="G15922" t="s">
        <v>197</v>
      </c>
      <c r="I15922" t="s">
        <v>171</v>
      </c>
      <c r="J15922" t="s">
        <v>94</v>
      </c>
      <c r="K15922">
        <v>15.959999999999999</v>
      </c>
      <c r="L15922" t="s">
        <v>180</v>
      </c>
    </row>
    <row r="15923" spans="1:12" x14ac:dyDescent="0.3">
      <c r="A15923" s="9" t="s">
        <v>68</v>
      </c>
      <c r="B15923" t="s">
        <v>191</v>
      </c>
      <c r="C15923" t="s">
        <v>119</v>
      </c>
      <c r="D15923">
        <v>2009</v>
      </c>
      <c r="G15923" t="s">
        <v>197</v>
      </c>
      <c r="I15923" t="s">
        <v>171</v>
      </c>
      <c r="J15923" t="s">
        <v>108</v>
      </c>
      <c r="K15923">
        <v>13.2</v>
      </c>
      <c r="L15923" t="s">
        <v>180</v>
      </c>
    </row>
    <row r="15924" spans="1:12" x14ac:dyDescent="0.3">
      <c r="A15924" s="9" t="s">
        <v>68</v>
      </c>
      <c r="B15924" t="s">
        <v>191</v>
      </c>
      <c r="C15924" t="s">
        <v>119</v>
      </c>
      <c r="D15924">
        <v>2009</v>
      </c>
      <c r="G15924" t="s">
        <v>197</v>
      </c>
      <c r="I15924" t="s">
        <v>171</v>
      </c>
      <c r="J15924" t="s">
        <v>32</v>
      </c>
      <c r="K15924">
        <v>2.64</v>
      </c>
      <c r="L15924" t="s">
        <v>180</v>
      </c>
    </row>
    <row r="15925" spans="1:12" x14ac:dyDescent="0.3">
      <c r="A15925" s="9" t="s">
        <v>68</v>
      </c>
      <c r="B15925" t="s">
        <v>191</v>
      </c>
      <c r="C15925" t="s">
        <v>119</v>
      </c>
      <c r="D15925">
        <v>2009</v>
      </c>
      <c r="G15925" t="s">
        <v>197</v>
      </c>
      <c r="I15925" t="s">
        <v>171</v>
      </c>
      <c r="J15925" t="s">
        <v>235</v>
      </c>
      <c r="K15925">
        <v>0.12</v>
      </c>
      <c r="L15925" t="s">
        <v>180</v>
      </c>
    </row>
    <row r="15926" spans="1:12" x14ac:dyDescent="0.3">
      <c r="A15926" s="9" t="s">
        <v>68</v>
      </c>
      <c r="B15926" t="s">
        <v>191</v>
      </c>
      <c r="C15926" t="s">
        <v>119</v>
      </c>
      <c r="D15926">
        <v>2009</v>
      </c>
      <c r="G15926" t="s">
        <v>37</v>
      </c>
      <c r="I15926" t="s">
        <v>171</v>
      </c>
      <c r="J15926" t="s">
        <v>94</v>
      </c>
      <c r="K15926">
        <v>18.55</v>
      </c>
      <c r="L15926" t="s">
        <v>180</v>
      </c>
    </row>
    <row r="15927" spans="1:12" x14ac:dyDescent="0.3">
      <c r="A15927" s="9" t="s">
        <v>68</v>
      </c>
      <c r="B15927" t="s">
        <v>191</v>
      </c>
      <c r="C15927" t="s">
        <v>119</v>
      </c>
      <c r="D15927">
        <v>2009</v>
      </c>
      <c r="G15927" t="s">
        <v>37</v>
      </c>
      <c r="I15927" t="s">
        <v>171</v>
      </c>
      <c r="J15927" t="s">
        <v>108</v>
      </c>
      <c r="K15927">
        <v>16.350000000000001</v>
      </c>
      <c r="L15927" t="s">
        <v>180</v>
      </c>
    </row>
    <row r="15928" spans="1:12" x14ac:dyDescent="0.3">
      <c r="A15928" s="9" t="s">
        <v>68</v>
      </c>
      <c r="B15928" t="s">
        <v>191</v>
      </c>
      <c r="C15928" t="s">
        <v>119</v>
      </c>
      <c r="D15928">
        <v>2009</v>
      </c>
      <c r="G15928" t="s">
        <v>37</v>
      </c>
      <c r="I15928" t="s">
        <v>171</v>
      </c>
      <c r="J15928" t="s">
        <v>32</v>
      </c>
      <c r="K15928">
        <v>2.2000000000000002</v>
      </c>
      <c r="L15928" t="s">
        <v>180</v>
      </c>
    </row>
    <row r="15929" spans="1:12" x14ac:dyDescent="0.3">
      <c r="A15929" s="9" t="s">
        <v>68</v>
      </c>
      <c r="B15929" t="s">
        <v>191</v>
      </c>
      <c r="C15929" t="s">
        <v>119</v>
      </c>
      <c r="D15929">
        <v>2009</v>
      </c>
      <c r="G15929" t="s">
        <v>37</v>
      </c>
      <c r="I15929" t="s">
        <v>171</v>
      </c>
      <c r="J15929" t="s">
        <v>235</v>
      </c>
      <c r="K15929">
        <v>0</v>
      </c>
      <c r="L15929" t="s">
        <v>180</v>
      </c>
    </row>
    <row r="15930" spans="1:12" x14ac:dyDescent="0.3">
      <c r="A15930" s="9" t="s">
        <v>68</v>
      </c>
      <c r="B15930" t="s">
        <v>191</v>
      </c>
      <c r="C15930" t="s">
        <v>119</v>
      </c>
      <c r="D15930">
        <v>2009</v>
      </c>
      <c r="G15930" t="s">
        <v>61</v>
      </c>
      <c r="I15930" t="s">
        <v>171</v>
      </c>
      <c r="J15930" t="s">
        <v>94</v>
      </c>
      <c r="K15930">
        <v>23.77</v>
      </c>
      <c r="L15930" t="s">
        <v>180</v>
      </c>
    </row>
    <row r="15931" spans="1:12" x14ac:dyDescent="0.3">
      <c r="A15931" s="9" t="s">
        <v>68</v>
      </c>
      <c r="B15931" t="s">
        <v>191</v>
      </c>
      <c r="C15931" t="s">
        <v>119</v>
      </c>
      <c r="D15931">
        <v>2009</v>
      </c>
      <c r="G15931" t="s">
        <v>61</v>
      </c>
      <c r="I15931" t="s">
        <v>171</v>
      </c>
      <c r="J15931" t="s">
        <v>108</v>
      </c>
      <c r="K15931">
        <v>16.739999999999998</v>
      </c>
      <c r="L15931" t="s">
        <v>180</v>
      </c>
    </row>
    <row r="15932" spans="1:12" x14ac:dyDescent="0.3">
      <c r="A15932" s="9" t="s">
        <v>68</v>
      </c>
      <c r="B15932" t="s">
        <v>191</v>
      </c>
      <c r="C15932" t="s">
        <v>119</v>
      </c>
      <c r="D15932">
        <v>2009</v>
      </c>
      <c r="G15932" t="s">
        <v>61</v>
      </c>
      <c r="I15932" t="s">
        <v>171</v>
      </c>
      <c r="J15932" t="s">
        <v>32</v>
      </c>
      <c r="K15932">
        <v>2.16</v>
      </c>
      <c r="L15932" t="s">
        <v>180</v>
      </c>
    </row>
    <row r="15933" spans="1:12" x14ac:dyDescent="0.3">
      <c r="A15933" s="9" t="s">
        <v>68</v>
      </c>
      <c r="B15933" t="s">
        <v>191</v>
      </c>
      <c r="C15933" t="s">
        <v>119</v>
      </c>
      <c r="D15933">
        <v>2009</v>
      </c>
      <c r="G15933" t="s">
        <v>61</v>
      </c>
      <c r="I15933" t="s">
        <v>171</v>
      </c>
      <c r="J15933" t="s">
        <v>235</v>
      </c>
      <c r="K15933">
        <v>4.87</v>
      </c>
      <c r="L15933" t="s">
        <v>180</v>
      </c>
    </row>
    <row r="15934" spans="1:12" x14ac:dyDescent="0.3">
      <c r="A15934" s="9" t="s">
        <v>68</v>
      </c>
      <c r="B15934" t="s">
        <v>191</v>
      </c>
      <c r="C15934" t="s">
        <v>119</v>
      </c>
      <c r="D15934">
        <v>2009</v>
      </c>
      <c r="G15934" t="s">
        <v>62</v>
      </c>
      <c r="I15934" t="s">
        <v>171</v>
      </c>
      <c r="J15934" t="s">
        <v>94</v>
      </c>
      <c r="K15934">
        <v>10.54</v>
      </c>
      <c r="L15934" t="s">
        <v>180</v>
      </c>
    </row>
    <row r="15935" spans="1:12" x14ac:dyDescent="0.3">
      <c r="A15935" s="9" t="s">
        <v>68</v>
      </c>
      <c r="B15935" t="s">
        <v>191</v>
      </c>
      <c r="C15935" t="s">
        <v>119</v>
      </c>
      <c r="D15935">
        <v>2009</v>
      </c>
      <c r="G15935" t="s">
        <v>62</v>
      </c>
      <c r="I15935" t="s">
        <v>171</v>
      </c>
      <c r="J15935" t="s">
        <v>108</v>
      </c>
      <c r="K15935">
        <v>9.59</v>
      </c>
      <c r="L15935" t="s">
        <v>180</v>
      </c>
    </row>
    <row r="15936" spans="1:12" x14ac:dyDescent="0.3">
      <c r="A15936" s="9" t="s">
        <v>68</v>
      </c>
      <c r="B15936" t="s">
        <v>191</v>
      </c>
      <c r="C15936" t="s">
        <v>119</v>
      </c>
      <c r="D15936">
        <v>2009</v>
      </c>
      <c r="G15936" t="s">
        <v>62</v>
      </c>
      <c r="I15936" t="s">
        <v>171</v>
      </c>
      <c r="J15936" t="s">
        <v>32</v>
      </c>
      <c r="K15936">
        <v>0.95</v>
      </c>
      <c r="L15936" t="s">
        <v>180</v>
      </c>
    </row>
    <row r="15937" spans="1:12" x14ac:dyDescent="0.3">
      <c r="A15937" s="9" t="s">
        <v>68</v>
      </c>
      <c r="B15937" t="s">
        <v>191</v>
      </c>
      <c r="C15937" t="s">
        <v>119</v>
      </c>
      <c r="D15937">
        <v>2009</v>
      </c>
      <c r="G15937" t="s">
        <v>62</v>
      </c>
      <c r="I15937" t="s">
        <v>171</v>
      </c>
      <c r="J15937" t="s">
        <v>235</v>
      </c>
      <c r="K15937">
        <v>0</v>
      </c>
      <c r="L15937" t="s">
        <v>180</v>
      </c>
    </row>
    <row r="15938" spans="1:12" x14ac:dyDescent="0.3">
      <c r="A15938" s="9" t="s">
        <v>68</v>
      </c>
      <c r="B15938" t="s">
        <v>191</v>
      </c>
      <c r="C15938" t="s">
        <v>119</v>
      </c>
      <c r="D15938">
        <v>2009</v>
      </c>
      <c r="G15938" t="s">
        <v>63</v>
      </c>
      <c r="I15938" t="s">
        <v>171</v>
      </c>
      <c r="J15938" t="s">
        <v>94</v>
      </c>
      <c r="K15938">
        <v>9.26</v>
      </c>
      <c r="L15938" t="s">
        <v>180</v>
      </c>
    </row>
    <row r="15939" spans="1:12" x14ac:dyDescent="0.3">
      <c r="A15939" s="9" t="s">
        <v>68</v>
      </c>
      <c r="B15939" t="s">
        <v>191</v>
      </c>
      <c r="C15939" t="s">
        <v>119</v>
      </c>
      <c r="D15939">
        <v>2009</v>
      </c>
      <c r="G15939" t="s">
        <v>63</v>
      </c>
      <c r="I15939" t="s">
        <v>171</v>
      </c>
      <c r="J15939" t="s">
        <v>108</v>
      </c>
      <c r="K15939">
        <v>7.68</v>
      </c>
      <c r="L15939" t="s">
        <v>180</v>
      </c>
    </row>
    <row r="15940" spans="1:12" x14ac:dyDescent="0.3">
      <c r="A15940" s="9" t="s">
        <v>68</v>
      </c>
      <c r="B15940" t="s">
        <v>191</v>
      </c>
      <c r="C15940" t="s">
        <v>119</v>
      </c>
      <c r="D15940">
        <v>2009</v>
      </c>
      <c r="G15940" t="s">
        <v>63</v>
      </c>
      <c r="I15940" t="s">
        <v>171</v>
      </c>
      <c r="J15940" t="s">
        <v>32</v>
      </c>
      <c r="K15940">
        <v>1.58</v>
      </c>
      <c r="L15940" t="s">
        <v>180</v>
      </c>
    </row>
    <row r="15941" spans="1:12" x14ac:dyDescent="0.3">
      <c r="A15941" s="9" t="s">
        <v>68</v>
      </c>
      <c r="B15941" t="s">
        <v>191</v>
      </c>
      <c r="C15941" t="s">
        <v>119</v>
      </c>
      <c r="D15941">
        <v>2009</v>
      </c>
      <c r="G15941" t="s">
        <v>63</v>
      </c>
      <c r="I15941" t="s">
        <v>171</v>
      </c>
      <c r="J15941" t="s">
        <v>235</v>
      </c>
      <c r="K15941">
        <v>0</v>
      </c>
      <c r="L15941" t="s">
        <v>180</v>
      </c>
    </row>
    <row r="15942" spans="1:12" x14ac:dyDescent="0.3">
      <c r="A15942" s="9" t="s">
        <v>68</v>
      </c>
      <c r="B15942" t="s">
        <v>191</v>
      </c>
      <c r="C15942" t="s">
        <v>119</v>
      </c>
      <c r="D15942">
        <v>2009</v>
      </c>
      <c r="G15942" t="s">
        <v>43</v>
      </c>
      <c r="I15942" t="s">
        <v>171</v>
      </c>
      <c r="J15942" t="s">
        <v>94</v>
      </c>
      <c r="K15942">
        <v>18.82</v>
      </c>
      <c r="L15942" t="s">
        <v>180</v>
      </c>
    </row>
    <row r="15943" spans="1:12" x14ac:dyDescent="0.3">
      <c r="A15943" s="9" t="s">
        <v>68</v>
      </c>
      <c r="B15943" t="s">
        <v>191</v>
      </c>
      <c r="C15943" t="s">
        <v>119</v>
      </c>
      <c r="D15943">
        <v>2009</v>
      </c>
      <c r="G15943" t="s">
        <v>43</v>
      </c>
      <c r="I15943" t="s">
        <v>171</v>
      </c>
      <c r="J15943" t="s">
        <v>108</v>
      </c>
      <c r="K15943">
        <v>16.53</v>
      </c>
      <c r="L15943" t="s">
        <v>180</v>
      </c>
    </row>
    <row r="15944" spans="1:12" x14ac:dyDescent="0.3">
      <c r="A15944" s="9" t="s">
        <v>68</v>
      </c>
      <c r="B15944" t="s">
        <v>191</v>
      </c>
      <c r="C15944" t="s">
        <v>119</v>
      </c>
      <c r="D15944">
        <v>2009</v>
      </c>
      <c r="G15944" t="s">
        <v>43</v>
      </c>
      <c r="I15944" t="s">
        <v>171</v>
      </c>
      <c r="J15944" t="s">
        <v>32</v>
      </c>
      <c r="K15944">
        <v>1.07</v>
      </c>
      <c r="L15944" t="s">
        <v>180</v>
      </c>
    </row>
    <row r="15945" spans="1:12" x14ac:dyDescent="0.3">
      <c r="A15945" s="9" t="s">
        <v>68</v>
      </c>
      <c r="B15945" t="s">
        <v>191</v>
      </c>
      <c r="C15945" t="s">
        <v>119</v>
      </c>
      <c r="D15945">
        <v>2009</v>
      </c>
      <c r="G15945" t="s">
        <v>43</v>
      </c>
      <c r="I15945" t="s">
        <v>171</v>
      </c>
      <c r="J15945" t="s">
        <v>235</v>
      </c>
      <c r="K15945">
        <v>1.22</v>
      </c>
      <c r="L15945" t="s">
        <v>180</v>
      </c>
    </row>
    <row r="15946" spans="1:12" x14ac:dyDescent="0.3">
      <c r="A15946" s="9" t="s">
        <v>68</v>
      </c>
      <c r="B15946" t="s">
        <v>191</v>
      </c>
      <c r="C15946" t="s">
        <v>119</v>
      </c>
      <c r="D15946">
        <v>2009</v>
      </c>
      <c r="G15946" t="s">
        <v>64</v>
      </c>
      <c r="I15946" t="s">
        <v>171</v>
      </c>
      <c r="J15946" t="s">
        <v>94</v>
      </c>
      <c r="K15946">
        <v>15.13</v>
      </c>
      <c r="L15946" t="s">
        <v>180</v>
      </c>
    </row>
    <row r="15947" spans="1:12" x14ac:dyDescent="0.3">
      <c r="A15947" s="9" t="s">
        <v>68</v>
      </c>
      <c r="B15947" t="s">
        <v>191</v>
      </c>
      <c r="C15947" t="s">
        <v>119</v>
      </c>
      <c r="D15947">
        <v>2009</v>
      </c>
      <c r="G15947" t="s">
        <v>64</v>
      </c>
      <c r="I15947" t="s">
        <v>171</v>
      </c>
      <c r="J15947" t="s">
        <v>108</v>
      </c>
      <c r="K15947">
        <v>14.41</v>
      </c>
      <c r="L15947" t="s">
        <v>180</v>
      </c>
    </row>
    <row r="15948" spans="1:12" x14ac:dyDescent="0.3">
      <c r="A15948" s="9" t="s">
        <v>68</v>
      </c>
      <c r="B15948" t="s">
        <v>191</v>
      </c>
      <c r="C15948" t="s">
        <v>119</v>
      </c>
      <c r="D15948">
        <v>2009</v>
      </c>
      <c r="G15948" t="s">
        <v>64</v>
      </c>
      <c r="I15948" t="s">
        <v>171</v>
      </c>
      <c r="J15948" t="s">
        <v>32</v>
      </c>
      <c r="K15948">
        <v>0.72</v>
      </c>
      <c r="L15948" t="s">
        <v>180</v>
      </c>
    </row>
    <row r="15949" spans="1:12" x14ac:dyDescent="0.3">
      <c r="A15949" s="9" t="s">
        <v>68</v>
      </c>
      <c r="B15949" t="s">
        <v>191</v>
      </c>
      <c r="C15949" t="s">
        <v>119</v>
      </c>
      <c r="D15949">
        <v>2009</v>
      </c>
      <c r="G15949" t="s">
        <v>64</v>
      </c>
      <c r="I15949" t="s">
        <v>171</v>
      </c>
      <c r="J15949" t="s">
        <v>235</v>
      </c>
      <c r="K15949">
        <v>0</v>
      </c>
      <c r="L15949" t="s">
        <v>180</v>
      </c>
    </row>
    <row r="15950" spans="1:12" x14ac:dyDescent="0.3">
      <c r="A15950" s="9" t="s">
        <v>68</v>
      </c>
      <c r="B15950" t="s">
        <v>191</v>
      </c>
      <c r="C15950" t="s">
        <v>119</v>
      </c>
      <c r="D15950">
        <v>2009</v>
      </c>
      <c r="G15950" t="s">
        <v>198</v>
      </c>
      <c r="I15950" t="s">
        <v>171</v>
      </c>
      <c r="J15950" t="s">
        <v>94</v>
      </c>
      <c r="K15950">
        <v>18.5</v>
      </c>
      <c r="L15950" t="s">
        <v>180</v>
      </c>
    </row>
    <row r="15951" spans="1:12" x14ac:dyDescent="0.3">
      <c r="A15951" s="9" t="s">
        <v>68</v>
      </c>
      <c r="B15951" t="s">
        <v>191</v>
      </c>
      <c r="C15951" t="s">
        <v>119</v>
      </c>
      <c r="D15951">
        <v>2009</v>
      </c>
      <c r="G15951" t="s">
        <v>198</v>
      </c>
      <c r="I15951" t="s">
        <v>171</v>
      </c>
      <c r="J15951" t="s">
        <v>108</v>
      </c>
      <c r="K15951">
        <v>13.9</v>
      </c>
      <c r="L15951" t="s">
        <v>180</v>
      </c>
    </row>
    <row r="15952" spans="1:12" x14ac:dyDescent="0.3">
      <c r="A15952" s="9" t="s">
        <v>68</v>
      </c>
      <c r="B15952" t="s">
        <v>191</v>
      </c>
      <c r="C15952" t="s">
        <v>119</v>
      </c>
      <c r="D15952">
        <v>2009</v>
      </c>
      <c r="G15952" t="s">
        <v>198</v>
      </c>
      <c r="I15952" t="s">
        <v>171</v>
      </c>
      <c r="J15952" t="s">
        <v>32</v>
      </c>
      <c r="K15952">
        <v>3</v>
      </c>
      <c r="L15952" t="s">
        <v>180</v>
      </c>
    </row>
    <row r="15953" spans="1:12" x14ac:dyDescent="0.3">
      <c r="A15953" s="9" t="s">
        <v>68</v>
      </c>
      <c r="B15953" t="s">
        <v>191</v>
      </c>
      <c r="C15953" t="s">
        <v>119</v>
      </c>
      <c r="D15953">
        <v>2009</v>
      </c>
      <c r="G15953" t="s">
        <v>198</v>
      </c>
      <c r="I15953" t="s">
        <v>171</v>
      </c>
      <c r="J15953" t="s">
        <v>235</v>
      </c>
      <c r="K15953">
        <v>1.6</v>
      </c>
      <c r="L15953" t="s">
        <v>180</v>
      </c>
    </row>
    <row r="15954" spans="1:12" x14ac:dyDescent="0.3">
      <c r="A15954" s="9" t="s">
        <v>68</v>
      </c>
      <c r="B15954" t="s">
        <v>191</v>
      </c>
      <c r="C15954" t="s">
        <v>119</v>
      </c>
      <c r="D15954">
        <v>2009</v>
      </c>
      <c r="G15954" t="s">
        <v>38</v>
      </c>
      <c r="I15954" t="s">
        <v>171</v>
      </c>
      <c r="J15954" t="s">
        <v>94</v>
      </c>
      <c r="K15954">
        <v>19.09</v>
      </c>
      <c r="L15954" t="s">
        <v>180</v>
      </c>
    </row>
    <row r="15955" spans="1:12" x14ac:dyDescent="0.3">
      <c r="A15955" s="9" t="s">
        <v>68</v>
      </c>
      <c r="B15955" t="s">
        <v>191</v>
      </c>
      <c r="C15955" t="s">
        <v>119</v>
      </c>
      <c r="D15955">
        <v>2009</v>
      </c>
      <c r="G15955" t="s">
        <v>38</v>
      </c>
      <c r="I15955" t="s">
        <v>171</v>
      </c>
      <c r="J15955" t="s">
        <v>108</v>
      </c>
      <c r="K15955">
        <v>13.8</v>
      </c>
      <c r="L15955" t="s">
        <v>180</v>
      </c>
    </row>
    <row r="15956" spans="1:12" x14ac:dyDescent="0.3">
      <c r="A15956" s="9" t="s">
        <v>68</v>
      </c>
      <c r="B15956" t="s">
        <v>191</v>
      </c>
      <c r="C15956" t="s">
        <v>119</v>
      </c>
      <c r="D15956">
        <v>2009</v>
      </c>
      <c r="G15956" t="s">
        <v>38</v>
      </c>
      <c r="I15956" t="s">
        <v>171</v>
      </c>
      <c r="J15956" t="s">
        <v>32</v>
      </c>
      <c r="K15956">
        <v>3.18</v>
      </c>
      <c r="L15956" t="s">
        <v>180</v>
      </c>
    </row>
    <row r="15957" spans="1:12" x14ac:dyDescent="0.3">
      <c r="A15957" s="9" t="s">
        <v>68</v>
      </c>
      <c r="B15957" t="s">
        <v>191</v>
      </c>
      <c r="C15957" t="s">
        <v>119</v>
      </c>
      <c r="D15957">
        <v>2009</v>
      </c>
      <c r="G15957" t="s">
        <v>38</v>
      </c>
      <c r="I15957" t="s">
        <v>171</v>
      </c>
      <c r="J15957" t="s">
        <v>235</v>
      </c>
      <c r="K15957">
        <v>2.11</v>
      </c>
      <c r="L15957" t="s">
        <v>180</v>
      </c>
    </row>
    <row r="15958" spans="1:12" x14ac:dyDescent="0.3">
      <c r="A15958" s="9" t="s">
        <v>68</v>
      </c>
      <c r="B15958" t="s">
        <v>191</v>
      </c>
      <c r="C15958" t="s">
        <v>119</v>
      </c>
      <c r="D15958">
        <v>2009</v>
      </c>
      <c r="G15958" t="s">
        <v>65</v>
      </c>
      <c r="I15958" t="s">
        <v>171</v>
      </c>
      <c r="J15958" t="s">
        <v>94</v>
      </c>
      <c r="K15958">
        <v>12.91</v>
      </c>
      <c r="L15958" t="s">
        <v>180</v>
      </c>
    </row>
    <row r="15959" spans="1:12" x14ac:dyDescent="0.3">
      <c r="A15959" s="9" t="s">
        <v>68</v>
      </c>
      <c r="B15959" t="s">
        <v>191</v>
      </c>
      <c r="C15959" t="s">
        <v>119</v>
      </c>
      <c r="D15959">
        <v>2009</v>
      </c>
      <c r="G15959" t="s">
        <v>65</v>
      </c>
      <c r="I15959" t="s">
        <v>171</v>
      </c>
      <c r="J15959" t="s">
        <v>108</v>
      </c>
      <c r="K15959">
        <v>10.1</v>
      </c>
      <c r="L15959" t="s">
        <v>180</v>
      </c>
    </row>
    <row r="15960" spans="1:12" x14ac:dyDescent="0.3">
      <c r="A15960" s="9" t="s">
        <v>68</v>
      </c>
      <c r="B15960" t="s">
        <v>191</v>
      </c>
      <c r="C15960" t="s">
        <v>119</v>
      </c>
      <c r="D15960">
        <v>2009</v>
      </c>
      <c r="G15960" t="s">
        <v>65</v>
      </c>
      <c r="I15960" t="s">
        <v>171</v>
      </c>
      <c r="J15960" t="s">
        <v>32</v>
      </c>
      <c r="K15960">
        <v>2.33</v>
      </c>
      <c r="L15960" t="s">
        <v>180</v>
      </c>
    </row>
    <row r="15961" spans="1:12" x14ac:dyDescent="0.3">
      <c r="A15961" s="9" t="s">
        <v>68</v>
      </c>
      <c r="B15961" t="s">
        <v>191</v>
      </c>
      <c r="C15961" t="s">
        <v>119</v>
      </c>
      <c r="D15961">
        <v>2009</v>
      </c>
      <c r="G15961" t="s">
        <v>65</v>
      </c>
      <c r="I15961" t="s">
        <v>171</v>
      </c>
      <c r="J15961" t="s">
        <v>235</v>
      </c>
      <c r="K15961">
        <v>0.48</v>
      </c>
      <c r="L15961" t="s">
        <v>180</v>
      </c>
    </row>
    <row r="15962" spans="1:12" x14ac:dyDescent="0.3">
      <c r="A15962" s="9" t="s">
        <v>68</v>
      </c>
      <c r="B15962" t="s">
        <v>191</v>
      </c>
      <c r="C15962" t="s">
        <v>119</v>
      </c>
      <c r="D15962">
        <v>2009</v>
      </c>
      <c r="G15962" t="s">
        <v>39</v>
      </c>
      <c r="I15962" t="s">
        <v>171</v>
      </c>
      <c r="J15962" t="s">
        <v>94</v>
      </c>
      <c r="K15962">
        <v>15.94</v>
      </c>
      <c r="L15962" t="s">
        <v>180</v>
      </c>
    </row>
    <row r="15963" spans="1:12" x14ac:dyDescent="0.3">
      <c r="A15963" s="9" t="s">
        <v>68</v>
      </c>
      <c r="B15963" t="s">
        <v>191</v>
      </c>
      <c r="C15963" t="s">
        <v>119</v>
      </c>
      <c r="D15963">
        <v>2009</v>
      </c>
      <c r="G15963" t="s">
        <v>39</v>
      </c>
      <c r="I15963" t="s">
        <v>171</v>
      </c>
      <c r="J15963" t="s">
        <v>108</v>
      </c>
      <c r="K15963">
        <v>13.83</v>
      </c>
      <c r="L15963" t="s">
        <v>180</v>
      </c>
    </row>
    <row r="15964" spans="1:12" x14ac:dyDescent="0.3">
      <c r="A15964" s="9" t="s">
        <v>68</v>
      </c>
      <c r="B15964" t="s">
        <v>191</v>
      </c>
      <c r="C15964" t="s">
        <v>119</v>
      </c>
      <c r="D15964">
        <v>2009</v>
      </c>
      <c r="G15964" t="s">
        <v>39</v>
      </c>
      <c r="I15964" t="s">
        <v>171</v>
      </c>
      <c r="J15964" t="s">
        <v>32</v>
      </c>
      <c r="K15964">
        <v>0.75</v>
      </c>
      <c r="L15964" t="s">
        <v>180</v>
      </c>
    </row>
    <row r="15965" spans="1:12" x14ac:dyDescent="0.3">
      <c r="A15965" s="9" t="s">
        <v>68</v>
      </c>
      <c r="B15965" t="s">
        <v>191</v>
      </c>
      <c r="C15965" t="s">
        <v>119</v>
      </c>
      <c r="D15965">
        <v>2009</v>
      </c>
      <c r="G15965" t="s">
        <v>39</v>
      </c>
      <c r="I15965" t="s">
        <v>171</v>
      </c>
      <c r="J15965" t="s">
        <v>235</v>
      </c>
      <c r="K15965">
        <v>1.36</v>
      </c>
      <c r="L15965" t="s">
        <v>180</v>
      </c>
    </row>
    <row r="15966" spans="1:12" x14ac:dyDescent="0.3">
      <c r="A15966" s="9" t="s">
        <v>68</v>
      </c>
      <c r="B15966" t="s">
        <v>191</v>
      </c>
      <c r="C15966" t="s">
        <v>119</v>
      </c>
      <c r="D15966">
        <v>2009</v>
      </c>
      <c r="G15966" t="s">
        <v>200</v>
      </c>
      <c r="I15966" t="s">
        <v>171</v>
      </c>
      <c r="J15966" t="s">
        <v>94</v>
      </c>
      <c r="K15966">
        <v>9.7900000000000009</v>
      </c>
      <c r="L15966" t="s">
        <v>180</v>
      </c>
    </row>
    <row r="15967" spans="1:12" x14ac:dyDescent="0.3">
      <c r="A15967" s="9" t="s">
        <v>68</v>
      </c>
      <c r="B15967" t="s">
        <v>191</v>
      </c>
      <c r="C15967" t="s">
        <v>119</v>
      </c>
      <c r="D15967">
        <v>2009</v>
      </c>
      <c r="G15967" t="s">
        <v>200</v>
      </c>
      <c r="I15967" t="s">
        <v>171</v>
      </c>
      <c r="J15967" t="s">
        <v>108</v>
      </c>
      <c r="K15967">
        <v>8.15</v>
      </c>
      <c r="L15967" t="s">
        <v>180</v>
      </c>
    </row>
    <row r="15968" spans="1:12" x14ac:dyDescent="0.3">
      <c r="A15968" s="9" t="s">
        <v>68</v>
      </c>
      <c r="B15968" t="s">
        <v>191</v>
      </c>
      <c r="C15968" t="s">
        <v>119</v>
      </c>
      <c r="D15968">
        <v>2009</v>
      </c>
      <c r="G15968" t="s">
        <v>200</v>
      </c>
      <c r="I15968" t="s">
        <v>171</v>
      </c>
      <c r="J15968" t="s">
        <v>32</v>
      </c>
      <c r="K15968">
        <v>1.64</v>
      </c>
      <c r="L15968" t="s">
        <v>180</v>
      </c>
    </row>
    <row r="15969" spans="1:12" x14ac:dyDescent="0.3">
      <c r="A15969" s="9" t="s">
        <v>68</v>
      </c>
      <c r="B15969" t="s">
        <v>191</v>
      </c>
      <c r="C15969" t="s">
        <v>119</v>
      </c>
      <c r="D15969">
        <v>2009</v>
      </c>
      <c r="G15969" t="s">
        <v>200</v>
      </c>
      <c r="I15969" t="s">
        <v>171</v>
      </c>
      <c r="J15969" t="s">
        <v>235</v>
      </c>
      <c r="K15969">
        <v>0</v>
      </c>
      <c r="L15969" t="s">
        <v>180</v>
      </c>
    </row>
    <row r="15970" spans="1:12" x14ac:dyDescent="0.3">
      <c r="A15970" s="9" t="s">
        <v>68</v>
      </c>
      <c r="B15970" t="s">
        <v>191</v>
      </c>
      <c r="C15970" t="s">
        <v>119</v>
      </c>
      <c r="D15970">
        <v>2009</v>
      </c>
      <c r="G15970" t="s">
        <v>66</v>
      </c>
      <c r="I15970" t="s">
        <v>171</v>
      </c>
      <c r="J15970" t="s">
        <v>94</v>
      </c>
      <c r="K15970">
        <v>15.6</v>
      </c>
      <c r="L15970" t="s">
        <v>180</v>
      </c>
    </row>
    <row r="15971" spans="1:12" x14ac:dyDescent="0.3">
      <c r="A15971" s="9" t="s">
        <v>68</v>
      </c>
      <c r="B15971" t="s">
        <v>191</v>
      </c>
      <c r="C15971" t="s">
        <v>119</v>
      </c>
      <c r="D15971">
        <v>2009</v>
      </c>
      <c r="G15971" t="s">
        <v>66</v>
      </c>
      <c r="I15971" t="s">
        <v>171</v>
      </c>
      <c r="J15971" t="s">
        <v>108</v>
      </c>
      <c r="K15971">
        <v>13.11</v>
      </c>
      <c r="L15971" t="s">
        <v>180</v>
      </c>
    </row>
    <row r="15972" spans="1:12" x14ac:dyDescent="0.3">
      <c r="A15972" s="9" t="s">
        <v>68</v>
      </c>
      <c r="B15972" t="s">
        <v>191</v>
      </c>
      <c r="C15972" t="s">
        <v>119</v>
      </c>
      <c r="D15972">
        <v>2009</v>
      </c>
      <c r="G15972" t="s">
        <v>66</v>
      </c>
      <c r="I15972" t="s">
        <v>171</v>
      </c>
      <c r="J15972" t="s">
        <v>32</v>
      </c>
      <c r="K15972">
        <v>2.4900000000000002</v>
      </c>
      <c r="L15972" t="s">
        <v>180</v>
      </c>
    </row>
    <row r="15973" spans="1:12" x14ac:dyDescent="0.3">
      <c r="A15973" s="9" t="s">
        <v>68</v>
      </c>
      <c r="B15973" t="s">
        <v>191</v>
      </c>
      <c r="C15973" t="s">
        <v>119</v>
      </c>
      <c r="D15973">
        <v>2009</v>
      </c>
      <c r="G15973" t="s">
        <v>66</v>
      </c>
      <c r="I15973" t="s">
        <v>171</v>
      </c>
      <c r="J15973" t="s">
        <v>235</v>
      </c>
      <c r="K15973">
        <v>0</v>
      </c>
      <c r="L15973" t="s">
        <v>180</v>
      </c>
    </row>
    <row r="15974" spans="1:12" x14ac:dyDescent="0.3">
      <c r="A15974" s="9" t="s">
        <v>68</v>
      </c>
      <c r="B15974" t="s">
        <v>191</v>
      </c>
      <c r="C15974" t="s">
        <v>119</v>
      </c>
      <c r="D15974">
        <v>2009</v>
      </c>
      <c r="G15974" t="s">
        <v>67</v>
      </c>
      <c r="I15974" t="s">
        <v>171</v>
      </c>
      <c r="J15974" t="s">
        <v>94</v>
      </c>
      <c r="K15974">
        <v>13.41</v>
      </c>
      <c r="L15974" t="s">
        <v>180</v>
      </c>
    </row>
    <row r="15975" spans="1:12" x14ac:dyDescent="0.3">
      <c r="A15975" s="9" t="s">
        <v>68</v>
      </c>
      <c r="B15975" t="s">
        <v>191</v>
      </c>
      <c r="C15975" t="s">
        <v>119</v>
      </c>
      <c r="D15975">
        <v>2009</v>
      </c>
      <c r="G15975" t="s">
        <v>67</v>
      </c>
      <c r="I15975" t="s">
        <v>171</v>
      </c>
      <c r="J15975" t="s">
        <v>108</v>
      </c>
      <c r="K15975">
        <v>10.5</v>
      </c>
      <c r="L15975" t="s">
        <v>180</v>
      </c>
    </row>
    <row r="15976" spans="1:12" x14ac:dyDescent="0.3">
      <c r="A15976" s="9" t="s">
        <v>68</v>
      </c>
      <c r="B15976" t="s">
        <v>191</v>
      </c>
      <c r="C15976" t="s">
        <v>119</v>
      </c>
      <c r="D15976">
        <v>2009</v>
      </c>
      <c r="G15976" t="s">
        <v>67</v>
      </c>
      <c r="I15976" t="s">
        <v>171</v>
      </c>
      <c r="J15976" t="s">
        <v>32</v>
      </c>
      <c r="K15976">
        <v>2.2400000000000002</v>
      </c>
      <c r="L15976" t="s">
        <v>180</v>
      </c>
    </row>
    <row r="15977" spans="1:12" x14ac:dyDescent="0.3">
      <c r="A15977" s="9" t="s">
        <v>68</v>
      </c>
      <c r="B15977" t="s">
        <v>191</v>
      </c>
      <c r="C15977" t="s">
        <v>119</v>
      </c>
      <c r="D15977">
        <v>2009</v>
      </c>
      <c r="G15977" t="s">
        <v>67</v>
      </c>
      <c r="I15977" t="s">
        <v>171</v>
      </c>
      <c r="J15977" t="s">
        <v>235</v>
      </c>
      <c r="K15977">
        <v>0.67</v>
      </c>
      <c r="L15977" t="s">
        <v>180</v>
      </c>
    </row>
    <row r="15978" spans="1:12" x14ac:dyDescent="0.3">
      <c r="A15978" s="9" t="s">
        <v>68</v>
      </c>
      <c r="B15978" t="s">
        <v>191</v>
      </c>
      <c r="C15978" t="s">
        <v>119</v>
      </c>
      <c r="D15978">
        <v>2009</v>
      </c>
      <c r="G15978" t="s">
        <v>40</v>
      </c>
      <c r="I15978" t="s">
        <v>171</v>
      </c>
      <c r="J15978" t="s">
        <v>94</v>
      </c>
      <c r="K15978">
        <v>12.89</v>
      </c>
      <c r="L15978" t="s">
        <v>180</v>
      </c>
    </row>
    <row r="15979" spans="1:12" x14ac:dyDescent="0.3">
      <c r="A15979" s="9" t="s">
        <v>68</v>
      </c>
      <c r="B15979" t="s">
        <v>191</v>
      </c>
      <c r="C15979" t="s">
        <v>119</v>
      </c>
      <c r="D15979">
        <v>2009</v>
      </c>
      <c r="G15979" t="s">
        <v>40</v>
      </c>
      <c r="I15979" t="s">
        <v>171</v>
      </c>
      <c r="J15979" t="s">
        <v>108</v>
      </c>
      <c r="K15979">
        <v>9.68</v>
      </c>
      <c r="L15979" t="s">
        <v>180</v>
      </c>
    </row>
    <row r="15980" spans="1:12" x14ac:dyDescent="0.3">
      <c r="A15980" s="9" t="s">
        <v>68</v>
      </c>
      <c r="B15980" t="s">
        <v>191</v>
      </c>
      <c r="C15980" t="s">
        <v>119</v>
      </c>
      <c r="D15980">
        <v>2009</v>
      </c>
      <c r="G15980" t="s">
        <v>40</v>
      </c>
      <c r="I15980" t="s">
        <v>171</v>
      </c>
      <c r="J15980" t="s">
        <v>32</v>
      </c>
      <c r="K15980">
        <v>2.33</v>
      </c>
      <c r="L15980" t="s">
        <v>180</v>
      </c>
    </row>
    <row r="15981" spans="1:12" x14ac:dyDescent="0.3">
      <c r="A15981" s="9" t="s">
        <v>68</v>
      </c>
      <c r="B15981" t="s">
        <v>191</v>
      </c>
      <c r="C15981" t="s">
        <v>119</v>
      </c>
      <c r="D15981">
        <v>2009</v>
      </c>
      <c r="G15981" t="s">
        <v>40</v>
      </c>
      <c r="I15981" t="s">
        <v>171</v>
      </c>
      <c r="J15981" t="s">
        <v>235</v>
      </c>
      <c r="K15981">
        <v>0.88</v>
      </c>
      <c r="L15981" t="s">
        <v>180</v>
      </c>
    </row>
    <row r="15982" spans="1:12" x14ac:dyDescent="0.3">
      <c r="A15982" s="9" t="s">
        <v>68</v>
      </c>
      <c r="B15982" t="s">
        <v>191</v>
      </c>
      <c r="C15982" t="s">
        <v>119</v>
      </c>
      <c r="D15982">
        <v>2009</v>
      </c>
      <c r="G15982" t="s">
        <v>41</v>
      </c>
      <c r="I15982" t="s">
        <v>171</v>
      </c>
      <c r="J15982" t="s">
        <v>94</v>
      </c>
      <c r="K15982">
        <v>16.46</v>
      </c>
      <c r="L15982" t="s">
        <v>180</v>
      </c>
    </row>
    <row r="15983" spans="1:12" x14ac:dyDescent="0.3">
      <c r="A15983" s="9" t="s">
        <v>68</v>
      </c>
      <c r="B15983" t="s">
        <v>191</v>
      </c>
      <c r="C15983" t="s">
        <v>119</v>
      </c>
      <c r="D15983">
        <v>2009</v>
      </c>
      <c r="G15983" t="s">
        <v>41</v>
      </c>
      <c r="I15983" t="s">
        <v>171</v>
      </c>
      <c r="J15983" t="s">
        <v>108</v>
      </c>
      <c r="K15983">
        <v>10.59</v>
      </c>
      <c r="L15983" t="s">
        <v>180</v>
      </c>
    </row>
    <row r="15984" spans="1:12" x14ac:dyDescent="0.3">
      <c r="A15984" s="9" t="s">
        <v>68</v>
      </c>
      <c r="B15984" t="s">
        <v>191</v>
      </c>
      <c r="C15984" t="s">
        <v>119</v>
      </c>
      <c r="D15984">
        <v>2009</v>
      </c>
      <c r="G15984" t="s">
        <v>41</v>
      </c>
      <c r="I15984" t="s">
        <v>171</v>
      </c>
      <c r="J15984" t="s">
        <v>32</v>
      </c>
      <c r="K15984">
        <v>3.27</v>
      </c>
      <c r="L15984" t="s">
        <v>180</v>
      </c>
    </row>
    <row r="15985" spans="1:12" x14ac:dyDescent="0.3">
      <c r="A15985" s="9" t="s">
        <v>68</v>
      </c>
      <c r="B15985" t="s">
        <v>191</v>
      </c>
      <c r="C15985" t="s">
        <v>119</v>
      </c>
      <c r="D15985">
        <v>2009</v>
      </c>
      <c r="G15985" t="s">
        <v>41</v>
      </c>
      <c r="I15985" t="s">
        <v>171</v>
      </c>
      <c r="J15985" t="s">
        <v>235</v>
      </c>
      <c r="K15985">
        <v>2.6</v>
      </c>
      <c r="L15985" t="s">
        <v>180</v>
      </c>
    </row>
    <row r="15986" spans="1:12" x14ac:dyDescent="0.3">
      <c r="A15986" s="9" t="s">
        <v>68</v>
      </c>
      <c r="B15986" t="s">
        <v>191</v>
      </c>
      <c r="C15986" t="s">
        <v>119</v>
      </c>
      <c r="D15986">
        <v>2009</v>
      </c>
      <c r="G15986" t="s">
        <v>42</v>
      </c>
      <c r="I15986" t="s">
        <v>171</v>
      </c>
      <c r="J15986" t="s">
        <v>94</v>
      </c>
      <c r="K15986">
        <v>14.07</v>
      </c>
      <c r="L15986" t="s">
        <v>180</v>
      </c>
    </row>
    <row r="15987" spans="1:12" x14ac:dyDescent="0.3">
      <c r="A15987" s="9" t="s">
        <v>68</v>
      </c>
      <c r="B15987" t="s">
        <v>191</v>
      </c>
      <c r="C15987" t="s">
        <v>119</v>
      </c>
      <c r="D15987">
        <v>2009</v>
      </c>
      <c r="G15987" t="s">
        <v>42</v>
      </c>
      <c r="I15987" t="s">
        <v>171</v>
      </c>
      <c r="J15987" t="s">
        <v>108</v>
      </c>
      <c r="K15987">
        <v>13.4</v>
      </c>
      <c r="L15987" t="s">
        <v>180</v>
      </c>
    </row>
    <row r="15988" spans="1:12" x14ac:dyDescent="0.3">
      <c r="A15988" s="9" t="s">
        <v>68</v>
      </c>
      <c r="B15988" t="s">
        <v>191</v>
      </c>
      <c r="C15988" t="s">
        <v>119</v>
      </c>
      <c r="D15988">
        <v>2009</v>
      </c>
      <c r="G15988" t="s">
        <v>42</v>
      </c>
      <c r="I15988" t="s">
        <v>171</v>
      </c>
      <c r="J15988" t="s">
        <v>32</v>
      </c>
      <c r="K15988">
        <v>0.67</v>
      </c>
      <c r="L15988" t="s">
        <v>180</v>
      </c>
    </row>
    <row r="15989" spans="1:12" x14ac:dyDescent="0.3">
      <c r="A15989" s="9" t="s">
        <v>68</v>
      </c>
      <c r="B15989" t="s">
        <v>191</v>
      </c>
      <c r="C15989" t="s">
        <v>119</v>
      </c>
      <c r="D15989">
        <v>2009</v>
      </c>
      <c r="G15989" t="s">
        <v>42</v>
      </c>
      <c r="I15989" t="s">
        <v>171</v>
      </c>
      <c r="J15989" t="s">
        <v>235</v>
      </c>
      <c r="K15989">
        <v>0</v>
      </c>
      <c r="L15989" t="s">
        <v>180</v>
      </c>
    </row>
    <row r="15990" spans="1:12" x14ac:dyDescent="0.3">
      <c r="A15990" s="9" t="s">
        <v>68</v>
      </c>
      <c r="B15990" t="s">
        <v>191</v>
      </c>
      <c r="C15990" t="s">
        <v>119</v>
      </c>
      <c r="D15990">
        <v>2009</v>
      </c>
      <c r="G15990" t="s">
        <v>196</v>
      </c>
      <c r="I15990" t="s">
        <v>110</v>
      </c>
      <c r="J15990" t="s">
        <v>94</v>
      </c>
      <c r="K15990">
        <v>9.4899999999999984</v>
      </c>
      <c r="L15990" t="s">
        <v>180</v>
      </c>
    </row>
    <row r="15991" spans="1:12" x14ac:dyDescent="0.3">
      <c r="A15991" s="9" t="s">
        <v>68</v>
      </c>
      <c r="B15991" t="s">
        <v>191</v>
      </c>
      <c r="C15991" t="s">
        <v>119</v>
      </c>
      <c r="D15991">
        <v>2009</v>
      </c>
      <c r="G15991" t="s">
        <v>196</v>
      </c>
      <c r="I15991" t="s">
        <v>110</v>
      </c>
      <c r="J15991" t="s">
        <v>108</v>
      </c>
      <c r="K15991">
        <v>8.5299999999999994</v>
      </c>
      <c r="L15991" t="s">
        <v>180</v>
      </c>
    </row>
    <row r="15992" spans="1:12" x14ac:dyDescent="0.3">
      <c r="A15992" s="9" t="s">
        <v>68</v>
      </c>
      <c r="B15992" t="s">
        <v>191</v>
      </c>
      <c r="C15992" t="s">
        <v>119</v>
      </c>
      <c r="D15992">
        <v>2009</v>
      </c>
      <c r="G15992" t="s">
        <v>196</v>
      </c>
      <c r="I15992" t="s">
        <v>110</v>
      </c>
      <c r="J15992" t="s">
        <v>235</v>
      </c>
      <c r="K15992">
        <v>0.96</v>
      </c>
      <c r="L15992" t="s">
        <v>180</v>
      </c>
    </row>
    <row r="15993" spans="1:12" x14ac:dyDescent="0.3">
      <c r="A15993" s="9" t="s">
        <v>68</v>
      </c>
      <c r="B15993" t="s">
        <v>191</v>
      </c>
      <c r="C15993" t="s">
        <v>119</v>
      </c>
      <c r="D15993">
        <v>2009</v>
      </c>
      <c r="G15993" t="s">
        <v>33</v>
      </c>
      <c r="I15993" t="s">
        <v>110</v>
      </c>
      <c r="J15993" t="s">
        <v>94</v>
      </c>
      <c r="K15993">
        <v>6.39</v>
      </c>
      <c r="L15993" t="s">
        <v>180</v>
      </c>
    </row>
    <row r="15994" spans="1:12" x14ac:dyDescent="0.3">
      <c r="A15994" s="9" t="s">
        <v>68</v>
      </c>
      <c r="B15994" t="s">
        <v>191</v>
      </c>
      <c r="C15994" t="s">
        <v>119</v>
      </c>
      <c r="D15994">
        <v>2009</v>
      </c>
      <c r="G15994" t="s">
        <v>33</v>
      </c>
      <c r="I15994" t="s">
        <v>110</v>
      </c>
      <c r="J15994" t="s">
        <v>108</v>
      </c>
      <c r="K15994">
        <v>6.34</v>
      </c>
      <c r="L15994" t="s">
        <v>180</v>
      </c>
    </row>
    <row r="15995" spans="1:12" x14ac:dyDescent="0.3">
      <c r="A15995" s="9" t="s">
        <v>68</v>
      </c>
      <c r="B15995" t="s">
        <v>191</v>
      </c>
      <c r="C15995" t="s">
        <v>119</v>
      </c>
      <c r="D15995">
        <v>2009</v>
      </c>
      <c r="G15995" t="s">
        <v>33</v>
      </c>
      <c r="I15995" t="s">
        <v>110</v>
      </c>
      <c r="J15995" t="s">
        <v>235</v>
      </c>
      <c r="K15995">
        <v>0.05</v>
      </c>
      <c r="L15995" t="s">
        <v>180</v>
      </c>
    </row>
    <row r="15996" spans="1:12" x14ac:dyDescent="0.3">
      <c r="A15996" s="9" t="s">
        <v>68</v>
      </c>
      <c r="B15996" t="s">
        <v>191</v>
      </c>
      <c r="C15996" t="s">
        <v>119</v>
      </c>
      <c r="D15996">
        <v>2009</v>
      </c>
      <c r="G15996" t="s">
        <v>58</v>
      </c>
      <c r="I15996" t="s">
        <v>110</v>
      </c>
      <c r="J15996" t="s">
        <v>94</v>
      </c>
      <c r="K15996">
        <v>14.940000000000001</v>
      </c>
      <c r="L15996" t="s">
        <v>180</v>
      </c>
    </row>
    <row r="15997" spans="1:12" x14ac:dyDescent="0.3">
      <c r="A15997" s="9" t="s">
        <v>68</v>
      </c>
      <c r="B15997" t="s">
        <v>191</v>
      </c>
      <c r="C15997" t="s">
        <v>119</v>
      </c>
      <c r="D15997">
        <v>2009</v>
      </c>
      <c r="G15997" t="s">
        <v>58</v>
      </c>
      <c r="I15997" t="s">
        <v>110</v>
      </c>
      <c r="J15997" t="s">
        <v>108</v>
      </c>
      <c r="K15997">
        <v>14.72</v>
      </c>
      <c r="L15997" t="s">
        <v>180</v>
      </c>
    </row>
    <row r="15998" spans="1:12" x14ac:dyDescent="0.3">
      <c r="A15998" s="9" t="s">
        <v>68</v>
      </c>
      <c r="B15998" t="s">
        <v>191</v>
      </c>
      <c r="C15998" t="s">
        <v>119</v>
      </c>
      <c r="D15998">
        <v>2009</v>
      </c>
      <c r="G15998" t="s">
        <v>58</v>
      </c>
      <c r="I15998" t="s">
        <v>110</v>
      </c>
      <c r="J15998" t="s">
        <v>235</v>
      </c>
      <c r="K15998">
        <v>0.22</v>
      </c>
      <c r="L15998" t="s">
        <v>180</v>
      </c>
    </row>
    <row r="15999" spans="1:12" x14ac:dyDescent="0.3">
      <c r="A15999" s="9" t="s">
        <v>68</v>
      </c>
      <c r="B15999" t="s">
        <v>191</v>
      </c>
      <c r="C15999" t="s">
        <v>119</v>
      </c>
      <c r="D15999">
        <v>2009</v>
      </c>
      <c r="G15999" t="s">
        <v>199</v>
      </c>
      <c r="I15999" t="s">
        <v>110</v>
      </c>
      <c r="J15999" t="s">
        <v>94</v>
      </c>
      <c r="K15999">
        <v>11.219999999999999</v>
      </c>
      <c r="L15999" t="s">
        <v>180</v>
      </c>
    </row>
    <row r="16000" spans="1:12" x14ac:dyDescent="0.3">
      <c r="A16000" s="9" t="s">
        <v>68</v>
      </c>
      <c r="B16000" t="s">
        <v>191</v>
      </c>
      <c r="C16000" t="s">
        <v>119</v>
      </c>
      <c r="D16000">
        <v>2009</v>
      </c>
      <c r="G16000" t="s">
        <v>199</v>
      </c>
      <c r="I16000" t="s">
        <v>110</v>
      </c>
      <c r="J16000" t="s">
        <v>108</v>
      </c>
      <c r="K16000">
        <v>11.1</v>
      </c>
      <c r="L16000" t="s">
        <v>180</v>
      </c>
    </row>
    <row r="16001" spans="1:12" x14ac:dyDescent="0.3">
      <c r="A16001" s="9" t="s">
        <v>68</v>
      </c>
      <c r="B16001" t="s">
        <v>191</v>
      </c>
      <c r="C16001" t="s">
        <v>119</v>
      </c>
      <c r="D16001">
        <v>2009</v>
      </c>
      <c r="G16001" t="s">
        <v>199</v>
      </c>
      <c r="I16001" t="s">
        <v>110</v>
      </c>
      <c r="J16001" t="s">
        <v>235</v>
      </c>
      <c r="K16001">
        <v>0.12</v>
      </c>
      <c r="L16001" t="s">
        <v>180</v>
      </c>
    </row>
    <row r="16002" spans="1:12" x14ac:dyDescent="0.3">
      <c r="A16002" s="9" t="s">
        <v>68</v>
      </c>
      <c r="B16002" t="s">
        <v>191</v>
      </c>
      <c r="C16002" t="s">
        <v>119</v>
      </c>
      <c r="D16002">
        <v>2009</v>
      </c>
      <c r="G16002" t="s">
        <v>112</v>
      </c>
      <c r="I16002" t="s">
        <v>110</v>
      </c>
      <c r="J16002" t="s">
        <v>94</v>
      </c>
      <c r="K16002">
        <v>9.27</v>
      </c>
      <c r="L16002" t="s">
        <v>180</v>
      </c>
    </row>
    <row r="16003" spans="1:12" x14ac:dyDescent="0.3">
      <c r="A16003" s="9" t="s">
        <v>68</v>
      </c>
      <c r="B16003" t="s">
        <v>191</v>
      </c>
      <c r="C16003" t="s">
        <v>119</v>
      </c>
      <c r="D16003">
        <v>2009</v>
      </c>
      <c r="G16003" t="s">
        <v>112</v>
      </c>
      <c r="I16003" t="s">
        <v>110</v>
      </c>
      <c r="J16003" t="s">
        <v>108</v>
      </c>
      <c r="K16003">
        <v>7.93</v>
      </c>
      <c r="L16003" t="s">
        <v>180</v>
      </c>
    </row>
    <row r="16004" spans="1:12" x14ac:dyDescent="0.3">
      <c r="A16004" s="9" t="s">
        <v>68</v>
      </c>
      <c r="B16004" t="s">
        <v>191</v>
      </c>
      <c r="C16004" t="s">
        <v>119</v>
      </c>
      <c r="D16004">
        <v>2009</v>
      </c>
      <c r="G16004" t="s">
        <v>112</v>
      </c>
      <c r="I16004" t="s">
        <v>110</v>
      </c>
      <c r="J16004" t="s">
        <v>235</v>
      </c>
      <c r="K16004">
        <v>1.34</v>
      </c>
      <c r="L16004" t="s">
        <v>180</v>
      </c>
    </row>
    <row r="16005" spans="1:12" x14ac:dyDescent="0.3">
      <c r="A16005" s="9" t="s">
        <v>68</v>
      </c>
      <c r="B16005" t="s">
        <v>191</v>
      </c>
      <c r="C16005" t="s">
        <v>119</v>
      </c>
      <c r="D16005">
        <v>2009</v>
      </c>
      <c r="G16005" t="s">
        <v>35</v>
      </c>
      <c r="I16005" t="s">
        <v>110</v>
      </c>
      <c r="J16005" t="s">
        <v>94</v>
      </c>
      <c r="K16005">
        <v>11.34</v>
      </c>
      <c r="L16005" t="s">
        <v>180</v>
      </c>
    </row>
    <row r="16006" spans="1:12" x14ac:dyDescent="0.3">
      <c r="A16006" s="9" t="s">
        <v>68</v>
      </c>
      <c r="B16006" t="s">
        <v>191</v>
      </c>
      <c r="C16006" t="s">
        <v>119</v>
      </c>
      <c r="D16006">
        <v>2009</v>
      </c>
      <c r="G16006" t="s">
        <v>35</v>
      </c>
      <c r="I16006" t="s">
        <v>110</v>
      </c>
      <c r="J16006" t="s">
        <v>108</v>
      </c>
      <c r="K16006">
        <v>9.58</v>
      </c>
      <c r="L16006" t="s">
        <v>180</v>
      </c>
    </row>
    <row r="16007" spans="1:12" x14ac:dyDescent="0.3">
      <c r="A16007" s="9" t="s">
        <v>68</v>
      </c>
      <c r="B16007" t="s">
        <v>191</v>
      </c>
      <c r="C16007" t="s">
        <v>119</v>
      </c>
      <c r="D16007">
        <v>2009</v>
      </c>
      <c r="G16007" t="s">
        <v>35</v>
      </c>
      <c r="I16007" t="s">
        <v>110</v>
      </c>
      <c r="J16007" t="s">
        <v>235</v>
      </c>
      <c r="K16007">
        <v>1.76</v>
      </c>
      <c r="L16007" t="s">
        <v>180</v>
      </c>
    </row>
    <row r="16008" spans="1:12" x14ac:dyDescent="0.3">
      <c r="A16008" s="9" t="s">
        <v>68</v>
      </c>
      <c r="B16008" t="s">
        <v>191</v>
      </c>
      <c r="C16008" t="s">
        <v>119</v>
      </c>
      <c r="D16008">
        <v>2009</v>
      </c>
      <c r="G16008" t="s">
        <v>36</v>
      </c>
      <c r="I16008" t="s">
        <v>110</v>
      </c>
      <c r="J16008" t="s">
        <v>94</v>
      </c>
      <c r="K16008">
        <v>9.36</v>
      </c>
      <c r="L16008" t="s">
        <v>180</v>
      </c>
    </row>
    <row r="16009" spans="1:12" x14ac:dyDescent="0.3">
      <c r="A16009" s="9" t="s">
        <v>68</v>
      </c>
      <c r="B16009" t="s">
        <v>191</v>
      </c>
      <c r="C16009" t="s">
        <v>119</v>
      </c>
      <c r="D16009">
        <v>2009</v>
      </c>
      <c r="G16009" t="s">
        <v>36</v>
      </c>
      <c r="I16009" t="s">
        <v>110</v>
      </c>
      <c r="J16009" t="s">
        <v>108</v>
      </c>
      <c r="K16009">
        <v>8.5299999999999994</v>
      </c>
      <c r="L16009" t="s">
        <v>180</v>
      </c>
    </row>
    <row r="16010" spans="1:12" x14ac:dyDescent="0.3">
      <c r="A16010" s="9" t="s">
        <v>68</v>
      </c>
      <c r="B16010" t="s">
        <v>191</v>
      </c>
      <c r="C16010" t="s">
        <v>119</v>
      </c>
      <c r="D16010">
        <v>2009</v>
      </c>
      <c r="G16010" t="s">
        <v>36</v>
      </c>
      <c r="I16010" t="s">
        <v>110</v>
      </c>
      <c r="J16010" t="s">
        <v>235</v>
      </c>
      <c r="K16010">
        <v>0.83</v>
      </c>
      <c r="L16010" t="s">
        <v>180</v>
      </c>
    </row>
    <row r="16011" spans="1:12" x14ac:dyDescent="0.3">
      <c r="A16011" s="9" t="s">
        <v>68</v>
      </c>
      <c r="B16011" t="s">
        <v>191</v>
      </c>
      <c r="C16011" t="s">
        <v>119</v>
      </c>
      <c r="D16011">
        <v>2009</v>
      </c>
      <c r="G16011" t="s">
        <v>29</v>
      </c>
      <c r="I16011" t="s">
        <v>110</v>
      </c>
      <c r="J16011" t="s">
        <v>94</v>
      </c>
      <c r="K16011">
        <v>11.2</v>
      </c>
      <c r="L16011" t="s">
        <v>180</v>
      </c>
    </row>
    <row r="16012" spans="1:12" x14ac:dyDescent="0.3">
      <c r="A16012" s="9" t="s">
        <v>68</v>
      </c>
      <c r="B16012" t="s">
        <v>191</v>
      </c>
      <c r="C16012" t="s">
        <v>119</v>
      </c>
      <c r="D16012">
        <v>2009</v>
      </c>
      <c r="G16012" t="s">
        <v>29</v>
      </c>
      <c r="I16012" t="s">
        <v>110</v>
      </c>
      <c r="J16012" t="s">
        <v>108</v>
      </c>
      <c r="K16012">
        <v>10.66</v>
      </c>
      <c r="L16012" t="s">
        <v>180</v>
      </c>
    </row>
    <row r="16013" spans="1:12" x14ac:dyDescent="0.3">
      <c r="A16013" s="9" t="s">
        <v>68</v>
      </c>
      <c r="B16013" t="s">
        <v>191</v>
      </c>
      <c r="C16013" t="s">
        <v>119</v>
      </c>
      <c r="D16013">
        <v>2009</v>
      </c>
      <c r="G16013" t="s">
        <v>29</v>
      </c>
      <c r="I16013" t="s">
        <v>110</v>
      </c>
      <c r="J16013" t="s">
        <v>235</v>
      </c>
      <c r="K16013">
        <v>0.54</v>
      </c>
      <c r="L16013" t="s">
        <v>180</v>
      </c>
    </row>
    <row r="16014" spans="1:12" x14ac:dyDescent="0.3">
      <c r="A16014" s="9" t="s">
        <v>68</v>
      </c>
      <c r="B16014" t="s">
        <v>191</v>
      </c>
      <c r="C16014" t="s">
        <v>119</v>
      </c>
      <c r="D16014">
        <v>2009</v>
      </c>
      <c r="G16014" t="s">
        <v>59</v>
      </c>
      <c r="I16014" t="s">
        <v>110</v>
      </c>
      <c r="J16014" t="s">
        <v>94</v>
      </c>
      <c r="K16014">
        <v>6.45</v>
      </c>
      <c r="L16014" t="s">
        <v>180</v>
      </c>
    </row>
    <row r="16015" spans="1:12" x14ac:dyDescent="0.3">
      <c r="A16015" s="9" t="s">
        <v>68</v>
      </c>
      <c r="B16015" t="s">
        <v>191</v>
      </c>
      <c r="C16015" t="s">
        <v>119</v>
      </c>
      <c r="D16015">
        <v>2009</v>
      </c>
      <c r="G16015" t="s">
        <v>59</v>
      </c>
      <c r="I16015" t="s">
        <v>110</v>
      </c>
      <c r="J16015" t="s">
        <v>108</v>
      </c>
      <c r="K16015">
        <v>5.75</v>
      </c>
      <c r="L16015" t="s">
        <v>180</v>
      </c>
    </row>
    <row r="16016" spans="1:12" x14ac:dyDescent="0.3">
      <c r="A16016" s="9" t="s">
        <v>68</v>
      </c>
      <c r="B16016" t="s">
        <v>191</v>
      </c>
      <c r="C16016" t="s">
        <v>119</v>
      </c>
      <c r="D16016">
        <v>2009</v>
      </c>
      <c r="G16016" t="s">
        <v>59</v>
      </c>
      <c r="I16016" t="s">
        <v>110</v>
      </c>
      <c r="J16016" t="s">
        <v>235</v>
      </c>
      <c r="K16016">
        <v>0.7</v>
      </c>
      <c r="L16016" t="s">
        <v>180</v>
      </c>
    </row>
    <row r="16017" spans="1:12" x14ac:dyDescent="0.3">
      <c r="A16017" s="9" t="s">
        <v>68</v>
      </c>
      <c r="B16017" t="s">
        <v>191</v>
      </c>
      <c r="C16017" t="s">
        <v>119</v>
      </c>
      <c r="D16017">
        <v>2009</v>
      </c>
      <c r="G16017" t="s">
        <v>60</v>
      </c>
      <c r="I16017" t="s">
        <v>110</v>
      </c>
      <c r="J16017" t="s">
        <v>94</v>
      </c>
      <c r="K16017">
        <v>6.5600000000000005</v>
      </c>
      <c r="L16017" t="s">
        <v>180</v>
      </c>
    </row>
    <row r="16018" spans="1:12" x14ac:dyDescent="0.3">
      <c r="A16018" s="9" t="s">
        <v>68</v>
      </c>
      <c r="B16018" t="s">
        <v>191</v>
      </c>
      <c r="C16018" t="s">
        <v>119</v>
      </c>
      <c r="D16018">
        <v>2009</v>
      </c>
      <c r="G16018" t="s">
        <v>60</v>
      </c>
      <c r="I16018" t="s">
        <v>110</v>
      </c>
      <c r="J16018" t="s">
        <v>108</v>
      </c>
      <c r="K16018">
        <v>5.99</v>
      </c>
      <c r="L16018" t="s">
        <v>180</v>
      </c>
    </row>
    <row r="16019" spans="1:12" x14ac:dyDescent="0.3">
      <c r="A16019" s="9" t="s">
        <v>68</v>
      </c>
      <c r="B16019" t="s">
        <v>191</v>
      </c>
      <c r="C16019" t="s">
        <v>119</v>
      </c>
      <c r="D16019">
        <v>2009</v>
      </c>
      <c r="G16019" t="s">
        <v>60</v>
      </c>
      <c r="I16019" t="s">
        <v>110</v>
      </c>
      <c r="J16019" t="s">
        <v>235</v>
      </c>
      <c r="K16019">
        <v>0.56999999999999995</v>
      </c>
      <c r="L16019" t="s">
        <v>180</v>
      </c>
    </row>
    <row r="16020" spans="1:12" x14ac:dyDescent="0.3">
      <c r="A16020" s="9" t="s">
        <v>68</v>
      </c>
      <c r="B16020" t="s">
        <v>191</v>
      </c>
      <c r="C16020" t="s">
        <v>119</v>
      </c>
      <c r="D16020">
        <v>2009</v>
      </c>
      <c r="G16020" t="s">
        <v>197</v>
      </c>
      <c r="I16020" t="s">
        <v>110</v>
      </c>
      <c r="J16020" t="s">
        <v>94</v>
      </c>
      <c r="K16020">
        <v>12.97</v>
      </c>
      <c r="L16020" t="s">
        <v>180</v>
      </c>
    </row>
    <row r="16021" spans="1:12" x14ac:dyDescent="0.3">
      <c r="A16021" s="9" t="s">
        <v>68</v>
      </c>
      <c r="B16021" t="s">
        <v>191</v>
      </c>
      <c r="C16021" t="s">
        <v>119</v>
      </c>
      <c r="D16021">
        <v>2009</v>
      </c>
      <c r="G16021" t="s">
        <v>197</v>
      </c>
      <c r="I16021" t="s">
        <v>110</v>
      </c>
      <c r="J16021" t="s">
        <v>108</v>
      </c>
      <c r="K16021">
        <v>12.76</v>
      </c>
      <c r="L16021" t="s">
        <v>180</v>
      </c>
    </row>
    <row r="16022" spans="1:12" x14ac:dyDescent="0.3">
      <c r="A16022" s="9" t="s">
        <v>68</v>
      </c>
      <c r="B16022" t="s">
        <v>191</v>
      </c>
      <c r="C16022" t="s">
        <v>119</v>
      </c>
      <c r="D16022">
        <v>2009</v>
      </c>
      <c r="G16022" t="s">
        <v>197</v>
      </c>
      <c r="I16022" t="s">
        <v>110</v>
      </c>
      <c r="J16022" t="s">
        <v>235</v>
      </c>
      <c r="K16022">
        <v>0.21</v>
      </c>
      <c r="L16022" t="s">
        <v>180</v>
      </c>
    </row>
    <row r="16023" spans="1:12" x14ac:dyDescent="0.3">
      <c r="A16023" s="9" t="s">
        <v>68</v>
      </c>
      <c r="B16023" t="s">
        <v>191</v>
      </c>
      <c r="C16023" t="s">
        <v>119</v>
      </c>
      <c r="D16023">
        <v>2009</v>
      </c>
      <c r="G16023" t="s">
        <v>37</v>
      </c>
      <c r="I16023" t="s">
        <v>110</v>
      </c>
      <c r="J16023" t="s">
        <v>94</v>
      </c>
      <c r="K16023">
        <v>11.75</v>
      </c>
      <c r="L16023" t="s">
        <v>180</v>
      </c>
    </row>
    <row r="16024" spans="1:12" x14ac:dyDescent="0.3">
      <c r="A16024" s="9" t="s">
        <v>68</v>
      </c>
      <c r="B16024" t="s">
        <v>191</v>
      </c>
      <c r="C16024" t="s">
        <v>119</v>
      </c>
      <c r="D16024">
        <v>2009</v>
      </c>
      <c r="G16024" t="s">
        <v>37</v>
      </c>
      <c r="I16024" t="s">
        <v>110</v>
      </c>
      <c r="J16024" t="s">
        <v>108</v>
      </c>
      <c r="K16024">
        <v>11.7</v>
      </c>
      <c r="L16024" t="s">
        <v>180</v>
      </c>
    </row>
    <row r="16025" spans="1:12" x14ac:dyDescent="0.3">
      <c r="A16025" s="9" t="s">
        <v>68</v>
      </c>
      <c r="B16025" t="s">
        <v>191</v>
      </c>
      <c r="C16025" t="s">
        <v>119</v>
      </c>
      <c r="D16025">
        <v>2009</v>
      </c>
      <c r="G16025" t="s">
        <v>37</v>
      </c>
      <c r="I16025" t="s">
        <v>110</v>
      </c>
      <c r="J16025" t="s">
        <v>235</v>
      </c>
      <c r="K16025">
        <v>0.05</v>
      </c>
      <c r="L16025" t="s">
        <v>180</v>
      </c>
    </row>
    <row r="16026" spans="1:12" x14ac:dyDescent="0.3">
      <c r="A16026" s="9" t="s">
        <v>68</v>
      </c>
      <c r="B16026" t="s">
        <v>191</v>
      </c>
      <c r="C16026" t="s">
        <v>119</v>
      </c>
      <c r="D16026">
        <v>2009</v>
      </c>
      <c r="G16026" t="s">
        <v>61</v>
      </c>
      <c r="I16026" t="s">
        <v>110</v>
      </c>
      <c r="J16026" t="s">
        <v>94</v>
      </c>
      <c r="K16026">
        <v>14.58</v>
      </c>
      <c r="L16026" t="s">
        <v>180</v>
      </c>
    </row>
    <row r="16027" spans="1:12" x14ac:dyDescent="0.3">
      <c r="A16027" s="9" t="s">
        <v>68</v>
      </c>
      <c r="B16027" t="s">
        <v>191</v>
      </c>
      <c r="C16027" t="s">
        <v>119</v>
      </c>
      <c r="D16027">
        <v>2009</v>
      </c>
      <c r="G16027" t="s">
        <v>61</v>
      </c>
      <c r="I16027" t="s">
        <v>110</v>
      </c>
      <c r="J16027" t="s">
        <v>108</v>
      </c>
      <c r="K16027">
        <v>11.6</v>
      </c>
      <c r="L16027" t="s">
        <v>180</v>
      </c>
    </row>
    <row r="16028" spans="1:12" x14ac:dyDescent="0.3">
      <c r="A16028" s="9" t="s">
        <v>68</v>
      </c>
      <c r="B16028" t="s">
        <v>191</v>
      </c>
      <c r="C16028" t="s">
        <v>119</v>
      </c>
      <c r="D16028">
        <v>2009</v>
      </c>
      <c r="G16028" t="s">
        <v>61</v>
      </c>
      <c r="I16028" t="s">
        <v>110</v>
      </c>
      <c r="J16028" t="s">
        <v>235</v>
      </c>
      <c r="K16028">
        <v>2.98</v>
      </c>
      <c r="L16028" t="s">
        <v>180</v>
      </c>
    </row>
    <row r="16029" spans="1:12" x14ac:dyDescent="0.3">
      <c r="A16029" s="9" t="s">
        <v>68</v>
      </c>
      <c r="B16029" t="s">
        <v>191</v>
      </c>
      <c r="C16029" t="s">
        <v>119</v>
      </c>
      <c r="D16029">
        <v>2009</v>
      </c>
      <c r="G16029" t="s">
        <v>62</v>
      </c>
      <c r="I16029" t="s">
        <v>110</v>
      </c>
      <c r="J16029" t="s">
        <v>94</v>
      </c>
      <c r="K16029">
        <v>8.93</v>
      </c>
      <c r="L16029" t="s">
        <v>180</v>
      </c>
    </row>
    <row r="16030" spans="1:12" x14ac:dyDescent="0.3">
      <c r="A16030" s="9" t="s">
        <v>68</v>
      </c>
      <c r="B16030" t="s">
        <v>191</v>
      </c>
      <c r="C16030" t="s">
        <v>119</v>
      </c>
      <c r="D16030">
        <v>2009</v>
      </c>
      <c r="G16030" t="s">
        <v>62</v>
      </c>
      <c r="I16030" t="s">
        <v>110</v>
      </c>
      <c r="J16030" t="s">
        <v>108</v>
      </c>
      <c r="K16030">
        <v>8.93</v>
      </c>
      <c r="L16030" t="s">
        <v>180</v>
      </c>
    </row>
    <row r="16031" spans="1:12" x14ac:dyDescent="0.3">
      <c r="A16031" s="9" t="s">
        <v>68</v>
      </c>
      <c r="B16031" t="s">
        <v>191</v>
      </c>
      <c r="C16031" t="s">
        <v>119</v>
      </c>
      <c r="D16031">
        <v>2009</v>
      </c>
      <c r="G16031" t="s">
        <v>62</v>
      </c>
      <c r="I16031" t="s">
        <v>110</v>
      </c>
      <c r="J16031" t="s">
        <v>235</v>
      </c>
      <c r="K16031">
        <v>0</v>
      </c>
      <c r="L16031" t="s">
        <v>180</v>
      </c>
    </row>
    <row r="16032" spans="1:12" x14ac:dyDescent="0.3">
      <c r="A16032" s="9" t="s">
        <v>68</v>
      </c>
      <c r="B16032" t="s">
        <v>191</v>
      </c>
      <c r="C16032" t="s">
        <v>119</v>
      </c>
      <c r="D16032">
        <v>2009</v>
      </c>
      <c r="G16032" t="s">
        <v>63</v>
      </c>
      <c r="I16032" t="s">
        <v>110</v>
      </c>
      <c r="J16032" t="s">
        <v>94</v>
      </c>
      <c r="K16032">
        <v>7.9</v>
      </c>
      <c r="L16032" t="s">
        <v>180</v>
      </c>
    </row>
    <row r="16033" spans="1:12" x14ac:dyDescent="0.3">
      <c r="A16033" s="9" t="s">
        <v>68</v>
      </c>
      <c r="B16033" t="s">
        <v>191</v>
      </c>
      <c r="C16033" t="s">
        <v>119</v>
      </c>
      <c r="D16033">
        <v>2009</v>
      </c>
      <c r="G16033" t="s">
        <v>63</v>
      </c>
      <c r="I16033" t="s">
        <v>110</v>
      </c>
      <c r="J16033" t="s">
        <v>108</v>
      </c>
      <c r="K16033">
        <v>7.9</v>
      </c>
      <c r="L16033" t="s">
        <v>180</v>
      </c>
    </row>
    <row r="16034" spans="1:12" x14ac:dyDescent="0.3">
      <c r="A16034" s="9" t="s">
        <v>68</v>
      </c>
      <c r="B16034" t="s">
        <v>191</v>
      </c>
      <c r="C16034" t="s">
        <v>119</v>
      </c>
      <c r="D16034">
        <v>2009</v>
      </c>
      <c r="G16034" t="s">
        <v>63</v>
      </c>
      <c r="I16034" t="s">
        <v>110</v>
      </c>
      <c r="J16034" t="s">
        <v>235</v>
      </c>
      <c r="K16034">
        <v>0</v>
      </c>
      <c r="L16034" t="s">
        <v>180</v>
      </c>
    </row>
    <row r="16035" spans="1:12" x14ac:dyDescent="0.3">
      <c r="A16035" s="9" t="s">
        <v>68</v>
      </c>
      <c r="B16035" t="s">
        <v>191</v>
      </c>
      <c r="C16035" t="s">
        <v>119</v>
      </c>
      <c r="D16035">
        <v>2009</v>
      </c>
      <c r="G16035" t="s">
        <v>43</v>
      </c>
      <c r="I16035" t="s">
        <v>110</v>
      </c>
      <c r="J16035" t="s">
        <v>94</v>
      </c>
      <c r="K16035">
        <v>11.58</v>
      </c>
      <c r="L16035" t="s">
        <v>180</v>
      </c>
    </row>
    <row r="16036" spans="1:12" x14ac:dyDescent="0.3">
      <c r="A16036" s="9" t="s">
        <v>68</v>
      </c>
      <c r="B16036" t="s">
        <v>191</v>
      </c>
      <c r="C16036" t="s">
        <v>119</v>
      </c>
      <c r="D16036">
        <v>2009</v>
      </c>
      <c r="G16036" t="s">
        <v>43</v>
      </c>
      <c r="I16036" t="s">
        <v>110</v>
      </c>
      <c r="J16036" t="s">
        <v>108</v>
      </c>
      <c r="K16036">
        <v>11.18</v>
      </c>
      <c r="L16036" t="s">
        <v>180</v>
      </c>
    </row>
    <row r="16037" spans="1:12" x14ac:dyDescent="0.3">
      <c r="A16037" s="9" t="s">
        <v>68</v>
      </c>
      <c r="B16037" t="s">
        <v>191</v>
      </c>
      <c r="C16037" t="s">
        <v>119</v>
      </c>
      <c r="D16037">
        <v>2009</v>
      </c>
      <c r="G16037" t="s">
        <v>43</v>
      </c>
      <c r="I16037" t="s">
        <v>110</v>
      </c>
      <c r="J16037" t="s">
        <v>235</v>
      </c>
      <c r="K16037">
        <v>0.4</v>
      </c>
      <c r="L16037" t="s">
        <v>180</v>
      </c>
    </row>
    <row r="16038" spans="1:12" x14ac:dyDescent="0.3">
      <c r="A16038" s="9" t="s">
        <v>68</v>
      </c>
      <c r="B16038" t="s">
        <v>191</v>
      </c>
      <c r="C16038" t="s">
        <v>119</v>
      </c>
      <c r="D16038">
        <v>2009</v>
      </c>
      <c r="G16038" t="s">
        <v>64</v>
      </c>
      <c r="I16038" t="s">
        <v>110</v>
      </c>
      <c r="J16038" t="s">
        <v>94</v>
      </c>
      <c r="K16038">
        <v>12.91</v>
      </c>
      <c r="L16038" t="s">
        <v>180</v>
      </c>
    </row>
    <row r="16039" spans="1:12" x14ac:dyDescent="0.3">
      <c r="A16039" s="9" t="s">
        <v>68</v>
      </c>
      <c r="B16039" t="s">
        <v>191</v>
      </c>
      <c r="C16039" t="s">
        <v>119</v>
      </c>
      <c r="D16039">
        <v>2009</v>
      </c>
      <c r="G16039" t="s">
        <v>64</v>
      </c>
      <c r="I16039" t="s">
        <v>110</v>
      </c>
      <c r="J16039" t="s">
        <v>108</v>
      </c>
      <c r="K16039">
        <v>12.91</v>
      </c>
      <c r="L16039" t="s">
        <v>180</v>
      </c>
    </row>
    <row r="16040" spans="1:12" x14ac:dyDescent="0.3">
      <c r="A16040" s="9" t="s">
        <v>68</v>
      </c>
      <c r="B16040" t="s">
        <v>191</v>
      </c>
      <c r="C16040" t="s">
        <v>119</v>
      </c>
      <c r="D16040">
        <v>2009</v>
      </c>
      <c r="G16040" t="s">
        <v>64</v>
      </c>
      <c r="I16040" t="s">
        <v>110</v>
      </c>
      <c r="J16040" t="s">
        <v>235</v>
      </c>
      <c r="K16040">
        <v>0</v>
      </c>
      <c r="L16040" t="s">
        <v>180</v>
      </c>
    </row>
    <row r="16041" spans="1:12" x14ac:dyDescent="0.3">
      <c r="A16041" s="9" t="s">
        <v>68</v>
      </c>
      <c r="B16041" t="s">
        <v>191</v>
      </c>
      <c r="C16041" t="s">
        <v>119</v>
      </c>
      <c r="D16041">
        <v>2009</v>
      </c>
      <c r="G16041" t="s">
        <v>198</v>
      </c>
      <c r="I16041" t="s">
        <v>110</v>
      </c>
      <c r="J16041" t="s">
        <v>94</v>
      </c>
      <c r="K16041">
        <v>11.100000000000001</v>
      </c>
      <c r="L16041" t="s">
        <v>180</v>
      </c>
    </row>
    <row r="16042" spans="1:12" x14ac:dyDescent="0.3">
      <c r="A16042" s="9" t="s">
        <v>68</v>
      </c>
      <c r="B16042" t="s">
        <v>191</v>
      </c>
      <c r="C16042" t="s">
        <v>119</v>
      </c>
      <c r="D16042">
        <v>2009</v>
      </c>
      <c r="G16042" t="s">
        <v>198</v>
      </c>
      <c r="I16042" t="s">
        <v>110</v>
      </c>
      <c r="J16042" t="s">
        <v>108</v>
      </c>
      <c r="K16042">
        <v>9.3000000000000007</v>
      </c>
      <c r="L16042" t="s">
        <v>180</v>
      </c>
    </row>
    <row r="16043" spans="1:12" x14ac:dyDescent="0.3">
      <c r="A16043" s="9" t="s">
        <v>68</v>
      </c>
      <c r="B16043" t="s">
        <v>191</v>
      </c>
      <c r="C16043" t="s">
        <v>119</v>
      </c>
      <c r="D16043">
        <v>2009</v>
      </c>
      <c r="G16043" t="s">
        <v>198</v>
      </c>
      <c r="I16043" t="s">
        <v>110</v>
      </c>
      <c r="J16043" t="s">
        <v>235</v>
      </c>
      <c r="K16043">
        <v>1.8</v>
      </c>
      <c r="L16043" t="s">
        <v>180</v>
      </c>
    </row>
    <row r="16044" spans="1:12" x14ac:dyDescent="0.3">
      <c r="A16044" s="9" t="s">
        <v>68</v>
      </c>
      <c r="B16044" t="s">
        <v>191</v>
      </c>
      <c r="C16044" t="s">
        <v>119</v>
      </c>
      <c r="D16044">
        <v>2009</v>
      </c>
      <c r="G16044" t="s">
        <v>38</v>
      </c>
      <c r="I16044" t="s">
        <v>110</v>
      </c>
      <c r="J16044" t="s">
        <v>94</v>
      </c>
      <c r="K16044">
        <v>10.72</v>
      </c>
      <c r="L16044" t="s">
        <v>180</v>
      </c>
    </row>
    <row r="16045" spans="1:12" x14ac:dyDescent="0.3">
      <c r="A16045" s="9" t="s">
        <v>68</v>
      </c>
      <c r="B16045" t="s">
        <v>191</v>
      </c>
      <c r="C16045" t="s">
        <v>119</v>
      </c>
      <c r="D16045">
        <v>2009</v>
      </c>
      <c r="G16045" t="s">
        <v>38</v>
      </c>
      <c r="I16045" t="s">
        <v>110</v>
      </c>
      <c r="J16045" t="s">
        <v>108</v>
      </c>
      <c r="K16045">
        <v>9.0500000000000007</v>
      </c>
      <c r="L16045" t="s">
        <v>180</v>
      </c>
    </row>
    <row r="16046" spans="1:12" x14ac:dyDescent="0.3">
      <c r="A16046" s="9" t="s">
        <v>68</v>
      </c>
      <c r="B16046" t="s">
        <v>191</v>
      </c>
      <c r="C16046" t="s">
        <v>119</v>
      </c>
      <c r="D16046">
        <v>2009</v>
      </c>
      <c r="G16046" t="s">
        <v>38</v>
      </c>
      <c r="I16046" t="s">
        <v>110</v>
      </c>
      <c r="J16046" t="s">
        <v>235</v>
      </c>
      <c r="K16046">
        <v>1.67</v>
      </c>
      <c r="L16046" t="s">
        <v>180</v>
      </c>
    </row>
    <row r="16047" spans="1:12" x14ac:dyDescent="0.3">
      <c r="A16047" s="9" t="s">
        <v>68</v>
      </c>
      <c r="B16047" t="s">
        <v>191</v>
      </c>
      <c r="C16047" t="s">
        <v>119</v>
      </c>
      <c r="D16047">
        <v>2009</v>
      </c>
      <c r="G16047" t="s">
        <v>65</v>
      </c>
      <c r="I16047" t="s">
        <v>110</v>
      </c>
      <c r="J16047" t="s">
        <v>94</v>
      </c>
      <c r="K16047">
        <v>9.33</v>
      </c>
      <c r="L16047" t="s">
        <v>180</v>
      </c>
    </row>
    <row r="16048" spans="1:12" x14ac:dyDescent="0.3">
      <c r="A16048" s="9" t="s">
        <v>68</v>
      </c>
      <c r="B16048" t="s">
        <v>191</v>
      </c>
      <c r="C16048" t="s">
        <v>119</v>
      </c>
      <c r="D16048">
        <v>2009</v>
      </c>
      <c r="G16048" t="s">
        <v>65</v>
      </c>
      <c r="I16048" t="s">
        <v>110</v>
      </c>
      <c r="J16048" t="s">
        <v>108</v>
      </c>
      <c r="K16048">
        <v>8.86</v>
      </c>
      <c r="L16048" t="s">
        <v>180</v>
      </c>
    </row>
    <row r="16049" spans="1:12" x14ac:dyDescent="0.3">
      <c r="A16049" s="9" t="s">
        <v>68</v>
      </c>
      <c r="B16049" t="s">
        <v>191</v>
      </c>
      <c r="C16049" t="s">
        <v>119</v>
      </c>
      <c r="D16049">
        <v>2009</v>
      </c>
      <c r="G16049" t="s">
        <v>65</v>
      </c>
      <c r="I16049" t="s">
        <v>110</v>
      </c>
      <c r="J16049" t="s">
        <v>235</v>
      </c>
      <c r="K16049">
        <v>0.47</v>
      </c>
      <c r="L16049" t="s">
        <v>180</v>
      </c>
    </row>
    <row r="16050" spans="1:12" x14ac:dyDescent="0.3">
      <c r="A16050" s="9" t="s">
        <v>68</v>
      </c>
      <c r="B16050" t="s">
        <v>191</v>
      </c>
      <c r="C16050" t="s">
        <v>119</v>
      </c>
      <c r="D16050">
        <v>2009</v>
      </c>
      <c r="G16050" t="s">
        <v>39</v>
      </c>
      <c r="I16050" t="s">
        <v>110</v>
      </c>
      <c r="J16050" t="s">
        <v>94</v>
      </c>
      <c r="K16050">
        <v>9.44</v>
      </c>
      <c r="L16050" t="s">
        <v>180</v>
      </c>
    </row>
    <row r="16051" spans="1:12" x14ac:dyDescent="0.3">
      <c r="A16051" s="9" t="s">
        <v>68</v>
      </c>
      <c r="B16051" t="s">
        <v>191</v>
      </c>
      <c r="C16051" t="s">
        <v>119</v>
      </c>
      <c r="D16051">
        <v>2009</v>
      </c>
      <c r="G16051" t="s">
        <v>39</v>
      </c>
      <c r="I16051" t="s">
        <v>110</v>
      </c>
      <c r="J16051" t="s">
        <v>108</v>
      </c>
      <c r="K16051">
        <v>9.32</v>
      </c>
      <c r="L16051" t="s">
        <v>180</v>
      </c>
    </row>
    <row r="16052" spans="1:12" x14ac:dyDescent="0.3">
      <c r="A16052" s="9" t="s">
        <v>68</v>
      </c>
      <c r="B16052" t="s">
        <v>191</v>
      </c>
      <c r="C16052" t="s">
        <v>119</v>
      </c>
      <c r="D16052">
        <v>2009</v>
      </c>
      <c r="G16052" t="s">
        <v>39</v>
      </c>
      <c r="I16052" t="s">
        <v>110</v>
      </c>
      <c r="J16052" t="s">
        <v>235</v>
      </c>
      <c r="K16052">
        <v>0.12</v>
      </c>
      <c r="L16052" t="s">
        <v>180</v>
      </c>
    </row>
    <row r="16053" spans="1:12" x14ac:dyDescent="0.3">
      <c r="A16053" s="9" t="s">
        <v>68</v>
      </c>
      <c r="B16053" t="s">
        <v>191</v>
      </c>
      <c r="C16053" t="s">
        <v>119</v>
      </c>
      <c r="D16053">
        <v>2009</v>
      </c>
      <c r="G16053" t="s">
        <v>200</v>
      </c>
      <c r="I16053" t="s">
        <v>110</v>
      </c>
      <c r="J16053" t="s">
        <v>94</v>
      </c>
      <c r="K16053">
        <v>8.2799999999999994</v>
      </c>
      <c r="L16053" t="s">
        <v>180</v>
      </c>
    </row>
    <row r="16054" spans="1:12" x14ac:dyDescent="0.3">
      <c r="A16054" s="9" t="s">
        <v>68</v>
      </c>
      <c r="B16054" t="s">
        <v>191</v>
      </c>
      <c r="C16054" t="s">
        <v>119</v>
      </c>
      <c r="D16054">
        <v>2009</v>
      </c>
      <c r="G16054" t="s">
        <v>200</v>
      </c>
      <c r="I16054" t="s">
        <v>110</v>
      </c>
      <c r="J16054" t="s">
        <v>108</v>
      </c>
      <c r="K16054">
        <v>8.2799999999999994</v>
      </c>
      <c r="L16054" t="s">
        <v>180</v>
      </c>
    </row>
    <row r="16055" spans="1:12" x14ac:dyDescent="0.3">
      <c r="A16055" s="9" t="s">
        <v>68</v>
      </c>
      <c r="B16055" t="s">
        <v>191</v>
      </c>
      <c r="C16055" t="s">
        <v>119</v>
      </c>
      <c r="D16055">
        <v>2009</v>
      </c>
      <c r="G16055" t="s">
        <v>200</v>
      </c>
      <c r="I16055" t="s">
        <v>110</v>
      </c>
      <c r="J16055" t="s">
        <v>235</v>
      </c>
      <c r="K16055">
        <v>0</v>
      </c>
      <c r="L16055" t="s">
        <v>180</v>
      </c>
    </row>
    <row r="16056" spans="1:12" x14ac:dyDescent="0.3">
      <c r="A16056" s="9" t="s">
        <v>68</v>
      </c>
      <c r="B16056" t="s">
        <v>191</v>
      </c>
      <c r="C16056" t="s">
        <v>119</v>
      </c>
      <c r="D16056">
        <v>2009</v>
      </c>
      <c r="G16056" t="s">
        <v>66</v>
      </c>
      <c r="I16056" t="s">
        <v>110</v>
      </c>
      <c r="J16056" t="s">
        <v>94</v>
      </c>
      <c r="K16056">
        <v>14.030000000000001</v>
      </c>
      <c r="L16056" t="s">
        <v>180</v>
      </c>
    </row>
    <row r="16057" spans="1:12" x14ac:dyDescent="0.3">
      <c r="A16057" s="9" t="s">
        <v>68</v>
      </c>
      <c r="B16057" t="s">
        <v>191</v>
      </c>
      <c r="C16057" t="s">
        <v>119</v>
      </c>
      <c r="D16057">
        <v>2009</v>
      </c>
      <c r="G16057" t="s">
        <v>66</v>
      </c>
      <c r="I16057" t="s">
        <v>110</v>
      </c>
      <c r="J16057" t="s">
        <v>108</v>
      </c>
      <c r="K16057">
        <v>13.96</v>
      </c>
      <c r="L16057" t="s">
        <v>180</v>
      </c>
    </row>
    <row r="16058" spans="1:12" x14ac:dyDescent="0.3">
      <c r="A16058" s="9" t="s">
        <v>68</v>
      </c>
      <c r="B16058" t="s">
        <v>191</v>
      </c>
      <c r="C16058" t="s">
        <v>119</v>
      </c>
      <c r="D16058">
        <v>2009</v>
      </c>
      <c r="G16058" t="s">
        <v>66</v>
      </c>
      <c r="I16058" t="s">
        <v>110</v>
      </c>
      <c r="J16058" t="s">
        <v>235</v>
      </c>
      <c r="K16058">
        <v>7.0000000000000007E-2</v>
      </c>
      <c r="L16058" t="s">
        <v>180</v>
      </c>
    </row>
    <row r="16059" spans="1:12" x14ac:dyDescent="0.3">
      <c r="A16059" s="9" t="s">
        <v>68</v>
      </c>
      <c r="B16059" t="s">
        <v>191</v>
      </c>
      <c r="C16059" t="s">
        <v>119</v>
      </c>
      <c r="D16059">
        <v>2009</v>
      </c>
      <c r="G16059" t="s">
        <v>67</v>
      </c>
      <c r="I16059" t="s">
        <v>110</v>
      </c>
      <c r="J16059" t="s">
        <v>94</v>
      </c>
      <c r="K16059">
        <v>9.620000000000001</v>
      </c>
      <c r="L16059" t="s">
        <v>180</v>
      </c>
    </row>
    <row r="16060" spans="1:12" x14ac:dyDescent="0.3">
      <c r="A16060" s="9" t="s">
        <v>68</v>
      </c>
      <c r="B16060" t="s">
        <v>191</v>
      </c>
      <c r="C16060" t="s">
        <v>119</v>
      </c>
      <c r="D16060">
        <v>2009</v>
      </c>
      <c r="G16060" t="s">
        <v>67</v>
      </c>
      <c r="I16060" t="s">
        <v>110</v>
      </c>
      <c r="J16060" t="s">
        <v>108</v>
      </c>
      <c r="K16060">
        <v>9.2100000000000009</v>
      </c>
      <c r="L16060" t="s">
        <v>180</v>
      </c>
    </row>
    <row r="16061" spans="1:12" x14ac:dyDescent="0.3">
      <c r="A16061" s="9" t="s">
        <v>68</v>
      </c>
      <c r="B16061" t="s">
        <v>191</v>
      </c>
      <c r="C16061" t="s">
        <v>119</v>
      </c>
      <c r="D16061">
        <v>2009</v>
      </c>
      <c r="G16061" t="s">
        <v>67</v>
      </c>
      <c r="I16061" t="s">
        <v>110</v>
      </c>
      <c r="J16061" t="s">
        <v>235</v>
      </c>
      <c r="K16061">
        <v>0.41</v>
      </c>
      <c r="L16061" t="s">
        <v>180</v>
      </c>
    </row>
    <row r="16062" spans="1:12" x14ac:dyDescent="0.3">
      <c r="A16062" s="9" t="s">
        <v>68</v>
      </c>
      <c r="B16062" t="s">
        <v>191</v>
      </c>
      <c r="C16062" t="s">
        <v>119</v>
      </c>
      <c r="D16062">
        <v>2009</v>
      </c>
      <c r="G16062" t="s">
        <v>40</v>
      </c>
      <c r="I16062" t="s">
        <v>110</v>
      </c>
      <c r="J16062" t="s">
        <v>94</v>
      </c>
      <c r="K16062">
        <v>6.83</v>
      </c>
      <c r="L16062" t="s">
        <v>180</v>
      </c>
    </row>
    <row r="16063" spans="1:12" x14ac:dyDescent="0.3">
      <c r="A16063" s="9" t="s">
        <v>68</v>
      </c>
      <c r="B16063" t="s">
        <v>191</v>
      </c>
      <c r="C16063" t="s">
        <v>119</v>
      </c>
      <c r="D16063">
        <v>2009</v>
      </c>
      <c r="G16063" t="s">
        <v>40</v>
      </c>
      <c r="I16063" t="s">
        <v>110</v>
      </c>
      <c r="J16063" t="s">
        <v>108</v>
      </c>
      <c r="K16063">
        <v>6.56</v>
      </c>
      <c r="L16063" t="s">
        <v>180</v>
      </c>
    </row>
    <row r="16064" spans="1:12" x14ac:dyDescent="0.3">
      <c r="A16064" s="9" t="s">
        <v>68</v>
      </c>
      <c r="B16064" t="s">
        <v>191</v>
      </c>
      <c r="C16064" t="s">
        <v>119</v>
      </c>
      <c r="D16064">
        <v>2009</v>
      </c>
      <c r="G16064" t="s">
        <v>40</v>
      </c>
      <c r="I16064" t="s">
        <v>110</v>
      </c>
      <c r="J16064" t="s">
        <v>235</v>
      </c>
      <c r="K16064">
        <v>0.27</v>
      </c>
      <c r="L16064" t="s">
        <v>180</v>
      </c>
    </row>
    <row r="16065" spans="1:12" x14ac:dyDescent="0.3">
      <c r="A16065" s="9" t="s">
        <v>68</v>
      </c>
      <c r="B16065" t="s">
        <v>191</v>
      </c>
      <c r="C16065" t="s">
        <v>119</v>
      </c>
      <c r="D16065">
        <v>2009</v>
      </c>
      <c r="G16065" t="s">
        <v>41</v>
      </c>
      <c r="I16065" t="s">
        <v>110</v>
      </c>
      <c r="J16065" t="s">
        <v>94</v>
      </c>
      <c r="K16065">
        <v>6.89</v>
      </c>
      <c r="L16065" t="s">
        <v>180</v>
      </c>
    </row>
    <row r="16066" spans="1:12" x14ac:dyDescent="0.3">
      <c r="A16066" s="9" t="s">
        <v>68</v>
      </c>
      <c r="B16066" t="s">
        <v>191</v>
      </c>
      <c r="C16066" t="s">
        <v>119</v>
      </c>
      <c r="D16066">
        <v>2009</v>
      </c>
      <c r="G16066" t="s">
        <v>41</v>
      </c>
      <c r="I16066" t="s">
        <v>110</v>
      </c>
      <c r="J16066" t="s">
        <v>108</v>
      </c>
      <c r="K16066">
        <v>6.84</v>
      </c>
      <c r="L16066" t="s">
        <v>180</v>
      </c>
    </row>
    <row r="16067" spans="1:12" x14ac:dyDescent="0.3">
      <c r="A16067" s="9" t="s">
        <v>68</v>
      </c>
      <c r="B16067" t="s">
        <v>191</v>
      </c>
      <c r="C16067" t="s">
        <v>119</v>
      </c>
      <c r="D16067">
        <v>2009</v>
      </c>
      <c r="G16067" t="s">
        <v>41</v>
      </c>
      <c r="I16067" t="s">
        <v>110</v>
      </c>
      <c r="J16067" t="s">
        <v>235</v>
      </c>
      <c r="K16067">
        <v>0.05</v>
      </c>
      <c r="L16067" t="s">
        <v>180</v>
      </c>
    </row>
    <row r="16068" spans="1:12" x14ac:dyDescent="0.3">
      <c r="A16068" s="9" t="s">
        <v>68</v>
      </c>
      <c r="B16068" t="s">
        <v>191</v>
      </c>
      <c r="C16068" t="s">
        <v>119</v>
      </c>
      <c r="D16068">
        <v>2009</v>
      </c>
      <c r="G16068" t="s">
        <v>42</v>
      </c>
      <c r="I16068" t="s">
        <v>110</v>
      </c>
      <c r="J16068" t="s">
        <v>94</v>
      </c>
      <c r="K16068">
        <v>10.120000000000001</v>
      </c>
      <c r="L16068" t="s">
        <v>180</v>
      </c>
    </row>
    <row r="16069" spans="1:12" x14ac:dyDescent="0.3">
      <c r="A16069" s="9" t="s">
        <v>68</v>
      </c>
      <c r="B16069" t="s">
        <v>191</v>
      </c>
      <c r="C16069" t="s">
        <v>119</v>
      </c>
      <c r="D16069">
        <v>2009</v>
      </c>
      <c r="G16069" t="s">
        <v>42</v>
      </c>
      <c r="I16069" t="s">
        <v>110</v>
      </c>
      <c r="J16069" t="s">
        <v>108</v>
      </c>
      <c r="K16069">
        <v>9.73</v>
      </c>
      <c r="L16069" t="s">
        <v>180</v>
      </c>
    </row>
    <row r="16070" spans="1:12" x14ac:dyDescent="0.3">
      <c r="A16070" s="9" t="s">
        <v>68</v>
      </c>
      <c r="B16070" t="s">
        <v>191</v>
      </c>
      <c r="C16070" t="s">
        <v>119</v>
      </c>
      <c r="D16070">
        <v>2009</v>
      </c>
      <c r="G16070" t="s">
        <v>42</v>
      </c>
      <c r="I16070" t="s">
        <v>110</v>
      </c>
      <c r="J16070" t="s">
        <v>235</v>
      </c>
      <c r="K16070">
        <v>0.39</v>
      </c>
      <c r="L16070" t="s">
        <v>180</v>
      </c>
    </row>
    <row r="16071" spans="1:12" x14ac:dyDescent="0.3">
      <c r="A16071" s="9" t="s">
        <v>68</v>
      </c>
      <c r="B16071" t="s">
        <v>191</v>
      </c>
      <c r="C16071" t="s">
        <v>119</v>
      </c>
      <c r="D16071">
        <v>2010</v>
      </c>
      <c r="G16071" t="s">
        <v>196</v>
      </c>
      <c r="I16071" t="s">
        <v>171</v>
      </c>
      <c r="J16071" t="s">
        <v>94</v>
      </c>
      <c r="K16071">
        <v>20.32</v>
      </c>
      <c r="L16071" t="s">
        <v>180</v>
      </c>
    </row>
    <row r="16072" spans="1:12" x14ac:dyDescent="0.3">
      <c r="A16072" s="9" t="s">
        <v>68</v>
      </c>
      <c r="B16072" t="s">
        <v>191</v>
      </c>
      <c r="C16072" t="s">
        <v>119</v>
      </c>
      <c r="D16072">
        <v>2010</v>
      </c>
      <c r="G16072" t="s">
        <v>196</v>
      </c>
      <c r="I16072" t="s">
        <v>171</v>
      </c>
      <c r="J16072" t="s">
        <v>108</v>
      </c>
      <c r="K16072">
        <v>15.49</v>
      </c>
      <c r="L16072" t="s">
        <v>180</v>
      </c>
    </row>
    <row r="16073" spans="1:12" x14ac:dyDescent="0.3">
      <c r="A16073" s="9" t="s">
        <v>68</v>
      </c>
      <c r="B16073" t="s">
        <v>191</v>
      </c>
      <c r="C16073" t="s">
        <v>119</v>
      </c>
      <c r="D16073">
        <v>2010</v>
      </c>
      <c r="G16073" t="s">
        <v>196</v>
      </c>
      <c r="I16073" t="s">
        <v>171</v>
      </c>
      <c r="J16073" t="s">
        <v>32</v>
      </c>
      <c r="K16073">
        <v>3.58</v>
      </c>
      <c r="L16073" t="s">
        <v>180</v>
      </c>
    </row>
    <row r="16074" spans="1:12" x14ac:dyDescent="0.3">
      <c r="A16074" s="9" t="s">
        <v>68</v>
      </c>
      <c r="B16074" t="s">
        <v>191</v>
      </c>
      <c r="C16074" t="s">
        <v>119</v>
      </c>
      <c r="D16074">
        <v>2010</v>
      </c>
      <c r="G16074" t="s">
        <v>196</v>
      </c>
      <c r="I16074" t="s">
        <v>171</v>
      </c>
      <c r="J16074" t="s">
        <v>235</v>
      </c>
      <c r="K16074">
        <v>1.25</v>
      </c>
      <c r="L16074" t="s">
        <v>180</v>
      </c>
    </row>
    <row r="16075" spans="1:12" x14ac:dyDescent="0.3">
      <c r="A16075" s="9" t="s">
        <v>68</v>
      </c>
      <c r="B16075" t="s">
        <v>191</v>
      </c>
      <c r="C16075" t="s">
        <v>119</v>
      </c>
      <c r="D16075">
        <v>2010</v>
      </c>
      <c r="G16075" t="s">
        <v>33</v>
      </c>
      <c r="I16075" t="s">
        <v>171</v>
      </c>
      <c r="J16075" t="s">
        <v>94</v>
      </c>
      <c r="K16075">
        <v>8.129999999999999</v>
      </c>
      <c r="L16075" t="s">
        <v>180</v>
      </c>
    </row>
    <row r="16076" spans="1:12" x14ac:dyDescent="0.3">
      <c r="A16076" s="9" t="s">
        <v>68</v>
      </c>
      <c r="B16076" t="s">
        <v>191</v>
      </c>
      <c r="C16076" t="s">
        <v>119</v>
      </c>
      <c r="D16076">
        <v>2010</v>
      </c>
      <c r="G16076" t="s">
        <v>33</v>
      </c>
      <c r="I16076" t="s">
        <v>171</v>
      </c>
      <c r="J16076" t="s">
        <v>108</v>
      </c>
      <c r="K16076">
        <v>6.75</v>
      </c>
      <c r="L16076" t="s">
        <v>180</v>
      </c>
    </row>
    <row r="16077" spans="1:12" x14ac:dyDescent="0.3">
      <c r="A16077" s="9" t="s">
        <v>68</v>
      </c>
      <c r="B16077" t="s">
        <v>191</v>
      </c>
      <c r="C16077" t="s">
        <v>119</v>
      </c>
      <c r="D16077">
        <v>2010</v>
      </c>
      <c r="G16077" t="s">
        <v>33</v>
      </c>
      <c r="I16077" t="s">
        <v>171</v>
      </c>
      <c r="J16077" t="s">
        <v>32</v>
      </c>
      <c r="K16077">
        <v>1.38</v>
      </c>
      <c r="L16077" t="s">
        <v>180</v>
      </c>
    </row>
    <row r="16078" spans="1:12" x14ac:dyDescent="0.3">
      <c r="A16078" s="9" t="s">
        <v>68</v>
      </c>
      <c r="B16078" t="s">
        <v>191</v>
      </c>
      <c r="C16078" t="s">
        <v>119</v>
      </c>
      <c r="D16078">
        <v>2010</v>
      </c>
      <c r="G16078" t="s">
        <v>33</v>
      </c>
      <c r="I16078" t="s">
        <v>171</v>
      </c>
      <c r="J16078" t="s">
        <v>235</v>
      </c>
      <c r="K16078">
        <v>0</v>
      </c>
      <c r="L16078" t="s">
        <v>180</v>
      </c>
    </row>
    <row r="16079" spans="1:12" x14ac:dyDescent="0.3">
      <c r="A16079" s="9" t="s">
        <v>68</v>
      </c>
      <c r="B16079" t="s">
        <v>191</v>
      </c>
      <c r="C16079" t="s">
        <v>119</v>
      </c>
      <c r="D16079">
        <v>2010</v>
      </c>
      <c r="G16079" t="s">
        <v>58</v>
      </c>
      <c r="I16079" t="s">
        <v>171</v>
      </c>
      <c r="J16079" t="s">
        <v>94</v>
      </c>
      <c r="K16079">
        <v>18.579999999999998</v>
      </c>
      <c r="L16079" t="s">
        <v>180</v>
      </c>
    </row>
    <row r="16080" spans="1:12" x14ac:dyDescent="0.3">
      <c r="A16080" s="9" t="s">
        <v>68</v>
      </c>
      <c r="B16080" t="s">
        <v>191</v>
      </c>
      <c r="C16080" t="s">
        <v>119</v>
      </c>
      <c r="D16080">
        <v>2010</v>
      </c>
      <c r="G16080" t="s">
        <v>58</v>
      </c>
      <c r="I16080" t="s">
        <v>171</v>
      </c>
      <c r="J16080" t="s">
        <v>108</v>
      </c>
      <c r="K16080">
        <v>15.97</v>
      </c>
      <c r="L16080" t="s">
        <v>180</v>
      </c>
    </row>
    <row r="16081" spans="1:12" x14ac:dyDescent="0.3">
      <c r="A16081" s="9" t="s">
        <v>68</v>
      </c>
      <c r="B16081" t="s">
        <v>191</v>
      </c>
      <c r="C16081" t="s">
        <v>119</v>
      </c>
      <c r="D16081">
        <v>2010</v>
      </c>
      <c r="G16081" t="s">
        <v>58</v>
      </c>
      <c r="I16081" t="s">
        <v>171</v>
      </c>
      <c r="J16081" t="s">
        <v>32</v>
      </c>
      <c r="K16081">
        <v>2.39</v>
      </c>
      <c r="L16081" t="s">
        <v>180</v>
      </c>
    </row>
    <row r="16082" spans="1:12" x14ac:dyDescent="0.3">
      <c r="A16082" s="9" t="s">
        <v>68</v>
      </c>
      <c r="B16082" t="s">
        <v>191</v>
      </c>
      <c r="C16082" t="s">
        <v>119</v>
      </c>
      <c r="D16082">
        <v>2010</v>
      </c>
      <c r="G16082" t="s">
        <v>58</v>
      </c>
      <c r="I16082" t="s">
        <v>171</v>
      </c>
      <c r="J16082" t="s">
        <v>235</v>
      </c>
      <c r="K16082">
        <v>0.22</v>
      </c>
      <c r="L16082" t="s">
        <v>180</v>
      </c>
    </row>
    <row r="16083" spans="1:12" x14ac:dyDescent="0.3">
      <c r="A16083" s="9" t="s">
        <v>68</v>
      </c>
      <c r="B16083" t="s">
        <v>191</v>
      </c>
      <c r="C16083" t="s">
        <v>119</v>
      </c>
      <c r="D16083">
        <v>2010</v>
      </c>
      <c r="G16083" t="s">
        <v>199</v>
      </c>
      <c r="I16083" t="s">
        <v>171</v>
      </c>
      <c r="J16083" t="s">
        <v>94</v>
      </c>
      <c r="K16083">
        <v>13.45</v>
      </c>
      <c r="L16083" t="s">
        <v>180</v>
      </c>
    </row>
    <row r="16084" spans="1:12" x14ac:dyDescent="0.3">
      <c r="A16084" s="9" t="s">
        <v>68</v>
      </c>
      <c r="B16084" t="s">
        <v>191</v>
      </c>
      <c r="C16084" t="s">
        <v>119</v>
      </c>
      <c r="D16084">
        <v>2010</v>
      </c>
      <c r="G16084" t="s">
        <v>199</v>
      </c>
      <c r="I16084" t="s">
        <v>171</v>
      </c>
      <c r="J16084" t="s">
        <v>108</v>
      </c>
      <c r="K16084">
        <v>11.08</v>
      </c>
      <c r="L16084" t="s">
        <v>180</v>
      </c>
    </row>
    <row r="16085" spans="1:12" x14ac:dyDescent="0.3">
      <c r="A16085" s="9" t="s">
        <v>68</v>
      </c>
      <c r="B16085" t="s">
        <v>191</v>
      </c>
      <c r="C16085" t="s">
        <v>119</v>
      </c>
      <c r="D16085">
        <v>2010</v>
      </c>
      <c r="G16085" t="s">
        <v>199</v>
      </c>
      <c r="I16085" t="s">
        <v>171</v>
      </c>
      <c r="J16085" t="s">
        <v>32</v>
      </c>
      <c r="K16085">
        <v>2.2599999999999998</v>
      </c>
      <c r="L16085" t="s">
        <v>180</v>
      </c>
    </row>
    <row r="16086" spans="1:12" x14ac:dyDescent="0.3">
      <c r="A16086" s="9" t="s">
        <v>68</v>
      </c>
      <c r="B16086" t="s">
        <v>191</v>
      </c>
      <c r="C16086" t="s">
        <v>119</v>
      </c>
      <c r="D16086">
        <v>2010</v>
      </c>
      <c r="G16086" t="s">
        <v>199</v>
      </c>
      <c r="I16086" t="s">
        <v>171</v>
      </c>
      <c r="J16086" t="s">
        <v>235</v>
      </c>
      <c r="K16086">
        <v>0.11</v>
      </c>
      <c r="L16086" t="s">
        <v>180</v>
      </c>
    </row>
    <row r="16087" spans="1:12" x14ac:dyDescent="0.3">
      <c r="A16087" s="9" t="s">
        <v>68</v>
      </c>
      <c r="B16087" t="s">
        <v>191</v>
      </c>
      <c r="C16087" t="s">
        <v>119</v>
      </c>
      <c r="D16087">
        <v>2010</v>
      </c>
      <c r="G16087" t="s">
        <v>112</v>
      </c>
      <c r="I16087" t="s">
        <v>171</v>
      </c>
      <c r="J16087" t="s">
        <v>94</v>
      </c>
      <c r="K16087">
        <v>26.7</v>
      </c>
      <c r="L16087" t="s">
        <v>180</v>
      </c>
    </row>
    <row r="16088" spans="1:12" x14ac:dyDescent="0.3">
      <c r="A16088" s="9" t="s">
        <v>68</v>
      </c>
      <c r="B16088" t="s">
        <v>191</v>
      </c>
      <c r="C16088" t="s">
        <v>119</v>
      </c>
      <c r="D16088">
        <v>2010</v>
      </c>
      <c r="G16088" t="s">
        <v>112</v>
      </c>
      <c r="I16088" t="s">
        <v>171</v>
      </c>
      <c r="J16088" t="s">
        <v>108</v>
      </c>
      <c r="K16088">
        <v>11.68</v>
      </c>
      <c r="L16088" t="s">
        <v>180</v>
      </c>
    </row>
    <row r="16089" spans="1:12" x14ac:dyDescent="0.3">
      <c r="A16089" s="9" t="s">
        <v>68</v>
      </c>
      <c r="B16089" t="s">
        <v>191</v>
      </c>
      <c r="C16089" t="s">
        <v>119</v>
      </c>
      <c r="D16089">
        <v>2010</v>
      </c>
      <c r="G16089" t="s">
        <v>112</v>
      </c>
      <c r="I16089" t="s">
        <v>171</v>
      </c>
      <c r="J16089" t="s">
        <v>32</v>
      </c>
      <c r="K16089">
        <v>5.34</v>
      </c>
      <c r="L16089" t="s">
        <v>180</v>
      </c>
    </row>
    <row r="16090" spans="1:12" x14ac:dyDescent="0.3">
      <c r="A16090" s="9" t="s">
        <v>68</v>
      </c>
      <c r="B16090" t="s">
        <v>191</v>
      </c>
      <c r="C16090" t="s">
        <v>119</v>
      </c>
      <c r="D16090">
        <v>2010</v>
      </c>
      <c r="G16090" t="s">
        <v>112</v>
      </c>
      <c r="I16090" t="s">
        <v>171</v>
      </c>
      <c r="J16090" t="s">
        <v>235</v>
      </c>
      <c r="K16090">
        <v>9.68</v>
      </c>
      <c r="L16090" t="s">
        <v>180</v>
      </c>
    </row>
    <row r="16091" spans="1:12" x14ac:dyDescent="0.3">
      <c r="A16091" s="9" t="s">
        <v>68</v>
      </c>
      <c r="B16091" t="s">
        <v>191</v>
      </c>
      <c r="C16091" t="s">
        <v>119</v>
      </c>
      <c r="D16091">
        <v>2010</v>
      </c>
      <c r="G16091" t="s">
        <v>35</v>
      </c>
      <c r="I16091" t="s">
        <v>171</v>
      </c>
      <c r="J16091" t="s">
        <v>94</v>
      </c>
      <c r="K16091">
        <v>23.75</v>
      </c>
      <c r="L16091" t="s">
        <v>180</v>
      </c>
    </row>
    <row r="16092" spans="1:12" x14ac:dyDescent="0.3">
      <c r="A16092" s="9" t="s">
        <v>68</v>
      </c>
      <c r="B16092" t="s">
        <v>191</v>
      </c>
      <c r="C16092" t="s">
        <v>119</v>
      </c>
      <c r="D16092">
        <v>2010</v>
      </c>
      <c r="G16092" t="s">
        <v>35</v>
      </c>
      <c r="I16092" t="s">
        <v>171</v>
      </c>
      <c r="J16092" t="s">
        <v>108</v>
      </c>
      <c r="K16092">
        <v>13.81</v>
      </c>
      <c r="L16092" t="s">
        <v>180</v>
      </c>
    </row>
    <row r="16093" spans="1:12" x14ac:dyDescent="0.3">
      <c r="A16093" s="9" t="s">
        <v>68</v>
      </c>
      <c r="B16093" t="s">
        <v>191</v>
      </c>
      <c r="C16093" t="s">
        <v>119</v>
      </c>
      <c r="D16093">
        <v>2010</v>
      </c>
      <c r="G16093" t="s">
        <v>35</v>
      </c>
      <c r="I16093" t="s">
        <v>171</v>
      </c>
      <c r="J16093" t="s">
        <v>32</v>
      </c>
      <c r="K16093">
        <v>3.79</v>
      </c>
      <c r="L16093" t="s">
        <v>180</v>
      </c>
    </row>
    <row r="16094" spans="1:12" x14ac:dyDescent="0.3">
      <c r="A16094" s="9" t="s">
        <v>68</v>
      </c>
      <c r="B16094" t="s">
        <v>191</v>
      </c>
      <c r="C16094" t="s">
        <v>119</v>
      </c>
      <c r="D16094">
        <v>2010</v>
      </c>
      <c r="G16094" t="s">
        <v>35</v>
      </c>
      <c r="I16094" t="s">
        <v>171</v>
      </c>
      <c r="J16094" t="s">
        <v>235</v>
      </c>
      <c r="K16094">
        <v>6.15</v>
      </c>
      <c r="L16094" t="s">
        <v>180</v>
      </c>
    </row>
    <row r="16095" spans="1:12" x14ac:dyDescent="0.3">
      <c r="A16095" s="9" t="s">
        <v>68</v>
      </c>
      <c r="B16095" t="s">
        <v>191</v>
      </c>
      <c r="C16095" t="s">
        <v>119</v>
      </c>
      <c r="D16095">
        <v>2010</v>
      </c>
      <c r="G16095" t="s">
        <v>36</v>
      </c>
      <c r="I16095" t="s">
        <v>171</v>
      </c>
      <c r="J16095" t="s">
        <v>94</v>
      </c>
      <c r="K16095">
        <v>11.809999999999999</v>
      </c>
      <c r="L16095" t="s">
        <v>180</v>
      </c>
    </row>
    <row r="16096" spans="1:12" x14ac:dyDescent="0.3">
      <c r="A16096" s="9" t="s">
        <v>68</v>
      </c>
      <c r="B16096" t="s">
        <v>191</v>
      </c>
      <c r="C16096" t="s">
        <v>119</v>
      </c>
      <c r="D16096">
        <v>2010</v>
      </c>
      <c r="G16096" t="s">
        <v>36</v>
      </c>
      <c r="I16096" t="s">
        <v>171</v>
      </c>
      <c r="J16096" t="s">
        <v>108</v>
      </c>
      <c r="K16096">
        <v>9.75</v>
      </c>
      <c r="L16096" t="s">
        <v>180</v>
      </c>
    </row>
    <row r="16097" spans="1:12" x14ac:dyDescent="0.3">
      <c r="A16097" s="9" t="s">
        <v>68</v>
      </c>
      <c r="B16097" t="s">
        <v>191</v>
      </c>
      <c r="C16097" t="s">
        <v>119</v>
      </c>
      <c r="D16097">
        <v>2010</v>
      </c>
      <c r="G16097" t="s">
        <v>36</v>
      </c>
      <c r="I16097" t="s">
        <v>171</v>
      </c>
      <c r="J16097" t="s">
        <v>32</v>
      </c>
      <c r="K16097">
        <v>1.02</v>
      </c>
      <c r="L16097" t="s">
        <v>180</v>
      </c>
    </row>
    <row r="16098" spans="1:12" x14ac:dyDescent="0.3">
      <c r="A16098" s="9" t="s">
        <v>68</v>
      </c>
      <c r="B16098" t="s">
        <v>191</v>
      </c>
      <c r="C16098" t="s">
        <v>119</v>
      </c>
      <c r="D16098">
        <v>2010</v>
      </c>
      <c r="G16098" t="s">
        <v>36</v>
      </c>
      <c r="I16098" t="s">
        <v>171</v>
      </c>
      <c r="J16098" t="s">
        <v>235</v>
      </c>
      <c r="K16098">
        <v>1.04</v>
      </c>
      <c r="L16098" t="s">
        <v>180</v>
      </c>
    </row>
    <row r="16099" spans="1:12" x14ac:dyDescent="0.3">
      <c r="A16099" s="9" t="s">
        <v>68</v>
      </c>
      <c r="B16099" t="s">
        <v>191</v>
      </c>
      <c r="C16099" t="s">
        <v>119</v>
      </c>
      <c r="D16099">
        <v>2010</v>
      </c>
      <c r="G16099" t="s">
        <v>29</v>
      </c>
      <c r="I16099" t="s">
        <v>171</v>
      </c>
      <c r="J16099" t="s">
        <v>94</v>
      </c>
      <c r="K16099">
        <v>17.28</v>
      </c>
      <c r="L16099" t="s">
        <v>180</v>
      </c>
    </row>
    <row r="16100" spans="1:12" x14ac:dyDescent="0.3">
      <c r="A16100" s="9" t="s">
        <v>68</v>
      </c>
      <c r="B16100" t="s">
        <v>191</v>
      </c>
      <c r="C16100" t="s">
        <v>119</v>
      </c>
      <c r="D16100">
        <v>2010</v>
      </c>
      <c r="G16100" t="s">
        <v>29</v>
      </c>
      <c r="I16100" t="s">
        <v>171</v>
      </c>
      <c r="J16100" t="s">
        <v>108</v>
      </c>
      <c r="K16100">
        <v>14.17</v>
      </c>
      <c r="L16100" t="s">
        <v>180</v>
      </c>
    </row>
    <row r="16101" spans="1:12" x14ac:dyDescent="0.3">
      <c r="A16101" s="9" t="s">
        <v>68</v>
      </c>
      <c r="B16101" t="s">
        <v>191</v>
      </c>
      <c r="C16101" t="s">
        <v>119</v>
      </c>
      <c r="D16101">
        <v>2010</v>
      </c>
      <c r="G16101" t="s">
        <v>29</v>
      </c>
      <c r="I16101" t="s">
        <v>171</v>
      </c>
      <c r="J16101" t="s">
        <v>32</v>
      </c>
      <c r="K16101">
        <v>2.38</v>
      </c>
      <c r="L16101" t="s">
        <v>180</v>
      </c>
    </row>
    <row r="16102" spans="1:12" x14ac:dyDescent="0.3">
      <c r="A16102" s="9" t="s">
        <v>68</v>
      </c>
      <c r="B16102" t="s">
        <v>191</v>
      </c>
      <c r="C16102" t="s">
        <v>119</v>
      </c>
      <c r="D16102">
        <v>2010</v>
      </c>
      <c r="G16102" t="s">
        <v>29</v>
      </c>
      <c r="I16102" t="s">
        <v>171</v>
      </c>
      <c r="J16102" t="s">
        <v>235</v>
      </c>
      <c r="K16102">
        <v>0.73</v>
      </c>
      <c r="L16102" t="s">
        <v>180</v>
      </c>
    </row>
    <row r="16103" spans="1:12" x14ac:dyDescent="0.3">
      <c r="A16103" s="9" t="s">
        <v>68</v>
      </c>
      <c r="B16103" t="s">
        <v>191</v>
      </c>
      <c r="C16103" t="s">
        <v>119</v>
      </c>
      <c r="D16103">
        <v>2010</v>
      </c>
      <c r="G16103" t="s">
        <v>59</v>
      </c>
      <c r="I16103" t="s">
        <v>171</v>
      </c>
      <c r="J16103" t="s">
        <v>94</v>
      </c>
      <c r="K16103">
        <v>9.7000000000000011</v>
      </c>
      <c r="L16103" t="s">
        <v>180</v>
      </c>
    </row>
    <row r="16104" spans="1:12" x14ac:dyDescent="0.3">
      <c r="A16104" s="9" t="s">
        <v>68</v>
      </c>
      <c r="B16104" t="s">
        <v>191</v>
      </c>
      <c r="C16104" t="s">
        <v>119</v>
      </c>
      <c r="D16104">
        <v>2010</v>
      </c>
      <c r="G16104" t="s">
        <v>59</v>
      </c>
      <c r="I16104" t="s">
        <v>171</v>
      </c>
      <c r="J16104" t="s">
        <v>108</v>
      </c>
      <c r="K16104">
        <v>6.95</v>
      </c>
      <c r="L16104" t="s">
        <v>180</v>
      </c>
    </row>
    <row r="16105" spans="1:12" x14ac:dyDescent="0.3">
      <c r="A16105" s="9" t="s">
        <v>68</v>
      </c>
      <c r="B16105" t="s">
        <v>191</v>
      </c>
      <c r="C16105" t="s">
        <v>119</v>
      </c>
      <c r="D16105">
        <v>2010</v>
      </c>
      <c r="G16105" t="s">
        <v>59</v>
      </c>
      <c r="I16105" t="s">
        <v>171</v>
      </c>
      <c r="J16105" t="s">
        <v>32</v>
      </c>
      <c r="K16105">
        <v>1.6</v>
      </c>
      <c r="L16105" t="s">
        <v>180</v>
      </c>
    </row>
    <row r="16106" spans="1:12" x14ac:dyDescent="0.3">
      <c r="A16106" s="9" t="s">
        <v>68</v>
      </c>
      <c r="B16106" t="s">
        <v>191</v>
      </c>
      <c r="C16106" t="s">
        <v>119</v>
      </c>
      <c r="D16106">
        <v>2010</v>
      </c>
      <c r="G16106" t="s">
        <v>59</v>
      </c>
      <c r="I16106" t="s">
        <v>171</v>
      </c>
      <c r="J16106" t="s">
        <v>235</v>
      </c>
      <c r="K16106">
        <v>1.1499999999999999</v>
      </c>
      <c r="L16106" t="s">
        <v>180</v>
      </c>
    </row>
    <row r="16107" spans="1:12" x14ac:dyDescent="0.3">
      <c r="A16107" s="9" t="s">
        <v>68</v>
      </c>
      <c r="B16107" t="s">
        <v>191</v>
      </c>
      <c r="C16107" t="s">
        <v>119</v>
      </c>
      <c r="D16107">
        <v>2010</v>
      </c>
      <c r="G16107" t="s">
        <v>60</v>
      </c>
      <c r="I16107" t="s">
        <v>171</v>
      </c>
      <c r="J16107" t="s">
        <v>94</v>
      </c>
      <c r="K16107">
        <v>12.560000000000002</v>
      </c>
      <c r="L16107" t="s">
        <v>180</v>
      </c>
    </row>
    <row r="16108" spans="1:12" x14ac:dyDescent="0.3">
      <c r="A16108" s="9" t="s">
        <v>68</v>
      </c>
      <c r="B16108" t="s">
        <v>191</v>
      </c>
      <c r="C16108" t="s">
        <v>119</v>
      </c>
      <c r="D16108">
        <v>2010</v>
      </c>
      <c r="G16108" t="s">
        <v>60</v>
      </c>
      <c r="I16108" t="s">
        <v>171</v>
      </c>
      <c r="J16108" t="s">
        <v>108</v>
      </c>
      <c r="K16108">
        <v>9.2200000000000006</v>
      </c>
      <c r="L16108" t="s">
        <v>180</v>
      </c>
    </row>
    <row r="16109" spans="1:12" x14ac:dyDescent="0.3">
      <c r="A16109" s="9" t="s">
        <v>68</v>
      </c>
      <c r="B16109" t="s">
        <v>191</v>
      </c>
      <c r="C16109" t="s">
        <v>119</v>
      </c>
      <c r="D16109">
        <v>2010</v>
      </c>
      <c r="G16109" t="s">
        <v>60</v>
      </c>
      <c r="I16109" t="s">
        <v>171</v>
      </c>
      <c r="J16109" t="s">
        <v>32</v>
      </c>
      <c r="K16109">
        <v>1.8</v>
      </c>
      <c r="L16109" t="s">
        <v>180</v>
      </c>
    </row>
    <row r="16110" spans="1:12" x14ac:dyDescent="0.3">
      <c r="A16110" s="9" t="s">
        <v>68</v>
      </c>
      <c r="B16110" t="s">
        <v>191</v>
      </c>
      <c r="C16110" t="s">
        <v>119</v>
      </c>
      <c r="D16110">
        <v>2010</v>
      </c>
      <c r="G16110" t="s">
        <v>60</v>
      </c>
      <c r="I16110" t="s">
        <v>171</v>
      </c>
      <c r="J16110" t="s">
        <v>235</v>
      </c>
      <c r="K16110">
        <v>1.54</v>
      </c>
      <c r="L16110" t="s">
        <v>180</v>
      </c>
    </row>
    <row r="16111" spans="1:12" x14ac:dyDescent="0.3">
      <c r="A16111" s="9" t="s">
        <v>68</v>
      </c>
      <c r="B16111" t="s">
        <v>191</v>
      </c>
      <c r="C16111" t="s">
        <v>119</v>
      </c>
      <c r="D16111">
        <v>2010</v>
      </c>
      <c r="G16111" t="s">
        <v>197</v>
      </c>
      <c r="I16111" t="s">
        <v>171</v>
      </c>
      <c r="J16111" t="s">
        <v>94</v>
      </c>
      <c r="K16111">
        <v>15.959999999999999</v>
      </c>
      <c r="L16111" t="s">
        <v>180</v>
      </c>
    </row>
    <row r="16112" spans="1:12" x14ac:dyDescent="0.3">
      <c r="A16112" s="9" t="s">
        <v>68</v>
      </c>
      <c r="B16112" t="s">
        <v>191</v>
      </c>
      <c r="C16112" t="s">
        <v>119</v>
      </c>
      <c r="D16112">
        <v>2010</v>
      </c>
      <c r="G16112" t="s">
        <v>197</v>
      </c>
      <c r="I16112" t="s">
        <v>171</v>
      </c>
      <c r="J16112" t="s">
        <v>108</v>
      </c>
      <c r="K16112">
        <v>13.2</v>
      </c>
      <c r="L16112" t="s">
        <v>180</v>
      </c>
    </row>
    <row r="16113" spans="1:12" x14ac:dyDescent="0.3">
      <c r="A16113" s="9" t="s">
        <v>68</v>
      </c>
      <c r="B16113" t="s">
        <v>191</v>
      </c>
      <c r="C16113" t="s">
        <v>119</v>
      </c>
      <c r="D16113">
        <v>2010</v>
      </c>
      <c r="G16113" t="s">
        <v>197</v>
      </c>
      <c r="I16113" t="s">
        <v>171</v>
      </c>
      <c r="J16113" t="s">
        <v>32</v>
      </c>
      <c r="K16113">
        <v>2.64</v>
      </c>
      <c r="L16113" t="s">
        <v>180</v>
      </c>
    </row>
    <row r="16114" spans="1:12" x14ac:dyDescent="0.3">
      <c r="A16114" s="9" t="s">
        <v>68</v>
      </c>
      <c r="B16114" t="s">
        <v>191</v>
      </c>
      <c r="C16114" t="s">
        <v>119</v>
      </c>
      <c r="D16114">
        <v>2010</v>
      </c>
      <c r="G16114" t="s">
        <v>197</v>
      </c>
      <c r="I16114" t="s">
        <v>171</v>
      </c>
      <c r="J16114" t="s">
        <v>235</v>
      </c>
      <c r="K16114">
        <v>0.12</v>
      </c>
      <c r="L16114" t="s">
        <v>180</v>
      </c>
    </row>
    <row r="16115" spans="1:12" x14ac:dyDescent="0.3">
      <c r="A16115" s="9" t="s">
        <v>68</v>
      </c>
      <c r="B16115" t="s">
        <v>191</v>
      </c>
      <c r="C16115" t="s">
        <v>119</v>
      </c>
      <c r="D16115">
        <v>2010</v>
      </c>
      <c r="G16115" t="s">
        <v>37</v>
      </c>
      <c r="I16115" t="s">
        <v>171</v>
      </c>
      <c r="J16115" t="s">
        <v>94</v>
      </c>
      <c r="K16115">
        <v>18.04</v>
      </c>
      <c r="L16115" t="s">
        <v>180</v>
      </c>
    </row>
    <row r="16116" spans="1:12" x14ac:dyDescent="0.3">
      <c r="A16116" s="9" t="s">
        <v>68</v>
      </c>
      <c r="B16116" t="s">
        <v>191</v>
      </c>
      <c r="C16116" t="s">
        <v>119</v>
      </c>
      <c r="D16116">
        <v>2010</v>
      </c>
      <c r="G16116" t="s">
        <v>37</v>
      </c>
      <c r="I16116" t="s">
        <v>171</v>
      </c>
      <c r="J16116" t="s">
        <v>108</v>
      </c>
      <c r="K16116">
        <v>15.89</v>
      </c>
      <c r="L16116" t="s">
        <v>180</v>
      </c>
    </row>
    <row r="16117" spans="1:12" x14ac:dyDescent="0.3">
      <c r="A16117" s="9" t="s">
        <v>68</v>
      </c>
      <c r="B16117" t="s">
        <v>191</v>
      </c>
      <c r="C16117" t="s">
        <v>119</v>
      </c>
      <c r="D16117">
        <v>2010</v>
      </c>
      <c r="G16117" t="s">
        <v>37</v>
      </c>
      <c r="I16117" t="s">
        <v>171</v>
      </c>
      <c r="J16117" t="s">
        <v>32</v>
      </c>
      <c r="K16117">
        <v>2.15</v>
      </c>
      <c r="L16117" t="s">
        <v>180</v>
      </c>
    </row>
    <row r="16118" spans="1:12" x14ac:dyDescent="0.3">
      <c r="A16118" s="9" t="s">
        <v>68</v>
      </c>
      <c r="B16118" t="s">
        <v>191</v>
      </c>
      <c r="C16118" t="s">
        <v>119</v>
      </c>
      <c r="D16118">
        <v>2010</v>
      </c>
      <c r="G16118" t="s">
        <v>37</v>
      </c>
      <c r="I16118" t="s">
        <v>171</v>
      </c>
      <c r="J16118" t="s">
        <v>235</v>
      </c>
      <c r="K16118">
        <v>0</v>
      </c>
      <c r="L16118" t="s">
        <v>180</v>
      </c>
    </row>
    <row r="16119" spans="1:12" x14ac:dyDescent="0.3">
      <c r="A16119" s="9" t="s">
        <v>68</v>
      </c>
      <c r="B16119" t="s">
        <v>191</v>
      </c>
      <c r="C16119" t="s">
        <v>119</v>
      </c>
      <c r="D16119">
        <v>2010</v>
      </c>
      <c r="G16119" t="s">
        <v>61</v>
      </c>
      <c r="I16119" t="s">
        <v>171</v>
      </c>
      <c r="J16119" t="s">
        <v>94</v>
      </c>
      <c r="K16119">
        <v>23.77</v>
      </c>
      <c r="L16119" t="s">
        <v>180</v>
      </c>
    </row>
    <row r="16120" spans="1:12" x14ac:dyDescent="0.3">
      <c r="A16120" s="9" t="s">
        <v>68</v>
      </c>
      <c r="B16120" t="s">
        <v>191</v>
      </c>
      <c r="C16120" t="s">
        <v>119</v>
      </c>
      <c r="D16120">
        <v>2010</v>
      </c>
      <c r="G16120" t="s">
        <v>61</v>
      </c>
      <c r="I16120" t="s">
        <v>171</v>
      </c>
      <c r="J16120" t="s">
        <v>108</v>
      </c>
      <c r="K16120">
        <v>16.739999999999998</v>
      </c>
      <c r="L16120" t="s">
        <v>180</v>
      </c>
    </row>
    <row r="16121" spans="1:12" x14ac:dyDescent="0.3">
      <c r="A16121" s="9" t="s">
        <v>68</v>
      </c>
      <c r="B16121" t="s">
        <v>191</v>
      </c>
      <c r="C16121" t="s">
        <v>119</v>
      </c>
      <c r="D16121">
        <v>2010</v>
      </c>
      <c r="G16121" t="s">
        <v>61</v>
      </c>
      <c r="I16121" t="s">
        <v>171</v>
      </c>
      <c r="J16121" t="s">
        <v>32</v>
      </c>
      <c r="K16121">
        <v>2.16</v>
      </c>
      <c r="L16121" t="s">
        <v>180</v>
      </c>
    </row>
    <row r="16122" spans="1:12" x14ac:dyDescent="0.3">
      <c r="A16122" s="9" t="s">
        <v>68</v>
      </c>
      <c r="B16122" t="s">
        <v>191</v>
      </c>
      <c r="C16122" t="s">
        <v>119</v>
      </c>
      <c r="D16122">
        <v>2010</v>
      </c>
      <c r="G16122" t="s">
        <v>61</v>
      </c>
      <c r="I16122" t="s">
        <v>171</v>
      </c>
      <c r="J16122" t="s">
        <v>235</v>
      </c>
      <c r="K16122">
        <v>4.87</v>
      </c>
      <c r="L16122" t="s">
        <v>180</v>
      </c>
    </row>
    <row r="16123" spans="1:12" x14ac:dyDescent="0.3">
      <c r="A16123" s="9" t="s">
        <v>68</v>
      </c>
      <c r="B16123" t="s">
        <v>191</v>
      </c>
      <c r="C16123" t="s">
        <v>119</v>
      </c>
      <c r="D16123">
        <v>2010</v>
      </c>
      <c r="G16123" t="s">
        <v>62</v>
      </c>
      <c r="I16123" t="s">
        <v>171</v>
      </c>
      <c r="J16123" t="s">
        <v>94</v>
      </c>
      <c r="K16123">
        <v>10.489999999999998</v>
      </c>
      <c r="L16123" t="s">
        <v>180</v>
      </c>
    </row>
    <row r="16124" spans="1:12" x14ac:dyDescent="0.3">
      <c r="A16124" s="9" t="s">
        <v>68</v>
      </c>
      <c r="B16124" t="s">
        <v>191</v>
      </c>
      <c r="C16124" t="s">
        <v>119</v>
      </c>
      <c r="D16124">
        <v>2010</v>
      </c>
      <c r="G16124" t="s">
        <v>62</v>
      </c>
      <c r="I16124" t="s">
        <v>171</v>
      </c>
      <c r="J16124" t="s">
        <v>108</v>
      </c>
      <c r="K16124">
        <v>9.5399999999999991</v>
      </c>
      <c r="L16124" t="s">
        <v>180</v>
      </c>
    </row>
    <row r="16125" spans="1:12" x14ac:dyDescent="0.3">
      <c r="A16125" s="9" t="s">
        <v>68</v>
      </c>
      <c r="B16125" t="s">
        <v>191</v>
      </c>
      <c r="C16125" t="s">
        <v>119</v>
      </c>
      <c r="D16125">
        <v>2010</v>
      </c>
      <c r="G16125" t="s">
        <v>62</v>
      </c>
      <c r="I16125" t="s">
        <v>171</v>
      </c>
      <c r="J16125" t="s">
        <v>32</v>
      </c>
      <c r="K16125">
        <v>0.95</v>
      </c>
      <c r="L16125" t="s">
        <v>180</v>
      </c>
    </row>
    <row r="16126" spans="1:12" x14ac:dyDescent="0.3">
      <c r="A16126" s="9" t="s">
        <v>68</v>
      </c>
      <c r="B16126" t="s">
        <v>191</v>
      </c>
      <c r="C16126" t="s">
        <v>119</v>
      </c>
      <c r="D16126">
        <v>2010</v>
      </c>
      <c r="G16126" t="s">
        <v>62</v>
      </c>
      <c r="I16126" t="s">
        <v>171</v>
      </c>
      <c r="J16126" t="s">
        <v>235</v>
      </c>
      <c r="K16126">
        <v>0</v>
      </c>
      <c r="L16126" t="s">
        <v>180</v>
      </c>
    </row>
    <row r="16127" spans="1:12" x14ac:dyDescent="0.3">
      <c r="A16127" s="9" t="s">
        <v>68</v>
      </c>
      <c r="B16127" t="s">
        <v>191</v>
      </c>
      <c r="C16127" t="s">
        <v>119</v>
      </c>
      <c r="D16127">
        <v>2010</v>
      </c>
      <c r="G16127" t="s">
        <v>63</v>
      </c>
      <c r="I16127" t="s">
        <v>171</v>
      </c>
      <c r="J16127" t="s">
        <v>94</v>
      </c>
      <c r="K16127">
        <v>11.56</v>
      </c>
      <c r="L16127" t="s">
        <v>180</v>
      </c>
    </row>
    <row r="16128" spans="1:12" x14ac:dyDescent="0.3">
      <c r="A16128" s="9" t="s">
        <v>68</v>
      </c>
      <c r="B16128" t="s">
        <v>191</v>
      </c>
      <c r="C16128" t="s">
        <v>119</v>
      </c>
      <c r="D16128">
        <v>2010</v>
      </c>
      <c r="G16128" t="s">
        <v>63</v>
      </c>
      <c r="I16128" t="s">
        <v>171</v>
      </c>
      <c r="J16128" t="s">
        <v>108</v>
      </c>
      <c r="K16128">
        <v>9.5500000000000007</v>
      </c>
      <c r="L16128" t="s">
        <v>180</v>
      </c>
    </row>
    <row r="16129" spans="1:12" x14ac:dyDescent="0.3">
      <c r="A16129" s="9" t="s">
        <v>68</v>
      </c>
      <c r="B16129" t="s">
        <v>191</v>
      </c>
      <c r="C16129" t="s">
        <v>119</v>
      </c>
      <c r="D16129">
        <v>2010</v>
      </c>
      <c r="G16129" t="s">
        <v>63</v>
      </c>
      <c r="I16129" t="s">
        <v>171</v>
      </c>
      <c r="J16129" t="s">
        <v>32</v>
      </c>
      <c r="K16129">
        <v>2.0099999999999998</v>
      </c>
      <c r="L16129" t="s">
        <v>180</v>
      </c>
    </row>
    <row r="16130" spans="1:12" x14ac:dyDescent="0.3">
      <c r="A16130" s="9" t="s">
        <v>68</v>
      </c>
      <c r="B16130" t="s">
        <v>191</v>
      </c>
      <c r="C16130" t="s">
        <v>119</v>
      </c>
      <c r="D16130">
        <v>2010</v>
      </c>
      <c r="G16130" t="s">
        <v>63</v>
      </c>
      <c r="I16130" t="s">
        <v>171</v>
      </c>
      <c r="J16130" t="s">
        <v>235</v>
      </c>
      <c r="K16130">
        <v>0</v>
      </c>
      <c r="L16130" t="s">
        <v>180</v>
      </c>
    </row>
    <row r="16131" spans="1:12" x14ac:dyDescent="0.3">
      <c r="A16131" s="9" t="s">
        <v>68</v>
      </c>
      <c r="B16131" t="s">
        <v>191</v>
      </c>
      <c r="C16131" t="s">
        <v>119</v>
      </c>
      <c r="D16131">
        <v>2010</v>
      </c>
      <c r="G16131" t="s">
        <v>43</v>
      </c>
      <c r="I16131" t="s">
        <v>171</v>
      </c>
      <c r="J16131" t="s">
        <v>94</v>
      </c>
      <c r="K16131">
        <v>17.260000000000002</v>
      </c>
      <c r="L16131" t="s">
        <v>180</v>
      </c>
    </row>
    <row r="16132" spans="1:12" x14ac:dyDescent="0.3">
      <c r="A16132" s="9" t="s">
        <v>68</v>
      </c>
      <c r="B16132" t="s">
        <v>191</v>
      </c>
      <c r="C16132" t="s">
        <v>119</v>
      </c>
      <c r="D16132">
        <v>2010</v>
      </c>
      <c r="G16132" t="s">
        <v>43</v>
      </c>
      <c r="I16132" t="s">
        <v>171</v>
      </c>
      <c r="J16132" t="s">
        <v>108</v>
      </c>
      <c r="K16132">
        <v>14.33</v>
      </c>
      <c r="L16132" t="s">
        <v>180</v>
      </c>
    </row>
    <row r="16133" spans="1:12" x14ac:dyDescent="0.3">
      <c r="A16133" s="9" t="s">
        <v>68</v>
      </c>
      <c r="B16133" t="s">
        <v>191</v>
      </c>
      <c r="C16133" t="s">
        <v>119</v>
      </c>
      <c r="D16133">
        <v>2010</v>
      </c>
      <c r="G16133" t="s">
        <v>43</v>
      </c>
      <c r="I16133" t="s">
        <v>171</v>
      </c>
      <c r="J16133" t="s">
        <v>32</v>
      </c>
      <c r="K16133">
        <v>0.98</v>
      </c>
      <c r="L16133" t="s">
        <v>180</v>
      </c>
    </row>
    <row r="16134" spans="1:12" x14ac:dyDescent="0.3">
      <c r="A16134" s="9" t="s">
        <v>68</v>
      </c>
      <c r="B16134" t="s">
        <v>191</v>
      </c>
      <c r="C16134" t="s">
        <v>119</v>
      </c>
      <c r="D16134">
        <v>2010</v>
      </c>
      <c r="G16134" t="s">
        <v>43</v>
      </c>
      <c r="I16134" t="s">
        <v>171</v>
      </c>
      <c r="J16134" t="s">
        <v>235</v>
      </c>
      <c r="K16134">
        <v>1.95</v>
      </c>
      <c r="L16134" t="s">
        <v>180</v>
      </c>
    </row>
    <row r="16135" spans="1:12" x14ac:dyDescent="0.3">
      <c r="A16135" s="9" t="s">
        <v>68</v>
      </c>
      <c r="B16135" t="s">
        <v>191</v>
      </c>
      <c r="C16135" t="s">
        <v>119</v>
      </c>
      <c r="D16135">
        <v>2010</v>
      </c>
      <c r="G16135" t="s">
        <v>64</v>
      </c>
      <c r="I16135" t="s">
        <v>171</v>
      </c>
      <c r="J16135" t="s">
        <v>94</v>
      </c>
      <c r="K16135">
        <v>15.13</v>
      </c>
      <c r="L16135" t="s">
        <v>180</v>
      </c>
    </row>
    <row r="16136" spans="1:12" x14ac:dyDescent="0.3">
      <c r="A16136" s="9" t="s">
        <v>68</v>
      </c>
      <c r="B16136" t="s">
        <v>191</v>
      </c>
      <c r="C16136" t="s">
        <v>119</v>
      </c>
      <c r="D16136">
        <v>2010</v>
      </c>
      <c r="G16136" t="s">
        <v>64</v>
      </c>
      <c r="I16136" t="s">
        <v>171</v>
      </c>
      <c r="J16136" t="s">
        <v>108</v>
      </c>
      <c r="K16136">
        <v>14.41</v>
      </c>
      <c r="L16136" t="s">
        <v>180</v>
      </c>
    </row>
    <row r="16137" spans="1:12" x14ac:dyDescent="0.3">
      <c r="A16137" s="9" t="s">
        <v>68</v>
      </c>
      <c r="B16137" t="s">
        <v>191</v>
      </c>
      <c r="C16137" t="s">
        <v>119</v>
      </c>
      <c r="D16137">
        <v>2010</v>
      </c>
      <c r="G16137" t="s">
        <v>64</v>
      </c>
      <c r="I16137" t="s">
        <v>171</v>
      </c>
      <c r="J16137" t="s">
        <v>32</v>
      </c>
      <c r="K16137">
        <v>0.72</v>
      </c>
      <c r="L16137" t="s">
        <v>180</v>
      </c>
    </row>
    <row r="16138" spans="1:12" x14ac:dyDescent="0.3">
      <c r="A16138" s="9" t="s">
        <v>68</v>
      </c>
      <c r="B16138" t="s">
        <v>191</v>
      </c>
      <c r="C16138" t="s">
        <v>119</v>
      </c>
      <c r="D16138">
        <v>2010</v>
      </c>
      <c r="G16138" t="s">
        <v>64</v>
      </c>
      <c r="I16138" t="s">
        <v>171</v>
      </c>
      <c r="J16138" t="s">
        <v>235</v>
      </c>
      <c r="K16138">
        <v>0</v>
      </c>
      <c r="L16138" t="s">
        <v>180</v>
      </c>
    </row>
    <row r="16139" spans="1:12" x14ac:dyDescent="0.3">
      <c r="A16139" s="9" t="s">
        <v>68</v>
      </c>
      <c r="B16139" t="s">
        <v>191</v>
      </c>
      <c r="C16139" t="s">
        <v>119</v>
      </c>
      <c r="D16139">
        <v>2010</v>
      </c>
      <c r="G16139" t="s">
        <v>198</v>
      </c>
      <c r="I16139" t="s">
        <v>171</v>
      </c>
      <c r="J16139" t="s">
        <v>94</v>
      </c>
      <c r="K16139">
        <v>17.04</v>
      </c>
      <c r="L16139" t="s">
        <v>180</v>
      </c>
    </row>
    <row r="16140" spans="1:12" x14ac:dyDescent="0.3">
      <c r="A16140" s="9" t="s">
        <v>68</v>
      </c>
      <c r="B16140" t="s">
        <v>191</v>
      </c>
      <c r="C16140" t="s">
        <v>119</v>
      </c>
      <c r="D16140">
        <v>2010</v>
      </c>
      <c r="G16140" t="s">
        <v>198</v>
      </c>
      <c r="I16140" t="s">
        <v>171</v>
      </c>
      <c r="J16140" t="s">
        <v>108</v>
      </c>
      <c r="K16140">
        <v>12.66</v>
      </c>
      <c r="L16140" t="s">
        <v>180</v>
      </c>
    </row>
    <row r="16141" spans="1:12" x14ac:dyDescent="0.3">
      <c r="A16141" s="9" t="s">
        <v>68</v>
      </c>
      <c r="B16141" t="s">
        <v>191</v>
      </c>
      <c r="C16141" t="s">
        <v>119</v>
      </c>
      <c r="D16141">
        <v>2010</v>
      </c>
      <c r="G16141" t="s">
        <v>198</v>
      </c>
      <c r="I16141" t="s">
        <v>171</v>
      </c>
      <c r="J16141" t="s">
        <v>32</v>
      </c>
      <c r="K16141">
        <v>2.72</v>
      </c>
      <c r="L16141" t="s">
        <v>180</v>
      </c>
    </row>
    <row r="16142" spans="1:12" x14ac:dyDescent="0.3">
      <c r="A16142" s="9" t="s">
        <v>68</v>
      </c>
      <c r="B16142" t="s">
        <v>191</v>
      </c>
      <c r="C16142" t="s">
        <v>119</v>
      </c>
      <c r="D16142">
        <v>2010</v>
      </c>
      <c r="G16142" t="s">
        <v>198</v>
      </c>
      <c r="I16142" t="s">
        <v>171</v>
      </c>
      <c r="J16142" t="s">
        <v>235</v>
      </c>
      <c r="K16142">
        <v>1.66</v>
      </c>
      <c r="L16142" t="s">
        <v>180</v>
      </c>
    </row>
    <row r="16143" spans="1:12" x14ac:dyDescent="0.3">
      <c r="A16143" s="9" t="s">
        <v>68</v>
      </c>
      <c r="B16143" t="s">
        <v>191</v>
      </c>
      <c r="C16143" t="s">
        <v>119</v>
      </c>
      <c r="D16143">
        <v>2010</v>
      </c>
      <c r="G16143" t="s">
        <v>38</v>
      </c>
      <c r="I16143" t="s">
        <v>171</v>
      </c>
      <c r="J16143" t="s">
        <v>94</v>
      </c>
      <c r="K16143">
        <v>19.559999999999999</v>
      </c>
      <c r="L16143" t="s">
        <v>180</v>
      </c>
    </row>
    <row r="16144" spans="1:12" x14ac:dyDescent="0.3">
      <c r="A16144" s="9" t="s">
        <v>68</v>
      </c>
      <c r="B16144" t="s">
        <v>191</v>
      </c>
      <c r="C16144" t="s">
        <v>119</v>
      </c>
      <c r="D16144">
        <v>2010</v>
      </c>
      <c r="G16144" t="s">
        <v>38</v>
      </c>
      <c r="I16144" t="s">
        <v>171</v>
      </c>
      <c r="J16144" t="s">
        <v>108</v>
      </c>
      <c r="K16144">
        <v>14.31</v>
      </c>
      <c r="L16144" t="s">
        <v>180</v>
      </c>
    </row>
    <row r="16145" spans="1:12" x14ac:dyDescent="0.3">
      <c r="A16145" s="9" t="s">
        <v>68</v>
      </c>
      <c r="B16145" t="s">
        <v>191</v>
      </c>
      <c r="C16145" t="s">
        <v>119</v>
      </c>
      <c r="D16145">
        <v>2010</v>
      </c>
      <c r="G16145" t="s">
        <v>38</v>
      </c>
      <c r="I16145" t="s">
        <v>171</v>
      </c>
      <c r="J16145" t="s">
        <v>32</v>
      </c>
      <c r="K16145">
        <v>3.14</v>
      </c>
      <c r="L16145" t="s">
        <v>180</v>
      </c>
    </row>
    <row r="16146" spans="1:12" x14ac:dyDescent="0.3">
      <c r="A16146" s="9" t="s">
        <v>68</v>
      </c>
      <c r="B16146" t="s">
        <v>191</v>
      </c>
      <c r="C16146" t="s">
        <v>119</v>
      </c>
      <c r="D16146">
        <v>2010</v>
      </c>
      <c r="G16146" t="s">
        <v>38</v>
      </c>
      <c r="I16146" t="s">
        <v>171</v>
      </c>
      <c r="J16146" t="s">
        <v>235</v>
      </c>
      <c r="K16146">
        <v>2.11</v>
      </c>
      <c r="L16146" t="s">
        <v>180</v>
      </c>
    </row>
    <row r="16147" spans="1:12" x14ac:dyDescent="0.3">
      <c r="A16147" s="9" t="s">
        <v>68</v>
      </c>
      <c r="B16147" t="s">
        <v>191</v>
      </c>
      <c r="C16147" t="s">
        <v>119</v>
      </c>
      <c r="D16147">
        <v>2010</v>
      </c>
      <c r="G16147" t="s">
        <v>65</v>
      </c>
      <c r="I16147" t="s">
        <v>171</v>
      </c>
      <c r="J16147" t="s">
        <v>94</v>
      </c>
      <c r="K16147">
        <v>13.41</v>
      </c>
      <c r="L16147" t="s">
        <v>180</v>
      </c>
    </row>
    <row r="16148" spans="1:12" x14ac:dyDescent="0.3">
      <c r="A16148" s="9" t="s">
        <v>68</v>
      </c>
      <c r="B16148" t="s">
        <v>191</v>
      </c>
      <c r="C16148" t="s">
        <v>119</v>
      </c>
      <c r="D16148">
        <v>2010</v>
      </c>
      <c r="G16148" t="s">
        <v>65</v>
      </c>
      <c r="I16148" t="s">
        <v>171</v>
      </c>
      <c r="J16148" t="s">
        <v>108</v>
      </c>
      <c r="K16148">
        <v>10.49</v>
      </c>
      <c r="L16148" t="s">
        <v>180</v>
      </c>
    </row>
    <row r="16149" spans="1:12" x14ac:dyDescent="0.3">
      <c r="A16149" s="9" t="s">
        <v>68</v>
      </c>
      <c r="B16149" t="s">
        <v>191</v>
      </c>
      <c r="C16149" t="s">
        <v>119</v>
      </c>
      <c r="D16149">
        <v>2010</v>
      </c>
      <c r="G16149" t="s">
        <v>65</v>
      </c>
      <c r="I16149" t="s">
        <v>171</v>
      </c>
      <c r="J16149" t="s">
        <v>32</v>
      </c>
      <c r="K16149">
        <v>2.42</v>
      </c>
      <c r="L16149" t="s">
        <v>180</v>
      </c>
    </row>
    <row r="16150" spans="1:12" x14ac:dyDescent="0.3">
      <c r="A16150" s="9" t="s">
        <v>68</v>
      </c>
      <c r="B16150" t="s">
        <v>191</v>
      </c>
      <c r="C16150" t="s">
        <v>119</v>
      </c>
      <c r="D16150">
        <v>2010</v>
      </c>
      <c r="G16150" t="s">
        <v>65</v>
      </c>
      <c r="I16150" t="s">
        <v>171</v>
      </c>
      <c r="J16150" t="s">
        <v>235</v>
      </c>
      <c r="K16150">
        <v>0.5</v>
      </c>
      <c r="L16150" t="s">
        <v>180</v>
      </c>
    </row>
    <row r="16151" spans="1:12" x14ac:dyDescent="0.3">
      <c r="A16151" s="9" t="s">
        <v>68</v>
      </c>
      <c r="B16151" t="s">
        <v>191</v>
      </c>
      <c r="C16151" t="s">
        <v>119</v>
      </c>
      <c r="D16151">
        <v>2010</v>
      </c>
      <c r="G16151" t="s">
        <v>39</v>
      </c>
      <c r="I16151" t="s">
        <v>171</v>
      </c>
      <c r="J16151" t="s">
        <v>94</v>
      </c>
      <c r="K16151">
        <v>15.84</v>
      </c>
      <c r="L16151" t="s">
        <v>180</v>
      </c>
    </row>
    <row r="16152" spans="1:12" x14ac:dyDescent="0.3">
      <c r="A16152" s="9" t="s">
        <v>68</v>
      </c>
      <c r="B16152" t="s">
        <v>191</v>
      </c>
      <c r="C16152" t="s">
        <v>119</v>
      </c>
      <c r="D16152">
        <v>2010</v>
      </c>
      <c r="G16152" t="s">
        <v>39</v>
      </c>
      <c r="I16152" t="s">
        <v>171</v>
      </c>
      <c r="J16152" t="s">
        <v>108</v>
      </c>
      <c r="K16152">
        <v>10.93</v>
      </c>
      <c r="L16152" t="s">
        <v>180</v>
      </c>
    </row>
    <row r="16153" spans="1:12" x14ac:dyDescent="0.3">
      <c r="A16153" s="9" t="s">
        <v>68</v>
      </c>
      <c r="B16153" t="s">
        <v>191</v>
      </c>
      <c r="C16153" t="s">
        <v>119</v>
      </c>
      <c r="D16153">
        <v>2010</v>
      </c>
      <c r="G16153" t="s">
        <v>39</v>
      </c>
      <c r="I16153" t="s">
        <v>171</v>
      </c>
      <c r="J16153" t="s">
        <v>32</v>
      </c>
      <c r="K16153">
        <v>0.8</v>
      </c>
      <c r="L16153" t="s">
        <v>180</v>
      </c>
    </row>
    <row r="16154" spans="1:12" x14ac:dyDescent="0.3">
      <c r="A16154" s="9" t="s">
        <v>68</v>
      </c>
      <c r="B16154" t="s">
        <v>191</v>
      </c>
      <c r="C16154" t="s">
        <v>119</v>
      </c>
      <c r="D16154">
        <v>2010</v>
      </c>
      <c r="G16154" t="s">
        <v>39</v>
      </c>
      <c r="I16154" t="s">
        <v>171</v>
      </c>
      <c r="J16154" t="s">
        <v>235</v>
      </c>
      <c r="K16154">
        <v>4.1100000000000003</v>
      </c>
      <c r="L16154" t="s">
        <v>180</v>
      </c>
    </row>
    <row r="16155" spans="1:12" x14ac:dyDescent="0.3">
      <c r="A16155" s="9" t="s">
        <v>68</v>
      </c>
      <c r="B16155" t="s">
        <v>191</v>
      </c>
      <c r="C16155" t="s">
        <v>119</v>
      </c>
      <c r="D16155">
        <v>2010</v>
      </c>
      <c r="G16155" t="s">
        <v>200</v>
      </c>
      <c r="I16155" t="s">
        <v>171</v>
      </c>
      <c r="J16155" t="s">
        <v>94</v>
      </c>
      <c r="K16155">
        <v>10.31</v>
      </c>
      <c r="L16155" t="s">
        <v>180</v>
      </c>
    </row>
    <row r="16156" spans="1:12" x14ac:dyDescent="0.3">
      <c r="A16156" s="9" t="s">
        <v>68</v>
      </c>
      <c r="B16156" t="s">
        <v>191</v>
      </c>
      <c r="C16156" t="s">
        <v>119</v>
      </c>
      <c r="D16156">
        <v>2010</v>
      </c>
      <c r="G16156" t="s">
        <v>200</v>
      </c>
      <c r="I16156" t="s">
        <v>171</v>
      </c>
      <c r="J16156" t="s">
        <v>108</v>
      </c>
      <c r="K16156">
        <v>8.56</v>
      </c>
      <c r="L16156" t="s">
        <v>180</v>
      </c>
    </row>
    <row r="16157" spans="1:12" x14ac:dyDescent="0.3">
      <c r="A16157" s="9" t="s">
        <v>68</v>
      </c>
      <c r="B16157" t="s">
        <v>191</v>
      </c>
      <c r="C16157" t="s">
        <v>119</v>
      </c>
      <c r="D16157">
        <v>2010</v>
      </c>
      <c r="G16157" t="s">
        <v>200</v>
      </c>
      <c r="I16157" t="s">
        <v>171</v>
      </c>
      <c r="J16157" t="s">
        <v>32</v>
      </c>
      <c r="K16157">
        <v>1.75</v>
      </c>
      <c r="L16157" t="s">
        <v>180</v>
      </c>
    </row>
    <row r="16158" spans="1:12" x14ac:dyDescent="0.3">
      <c r="A16158" s="9" t="s">
        <v>68</v>
      </c>
      <c r="B16158" t="s">
        <v>191</v>
      </c>
      <c r="C16158" t="s">
        <v>119</v>
      </c>
      <c r="D16158">
        <v>2010</v>
      </c>
      <c r="G16158" t="s">
        <v>200</v>
      </c>
      <c r="I16158" t="s">
        <v>171</v>
      </c>
      <c r="J16158" t="s">
        <v>235</v>
      </c>
      <c r="K16158">
        <v>0</v>
      </c>
      <c r="L16158" t="s">
        <v>180</v>
      </c>
    </row>
    <row r="16159" spans="1:12" x14ac:dyDescent="0.3">
      <c r="A16159" s="9" t="s">
        <v>68</v>
      </c>
      <c r="B16159" t="s">
        <v>191</v>
      </c>
      <c r="C16159" t="s">
        <v>119</v>
      </c>
      <c r="D16159">
        <v>2010</v>
      </c>
      <c r="G16159" t="s">
        <v>66</v>
      </c>
      <c r="I16159" t="s">
        <v>171</v>
      </c>
      <c r="J16159" t="s">
        <v>94</v>
      </c>
      <c r="K16159">
        <v>15.2</v>
      </c>
      <c r="L16159" t="s">
        <v>180</v>
      </c>
    </row>
    <row r="16160" spans="1:12" x14ac:dyDescent="0.3">
      <c r="A16160" s="9" t="s">
        <v>68</v>
      </c>
      <c r="B16160" t="s">
        <v>191</v>
      </c>
      <c r="C16160" t="s">
        <v>119</v>
      </c>
      <c r="D16160">
        <v>2010</v>
      </c>
      <c r="G16160" t="s">
        <v>66</v>
      </c>
      <c r="I16160" t="s">
        <v>171</v>
      </c>
      <c r="J16160" t="s">
        <v>108</v>
      </c>
      <c r="K16160">
        <v>12.77</v>
      </c>
      <c r="L16160" t="s">
        <v>180</v>
      </c>
    </row>
    <row r="16161" spans="1:12" x14ac:dyDescent="0.3">
      <c r="A16161" s="9" t="s">
        <v>68</v>
      </c>
      <c r="B16161" t="s">
        <v>191</v>
      </c>
      <c r="C16161" t="s">
        <v>119</v>
      </c>
      <c r="D16161">
        <v>2010</v>
      </c>
      <c r="G16161" t="s">
        <v>66</v>
      </c>
      <c r="I16161" t="s">
        <v>171</v>
      </c>
      <c r="J16161" t="s">
        <v>32</v>
      </c>
      <c r="K16161">
        <v>2.4300000000000002</v>
      </c>
      <c r="L16161" t="s">
        <v>180</v>
      </c>
    </row>
    <row r="16162" spans="1:12" x14ac:dyDescent="0.3">
      <c r="A16162" s="9" t="s">
        <v>68</v>
      </c>
      <c r="B16162" t="s">
        <v>191</v>
      </c>
      <c r="C16162" t="s">
        <v>119</v>
      </c>
      <c r="D16162">
        <v>2010</v>
      </c>
      <c r="G16162" t="s">
        <v>66</v>
      </c>
      <c r="I16162" t="s">
        <v>171</v>
      </c>
      <c r="J16162" t="s">
        <v>235</v>
      </c>
      <c r="K16162">
        <v>0</v>
      </c>
      <c r="L16162" t="s">
        <v>180</v>
      </c>
    </row>
    <row r="16163" spans="1:12" x14ac:dyDescent="0.3">
      <c r="A16163" s="9" t="s">
        <v>68</v>
      </c>
      <c r="B16163" t="s">
        <v>191</v>
      </c>
      <c r="C16163" t="s">
        <v>119</v>
      </c>
      <c r="D16163">
        <v>2010</v>
      </c>
      <c r="G16163" t="s">
        <v>67</v>
      </c>
      <c r="I16163" t="s">
        <v>171</v>
      </c>
      <c r="J16163" t="s">
        <v>94</v>
      </c>
      <c r="K16163">
        <v>14.01</v>
      </c>
      <c r="L16163" t="s">
        <v>180</v>
      </c>
    </row>
    <row r="16164" spans="1:12" x14ac:dyDescent="0.3">
      <c r="A16164" s="9" t="s">
        <v>68</v>
      </c>
      <c r="B16164" t="s">
        <v>191</v>
      </c>
      <c r="C16164" t="s">
        <v>119</v>
      </c>
      <c r="D16164">
        <v>2010</v>
      </c>
      <c r="G16164" t="s">
        <v>67</v>
      </c>
      <c r="I16164" t="s">
        <v>171</v>
      </c>
      <c r="J16164" t="s">
        <v>108</v>
      </c>
      <c r="K16164">
        <v>10.57</v>
      </c>
      <c r="L16164" t="s">
        <v>180</v>
      </c>
    </row>
    <row r="16165" spans="1:12" x14ac:dyDescent="0.3">
      <c r="A16165" s="9" t="s">
        <v>68</v>
      </c>
      <c r="B16165" t="s">
        <v>191</v>
      </c>
      <c r="C16165" t="s">
        <v>119</v>
      </c>
      <c r="D16165">
        <v>2010</v>
      </c>
      <c r="G16165" t="s">
        <v>67</v>
      </c>
      <c r="I16165" t="s">
        <v>171</v>
      </c>
      <c r="J16165" t="s">
        <v>32</v>
      </c>
      <c r="K16165">
        <v>2.34</v>
      </c>
      <c r="L16165" t="s">
        <v>180</v>
      </c>
    </row>
    <row r="16166" spans="1:12" x14ac:dyDescent="0.3">
      <c r="A16166" s="9" t="s">
        <v>68</v>
      </c>
      <c r="B16166" t="s">
        <v>191</v>
      </c>
      <c r="C16166" t="s">
        <v>119</v>
      </c>
      <c r="D16166">
        <v>2010</v>
      </c>
      <c r="G16166" t="s">
        <v>67</v>
      </c>
      <c r="I16166" t="s">
        <v>171</v>
      </c>
      <c r="J16166" t="s">
        <v>235</v>
      </c>
      <c r="K16166">
        <v>1.1000000000000001</v>
      </c>
      <c r="L16166" t="s">
        <v>180</v>
      </c>
    </row>
    <row r="16167" spans="1:12" x14ac:dyDescent="0.3">
      <c r="A16167" s="9" t="s">
        <v>68</v>
      </c>
      <c r="B16167" t="s">
        <v>191</v>
      </c>
      <c r="C16167" t="s">
        <v>119</v>
      </c>
      <c r="D16167">
        <v>2010</v>
      </c>
      <c r="G16167" t="s">
        <v>40</v>
      </c>
      <c r="I16167" t="s">
        <v>171</v>
      </c>
      <c r="J16167" t="s">
        <v>94</v>
      </c>
      <c r="K16167">
        <v>13.250000000000002</v>
      </c>
      <c r="L16167" t="s">
        <v>180</v>
      </c>
    </row>
    <row r="16168" spans="1:12" x14ac:dyDescent="0.3">
      <c r="A16168" s="9" t="s">
        <v>68</v>
      </c>
      <c r="B16168" t="s">
        <v>191</v>
      </c>
      <c r="C16168" t="s">
        <v>119</v>
      </c>
      <c r="D16168">
        <v>2010</v>
      </c>
      <c r="G16168" t="s">
        <v>40</v>
      </c>
      <c r="I16168" t="s">
        <v>171</v>
      </c>
      <c r="J16168" t="s">
        <v>108</v>
      </c>
      <c r="K16168">
        <v>9.98</v>
      </c>
      <c r="L16168" t="s">
        <v>180</v>
      </c>
    </row>
    <row r="16169" spans="1:12" x14ac:dyDescent="0.3">
      <c r="A16169" s="9" t="s">
        <v>68</v>
      </c>
      <c r="B16169" t="s">
        <v>191</v>
      </c>
      <c r="C16169" t="s">
        <v>119</v>
      </c>
      <c r="D16169">
        <v>2010</v>
      </c>
      <c r="G16169" t="s">
        <v>40</v>
      </c>
      <c r="I16169" t="s">
        <v>171</v>
      </c>
      <c r="J16169" t="s">
        <v>32</v>
      </c>
      <c r="K16169">
        <v>2.39</v>
      </c>
      <c r="L16169" t="s">
        <v>180</v>
      </c>
    </row>
    <row r="16170" spans="1:12" x14ac:dyDescent="0.3">
      <c r="A16170" s="9" t="s">
        <v>68</v>
      </c>
      <c r="B16170" t="s">
        <v>191</v>
      </c>
      <c r="C16170" t="s">
        <v>119</v>
      </c>
      <c r="D16170">
        <v>2010</v>
      </c>
      <c r="G16170" t="s">
        <v>40</v>
      </c>
      <c r="I16170" t="s">
        <v>171</v>
      </c>
      <c r="J16170" t="s">
        <v>235</v>
      </c>
      <c r="K16170">
        <v>0.88</v>
      </c>
      <c r="L16170" t="s">
        <v>180</v>
      </c>
    </row>
    <row r="16171" spans="1:12" x14ac:dyDescent="0.3">
      <c r="A16171" s="9" t="s">
        <v>68</v>
      </c>
      <c r="B16171" t="s">
        <v>191</v>
      </c>
      <c r="C16171" t="s">
        <v>119</v>
      </c>
      <c r="D16171">
        <v>2010</v>
      </c>
      <c r="G16171" t="s">
        <v>41</v>
      </c>
      <c r="I16171" t="s">
        <v>171</v>
      </c>
      <c r="J16171" t="s">
        <v>94</v>
      </c>
      <c r="K16171">
        <v>18.39</v>
      </c>
      <c r="L16171" t="s">
        <v>180</v>
      </c>
    </row>
    <row r="16172" spans="1:12" x14ac:dyDescent="0.3">
      <c r="A16172" s="9" t="s">
        <v>68</v>
      </c>
      <c r="B16172" t="s">
        <v>191</v>
      </c>
      <c r="C16172" t="s">
        <v>119</v>
      </c>
      <c r="D16172">
        <v>2010</v>
      </c>
      <c r="G16172" t="s">
        <v>41</v>
      </c>
      <c r="I16172" t="s">
        <v>171</v>
      </c>
      <c r="J16172" t="s">
        <v>108</v>
      </c>
      <c r="K16172">
        <v>11.95</v>
      </c>
      <c r="L16172" t="s">
        <v>180</v>
      </c>
    </row>
    <row r="16173" spans="1:12" x14ac:dyDescent="0.3">
      <c r="A16173" s="9" t="s">
        <v>68</v>
      </c>
      <c r="B16173" t="s">
        <v>191</v>
      </c>
      <c r="C16173" t="s">
        <v>119</v>
      </c>
      <c r="D16173">
        <v>2010</v>
      </c>
      <c r="G16173" t="s">
        <v>41</v>
      </c>
      <c r="I16173" t="s">
        <v>171</v>
      </c>
      <c r="J16173" t="s">
        <v>32</v>
      </c>
      <c r="K16173">
        <v>3.68</v>
      </c>
      <c r="L16173" t="s">
        <v>180</v>
      </c>
    </row>
    <row r="16174" spans="1:12" x14ac:dyDescent="0.3">
      <c r="A16174" s="9" t="s">
        <v>68</v>
      </c>
      <c r="B16174" t="s">
        <v>191</v>
      </c>
      <c r="C16174" t="s">
        <v>119</v>
      </c>
      <c r="D16174">
        <v>2010</v>
      </c>
      <c r="G16174" t="s">
        <v>41</v>
      </c>
      <c r="I16174" t="s">
        <v>171</v>
      </c>
      <c r="J16174" t="s">
        <v>235</v>
      </c>
      <c r="K16174">
        <v>2.76</v>
      </c>
      <c r="L16174" t="s">
        <v>180</v>
      </c>
    </row>
    <row r="16175" spans="1:12" x14ac:dyDescent="0.3">
      <c r="A16175" s="9" t="s">
        <v>68</v>
      </c>
      <c r="B16175" t="s">
        <v>191</v>
      </c>
      <c r="C16175" t="s">
        <v>119</v>
      </c>
      <c r="D16175">
        <v>2010</v>
      </c>
      <c r="G16175" t="s">
        <v>42</v>
      </c>
      <c r="I16175" t="s">
        <v>171</v>
      </c>
      <c r="J16175" t="s">
        <v>94</v>
      </c>
      <c r="K16175">
        <v>13.860000000000001</v>
      </c>
      <c r="L16175" t="s">
        <v>180</v>
      </c>
    </row>
    <row r="16176" spans="1:12" x14ac:dyDescent="0.3">
      <c r="A16176" s="9" t="s">
        <v>68</v>
      </c>
      <c r="B16176" t="s">
        <v>191</v>
      </c>
      <c r="C16176" t="s">
        <v>119</v>
      </c>
      <c r="D16176">
        <v>2010</v>
      </c>
      <c r="G16176" t="s">
        <v>42</v>
      </c>
      <c r="I16176" t="s">
        <v>171</v>
      </c>
      <c r="J16176" t="s">
        <v>108</v>
      </c>
      <c r="K16176">
        <v>13.21</v>
      </c>
      <c r="L16176" t="s">
        <v>180</v>
      </c>
    </row>
    <row r="16177" spans="1:12" x14ac:dyDescent="0.3">
      <c r="A16177" s="9" t="s">
        <v>68</v>
      </c>
      <c r="B16177" t="s">
        <v>191</v>
      </c>
      <c r="C16177" t="s">
        <v>119</v>
      </c>
      <c r="D16177">
        <v>2010</v>
      </c>
      <c r="G16177" t="s">
        <v>42</v>
      </c>
      <c r="I16177" t="s">
        <v>171</v>
      </c>
      <c r="J16177" t="s">
        <v>32</v>
      </c>
      <c r="K16177">
        <v>0.65</v>
      </c>
      <c r="L16177" t="s">
        <v>180</v>
      </c>
    </row>
    <row r="16178" spans="1:12" x14ac:dyDescent="0.3">
      <c r="A16178" s="9" t="s">
        <v>68</v>
      </c>
      <c r="B16178" t="s">
        <v>191</v>
      </c>
      <c r="C16178" t="s">
        <v>119</v>
      </c>
      <c r="D16178">
        <v>2010</v>
      </c>
      <c r="G16178" t="s">
        <v>42</v>
      </c>
      <c r="I16178" t="s">
        <v>171</v>
      </c>
      <c r="J16178" t="s">
        <v>235</v>
      </c>
      <c r="K16178">
        <v>0</v>
      </c>
      <c r="L16178" t="s">
        <v>180</v>
      </c>
    </row>
    <row r="16179" spans="1:12" x14ac:dyDescent="0.3">
      <c r="A16179" s="9" t="s">
        <v>68</v>
      </c>
      <c r="B16179" t="s">
        <v>191</v>
      </c>
      <c r="C16179" t="s">
        <v>119</v>
      </c>
      <c r="D16179">
        <v>2010</v>
      </c>
      <c r="G16179" t="s">
        <v>196</v>
      </c>
      <c r="I16179" t="s">
        <v>110</v>
      </c>
      <c r="J16179" t="s">
        <v>94</v>
      </c>
      <c r="K16179">
        <v>10.54</v>
      </c>
      <c r="L16179" t="s">
        <v>180</v>
      </c>
    </row>
    <row r="16180" spans="1:12" x14ac:dyDescent="0.3">
      <c r="A16180" s="9" t="s">
        <v>68</v>
      </c>
      <c r="B16180" t="s">
        <v>191</v>
      </c>
      <c r="C16180" t="s">
        <v>119</v>
      </c>
      <c r="D16180">
        <v>2010</v>
      </c>
      <c r="G16180" t="s">
        <v>196</v>
      </c>
      <c r="I16180" t="s">
        <v>110</v>
      </c>
      <c r="J16180" t="s">
        <v>108</v>
      </c>
      <c r="K16180">
        <v>9.43</v>
      </c>
      <c r="L16180" t="s">
        <v>180</v>
      </c>
    </row>
    <row r="16181" spans="1:12" x14ac:dyDescent="0.3">
      <c r="A16181" s="9" t="s">
        <v>68</v>
      </c>
      <c r="B16181" t="s">
        <v>191</v>
      </c>
      <c r="C16181" t="s">
        <v>119</v>
      </c>
      <c r="D16181">
        <v>2010</v>
      </c>
      <c r="G16181" t="s">
        <v>196</v>
      </c>
      <c r="I16181" t="s">
        <v>110</v>
      </c>
      <c r="J16181" t="s">
        <v>235</v>
      </c>
      <c r="K16181">
        <v>1.1100000000000001</v>
      </c>
      <c r="L16181" t="s">
        <v>180</v>
      </c>
    </row>
    <row r="16182" spans="1:12" x14ac:dyDescent="0.3">
      <c r="A16182" s="9" t="s">
        <v>68</v>
      </c>
      <c r="B16182" t="s">
        <v>191</v>
      </c>
      <c r="C16182" t="s">
        <v>119</v>
      </c>
      <c r="D16182">
        <v>2010</v>
      </c>
      <c r="G16182" t="s">
        <v>33</v>
      </c>
      <c r="I16182" t="s">
        <v>110</v>
      </c>
      <c r="J16182" t="s">
        <v>94</v>
      </c>
      <c r="K16182">
        <v>6.4899999999999993</v>
      </c>
      <c r="L16182" t="s">
        <v>180</v>
      </c>
    </row>
    <row r="16183" spans="1:12" x14ac:dyDescent="0.3">
      <c r="A16183" s="9" t="s">
        <v>68</v>
      </c>
      <c r="B16183" t="s">
        <v>191</v>
      </c>
      <c r="C16183" t="s">
        <v>119</v>
      </c>
      <c r="D16183">
        <v>2010</v>
      </c>
      <c r="G16183" t="s">
        <v>33</v>
      </c>
      <c r="I16183" t="s">
        <v>110</v>
      </c>
      <c r="J16183" t="s">
        <v>108</v>
      </c>
      <c r="K16183">
        <v>6.39</v>
      </c>
      <c r="L16183" t="s">
        <v>180</v>
      </c>
    </row>
    <row r="16184" spans="1:12" x14ac:dyDescent="0.3">
      <c r="A16184" s="9" t="s">
        <v>68</v>
      </c>
      <c r="B16184" t="s">
        <v>191</v>
      </c>
      <c r="C16184" t="s">
        <v>119</v>
      </c>
      <c r="D16184">
        <v>2010</v>
      </c>
      <c r="G16184" t="s">
        <v>33</v>
      </c>
      <c r="I16184" t="s">
        <v>110</v>
      </c>
      <c r="J16184" t="s">
        <v>235</v>
      </c>
      <c r="K16184">
        <v>0.1</v>
      </c>
      <c r="L16184" t="s">
        <v>180</v>
      </c>
    </row>
    <row r="16185" spans="1:12" x14ac:dyDescent="0.3">
      <c r="A16185" s="9" t="s">
        <v>68</v>
      </c>
      <c r="B16185" t="s">
        <v>191</v>
      </c>
      <c r="C16185" t="s">
        <v>119</v>
      </c>
      <c r="D16185">
        <v>2010</v>
      </c>
      <c r="G16185" t="s">
        <v>58</v>
      </c>
      <c r="I16185" t="s">
        <v>110</v>
      </c>
      <c r="J16185" t="s">
        <v>94</v>
      </c>
      <c r="K16185">
        <v>15.05</v>
      </c>
      <c r="L16185" t="s">
        <v>180</v>
      </c>
    </row>
    <row r="16186" spans="1:12" x14ac:dyDescent="0.3">
      <c r="A16186" s="9" t="s">
        <v>68</v>
      </c>
      <c r="B16186" t="s">
        <v>191</v>
      </c>
      <c r="C16186" t="s">
        <v>119</v>
      </c>
      <c r="D16186">
        <v>2010</v>
      </c>
      <c r="G16186" t="s">
        <v>58</v>
      </c>
      <c r="I16186" t="s">
        <v>110</v>
      </c>
      <c r="J16186" t="s">
        <v>108</v>
      </c>
      <c r="K16186">
        <v>14.83</v>
      </c>
      <c r="L16186" t="s">
        <v>180</v>
      </c>
    </row>
    <row r="16187" spans="1:12" x14ac:dyDescent="0.3">
      <c r="A16187" s="9" t="s">
        <v>68</v>
      </c>
      <c r="B16187" t="s">
        <v>191</v>
      </c>
      <c r="C16187" t="s">
        <v>119</v>
      </c>
      <c r="D16187">
        <v>2010</v>
      </c>
      <c r="G16187" t="s">
        <v>58</v>
      </c>
      <c r="I16187" t="s">
        <v>110</v>
      </c>
      <c r="J16187" t="s">
        <v>235</v>
      </c>
      <c r="K16187">
        <v>0.22</v>
      </c>
      <c r="L16187" t="s">
        <v>180</v>
      </c>
    </row>
    <row r="16188" spans="1:12" x14ac:dyDescent="0.3">
      <c r="A16188" s="9" t="s">
        <v>68</v>
      </c>
      <c r="B16188" t="s">
        <v>191</v>
      </c>
      <c r="C16188" t="s">
        <v>119</v>
      </c>
      <c r="D16188">
        <v>2010</v>
      </c>
      <c r="G16188" t="s">
        <v>199</v>
      </c>
      <c r="I16188" t="s">
        <v>110</v>
      </c>
      <c r="J16188" t="s">
        <v>94</v>
      </c>
      <c r="K16188">
        <v>10.33</v>
      </c>
      <c r="L16188" t="s">
        <v>180</v>
      </c>
    </row>
    <row r="16189" spans="1:12" x14ac:dyDescent="0.3">
      <c r="A16189" s="9" t="s">
        <v>68</v>
      </c>
      <c r="B16189" t="s">
        <v>191</v>
      </c>
      <c r="C16189" t="s">
        <v>119</v>
      </c>
      <c r="D16189">
        <v>2010</v>
      </c>
      <c r="G16189" t="s">
        <v>199</v>
      </c>
      <c r="I16189" t="s">
        <v>110</v>
      </c>
      <c r="J16189" t="s">
        <v>108</v>
      </c>
      <c r="K16189">
        <v>10.220000000000001</v>
      </c>
      <c r="L16189" t="s">
        <v>180</v>
      </c>
    </row>
    <row r="16190" spans="1:12" x14ac:dyDescent="0.3">
      <c r="A16190" s="9" t="s">
        <v>68</v>
      </c>
      <c r="B16190" t="s">
        <v>191</v>
      </c>
      <c r="C16190" t="s">
        <v>119</v>
      </c>
      <c r="D16190">
        <v>2010</v>
      </c>
      <c r="G16190" t="s">
        <v>199</v>
      </c>
      <c r="I16190" t="s">
        <v>110</v>
      </c>
      <c r="J16190" t="s">
        <v>235</v>
      </c>
      <c r="K16190">
        <v>0.11</v>
      </c>
      <c r="L16190" t="s">
        <v>180</v>
      </c>
    </row>
    <row r="16191" spans="1:12" x14ac:dyDescent="0.3">
      <c r="A16191" s="9" t="s">
        <v>68</v>
      </c>
      <c r="B16191" t="s">
        <v>191</v>
      </c>
      <c r="C16191" t="s">
        <v>119</v>
      </c>
      <c r="D16191">
        <v>2010</v>
      </c>
      <c r="G16191" t="s">
        <v>112</v>
      </c>
      <c r="I16191" t="s">
        <v>110</v>
      </c>
      <c r="J16191" t="s">
        <v>94</v>
      </c>
      <c r="K16191">
        <v>9.42</v>
      </c>
      <c r="L16191" t="s">
        <v>180</v>
      </c>
    </row>
    <row r="16192" spans="1:12" x14ac:dyDescent="0.3">
      <c r="A16192" s="9" t="s">
        <v>68</v>
      </c>
      <c r="B16192" t="s">
        <v>191</v>
      </c>
      <c r="C16192" t="s">
        <v>119</v>
      </c>
      <c r="D16192">
        <v>2010</v>
      </c>
      <c r="G16192" t="s">
        <v>112</v>
      </c>
      <c r="I16192" t="s">
        <v>110</v>
      </c>
      <c r="J16192" t="s">
        <v>108</v>
      </c>
      <c r="K16192">
        <v>8.48</v>
      </c>
      <c r="L16192" t="s">
        <v>180</v>
      </c>
    </row>
    <row r="16193" spans="1:12" x14ac:dyDescent="0.3">
      <c r="A16193" s="9" t="s">
        <v>68</v>
      </c>
      <c r="B16193" t="s">
        <v>191</v>
      </c>
      <c r="C16193" t="s">
        <v>119</v>
      </c>
      <c r="D16193">
        <v>2010</v>
      </c>
      <c r="G16193" t="s">
        <v>112</v>
      </c>
      <c r="I16193" t="s">
        <v>110</v>
      </c>
      <c r="J16193" t="s">
        <v>235</v>
      </c>
      <c r="K16193">
        <v>0.94</v>
      </c>
      <c r="L16193" t="s">
        <v>180</v>
      </c>
    </row>
    <row r="16194" spans="1:12" x14ac:dyDescent="0.3">
      <c r="A16194" s="9" t="s">
        <v>68</v>
      </c>
      <c r="B16194" t="s">
        <v>191</v>
      </c>
      <c r="C16194" t="s">
        <v>119</v>
      </c>
      <c r="D16194">
        <v>2010</v>
      </c>
      <c r="G16194" t="s">
        <v>35</v>
      </c>
      <c r="I16194" t="s">
        <v>110</v>
      </c>
      <c r="J16194" t="s">
        <v>94</v>
      </c>
      <c r="K16194">
        <v>11.200000000000001</v>
      </c>
      <c r="L16194" t="s">
        <v>180</v>
      </c>
    </row>
    <row r="16195" spans="1:12" x14ac:dyDescent="0.3">
      <c r="A16195" s="9" t="s">
        <v>68</v>
      </c>
      <c r="B16195" t="s">
        <v>191</v>
      </c>
      <c r="C16195" t="s">
        <v>119</v>
      </c>
      <c r="D16195">
        <v>2010</v>
      </c>
      <c r="G16195" t="s">
        <v>35</v>
      </c>
      <c r="I16195" t="s">
        <v>110</v>
      </c>
      <c r="J16195" t="s">
        <v>108</v>
      </c>
      <c r="K16195">
        <v>9.2100000000000009</v>
      </c>
      <c r="L16195" t="s">
        <v>180</v>
      </c>
    </row>
    <row r="16196" spans="1:12" x14ac:dyDescent="0.3">
      <c r="A16196" s="9" t="s">
        <v>68</v>
      </c>
      <c r="B16196" t="s">
        <v>191</v>
      </c>
      <c r="C16196" t="s">
        <v>119</v>
      </c>
      <c r="D16196">
        <v>2010</v>
      </c>
      <c r="G16196" t="s">
        <v>35</v>
      </c>
      <c r="I16196" t="s">
        <v>110</v>
      </c>
      <c r="J16196" t="s">
        <v>235</v>
      </c>
      <c r="K16196">
        <v>1.99</v>
      </c>
      <c r="L16196" t="s">
        <v>180</v>
      </c>
    </row>
    <row r="16197" spans="1:12" x14ac:dyDescent="0.3">
      <c r="A16197" s="9" t="s">
        <v>68</v>
      </c>
      <c r="B16197" t="s">
        <v>191</v>
      </c>
      <c r="C16197" t="s">
        <v>119</v>
      </c>
      <c r="D16197">
        <v>2010</v>
      </c>
      <c r="G16197" t="s">
        <v>36</v>
      </c>
      <c r="I16197" t="s">
        <v>110</v>
      </c>
      <c r="J16197" t="s">
        <v>94</v>
      </c>
      <c r="K16197">
        <v>9.4600000000000009</v>
      </c>
      <c r="L16197" t="s">
        <v>180</v>
      </c>
    </row>
    <row r="16198" spans="1:12" x14ac:dyDescent="0.3">
      <c r="A16198" s="9" t="s">
        <v>68</v>
      </c>
      <c r="B16198" t="s">
        <v>191</v>
      </c>
      <c r="C16198" t="s">
        <v>119</v>
      </c>
      <c r="D16198">
        <v>2010</v>
      </c>
      <c r="G16198" t="s">
        <v>36</v>
      </c>
      <c r="I16198" t="s">
        <v>110</v>
      </c>
      <c r="J16198" t="s">
        <v>108</v>
      </c>
      <c r="K16198">
        <v>8.5500000000000007</v>
      </c>
      <c r="L16198" t="s">
        <v>180</v>
      </c>
    </row>
    <row r="16199" spans="1:12" x14ac:dyDescent="0.3">
      <c r="A16199" s="9" t="s">
        <v>68</v>
      </c>
      <c r="B16199" t="s">
        <v>191</v>
      </c>
      <c r="C16199" t="s">
        <v>119</v>
      </c>
      <c r="D16199">
        <v>2010</v>
      </c>
      <c r="G16199" t="s">
        <v>36</v>
      </c>
      <c r="I16199" t="s">
        <v>110</v>
      </c>
      <c r="J16199" t="s">
        <v>235</v>
      </c>
      <c r="K16199">
        <v>0.91</v>
      </c>
      <c r="L16199" t="s">
        <v>180</v>
      </c>
    </row>
    <row r="16200" spans="1:12" x14ac:dyDescent="0.3">
      <c r="A16200" s="9" t="s">
        <v>68</v>
      </c>
      <c r="B16200" t="s">
        <v>191</v>
      </c>
      <c r="C16200" t="s">
        <v>119</v>
      </c>
      <c r="D16200">
        <v>2010</v>
      </c>
      <c r="G16200" t="s">
        <v>29</v>
      </c>
      <c r="I16200" t="s">
        <v>110</v>
      </c>
      <c r="J16200" t="s">
        <v>94</v>
      </c>
      <c r="K16200">
        <v>11.67</v>
      </c>
      <c r="L16200" t="s">
        <v>180</v>
      </c>
    </row>
    <row r="16201" spans="1:12" x14ac:dyDescent="0.3">
      <c r="A16201" s="9" t="s">
        <v>68</v>
      </c>
      <c r="B16201" t="s">
        <v>191</v>
      </c>
      <c r="C16201" t="s">
        <v>119</v>
      </c>
      <c r="D16201">
        <v>2010</v>
      </c>
      <c r="G16201" t="s">
        <v>29</v>
      </c>
      <c r="I16201" t="s">
        <v>110</v>
      </c>
      <c r="J16201" t="s">
        <v>108</v>
      </c>
      <c r="K16201">
        <v>11.1</v>
      </c>
      <c r="L16201" t="s">
        <v>180</v>
      </c>
    </row>
    <row r="16202" spans="1:12" x14ac:dyDescent="0.3">
      <c r="A16202" s="9" t="s">
        <v>68</v>
      </c>
      <c r="B16202" t="s">
        <v>191</v>
      </c>
      <c r="C16202" t="s">
        <v>119</v>
      </c>
      <c r="D16202">
        <v>2010</v>
      </c>
      <c r="G16202" t="s">
        <v>29</v>
      </c>
      <c r="I16202" t="s">
        <v>110</v>
      </c>
      <c r="J16202" t="s">
        <v>235</v>
      </c>
      <c r="K16202">
        <v>0.56999999999999995</v>
      </c>
      <c r="L16202" t="s">
        <v>180</v>
      </c>
    </row>
    <row r="16203" spans="1:12" x14ac:dyDescent="0.3">
      <c r="A16203" s="9" t="s">
        <v>68</v>
      </c>
      <c r="B16203" t="s">
        <v>191</v>
      </c>
      <c r="C16203" t="s">
        <v>119</v>
      </c>
      <c r="D16203">
        <v>2010</v>
      </c>
      <c r="G16203" t="s">
        <v>59</v>
      </c>
      <c r="I16203" t="s">
        <v>110</v>
      </c>
      <c r="J16203" t="s">
        <v>94</v>
      </c>
      <c r="K16203">
        <v>6.94</v>
      </c>
      <c r="L16203" t="s">
        <v>180</v>
      </c>
    </row>
    <row r="16204" spans="1:12" x14ac:dyDescent="0.3">
      <c r="A16204" s="9" t="s">
        <v>68</v>
      </c>
      <c r="B16204" t="s">
        <v>191</v>
      </c>
      <c r="C16204" t="s">
        <v>119</v>
      </c>
      <c r="D16204">
        <v>2010</v>
      </c>
      <c r="G16204" t="s">
        <v>59</v>
      </c>
      <c r="I16204" t="s">
        <v>110</v>
      </c>
      <c r="J16204" t="s">
        <v>108</v>
      </c>
      <c r="K16204">
        <v>5.73</v>
      </c>
      <c r="L16204" t="s">
        <v>180</v>
      </c>
    </row>
    <row r="16205" spans="1:12" x14ac:dyDescent="0.3">
      <c r="A16205" s="9" t="s">
        <v>68</v>
      </c>
      <c r="B16205" t="s">
        <v>191</v>
      </c>
      <c r="C16205" t="s">
        <v>119</v>
      </c>
      <c r="D16205">
        <v>2010</v>
      </c>
      <c r="G16205" t="s">
        <v>59</v>
      </c>
      <c r="I16205" t="s">
        <v>110</v>
      </c>
      <c r="J16205" t="s">
        <v>235</v>
      </c>
      <c r="K16205">
        <v>1.21</v>
      </c>
      <c r="L16205" t="s">
        <v>180</v>
      </c>
    </row>
    <row r="16206" spans="1:12" x14ac:dyDescent="0.3">
      <c r="A16206" s="9" t="s">
        <v>68</v>
      </c>
      <c r="B16206" t="s">
        <v>191</v>
      </c>
      <c r="C16206" t="s">
        <v>119</v>
      </c>
      <c r="D16206">
        <v>2010</v>
      </c>
      <c r="G16206" t="s">
        <v>60</v>
      </c>
      <c r="I16206" t="s">
        <v>110</v>
      </c>
      <c r="J16206" t="s">
        <v>94</v>
      </c>
      <c r="K16206">
        <v>7.46</v>
      </c>
      <c r="L16206" t="s">
        <v>180</v>
      </c>
    </row>
    <row r="16207" spans="1:12" x14ac:dyDescent="0.3">
      <c r="A16207" s="9" t="s">
        <v>68</v>
      </c>
      <c r="B16207" t="s">
        <v>191</v>
      </c>
      <c r="C16207" t="s">
        <v>119</v>
      </c>
      <c r="D16207">
        <v>2010</v>
      </c>
      <c r="G16207" t="s">
        <v>60</v>
      </c>
      <c r="I16207" t="s">
        <v>110</v>
      </c>
      <c r="J16207" t="s">
        <v>108</v>
      </c>
      <c r="K16207">
        <v>6.87</v>
      </c>
      <c r="L16207" t="s">
        <v>180</v>
      </c>
    </row>
    <row r="16208" spans="1:12" x14ac:dyDescent="0.3">
      <c r="A16208" s="9" t="s">
        <v>68</v>
      </c>
      <c r="B16208" t="s">
        <v>191</v>
      </c>
      <c r="C16208" t="s">
        <v>119</v>
      </c>
      <c r="D16208">
        <v>2010</v>
      </c>
      <c r="G16208" t="s">
        <v>60</v>
      </c>
      <c r="I16208" t="s">
        <v>110</v>
      </c>
      <c r="J16208" t="s">
        <v>235</v>
      </c>
      <c r="K16208">
        <v>0.59</v>
      </c>
      <c r="L16208" t="s">
        <v>180</v>
      </c>
    </row>
    <row r="16209" spans="1:12" x14ac:dyDescent="0.3">
      <c r="A16209" s="9" t="s">
        <v>68</v>
      </c>
      <c r="B16209" t="s">
        <v>191</v>
      </c>
      <c r="C16209" t="s">
        <v>119</v>
      </c>
      <c r="D16209">
        <v>2010</v>
      </c>
      <c r="G16209" t="s">
        <v>197</v>
      </c>
      <c r="I16209" t="s">
        <v>110</v>
      </c>
      <c r="J16209" t="s">
        <v>94</v>
      </c>
      <c r="K16209">
        <v>12.97</v>
      </c>
      <c r="L16209" t="s">
        <v>180</v>
      </c>
    </row>
    <row r="16210" spans="1:12" x14ac:dyDescent="0.3">
      <c r="A16210" s="9" t="s">
        <v>68</v>
      </c>
      <c r="B16210" t="s">
        <v>191</v>
      </c>
      <c r="C16210" t="s">
        <v>119</v>
      </c>
      <c r="D16210">
        <v>2010</v>
      </c>
      <c r="G16210" t="s">
        <v>197</v>
      </c>
      <c r="I16210" t="s">
        <v>110</v>
      </c>
      <c r="J16210" t="s">
        <v>108</v>
      </c>
      <c r="K16210">
        <v>12.76</v>
      </c>
      <c r="L16210" t="s">
        <v>180</v>
      </c>
    </row>
    <row r="16211" spans="1:12" x14ac:dyDescent="0.3">
      <c r="A16211" s="9" t="s">
        <v>68</v>
      </c>
      <c r="B16211" t="s">
        <v>191</v>
      </c>
      <c r="C16211" t="s">
        <v>119</v>
      </c>
      <c r="D16211">
        <v>2010</v>
      </c>
      <c r="G16211" t="s">
        <v>197</v>
      </c>
      <c r="I16211" t="s">
        <v>110</v>
      </c>
      <c r="J16211" t="s">
        <v>235</v>
      </c>
      <c r="K16211">
        <v>0.21</v>
      </c>
      <c r="L16211" t="s">
        <v>180</v>
      </c>
    </row>
    <row r="16212" spans="1:12" x14ac:dyDescent="0.3">
      <c r="A16212" s="9" t="s">
        <v>68</v>
      </c>
      <c r="B16212" t="s">
        <v>191</v>
      </c>
      <c r="C16212" t="s">
        <v>119</v>
      </c>
      <c r="D16212">
        <v>2010</v>
      </c>
      <c r="G16212" t="s">
        <v>37</v>
      </c>
      <c r="I16212" t="s">
        <v>110</v>
      </c>
      <c r="J16212" t="s">
        <v>94</v>
      </c>
      <c r="K16212">
        <v>11.23</v>
      </c>
      <c r="L16212" t="s">
        <v>180</v>
      </c>
    </row>
    <row r="16213" spans="1:12" x14ac:dyDescent="0.3">
      <c r="A16213" s="9" t="s">
        <v>68</v>
      </c>
      <c r="B16213" t="s">
        <v>191</v>
      </c>
      <c r="C16213" t="s">
        <v>119</v>
      </c>
      <c r="D16213">
        <v>2010</v>
      </c>
      <c r="G16213" t="s">
        <v>37</v>
      </c>
      <c r="I16213" t="s">
        <v>110</v>
      </c>
      <c r="J16213" t="s">
        <v>108</v>
      </c>
      <c r="K16213">
        <v>11.18</v>
      </c>
      <c r="L16213" t="s">
        <v>180</v>
      </c>
    </row>
    <row r="16214" spans="1:12" x14ac:dyDescent="0.3">
      <c r="A16214" s="9" t="s">
        <v>68</v>
      </c>
      <c r="B16214" t="s">
        <v>191</v>
      </c>
      <c r="C16214" t="s">
        <v>119</v>
      </c>
      <c r="D16214">
        <v>2010</v>
      </c>
      <c r="G16214" t="s">
        <v>37</v>
      </c>
      <c r="I16214" t="s">
        <v>110</v>
      </c>
      <c r="J16214" t="s">
        <v>235</v>
      </c>
      <c r="K16214">
        <v>0.05</v>
      </c>
      <c r="L16214" t="s">
        <v>180</v>
      </c>
    </row>
    <row r="16215" spans="1:12" x14ac:dyDescent="0.3">
      <c r="A16215" s="9" t="s">
        <v>68</v>
      </c>
      <c r="B16215" t="s">
        <v>191</v>
      </c>
      <c r="C16215" t="s">
        <v>119</v>
      </c>
      <c r="D16215">
        <v>2010</v>
      </c>
      <c r="G16215" t="s">
        <v>61</v>
      </c>
      <c r="I16215" t="s">
        <v>110</v>
      </c>
      <c r="J16215" t="s">
        <v>94</v>
      </c>
      <c r="K16215">
        <v>14.58</v>
      </c>
      <c r="L16215" t="s">
        <v>180</v>
      </c>
    </row>
    <row r="16216" spans="1:12" x14ac:dyDescent="0.3">
      <c r="A16216" s="9" t="s">
        <v>68</v>
      </c>
      <c r="B16216" t="s">
        <v>191</v>
      </c>
      <c r="C16216" t="s">
        <v>119</v>
      </c>
      <c r="D16216">
        <v>2010</v>
      </c>
      <c r="G16216" t="s">
        <v>61</v>
      </c>
      <c r="I16216" t="s">
        <v>110</v>
      </c>
      <c r="J16216" t="s">
        <v>108</v>
      </c>
      <c r="K16216">
        <v>11.6</v>
      </c>
      <c r="L16216" t="s">
        <v>180</v>
      </c>
    </row>
    <row r="16217" spans="1:12" x14ac:dyDescent="0.3">
      <c r="A16217" s="9" t="s">
        <v>68</v>
      </c>
      <c r="B16217" t="s">
        <v>191</v>
      </c>
      <c r="C16217" t="s">
        <v>119</v>
      </c>
      <c r="D16217">
        <v>2010</v>
      </c>
      <c r="G16217" t="s">
        <v>61</v>
      </c>
      <c r="I16217" t="s">
        <v>110</v>
      </c>
      <c r="J16217" t="s">
        <v>235</v>
      </c>
      <c r="K16217">
        <v>2.98</v>
      </c>
      <c r="L16217" t="s">
        <v>180</v>
      </c>
    </row>
    <row r="16218" spans="1:12" x14ac:dyDescent="0.3">
      <c r="A16218" s="9" t="s">
        <v>68</v>
      </c>
      <c r="B16218" t="s">
        <v>191</v>
      </c>
      <c r="C16218" t="s">
        <v>119</v>
      </c>
      <c r="D16218">
        <v>2010</v>
      </c>
      <c r="G16218" t="s">
        <v>62</v>
      </c>
      <c r="I16218" t="s">
        <v>110</v>
      </c>
      <c r="J16218" t="s">
        <v>94</v>
      </c>
      <c r="K16218">
        <v>8.9</v>
      </c>
      <c r="L16218" t="s">
        <v>180</v>
      </c>
    </row>
    <row r="16219" spans="1:12" x14ac:dyDescent="0.3">
      <c r="A16219" s="9" t="s">
        <v>68</v>
      </c>
      <c r="B16219" t="s">
        <v>191</v>
      </c>
      <c r="C16219" t="s">
        <v>119</v>
      </c>
      <c r="D16219">
        <v>2010</v>
      </c>
      <c r="G16219" t="s">
        <v>62</v>
      </c>
      <c r="I16219" t="s">
        <v>110</v>
      </c>
      <c r="J16219" t="s">
        <v>108</v>
      </c>
      <c r="K16219">
        <v>8.9</v>
      </c>
      <c r="L16219" t="s">
        <v>180</v>
      </c>
    </row>
    <row r="16220" spans="1:12" x14ac:dyDescent="0.3">
      <c r="A16220" s="9" t="s">
        <v>68</v>
      </c>
      <c r="B16220" t="s">
        <v>191</v>
      </c>
      <c r="C16220" t="s">
        <v>119</v>
      </c>
      <c r="D16220">
        <v>2010</v>
      </c>
      <c r="G16220" t="s">
        <v>62</v>
      </c>
      <c r="I16220" t="s">
        <v>110</v>
      </c>
      <c r="J16220" t="s">
        <v>235</v>
      </c>
      <c r="K16220">
        <v>0</v>
      </c>
      <c r="L16220" t="s">
        <v>180</v>
      </c>
    </row>
    <row r="16221" spans="1:12" x14ac:dyDescent="0.3">
      <c r="A16221" s="9" t="s">
        <v>68</v>
      </c>
      <c r="B16221" t="s">
        <v>191</v>
      </c>
      <c r="C16221" t="s">
        <v>119</v>
      </c>
      <c r="D16221">
        <v>2010</v>
      </c>
      <c r="G16221" t="s">
        <v>63</v>
      </c>
      <c r="I16221" t="s">
        <v>110</v>
      </c>
      <c r="J16221" t="s">
        <v>94</v>
      </c>
      <c r="K16221">
        <v>9.9499999999999993</v>
      </c>
      <c r="L16221" t="s">
        <v>180</v>
      </c>
    </row>
    <row r="16222" spans="1:12" x14ac:dyDescent="0.3">
      <c r="A16222" s="9" t="s">
        <v>68</v>
      </c>
      <c r="B16222" t="s">
        <v>191</v>
      </c>
      <c r="C16222" t="s">
        <v>119</v>
      </c>
      <c r="D16222">
        <v>2010</v>
      </c>
      <c r="G16222" t="s">
        <v>63</v>
      </c>
      <c r="I16222" t="s">
        <v>110</v>
      </c>
      <c r="J16222" t="s">
        <v>108</v>
      </c>
      <c r="K16222">
        <v>9.91</v>
      </c>
      <c r="L16222" t="s">
        <v>180</v>
      </c>
    </row>
    <row r="16223" spans="1:12" x14ac:dyDescent="0.3">
      <c r="A16223" s="9" t="s">
        <v>68</v>
      </c>
      <c r="B16223" t="s">
        <v>191</v>
      </c>
      <c r="C16223" t="s">
        <v>119</v>
      </c>
      <c r="D16223">
        <v>2010</v>
      </c>
      <c r="G16223" t="s">
        <v>63</v>
      </c>
      <c r="I16223" t="s">
        <v>110</v>
      </c>
      <c r="J16223" t="s">
        <v>235</v>
      </c>
      <c r="K16223">
        <v>0.04</v>
      </c>
      <c r="L16223" t="s">
        <v>180</v>
      </c>
    </row>
    <row r="16224" spans="1:12" x14ac:dyDescent="0.3">
      <c r="A16224" s="9" t="s">
        <v>68</v>
      </c>
      <c r="B16224" t="s">
        <v>191</v>
      </c>
      <c r="C16224" t="s">
        <v>119</v>
      </c>
      <c r="D16224">
        <v>2010</v>
      </c>
      <c r="G16224" t="s">
        <v>43</v>
      </c>
      <c r="I16224" t="s">
        <v>110</v>
      </c>
      <c r="J16224" t="s">
        <v>94</v>
      </c>
      <c r="K16224">
        <v>10.17</v>
      </c>
      <c r="L16224" t="s">
        <v>180</v>
      </c>
    </row>
    <row r="16225" spans="1:12" x14ac:dyDescent="0.3">
      <c r="A16225" s="9" t="s">
        <v>68</v>
      </c>
      <c r="B16225" t="s">
        <v>191</v>
      </c>
      <c r="C16225" t="s">
        <v>119</v>
      </c>
      <c r="D16225">
        <v>2010</v>
      </c>
      <c r="G16225" t="s">
        <v>43</v>
      </c>
      <c r="I16225" t="s">
        <v>110</v>
      </c>
      <c r="J16225" t="s">
        <v>108</v>
      </c>
      <c r="K16225">
        <v>9.56</v>
      </c>
      <c r="L16225" t="s">
        <v>180</v>
      </c>
    </row>
    <row r="16226" spans="1:12" x14ac:dyDescent="0.3">
      <c r="A16226" s="9" t="s">
        <v>68</v>
      </c>
      <c r="B16226" t="s">
        <v>191</v>
      </c>
      <c r="C16226" t="s">
        <v>119</v>
      </c>
      <c r="D16226">
        <v>2010</v>
      </c>
      <c r="G16226" t="s">
        <v>43</v>
      </c>
      <c r="I16226" t="s">
        <v>110</v>
      </c>
      <c r="J16226" t="s">
        <v>235</v>
      </c>
      <c r="K16226">
        <v>0.61</v>
      </c>
      <c r="L16226" t="s">
        <v>180</v>
      </c>
    </row>
    <row r="16227" spans="1:12" x14ac:dyDescent="0.3">
      <c r="A16227" s="9" t="s">
        <v>68</v>
      </c>
      <c r="B16227" t="s">
        <v>191</v>
      </c>
      <c r="C16227" t="s">
        <v>119</v>
      </c>
      <c r="D16227">
        <v>2010</v>
      </c>
      <c r="G16227" t="s">
        <v>64</v>
      </c>
      <c r="I16227" t="s">
        <v>110</v>
      </c>
      <c r="J16227" t="s">
        <v>94</v>
      </c>
      <c r="K16227">
        <v>12.91</v>
      </c>
      <c r="L16227" t="s">
        <v>180</v>
      </c>
    </row>
    <row r="16228" spans="1:12" x14ac:dyDescent="0.3">
      <c r="A16228" s="9" t="s">
        <v>68</v>
      </c>
      <c r="B16228" t="s">
        <v>191</v>
      </c>
      <c r="C16228" t="s">
        <v>119</v>
      </c>
      <c r="D16228">
        <v>2010</v>
      </c>
      <c r="G16228" t="s">
        <v>64</v>
      </c>
      <c r="I16228" t="s">
        <v>110</v>
      </c>
      <c r="J16228" t="s">
        <v>108</v>
      </c>
      <c r="K16228">
        <v>12.91</v>
      </c>
      <c r="L16228" t="s">
        <v>180</v>
      </c>
    </row>
    <row r="16229" spans="1:12" x14ac:dyDescent="0.3">
      <c r="A16229" s="9" t="s">
        <v>68</v>
      </c>
      <c r="B16229" t="s">
        <v>191</v>
      </c>
      <c r="C16229" t="s">
        <v>119</v>
      </c>
      <c r="D16229">
        <v>2010</v>
      </c>
      <c r="G16229" t="s">
        <v>64</v>
      </c>
      <c r="I16229" t="s">
        <v>110</v>
      </c>
      <c r="J16229" t="s">
        <v>235</v>
      </c>
      <c r="K16229">
        <v>0</v>
      </c>
      <c r="L16229" t="s">
        <v>180</v>
      </c>
    </row>
    <row r="16230" spans="1:12" x14ac:dyDescent="0.3">
      <c r="A16230" s="9" t="s">
        <v>68</v>
      </c>
      <c r="B16230" t="s">
        <v>191</v>
      </c>
      <c r="C16230" t="s">
        <v>119</v>
      </c>
      <c r="D16230">
        <v>2010</v>
      </c>
      <c r="G16230" t="s">
        <v>198</v>
      </c>
      <c r="I16230" t="s">
        <v>110</v>
      </c>
      <c r="J16230" t="s">
        <v>94</v>
      </c>
      <c r="K16230">
        <v>10.36</v>
      </c>
      <c r="L16230" t="s">
        <v>180</v>
      </c>
    </row>
    <row r="16231" spans="1:12" x14ac:dyDescent="0.3">
      <c r="A16231" s="9" t="s">
        <v>68</v>
      </c>
      <c r="B16231" t="s">
        <v>191</v>
      </c>
      <c r="C16231" t="s">
        <v>119</v>
      </c>
      <c r="D16231">
        <v>2010</v>
      </c>
      <c r="G16231" t="s">
        <v>198</v>
      </c>
      <c r="I16231" t="s">
        <v>110</v>
      </c>
      <c r="J16231" t="s">
        <v>108</v>
      </c>
      <c r="K16231">
        <v>8.5299999999999994</v>
      </c>
      <c r="L16231" t="s">
        <v>180</v>
      </c>
    </row>
    <row r="16232" spans="1:12" x14ac:dyDescent="0.3">
      <c r="A16232" s="9" t="s">
        <v>68</v>
      </c>
      <c r="B16232" t="s">
        <v>191</v>
      </c>
      <c r="C16232" t="s">
        <v>119</v>
      </c>
      <c r="D16232">
        <v>2010</v>
      </c>
      <c r="G16232" t="s">
        <v>198</v>
      </c>
      <c r="I16232" t="s">
        <v>110</v>
      </c>
      <c r="J16232" t="s">
        <v>235</v>
      </c>
      <c r="K16232">
        <v>1.83</v>
      </c>
      <c r="L16232" t="s">
        <v>180</v>
      </c>
    </row>
    <row r="16233" spans="1:12" x14ac:dyDescent="0.3">
      <c r="A16233" s="9" t="s">
        <v>68</v>
      </c>
      <c r="B16233" t="s">
        <v>191</v>
      </c>
      <c r="C16233" t="s">
        <v>119</v>
      </c>
      <c r="D16233">
        <v>2010</v>
      </c>
      <c r="G16233" t="s">
        <v>38</v>
      </c>
      <c r="I16233" t="s">
        <v>110</v>
      </c>
      <c r="J16233" t="s">
        <v>94</v>
      </c>
      <c r="K16233">
        <v>10.72</v>
      </c>
      <c r="L16233" t="s">
        <v>180</v>
      </c>
    </row>
    <row r="16234" spans="1:12" x14ac:dyDescent="0.3">
      <c r="A16234" s="9" t="s">
        <v>68</v>
      </c>
      <c r="B16234" t="s">
        <v>191</v>
      </c>
      <c r="C16234" t="s">
        <v>119</v>
      </c>
      <c r="D16234">
        <v>2010</v>
      </c>
      <c r="G16234" t="s">
        <v>38</v>
      </c>
      <c r="I16234" t="s">
        <v>110</v>
      </c>
      <c r="J16234" t="s">
        <v>108</v>
      </c>
      <c r="K16234">
        <v>9.0500000000000007</v>
      </c>
      <c r="L16234" t="s">
        <v>180</v>
      </c>
    </row>
    <row r="16235" spans="1:12" x14ac:dyDescent="0.3">
      <c r="A16235" s="9" t="s">
        <v>68</v>
      </c>
      <c r="B16235" t="s">
        <v>191</v>
      </c>
      <c r="C16235" t="s">
        <v>119</v>
      </c>
      <c r="D16235">
        <v>2010</v>
      </c>
      <c r="G16235" t="s">
        <v>38</v>
      </c>
      <c r="I16235" t="s">
        <v>110</v>
      </c>
      <c r="J16235" t="s">
        <v>235</v>
      </c>
      <c r="K16235">
        <v>1.67</v>
      </c>
      <c r="L16235" t="s">
        <v>180</v>
      </c>
    </row>
    <row r="16236" spans="1:12" x14ac:dyDescent="0.3">
      <c r="A16236" s="9" t="s">
        <v>68</v>
      </c>
      <c r="B16236" t="s">
        <v>191</v>
      </c>
      <c r="C16236" t="s">
        <v>119</v>
      </c>
      <c r="D16236">
        <v>2010</v>
      </c>
      <c r="G16236" t="s">
        <v>65</v>
      </c>
      <c r="I16236" t="s">
        <v>110</v>
      </c>
      <c r="J16236" t="s">
        <v>94</v>
      </c>
      <c r="K16236">
        <v>9.7899999999999991</v>
      </c>
      <c r="L16236" t="s">
        <v>180</v>
      </c>
    </row>
    <row r="16237" spans="1:12" x14ac:dyDescent="0.3">
      <c r="A16237" s="9" t="s">
        <v>68</v>
      </c>
      <c r="B16237" t="s">
        <v>191</v>
      </c>
      <c r="C16237" t="s">
        <v>119</v>
      </c>
      <c r="D16237">
        <v>2010</v>
      </c>
      <c r="G16237" t="s">
        <v>65</v>
      </c>
      <c r="I16237" t="s">
        <v>110</v>
      </c>
      <c r="J16237" t="s">
        <v>108</v>
      </c>
      <c r="K16237">
        <v>9.2899999999999991</v>
      </c>
      <c r="L16237" t="s">
        <v>180</v>
      </c>
    </row>
    <row r="16238" spans="1:12" x14ac:dyDescent="0.3">
      <c r="A16238" s="9" t="s">
        <v>68</v>
      </c>
      <c r="B16238" t="s">
        <v>191</v>
      </c>
      <c r="C16238" t="s">
        <v>119</v>
      </c>
      <c r="D16238">
        <v>2010</v>
      </c>
      <c r="G16238" t="s">
        <v>65</v>
      </c>
      <c r="I16238" t="s">
        <v>110</v>
      </c>
      <c r="J16238" t="s">
        <v>235</v>
      </c>
      <c r="K16238">
        <v>0.5</v>
      </c>
      <c r="L16238" t="s">
        <v>180</v>
      </c>
    </row>
    <row r="16239" spans="1:12" x14ac:dyDescent="0.3">
      <c r="A16239" s="9" t="s">
        <v>68</v>
      </c>
      <c r="B16239" t="s">
        <v>191</v>
      </c>
      <c r="C16239" t="s">
        <v>119</v>
      </c>
      <c r="D16239">
        <v>2010</v>
      </c>
      <c r="G16239" t="s">
        <v>39</v>
      </c>
      <c r="I16239" t="s">
        <v>110</v>
      </c>
      <c r="J16239" t="s">
        <v>94</v>
      </c>
      <c r="K16239">
        <v>9.3500000000000014</v>
      </c>
      <c r="L16239" t="s">
        <v>180</v>
      </c>
    </row>
    <row r="16240" spans="1:12" x14ac:dyDescent="0.3">
      <c r="A16240" s="9" t="s">
        <v>68</v>
      </c>
      <c r="B16240" t="s">
        <v>191</v>
      </c>
      <c r="C16240" t="s">
        <v>119</v>
      </c>
      <c r="D16240">
        <v>2010</v>
      </c>
      <c r="G16240" t="s">
        <v>39</v>
      </c>
      <c r="I16240" t="s">
        <v>110</v>
      </c>
      <c r="J16240" t="s">
        <v>108</v>
      </c>
      <c r="K16240">
        <v>8.9600000000000009</v>
      </c>
      <c r="L16240" t="s">
        <v>180</v>
      </c>
    </row>
    <row r="16241" spans="1:12" x14ac:dyDescent="0.3">
      <c r="A16241" s="9" t="s">
        <v>68</v>
      </c>
      <c r="B16241" t="s">
        <v>191</v>
      </c>
      <c r="C16241" t="s">
        <v>119</v>
      </c>
      <c r="D16241">
        <v>2010</v>
      </c>
      <c r="G16241" t="s">
        <v>39</v>
      </c>
      <c r="I16241" t="s">
        <v>110</v>
      </c>
      <c r="J16241" t="s">
        <v>235</v>
      </c>
      <c r="K16241">
        <v>0.39</v>
      </c>
      <c r="L16241" t="s">
        <v>180</v>
      </c>
    </row>
    <row r="16242" spans="1:12" x14ac:dyDescent="0.3">
      <c r="A16242" s="9" t="s">
        <v>68</v>
      </c>
      <c r="B16242" t="s">
        <v>191</v>
      </c>
      <c r="C16242" t="s">
        <v>119</v>
      </c>
      <c r="D16242">
        <v>2010</v>
      </c>
      <c r="G16242" t="s">
        <v>200</v>
      </c>
      <c r="I16242" t="s">
        <v>110</v>
      </c>
      <c r="J16242" t="s">
        <v>94</v>
      </c>
      <c r="K16242">
        <v>8.5</v>
      </c>
      <c r="L16242" t="s">
        <v>180</v>
      </c>
    </row>
    <row r="16243" spans="1:12" x14ac:dyDescent="0.3">
      <c r="A16243" s="9" t="s">
        <v>68</v>
      </c>
      <c r="B16243" t="s">
        <v>191</v>
      </c>
      <c r="C16243" t="s">
        <v>119</v>
      </c>
      <c r="D16243">
        <v>2010</v>
      </c>
      <c r="G16243" t="s">
        <v>200</v>
      </c>
      <c r="I16243" t="s">
        <v>110</v>
      </c>
      <c r="J16243" t="s">
        <v>108</v>
      </c>
      <c r="K16243">
        <v>8.5</v>
      </c>
      <c r="L16243" t="s">
        <v>180</v>
      </c>
    </row>
    <row r="16244" spans="1:12" x14ac:dyDescent="0.3">
      <c r="A16244" s="9" t="s">
        <v>68</v>
      </c>
      <c r="B16244" t="s">
        <v>191</v>
      </c>
      <c r="C16244" t="s">
        <v>119</v>
      </c>
      <c r="D16244">
        <v>2010</v>
      </c>
      <c r="G16244" t="s">
        <v>200</v>
      </c>
      <c r="I16244" t="s">
        <v>110</v>
      </c>
      <c r="J16244" t="s">
        <v>235</v>
      </c>
      <c r="K16244">
        <v>0</v>
      </c>
      <c r="L16244" t="s">
        <v>180</v>
      </c>
    </row>
    <row r="16245" spans="1:12" x14ac:dyDescent="0.3">
      <c r="A16245" s="9" t="s">
        <v>68</v>
      </c>
      <c r="B16245" t="s">
        <v>191</v>
      </c>
      <c r="C16245" t="s">
        <v>119</v>
      </c>
      <c r="D16245">
        <v>2010</v>
      </c>
      <c r="G16245" t="s">
        <v>66</v>
      </c>
      <c r="I16245" t="s">
        <v>110</v>
      </c>
      <c r="J16245" t="s">
        <v>94</v>
      </c>
      <c r="K16245">
        <v>11.74</v>
      </c>
      <c r="L16245" t="s">
        <v>180</v>
      </c>
    </row>
    <row r="16246" spans="1:12" x14ac:dyDescent="0.3">
      <c r="A16246" s="9" t="s">
        <v>68</v>
      </c>
      <c r="B16246" t="s">
        <v>191</v>
      </c>
      <c r="C16246" t="s">
        <v>119</v>
      </c>
      <c r="D16246">
        <v>2010</v>
      </c>
      <c r="G16246" t="s">
        <v>66</v>
      </c>
      <c r="I16246" t="s">
        <v>110</v>
      </c>
      <c r="J16246" t="s">
        <v>108</v>
      </c>
      <c r="K16246">
        <v>11.61</v>
      </c>
      <c r="L16246" t="s">
        <v>180</v>
      </c>
    </row>
    <row r="16247" spans="1:12" x14ac:dyDescent="0.3">
      <c r="A16247" s="9" t="s">
        <v>68</v>
      </c>
      <c r="B16247" t="s">
        <v>191</v>
      </c>
      <c r="C16247" t="s">
        <v>119</v>
      </c>
      <c r="D16247">
        <v>2010</v>
      </c>
      <c r="G16247" t="s">
        <v>66</v>
      </c>
      <c r="I16247" t="s">
        <v>110</v>
      </c>
      <c r="J16247" t="s">
        <v>235</v>
      </c>
      <c r="K16247">
        <v>0.13</v>
      </c>
      <c r="L16247" t="s">
        <v>180</v>
      </c>
    </row>
    <row r="16248" spans="1:12" x14ac:dyDescent="0.3">
      <c r="A16248" s="9" t="s">
        <v>68</v>
      </c>
      <c r="B16248" t="s">
        <v>191</v>
      </c>
      <c r="C16248" t="s">
        <v>119</v>
      </c>
      <c r="D16248">
        <v>2010</v>
      </c>
      <c r="G16248" t="s">
        <v>67</v>
      </c>
      <c r="I16248" t="s">
        <v>110</v>
      </c>
      <c r="J16248" t="s">
        <v>94</v>
      </c>
      <c r="K16248">
        <v>10.029999999999999</v>
      </c>
      <c r="L16248" t="s">
        <v>180</v>
      </c>
    </row>
    <row r="16249" spans="1:12" x14ac:dyDescent="0.3">
      <c r="A16249" s="9" t="s">
        <v>68</v>
      </c>
      <c r="B16249" t="s">
        <v>191</v>
      </c>
      <c r="C16249" t="s">
        <v>119</v>
      </c>
      <c r="D16249">
        <v>2010</v>
      </c>
      <c r="G16249" t="s">
        <v>67</v>
      </c>
      <c r="I16249" t="s">
        <v>110</v>
      </c>
      <c r="J16249" t="s">
        <v>108</v>
      </c>
      <c r="K16249">
        <v>9.26</v>
      </c>
      <c r="L16249" t="s">
        <v>180</v>
      </c>
    </row>
    <row r="16250" spans="1:12" x14ac:dyDescent="0.3">
      <c r="A16250" s="9" t="s">
        <v>68</v>
      </c>
      <c r="B16250" t="s">
        <v>191</v>
      </c>
      <c r="C16250" t="s">
        <v>119</v>
      </c>
      <c r="D16250">
        <v>2010</v>
      </c>
      <c r="G16250" t="s">
        <v>67</v>
      </c>
      <c r="I16250" t="s">
        <v>110</v>
      </c>
      <c r="J16250" t="s">
        <v>235</v>
      </c>
      <c r="K16250">
        <v>0.77</v>
      </c>
      <c r="L16250" t="s">
        <v>180</v>
      </c>
    </row>
    <row r="16251" spans="1:12" x14ac:dyDescent="0.3">
      <c r="A16251" s="9" t="s">
        <v>68</v>
      </c>
      <c r="B16251" t="s">
        <v>191</v>
      </c>
      <c r="C16251" t="s">
        <v>119</v>
      </c>
      <c r="D16251">
        <v>2010</v>
      </c>
      <c r="G16251" t="s">
        <v>40</v>
      </c>
      <c r="I16251" t="s">
        <v>110</v>
      </c>
      <c r="J16251" t="s">
        <v>94</v>
      </c>
      <c r="K16251">
        <v>6.93</v>
      </c>
      <c r="L16251" t="s">
        <v>180</v>
      </c>
    </row>
    <row r="16252" spans="1:12" x14ac:dyDescent="0.3">
      <c r="A16252" s="9" t="s">
        <v>68</v>
      </c>
      <c r="B16252" t="s">
        <v>191</v>
      </c>
      <c r="C16252" t="s">
        <v>119</v>
      </c>
      <c r="D16252">
        <v>2010</v>
      </c>
      <c r="G16252" t="s">
        <v>40</v>
      </c>
      <c r="I16252" t="s">
        <v>110</v>
      </c>
      <c r="J16252" t="s">
        <v>108</v>
      </c>
      <c r="K16252">
        <v>6.67</v>
      </c>
      <c r="L16252" t="s">
        <v>180</v>
      </c>
    </row>
    <row r="16253" spans="1:12" x14ac:dyDescent="0.3">
      <c r="A16253" s="9" t="s">
        <v>68</v>
      </c>
      <c r="B16253" t="s">
        <v>191</v>
      </c>
      <c r="C16253" t="s">
        <v>119</v>
      </c>
      <c r="D16253">
        <v>2010</v>
      </c>
      <c r="G16253" t="s">
        <v>40</v>
      </c>
      <c r="I16253" t="s">
        <v>110</v>
      </c>
      <c r="J16253" t="s">
        <v>235</v>
      </c>
      <c r="K16253">
        <v>0.26</v>
      </c>
      <c r="L16253" t="s">
        <v>180</v>
      </c>
    </row>
    <row r="16254" spans="1:12" x14ac:dyDescent="0.3">
      <c r="A16254" s="9" t="s">
        <v>68</v>
      </c>
      <c r="B16254" t="s">
        <v>191</v>
      </c>
      <c r="C16254" t="s">
        <v>119</v>
      </c>
      <c r="D16254">
        <v>2010</v>
      </c>
      <c r="G16254" t="s">
        <v>41</v>
      </c>
      <c r="I16254" t="s">
        <v>110</v>
      </c>
      <c r="J16254" t="s">
        <v>94</v>
      </c>
      <c r="K16254">
        <v>8.0500000000000007</v>
      </c>
      <c r="L16254" t="s">
        <v>180</v>
      </c>
    </row>
    <row r="16255" spans="1:12" x14ac:dyDescent="0.3">
      <c r="A16255" s="9" t="s">
        <v>68</v>
      </c>
      <c r="B16255" t="s">
        <v>191</v>
      </c>
      <c r="C16255" t="s">
        <v>119</v>
      </c>
      <c r="D16255">
        <v>2010</v>
      </c>
      <c r="G16255" t="s">
        <v>41</v>
      </c>
      <c r="I16255" t="s">
        <v>110</v>
      </c>
      <c r="J16255" t="s">
        <v>108</v>
      </c>
      <c r="K16255">
        <v>8</v>
      </c>
      <c r="L16255" t="s">
        <v>180</v>
      </c>
    </row>
    <row r="16256" spans="1:12" x14ac:dyDescent="0.3">
      <c r="A16256" s="9" t="s">
        <v>68</v>
      </c>
      <c r="B16256" t="s">
        <v>191</v>
      </c>
      <c r="C16256" t="s">
        <v>119</v>
      </c>
      <c r="D16256">
        <v>2010</v>
      </c>
      <c r="G16256" t="s">
        <v>41</v>
      </c>
      <c r="I16256" t="s">
        <v>110</v>
      </c>
      <c r="J16256" t="s">
        <v>235</v>
      </c>
      <c r="K16256">
        <v>0.05</v>
      </c>
      <c r="L16256" t="s">
        <v>180</v>
      </c>
    </row>
    <row r="16257" spans="1:12" x14ac:dyDescent="0.3">
      <c r="A16257" s="9" t="s">
        <v>68</v>
      </c>
      <c r="B16257" t="s">
        <v>191</v>
      </c>
      <c r="C16257" t="s">
        <v>119</v>
      </c>
      <c r="D16257">
        <v>2010</v>
      </c>
      <c r="G16257" t="s">
        <v>42</v>
      </c>
      <c r="I16257" t="s">
        <v>110</v>
      </c>
      <c r="J16257" t="s">
        <v>94</v>
      </c>
      <c r="K16257">
        <v>9.89</v>
      </c>
      <c r="L16257" t="s">
        <v>180</v>
      </c>
    </row>
    <row r="16258" spans="1:12" x14ac:dyDescent="0.3">
      <c r="A16258" s="9" t="s">
        <v>68</v>
      </c>
      <c r="B16258" t="s">
        <v>191</v>
      </c>
      <c r="C16258" t="s">
        <v>119</v>
      </c>
      <c r="D16258">
        <v>2010</v>
      </c>
      <c r="G16258" t="s">
        <v>42</v>
      </c>
      <c r="I16258" t="s">
        <v>110</v>
      </c>
      <c r="J16258" t="s">
        <v>108</v>
      </c>
      <c r="K16258">
        <v>9.4700000000000006</v>
      </c>
      <c r="L16258" t="s">
        <v>180</v>
      </c>
    </row>
    <row r="16259" spans="1:12" x14ac:dyDescent="0.3">
      <c r="A16259" s="9" t="s">
        <v>68</v>
      </c>
      <c r="B16259" t="s">
        <v>191</v>
      </c>
      <c r="C16259" t="s">
        <v>119</v>
      </c>
      <c r="D16259">
        <v>2010</v>
      </c>
      <c r="G16259" t="s">
        <v>42</v>
      </c>
      <c r="I16259" t="s">
        <v>110</v>
      </c>
      <c r="J16259" t="s">
        <v>235</v>
      </c>
      <c r="K16259">
        <v>0.42</v>
      </c>
      <c r="L16259" t="s">
        <v>180</v>
      </c>
    </row>
    <row r="16260" spans="1:12" x14ac:dyDescent="0.3">
      <c r="A16260" s="9" t="s">
        <v>68</v>
      </c>
      <c r="B16260" t="s">
        <v>191</v>
      </c>
      <c r="C16260" t="s">
        <v>119</v>
      </c>
      <c r="D16260">
        <v>2011</v>
      </c>
      <c r="G16260" t="s">
        <v>196</v>
      </c>
      <c r="I16260" t="s">
        <v>171</v>
      </c>
      <c r="J16260" t="s">
        <v>94</v>
      </c>
      <c r="K16260">
        <v>21.19</v>
      </c>
      <c r="L16260" t="s">
        <v>180</v>
      </c>
    </row>
    <row r="16261" spans="1:12" x14ac:dyDescent="0.3">
      <c r="A16261" s="9" t="s">
        <v>68</v>
      </c>
      <c r="B16261" t="s">
        <v>191</v>
      </c>
      <c r="C16261" t="s">
        <v>119</v>
      </c>
      <c r="D16261">
        <v>2011</v>
      </c>
      <c r="G16261" t="s">
        <v>196</v>
      </c>
      <c r="I16261" t="s">
        <v>171</v>
      </c>
      <c r="J16261" t="s">
        <v>108</v>
      </c>
      <c r="K16261">
        <v>15.95</v>
      </c>
      <c r="L16261" t="s">
        <v>180</v>
      </c>
    </row>
    <row r="16262" spans="1:12" x14ac:dyDescent="0.3">
      <c r="A16262" s="9" t="s">
        <v>68</v>
      </c>
      <c r="B16262" t="s">
        <v>191</v>
      </c>
      <c r="C16262" t="s">
        <v>119</v>
      </c>
      <c r="D16262">
        <v>2011</v>
      </c>
      <c r="G16262" t="s">
        <v>196</v>
      </c>
      <c r="I16262" t="s">
        <v>171</v>
      </c>
      <c r="J16262" t="s">
        <v>32</v>
      </c>
      <c r="K16262">
        <v>3.6863137508069719</v>
      </c>
      <c r="L16262" t="s">
        <v>180</v>
      </c>
    </row>
    <row r="16263" spans="1:12" x14ac:dyDescent="0.3">
      <c r="A16263" s="9" t="s">
        <v>68</v>
      </c>
      <c r="B16263" t="s">
        <v>191</v>
      </c>
      <c r="C16263" t="s">
        <v>119</v>
      </c>
      <c r="D16263">
        <v>2011</v>
      </c>
      <c r="G16263" t="s">
        <v>196</v>
      </c>
      <c r="I16263" t="s">
        <v>171</v>
      </c>
      <c r="J16263" t="s">
        <v>235</v>
      </c>
      <c r="K16263">
        <v>1.2871207230471271</v>
      </c>
      <c r="L16263" t="s">
        <v>180</v>
      </c>
    </row>
    <row r="16264" spans="1:12" x14ac:dyDescent="0.3">
      <c r="A16264" s="9" t="s">
        <v>68</v>
      </c>
      <c r="B16264" t="s">
        <v>191</v>
      </c>
      <c r="C16264" t="s">
        <v>119</v>
      </c>
      <c r="D16264">
        <v>2011</v>
      </c>
      <c r="G16264" t="s">
        <v>33</v>
      </c>
      <c r="I16264" t="s">
        <v>171</v>
      </c>
      <c r="J16264" t="s">
        <v>94</v>
      </c>
      <c r="K16264">
        <v>8.74</v>
      </c>
      <c r="L16264" t="s">
        <v>180</v>
      </c>
    </row>
    <row r="16265" spans="1:12" x14ac:dyDescent="0.3">
      <c r="A16265" s="9" t="s">
        <v>68</v>
      </c>
      <c r="B16265" t="s">
        <v>191</v>
      </c>
      <c r="C16265" t="s">
        <v>119</v>
      </c>
      <c r="D16265">
        <v>2011</v>
      </c>
      <c r="G16265" t="s">
        <v>33</v>
      </c>
      <c r="I16265" t="s">
        <v>171</v>
      </c>
      <c r="J16265" t="s">
        <v>108</v>
      </c>
      <c r="K16265">
        <v>7.27</v>
      </c>
      <c r="L16265" t="s">
        <v>180</v>
      </c>
    </row>
    <row r="16266" spans="1:12" x14ac:dyDescent="0.3">
      <c r="A16266" s="9" t="s">
        <v>68</v>
      </c>
      <c r="B16266" t="s">
        <v>191</v>
      </c>
      <c r="C16266" t="s">
        <v>119</v>
      </c>
      <c r="D16266">
        <v>2011</v>
      </c>
      <c r="G16266" t="s">
        <v>33</v>
      </c>
      <c r="I16266" t="s">
        <v>171</v>
      </c>
      <c r="J16266" t="s">
        <v>32</v>
      </c>
      <c r="K16266">
        <v>1.4863111111111109</v>
      </c>
      <c r="L16266" t="s">
        <v>180</v>
      </c>
    </row>
    <row r="16267" spans="1:12" x14ac:dyDescent="0.3">
      <c r="A16267" s="9" t="s">
        <v>68</v>
      </c>
      <c r="B16267" t="s">
        <v>191</v>
      </c>
      <c r="C16267" t="s">
        <v>119</v>
      </c>
      <c r="D16267">
        <v>2011</v>
      </c>
      <c r="G16267" t="s">
        <v>33</v>
      </c>
      <c r="I16267" t="s">
        <v>171</v>
      </c>
      <c r="J16267" t="s">
        <v>235</v>
      </c>
      <c r="K16267">
        <v>0</v>
      </c>
      <c r="L16267" t="s">
        <v>180</v>
      </c>
    </row>
    <row r="16268" spans="1:12" x14ac:dyDescent="0.3">
      <c r="A16268" s="9" t="s">
        <v>68</v>
      </c>
      <c r="B16268" t="s">
        <v>191</v>
      </c>
      <c r="C16268" t="s">
        <v>119</v>
      </c>
      <c r="D16268">
        <v>2011</v>
      </c>
      <c r="G16268" t="s">
        <v>58</v>
      </c>
      <c r="I16268" t="s">
        <v>171</v>
      </c>
      <c r="J16268" t="s">
        <v>94</v>
      </c>
      <c r="K16268">
        <v>24.13</v>
      </c>
      <c r="L16268" t="s">
        <v>180</v>
      </c>
    </row>
    <row r="16269" spans="1:12" x14ac:dyDescent="0.3">
      <c r="A16269" s="9" t="s">
        <v>68</v>
      </c>
      <c r="B16269" t="s">
        <v>191</v>
      </c>
      <c r="C16269" t="s">
        <v>119</v>
      </c>
      <c r="D16269">
        <v>2011</v>
      </c>
      <c r="G16269" t="s">
        <v>58</v>
      </c>
      <c r="I16269" t="s">
        <v>171</v>
      </c>
      <c r="J16269" t="s">
        <v>108</v>
      </c>
      <c r="K16269">
        <v>14.12</v>
      </c>
      <c r="L16269" t="s">
        <v>180</v>
      </c>
    </row>
    <row r="16270" spans="1:12" x14ac:dyDescent="0.3">
      <c r="A16270" s="9" t="s">
        <v>68</v>
      </c>
      <c r="B16270" t="s">
        <v>191</v>
      </c>
      <c r="C16270" t="s">
        <v>119</v>
      </c>
      <c r="D16270">
        <v>2011</v>
      </c>
      <c r="G16270" t="s">
        <v>58</v>
      </c>
      <c r="I16270" t="s">
        <v>171</v>
      </c>
      <c r="J16270" t="s">
        <v>32</v>
      </c>
      <c r="K16270">
        <v>2.1131371321227297</v>
      </c>
      <c r="L16270" t="s">
        <v>180</v>
      </c>
    </row>
    <row r="16271" spans="1:12" x14ac:dyDescent="0.3">
      <c r="A16271" s="9" t="s">
        <v>68</v>
      </c>
      <c r="B16271" t="s">
        <v>191</v>
      </c>
      <c r="C16271" t="s">
        <v>119</v>
      </c>
      <c r="D16271">
        <v>2011</v>
      </c>
      <c r="G16271" t="s">
        <v>58</v>
      </c>
      <c r="I16271" t="s">
        <v>171</v>
      </c>
      <c r="J16271" t="s">
        <v>235</v>
      </c>
      <c r="K16271">
        <v>0.19451471509079524</v>
      </c>
      <c r="L16271" t="s">
        <v>180</v>
      </c>
    </row>
    <row r="16272" spans="1:12" x14ac:dyDescent="0.3">
      <c r="A16272" s="9" t="s">
        <v>68</v>
      </c>
      <c r="B16272" t="s">
        <v>191</v>
      </c>
      <c r="C16272" t="s">
        <v>119</v>
      </c>
      <c r="D16272">
        <v>2011</v>
      </c>
      <c r="G16272" t="s">
        <v>199</v>
      </c>
      <c r="I16272" t="s">
        <v>171</v>
      </c>
      <c r="J16272" t="s">
        <v>94</v>
      </c>
      <c r="K16272">
        <v>14.66</v>
      </c>
      <c r="L16272" t="s">
        <v>180</v>
      </c>
    </row>
    <row r="16273" spans="1:12" x14ac:dyDescent="0.3">
      <c r="A16273" s="9" t="s">
        <v>68</v>
      </c>
      <c r="B16273" t="s">
        <v>191</v>
      </c>
      <c r="C16273" t="s">
        <v>119</v>
      </c>
      <c r="D16273">
        <v>2011</v>
      </c>
      <c r="G16273" t="s">
        <v>199</v>
      </c>
      <c r="I16273" t="s">
        <v>171</v>
      </c>
      <c r="J16273" t="s">
        <v>108</v>
      </c>
      <c r="K16273">
        <v>12.08</v>
      </c>
      <c r="L16273" t="s">
        <v>180</v>
      </c>
    </row>
    <row r="16274" spans="1:12" x14ac:dyDescent="0.3">
      <c r="A16274" s="9" t="s">
        <v>68</v>
      </c>
      <c r="B16274" t="s">
        <v>191</v>
      </c>
      <c r="C16274" t="s">
        <v>119</v>
      </c>
      <c r="D16274">
        <v>2011</v>
      </c>
      <c r="G16274" t="s">
        <v>199</v>
      </c>
      <c r="I16274" t="s">
        <v>171</v>
      </c>
      <c r="J16274" t="s">
        <v>32</v>
      </c>
      <c r="K16274">
        <v>2.4639711191335736</v>
      </c>
      <c r="L16274" t="s">
        <v>180</v>
      </c>
    </row>
    <row r="16275" spans="1:12" x14ac:dyDescent="0.3">
      <c r="A16275" s="9" t="s">
        <v>68</v>
      </c>
      <c r="B16275" t="s">
        <v>191</v>
      </c>
      <c r="C16275" t="s">
        <v>119</v>
      </c>
      <c r="D16275">
        <v>2011</v>
      </c>
      <c r="G16275" t="s">
        <v>199</v>
      </c>
      <c r="I16275" t="s">
        <v>171</v>
      </c>
      <c r="J16275" t="s">
        <v>235</v>
      </c>
      <c r="K16275">
        <v>0.11992779783393502</v>
      </c>
      <c r="L16275" t="s">
        <v>180</v>
      </c>
    </row>
    <row r="16276" spans="1:12" x14ac:dyDescent="0.3">
      <c r="A16276" s="9" t="s">
        <v>68</v>
      </c>
      <c r="B16276" t="s">
        <v>191</v>
      </c>
      <c r="C16276" t="s">
        <v>119</v>
      </c>
      <c r="D16276">
        <v>2011</v>
      </c>
      <c r="G16276" t="s">
        <v>112</v>
      </c>
      <c r="I16276" t="s">
        <v>171</v>
      </c>
      <c r="J16276" t="s">
        <v>94</v>
      </c>
      <c r="K16276">
        <v>29.75</v>
      </c>
      <c r="L16276" t="s">
        <v>180</v>
      </c>
    </row>
    <row r="16277" spans="1:12" x14ac:dyDescent="0.3">
      <c r="A16277" s="9" t="s">
        <v>68</v>
      </c>
      <c r="B16277" t="s">
        <v>191</v>
      </c>
      <c r="C16277" t="s">
        <v>119</v>
      </c>
      <c r="D16277">
        <v>2011</v>
      </c>
      <c r="G16277" t="s">
        <v>112</v>
      </c>
      <c r="I16277" t="s">
        <v>171</v>
      </c>
      <c r="J16277" t="s">
        <v>108</v>
      </c>
      <c r="K16277">
        <v>13.15</v>
      </c>
      <c r="L16277" t="s">
        <v>180</v>
      </c>
    </row>
    <row r="16278" spans="1:12" x14ac:dyDescent="0.3">
      <c r="A16278" s="9" t="s">
        <v>68</v>
      </c>
      <c r="B16278" t="s">
        <v>191</v>
      </c>
      <c r="C16278" t="s">
        <v>119</v>
      </c>
      <c r="D16278">
        <v>2011</v>
      </c>
      <c r="G16278" t="s">
        <v>112</v>
      </c>
      <c r="I16278" t="s">
        <v>171</v>
      </c>
      <c r="J16278" t="s">
        <v>32</v>
      </c>
      <c r="K16278">
        <v>6.0120719178082194</v>
      </c>
      <c r="L16278" t="s">
        <v>180</v>
      </c>
    </row>
    <row r="16279" spans="1:12" x14ac:dyDescent="0.3">
      <c r="A16279" s="9" t="s">
        <v>68</v>
      </c>
      <c r="B16279" t="s">
        <v>191</v>
      </c>
      <c r="C16279" t="s">
        <v>119</v>
      </c>
      <c r="D16279">
        <v>2011</v>
      </c>
      <c r="G16279" t="s">
        <v>112</v>
      </c>
      <c r="I16279" t="s">
        <v>171</v>
      </c>
      <c r="J16279" t="s">
        <v>235</v>
      </c>
      <c r="K16279">
        <v>10.898287671232877</v>
      </c>
      <c r="L16279" t="s">
        <v>180</v>
      </c>
    </row>
    <row r="16280" spans="1:12" x14ac:dyDescent="0.3">
      <c r="A16280" s="9" t="s">
        <v>68</v>
      </c>
      <c r="B16280" t="s">
        <v>191</v>
      </c>
      <c r="C16280" t="s">
        <v>119</v>
      </c>
      <c r="D16280">
        <v>2011</v>
      </c>
      <c r="G16280" t="s">
        <v>35</v>
      </c>
      <c r="I16280" t="s">
        <v>171</v>
      </c>
      <c r="J16280" t="s">
        <v>94</v>
      </c>
      <c r="K16280">
        <v>25.31</v>
      </c>
      <c r="L16280" t="s">
        <v>180</v>
      </c>
    </row>
    <row r="16281" spans="1:12" x14ac:dyDescent="0.3">
      <c r="A16281" s="9" t="s">
        <v>68</v>
      </c>
      <c r="B16281" t="s">
        <v>191</v>
      </c>
      <c r="C16281" t="s">
        <v>119</v>
      </c>
      <c r="D16281">
        <v>2011</v>
      </c>
      <c r="G16281" t="s">
        <v>35</v>
      </c>
      <c r="I16281" t="s">
        <v>171</v>
      </c>
      <c r="J16281" t="s">
        <v>108</v>
      </c>
      <c r="K16281">
        <v>13.95</v>
      </c>
      <c r="L16281" t="s">
        <v>180</v>
      </c>
    </row>
    <row r="16282" spans="1:12" x14ac:dyDescent="0.3">
      <c r="A16282" s="9" t="s">
        <v>68</v>
      </c>
      <c r="B16282" t="s">
        <v>191</v>
      </c>
      <c r="C16282" t="s">
        <v>119</v>
      </c>
      <c r="D16282">
        <v>2011</v>
      </c>
      <c r="G16282" t="s">
        <v>35</v>
      </c>
      <c r="I16282" t="s">
        <v>171</v>
      </c>
      <c r="J16282" t="s">
        <v>32</v>
      </c>
      <c r="K16282">
        <v>3.8284214337436642</v>
      </c>
      <c r="L16282" t="s">
        <v>180</v>
      </c>
    </row>
    <row r="16283" spans="1:12" x14ac:dyDescent="0.3">
      <c r="A16283" s="9" t="s">
        <v>68</v>
      </c>
      <c r="B16283" t="s">
        <v>191</v>
      </c>
      <c r="C16283" t="s">
        <v>119</v>
      </c>
      <c r="D16283">
        <v>2011</v>
      </c>
      <c r="G16283" t="s">
        <v>35</v>
      </c>
      <c r="I16283" t="s">
        <v>171</v>
      </c>
      <c r="J16283" t="s">
        <v>235</v>
      </c>
      <c r="K16283">
        <v>6.2123461259956549</v>
      </c>
      <c r="L16283" t="s">
        <v>180</v>
      </c>
    </row>
    <row r="16284" spans="1:12" x14ac:dyDescent="0.3">
      <c r="A16284" s="9" t="s">
        <v>68</v>
      </c>
      <c r="B16284" t="s">
        <v>191</v>
      </c>
      <c r="C16284" t="s">
        <v>119</v>
      </c>
      <c r="D16284">
        <v>2011</v>
      </c>
      <c r="G16284" t="s">
        <v>36</v>
      </c>
      <c r="I16284" t="s">
        <v>171</v>
      </c>
      <c r="J16284" t="s">
        <v>94</v>
      </c>
      <c r="K16284">
        <v>12.38</v>
      </c>
      <c r="L16284" t="s">
        <v>180</v>
      </c>
    </row>
    <row r="16285" spans="1:12" x14ac:dyDescent="0.3">
      <c r="A16285" s="9" t="s">
        <v>68</v>
      </c>
      <c r="B16285" t="s">
        <v>191</v>
      </c>
      <c r="C16285" t="s">
        <v>119</v>
      </c>
      <c r="D16285">
        <v>2011</v>
      </c>
      <c r="G16285" t="s">
        <v>36</v>
      </c>
      <c r="I16285" t="s">
        <v>171</v>
      </c>
      <c r="J16285" t="s">
        <v>108</v>
      </c>
      <c r="K16285">
        <v>10.029999999999999</v>
      </c>
      <c r="L16285" t="s">
        <v>180</v>
      </c>
    </row>
    <row r="16286" spans="1:12" x14ac:dyDescent="0.3">
      <c r="A16286" s="9" t="s">
        <v>68</v>
      </c>
      <c r="B16286" t="s">
        <v>191</v>
      </c>
      <c r="C16286" t="s">
        <v>119</v>
      </c>
      <c r="D16286">
        <v>2011</v>
      </c>
      <c r="G16286" t="s">
        <v>36</v>
      </c>
      <c r="I16286" t="s">
        <v>171</v>
      </c>
      <c r="J16286" t="s">
        <v>32</v>
      </c>
      <c r="K16286">
        <v>1.0492923076923077</v>
      </c>
      <c r="L16286" t="s">
        <v>180</v>
      </c>
    </row>
    <row r="16287" spans="1:12" x14ac:dyDescent="0.3">
      <c r="A16287" s="9" t="s">
        <v>68</v>
      </c>
      <c r="B16287" t="s">
        <v>191</v>
      </c>
      <c r="C16287" t="s">
        <v>119</v>
      </c>
      <c r="D16287">
        <v>2011</v>
      </c>
      <c r="G16287" t="s">
        <v>36</v>
      </c>
      <c r="I16287" t="s">
        <v>171</v>
      </c>
      <c r="J16287" t="s">
        <v>235</v>
      </c>
      <c r="K16287">
        <v>1.0698666666666667</v>
      </c>
      <c r="L16287" t="s">
        <v>180</v>
      </c>
    </row>
    <row r="16288" spans="1:12" x14ac:dyDescent="0.3">
      <c r="A16288" s="9" t="s">
        <v>68</v>
      </c>
      <c r="B16288" t="s">
        <v>191</v>
      </c>
      <c r="C16288" t="s">
        <v>119</v>
      </c>
      <c r="D16288">
        <v>2011</v>
      </c>
      <c r="G16288" t="s">
        <v>29</v>
      </c>
      <c r="I16288" t="s">
        <v>171</v>
      </c>
      <c r="J16288" t="s">
        <v>94</v>
      </c>
      <c r="K16288">
        <v>20.88</v>
      </c>
      <c r="L16288" t="s">
        <v>180</v>
      </c>
    </row>
    <row r="16289" spans="1:12" x14ac:dyDescent="0.3">
      <c r="A16289" s="9" t="s">
        <v>68</v>
      </c>
      <c r="B16289" t="s">
        <v>191</v>
      </c>
      <c r="C16289" t="s">
        <v>119</v>
      </c>
      <c r="D16289">
        <v>2011</v>
      </c>
      <c r="G16289" t="s">
        <v>29</v>
      </c>
      <c r="I16289" t="s">
        <v>171</v>
      </c>
      <c r="J16289" t="s">
        <v>108</v>
      </c>
      <c r="K16289">
        <v>16.84</v>
      </c>
      <c r="L16289" t="s">
        <v>180</v>
      </c>
    </row>
    <row r="16290" spans="1:12" x14ac:dyDescent="0.3">
      <c r="A16290" s="9" t="s">
        <v>68</v>
      </c>
      <c r="B16290" t="s">
        <v>191</v>
      </c>
      <c r="C16290" t="s">
        <v>119</v>
      </c>
      <c r="D16290">
        <v>2011</v>
      </c>
      <c r="G16290" t="s">
        <v>29</v>
      </c>
      <c r="I16290" t="s">
        <v>171</v>
      </c>
      <c r="J16290" t="s">
        <v>32</v>
      </c>
      <c r="K16290">
        <v>3.0312000000000001</v>
      </c>
      <c r="L16290" t="s">
        <v>180</v>
      </c>
    </row>
    <row r="16291" spans="1:12" x14ac:dyDescent="0.3">
      <c r="A16291" s="9" t="s">
        <v>68</v>
      </c>
      <c r="B16291" t="s">
        <v>191</v>
      </c>
      <c r="C16291" t="s">
        <v>119</v>
      </c>
      <c r="D16291">
        <v>2011</v>
      </c>
      <c r="G16291" t="s">
        <v>29</v>
      </c>
      <c r="I16291" t="s">
        <v>171</v>
      </c>
      <c r="J16291" t="s">
        <v>235</v>
      </c>
      <c r="K16291">
        <v>0.86755116443189817</v>
      </c>
      <c r="L16291" t="s">
        <v>180</v>
      </c>
    </row>
    <row r="16292" spans="1:12" x14ac:dyDescent="0.3">
      <c r="A16292" s="9" t="s">
        <v>68</v>
      </c>
      <c r="B16292" t="s">
        <v>191</v>
      </c>
      <c r="C16292" t="s">
        <v>119</v>
      </c>
      <c r="D16292">
        <v>2011</v>
      </c>
      <c r="G16292" t="s">
        <v>59</v>
      </c>
      <c r="I16292" t="s">
        <v>171</v>
      </c>
      <c r="J16292" t="s">
        <v>94</v>
      </c>
      <c r="K16292">
        <v>10.42</v>
      </c>
      <c r="L16292" t="s">
        <v>180</v>
      </c>
    </row>
    <row r="16293" spans="1:12" x14ac:dyDescent="0.3">
      <c r="A16293" s="9" t="s">
        <v>68</v>
      </c>
      <c r="B16293" t="s">
        <v>191</v>
      </c>
      <c r="C16293" t="s">
        <v>119</v>
      </c>
      <c r="D16293">
        <v>2011</v>
      </c>
      <c r="G16293" t="s">
        <v>59</v>
      </c>
      <c r="I16293" t="s">
        <v>171</v>
      </c>
      <c r="J16293" t="s">
        <v>108</v>
      </c>
      <c r="K16293">
        <v>7.63</v>
      </c>
      <c r="L16293" t="s">
        <v>180</v>
      </c>
    </row>
    <row r="16294" spans="1:12" x14ac:dyDescent="0.3">
      <c r="A16294" s="9" t="s">
        <v>68</v>
      </c>
      <c r="B16294" t="s">
        <v>191</v>
      </c>
      <c r="C16294" t="s">
        <v>119</v>
      </c>
      <c r="D16294">
        <v>2011</v>
      </c>
      <c r="G16294" t="s">
        <v>59</v>
      </c>
      <c r="I16294" t="s">
        <v>171</v>
      </c>
      <c r="J16294" t="s">
        <v>32</v>
      </c>
      <c r="K16294">
        <v>1.7565467625899283</v>
      </c>
      <c r="L16294" t="s">
        <v>180</v>
      </c>
    </row>
    <row r="16295" spans="1:12" x14ac:dyDescent="0.3">
      <c r="A16295" s="9" t="s">
        <v>68</v>
      </c>
      <c r="B16295" t="s">
        <v>191</v>
      </c>
      <c r="C16295" t="s">
        <v>119</v>
      </c>
      <c r="D16295">
        <v>2011</v>
      </c>
      <c r="G16295" t="s">
        <v>59</v>
      </c>
      <c r="I16295" t="s">
        <v>171</v>
      </c>
      <c r="J16295" t="s">
        <v>235</v>
      </c>
      <c r="K16295">
        <v>1.2625179856115105</v>
      </c>
      <c r="L16295" t="s">
        <v>180</v>
      </c>
    </row>
    <row r="16296" spans="1:12" x14ac:dyDescent="0.3">
      <c r="A16296" s="9" t="s">
        <v>68</v>
      </c>
      <c r="B16296" t="s">
        <v>191</v>
      </c>
      <c r="C16296" t="s">
        <v>119</v>
      </c>
      <c r="D16296">
        <v>2011</v>
      </c>
      <c r="G16296" t="s">
        <v>60</v>
      </c>
      <c r="I16296" t="s">
        <v>171</v>
      </c>
      <c r="J16296" t="s">
        <v>94</v>
      </c>
      <c r="K16296">
        <v>14.22</v>
      </c>
      <c r="L16296" t="s">
        <v>180</v>
      </c>
    </row>
    <row r="16297" spans="1:12" x14ac:dyDescent="0.3">
      <c r="A16297" s="9" t="s">
        <v>68</v>
      </c>
      <c r="B16297" t="s">
        <v>191</v>
      </c>
      <c r="C16297" t="s">
        <v>119</v>
      </c>
      <c r="D16297">
        <v>2011</v>
      </c>
      <c r="G16297" t="s">
        <v>60</v>
      </c>
      <c r="I16297" t="s">
        <v>171</v>
      </c>
      <c r="J16297" t="s">
        <v>108</v>
      </c>
      <c r="K16297">
        <v>10.17</v>
      </c>
      <c r="L16297" t="s">
        <v>180</v>
      </c>
    </row>
    <row r="16298" spans="1:12" x14ac:dyDescent="0.3">
      <c r="A16298" s="9" t="s">
        <v>68</v>
      </c>
      <c r="B16298" t="s">
        <v>191</v>
      </c>
      <c r="C16298" t="s">
        <v>119</v>
      </c>
      <c r="D16298">
        <v>2011</v>
      </c>
      <c r="G16298" t="s">
        <v>60</v>
      </c>
      <c r="I16298" t="s">
        <v>171</v>
      </c>
      <c r="J16298" t="s">
        <v>32</v>
      </c>
      <c r="K16298">
        <v>1.9854663774403472</v>
      </c>
      <c r="L16298" t="s">
        <v>180</v>
      </c>
    </row>
    <row r="16299" spans="1:12" x14ac:dyDescent="0.3">
      <c r="A16299" s="9" t="s">
        <v>68</v>
      </c>
      <c r="B16299" t="s">
        <v>191</v>
      </c>
      <c r="C16299" t="s">
        <v>119</v>
      </c>
      <c r="D16299">
        <v>2011</v>
      </c>
      <c r="G16299" t="s">
        <v>60</v>
      </c>
      <c r="I16299" t="s">
        <v>171</v>
      </c>
      <c r="J16299" t="s">
        <v>235</v>
      </c>
      <c r="K16299">
        <v>1.6986767895878527</v>
      </c>
      <c r="L16299" t="s">
        <v>180</v>
      </c>
    </row>
    <row r="16300" spans="1:12" x14ac:dyDescent="0.3">
      <c r="A16300" s="9" t="s">
        <v>68</v>
      </c>
      <c r="B16300" t="s">
        <v>191</v>
      </c>
      <c r="C16300" t="s">
        <v>119</v>
      </c>
      <c r="D16300">
        <v>2011</v>
      </c>
      <c r="G16300" t="s">
        <v>197</v>
      </c>
      <c r="I16300" t="s">
        <v>171</v>
      </c>
      <c r="J16300" t="s">
        <v>94</v>
      </c>
      <c r="K16300">
        <v>15.959999999999999</v>
      </c>
      <c r="L16300" t="s">
        <v>180</v>
      </c>
    </row>
    <row r="16301" spans="1:12" x14ac:dyDescent="0.3">
      <c r="A16301" s="9" t="s">
        <v>68</v>
      </c>
      <c r="B16301" t="s">
        <v>191</v>
      </c>
      <c r="C16301" t="s">
        <v>119</v>
      </c>
      <c r="D16301">
        <v>2011</v>
      </c>
      <c r="G16301" t="s">
        <v>197</v>
      </c>
      <c r="I16301" t="s">
        <v>171</v>
      </c>
      <c r="J16301" t="s">
        <v>108</v>
      </c>
      <c r="K16301">
        <v>11.92</v>
      </c>
      <c r="L16301" t="s">
        <v>180</v>
      </c>
    </row>
    <row r="16302" spans="1:12" x14ac:dyDescent="0.3">
      <c r="A16302" s="9" t="s">
        <v>68</v>
      </c>
      <c r="B16302" t="s">
        <v>191</v>
      </c>
      <c r="C16302" t="s">
        <v>119</v>
      </c>
      <c r="D16302">
        <v>2011</v>
      </c>
      <c r="G16302" t="s">
        <v>197</v>
      </c>
      <c r="I16302" t="s">
        <v>171</v>
      </c>
      <c r="J16302" t="s">
        <v>32</v>
      </c>
      <c r="K16302">
        <v>2.3839999999999999</v>
      </c>
      <c r="L16302" t="s">
        <v>180</v>
      </c>
    </row>
    <row r="16303" spans="1:12" x14ac:dyDescent="0.3">
      <c r="A16303" s="9" t="s">
        <v>68</v>
      </c>
      <c r="B16303" t="s">
        <v>191</v>
      </c>
      <c r="C16303" t="s">
        <v>119</v>
      </c>
      <c r="D16303">
        <v>2011</v>
      </c>
      <c r="G16303" t="s">
        <v>197</v>
      </c>
      <c r="I16303" t="s">
        <v>171</v>
      </c>
      <c r="J16303" t="s">
        <v>235</v>
      </c>
      <c r="K16303">
        <v>0.10836363636363636</v>
      </c>
      <c r="L16303" t="s">
        <v>180</v>
      </c>
    </row>
    <row r="16304" spans="1:12" x14ac:dyDescent="0.3">
      <c r="A16304" s="9" t="s">
        <v>68</v>
      </c>
      <c r="B16304" t="s">
        <v>191</v>
      </c>
      <c r="C16304" t="s">
        <v>119</v>
      </c>
      <c r="D16304">
        <v>2011</v>
      </c>
      <c r="G16304" t="s">
        <v>37</v>
      </c>
      <c r="I16304" t="s">
        <v>171</v>
      </c>
      <c r="J16304" t="s">
        <v>94</v>
      </c>
      <c r="K16304">
        <v>20.86</v>
      </c>
      <c r="L16304" t="s">
        <v>180</v>
      </c>
    </row>
    <row r="16305" spans="1:12" x14ac:dyDescent="0.3">
      <c r="A16305" s="9" t="s">
        <v>68</v>
      </c>
      <c r="B16305" t="s">
        <v>191</v>
      </c>
      <c r="C16305" t="s">
        <v>119</v>
      </c>
      <c r="D16305">
        <v>2011</v>
      </c>
      <c r="G16305" t="s">
        <v>37</v>
      </c>
      <c r="I16305" t="s">
        <v>171</v>
      </c>
      <c r="J16305" t="s">
        <v>108</v>
      </c>
      <c r="K16305">
        <v>17.55</v>
      </c>
      <c r="L16305" t="s">
        <v>180</v>
      </c>
    </row>
    <row r="16306" spans="1:12" x14ac:dyDescent="0.3">
      <c r="A16306" s="9" t="s">
        <v>68</v>
      </c>
      <c r="B16306" t="s">
        <v>191</v>
      </c>
      <c r="C16306" t="s">
        <v>119</v>
      </c>
      <c r="D16306">
        <v>2011</v>
      </c>
      <c r="G16306" t="s">
        <v>37</v>
      </c>
      <c r="I16306" t="s">
        <v>171</v>
      </c>
      <c r="J16306" t="s">
        <v>32</v>
      </c>
      <c r="K16306">
        <v>2.3746066708621774</v>
      </c>
      <c r="L16306" t="s">
        <v>180</v>
      </c>
    </row>
    <row r="16307" spans="1:12" x14ac:dyDescent="0.3">
      <c r="A16307" s="9" t="s">
        <v>68</v>
      </c>
      <c r="B16307" t="s">
        <v>191</v>
      </c>
      <c r="C16307" t="s">
        <v>119</v>
      </c>
      <c r="D16307">
        <v>2011</v>
      </c>
      <c r="G16307" t="s">
        <v>37</v>
      </c>
      <c r="I16307" t="s">
        <v>171</v>
      </c>
      <c r="J16307" t="s">
        <v>235</v>
      </c>
      <c r="K16307">
        <v>0</v>
      </c>
      <c r="L16307" t="s">
        <v>180</v>
      </c>
    </row>
    <row r="16308" spans="1:12" x14ac:dyDescent="0.3">
      <c r="A16308" s="9" t="s">
        <v>68</v>
      </c>
      <c r="B16308" t="s">
        <v>191</v>
      </c>
      <c r="C16308" t="s">
        <v>119</v>
      </c>
      <c r="D16308">
        <v>2011</v>
      </c>
      <c r="G16308" t="s">
        <v>61</v>
      </c>
      <c r="I16308" t="s">
        <v>171</v>
      </c>
      <c r="J16308" t="s">
        <v>94</v>
      </c>
      <c r="K16308">
        <v>20.65</v>
      </c>
      <c r="L16308" t="s">
        <v>180</v>
      </c>
    </row>
    <row r="16309" spans="1:12" x14ac:dyDescent="0.3">
      <c r="A16309" s="9" t="s">
        <v>68</v>
      </c>
      <c r="B16309" t="s">
        <v>191</v>
      </c>
      <c r="C16309" t="s">
        <v>119</v>
      </c>
      <c r="D16309">
        <v>2011</v>
      </c>
      <c r="G16309" t="s">
        <v>61</v>
      </c>
      <c r="I16309" t="s">
        <v>171</v>
      </c>
      <c r="J16309" t="s">
        <v>108</v>
      </c>
      <c r="K16309">
        <v>14.12</v>
      </c>
      <c r="L16309" t="s">
        <v>180</v>
      </c>
    </row>
    <row r="16310" spans="1:12" x14ac:dyDescent="0.3">
      <c r="A16310" s="9" t="s">
        <v>68</v>
      </c>
      <c r="B16310" t="s">
        <v>191</v>
      </c>
      <c r="C16310" t="s">
        <v>119</v>
      </c>
      <c r="D16310">
        <v>2011</v>
      </c>
      <c r="G16310" t="s">
        <v>61</v>
      </c>
      <c r="I16310" t="s">
        <v>171</v>
      </c>
      <c r="J16310" t="s">
        <v>32</v>
      </c>
      <c r="K16310">
        <v>1.821935483870968</v>
      </c>
      <c r="L16310" t="s">
        <v>180</v>
      </c>
    </row>
    <row r="16311" spans="1:12" x14ac:dyDescent="0.3">
      <c r="A16311" s="9" t="s">
        <v>68</v>
      </c>
      <c r="B16311" t="s">
        <v>191</v>
      </c>
      <c r="C16311" t="s">
        <v>119</v>
      </c>
      <c r="D16311">
        <v>2011</v>
      </c>
      <c r="G16311" t="s">
        <v>61</v>
      </c>
      <c r="I16311" t="s">
        <v>171</v>
      </c>
      <c r="J16311" t="s">
        <v>235</v>
      </c>
      <c r="K16311">
        <v>4.1077897252090807</v>
      </c>
      <c r="L16311" t="s">
        <v>180</v>
      </c>
    </row>
    <row r="16312" spans="1:12" x14ac:dyDescent="0.3">
      <c r="A16312" s="9" t="s">
        <v>68</v>
      </c>
      <c r="B16312" t="s">
        <v>191</v>
      </c>
      <c r="C16312" t="s">
        <v>119</v>
      </c>
      <c r="D16312">
        <v>2011</v>
      </c>
      <c r="G16312" t="s">
        <v>62</v>
      </c>
      <c r="I16312" t="s">
        <v>171</v>
      </c>
      <c r="J16312" t="s">
        <v>94</v>
      </c>
      <c r="K16312">
        <v>13.42</v>
      </c>
      <c r="L16312" t="s">
        <v>180</v>
      </c>
    </row>
    <row r="16313" spans="1:12" x14ac:dyDescent="0.3">
      <c r="A16313" s="9" t="s">
        <v>68</v>
      </c>
      <c r="B16313" t="s">
        <v>191</v>
      </c>
      <c r="C16313" t="s">
        <v>119</v>
      </c>
      <c r="D16313">
        <v>2011</v>
      </c>
      <c r="G16313" t="s">
        <v>62</v>
      </c>
      <c r="I16313" t="s">
        <v>171</v>
      </c>
      <c r="J16313" t="s">
        <v>108</v>
      </c>
      <c r="K16313">
        <v>11</v>
      </c>
      <c r="L16313" t="s">
        <v>180</v>
      </c>
    </row>
    <row r="16314" spans="1:12" x14ac:dyDescent="0.3">
      <c r="A16314" s="9" t="s">
        <v>68</v>
      </c>
      <c r="B16314" t="s">
        <v>191</v>
      </c>
      <c r="C16314" t="s">
        <v>119</v>
      </c>
      <c r="D16314">
        <v>2011</v>
      </c>
      <c r="G16314" t="s">
        <v>62</v>
      </c>
      <c r="I16314" t="s">
        <v>171</v>
      </c>
      <c r="J16314" t="s">
        <v>32</v>
      </c>
      <c r="K16314">
        <v>1.0953878406708595</v>
      </c>
      <c r="L16314" t="s">
        <v>180</v>
      </c>
    </row>
    <row r="16315" spans="1:12" x14ac:dyDescent="0.3">
      <c r="A16315" s="9" t="s">
        <v>68</v>
      </c>
      <c r="B16315" t="s">
        <v>191</v>
      </c>
      <c r="C16315" t="s">
        <v>119</v>
      </c>
      <c r="D16315">
        <v>2011</v>
      </c>
      <c r="G16315" t="s">
        <v>62</v>
      </c>
      <c r="I16315" t="s">
        <v>171</v>
      </c>
      <c r="J16315" t="s">
        <v>235</v>
      </c>
      <c r="K16315">
        <v>0</v>
      </c>
      <c r="L16315" t="s">
        <v>180</v>
      </c>
    </row>
    <row r="16316" spans="1:12" x14ac:dyDescent="0.3">
      <c r="A16316" s="9" t="s">
        <v>68</v>
      </c>
      <c r="B16316" t="s">
        <v>191</v>
      </c>
      <c r="C16316" t="s">
        <v>119</v>
      </c>
      <c r="D16316">
        <v>2011</v>
      </c>
      <c r="G16316" t="s">
        <v>63</v>
      </c>
      <c r="I16316" t="s">
        <v>171</v>
      </c>
      <c r="J16316" t="s">
        <v>94</v>
      </c>
      <c r="K16316">
        <v>12.21</v>
      </c>
      <c r="L16316" t="s">
        <v>180</v>
      </c>
    </row>
    <row r="16317" spans="1:12" x14ac:dyDescent="0.3">
      <c r="A16317" s="9" t="s">
        <v>68</v>
      </c>
      <c r="B16317" t="s">
        <v>191</v>
      </c>
      <c r="C16317" t="s">
        <v>119</v>
      </c>
      <c r="D16317">
        <v>2011</v>
      </c>
      <c r="G16317" t="s">
        <v>63</v>
      </c>
      <c r="I16317" t="s">
        <v>171</v>
      </c>
      <c r="J16317" t="s">
        <v>108</v>
      </c>
      <c r="K16317">
        <v>10.09</v>
      </c>
      <c r="L16317" t="s">
        <v>180</v>
      </c>
    </row>
    <row r="16318" spans="1:12" x14ac:dyDescent="0.3">
      <c r="A16318" s="9" t="s">
        <v>68</v>
      </c>
      <c r="B16318" t="s">
        <v>191</v>
      </c>
      <c r="C16318" t="s">
        <v>119</v>
      </c>
      <c r="D16318">
        <v>2011</v>
      </c>
      <c r="G16318" t="s">
        <v>63</v>
      </c>
      <c r="I16318" t="s">
        <v>171</v>
      </c>
      <c r="J16318" t="s">
        <v>32</v>
      </c>
      <c r="K16318">
        <v>2.1236544502617796</v>
      </c>
      <c r="L16318" t="s">
        <v>180</v>
      </c>
    </row>
    <row r="16319" spans="1:12" x14ac:dyDescent="0.3">
      <c r="A16319" s="9" t="s">
        <v>68</v>
      </c>
      <c r="B16319" t="s">
        <v>191</v>
      </c>
      <c r="C16319" t="s">
        <v>119</v>
      </c>
      <c r="D16319">
        <v>2011</v>
      </c>
      <c r="G16319" t="s">
        <v>63</v>
      </c>
      <c r="I16319" t="s">
        <v>171</v>
      </c>
      <c r="J16319" t="s">
        <v>235</v>
      </c>
      <c r="K16319">
        <v>0</v>
      </c>
      <c r="L16319" t="s">
        <v>180</v>
      </c>
    </row>
    <row r="16320" spans="1:12" x14ac:dyDescent="0.3">
      <c r="A16320" s="9" t="s">
        <v>68</v>
      </c>
      <c r="B16320" t="s">
        <v>191</v>
      </c>
      <c r="C16320" t="s">
        <v>119</v>
      </c>
      <c r="D16320">
        <v>2011</v>
      </c>
      <c r="G16320" t="s">
        <v>43</v>
      </c>
      <c r="I16320" t="s">
        <v>171</v>
      </c>
      <c r="J16320" t="s">
        <v>94</v>
      </c>
      <c r="K16320">
        <v>16.62</v>
      </c>
      <c r="L16320" t="s">
        <v>180</v>
      </c>
    </row>
    <row r="16321" spans="1:12" x14ac:dyDescent="0.3">
      <c r="A16321" s="9" t="s">
        <v>68</v>
      </c>
      <c r="B16321" t="s">
        <v>191</v>
      </c>
      <c r="C16321" t="s">
        <v>119</v>
      </c>
      <c r="D16321">
        <v>2011</v>
      </c>
      <c r="G16321" t="s">
        <v>43</v>
      </c>
      <c r="I16321" t="s">
        <v>171</v>
      </c>
      <c r="J16321" t="s">
        <v>108</v>
      </c>
      <c r="K16321">
        <v>14.36</v>
      </c>
      <c r="L16321" t="s">
        <v>180</v>
      </c>
    </row>
    <row r="16322" spans="1:12" x14ac:dyDescent="0.3">
      <c r="A16322" s="9" t="s">
        <v>68</v>
      </c>
      <c r="B16322" t="s">
        <v>191</v>
      </c>
      <c r="C16322" t="s">
        <v>119</v>
      </c>
      <c r="D16322">
        <v>2011</v>
      </c>
      <c r="G16322" t="s">
        <v>43</v>
      </c>
      <c r="I16322" t="s">
        <v>171</v>
      </c>
      <c r="J16322" t="s">
        <v>32</v>
      </c>
      <c r="K16322">
        <v>0.98205163991625932</v>
      </c>
      <c r="L16322" t="s">
        <v>180</v>
      </c>
    </row>
    <row r="16323" spans="1:12" x14ac:dyDescent="0.3">
      <c r="A16323" s="9" t="s">
        <v>68</v>
      </c>
      <c r="B16323" t="s">
        <v>191</v>
      </c>
      <c r="C16323" t="s">
        <v>119</v>
      </c>
      <c r="D16323">
        <v>2011</v>
      </c>
      <c r="G16323" t="s">
        <v>43</v>
      </c>
      <c r="I16323" t="s">
        <v>171</v>
      </c>
      <c r="J16323" t="s">
        <v>235</v>
      </c>
      <c r="K16323">
        <v>1.9540823447313329</v>
      </c>
      <c r="L16323" t="s">
        <v>180</v>
      </c>
    </row>
    <row r="16324" spans="1:12" x14ac:dyDescent="0.3">
      <c r="A16324" s="9" t="s">
        <v>68</v>
      </c>
      <c r="B16324" t="s">
        <v>191</v>
      </c>
      <c r="C16324" t="s">
        <v>119</v>
      </c>
      <c r="D16324">
        <v>2011</v>
      </c>
      <c r="G16324" t="s">
        <v>64</v>
      </c>
      <c r="I16324" t="s">
        <v>171</v>
      </c>
      <c r="J16324" t="s">
        <v>94</v>
      </c>
      <c r="K16324">
        <v>17</v>
      </c>
      <c r="L16324" t="s">
        <v>180</v>
      </c>
    </row>
    <row r="16325" spans="1:12" x14ac:dyDescent="0.3">
      <c r="A16325" s="9" t="s">
        <v>68</v>
      </c>
      <c r="B16325" t="s">
        <v>191</v>
      </c>
      <c r="C16325" t="s">
        <v>119</v>
      </c>
      <c r="D16325">
        <v>2011</v>
      </c>
      <c r="G16325" t="s">
        <v>64</v>
      </c>
      <c r="I16325" t="s">
        <v>171</v>
      </c>
      <c r="J16325" t="s">
        <v>108</v>
      </c>
      <c r="K16325">
        <v>16.149999999999999</v>
      </c>
      <c r="L16325" t="s">
        <v>180</v>
      </c>
    </row>
    <row r="16326" spans="1:12" x14ac:dyDescent="0.3">
      <c r="A16326" s="9" t="s">
        <v>68</v>
      </c>
      <c r="B16326" t="s">
        <v>191</v>
      </c>
      <c r="C16326" t="s">
        <v>119</v>
      </c>
      <c r="D16326">
        <v>2011</v>
      </c>
      <c r="G16326" t="s">
        <v>64</v>
      </c>
      <c r="I16326" t="s">
        <v>171</v>
      </c>
      <c r="J16326" t="s">
        <v>32</v>
      </c>
      <c r="K16326">
        <v>0.80693962526023599</v>
      </c>
      <c r="L16326" t="s">
        <v>180</v>
      </c>
    </row>
    <row r="16327" spans="1:12" x14ac:dyDescent="0.3">
      <c r="A16327" s="9" t="s">
        <v>68</v>
      </c>
      <c r="B16327" t="s">
        <v>191</v>
      </c>
      <c r="C16327" t="s">
        <v>119</v>
      </c>
      <c r="D16327">
        <v>2011</v>
      </c>
      <c r="G16327" t="s">
        <v>64</v>
      </c>
      <c r="I16327" t="s">
        <v>171</v>
      </c>
      <c r="J16327" t="s">
        <v>235</v>
      </c>
      <c r="K16327">
        <v>0</v>
      </c>
      <c r="L16327" t="s">
        <v>180</v>
      </c>
    </row>
    <row r="16328" spans="1:12" x14ac:dyDescent="0.3">
      <c r="A16328" s="9" t="s">
        <v>68</v>
      </c>
      <c r="B16328" t="s">
        <v>191</v>
      </c>
      <c r="C16328" t="s">
        <v>119</v>
      </c>
      <c r="D16328">
        <v>2011</v>
      </c>
      <c r="G16328" t="s">
        <v>198</v>
      </c>
      <c r="I16328" t="s">
        <v>171</v>
      </c>
      <c r="J16328" t="s">
        <v>94</v>
      </c>
      <c r="K16328">
        <v>18.38</v>
      </c>
      <c r="L16328" t="s">
        <v>180</v>
      </c>
    </row>
    <row r="16329" spans="1:12" x14ac:dyDescent="0.3">
      <c r="A16329" s="9" t="s">
        <v>68</v>
      </c>
      <c r="B16329" t="s">
        <v>191</v>
      </c>
      <c r="C16329" t="s">
        <v>119</v>
      </c>
      <c r="D16329">
        <v>2011</v>
      </c>
      <c r="G16329" t="s">
        <v>198</v>
      </c>
      <c r="I16329" t="s">
        <v>171</v>
      </c>
      <c r="J16329" t="s">
        <v>108</v>
      </c>
      <c r="K16329">
        <v>13.43</v>
      </c>
      <c r="L16329" t="s">
        <v>180</v>
      </c>
    </row>
    <row r="16330" spans="1:12" x14ac:dyDescent="0.3">
      <c r="A16330" s="9" t="s">
        <v>68</v>
      </c>
      <c r="B16330" t="s">
        <v>191</v>
      </c>
      <c r="C16330" t="s">
        <v>119</v>
      </c>
      <c r="D16330">
        <v>2011</v>
      </c>
      <c r="G16330" t="s">
        <v>198</v>
      </c>
      <c r="I16330" t="s">
        <v>171</v>
      </c>
      <c r="J16330" t="s">
        <v>32</v>
      </c>
      <c r="K16330">
        <v>2.8854344391785149</v>
      </c>
      <c r="L16330" t="s">
        <v>180</v>
      </c>
    </row>
    <row r="16331" spans="1:12" x14ac:dyDescent="0.3">
      <c r="A16331" s="9" t="s">
        <v>68</v>
      </c>
      <c r="B16331" t="s">
        <v>191</v>
      </c>
      <c r="C16331" t="s">
        <v>119</v>
      </c>
      <c r="D16331">
        <v>2011</v>
      </c>
      <c r="G16331" t="s">
        <v>198</v>
      </c>
      <c r="I16331" t="s">
        <v>171</v>
      </c>
      <c r="J16331" t="s">
        <v>235</v>
      </c>
      <c r="K16331">
        <v>1.7609636650868876</v>
      </c>
      <c r="L16331" t="s">
        <v>180</v>
      </c>
    </row>
    <row r="16332" spans="1:12" x14ac:dyDescent="0.3">
      <c r="A16332" s="9" t="s">
        <v>68</v>
      </c>
      <c r="B16332" t="s">
        <v>191</v>
      </c>
      <c r="C16332" t="s">
        <v>119</v>
      </c>
      <c r="D16332">
        <v>2011</v>
      </c>
      <c r="G16332" t="s">
        <v>38</v>
      </c>
      <c r="I16332" t="s">
        <v>171</v>
      </c>
      <c r="J16332" t="s">
        <v>94</v>
      </c>
      <c r="K16332">
        <v>19.649999999999999</v>
      </c>
      <c r="L16332" t="s">
        <v>180</v>
      </c>
    </row>
    <row r="16333" spans="1:12" x14ac:dyDescent="0.3">
      <c r="A16333" s="9" t="s">
        <v>68</v>
      </c>
      <c r="B16333" t="s">
        <v>191</v>
      </c>
      <c r="C16333" t="s">
        <v>119</v>
      </c>
      <c r="D16333">
        <v>2011</v>
      </c>
      <c r="G16333" t="s">
        <v>38</v>
      </c>
      <c r="I16333" t="s">
        <v>171</v>
      </c>
      <c r="J16333" t="s">
        <v>108</v>
      </c>
      <c r="K16333">
        <v>14.44</v>
      </c>
      <c r="L16333" t="s">
        <v>180</v>
      </c>
    </row>
    <row r="16334" spans="1:12" x14ac:dyDescent="0.3">
      <c r="A16334" s="9" t="s">
        <v>68</v>
      </c>
      <c r="B16334" t="s">
        <v>191</v>
      </c>
      <c r="C16334" t="s">
        <v>119</v>
      </c>
      <c r="D16334">
        <v>2011</v>
      </c>
      <c r="G16334" t="s">
        <v>38</v>
      </c>
      <c r="I16334" t="s">
        <v>171</v>
      </c>
      <c r="J16334" t="s">
        <v>32</v>
      </c>
      <c r="K16334">
        <v>3.1685255066387139</v>
      </c>
      <c r="L16334" t="s">
        <v>180</v>
      </c>
    </row>
    <row r="16335" spans="1:12" x14ac:dyDescent="0.3">
      <c r="A16335" s="9" t="s">
        <v>68</v>
      </c>
      <c r="B16335" t="s">
        <v>191</v>
      </c>
      <c r="C16335" t="s">
        <v>119</v>
      </c>
      <c r="D16335">
        <v>2011</v>
      </c>
      <c r="G16335" t="s">
        <v>38</v>
      </c>
      <c r="I16335" t="s">
        <v>171</v>
      </c>
      <c r="J16335" t="s">
        <v>235</v>
      </c>
      <c r="K16335">
        <v>2.1291684136967155</v>
      </c>
      <c r="L16335" t="s">
        <v>180</v>
      </c>
    </row>
    <row r="16336" spans="1:12" x14ac:dyDescent="0.3">
      <c r="A16336" s="9" t="s">
        <v>68</v>
      </c>
      <c r="B16336" t="s">
        <v>191</v>
      </c>
      <c r="C16336" t="s">
        <v>119</v>
      </c>
      <c r="D16336">
        <v>2011</v>
      </c>
      <c r="G16336" t="s">
        <v>65</v>
      </c>
      <c r="I16336" t="s">
        <v>171</v>
      </c>
      <c r="J16336" t="s">
        <v>94</v>
      </c>
      <c r="K16336">
        <v>13.51</v>
      </c>
      <c r="L16336" t="s">
        <v>180</v>
      </c>
    </row>
    <row r="16337" spans="1:12" x14ac:dyDescent="0.3">
      <c r="A16337" s="9" t="s">
        <v>68</v>
      </c>
      <c r="B16337" t="s">
        <v>191</v>
      </c>
      <c r="C16337" t="s">
        <v>119</v>
      </c>
      <c r="D16337">
        <v>2011</v>
      </c>
      <c r="G16337" t="s">
        <v>65</v>
      </c>
      <c r="I16337" t="s">
        <v>171</v>
      </c>
      <c r="J16337" t="s">
        <v>108</v>
      </c>
      <c r="K16337">
        <v>10.52</v>
      </c>
      <c r="L16337" t="s">
        <v>180</v>
      </c>
    </row>
    <row r="16338" spans="1:12" x14ac:dyDescent="0.3">
      <c r="A16338" s="9" t="s">
        <v>68</v>
      </c>
      <c r="B16338" t="s">
        <v>191</v>
      </c>
      <c r="C16338" t="s">
        <v>119</v>
      </c>
      <c r="D16338">
        <v>2011</v>
      </c>
      <c r="G16338" t="s">
        <v>65</v>
      </c>
      <c r="I16338" t="s">
        <v>171</v>
      </c>
      <c r="J16338" t="s">
        <v>32</v>
      </c>
      <c r="K16338">
        <v>2.4269208770257387</v>
      </c>
      <c r="L16338" t="s">
        <v>180</v>
      </c>
    </row>
    <row r="16339" spans="1:12" x14ac:dyDescent="0.3">
      <c r="A16339" s="9" t="s">
        <v>68</v>
      </c>
      <c r="B16339" t="s">
        <v>191</v>
      </c>
      <c r="C16339" t="s">
        <v>119</v>
      </c>
      <c r="D16339">
        <v>2011</v>
      </c>
      <c r="G16339" t="s">
        <v>65</v>
      </c>
      <c r="I16339" t="s">
        <v>171</v>
      </c>
      <c r="J16339" t="s">
        <v>235</v>
      </c>
      <c r="K16339">
        <v>0.50142993326978069</v>
      </c>
      <c r="L16339" t="s">
        <v>180</v>
      </c>
    </row>
    <row r="16340" spans="1:12" x14ac:dyDescent="0.3">
      <c r="A16340" s="9" t="s">
        <v>68</v>
      </c>
      <c r="B16340" t="s">
        <v>191</v>
      </c>
      <c r="C16340" t="s">
        <v>119</v>
      </c>
      <c r="D16340">
        <v>2011</v>
      </c>
      <c r="G16340" t="s">
        <v>39</v>
      </c>
      <c r="I16340" t="s">
        <v>171</v>
      </c>
      <c r="J16340" t="s">
        <v>94</v>
      </c>
      <c r="K16340">
        <v>18.809999999999999</v>
      </c>
      <c r="L16340" t="s">
        <v>180</v>
      </c>
    </row>
    <row r="16341" spans="1:12" x14ac:dyDescent="0.3">
      <c r="A16341" s="9" t="s">
        <v>68</v>
      </c>
      <c r="B16341" t="s">
        <v>191</v>
      </c>
      <c r="C16341" t="s">
        <v>119</v>
      </c>
      <c r="D16341">
        <v>2011</v>
      </c>
      <c r="G16341" t="s">
        <v>39</v>
      </c>
      <c r="I16341" t="s">
        <v>171</v>
      </c>
      <c r="J16341" t="s">
        <v>108</v>
      </c>
      <c r="K16341">
        <v>10.68</v>
      </c>
      <c r="L16341" t="s">
        <v>180</v>
      </c>
    </row>
    <row r="16342" spans="1:12" x14ac:dyDescent="0.3">
      <c r="A16342" s="9" t="s">
        <v>68</v>
      </c>
      <c r="B16342" t="s">
        <v>191</v>
      </c>
      <c r="C16342" t="s">
        <v>119</v>
      </c>
      <c r="D16342">
        <v>2011</v>
      </c>
      <c r="G16342" t="s">
        <v>39</v>
      </c>
      <c r="I16342" t="s">
        <v>171</v>
      </c>
      <c r="J16342" t="s">
        <v>32</v>
      </c>
      <c r="K16342">
        <v>0.78170173833485823</v>
      </c>
      <c r="L16342" t="s">
        <v>180</v>
      </c>
    </row>
    <row r="16343" spans="1:12" x14ac:dyDescent="0.3">
      <c r="A16343" s="9" t="s">
        <v>68</v>
      </c>
      <c r="B16343" t="s">
        <v>191</v>
      </c>
      <c r="C16343" t="s">
        <v>119</v>
      </c>
      <c r="D16343">
        <v>2011</v>
      </c>
      <c r="G16343" t="s">
        <v>39</v>
      </c>
      <c r="I16343" t="s">
        <v>171</v>
      </c>
      <c r="J16343" t="s">
        <v>235</v>
      </c>
      <c r="K16343">
        <v>4.0159926806953337</v>
      </c>
      <c r="L16343" t="s">
        <v>180</v>
      </c>
    </row>
    <row r="16344" spans="1:12" x14ac:dyDescent="0.3">
      <c r="A16344" s="9" t="s">
        <v>68</v>
      </c>
      <c r="B16344" t="s">
        <v>191</v>
      </c>
      <c r="C16344" t="s">
        <v>119</v>
      </c>
      <c r="D16344">
        <v>2011</v>
      </c>
      <c r="G16344" t="s">
        <v>200</v>
      </c>
      <c r="I16344" t="s">
        <v>171</v>
      </c>
      <c r="J16344" t="s">
        <v>94</v>
      </c>
      <c r="K16344">
        <v>10.85</v>
      </c>
      <c r="L16344" t="s">
        <v>180</v>
      </c>
    </row>
    <row r="16345" spans="1:12" x14ac:dyDescent="0.3">
      <c r="A16345" s="9" t="s">
        <v>68</v>
      </c>
      <c r="B16345" t="s">
        <v>191</v>
      </c>
      <c r="C16345" t="s">
        <v>119</v>
      </c>
      <c r="D16345">
        <v>2011</v>
      </c>
      <c r="G16345" t="s">
        <v>200</v>
      </c>
      <c r="I16345" t="s">
        <v>171</v>
      </c>
      <c r="J16345" t="s">
        <v>108</v>
      </c>
      <c r="K16345">
        <v>8.23</v>
      </c>
      <c r="L16345" t="s">
        <v>180</v>
      </c>
    </row>
    <row r="16346" spans="1:12" x14ac:dyDescent="0.3">
      <c r="A16346" s="9" t="s">
        <v>68</v>
      </c>
      <c r="B16346" t="s">
        <v>191</v>
      </c>
      <c r="C16346" t="s">
        <v>119</v>
      </c>
      <c r="D16346">
        <v>2011</v>
      </c>
      <c r="G16346" t="s">
        <v>200</v>
      </c>
      <c r="I16346" t="s">
        <v>171</v>
      </c>
      <c r="J16346" t="s">
        <v>32</v>
      </c>
      <c r="K16346">
        <v>1.6825350467289717</v>
      </c>
      <c r="L16346" t="s">
        <v>180</v>
      </c>
    </row>
    <row r="16347" spans="1:12" x14ac:dyDescent="0.3">
      <c r="A16347" s="9" t="s">
        <v>68</v>
      </c>
      <c r="B16347" t="s">
        <v>191</v>
      </c>
      <c r="C16347" t="s">
        <v>119</v>
      </c>
      <c r="D16347">
        <v>2011</v>
      </c>
      <c r="G16347" t="s">
        <v>200</v>
      </c>
      <c r="I16347" t="s">
        <v>171</v>
      </c>
      <c r="J16347" t="s">
        <v>235</v>
      </c>
      <c r="K16347">
        <v>0</v>
      </c>
      <c r="L16347" t="s">
        <v>180</v>
      </c>
    </row>
    <row r="16348" spans="1:12" x14ac:dyDescent="0.3">
      <c r="A16348" s="9" t="s">
        <v>68</v>
      </c>
      <c r="B16348" t="s">
        <v>191</v>
      </c>
      <c r="C16348" t="s">
        <v>119</v>
      </c>
      <c r="D16348">
        <v>2011</v>
      </c>
      <c r="G16348" t="s">
        <v>66</v>
      </c>
      <c r="I16348" t="s">
        <v>171</v>
      </c>
      <c r="J16348" t="s">
        <v>94</v>
      </c>
      <c r="K16348">
        <v>17.100000000000001</v>
      </c>
      <c r="L16348" t="s">
        <v>180</v>
      </c>
    </row>
    <row r="16349" spans="1:12" x14ac:dyDescent="0.3">
      <c r="A16349" s="9" t="s">
        <v>68</v>
      </c>
      <c r="B16349" t="s">
        <v>191</v>
      </c>
      <c r="C16349" t="s">
        <v>119</v>
      </c>
      <c r="D16349">
        <v>2011</v>
      </c>
      <c r="G16349" t="s">
        <v>66</v>
      </c>
      <c r="I16349" t="s">
        <v>171</v>
      </c>
      <c r="J16349" t="s">
        <v>108</v>
      </c>
      <c r="K16349">
        <v>13.72</v>
      </c>
      <c r="L16349" t="s">
        <v>180</v>
      </c>
    </row>
    <row r="16350" spans="1:12" x14ac:dyDescent="0.3">
      <c r="A16350" s="9" t="s">
        <v>68</v>
      </c>
      <c r="B16350" t="s">
        <v>191</v>
      </c>
      <c r="C16350" t="s">
        <v>119</v>
      </c>
      <c r="D16350">
        <v>2011</v>
      </c>
      <c r="G16350" t="s">
        <v>66</v>
      </c>
      <c r="I16350" t="s">
        <v>171</v>
      </c>
      <c r="J16350" t="s">
        <v>32</v>
      </c>
      <c r="K16350">
        <v>2.6107752545027409</v>
      </c>
      <c r="L16350" t="s">
        <v>180</v>
      </c>
    </row>
    <row r="16351" spans="1:12" x14ac:dyDescent="0.3">
      <c r="A16351" s="9" t="s">
        <v>68</v>
      </c>
      <c r="B16351" t="s">
        <v>191</v>
      </c>
      <c r="C16351" t="s">
        <v>119</v>
      </c>
      <c r="D16351">
        <v>2011</v>
      </c>
      <c r="G16351" t="s">
        <v>66</v>
      </c>
      <c r="I16351" t="s">
        <v>171</v>
      </c>
      <c r="J16351" t="s">
        <v>235</v>
      </c>
      <c r="K16351">
        <v>0</v>
      </c>
      <c r="L16351" t="s">
        <v>180</v>
      </c>
    </row>
    <row r="16352" spans="1:12" x14ac:dyDescent="0.3">
      <c r="A16352" s="9" t="s">
        <v>68</v>
      </c>
      <c r="B16352" t="s">
        <v>191</v>
      </c>
      <c r="C16352" t="s">
        <v>119</v>
      </c>
      <c r="D16352">
        <v>2011</v>
      </c>
      <c r="G16352" t="s">
        <v>67</v>
      </c>
      <c r="I16352" t="s">
        <v>171</v>
      </c>
      <c r="J16352" t="s">
        <v>94</v>
      </c>
      <c r="K16352">
        <v>14.92</v>
      </c>
      <c r="L16352" t="s">
        <v>180</v>
      </c>
    </row>
    <row r="16353" spans="1:12" x14ac:dyDescent="0.3">
      <c r="A16353" s="9" t="s">
        <v>68</v>
      </c>
      <c r="B16353" t="s">
        <v>191</v>
      </c>
      <c r="C16353" t="s">
        <v>119</v>
      </c>
      <c r="D16353">
        <v>2011</v>
      </c>
      <c r="G16353" t="s">
        <v>67</v>
      </c>
      <c r="I16353" t="s">
        <v>171</v>
      </c>
      <c r="J16353" t="s">
        <v>108</v>
      </c>
      <c r="K16353">
        <v>11.49</v>
      </c>
      <c r="L16353" t="s">
        <v>180</v>
      </c>
    </row>
    <row r="16354" spans="1:12" x14ac:dyDescent="0.3">
      <c r="A16354" s="9" t="s">
        <v>68</v>
      </c>
      <c r="B16354" t="s">
        <v>191</v>
      </c>
      <c r="C16354" t="s">
        <v>119</v>
      </c>
      <c r="D16354">
        <v>2011</v>
      </c>
      <c r="G16354" t="s">
        <v>67</v>
      </c>
      <c r="I16354" t="s">
        <v>171</v>
      </c>
      <c r="J16354" t="s">
        <v>32</v>
      </c>
      <c r="K16354">
        <v>2.5436707663197726</v>
      </c>
      <c r="L16354" t="s">
        <v>180</v>
      </c>
    </row>
    <row r="16355" spans="1:12" x14ac:dyDescent="0.3">
      <c r="A16355" s="9" t="s">
        <v>68</v>
      </c>
      <c r="B16355" t="s">
        <v>191</v>
      </c>
      <c r="C16355" t="s">
        <v>119</v>
      </c>
      <c r="D16355">
        <v>2011</v>
      </c>
      <c r="G16355" t="s">
        <v>67</v>
      </c>
      <c r="I16355" t="s">
        <v>171</v>
      </c>
      <c r="J16355" t="s">
        <v>235</v>
      </c>
      <c r="K16355">
        <v>1.1957426679280985</v>
      </c>
      <c r="L16355" t="s">
        <v>180</v>
      </c>
    </row>
    <row r="16356" spans="1:12" x14ac:dyDescent="0.3">
      <c r="A16356" s="9" t="s">
        <v>68</v>
      </c>
      <c r="B16356" t="s">
        <v>191</v>
      </c>
      <c r="C16356" t="s">
        <v>119</v>
      </c>
      <c r="D16356">
        <v>2011</v>
      </c>
      <c r="G16356" t="s">
        <v>40</v>
      </c>
      <c r="I16356" t="s">
        <v>171</v>
      </c>
      <c r="J16356" t="s">
        <v>94</v>
      </c>
      <c r="K16356">
        <v>15.73</v>
      </c>
      <c r="L16356" t="s">
        <v>180</v>
      </c>
    </row>
    <row r="16357" spans="1:12" x14ac:dyDescent="0.3">
      <c r="A16357" s="9" t="s">
        <v>68</v>
      </c>
      <c r="B16357" t="s">
        <v>191</v>
      </c>
      <c r="C16357" t="s">
        <v>119</v>
      </c>
      <c r="D16357">
        <v>2011</v>
      </c>
      <c r="G16357" t="s">
        <v>40</v>
      </c>
      <c r="I16357" t="s">
        <v>171</v>
      </c>
      <c r="J16357" t="s">
        <v>108</v>
      </c>
      <c r="K16357">
        <v>11.08</v>
      </c>
      <c r="L16357" t="s">
        <v>180</v>
      </c>
    </row>
    <row r="16358" spans="1:12" x14ac:dyDescent="0.3">
      <c r="A16358" s="9" t="s">
        <v>68</v>
      </c>
      <c r="B16358" t="s">
        <v>191</v>
      </c>
      <c r="C16358" t="s">
        <v>119</v>
      </c>
      <c r="D16358">
        <v>2011</v>
      </c>
      <c r="G16358" t="s">
        <v>40</v>
      </c>
      <c r="I16358" t="s">
        <v>171</v>
      </c>
      <c r="J16358" t="s">
        <v>32</v>
      </c>
      <c r="K16358">
        <v>2.6534268537074142</v>
      </c>
      <c r="L16358" t="s">
        <v>180</v>
      </c>
    </row>
    <row r="16359" spans="1:12" x14ac:dyDescent="0.3">
      <c r="A16359" s="9" t="s">
        <v>68</v>
      </c>
      <c r="B16359" t="s">
        <v>191</v>
      </c>
      <c r="C16359" t="s">
        <v>119</v>
      </c>
      <c r="D16359">
        <v>2011</v>
      </c>
      <c r="G16359" t="s">
        <v>40</v>
      </c>
      <c r="I16359" t="s">
        <v>171</v>
      </c>
      <c r="J16359" t="s">
        <v>235</v>
      </c>
      <c r="K16359">
        <v>0.97699398797595194</v>
      </c>
      <c r="L16359" t="s">
        <v>180</v>
      </c>
    </row>
    <row r="16360" spans="1:12" x14ac:dyDescent="0.3">
      <c r="A16360" s="9" t="s">
        <v>68</v>
      </c>
      <c r="B16360" t="s">
        <v>191</v>
      </c>
      <c r="C16360" t="s">
        <v>119</v>
      </c>
      <c r="D16360">
        <v>2011</v>
      </c>
      <c r="G16360" t="s">
        <v>41</v>
      </c>
      <c r="I16360" t="s">
        <v>171</v>
      </c>
      <c r="J16360" t="s">
        <v>94</v>
      </c>
      <c r="K16360">
        <v>20.440000000000001</v>
      </c>
      <c r="L16360" t="s">
        <v>180</v>
      </c>
    </row>
    <row r="16361" spans="1:12" x14ac:dyDescent="0.3">
      <c r="A16361" s="9" t="s">
        <v>68</v>
      </c>
      <c r="B16361" t="s">
        <v>191</v>
      </c>
      <c r="C16361" t="s">
        <v>119</v>
      </c>
      <c r="D16361">
        <v>2011</v>
      </c>
      <c r="G16361" t="s">
        <v>41</v>
      </c>
      <c r="I16361" t="s">
        <v>171</v>
      </c>
      <c r="J16361" t="s">
        <v>108</v>
      </c>
      <c r="K16361">
        <v>13.4</v>
      </c>
      <c r="L16361" t="s">
        <v>180</v>
      </c>
    </row>
    <row r="16362" spans="1:12" x14ac:dyDescent="0.3">
      <c r="A16362" s="9" t="s">
        <v>68</v>
      </c>
      <c r="B16362" t="s">
        <v>191</v>
      </c>
      <c r="C16362" t="s">
        <v>119</v>
      </c>
      <c r="D16362">
        <v>2011</v>
      </c>
      <c r="G16362" t="s">
        <v>41</v>
      </c>
      <c r="I16362" t="s">
        <v>171</v>
      </c>
      <c r="J16362" t="s">
        <v>32</v>
      </c>
      <c r="K16362">
        <v>4.1265271966527193</v>
      </c>
      <c r="L16362" t="s">
        <v>180</v>
      </c>
    </row>
    <row r="16363" spans="1:12" x14ac:dyDescent="0.3">
      <c r="A16363" s="9" t="s">
        <v>68</v>
      </c>
      <c r="B16363" t="s">
        <v>191</v>
      </c>
      <c r="C16363" t="s">
        <v>119</v>
      </c>
      <c r="D16363">
        <v>2011</v>
      </c>
      <c r="G16363" t="s">
        <v>41</v>
      </c>
      <c r="I16363" t="s">
        <v>171</v>
      </c>
      <c r="J16363" t="s">
        <v>235</v>
      </c>
      <c r="K16363">
        <v>3.0948953974895397</v>
      </c>
      <c r="L16363" t="s">
        <v>180</v>
      </c>
    </row>
    <row r="16364" spans="1:12" x14ac:dyDescent="0.3">
      <c r="A16364" s="9" t="s">
        <v>68</v>
      </c>
      <c r="B16364" t="s">
        <v>191</v>
      </c>
      <c r="C16364" t="s">
        <v>119</v>
      </c>
      <c r="D16364">
        <v>2011</v>
      </c>
      <c r="G16364" t="s">
        <v>42</v>
      </c>
      <c r="I16364" t="s">
        <v>171</v>
      </c>
      <c r="J16364" t="s">
        <v>94</v>
      </c>
      <c r="K16364">
        <v>15.84</v>
      </c>
      <c r="L16364" t="s">
        <v>180</v>
      </c>
    </row>
    <row r="16365" spans="1:12" x14ac:dyDescent="0.3">
      <c r="A16365" s="9" t="s">
        <v>68</v>
      </c>
      <c r="B16365" t="s">
        <v>191</v>
      </c>
      <c r="C16365" t="s">
        <v>119</v>
      </c>
      <c r="D16365">
        <v>2011</v>
      </c>
      <c r="G16365" t="s">
        <v>42</v>
      </c>
      <c r="I16365" t="s">
        <v>171</v>
      </c>
      <c r="J16365" t="s">
        <v>108</v>
      </c>
      <c r="K16365">
        <v>15.09</v>
      </c>
      <c r="L16365" t="s">
        <v>180</v>
      </c>
    </row>
    <row r="16366" spans="1:12" x14ac:dyDescent="0.3">
      <c r="A16366" s="9" t="s">
        <v>68</v>
      </c>
      <c r="B16366" t="s">
        <v>191</v>
      </c>
      <c r="C16366" t="s">
        <v>119</v>
      </c>
      <c r="D16366">
        <v>2011</v>
      </c>
      <c r="G16366" t="s">
        <v>42</v>
      </c>
      <c r="I16366" t="s">
        <v>171</v>
      </c>
      <c r="J16366" t="s">
        <v>32</v>
      </c>
      <c r="K16366">
        <v>0.74250567751703245</v>
      </c>
      <c r="L16366" t="s">
        <v>180</v>
      </c>
    </row>
    <row r="16367" spans="1:12" x14ac:dyDescent="0.3">
      <c r="A16367" s="9" t="s">
        <v>68</v>
      </c>
      <c r="B16367" t="s">
        <v>191</v>
      </c>
      <c r="C16367" t="s">
        <v>119</v>
      </c>
      <c r="D16367">
        <v>2011</v>
      </c>
      <c r="G16367" t="s">
        <v>42</v>
      </c>
      <c r="I16367" t="s">
        <v>171</v>
      </c>
      <c r="J16367" t="s">
        <v>235</v>
      </c>
      <c r="K16367">
        <v>0</v>
      </c>
      <c r="L16367" t="s">
        <v>180</v>
      </c>
    </row>
    <row r="16368" spans="1:12" x14ac:dyDescent="0.3">
      <c r="A16368" s="9" t="s">
        <v>68</v>
      </c>
      <c r="B16368" t="s">
        <v>191</v>
      </c>
      <c r="C16368" t="s">
        <v>119</v>
      </c>
      <c r="D16368">
        <v>2011</v>
      </c>
      <c r="G16368" t="s">
        <v>196</v>
      </c>
      <c r="I16368" t="s">
        <v>110</v>
      </c>
      <c r="J16368" t="s">
        <v>94</v>
      </c>
      <c r="K16368">
        <v>11.47</v>
      </c>
      <c r="L16368" t="s">
        <v>180</v>
      </c>
    </row>
    <row r="16369" spans="1:12" x14ac:dyDescent="0.3">
      <c r="A16369" s="9" t="s">
        <v>68</v>
      </c>
      <c r="B16369" t="s">
        <v>191</v>
      </c>
      <c r="C16369" t="s">
        <v>119</v>
      </c>
      <c r="D16369">
        <v>2011</v>
      </c>
      <c r="G16369" t="s">
        <v>196</v>
      </c>
      <c r="I16369" t="s">
        <v>110</v>
      </c>
      <c r="J16369" t="s">
        <v>108</v>
      </c>
      <c r="K16369">
        <v>10.14</v>
      </c>
      <c r="L16369" t="s">
        <v>180</v>
      </c>
    </row>
    <row r="16370" spans="1:12" x14ac:dyDescent="0.3">
      <c r="A16370" s="9" t="s">
        <v>68</v>
      </c>
      <c r="B16370" t="s">
        <v>191</v>
      </c>
      <c r="C16370" t="s">
        <v>119</v>
      </c>
      <c r="D16370">
        <v>2011</v>
      </c>
      <c r="G16370" t="s">
        <v>196</v>
      </c>
      <c r="I16370" t="s">
        <v>110</v>
      </c>
      <c r="J16370" t="s">
        <v>235</v>
      </c>
      <c r="K16370">
        <v>1.33</v>
      </c>
      <c r="L16370" t="s">
        <v>180</v>
      </c>
    </row>
    <row r="16371" spans="1:12" x14ac:dyDescent="0.3">
      <c r="A16371" s="9" t="s">
        <v>68</v>
      </c>
      <c r="B16371" t="s">
        <v>191</v>
      </c>
      <c r="C16371" t="s">
        <v>119</v>
      </c>
      <c r="D16371">
        <v>2011</v>
      </c>
      <c r="G16371" t="s">
        <v>33</v>
      </c>
      <c r="I16371" t="s">
        <v>110</v>
      </c>
      <c r="J16371" t="s">
        <v>94</v>
      </c>
      <c r="K16371">
        <v>6.67</v>
      </c>
      <c r="L16371" t="s">
        <v>180</v>
      </c>
    </row>
    <row r="16372" spans="1:12" x14ac:dyDescent="0.3">
      <c r="A16372" s="9" t="s">
        <v>68</v>
      </c>
      <c r="B16372" t="s">
        <v>191</v>
      </c>
      <c r="C16372" t="s">
        <v>119</v>
      </c>
      <c r="D16372">
        <v>2011</v>
      </c>
      <c r="G16372" t="s">
        <v>33</v>
      </c>
      <c r="I16372" t="s">
        <v>110</v>
      </c>
      <c r="J16372" t="s">
        <v>108</v>
      </c>
      <c r="K16372">
        <v>6.57</v>
      </c>
      <c r="L16372" t="s">
        <v>180</v>
      </c>
    </row>
    <row r="16373" spans="1:12" x14ac:dyDescent="0.3">
      <c r="A16373" s="9" t="s">
        <v>68</v>
      </c>
      <c r="B16373" t="s">
        <v>191</v>
      </c>
      <c r="C16373" t="s">
        <v>119</v>
      </c>
      <c r="D16373">
        <v>2011</v>
      </c>
      <c r="G16373" t="s">
        <v>33</v>
      </c>
      <c r="I16373" t="s">
        <v>110</v>
      </c>
      <c r="J16373" t="s">
        <v>235</v>
      </c>
      <c r="K16373">
        <v>9.9999999999999645E-2</v>
      </c>
      <c r="L16373" t="s">
        <v>180</v>
      </c>
    </row>
    <row r="16374" spans="1:12" x14ac:dyDescent="0.3">
      <c r="A16374" s="9" t="s">
        <v>68</v>
      </c>
      <c r="B16374" t="s">
        <v>191</v>
      </c>
      <c r="C16374" t="s">
        <v>119</v>
      </c>
      <c r="D16374">
        <v>2011</v>
      </c>
      <c r="G16374" t="s">
        <v>58</v>
      </c>
      <c r="I16374" t="s">
        <v>110</v>
      </c>
      <c r="J16374" t="s">
        <v>94</v>
      </c>
      <c r="K16374">
        <v>21.09</v>
      </c>
      <c r="L16374" t="s">
        <v>180</v>
      </c>
    </row>
    <row r="16375" spans="1:12" x14ac:dyDescent="0.3">
      <c r="A16375" s="9" t="s">
        <v>68</v>
      </c>
      <c r="B16375" t="s">
        <v>191</v>
      </c>
      <c r="C16375" t="s">
        <v>119</v>
      </c>
      <c r="D16375">
        <v>2011</v>
      </c>
      <c r="G16375" t="s">
        <v>58</v>
      </c>
      <c r="I16375" t="s">
        <v>110</v>
      </c>
      <c r="J16375" t="s">
        <v>108</v>
      </c>
      <c r="K16375">
        <v>20.41</v>
      </c>
      <c r="L16375" t="s">
        <v>180</v>
      </c>
    </row>
    <row r="16376" spans="1:12" x14ac:dyDescent="0.3">
      <c r="A16376" s="9" t="s">
        <v>68</v>
      </c>
      <c r="B16376" t="s">
        <v>191</v>
      </c>
      <c r="C16376" t="s">
        <v>119</v>
      </c>
      <c r="D16376">
        <v>2011</v>
      </c>
      <c r="G16376" t="s">
        <v>58</v>
      </c>
      <c r="I16376" t="s">
        <v>110</v>
      </c>
      <c r="J16376" t="s">
        <v>235</v>
      </c>
      <c r="K16376">
        <v>0.67999999999999972</v>
      </c>
      <c r="L16376" t="s">
        <v>180</v>
      </c>
    </row>
    <row r="16377" spans="1:12" x14ac:dyDescent="0.3">
      <c r="A16377" s="9" t="s">
        <v>68</v>
      </c>
      <c r="B16377" t="s">
        <v>191</v>
      </c>
      <c r="C16377" t="s">
        <v>119</v>
      </c>
      <c r="D16377">
        <v>2011</v>
      </c>
      <c r="G16377" t="s">
        <v>199</v>
      </c>
      <c r="I16377" t="s">
        <v>110</v>
      </c>
      <c r="J16377" t="s">
        <v>94</v>
      </c>
      <c r="K16377">
        <v>10.82</v>
      </c>
      <c r="L16377" t="s">
        <v>180</v>
      </c>
    </row>
    <row r="16378" spans="1:12" x14ac:dyDescent="0.3">
      <c r="A16378" s="9" t="s">
        <v>68</v>
      </c>
      <c r="B16378" t="s">
        <v>191</v>
      </c>
      <c r="C16378" t="s">
        <v>119</v>
      </c>
      <c r="D16378">
        <v>2011</v>
      </c>
      <c r="G16378" t="s">
        <v>199</v>
      </c>
      <c r="I16378" t="s">
        <v>110</v>
      </c>
      <c r="J16378" t="s">
        <v>108</v>
      </c>
      <c r="K16378">
        <v>10.71</v>
      </c>
      <c r="L16378" t="s">
        <v>180</v>
      </c>
    </row>
    <row r="16379" spans="1:12" x14ac:dyDescent="0.3">
      <c r="A16379" s="9" t="s">
        <v>68</v>
      </c>
      <c r="B16379" t="s">
        <v>191</v>
      </c>
      <c r="C16379" t="s">
        <v>119</v>
      </c>
      <c r="D16379">
        <v>2011</v>
      </c>
      <c r="G16379" t="s">
        <v>199</v>
      </c>
      <c r="I16379" t="s">
        <v>110</v>
      </c>
      <c r="J16379" t="s">
        <v>235</v>
      </c>
      <c r="K16379">
        <v>0.10999999999999943</v>
      </c>
      <c r="L16379" t="s">
        <v>180</v>
      </c>
    </row>
    <row r="16380" spans="1:12" x14ac:dyDescent="0.3">
      <c r="A16380" s="9" t="s">
        <v>68</v>
      </c>
      <c r="B16380" t="s">
        <v>191</v>
      </c>
      <c r="C16380" t="s">
        <v>119</v>
      </c>
      <c r="D16380">
        <v>2011</v>
      </c>
      <c r="G16380" t="s">
        <v>112</v>
      </c>
      <c r="I16380" t="s">
        <v>110</v>
      </c>
      <c r="J16380" t="s">
        <v>94</v>
      </c>
      <c r="K16380">
        <v>9.27</v>
      </c>
      <c r="L16380" t="s">
        <v>180</v>
      </c>
    </row>
    <row r="16381" spans="1:12" x14ac:dyDescent="0.3">
      <c r="A16381" s="9" t="s">
        <v>68</v>
      </c>
      <c r="B16381" t="s">
        <v>191</v>
      </c>
      <c r="C16381" t="s">
        <v>119</v>
      </c>
      <c r="D16381">
        <v>2011</v>
      </c>
      <c r="G16381" t="s">
        <v>112</v>
      </c>
      <c r="I16381" t="s">
        <v>110</v>
      </c>
      <c r="J16381" t="s">
        <v>108</v>
      </c>
      <c r="K16381">
        <v>8.1</v>
      </c>
      <c r="L16381" t="s">
        <v>180</v>
      </c>
    </row>
    <row r="16382" spans="1:12" x14ac:dyDescent="0.3">
      <c r="A16382" s="9" t="s">
        <v>68</v>
      </c>
      <c r="B16382" t="s">
        <v>191</v>
      </c>
      <c r="C16382" t="s">
        <v>119</v>
      </c>
      <c r="D16382">
        <v>2011</v>
      </c>
      <c r="G16382" t="s">
        <v>112</v>
      </c>
      <c r="I16382" t="s">
        <v>110</v>
      </c>
      <c r="J16382" t="s">
        <v>235</v>
      </c>
      <c r="K16382">
        <v>1.17</v>
      </c>
      <c r="L16382" t="s">
        <v>180</v>
      </c>
    </row>
    <row r="16383" spans="1:12" x14ac:dyDescent="0.3">
      <c r="A16383" s="9" t="s">
        <v>68</v>
      </c>
      <c r="B16383" t="s">
        <v>191</v>
      </c>
      <c r="C16383" t="s">
        <v>119</v>
      </c>
      <c r="D16383">
        <v>2011</v>
      </c>
      <c r="G16383" t="s">
        <v>35</v>
      </c>
      <c r="I16383" t="s">
        <v>110</v>
      </c>
      <c r="J16383" t="s">
        <v>94</v>
      </c>
      <c r="K16383">
        <v>12.43</v>
      </c>
      <c r="L16383" t="s">
        <v>180</v>
      </c>
    </row>
    <row r="16384" spans="1:12" x14ac:dyDescent="0.3">
      <c r="A16384" s="9" t="s">
        <v>68</v>
      </c>
      <c r="B16384" t="s">
        <v>191</v>
      </c>
      <c r="C16384" t="s">
        <v>119</v>
      </c>
      <c r="D16384">
        <v>2011</v>
      </c>
      <c r="G16384" t="s">
        <v>35</v>
      </c>
      <c r="I16384" t="s">
        <v>110</v>
      </c>
      <c r="J16384" t="s">
        <v>108</v>
      </c>
      <c r="K16384">
        <v>8.99</v>
      </c>
      <c r="L16384" t="s">
        <v>180</v>
      </c>
    </row>
    <row r="16385" spans="1:12" x14ac:dyDescent="0.3">
      <c r="A16385" s="9" t="s">
        <v>68</v>
      </c>
      <c r="B16385" t="s">
        <v>191</v>
      </c>
      <c r="C16385" t="s">
        <v>119</v>
      </c>
      <c r="D16385">
        <v>2011</v>
      </c>
      <c r="G16385" t="s">
        <v>35</v>
      </c>
      <c r="I16385" t="s">
        <v>110</v>
      </c>
      <c r="J16385" t="s">
        <v>235</v>
      </c>
      <c r="K16385">
        <v>3.4399999999999995</v>
      </c>
      <c r="L16385" t="s">
        <v>180</v>
      </c>
    </row>
    <row r="16386" spans="1:12" x14ac:dyDescent="0.3">
      <c r="A16386" s="9" t="s">
        <v>68</v>
      </c>
      <c r="B16386" t="s">
        <v>191</v>
      </c>
      <c r="C16386" t="s">
        <v>119</v>
      </c>
      <c r="D16386">
        <v>2011</v>
      </c>
      <c r="G16386" t="s">
        <v>36</v>
      </c>
      <c r="I16386" t="s">
        <v>110</v>
      </c>
      <c r="J16386" t="s">
        <v>94</v>
      </c>
      <c r="K16386">
        <v>11.11</v>
      </c>
      <c r="L16386" t="s">
        <v>180</v>
      </c>
    </row>
    <row r="16387" spans="1:12" x14ac:dyDescent="0.3">
      <c r="A16387" s="9" t="s">
        <v>68</v>
      </c>
      <c r="B16387" t="s">
        <v>191</v>
      </c>
      <c r="C16387" t="s">
        <v>119</v>
      </c>
      <c r="D16387">
        <v>2011</v>
      </c>
      <c r="G16387" t="s">
        <v>36</v>
      </c>
      <c r="I16387" t="s">
        <v>110</v>
      </c>
      <c r="J16387" t="s">
        <v>108</v>
      </c>
      <c r="K16387">
        <v>9.82</v>
      </c>
      <c r="L16387" t="s">
        <v>180</v>
      </c>
    </row>
    <row r="16388" spans="1:12" x14ac:dyDescent="0.3">
      <c r="A16388" s="9" t="s">
        <v>68</v>
      </c>
      <c r="B16388" t="s">
        <v>191</v>
      </c>
      <c r="C16388" t="s">
        <v>119</v>
      </c>
      <c r="D16388">
        <v>2011</v>
      </c>
      <c r="G16388" t="s">
        <v>36</v>
      </c>
      <c r="I16388" t="s">
        <v>110</v>
      </c>
      <c r="J16388" t="s">
        <v>235</v>
      </c>
      <c r="K16388">
        <v>1.2899999999999991</v>
      </c>
      <c r="L16388" t="s">
        <v>180</v>
      </c>
    </row>
    <row r="16389" spans="1:12" x14ac:dyDescent="0.3">
      <c r="A16389" s="9" t="s">
        <v>68</v>
      </c>
      <c r="B16389" t="s">
        <v>191</v>
      </c>
      <c r="C16389" t="s">
        <v>119</v>
      </c>
      <c r="D16389">
        <v>2011</v>
      </c>
      <c r="G16389" t="s">
        <v>29</v>
      </c>
      <c r="I16389" t="s">
        <v>110</v>
      </c>
      <c r="J16389" t="s">
        <v>94</v>
      </c>
      <c r="K16389">
        <v>11.56</v>
      </c>
      <c r="L16389" t="s">
        <v>180</v>
      </c>
    </row>
    <row r="16390" spans="1:12" x14ac:dyDescent="0.3">
      <c r="A16390" s="9" t="s">
        <v>68</v>
      </c>
      <c r="B16390" t="s">
        <v>191</v>
      </c>
      <c r="C16390" t="s">
        <v>119</v>
      </c>
      <c r="D16390">
        <v>2011</v>
      </c>
      <c r="G16390" t="s">
        <v>29</v>
      </c>
      <c r="I16390" t="s">
        <v>110</v>
      </c>
      <c r="J16390" t="s">
        <v>108</v>
      </c>
      <c r="K16390">
        <v>11</v>
      </c>
      <c r="L16390" t="s">
        <v>180</v>
      </c>
    </row>
    <row r="16391" spans="1:12" x14ac:dyDescent="0.3">
      <c r="A16391" s="9" t="s">
        <v>68</v>
      </c>
      <c r="B16391" t="s">
        <v>191</v>
      </c>
      <c r="C16391" t="s">
        <v>119</v>
      </c>
      <c r="D16391">
        <v>2011</v>
      </c>
      <c r="G16391" t="s">
        <v>29</v>
      </c>
      <c r="I16391" t="s">
        <v>110</v>
      </c>
      <c r="J16391" t="s">
        <v>235</v>
      </c>
      <c r="K16391">
        <v>0.5600000000000005</v>
      </c>
      <c r="L16391" t="s">
        <v>180</v>
      </c>
    </row>
    <row r="16392" spans="1:12" x14ac:dyDescent="0.3">
      <c r="A16392" s="9" t="s">
        <v>68</v>
      </c>
      <c r="B16392" t="s">
        <v>191</v>
      </c>
      <c r="C16392" t="s">
        <v>119</v>
      </c>
      <c r="D16392">
        <v>2011</v>
      </c>
      <c r="G16392" t="s">
        <v>59</v>
      </c>
      <c r="I16392" t="s">
        <v>110</v>
      </c>
      <c r="J16392" t="s">
        <v>94</v>
      </c>
      <c r="K16392">
        <v>7.51</v>
      </c>
      <c r="L16392" t="s">
        <v>180</v>
      </c>
    </row>
    <row r="16393" spans="1:12" x14ac:dyDescent="0.3">
      <c r="A16393" s="9" t="s">
        <v>68</v>
      </c>
      <c r="B16393" t="s">
        <v>191</v>
      </c>
      <c r="C16393" t="s">
        <v>119</v>
      </c>
      <c r="D16393">
        <v>2011</v>
      </c>
      <c r="G16393" t="s">
        <v>59</v>
      </c>
      <c r="I16393" t="s">
        <v>110</v>
      </c>
      <c r="J16393" t="s">
        <v>108</v>
      </c>
      <c r="K16393">
        <v>6.49</v>
      </c>
      <c r="L16393" t="s">
        <v>180</v>
      </c>
    </row>
    <row r="16394" spans="1:12" x14ac:dyDescent="0.3">
      <c r="A16394" s="9" t="s">
        <v>68</v>
      </c>
      <c r="B16394" t="s">
        <v>191</v>
      </c>
      <c r="C16394" t="s">
        <v>119</v>
      </c>
      <c r="D16394">
        <v>2011</v>
      </c>
      <c r="G16394" t="s">
        <v>59</v>
      </c>
      <c r="I16394" t="s">
        <v>110</v>
      </c>
      <c r="J16394" t="s">
        <v>235</v>
      </c>
      <c r="K16394">
        <v>1.0199999999999996</v>
      </c>
      <c r="L16394" t="s">
        <v>180</v>
      </c>
    </row>
    <row r="16395" spans="1:12" x14ac:dyDescent="0.3">
      <c r="A16395" s="9" t="s">
        <v>68</v>
      </c>
      <c r="B16395" t="s">
        <v>191</v>
      </c>
      <c r="C16395" t="s">
        <v>119</v>
      </c>
      <c r="D16395">
        <v>2011</v>
      </c>
      <c r="G16395" t="s">
        <v>60</v>
      </c>
      <c r="I16395" t="s">
        <v>110</v>
      </c>
      <c r="J16395" t="s">
        <v>94</v>
      </c>
      <c r="K16395">
        <v>8.08</v>
      </c>
      <c r="L16395" t="s">
        <v>180</v>
      </c>
    </row>
    <row r="16396" spans="1:12" x14ac:dyDescent="0.3">
      <c r="A16396" s="9" t="s">
        <v>68</v>
      </c>
      <c r="B16396" t="s">
        <v>191</v>
      </c>
      <c r="C16396" t="s">
        <v>119</v>
      </c>
      <c r="D16396">
        <v>2011</v>
      </c>
      <c r="G16396" t="s">
        <v>60</v>
      </c>
      <c r="I16396" t="s">
        <v>110</v>
      </c>
      <c r="J16396" t="s">
        <v>108</v>
      </c>
      <c r="K16396">
        <v>6.68</v>
      </c>
      <c r="L16396" t="s">
        <v>180</v>
      </c>
    </row>
    <row r="16397" spans="1:12" x14ac:dyDescent="0.3">
      <c r="A16397" s="9" t="s">
        <v>68</v>
      </c>
      <c r="B16397" t="s">
        <v>191</v>
      </c>
      <c r="C16397" t="s">
        <v>119</v>
      </c>
      <c r="D16397">
        <v>2011</v>
      </c>
      <c r="G16397" t="s">
        <v>60</v>
      </c>
      <c r="I16397" t="s">
        <v>110</v>
      </c>
      <c r="J16397" t="s">
        <v>235</v>
      </c>
      <c r="K16397">
        <v>1.4000000000000004</v>
      </c>
      <c r="L16397" t="s">
        <v>180</v>
      </c>
    </row>
    <row r="16398" spans="1:12" x14ac:dyDescent="0.3">
      <c r="A16398" s="9" t="s">
        <v>68</v>
      </c>
      <c r="B16398" t="s">
        <v>191</v>
      </c>
      <c r="C16398" t="s">
        <v>119</v>
      </c>
      <c r="D16398">
        <v>2011</v>
      </c>
      <c r="G16398" t="s">
        <v>197</v>
      </c>
      <c r="I16398" t="s">
        <v>110</v>
      </c>
      <c r="J16398" t="s">
        <v>94</v>
      </c>
      <c r="K16398">
        <v>9.9499999999999993</v>
      </c>
      <c r="L16398" t="s">
        <v>180</v>
      </c>
    </row>
    <row r="16399" spans="1:12" x14ac:dyDescent="0.3">
      <c r="A16399" s="9" t="s">
        <v>68</v>
      </c>
      <c r="B16399" t="s">
        <v>191</v>
      </c>
      <c r="C16399" t="s">
        <v>119</v>
      </c>
      <c r="D16399">
        <v>2011</v>
      </c>
      <c r="G16399" t="s">
        <v>197</v>
      </c>
      <c r="I16399" t="s">
        <v>110</v>
      </c>
      <c r="J16399" t="s">
        <v>108</v>
      </c>
      <c r="K16399">
        <v>9.34</v>
      </c>
      <c r="L16399" t="s">
        <v>180</v>
      </c>
    </row>
    <row r="16400" spans="1:12" x14ac:dyDescent="0.3">
      <c r="A16400" s="9" t="s">
        <v>68</v>
      </c>
      <c r="B16400" t="s">
        <v>191</v>
      </c>
      <c r="C16400" t="s">
        <v>119</v>
      </c>
      <c r="D16400">
        <v>2011</v>
      </c>
      <c r="G16400" t="s">
        <v>197</v>
      </c>
      <c r="I16400" t="s">
        <v>110</v>
      </c>
      <c r="J16400" t="s">
        <v>235</v>
      </c>
      <c r="K16400">
        <v>0.60999999999999943</v>
      </c>
      <c r="L16400" t="s">
        <v>180</v>
      </c>
    </row>
    <row r="16401" spans="1:12" x14ac:dyDescent="0.3">
      <c r="A16401" s="9" t="s">
        <v>68</v>
      </c>
      <c r="B16401" t="s">
        <v>191</v>
      </c>
      <c r="C16401" t="s">
        <v>119</v>
      </c>
      <c r="D16401">
        <v>2011</v>
      </c>
      <c r="G16401" t="s">
        <v>37</v>
      </c>
      <c r="I16401" t="s">
        <v>110</v>
      </c>
      <c r="J16401" t="s">
        <v>94</v>
      </c>
      <c r="K16401">
        <v>12.94</v>
      </c>
      <c r="L16401" t="s">
        <v>180</v>
      </c>
    </row>
    <row r="16402" spans="1:12" x14ac:dyDescent="0.3">
      <c r="A16402" s="9" t="s">
        <v>68</v>
      </c>
      <c r="B16402" t="s">
        <v>191</v>
      </c>
      <c r="C16402" t="s">
        <v>119</v>
      </c>
      <c r="D16402">
        <v>2011</v>
      </c>
      <c r="G16402" t="s">
        <v>37</v>
      </c>
      <c r="I16402" t="s">
        <v>110</v>
      </c>
      <c r="J16402" t="s">
        <v>108</v>
      </c>
      <c r="K16402">
        <v>12.6</v>
      </c>
      <c r="L16402" t="s">
        <v>180</v>
      </c>
    </row>
    <row r="16403" spans="1:12" x14ac:dyDescent="0.3">
      <c r="A16403" s="9" t="s">
        <v>68</v>
      </c>
      <c r="B16403" t="s">
        <v>191</v>
      </c>
      <c r="C16403" t="s">
        <v>119</v>
      </c>
      <c r="D16403">
        <v>2011</v>
      </c>
      <c r="G16403" t="s">
        <v>37</v>
      </c>
      <c r="I16403" t="s">
        <v>110</v>
      </c>
      <c r="J16403" t="s">
        <v>235</v>
      </c>
      <c r="K16403">
        <v>0.33999999999999986</v>
      </c>
      <c r="L16403" t="s">
        <v>180</v>
      </c>
    </row>
    <row r="16404" spans="1:12" x14ac:dyDescent="0.3">
      <c r="A16404" s="9" t="s">
        <v>68</v>
      </c>
      <c r="B16404" t="s">
        <v>191</v>
      </c>
      <c r="C16404" t="s">
        <v>119</v>
      </c>
      <c r="D16404">
        <v>2011</v>
      </c>
      <c r="G16404" t="s">
        <v>61</v>
      </c>
      <c r="I16404" t="s">
        <v>110</v>
      </c>
      <c r="J16404" t="s">
        <v>94</v>
      </c>
      <c r="K16404">
        <v>16.600000000000001</v>
      </c>
      <c r="L16404" t="s">
        <v>180</v>
      </c>
    </row>
    <row r="16405" spans="1:12" x14ac:dyDescent="0.3">
      <c r="A16405" s="9" t="s">
        <v>68</v>
      </c>
      <c r="B16405" t="s">
        <v>191</v>
      </c>
      <c r="C16405" t="s">
        <v>119</v>
      </c>
      <c r="D16405">
        <v>2011</v>
      </c>
      <c r="G16405" t="s">
        <v>61</v>
      </c>
      <c r="I16405" t="s">
        <v>110</v>
      </c>
      <c r="J16405" t="s">
        <v>108</v>
      </c>
      <c r="K16405">
        <v>11.95</v>
      </c>
      <c r="L16405" t="s">
        <v>180</v>
      </c>
    </row>
    <row r="16406" spans="1:12" x14ac:dyDescent="0.3">
      <c r="A16406" s="9" t="s">
        <v>68</v>
      </c>
      <c r="B16406" t="s">
        <v>191</v>
      </c>
      <c r="C16406" t="s">
        <v>119</v>
      </c>
      <c r="D16406">
        <v>2011</v>
      </c>
      <c r="G16406" t="s">
        <v>61</v>
      </c>
      <c r="I16406" t="s">
        <v>110</v>
      </c>
      <c r="J16406" t="s">
        <v>235</v>
      </c>
      <c r="K16406">
        <v>4.6500000000000021</v>
      </c>
      <c r="L16406" t="s">
        <v>180</v>
      </c>
    </row>
    <row r="16407" spans="1:12" x14ac:dyDescent="0.3">
      <c r="A16407" s="9" t="s">
        <v>68</v>
      </c>
      <c r="B16407" t="s">
        <v>191</v>
      </c>
      <c r="C16407" t="s">
        <v>119</v>
      </c>
      <c r="D16407">
        <v>2011</v>
      </c>
      <c r="G16407" t="s">
        <v>62</v>
      </c>
      <c r="I16407" t="s">
        <v>110</v>
      </c>
      <c r="J16407" t="s">
        <v>94</v>
      </c>
      <c r="K16407">
        <v>11.01</v>
      </c>
      <c r="L16407" t="s">
        <v>180</v>
      </c>
    </row>
    <row r="16408" spans="1:12" x14ac:dyDescent="0.3">
      <c r="A16408" s="9" t="s">
        <v>68</v>
      </c>
      <c r="B16408" t="s">
        <v>191</v>
      </c>
      <c r="C16408" t="s">
        <v>119</v>
      </c>
      <c r="D16408">
        <v>2011</v>
      </c>
      <c r="G16408" t="s">
        <v>62</v>
      </c>
      <c r="I16408" t="s">
        <v>110</v>
      </c>
      <c r="J16408" t="s">
        <v>108</v>
      </c>
      <c r="K16408">
        <v>11.01</v>
      </c>
      <c r="L16408" t="s">
        <v>180</v>
      </c>
    </row>
    <row r="16409" spans="1:12" x14ac:dyDescent="0.3">
      <c r="A16409" s="9" t="s">
        <v>68</v>
      </c>
      <c r="B16409" t="s">
        <v>191</v>
      </c>
      <c r="C16409" t="s">
        <v>119</v>
      </c>
      <c r="D16409">
        <v>2011</v>
      </c>
      <c r="G16409" t="s">
        <v>62</v>
      </c>
      <c r="I16409" t="s">
        <v>110</v>
      </c>
      <c r="J16409" t="s">
        <v>235</v>
      </c>
      <c r="K16409">
        <v>0</v>
      </c>
      <c r="L16409" t="s">
        <v>180</v>
      </c>
    </row>
    <row r="16410" spans="1:12" x14ac:dyDescent="0.3">
      <c r="A16410" s="9" t="s">
        <v>68</v>
      </c>
      <c r="B16410" t="s">
        <v>191</v>
      </c>
      <c r="C16410" t="s">
        <v>119</v>
      </c>
      <c r="D16410">
        <v>2011</v>
      </c>
      <c r="G16410" t="s">
        <v>63</v>
      </c>
      <c r="I16410" t="s">
        <v>110</v>
      </c>
      <c r="J16410" t="s">
        <v>94</v>
      </c>
      <c r="K16410">
        <v>10.38</v>
      </c>
      <c r="L16410" t="s">
        <v>180</v>
      </c>
    </row>
    <row r="16411" spans="1:12" x14ac:dyDescent="0.3">
      <c r="A16411" s="9" t="s">
        <v>68</v>
      </c>
      <c r="B16411" t="s">
        <v>191</v>
      </c>
      <c r="C16411" t="s">
        <v>119</v>
      </c>
      <c r="D16411">
        <v>2011</v>
      </c>
      <c r="G16411" t="s">
        <v>63</v>
      </c>
      <c r="I16411" t="s">
        <v>110</v>
      </c>
      <c r="J16411" t="s">
        <v>108</v>
      </c>
      <c r="K16411">
        <v>10.34</v>
      </c>
      <c r="L16411" t="s">
        <v>180</v>
      </c>
    </row>
    <row r="16412" spans="1:12" x14ac:dyDescent="0.3">
      <c r="A16412" s="9" t="s">
        <v>68</v>
      </c>
      <c r="B16412" t="s">
        <v>191</v>
      </c>
      <c r="C16412" t="s">
        <v>119</v>
      </c>
      <c r="D16412">
        <v>2011</v>
      </c>
      <c r="G16412" t="s">
        <v>63</v>
      </c>
      <c r="I16412" t="s">
        <v>110</v>
      </c>
      <c r="J16412" t="s">
        <v>235</v>
      </c>
      <c r="K16412">
        <v>4.0000000000000924E-2</v>
      </c>
      <c r="L16412" t="s">
        <v>180</v>
      </c>
    </row>
    <row r="16413" spans="1:12" x14ac:dyDescent="0.3">
      <c r="A16413" s="9" t="s">
        <v>68</v>
      </c>
      <c r="B16413" t="s">
        <v>191</v>
      </c>
      <c r="C16413" t="s">
        <v>119</v>
      </c>
      <c r="D16413">
        <v>2011</v>
      </c>
      <c r="G16413" t="s">
        <v>43</v>
      </c>
      <c r="I16413" t="s">
        <v>110</v>
      </c>
      <c r="J16413" t="s">
        <v>94</v>
      </c>
      <c r="K16413">
        <v>10</v>
      </c>
      <c r="L16413" t="s">
        <v>180</v>
      </c>
    </row>
    <row r="16414" spans="1:12" x14ac:dyDescent="0.3">
      <c r="A16414" s="9" t="s">
        <v>68</v>
      </c>
      <c r="B16414" t="s">
        <v>191</v>
      </c>
      <c r="C16414" t="s">
        <v>119</v>
      </c>
      <c r="D16414">
        <v>2011</v>
      </c>
      <c r="G16414" t="s">
        <v>43</v>
      </c>
      <c r="I16414" t="s">
        <v>110</v>
      </c>
      <c r="J16414" t="s">
        <v>108</v>
      </c>
      <c r="K16414">
        <v>9.57</v>
      </c>
      <c r="L16414" t="s">
        <v>180</v>
      </c>
    </row>
    <row r="16415" spans="1:12" x14ac:dyDescent="0.3">
      <c r="A16415" s="9" t="s">
        <v>68</v>
      </c>
      <c r="B16415" t="s">
        <v>191</v>
      </c>
      <c r="C16415" t="s">
        <v>119</v>
      </c>
      <c r="D16415">
        <v>2011</v>
      </c>
      <c r="G16415" t="s">
        <v>43</v>
      </c>
      <c r="I16415" t="s">
        <v>110</v>
      </c>
      <c r="J16415" t="s">
        <v>235</v>
      </c>
      <c r="K16415">
        <v>0.42999999999999972</v>
      </c>
      <c r="L16415" t="s">
        <v>180</v>
      </c>
    </row>
    <row r="16416" spans="1:12" x14ac:dyDescent="0.3">
      <c r="A16416" s="9" t="s">
        <v>68</v>
      </c>
      <c r="B16416" t="s">
        <v>191</v>
      </c>
      <c r="C16416" t="s">
        <v>119</v>
      </c>
      <c r="D16416">
        <v>2011</v>
      </c>
      <c r="G16416" t="s">
        <v>64</v>
      </c>
      <c r="I16416" t="s">
        <v>110</v>
      </c>
      <c r="J16416" t="s">
        <v>94</v>
      </c>
      <c r="K16416">
        <v>18</v>
      </c>
      <c r="L16416" t="s">
        <v>180</v>
      </c>
    </row>
    <row r="16417" spans="1:12" x14ac:dyDescent="0.3">
      <c r="A16417" s="9" t="s">
        <v>68</v>
      </c>
      <c r="B16417" t="s">
        <v>191</v>
      </c>
      <c r="C16417" t="s">
        <v>119</v>
      </c>
      <c r="D16417">
        <v>2011</v>
      </c>
      <c r="G16417" t="s">
        <v>64</v>
      </c>
      <c r="I16417" t="s">
        <v>110</v>
      </c>
      <c r="J16417" t="s">
        <v>108</v>
      </c>
      <c r="K16417">
        <v>18</v>
      </c>
      <c r="L16417" t="s">
        <v>180</v>
      </c>
    </row>
    <row r="16418" spans="1:12" x14ac:dyDescent="0.3">
      <c r="A16418" s="9" t="s">
        <v>68</v>
      </c>
      <c r="B16418" t="s">
        <v>191</v>
      </c>
      <c r="C16418" t="s">
        <v>119</v>
      </c>
      <c r="D16418">
        <v>2011</v>
      </c>
      <c r="G16418" t="s">
        <v>64</v>
      </c>
      <c r="I16418" t="s">
        <v>110</v>
      </c>
      <c r="J16418" t="s">
        <v>235</v>
      </c>
      <c r="K16418">
        <v>0</v>
      </c>
      <c r="L16418" t="s">
        <v>180</v>
      </c>
    </row>
    <row r="16419" spans="1:12" x14ac:dyDescent="0.3">
      <c r="A16419" s="9" t="s">
        <v>68</v>
      </c>
      <c r="B16419" t="s">
        <v>191</v>
      </c>
      <c r="C16419" t="s">
        <v>119</v>
      </c>
      <c r="D16419">
        <v>2011</v>
      </c>
      <c r="G16419" t="s">
        <v>198</v>
      </c>
      <c r="I16419" t="s">
        <v>110</v>
      </c>
      <c r="J16419" t="s">
        <v>94</v>
      </c>
      <c r="K16419">
        <v>9.36</v>
      </c>
      <c r="L16419" t="s">
        <v>180</v>
      </c>
    </row>
    <row r="16420" spans="1:12" x14ac:dyDescent="0.3">
      <c r="A16420" s="9" t="s">
        <v>68</v>
      </c>
      <c r="B16420" t="s">
        <v>191</v>
      </c>
      <c r="C16420" t="s">
        <v>119</v>
      </c>
      <c r="D16420">
        <v>2011</v>
      </c>
      <c r="G16420" t="s">
        <v>198</v>
      </c>
      <c r="I16420" t="s">
        <v>110</v>
      </c>
      <c r="J16420" t="s">
        <v>108</v>
      </c>
      <c r="K16420">
        <v>8.2899999999999991</v>
      </c>
      <c r="L16420" t="s">
        <v>180</v>
      </c>
    </row>
    <row r="16421" spans="1:12" x14ac:dyDescent="0.3">
      <c r="A16421" s="9" t="s">
        <v>68</v>
      </c>
      <c r="B16421" t="s">
        <v>191</v>
      </c>
      <c r="C16421" t="s">
        <v>119</v>
      </c>
      <c r="D16421">
        <v>2011</v>
      </c>
      <c r="G16421" t="s">
        <v>198</v>
      </c>
      <c r="I16421" t="s">
        <v>110</v>
      </c>
      <c r="J16421" t="s">
        <v>235</v>
      </c>
      <c r="K16421">
        <v>1.0700000000000003</v>
      </c>
      <c r="L16421" t="s">
        <v>180</v>
      </c>
    </row>
    <row r="16422" spans="1:12" x14ac:dyDescent="0.3">
      <c r="A16422" s="9" t="s">
        <v>68</v>
      </c>
      <c r="B16422" t="s">
        <v>191</v>
      </c>
      <c r="C16422" t="s">
        <v>119</v>
      </c>
      <c r="D16422">
        <v>2011</v>
      </c>
      <c r="G16422" t="s">
        <v>38</v>
      </c>
      <c r="I16422" t="s">
        <v>110</v>
      </c>
      <c r="J16422" t="s">
        <v>94</v>
      </c>
      <c r="K16422">
        <v>11.28</v>
      </c>
      <c r="L16422" t="s">
        <v>180</v>
      </c>
    </row>
    <row r="16423" spans="1:12" x14ac:dyDescent="0.3">
      <c r="A16423" s="9" t="s">
        <v>68</v>
      </c>
      <c r="B16423" t="s">
        <v>191</v>
      </c>
      <c r="C16423" t="s">
        <v>119</v>
      </c>
      <c r="D16423">
        <v>2011</v>
      </c>
      <c r="G16423" t="s">
        <v>38</v>
      </c>
      <c r="I16423" t="s">
        <v>110</v>
      </c>
      <c r="J16423" t="s">
        <v>108</v>
      </c>
      <c r="K16423">
        <v>9.16</v>
      </c>
      <c r="L16423" t="s">
        <v>180</v>
      </c>
    </row>
    <row r="16424" spans="1:12" x14ac:dyDescent="0.3">
      <c r="A16424" s="9" t="s">
        <v>68</v>
      </c>
      <c r="B16424" t="s">
        <v>191</v>
      </c>
      <c r="C16424" t="s">
        <v>119</v>
      </c>
      <c r="D16424">
        <v>2011</v>
      </c>
      <c r="G16424" t="s">
        <v>38</v>
      </c>
      <c r="I16424" t="s">
        <v>110</v>
      </c>
      <c r="J16424" t="s">
        <v>235</v>
      </c>
      <c r="K16424">
        <v>2.1199999999999992</v>
      </c>
      <c r="L16424" t="s">
        <v>180</v>
      </c>
    </row>
    <row r="16425" spans="1:12" x14ac:dyDescent="0.3">
      <c r="A16425" s="9" t="s">
        <v>68</v>
      </c>
      <c r="B16425" t="s">
        <v>191</v>
      </c>
      <c r="C16425" t="s">
        <v>119</v>
      </c>
      <c r="D16425">
        <v>2011</v>
      </c>
      <c r="G16425" t="s">
        <v>65</v>
      </c>
      <c r="I16425" t="s">
        <v>110</v>
      </c>
      <c r="J16425" t="s">
        <v>94</v>
      </c>
      <c r="K16425">
        <v>9.41</v>
      </c>
      <c r="L16425" t="s">
        <v>180</v>
      </c>
    </row>
    <row r="16426" spans="1:12" x14ac:dyDescent="0.3">
      <c r="A16426" s="9" t="s">
        <v>68</v>
      </c>
      <c r="B16426" t="s">
        <v>191</v>
      </c>
      <c r="C16426" t="s">
        <v>119</v>
      </c>
      <c r="D16426">
        <v>2011</v>
      </c>
      <c r="G16426" t="s">
        <v>65</v>
      </c>
      <c r="I16426" t="s">
        <v>110</v>
      </c>
      <c r="J16426" t="s">
        <v>108</v>
      </c>
      <c r="K16426">
        <v>8.9499999999999993</v>
      </c>
      <c r="L16426" t="s">
        <v>180</v>
      </c>
    </row>
    <row r="16427" spans="1:12" x14ac:dyDescent="0.3">
      <c r="A16427" s="9" t="s">
        <v>68</v>
      </c>
      <c r="B16427" t="s">
        <v>191</v>
      </c>
      <c r="C16427" t="s">
        <v>119</v>
      </c>
      <c r="D16427">
        <v>2011</v>
      </c>
      <c r="G16427" t="s">
        <v>65</v>
      </c>
      <c r="I16427" t="s">
        <v>110</v>
      </c>
      <c r="J16427" t="s">
        <v>235</v>
      </c>
      <c r="K16427">
        <v>0.46000000000000085</v>
      </c>
      <c r="L16427" t="s">
        <v>180</v>
      </c>
    </row>
    <row r="16428" spans="1:12" x14ac:dyDescent="0.3">
      <c r="A16428" s="9" t="s">
        <v>68</v>
      </c>
      <c r="B16428" t="s">
        <v>191</v>
      </c>
      <c r="C16428" t="s">
        <v>119</v>
      </c>
      <c r="D16428">
        <v>2011</v>
      </c>
      <c r="G16428" t="s">
        <v>39</v>
      </c>
      <c r="I16428" t="s">
        <v>110</v>
      </c>
      <c r="J16428" t="s">
        <v>94</v>
      </c>
      <c r="K16428">
        <v>10.11</v>
      </c>
      <c r="L16428" t="s">
        <v>180</v>
      </c>
    </row>
    <row r="16429" spans="1:12" x14ac:dyDescent="0.3">
      <c r="A16429" s="9" t="s">
        <v>68</v>
      </c>
      <c r="B16429" t="s">
        <v>191</v>
      </c>
      <c r="C16429" t="s">
        <v>119</v>
      </c>
      <c r="D16429">
        <v>2011</v>
      </c>
      <c r="G16429" t="s">
        <v>39</v>
      </c>
      <c r="I16429" t="s">
        <v>110</v>
      </c>
      <c r="J16429" t="s">
        <v>108</v>
      </c>
      <c r="K16429">
        <v>8.9499999999999993</v>
      </c>
      <c r="L16429" t="s">
        <v>180</v>
      </c>
    </row>
    <row r="16430" spans="1:12" x14ac:dyDescent="0.3">
      <c r="A16430" s="9" t="s">
        <v>68</v>
      </c>
      <c r="B16430" t="s">
        <v>191</v>
      </c>
      <c r="C16430" t="s">
        <v>119</v>
      </c>
      <c r="D16430">
        <v>2011</v>
      </c>
      <c r="G16430" t="s">
        <v>39</v>
      </c>
      <c r="I16430" t="s">
        <v>110</v>
      </c>
      <c r="J16430" t="s">
        <v>235</v>
      </c>
      <c r="K16430">
        <v>1.1600000000000001</v>
      </c>
      <c r="L16430" t="s">
        <v>180</v>
      </c>
    </row>
    <row r="16431" spans="1:12" x14ac:dyDescent="0.3">
      <c r="A16431" s="9" t="s">
        <v>68</v>
      </c>
      <c r="B16431" t="s">
        <v>191</v>
      </c>
      <c r="C16431" t="s">
        <v>119</v>
      </c>
      <c r="D16431">
        <v>2011</v>
      </c>
      <c r="G16431" t="s">
        <v>200</v>
      </c>
      <c r="I16431" t="s">
        <v>110</v>
      </c>
      <c r="J16431" t="s">
        <v>94</v>
      </c>
      <c r="K16431">
        <v>8.0299999999999994</v>
      </c>
      <c r="L16431" t="s">
        <v>180</v>
      </c>
    </row>
    <row r="16432" spans="1:12" x14ac:dyDescent="0.3">
      <c r="A16432" s="9" t="s">
        <v>68</v>
      </c>
      <c r="B16432" t="s">
        <v>191</v>
      </c>
      <c r="C16432" t="s">
        <v>119</v>
      </c>
      <c r="D16432">
        <v>2011</v>
      </c>
      <c r="G16432" t="s">
        <v>200</v>
      </c>
      <c r="I16432" t="s">
        <v>110</v>
      </c>
      <c r="J16432" t="s">
        <v>108</v>
      </c>
      <c r="K16432">
        <v>8.0299999999999994</v>
      </c>
      <c r="L16432" t="s">
        <v>180</v>
      </c>
    </row>
    <row r="16433" spans="1:12" x14ac:dyDescent="0.3">
      <c r="A16433" s="9" t="s">
        <v>68</v>
      </c>
      <c r="B16433" t="s">
        <v>191</v>
      </c>
      <c r="C16433" t="s">
        <v>119</v>
      </c>
      <c r="D16433">
        <v>2011</v>
      </c>
      <c r="G16433" t="s">
        <v>200</v>
      </c>
      <c r="I16433" t="s">
        <v>110</v>
      </c>
      <c r="J16433" t="s">
        <v>235</v>
      </c>
      <c r="K16433">
        <v>0</v>
      </c>
      <c r="L16433" t="s">
        <v>180</v>
      </c>
    </row>
    <row r="16434" spans="1:12" x14ac:dyDescent="0.3">
      <c r="A16434" s="9" t="s">
        <v>68</v>
      </c>
      <c r="B16434" t="s">
        <v>191</v>
      </c>
      <c r="C16434" t="s">
        <v>119</v>
      </c>
      <c r="D16434">
        <v>2011</v>
      </c>
      <c r="G16434" t="s">
        <v>66</v>
      </c>
      <c r="I16434" t="s">
        <v>110</v>
      </c>
      <c r="J16434" t="s">
        <v>94</v>
      </c>
      <c r="K16434">
        <v>12.61</v>
      </c>
      <c r="L16434" t="s">
        <v>180</v>
      </c>
    </row>
    <row r="16435" spans="1:12" x14ac:dyDescent="0.3">
      <c r="A16435" s="9" t="s">
        <v>68</v>
      </c>
      <c r="B16435" t="s">
        <v>191</v>
      </c>
      <c r="C16435" t="s">
        <v>119</v>
      </c>
      <c r="D16435">
        <v>2011</v>
      </c>
      <c r="G16435" t="s">
        <v>66</v>
      </c>
      <c r="I16435" t="s">
        <v>110</v>
      </c>
      <c r="J16435" t="s">
        <v>108</v>
      </c>
      <c r="K16435">
        <v>12.18</v>
      </c>
      <c r="L16435" t="s">
        <v>180</v>
      </c>
    </row>
    <row r="16436" spans="1:12" x14ac:dyDescent="0.3">
      <c r="A16436" s="9" t="s">
        <v>68</v>
      </c>
      <c r="B16436" t="s">
        <v>191</v>
      </c>
      <c r="C16436" t="s">
        <v>119</v>
      </c>
      <c r="D16436">
        <v>2011</v>
      </c>
      <c r="G16436" t="s">
        <v>66</v>
      </c>
      <c r="I16436" t="s">
        <v>110</v>
      </c>
      <c r="J16436" t="s">
        <v>235</v>
      </c>
      <c r="K16436">
        <v>0.42999999999999972</v>
      </c>
      <c r="L16436" t="s">
        <v>180</v>
      </c>
    </row>
    <row r="16437" spans="1:12" x14ac:dyDescent="0.3">
      <c r="A16437" s="9" t="s">
        <v>68</v>
      </c>
      <c r="B16437" t="s">
        <v>191</v>
      </c>
      <c r="C16437" t="s">
        <v>119</v>
      </c>
      <c r="D16437">
        <v>2011</v>
      </c>
      <c r="G16437" t="s">
        <v>67</v>
      </c>
      <c r="I16437" t="s">
        <v>110</v>
      </c>
      <c r="J16437" t="s">
        <v>94</v>
      </c>
      <c r="K16437">
        <v>9.64</v>
      </c>
      <c r="L16437" t="s">
        <v>180</v>
      </c>
    </row>
    <row r="16438" spans="1:12" x14ac:dyDescent="0.3">
      <c r="A16438" s="9" t="s">
        <v>68</v>
      </c>
      <c r="B16438" t="s">
        <v>191</v>
      </c>
      <c r="C16438" t="s">
        <v>119</v>
      </c>
      <c r="D16438">
        <v>2011</v>
      </c>
      <c r="G16438" t="s">
        <v>67</v>
      </c>
      <c r="I16438" t="s">
        <v>110</v>
      </c>
      <c r="J16438" t="s">
        <v>108</v>
      </c>
      <c r="K16438">
        <v>8.89</v>
      </c>
      <c r="L16438" t="s">
        <v>180</v>
      </c>
    </row>
    <row r="16439" spans="1:12" x14ac:dyDescent="0.3">
      <c r="A16439" s="9" t="s">
        <v>68</v>
      </c>
      <c r="B16439" t="s">
        <v>191</v>
      </c>
      <c r="C16439" t="s">
        <v>119</v>
      </c>
      <c r="D16439">
        <v>2011</v>
      </c>
      <c r="G16439" t="s">
        <v>67</v>
      </c>
      <c r="I16439" t="s">
        <v>110</v>
      </c>
      <c r="J16439" t="s">
        <v>235</v>
      </c>
      <c r="K16439">
        <v>0.75</v>
      </c>
      <c r="L16439" t="s">
        <v>180</v>
      </c>
    </row>
    <row r="16440" spans="1:12" x14ac:dyDescent="0.3">
      <c r="A16440" s="9" t="s">
        <v>68</v>
      </c>
      <c r="B16440" t="s">
        <v>191</v>
      </c>
      <c r="C16440" t="s">
        <v>119</v>
      </c>
      <c r="D16440">
        <v>2011</v>
      </c>
      <c r="G16440" t="s">
        <v>40</v>
      </c>
      <c r="I16440" t="s">
        <v>110</v>
      </c>
      <c r="J16440" t="s">
        <v>94</v>
      </c>
      <c r="K16440">
        <v>7.5</v>
      </c>
      <c r="L16440" t="s">
        <v>180</v>
      </c>
    </row>
    <row r="16441" spans="1:12" x14ac:dyDescent="0.3">
      <c r="A16441" s="9" t="s">
        <v>68</v>
      </c>
      <c r="B16441" t="s">
        <v>191</v>
      </c>
      <c r="C16441" t="s">
        <v>119</v>
      </c>
      <c r="D16441">
        <v>2011</v>
      </c>
      <c r="G16441" t="s">
        <v>40</v>
      </c>
      <c r="I16441" t="s">
        <v>110</v>
      </c>
      <c r="J16441" t="s">
        <v>108</v>
      </c>
      <c r="K16441">
        <v>6.8</v>
      </c>
      <c r="L16441" t="s">
        <v>180</v>
      </c>
    </row>
    <row r="16442" spans="1:12" x14ac:dyDescent="0.3">
      <c r="A16442" s="9" t="s">
        <v>68</v>
      </c>
      <c r="B16442" t="s">
        <v>191</v>
      </c>
      <c r="C16442" t="s">
        <v>119</v>
      </c>
      <c r="D16442">
        <v>2011</v>
      </c>
      <c r="G16442" t="s">
        <v>40</v>
      </c>
      <c r="I16442" t="s">
        <v>110</v>
      </c>
      <c r="J16442" t="s">
        <v>235</v>
      </c>
      <c r="K16442">
        <v>0.70000000000000018</v>
      </c>
      <c r="L16442" t="s">
        <v>180</v>
      </c>
    </row>
    <row r="16443" spans="1:12" x14ac:dyDescent="0.3">
      <c r="A16443" s="9" t="s">
        <v>68</v>
      </c>
      <c r="B16443" t="s">
        <v>191</v>
      </c>
      <c r="C16443" t="s">
        <v>119</v>
      </c>
      <c r="D16443">
        <v>2011</v>
      </c>
      <c r="G16443" t="s">
        <v>41</v>
      </c>
      <c r="I16443" t="s">
        <v>110</v>
      </c>
      <c r="J16443" t="s">
        <v>94</v>
      </c>
      <c r="K16443">
        <v>8.2799999999999994</v>
      </c>
      <c r="L16443" t="s">
        <v>180</v>
      </c>
    </row>
    <row r="16444" spans="1:12" x14ac:dyDescent="0.3">
      <c r="A16444" s="9" t="s">
        <v>68</v>
      </c>
      <c r="B16444" t="s">
        <v>191</v>
      </c>
      <c r="C16444" t="s">
        <v>119</v>
      </c>
      <c r="D16444">
        <v>2011</v>
      </c>
      <c r="G16444" t="s">
        <v>41</v>
      </c>
      <c r="I16444" t="s">
        <v>110</v>
      </c>
      <c r="J16444" t="s">
        <v>108</v>
      </c>
      <c r="K16444">
        <v>8.23</v>
      </c>
      <c r="L16444" t="s">
        <v>180</v>
      </c>
    </row>
    <row r="16445" spans="1:12" x14ac:dyDescent="0.3">
      <c r="A16445" s="9" t="s">
        <v>68</v>
      </c>
      <c r="B16445" t="s">
        <v>191</v>
      </c>
      <c r="C16445" t="s">
        <v>119</v>
      </c>
      <c r="D16445">
        <v>2011</v>
      </c>
      <c r="G16445" t="s">
        <v>41</v>
      </c>
      <c r="I16445" t="s">
        <v>110</v>
      </c>
      <c r="J16445" t="s">
        <v>235</v>
      </c>
      <c r="K16445">
        <v>4.9999999999998934E-2</v>
      </c>
      <c r="L16445" t="s">
        <v>180</v>
      </c>
    </row>
    <row r="16446" spans="1:12" x14ac:dyDescent="0.3">
      <c r="A16446" s="9" t="s">
        <v>68</v>
      </c>
      <c r="B16446" t="s">
        <v>191</v>
      </c>
      <c r="C16446" t="s">
        <v>119</v>
      </c>
      <c r="D16446">
        <v>2011</v>
      </c>
      <c r="G16446" t="s">
        <v>42</v>
      </c>
      <c r="I16446" t="s">
        <v>110</v>
      </c>
      <c r="J16446" t="s">
        <v>94</v>
      </c>
      <c r="K16446">
        <v>10.44</v>
      </c>
      <c r="L16446" t="s">
        <v>180</v>
      </c>
    </row>
    <row r="16447" spans="1:12" x14ac:dyDescent="0.3">
      <c r="A16447" s="9" t="s">
        <v>68</v>
      </c>
      <c r="B16447" t="s">
        <v>191</v>
      </c>
      <c r="C16447" t="s">
        <v>119</v>
      </c>
      <c r="D16447">
        <v>2011</v>
      </c>
      <c r="G16447" t="s">
        <v>42</v>
      </c>
      <c r="I16447" t="s">
        <v>110</v>
      </c>
      <c r="J16447" t="s">
        <v>108</v>
      </c>
      <c r="K16447">
        <v>9.98</v>
      </c>
      <c r="L16447" t="s">
        <v>180</v>
      </c>
    </row>
    <row r="16448" spans="1:12" x14ac:dyDescent="0.3">
      <c r="A16448" s="9" t="s">
        <v>68</v>
      </c>
      <c r="B16448" t="s">
        <v>191</v>
      </c>
      <c r="C16448" t="s">
        <v>119</v>
      </c>
      <c r="D16448">
        <v>2011</v>
      </c>
      <c r="G16448" t="s">
        <v>42</v>
      </c>
      <c r="I16448" t="s">
        <v>110</v>
      </c>
      <c r="J16448" t="s">
        <v>235</v>
      </c>
      <c r="K16448">
        <v>0.45999999999999908</v>
      </c>
      <c r="L16448" t="s">
        <v>180</v>
      </c>
    </row>
    <row r="16449" spans="1:12" x14ac:dyDescent="0.3">
      <c r="A16449" s="9" t="s">
        <v>68</v>
      </c>
      <c r="B16449" t="s">
        <v>191</v>
      </c>
      <c r="C16449" t="s">
        <v>119</v>
      </c>
      <c r="D16449">
        <v>2012</v>
      </c>
      <c r="G16449" t="s">
        <v>196</v>
      </c>
      <c r="I16449" t="s">
        <v>171</v>
      </c>
      <c r="J16449" t="s">
        <v>94</v>
      </c>
      <c r="K16449">
        <v>22.23</v>
      </c>
      <c r="L16449" t="s">
        <v>180</v>
      </c>
    </row>
    <row r="16450" spans="1:12" x14ac:dyDescent="0.3">
      <c r="A16450" s="9" t="s">
        <v>68</v>
      </c>
      <c r="B16450" t="s">
        <v>191</v>
      </c>
      <c r="C16450" t="s">
        <v>119</v>
      </c>
      <c r="D16450">
        <v>2012</v>
      </c>
      <c r="G16450" t="s">
        <v>196</v>
      </c>
      <c r="I16450" t="s">
        <v>171</v>
      </c>
      <c r="J16450" t="s">
        <v>108</v>
      </c>
      <c r="K16450">
        <v>16.84</v>
      </c>
      <c r="L16450" t="s">
        <v>180</v>
      </c>
    </row>
    <row r="16451" spans="1:12" x14ac:dyDescent="0.3">
      <c r="A16451" s="9" t="s">
        <v>68</v>
      </c>
      <c r="B16451" t="s">
        <v>191</v>
      </c>
      <c r="C16451" t="s">
        <v>119</v>
      </c>
      <c r="D16451">
        <v>2012</v>
      </c>
      <c r="G16451" t="s">
        <v>196</v>
      </c>
      <c r="I16451" t="s">
        <v>171</v>
      </c>
      <c r="J16451" t="s">
        <v>32</v>
      </c>
      <c r="K16451">
        <v>3.8500000000000014</v>
      </c>
      <c r="L16451" t="s">
        <v>180</v>
      </c>
    </row>
    <row r="16452" spans="1:12" x14ac:dyDescent="0.3">
      <c r="A16452" s="9" t="s">
        <v>68</v>
      </c>
      <c r="B16452" t="s">
        <v>191</v>
      </c>
      <c r="C16452" t="s">
        <v>119</v>
      </c>
      <c r="D16452">
        <v>2012</v>
      </c>
      <c r="G16452" t="s">
        <v>196</v>
      </c>
      <c r="I16452" t="s">
        <v>171</v>
      </c>
      <c r="J16452" t="s">
        <v>235</v>
      </c>
      <c r="K16452">
        <v>1.5399999999999991</v>
      </c>
      <c r="L16452" t="s">
        <v>180</v>
      </c>
    </row>
    <row r="16453" spans="1:12" x14ac:dyDescent="0.3">
      <c r="A16453" s="9" t="s">
        <v>68</v>
      </c>
      <c r="B16453" t="s">
        <v>191</v>
      </c>
      <c r="C16453" t="s">
        <v>119</v>
      </c>
      <c r="D16453">
        <v>2012</v>
      </c>
      <c r="G16453" t="s">
        <v>33</v>
      </c>
      <c r="I16453" t="s">
        <v>171</v>
      </c>
      <c r="J16453" t="s">
        <v>94</v>
      </c>
      <c r="K16453">
        <v>9.5500000000000007</v>
      </c>
      <c r="L16453" t="s">
        <v>180</v>
      </c>
    </row>
    <row r="16454" spans="1:12" x14ac:dyDescent="0.3">
      <c r="A16454" s="9" t="s">
        <v>68</v>
      </c>
      <c r="B16454" t="s">
        <v>191</v>
      </c>
      <c r="C16454" t="s">
        <v>119</v>
      </c>
      <c r="D16454">
        <v>2012</v>
      </c>
      <c r="G16454" t="s">
        <v>33</v>
      </c>
      <c r="I16454" t="s">
        <v>171</v>
      </c>
      <c r="J16454" t="s">
        <v>108</v>
      </c>
      <c r="K16454">
        <v>7.96</v>
      </c>
      <c r="L16454" t="s">
        <v>180</v>
      </c>
    </row>
    <row r="16455" spans="1:12" x14ac:dyDescent="0.3">
      <c r="A16455" s="9" t="s">
        <v>68</v>
      </c>
      <c r="B16455" t="s">
        <v>191</v>
      </c>
      <c r="C16455" t="s">
        <v>119</v>
      </c>
      <c r="D16455">
        <v>2012</v>
      </c>
      <c r="G16455" t="s">
        <v>33</v>
      </c>
      <c r="I16455" t="s">
        <v>171</v>
      </c>
      <c r="J16455" t="s">
        <v>32</v>
      </c>
      <c r="K16455">
        <v>1.5900000000000007</v>
      </c>
      <c r="L16455" t="s">
        <v>180</v>
      </c>
    </row>
    <row r="16456" spans="1:12" x14ac:dyDescent="0.3">
      <c r="A16456" s="9" t="s">
        <v>68</v>
      </c>
      <c r="B16456" t="s">
        <v>191</v>
      </c>
      <c r="C16456" t="s">
        <v>119</v>
      </c>
      <c r="D16456">
        <v>2012</v>
      </c>
      <c r="G16456" t="s">
        <v>33</v>
      </c>
      <c r="I16456" t="s">
        <v>171</v>
      </c>
      <c r="J16456" t="s">
        <v>235</v>
      </c>
      <c r="K16456">
        <v>0</v>
      </c>
      <c r="L16456" t="s">
        <v>180</v>
      </c>
    </row>
    <row r="16457" spans="1:12" x14ac:dyDescent="0.3">
      <c r="A16457" s="9" t="s">
        <v>68</v>
      </c>
      <c r="B16457" t="s">
        <v>191</v>
      </c>
      <c r="C16457" t="s">
        <v>119</v>
      </c>
      <c r="D16457">
        <v>2012</v>
      </c>
      <c r="G16457" t="s">
        <v>58</v>
      </c>
      <c r="I16457" t="s">
        <v>171</v>
      </c>
      <c r="J16457" t="s">
        <v>94</v>
      </c>
      <c r="K16457">
        <v>29.09</v>
      </c>
      <c r="L16457" t="s">
        <v>180</v>
      </c>
    </row>
    <row r="16458" spans="1:12" x14ac:dyDescent="0.3">
      <c r="A16458" s="9" t="s">
        <v>68</v>
      </c>
      <c r="B16458" t="s">
        <v>191</v>
      </c>
      <c r="C16458" t="s">
        <v>119</v>
      </c>
      <c r="D16458">
        <v>2012</v>
      </c>
      <c r="G16458" t="s">
        <v>58</v>
      </c>
      <c r="I16458" t="s">
        <v>171</v>
      </c>
      <c r="J16458" t="s">
        <v>108</v>
      </c>
      <c r="K16458">
        <v>24.14</v>
      </c>
      <c r="L16458" t="s">
        <v>180</v>
      </c>
    </row>
    <row r="16459" spans="1:12" x14ac:dyDescent="0.3">
      <c r="A16459" s="9" t="s">
        <v>68</v>
      </c>
      <c r="B16459" t="s">
        <v>191</v>
      </c>
      <c r="C16459" t="s">
        <v>119</v>
      </c>
      <c r="D16459">
        <v>2012</v>
      </c>
      <c r="G16459" t="s">
        <v>58</v>
      </c>
      <c r="I16459" t="s">
        <v>171</v>
      </c>
      <c r="J16459" t="s">
        <v>32</v>
      </c>
      <c r="K16459">
        <v>4.1499999999999986</v>
      </c>
      <c r="L16459" t="s">
        <v>180</v>
      </c>
    </row>
    <row r="16460" spans="1:12" x14ac:dyDescent="0.3">
      <c r="A16460" s="9" t="s">
        <v>68</v>
      </c>
      <c r="B16460" t="s">
        <v>191</v>
      </c>
      <c r="C16460" t="s">
        <v>119</v>
      </c>
      <c r="D16460">
        <v>2012</v>
      </c>
      <c r="G16460" t="s">
        <v>58</v>
      </c>
      <c r="I16460" t="s">
        <v>171</v>
      </c>
      <c r="J16460" t="s">
        <v>235</v>
      </c>
      <c r="K16460">
        <v>0.80000000000000071</v>
      </c>
      <c r="L16460" t="s">
        <v>180</v>
      </c>
    </row>
    <row r="16461" spans="1:12" x14ac:dyDescent="0.3">
      <c r="A16461" s="9" t="s">
        <v>68</v>
      </c>
      <c r="B16461" t="s">
        <v>191</v>
      </c>
      <c r="C16461" t="s">
        <v>119</v>
      </c>
      <c r="D16461">
        <v>2012</v>
      </c>
      <c r="G16461" t="s">
        <v>199</v>
      </c>
      <c r="I16461" t="s">
        <v>171</v>
      </c>
      <c r="J16461" t="s">
        <v>94</v>
      </c>
      <c r="K16461">
        <v>15.01</v>
      </c>
      <c r="L16461" t="s">
        <v>180</v>
      </c>
    </row>
    <row r="16462" spans="1:12" x14ac:dyDescent="0.3">
      <c r="A16462" s="9" t="s">
        <v>68</v>
      </c>
      <c r="B16462" t="s">
        <v>191</v>
      </c>
      <c r="C16462" t="s">
        <v>119</v>
      </c>
      <c r="D16462">
        <v>2012</v>
      </c>
      <c r="G16462" t="s">
        <v>199</v>
      </c>
      <c r="I16462" t="s">
        <v>171</v>
      </c>
      <c r="J16462" t="s">
        <v>108</v>
      </c>
      <c r="K16462">
        <v>12.38</v>
      </c>
      <c r="L16462" t="s">
        <v>180</v>
      </c>
    </row>
    <row r="16463" spans="1:12" x14ac:dyDescent="0.3">
      <c r="A16463" s="9" t="s">
        <v>68</v>
      </c>
      <c r="B16463" t="s">
        <v>191</v>
      </c>
      <c r="C16463" t="s">
        <v>119</v>
      </c>
      <c r="D16463">
        <v>2012</v>
      </c>
      <c r="G16463" t="s">
        <v>199</v>
      </c>
      <c r="I16463" t="s">
        <v>171</v>
      </c>
      <c r="J16463" t="s">
        <v>32</v>
      </c>
      <c r="K16463">
        <v>2.5099999999999998</v>
      </c>
      <c r="L16463" t="s">
        <v>180</v>
      </c>
    </row>
    <row r="16464" spans="1:12" x14ac:dyDescent="0.3">
      <c r="A16464" s="9" t="s">
        <v>68</v>
      </c>
      <c r="B16464" t="s">
        <v>191</v>
      </c>
      <c r="C16464" t="s">
        <v>119</v>
      </c>
      <c r="D16464">
        <v>2012</v>
      </c>
      <c r="G16464" t="s">
        <v>199</v>
      </c>
      <c r="I16464" t="s">
        <v>171</v>
      </c>
      <c r="J16464" t="s">
        <v>235</v>
      </c>
      <c r="K16464">
        <v>0.11999999999999922</v>
      </c>
      <c r="L16464" t="s">
        <v>180</v>
      </c>
    </row>
    <row r="16465" spans="1:12" x14ac:dyDescent="0.3">
      <c r="A16465" s="9" t="s">
        <v>68</v>
      </c>
      <c r="B16465" t="s">
        <v>191</v>
      </c>
      <c r="C16465" t="s">
        <v>119</v>
      </c>
      <c r="D16465">
        <v>2012</v>
      </c>
      <c r="G16465" t="s">
        <v>112</v>
      </c>
      <c r="I16465" t="s">
        <v>171</v>
      </c>
      <c r="J16465" t="s">
        <v>94</v>
      </c>
      <c r="K16465">
        <v>29.72</v>
      </c>
      <c r="L16465" t="s">
        <v>180</v>
      </c>
    </row>
    <row r="16466" spans="1:12" x14ac:dyDescent="0.3">
      <c r="A16466" s="9" t="s">
        <v>68</v>
      </c>
      <c r="B16466" t="s">
        <v>191</v>
      </c>
      <c r="C16466" t="s">
        <v>119</v>
      </c>
      <c r="D16466">
        <v>2012</v>
      </c>
      <c r="G16466" t="s">
        <v>112</v>
      </c>
      <c r="I16466" t="s">
        <v>171</v>
      </c>
      <c r="J16466" t="s">
        <v>108</v>
      </c>
      <c r="K16466">
        <v>12.96</v>
      </c>
      <c r="L16466" t="s">
        <v>180</v>
      </c>
    </row>
    <row r="16467" spans="1:12" x14ac:dyDescent="0.3">
      <c r="A16467" s="9" t="s">
        <v>68</v>
      </c>
      <c r="B16467" t="s">
        <v>191</v>
      </c>
      <c r="C16467" t="s">
        <v>119</v>
      </c>
      <c r="D16467">
        <v>2012</v>
      </c>
      <c r="G16467" t="s">
        <v>112</v>
      </c>
      <c r="I16467" t="s">
        <v>171</v>
      </c>
      <c r="J16467" t="s">
        <v>32</v>
      </c>
      <c r="K16467">
        <v>5.9399999999999977</v>
      </c>
      <c r="L16467" t="s">
        <v>180</v>
      </c>
    </row>
    <row r="16468" spans="1:12" x14ac:dyDescent="0.3">
      <c r="A16468" s="9" t="s">
        <v>68</v>
      </c>
      <c r="B16468" t="s">
        <v>191</v>
      </c>
      <c r="C16468" t="s">
        <v>119</v>
      </c>
      <c r="D16468">
        <v>2012</v>
      </c>
      <c r="G16468" t="s">
        <v>112</v>
      </c>
      <c r="I16468" t="s">
        <v>171</v>
      </c>
      <c r="J16468" t="s">
        <v>235</v>
      </c>
      <c r="K16468">
        <v>10.82</v>
      </c>
      <c r="L16468" t="s">
        <v>180</v>
      </c>
    </row>
    <row r="16469" spans="1:12" x14ac:dyDescent="0.3">
      <c r="A16469" s="9" t="s">
        <v>68</v>
      </c>
      <c r="B16469" t="s">
        <v>191</v>
      </c>
      <c r="C16469" t="s">
        <v>119</v>
      </c>
      <c r="D16469">
        <v>2012</v>
      </c>
      <c r="G16469" t="s">
        <v>35</v>
      </c>
      <c r="I16469" t="s">
        <v>171</v>
      </c>
      <c r="J16469" t="s">
        <v>94</v>
      </c>
      <c r="K16469">
        <v>26.76</v>
      </c>
      <c r="L16469" t="s">
        <v>180</v>
      </c>
    </row>
    <row r="16470" spans="1:12" x14ac:dyDescent="0.3">
      <c r="A16470" s="9" t="s">
        <v>68</v>
      </c>
      <c r="B16470" t="s">
        <v>191</v>
      </c>
      <c r="C16470" t="s">
        <v>119</v>
      </c>
      <c r="D16470">
        <v>2012</v>
      </c>
      <c r="G16470" t="s">
        <v>35</v>
      </c>
      <c r="I16470" t="s">
        <v>171</v>
      </c>
      <c r="J16470" t="s">
        <v>108</v>
      </c>
      <c r="K16470">
        <v>14.32</v>
      </c>
      <c r="L16470" t="s">
        <v>180</v>
      </c>
    </row>
    <row r="16471" spans="1:12" x14ac:dyDescent="0.3">
      <c r="A16471" s="9" t="s">
        <v>68</v>
      </c>
      <c r="B16471" t="s">
        <v>191</v>
      </c>
      <c r="C16471" t="s">
        <v>119</v>
      </c>
      <c r="D16471">
        <v>2012</v>
      </c>
      <c r="G16471" t="s">
        <v>35</v>
      </c>
      <c r="I16471" t="s">
        <v>171</v>
      </c>
      <c r="J16471" t="s">
        <v>32</v>
      </c>
      <c r="K16471">
        <v>4.2700000000000031</v>
      </c>
      <c r="L16471" t="s">
        <v>180</v>
      </c>
    </row>
    <row r="16472" spans="1:12" x14ac:dyDescent="0.3">
      <c r="A16472" s="9" t="s">
        <v>68</v>
      </c>
      <c r="B16472" t="s">
        <v>191</v>
      </c>
      <c r="C16472" t="s">
        <v>119</v>
      </c>
      <c r="D16472">
        <v>2012</v>
      </c>
      <c r="G16472" t="s">
        <v>35</v>
      </c>
      <c r="I16472" t="s">
        <v>171</v>
      </c>
      <c r="J16472" t="s">
        <v>235</v>
      </c>
      <c r="K16472">
        <v>8.1699999999999982</v>
      </c>
      <c r="L16472" t="s">
        <v>180</v>
      </c>
    </row>
    <row r="16473" spans="1:12" x14ac:dyDescent="0.3">
      <c r="A16473" s="9" t="s">
        <v>68</v>
      </c>
      <c r="B16473" t="s">
        <v>191</v>
      </c>
      <c r="C16473" t="s">
        <v>119</v>
      </c>
      <c r="D16473">
        <v>2012</v>
      </c>
      <c r="G16473" t="s">
        <v>36</v>
      </c>
      <c r="I16473" t="s">
        <v>171</v>
      </c>
      <c r="J16473" t="s">
        <v>94</v>
      </c>
      <c r="K16473">
        <v>14.18</v>
      </c>
      <c r="L16473" t="s">
        <v>180</v>
      </c>
    </row>
    <row r="16474" spans="1:12" x14ac:dyDescent="0.3">
      <c r="A16474" s="9" t="s">
        <v>68</v>
      </c>
      <c r="B16474" t="s">
        <v>191</v>
      </c>
      <c r="C16474" t="s">
        <v>119</v>
      </c>
      <c r="D16474">
        <v>2012</v>
      </c>
      <c r="G16474" t="s">
        <v>36</v>
      </c>
      <c r="I16474" t="s">
        <v>171</v>
      </c>
      <c r="J16474" t="s">
        <v>108</v>
      </c>
      <c r="K16474">
        <v>10.72</v>
      </c>
      <c r="L16474" t="s">
        <v>180</v>
      </c>
    </row>
    <row r="16475" spans="1:12" x14ac:dyDescent="0.3">
      <c r="A16475" s="9" t="s">
        <v>68</v>
      </c>
      <c r="B16475" t="s">
        <v>191</v>
      </c>
      <c r="C16475" t="s">
        <v>119</v>
      </c>
      <c r="D16475">
        <v>2012</v>
      </c>
      <c r="G16475" t="s">
        <v>36</v>
      </c>
      <c r="I16475" t="s">
        <v>171</v>
      </c>
      <c r="J16475" t="s">
        <v>32</v>
      </c>
      <c r="K16475">
        <v>1.629999999999999</v>
      </c>
      <c r="L16475" t="s">
        <v>180</v>
      </c>
    </row>
    <row r="16476" spans="1:12" x14ac:dyDescent="0.3">
      <c r="A16476" s="9" t="s">
        <v>68</v>
      </c>
      <c r="B16476" t="s">
        <v>191</v>
      </c>
      <c r="C16476" t="s">
        <v>119</v>
      </c>
      <c r="D16476">
        <v>2012</v>
      </c>
      <c r="G16476" t="s">
        <v>36</v>
      </c>
      <c r="I16476" t="s">
        <v>171</v>
      </c>
      <c r="J16476" t="s">
        <v>235</v>
      </c>
      <c r="K16476">
        <v>1.83</v>
      </c>
      <c r="L16476" t="s">
        <v>180</v>
      </c>
    </row>
    <row r="16477" spans="1:12" x14ac:dyDescent="0.3">
      <c r="A16477" s="9" t="s">
        <v>68</v>
      </c>
      <c r="B16477" t="s">
        <v>191</v>
      </c>
      <c r="C16477" t="s">
        <v>119</v>
      </c>
      <c r="D16477">
        <v>2012</v>
      </c>
      <c r="G16477" t="s">
        <v>29</v>
      </c>
      <c r="I16477" t="s">
        <v>171</v>
      </c>
      <c r="J16477" t="s">
        <v>94</v>
      </c>
      <c r="K16477">
        <v>22.75</v>
      </c>
      <c r="L16477" t="s">
        <v>180</v>
      </c>
    </row>
    <row r="16478" spans="1:12" x14ac:dyDescent="0.3">
      <c r="A16478" s="9" t="s">
        <v>68</v>
      </c>
      <c r="B16478" t="s">
        <v>191</v>
      </c>
      <c r="C16478" t="s">
        <v>119</v>
      </c>
      <c r="D16478">
        <v>2012</v>
      </c>
      <c r="G16478" t="s">
        <v>29</v>
      </c>
      <c r="I16478" t="s">
        <v>171</v>
      </c>
      <c r="J16478" t="s">
        <v>108</v>
      </c>
      <c r="K16478">
        <v>17.89</v>
      </c>
      <c r="L16478" t="s">
        <v>180</v>
      </c>
    </row>
    <row r="16479" spans="1:12" x14ac:dyDescent="0.3">
      <c r="A16479" s="9" t="s">
        <v>68</v>
      </c>
      <c r="B16479" t="s">
        <v>191</v>
      </c>
      <c r="C16479" t="s">
        <v>119</v>
      </c>
      <c r="D16479">
        <v>2012</v>
      </c>
      <c r="G16479" t="s">
        <v>29</v>
      </c>
      <c r="I16479" t="s">
        <v>171</v>
      </c>
      <c r="J16479" t="s">
        <v>32</v>
      </c>
      <c r="K16479">
        <v>3.9499999999999993</v>
      </c>
      <c r="L16479" t="s">
        <v>180</v>
      </c>
    </row>
    <row r="16480" spans="1:12" x14ac:dyDescent="0.3">
      <c r="A16480" s="9" t="s">
        <v>68</v>
      </c>
      <c r="B16480" t="s">
        <v>191</v>
      </c>
      <c r="C16480" t="s">
        <v>119</v>
      </c>
      <c r="D16480">
        <v>2012</v>
      </c>
      <c r="G16480" t="s">
        <v>29</v>
      </c>
      <c r="I16480" t="s">
        <v>171</v>
      </c>
      <c r="J16480" t="s">
        <v>235</v>
      </c>
      <c r="K16480">
        <v>0.91000000000000014</v>
      </c>
      <c r="L16480" t="s">
        <v>180</v>
      </c>
    </row>
    <row r="16481" spans="1:12" x14ac:dyDescent="0.3">
      <c r="A16481" s="9" t="s">
        <v>68</v>
      </c>
      <c r="B16481" t="s">
        <v>191</v>
      </c>
      <c r="C16481" t="s">
        <v>119</v>
      </c>
      <c r="D16481">
        <v>2012</v>
      </c>
      <c r="G16481" t="s">
        <v>59</v>
      </c>
      <c r="I16481" t="s">
        <v>171</v>
      </c>
      <c r="J16481" t="s">
        <v>94</v>
      </c>
      <c r="K16481">
        <v>11.23</v>
      </c>
      <c r="L16481" t="s">
        <v>180</v>
      </c>
    </row>
    <row r="16482" spans="1:12" x14ac:dyDescent="0.3">
      <c r="A16482" s="9" t="s">
        <v>68</v>
      </c>
      <c r="B16482" t="s">
        <v>191</v>
      </c>
      <c r="C16482" t="s">
        <v>119</v>
      </c>
      <c r="D16482">
        <v>2012</v>
      </c>
      <c r="G16482" t="s">
        <v>59</v>
      </c>
      <c r="I16482" t="s">
        <v>171</v>
      </c>
      <c r="J16482" t="s">
        <v>108</v>
      </c>
      <c r="K16482">
        <v>7.94</v>
      </c>
      <c r="L16482" t="s">
        <v>180</v>
      </c>
    </row>
    <row r="16483" spans="1:12" x14ac:dyDescent="0.3">
      <c r="A16483" s="9" t="s">
        <v>68</v>
      </c>
      <c r="B16483" t="s">
        <v>191</v>
      </c>
      <c r="C16483" t="s">
        <v>119</v>
      </c>
      <c r="D16483">
        <v>2012</v>
      </c>
      <c r="G16483" t="s">
        <v>59</v>
      </c>
      <c r="I16483" t="s">
        <v>171</v>
      </c>
      <c r="J16483" t="s">
        <v>32</v>
      </c>
      <c r="K16483">
        <v>1.8800000000000008</v>
      </c>
      <c r="L16483" t="s">
        <v>180</v>
      </c>
    </row>
    <row r="16484" spans="1:12" x14ac:dyDescent="0.3">
      <c r="A16484" s="9" t="s">
        <v>68</v>
      </c>
      <c r="B16484" t="s">
        <v>191</v>
      </c>
      <c r="C16484" t="s">
        <v>119</v>
      </c>
      <c r="D16484">
        <v>2012</v>
      </c>
      <c r="G16484" t="s">
        <v>59</v>
      </c>
      <c r="I16484" t="s">
        <v>171</v>
      </c>
      <c r="J16484" t="s">
        <v>235</v>
      </c>
      <c r="K16484">
        <v>1.4099999999999993</v>
      </c>
      <c r="L16484" t="s">
        <v>180</v>
      </c>
    </row>
    <row r="16485" spans="1:12" x14ac:dyDescent="0.3">
      <c r="A16485" s="9" t="s">
        <v>68</v>
      </c>
      <c r="B16485" t="s">
        <v>191</v>
      </c>
      <c r="C16485" t="s">
        <v>119</v>
      </c>
      <c r="D16485">
        <v>2012</v>
      </c>
      <c r="G16485" t="s">
        <v>60</v>
      </c>
      <c r="I16485" t="s">
        <v>171</v>
      </c>
      <c r="J16485" t="s">
        <v>94</v>
      </c>
      <c r="K16485">
        <v>14.5</v>
      </c>
      <c r="L16485" t="s">
        <v>180</v>
      </c>
    </row>
    <row r="16486" spans="1:12" x14ac:dyDescent="0.3">
      <c r="A16486" s="9" t="s">
        <v>68</v>
      </c>
      <c r="B16486" t="s">
        <v>191</v>
      </c>
      <c r="C16486" t="s">
        <v>119</v>
      </c>
      <c r="D16486">
        <v>2012</v>
      </c>
      <c r="G16486" t="s">
        <v>60</v>
      </c>
      <c r="I16486" t="s">
        <v>171</v>
      </c>
      <c r="J16486" t="s">
        <v>108</v>
      </c>
      <c r="K16486">
        <v>10.26</v>
      </c>
      <c r="L16486" t="s">
        <v>180</v>
      </c>
    </row>
    <row r="16487" spans="1:12" x14ac:dyDescent="0.3">
      <c r="A16487" s="9" t="s">
        <v>68</v>
      </c>
      <c r="B16487" t="s">
        <v>191</v>
      </c>
      <c r="C16487" t="s">
        <v>119</v>
      </c>
      <c r="D16487">
        <v>2012</v>
      </c>
      <c r="G16487" t="s">
        <v>60</v>
      </c>
      <c r="I16487" t="s">
        <v>171</v>
      </c>
      <c r="J16487" t="s">
        <v>32</v>
      </c>
      <c r="K16487">
        <v>2.0600000000000005</v>
      </c>
      <c r="L16487" t="s">
        <v>180</v>
      </c>
    </row>
    <row r="16488" spans="1:12" x14ac:dyDescent="0.3">
      <c r="A16488" s="9" t="s">
        <v>68</v>
      </c>
      <c r="B16488" t="s">
        <v>191</v>
      </c>
      <c r="C16488" t="s">
        <v>119</v>
      </c>
      <c r="D16488">
        <v>2012</v>
      </c>
      <c r="G16488" t="s">
        <v>60</v>
      </c>
      <c r="I16488" t="s">
        <v>171</v>
      </c>
      <c r="J16488" t="s">
        <v>235</v>
      </c>
      <c r="K16488">
        <v>2.1799999999999997</v>
      </c>
      <c r="L16488" t="s">
        <v>180</v>
      </c>
    </row>
    <row r="16489" spans="1:12" x14ac:dyDescent="0.3">
      <c r="A16489" s="9" t="s">
        <v>68</v>
      </c>
      <c r="B16489" t="s">
        <v>191</v>
      </c>
      <c r="C16489" t="s">
        <v>119</v>
      </c>
      <c r="D16489">
        <v>2012</v>
      </c>
      <c r="G16489" t="s">
        <v>197</v>
      </c>
      <c r="I16489" t="s">
        <v>171</v>
      </c>
      <c r="J16489" t="s">
        <v>94</v>
      </c>
      <c r="K16489">
        <v>16.18</v>
      </c>
      <c r="L16489" t="s">
        <v>180</v>
      </c>
    </row>
    <row r="16490" spans="1:12" x14ac:dyDescent="0.3">
      <c r="A16490" s="9" t="s">
        <v>68</v>
      </c>
      <c r="B16490" t="s">
        <v>191</v>
      </c>
      <c r="C16490" t="s">
        <v>119</v>
      </c>
      <c r="D16490">
        <v>2012</v>
      </c>
      <c r="G16490" t="s">
        <v>197</v>
      </c>
      <c r="I16490" t="s">
        <v>171</v>
      </c>
      <c r="J16490" t="s">
        <v>108</v>
      </c>
      <c r="K16490">
        <v>12.33</v>
      </c>
      <c r="L16490" t="s">
        <v>180</v>
      </c>
    </row>
    <row r="16491" spans="1:12" x14ac:dyDescent="0.3">
      <c r="A16491" s="9" t="s">
        <v>68</v>
      </c>
      <c r="B16491" t="s">
        <v>191</v>
      </c>
      <c r="C16491" t="s">
        <v>119</v>
      </c>
      <c r="D16491">
        <v>2012</v>
      </c>
      <c r="G16491" t="s">
        <v>197</v>
      </c>
      <c r="I16491" t="s">
        <v>171</v>
      </c>
      <c r="J16491" t="s">
        <v>32</v>
      </c>
      <c r="K16491">
        <v>3.33</v>
      </c>
      <c r="L16491" t="s">
        <v>180</v>
      </c>
    </row>
    <row r="16492" spans="1:12" x14ac:dyDescent="0.3">
      <c r="A16492" s="9" t="s">
        <v>68</v>
      </c>
      <c r="B16492" t="s">
        <v>191</v>
      </c>
      <c r="C16492" t="s">
        <v>119</v>
      </c>
      <c r="D16492">
        <v>2012</v>
      </c>
      <c r="G16492" t="s">
        <v>197</v>
      </c>
      <c r="I16492" t="s">
        <v>171</v>
      </c>
      <c r="J16492" t="s">
        <v>235</v>
      </c>
      <c r="K16492">
        <v>0.51999999999999957</v>
      </c>
      <c r="L16492" t="s">
        <v>180</v>
      </c>
    </row>
    <row r="16493" spans="1:12" x14ac:dyDescent="0.3">
      <c r="A16493" s="9" t="s">
        <v>68</v>
      </c>
      <c r="B16493" t="s">
        <v>191</v>
      </c>
      <c r="C16493" t="s">
        <v>119</v>
      </c>
      <c r="D16493">
        <v>2012</v>
      </c>
      <c r="G16493" t="s">
        <v>37</v>
      </c>
      <c r="I16493" t="s">
        <v>171</v>
      </c>
      <c r="J16493" t="s">
        <v>94</v>
      </c>
      <c r="K16493">
        <v>22.89</v>
      </c>
      <c r="L16493" t="s">
        <v>180</v>
      </c>
    </row>
    <row r="16494" spans="1:12" x14ac:dyDescent="0.3">
      <c r="A16494" s="9" t="s">
        <v>68</v>
      </c>
      <c r="B16494" t="s">
        <v>191</v>
      </c>
      <c r="C16494" t="s">
        <v>119</v>
      </c>
      <c r="D16494">
        <v>2012</v>
      </c>
      <c r="G16494" t="s">
        <v>37</v>
      </c>
      <c r="I16494" t="s">
        <v>171</v>
      </c>
      <c r="J16494" t="s">
        <v>108</v>
      </c>
      <c r="K16494">
        <v>19.54</v>
      </c>
      <c r="L16494" t="s">
        <v>180</v>
      </c>
    </row>
    <row r="16495" spans="1:12" x14ac:dyDescent="0.3">
      <c r="A16495" s="9" t="s">
        <v>68</v>
      </c>
      <c r="B16495" t="s">
        <v>191</v>
      </c>
      <c r="C16495" t="s">
        <v>119</v>
      </c>
      <c r="D16495">
        <v>2012</v>
      </c>
      <c r="G16495" t="s">
        <v>37</v>
      </c>
      <c r="I16495" t="s">
        <v>171</v>
      </c>
      <c r="J16495" t="s">
        <v>32</v>
      </c>
      <c r="K16495">
        <v>2.7199999999999989</v>
      </c>
      <c r="L16495" t="s">
        <v>180</v>
      </c>
    </row>
    <row r="16496" spans="1:12" x14ac:dyDescent="0.3">
      <c r="A16496" s="9" t="s">
        <v>68</v>
      </c>
      <c r="B16496" t="s">
        <v>191</v>
      </c>
      <c r="C16496" t="s">
        <v>119</v>
      </c>
      <c r="D16496">
        <v>2012</v>
      </c>
      <c r="G16496" t="s">
        <v>37</v>
      </c>
      <c r="I16496" t="s">
        <v>171</v>
      </c>
      <c r="J16496" t="s">
        <v>235</v>
      </c>
      <c r="K16496">
        <v>0.63000000000000256</v>
      </c>
      <c r="L16496" t="s">
        <v>180</v>
      </c>
    </row>
    <row r="16497" spans="1:12" x14ac:dyDescent="0.3">
      <c r="A16497" s="9" t="s">
        <v>68</v>
      </c>
      <c r="B16497" t="s">
        <v>191</v>
      </c>
      <c r="C16497" t="s">
        <v>119</v>
      </c>
      <c r="D16497">
        <v>2012</v>
      </c>
      <c r="G16497" t="s">
        <v>61</v>
      </c>
      <c r="I16497" t="s">
        <v>171</v>
      </c>
      <c r="J16497" t="s">
        <v>94</v>
      </c>
      <c r="K16497">
        <v>22.97</v>
      </c>
      <c r="L16497" t="s">
        <v>180</v>
      </c>
    </row>
    <row r="16498" spans="1:12" x14ac:dyDescent="0.3">
      <c r="A16498" s="9" t="s">
        <v>68</v>
      </c>
      <c r="B16498" t="s">
        <v>191</v>
      </c>
      <c r="C16498" t="s">
        <v>119</v>
      </c>
      <c r="D16498">
        <v>2012</v>
      </c>
      <c r="G16498" t="s">
        <v>61</v>
      </c>
      <c r="I16498" t="s">
        <v>171</v>
      </c>
      <c r="J16498" t="s">
        <v>108</v>
      </c>
      <c r="K16498">
        <v>15.25</v>
      </c>
      <c r="L16498" t="s">
        <v>180</v>
      </c>
    </row>
    <row r="16499" spans="1:12" x14ac:dyDescent="0.3">
      <c r="A16499" s="9" t="s">
        <v>68</v>
      </c>
      <c r="B16499" t="s">
        <v>191</v>
      </c>
      <c r="C16499" t="s">
        <v>119</v>
      </c>
      <c r="D16499">
        <v>2012</v>
      </c>
      <c r="G16499" t="s">
        <v>61</v>
      </c>
      <c r="I16499" t="s">
        <v>171</v>
      </c>
      <c r="J16499" t="s">
        <v>32</v>
      </c>
      <c r="K16499">
        <v>2.1199999999999974</v>
      </c>
      <c r="L16499" t="s">
        <v>180</v>
      </c>
    </row>
    <row r="16500" spans="1:12" x14ac:dyDescent="0.3">
      <c r="A16500" s="9" t="s">
        <v>68</v>
      </c>
      <c r="B16500" t="s">
        <v>191</v>
      </c>
      <c r="C16500" t="s">
        <v>119</v>
      </c>
      <c r="D16500">
        <v>2012</v>
      </c>
      <c r="G16500" t="s">
        <v>61</v>
      </c>
      <c r="I16500" t="s">
        <v>171</v>
      </c>
      <c r="J16500" t="s">
        <v>235</v>
      </c>
      <c r="K16500">
        <v>5.6000000000000014</v>
      </c>
      <c r="L16500" t="s">
        <v>180</v>
      </c>
    </row>
    <row r="16501" spans="1:12" x14ac:dyDescent="0.3">
      <c r="A16501" s="9" t="s">
        <v>68</v>
      </c>
      <c r="B16501" t="s">
        <v>191</v>
      </c>
      <c r="C16501" t="s">
        <v>119</v>
      </c>
      <c r="D16501">
        <v>2012</v>
      </c>
      <c r="G16501" t="s">
        <v>62</v>
      </c>
      <c r="I16501" t="s">
        <v>171</v>
      </c>
      <c r="J16501" t="s">
        <v>94</v>
      </c>
      <c r="K16501">
        <v>13.69</v>
      </c>
      <c r="L16501" t="s">
        <v>180</v>
      </c>
    </row>
    <row r="16502" spans="1:12" x14ac:dyDescent="0.3">
      <c r="A16502" s="9" t="s">
        <v>68</v>
      </c>
      <c r="B16502" t="s">
        <v>191</v>
      </c>
      <c r="C16502" t="s">
        <v>119</v>
      </c>
      <c r="D16502">
        <v>2012</v>
      </c>
      <c r="G16502" t="s">
        <v>62</v>
      </c>
      <c r="I16502" t="s">
        <v>171</v>
      </c>
      <c r="J16502" t="s">
        <v>108</v>
      </c>
      <c r="K16502">
        <v>11.32</v>
      </c>
      <c r="L16502" t="s">
        <v>180</v>
      </c>
    </row>
    <row r="16503" spans="1:12" x14ac:dyDescent="0.3">
      <c r="A16503" s="9" t="s">
        <v>68</v>
      </c>
      <c r="B16503" t="s">
        <v>191</v>
      </c>
      <c r="C16503" t="s">
        <v>119</v>
      </c>
      <c r="D16503">
        <v>2012</v>
      </c>
      <c r="G16503" t="s">
        <v>62</v>
      </c>
      <c r="I16503" t="s">
        <v>171</v>
      </c>
      <c r="J16503" t="s">
        <v>32</v>
      </c>
      <c r="K16503">
        <v>2.3699999999999992</v>
      </c>
      <c r="L16503" t="s">
        <v>180</v>
      </c>
    </row>
    <row r="16504" spans="1:12" x14ac:dyDescent="0.3">
      <c r="A16504" s="9" t="s">
        <v>68</v>
      </c>
      <c r="B16504" t="s">
        <v>191</v>
      </c>
      <c r="C16504" t="s">
        <v>119</v>
      </c>
      <c r="D16504">
        <v>2012</v>
      </c>
      <c r="G16504" t="s">
        <v>62</v>
      </c>
      <c r="I16504" t="s">
        <v>171</v>
      </c>
      <c r="J16504" t="s">
        <v>235</v>
      </c>
      <c r="K16504">
        <v>0</v>
      </c>
      <c r="L16504" t="s">
        <v>180</v>
      </c>
    </row>
    <row r="16505" spans="1:12" x14ac:dyDescent="0.3">
      <c r="A16505" s="9" t="s">
        <v>68</v>
      </c>
      <c r="B16505" t="s">
        <v>191</v>
      </c>
      <c r="C16505" t="s">
        <v>119</v>
      </c>
      <c r="D16505">
        <v>2012</v>
      </c>
      <c r="G16505" t="s">
        <v>63</v>
      </c>
      <c r="I16505" t="s">
        <v>171</v>
      </c>
      <c r="J16505" t="s">
        <v>94</v>
      </c>
      <c r="K16505">
        <v>12.68</v>
      </c>
      <c r="L16505" t="s">
        <v>180</v>
      </c>
    </row>
    <row r="16506" spans="1:12" x14ac:dyDescent="0.3">
      <c r="A16506" s="9" t="s">
        <v>68</v>
      </c>
      <c r="B16506" t="s">
        <v>191</v>
      </c>
      <c r="C16506" t="s">
        <v>119</v>
      </c>
      <c r="D16506">
        <v>2012</v>
      </c>
      <c r="G16506" t="s">
        <v>63</v>
      </c>
      <c r="I16506" t="s">
        <v>171</v>
      </c>
      <c r="J16506" t="s">
        <v>108</v>
      </c>
      <c r="K16506">
        <v>10.48</v>
      </c>
      <c r="L16506" t="s">
        <v>180</v>
      </c>
    </row>
    <row r="16507" spans="1:12" x14ac:dyDescent="0.3">
      <c r="A16507" s="9" t="s">
        <v>68</v>
      </c>
      <c r="B16507" t="s">
        <v>191</v>
      </c>
      <c r="C16507" t="s">
        <v>119</v>
      </c>
      <c r="D16507">
        <v>2012</v>
      </c>
      <c r="G16507" t="s">
        <v>63</v>
      </c>
      <c r="I16507" t="s">
        <v>171</v>
      </c>
      <c r="J16507" t="s">
        <v>32</v>
      </c>
      <c r="K16507">
        <v>2.1999999999999993</v>
      </c>
      <c r="L16507" t="s">
        <v>180</v>
      </c>
    </row>
    <row r="16508" spans="1:12" x14ac:dyDescent="0.3">
      <c r="A16508" s="9" t="s">
        <v>68</v>
      </c>
      <c r="B16508" t="s">
        <v>191</v>
      </c>
      <c r="C16508" t="s">
        <v>119</v>
      </c>
      <c r="D16508">
        <v>2012</v>
      </c>
      <c r="G16508" t="s">
        <v>63</v>
      </c>
      <c r="I16508" t="s">
        <v>171</v>
      </c>
      <c r="J16508" t="s">
        <v>235</v>
      </c>
      <c r="K16508">
        <v>0</v>
      </c>
      <c r="L16508" t="s">
        <v>180</v>
      </c>
    </row>
    <row r="16509" spans="1:12" x14ac:dyDescent="0.3">
      <c r="A16509" s="9" t="s">
        <v>68</v>
      </c>
      <c r="B16509" t="s">
        <v>191</v>
      </c>
      <c r="C16509" t="s">
        <v>119</v>
      </c>
      <c r="D16509">
        <v>2012</v>
      </c>
      <c r="G16509" t="s">
        <v>43</v>
      </c>
      <c r="I16509" t="s">
        <v>171</v>
      </c>
      <c r="J16509" t="s">
        <v>94</v>
      </c>
      <c r="K16509">
        <v>17.059999999999999</v>
      </c>
      <c r="L16509" t="s">
        <v>180</v>
      </c>
    </row>
    <row r="16510" spans="1:12" x14ac:dyDescent="0.3">
      <c r="A16510" s="9" t="s">
        <v>68</v>
      </c>
      <c r="B16510" t="s">
        <v>191</v>
      </c>
      <c r="C16510" t="s">
        <v>119</v>
      </c>
      <c r="D16510">
        <v>2012</v>
      </c>
      <c r="G16510" t="s">
        <v>43</v>
      </c>
      <c r="I16510" t="s">
        <v>171</v>
      </c>
      <c r="J16510" t="s">
        <v>108</v>
      </c>
      <c r="K16510">
        <v>14.77</v>
      </c>
      <c r="L16510" t="s">
        <v>180</v>
      </c>
    </row>
    <row r="16511" spans="1:12" x14ac:dyDescent="0.3">
      <c r="A16511" s="9" t="s">
        <v>68</v>
      </c>
      <c r="B16511" t="s">
        <v>191</v>
      </c>
      <c r="C16511" t="s">
        <v>119</v>
      </c>
      <c r="D16511">
        <v>2012</v>
      </c>
      <c r="G16511" t="s">
        <v>43</v>
      </c>
      <c r="I16511" t="s">
        <v>171</v>
      </c>
      <c r="J16511" t="s">
        <v>32</v>
      </c>
      <c r="K16511">
        <v>0.96999999999999886</v>
      </c>
      <c r="L16511" t="s">
        <v>180</v>
      </c>
    </row>
    <row r="16512" spans="1:12" x14ac:dyDescent="0.3">
      <c r="A16512" s="9" t="s">
        <v>68</v>
      </c>
      <c r="B16512" t="s">
        <v>191</v>
      </c>
      <c r="C16512" t="s">
        <v>119</v>
      </c>
      <c r="D16512">
        <v>2012</v>
      </c>
      <c r="G16512" t="s">
        <v>43</v>
      </c>
      <c r="I16512" t="s">
        <v>171</v>
      </c>
      <c r="J16512" t="s">
        <v>235</v>
      </c>
      <c r="K16512">
        <v>1.3200000000000003</v>
      </c>
      <c r="L16512" t="s">
        <v>180</v>
      </c>
    </row>
    <row r="16513" spans="1:12" x14ac:dyDescent="0.3">
      <c r="A16513" s="9" t="s">
        <v>68</v>
      </c>
      <c r="B16513" t="s">
        <v>191</v>
      </c>
      <c r="C16513" t="s">
        <v>119</v>
      </c>
      <c r="D16513">
        <v>2012</v>
      </c>
      <c r="G16513" t="s">
        <v>64</v>
      </c>
      <c r="I16513" t="s">
        <v>171</v>
      </c>
      <c r="J16513" t="s">
        <v>94</v>
      </c>
      <c r="K16513">
        <v>17</v>
      </c>
      <c r="L16513" t="s">
        <v>180</v>
      </c>
    </row>
    <row r="16514" spans="1:12" x14ac:dyDescent="0.3">
      <c r="A16514" s="9" t="s">
        <v>68</v>
      </c>
      <c r="B16514" t="s">
        <v>191</v>
      </c>
      <c r="C16514" t="s">
        <v>119</v>
      </c>
      <c r="D16514">
        <v>2012</v>
      </c>
      <c r="G16514" t="s">
        <v>64</v>
      </c>
      <c r="I16514" t="s">
        <v>171</v>
      </c>
      <c r="J16514" t="s">
        <v>108</v>
      </c>
      <c r="K16514">
        <v>16.149999999999999</v>
      </c>
      <c r="L16514" t="s">
        <v>180</v>
      </c>
    </row>
    <row r="16515" spans="1:12" x14ac:dyDescent="0.3">
      <c r="A16515" s="9" t="s">
        <v>68</v>
      </c>
      <c r="B16515" t="s">
        <v>191</v>
      </c>
      <c r="C16515" t="s">
        <v>119</v>
      </c>
      <c r="D16515">
        <v>2012</v>
      </c>
      <c r="G16515" t="s">
        <v>64</v>
      </c>
      <c r="I16515" t="s">
        <v>171</v>
      </c>
      <c r="J16515" t="s">
        <v>32</v>
      </c>
      <c r="K16515">
        <v>0.85000000000000142</v>
      </c>
      <c r="L16515" t="s">
        <v>180</v>
      </c>
    </row>
    <row r="16516" spans="1:12" x14ac:dyDescent="0.3">
      <c r="A16516" s="9" t="s">
        <v>68</v>
      </c>
      <c r="B16516" t="s">
        <v>191</v>
      </c>
      <c r="C16516" t="s">
        <v>119</v>
      </c>
      <c r="D16516">
        <v>2012</v>
      </c>
      <c r="G16516" t="s">
        <v>64</v>
      </c>
      <c r="I16516" t="s">
        <v>171</v>
      </c>
      <c r="J16516" t="s">
        <v>235</v>
      </c>
      <c r="K16516">
        <v>0</v>
      </c>
      <c r="L16516" t="s">
        <v>180</v>
      </c>
    </row>
    <row r="16517" spans="1:12" x14ac:dyDescent="0.3">
      <c r="A16517" s="9" t="s">
        <v>68</v>
      </c>
      <c r="B16517" t="s">
        <v>191</v>
      </c>
      <c r="C16517" t="s">
        <v>119</v>
      </c>
      <c r="D16517">
        <v>2012</v>
      </c>
      <c r="G16517" t="s">
        <v>198</v>
      </c>
      <c r="I16517" t="s">
        <v>171</v>
      </c>
      <c r="J16517" t="s">
        <v>94</v>
      </c>
      <c r="K16517">
        <v>18.95</v>
      </c>
      <c r="L16517" t="s">
        <v>180</v>
      </c>
    </row>
    <row r="16518" spans="1:12" x14ac:dyDescent="0.3">
      <c r="A16518" s="9" t="s">
        <v>68</v>
      </c>
      <c r="B16518" t="s">
        <v>191</v>
      </c>
      <c r="C16518" t="s">
        <v>119</v>
      </c>
      <c r="D16518">
        <v>2012</v>
      </c>
      <c r="G16518" t="s">
        <v>198</v>
      </c>
      <c r="I16518" t="s">
        <v>171</v>
      </c>
      <c r="J16518" t="s">
        <v>108</v>
      </c>
      <c r="K16518">
        <v>13.77</v>
      </c>
      <c r="L16518" t="s">
        <v>180</v>
      </c>
    </row>
    <row r="16519" spans="1:12" x14ac:dyDescent="0.3">
      <c r="A16519" s="9" t="s">
        <v>68</v>
      </c>
      <c r="B16519" t="s">
        <v>191</v>
      </c>
      <c r="C16519" t="s">
        <v>119</v>
      </c>
      <c r="D16519">
        <v>2012</v>
      </c>
      <c r="G16519" t="s">
        <v>198</v>
      </c>
      <c r="I16519" t="s">
        <v>171</v>
      </c>
      <c r="J16519" t="s">
        <v>32</v>
      </c>
      <c r="K16519">
        <v>3.1799999999999997</v>
      </c>
      <c r="L16519" t="s">
        <v>180</v>
      </c>
    </row>
    <row r="16520" spans="1:12" x14ac:dyDescent="0.3">
      <c r="A16520" s="9" t="s">
        <v>68</v>
      </c>
      <c r="B16520" t="s">
        <v>191</v>
      </c>
      <c r="C16520" t="s">
        <v>119</v>
      </c>
      <c r="D16520">
        <v>2012</v>
      </c>
      <c r="G16520" t="s">
        <v>198</v>
      </c>
      <c r="I16520" t="s">
        <v>171</v>
      </c>
      <c r="J16520" t="s">
        <v>235</v>
      </c>
      <c r="K16520">
        <v>2</v>
      </c>
      <c r="L16520" t="s">
        <v>180</v>
      </c>
    </row>
    <row r="16521" spans="1:12" x14ac:dyDescent="0.3">
      <c r="A16521" s="9" t="s">
        <v>68</v>
      </c>
      <c r="B16521" t="s">
        <v>191</v>
      </c>
      <c r="C16521" t="s">
        <v>119</v>
      </c>
      <c r="D16521">
        <v>2012</v>
      </c>
      <c r="G16521" t="s">
        <v>38</v>
      </c>
      <c r="I16521" t="s">
        <v>171</v>
      </c>
      <c r="J16521" t="s">
        <v>94</v>
      </c>
      <c r="K16521">
        <v>20.239999999999998</v>
      </c>
      <c r="L16521" t="s">
        <v>180</v>
      </c>
    </row>
    <row r="16522" spans="1:12" x14ac:dyDescent="0.3">
      <c r="A16522" s="9" t="s">
        <v>68</v>
      </c>
      <c r="B16522" t="s">
        <v>191</v>
      </c>
      <c r="C16522" t="s">
        <v>119</v>
      </c>
      <c r="D16522">
        <v>2012</v>
      </c>
      <c r="G16522" t="s">
        <v>38</v>
      </c>
      <c r="I16522" t="s">
        <v>171</v>
      </c>
      <c r="J16522" t="s">
        <v>108</v>
      </c>
      <c r="K16522">
        <v>14.12</v>
      </c>
      <c r="L16522" t="s">
        <v>180</v>
      </c>
    </row>
    <row r="16523" spans="1:12" x14ac:dyDescent="0.3">
      <c r="A16523" s="9" t="s">
        <v>68</v>
      </c>
      <c r="B16523" t="s">
        <v>191</v>
      </c>
      <c r="C16523" t="s">
        <v>119</v>
      </c>
      <c r="D16523">
        <v>2012</v>
      </c>
      <c r="G16523" t="s">
        <v>38</v>
      </c>
      <c r="I16523" t="s">
        <v>171</v>
      </c>
      <c r="J16523" t="s">
        <v>32</v>
      </c>
      <c r="K16523">
        <v>3.379999999999999</v>
      </c>
      <c r="L16523" t="s">
        <v>180</v>
      </c>
    </row>
    <row r="16524" spans="1:12" x14ac:dyDescent="0.3">
      <c r="A16524" s="9" t="s">
        <v>68</v>
      </c>
      <c r="B16524" t="s">
        <v>191</v>
      </c>
      <c r="C16524" t="s">
        <v>119</v>
      </c>
      <c r="D16524">
        <v>2012</v>
      </c>
      <c r="G16524" t="s">
        <v>38</v>
      </c>
      <c r="I16524" t="s">
        <v>171</v>
      </c>
      <c r="J16524" t="s">
        <v>235</v>
      </c>
      <c r="K16524">
        <v>2.74</v>
      </c>
      <c r="L16524" t="s">
        <v>180</v>
      </c>
    </row>
    <row r="16525" spans="1:12" x14ac:dyDescent="0.3">
      <c r="A16525" s="9" t="s">
        <v>68</v>
      </c>
      <c r="B16525" t="s">
        <v>191</v>
      </c>
      <c r="C16525" t="s">
        <v>119</v>
      </c>
      <c r="D16525">
        <v>2012</v>
      </c>
      <c r="G16525" t="s">
        <v>65</v>
      </c>
      <c r="I16525" t="s">
        <v>171</v>
      </c>
      <c r="J16525" t="s">
        <v>94</v>
      </c>
      <c r="K16525">
        <v>15.29</v>
      </c>
      <c r="L16525" t="s">
        <v>180</v>
      </c>
    </row>
    <row r="16526" spans="1:12" x14ac:dyDescent="0.3">
      <c r="A16526" s="9" t="s">
        <v>68</v>
      </c>
      <c r="B16526" t="s">
        <v>191</v>
      </c>
      <c r="C16526" t="s">
        <v>119</v>
      </c>
      <c r="D16526">
        <v>2012</v>
      </c>
      <c r="G16526" t="s">
        <v>65</v>
      </c>
      <c r="I16526" t="s">
        <v>171</v>
      </c>
      <c r="J16526" t="s">
        <v>108</v>
      </c>
      <c r="K16526">
        <v>11.95</v>
      </c>
      <c r="L16526" t="s">
        <v>180</v>
      </c>
    </row>
    <row r="16527" spans="1:12" x14ac:dyDescent="0.3">
      <c r="A16527" s="9" t="s">
        <v>68</v>
      </c>
      <c r="B16527" t="s">
        <v>191</v>
      </c>
      <c r="C16527" t="s">
        <v>119</v>
      </c>
      <c r="D16527">
        <v>2012</v>
      </c>
      <c r="G16527" t="s">
        <v>65</v>
      </c>
      <c r="I16527" t="s">
        <v>171</v>
      </c>
      <c r="J16527" t="s">
        <v>32</v>
      </c>
      <c r="K16527">
        <v>2.8599999999999994</v>
      </c>
      <c r="L16527" t="s">
        <v>180</v>
      </c>
    </row>
    <row r="16528" spans="1:12" x14ac:dyDescent="0.3">
      <c r="A16528" s="9" t="s">
        <v>68</v>
      </c>
      <c r="B16528" t="s">
        <v>191</v>
      </c>
      <c r="C16528" t="s">
        <v>119</v>
      </c>
      <c r="D16528">
        <v>2012</v>
      </c>
      <c r="G16528" t="s">
        <v>65</v>
      </c>
      <c r="I16528" t="s">
        <v>171</v>
      </c>
      <c r="J16528" t="s">
        <v>235</v>
      </c>
      <c r="K16528">
        <v>0.48000000000000043</v>
      </c>
      <c r="L16528" t="s">
        <v>180</v>
      </c>
    </row>
    <row r="16529" spans="1:12" x14ac:dyDescent="0.3">
      <c r="A16529" s="9" t="s">
        <v>68</v>
      </c>
      <c r="B16529" t="s">
        <v>191</v>
      </c>
      <c r="C16529" t="s">
        <v>119</v>
      </c>
      <c r="D16529">
        <v>2012</v>
      </c>
      <c r="G16529" t="s">
        <v>39</v>
      </c>
      <c r="I16529" t="s">
        <v>171</v>
      </c>
      <c r="J16529" t="s">
        <v>94</v>
      </c>
      <c r="K16529">
        <v>20.63</v>
      </c>
      <c r="L16529" t="s">
        <v>180</v>
      </c>
    </row>
    <row r="16530" spans="1:12" x14ac:dyDescent="0.3">
      <c r="A16530" s="9" t="s">
        <v>68</v>
      </c>
      <c r="B16530" t="s">
        <v>191</v>
      </c>
      <c r="C16530" t="s">
        <v>119</v>
      </c>
      <c r="D16530">
        <v>2012</v>
      </c>
      <c r="G16530" t="s">
        <v>39</v>
      </c>
      <c r="I16530" t="s">
        <v>171</v>
      </c>
      <c r="J16530" t="s">
        <v>108</v>
      </c>
      <c r="K16530">
        <v>11.74</v>
      </c>
      <c r="L16530" t="s">
        <v>180</v>
      </c>
    </row>
    <row r="16531" spans="1:12" x14ac:dyDescent="0.3">
      <c r="A16531" s="9" t="s">
        <v>68</v>
      </c>
      <c r="B16531" t="s">
        <v>191</v>
      </c>
      <c r="C16531" t="s">
        <v>119</v>
      </c>
      <c r="D16531">
        <v>2012</v>
      </c>
      <c r="G16531" t="s">
        <v>39</v>
      </c>
      <c r="I16531" t="s">
        <v>171</v>
      </c>
      <c r="J16531" t="s">
        <v>32</v>
      </c>
      <c r="K16531">
        <v>3.8000000000000007</v>
      </c>
      <c r="L16531" t="s">
        <v>180</v>
      </c>
    </row>
    <row r="16532" spans="1:12" x14ac:dyDescent="0.3">
      <c r="A16532" s="9" t="s">
        <v>68</v>
      </c>
      <c r="B16532" t="s">
        <v>191</v>
      </c>
      <c r="C16532" t="s">
        <v>119</v>
      </c>
      <c r="D16532">
        <v>2012</v>
      </c>
      <c r="G16532" t="s">
        <v>39</v>
      </c>
      <c r="I16532" t="s">
        <v>171</v>
      </c>
      <c r="J16532" t="s">
        <v>235</v>
      </c>
      <c r="K16532">
        <v>5.0899999999999981</v>
      </c>
      <c r="L16532" t="s">
        <v>180</v>
      </c>
    </row>
    <row r="16533" spans="1:12" x14ac:dyDescent="0.3">
      <c r="A16533" s="9" t="s">
        <v>68</v>
      </c>
      <c r="B16533" t="s">
        <v>191</v>
      </c>
      <c r="C16533" t="s">
        <v>119</v>
      </c>
      <c r="D16533">
        <v>2012</v>
      </c>
      <c r="G16533" t="s">
        <v>200</v>
      </c>
      <c r="I16533" t="s">
        <v>171</v>
      </c>
      <c r="J16533" t="s">
        <v>94</v>
      </c>
      <c r="K16533">
        <v>10.75</v>
      </c>
      <c r="L16533" t="s">
        <v>180</v>
      </c>
    </row>
    <row r="16534" spans="1:12" x14ac:dyDescent="0.3">
      <c r="A16534" s="9" t="s">
        <v>68</v>
      </c>
      <c r="B16534" t="s">
        <v>191</v>
      </c>
      <c r="C16534" t="s">
        <v>119</v>
      </c>
      <c r="D16534">
        <v>2012</v>
      </c>
      <c r="G16534" t="s">
        <v>200</v>
      </c>
      <c r="I16534" t="s">
        <v>171</v>
      </c>
      <c r="J16534" t="s">
        <v>108</v>
      </c>
      <c r="K16534">
        <v>7.48</v>
      </c>
      <c r="L16534" t="s">
        <v>180</v>
      </c>
    </row>
    <row r="16535" spans="1:12" x14ac:dyDescent="0.3">
      <c r="A16535" s="9" t="s">
        <v>68</v>
      </c>
      <c r="B16535" t="s">
        <v>191</v>
      </c>
      <c r="C16535" t="s">
        <v>119</v>
      </c>
      <c r="D16535">
        <v>2012</v>
      </c>
      <c r="G16535" t="s">
        <v>200</v>
      </c>
      <c r="I16535" t="s">
        <v>171</v>
      </c>
      <c r="J16535" t="s">
        <v>32</v>
      </c>
      <c r="K16535">
        <v>2.08</v>
      </c>
      <c r="L16535" t="s">
        <v>180</v>
      </c>
    </row>
    <row r="16536" spans="1:12" x14ac:dyDescent="0.3">
      <c r="A16536" s="9" t="s">
        <v>68</v>
      </c>
      <c r="B16536" t="s">
        <v>191</v>
      </c>
      <c r="C16536" t="s">
        <v>119</v>
      </c>
      <c r="D16536">
        <v>2012</v>
      </c>
      <c r="G16536" t="s">
        <v>200</v>
      </c>
      <c r="I16536" t="s">
        <v>171</v>
      </c>
      <c r="J16536" t="s">
        <v>235</v>
      </c>
      <c r="K16536">
        <v>1.1899999999999995</v>
      </c>
      <c r="L16536" t="s">
        <v>180</v>
      </c>
    </row>
    <row r="16537" spans="1:12" x14ac:dyDescent="0.3">
      <c r="A16537" s="9" t="s">
        <v>68</v>
      </c>
      <c r="B16537" t="s">
        <v>191</v>
      </c>
      <c r="C16537" t="s">
        <v>119</v>
      </c>
      <c r="D16537">
        <v>2012</v>
      </c>
      <c r="G16537" t="s">
        <v>66</v>
      </c>
      <c r="I16537" t="s">
        <v>171</v>
      </c>
      <c r="J16537" t="s">
        <v>94</v>
      </c>
      <c r="K16537">
        <v>17.22</v>
      </c>
      <c r="L16537" t="s">
        <v>180</v>
      </c>
    </row>
    <row r="16538" spans="1:12" x14ac:dyDescent="0.3">
      <c r="A16538" s="9" t="s">
        <v>68</v>
      </c>
      <c r="B16538" t="s">
        <v>191</v>
      </c>
      <c r="C16538" t="s">
        <v>119</v>
      </c>
      <c r="D16538">
        <v>2012</v>
      </c>
      <c r="G16538" t="s">
        <v>66</v>
      </c>
      <c r="I16538" t="s">
        <v>171</v>
      </c>
      <c r="J16538" t="s">
        <v>108</v>
      </c>
      <c r="K16538">
        <v>14.04</v>
      </c>
      <c r="L16538" t="s">
        <v>180</v>
      </c>
    </row>
    <row r="16539" spans="1:12" x14ac:dyDescent="0.3">
      <c r="A16539" s="9" t="s">
        <v>68</v>
      </c>
      <c r="B16539" t="s">
        <v>191</v>
      </c>
      <c r="C16539" t="s">
        <v>119</v>
      </c>
      <c r="D16539">
        <v>2012</v>
      </c>
      <c r="G16539" t="s">
        <v>66</v>
      </c>
      <c r="I16539" t="s">
        <v>171</v>
      </c>
      <c r="J16539" t="s">
        <v>32</v>
      </c>
      <c r="K16539">
        <v>2.8699999999999992</v>
      </c>
      <c r="L16539" t="s">
        <v>180</v>
      </c>
    </row>
    <row r="16540" spans="1:12" x14ac:dyDescent="0.3">
      <c r="A16540" s="9" t="s">
        <v>68</v>
      </c>
      <c r="B16540" t="s">
        <v>191</v>
      </c>
      <c r="C16540" t="s">
        <v>119</v>
      </c>
      <c r="D16540">
        <v>2012</v>
      </c>
      <c r="G16540" t="s">
        <v>66</v>
      </c>
      <c r="I16540" t="s">
        <v>171</v>
      </c>
      <c r="J16540" t="s">
        <v>235</v>
      </c>
      <c r="K16540">
        <v>0.3100000000000005</v>
      </c>
      <c r="L16540" t="s">
        <v>180</v>
      </c>
    </row>
    <row r="16541" spans="1:12" x14ac:dyDescent="0.3">
      <c r="A16541" s="9" t="s">
        <v>68</v>
      </c>
      <c r="B16541" t="s">
        <v>191</v>
      </c>
      <c r="C16541" t="s">
        <v>119</v>
      </c>
      <c r="D16541">
        <v>2012</v>
      </c>
      <c r="G16541" t="s">
        <v>67</v>
      </c>
      <c r="I16541" t="s">
        <v>171</v>
      </c>
      <c r="J16541" t="s">
        <v>94</v>
      </c>
      <c r="K16541">
        <v>15.42</v>
      </c>
      <c r="L16541" t="s">
        <v>180</v>
      </c>
    </row>
    <row r="16542" spans="1:12" x14ac:dyDescent="0.3">
      <c r="A16542" s="9" t="s">
        <v>68</v>
      </c>
      <c r="B16542" t="s">
        <v>191</v>
      </c>
      <c r="C16542" t="s">
        <v>119</v>
      </c>
      <c r="D16542">
        <v>2012</v>
      </c>
      <c r="G16542" t="s">
        <v>67</v>
      </c>
      <c r="I16542" t="s">
        <v>171</v>
      </c>
      <c r="J16542" t="s">
        <v>108</v>
      </c>
      <c r="K16542">
        <v>11.92</v>
      </c>
      <c r="L16542" t="s">
        <v>180</v>
      </c>
    </row>
    <row r="16543" spans="1:12" x14ac:dyDescent="0.3">
      <c r="A16543" s="9" t="s">
        <v>68</v>
      </c>
      <c r="B16543" t="s">
        <v>191</v>
      </c>
      <c r="C16543" t="s">
        <v>119</v>
      </c>
      <c r="D16543">
        <v>2012</v>
      </c>
      <c r="G16543" t="s">
        <v>67</v>
      </c>
      <c r="I16543" t="s">
        <v>171</v>
      </c>
      <c r="J16543" t="s">
        <v>32</v>
      </c>
      <c r="K16543">
        <v>2.5700000000000003</v>
      </c>
      <c r="L16543" t="s">
        <v>180</v>
      </c>
    </row>
    <row r="16544" spans="1:12" x14ac:dyDescent="0.3">
      <c r="A16544" s="9" t="s">
        <v>68</v>
      </c>
      <c r="B16544" t="s">
        <v>191</v>
      </c>
      <c r="C16544" t="s">
        <v>119</v>
      </c>
      <c r="D16544">
        <v>2012</v>
      </c>
      <c r="G16544" t="s">
        <v>67</v>
      </c>
      <c r="I16544" t="s">
        <v>171</v>
      </c>
      <c r="J16544" t="s">
        <v>235</v>
      </c>
      <c r="K16544">
        <v>0.92999999999999972</v>
      </c>
      <c r="L16544" t="s">
        <v>180</v>
      </c>
    </row>
    <row r="16545" spans="1:12" x14ac:dyDescent="0.3">
      <c r="A16545" s="9" t="s">
        <v>68</v>
      </c>
      <c r="B16545" t="s">
        <v>191</v>
      </c>
      <c r="C16545" t="s">
        <v>119</v>
      </c>
      <c r="D16545">
        <v>2012</v>
      </c>
      <c r="G16545" t="s">
        <v>40</v>
      </c>
      <c r="I16545" t="s">
        <v>171</v>
      </c>
      <c r="J16545" t="s">
        <v>94</v>
      </c>
      <c r="K16545">
        <v>15.59</v>
      </c>
      <c r="L16545" t="s">
        <v>180</v>
      </c>
    </row>
    <row r="16546" spans="1:12" x14ac:dyDescent="0.3">
      <c r="A16546" s="9" t="s">
        <v>68</v>
      </c>
      <c r="B16546" t="s">
        <v>191</v>
      </c>
      <c r="C16546" t="s">
        <v>119</v>
      </c>
      <c r="D16546">
        <v>2012</v>
      </c>
      <c r="G16546" t="s">
        <v>40</v>
      </c>
      <c r="I16546" t="s">
        <v>171</v>
      </c>
      <c r="J16546" t="s">
        <v>108</v>
      </c>
      <c r="K16546">
        <v>10.97</v>
      </c>
      <c r="L16546" t="s">
        <v>180</v>
      </c>
    </row>
    <row r="16547" spans="1:12" x14ac:dyDescent="0.3">
      <c r="A16547" s="9" t="s">
        <v>68</v>
      </c>
      <c r="B16547" t="s">
        <v>191</v>
      </c>
      <c r="C16547" t="s">
        <v>119</v>
      </c>
      <c r="D16547">
        <v>2012</v>
      </c>
      <c r="G16547" t="s">
        <v>40</v>
      </c>
      <c r="I16547" t="s">
        <v>171</v>
      </c>
      <c r="J16547" t="s">
        <v>32</v>
      </c>
      <c r="K16547">
        <v>2.92</v>
      </c>
      <c r="L16547" t="s">
        <v>180</v>
      </c>
    </row>
    <row r="16548" spans="1:12" x14ac:dyDescent="0.3">
      <c r="A16548" s="9" t="s">
        <v>68</v>
      </c>
      <c r="B16548" t="s">
        <v>191</v>
      </c>
      <c r="C16548" t="s">
        <v>119</v>
      </c>
      <c r="D16548">
        <v>2012</v>
      </c>
      <c r="G16548" t="s">
        <v>40</v>
      </c>
      <c r="I16548" t="s">
        <v>171</v>
      </c>
      <c r="J16548" t="s">
        <v>235</v>
      </c>
      <c r="K16548">
        <v>1.6999999999999993</v>
      </c>
      <c r="L16548" t="s">
        <v>180</v>
      </c>
    </row>
    <row r="16549" spans="1:12" x14ac:dyDescent="0.3">
      <c r="A16549" s="9" t="s">
        <v>68</v>
      </c>
      <c r="B16549" t="s">
        <v>191</v>
      </c>
      <c r="C16549" t="s">
        <v>119</v>
      </c>
      <c r="D16549">
        <v>2012</v>
      </c>
      <c r="G16549" t="s">
        <v>41</v>
      </c>
      <c r="I16549" t="s">
        <v>171</v>
      </c>
      <c r="J16549" t="s">
        <v>94</v>
      </c>
      <c r="K16549">
        <v>20.83</v>
      </c>
      <c r="L16549" t="s">
        <v>180</v>
      </c>
    </row>
    <row r="16550" spans="1:12" x14ac:dyDescent="0.3">
      <c r="A16550" s="9" t="s">
        <v>68</v>
      </c>
      <c r="B16550" t="s">
        <v>191</v>
      </c>
      <c r="C16550" t="s">
        <v>119</v>
      </c>
      <c r="D16550">
        <v>2012</v>
      </c>
      <c r="G16550" t="s">
        <v>41</v>
      </c>
      <c r="I16550" t="s">
        <v>171</v>
      </c>
      <c r="J16550" t="s">
        <v>108</v>
      </c>
      <c r="K16550">
        <v>13.45</v>
      </c>
      <c r="L16550" t="s">
        <v>180</v>
      </c>
    </row>
    <row r="16551" spans="1:12" x14ac:dyDescent="0.3">
      <c r="A16551" s="9" t="s">
        <v>68</v>
      </c>
      <c r="B16551" t="s">
        <v>191</v>
      </c>
      <c r="C16551" t="s">
        <v>119</v>
      </c>
      <c r="D16551">
        <v>2012</v>
      </c>
      <c r="G16551" t="s">
        <v>41</v>
      </c>
      <c r="I16551" t="s">
        <v>171</v>
      </c>
      <c r="J16551" t="s">
        <v>32</v>
      </c>
      <c r="K16551">
        <v>4.1699999999999982</v>
      </c>
      <c r="L16551" t="s">
        <v>180</v>
      </c>
    </row>
    <row r="16552" spans="1:12" x14ac:dyDescent="0.3">
      <c r="A16552" s="9" t="s">
        <v>68</v>
      </c>
      <c r="B16552" t="s">
        <v>191</v>
      </c>
      <c r="C16552" t="s">
        <v>119</v>
      </c>
      <c r="D16552">
        <v>2012</v>
      </c>
      <c r="G16552" t="s">
        <v>41</v>
      </c>
      <c r="I16552" t="s">
        <v>171</v>
      </c>
      <c r="J16552" t="s">
        <v>235</v>
      </c>
      <c r="K16552">
        <v>3.2100000000000009</v>
      </c>
      <c r="L16552" t="s">
        <v>180</v>
      </c>
    </row>
    <row r="16553" spans="1:12" x14ac:dyDescent="0.3">
      <c r="A16553" s="9" t="s">
        <v>68</v>
      </c>
      <c r="B16553" t="s">
        <v>191</v>
      </c>
      <c r="C16553" t="s">
        <v>119</v>
      </c>
      <c r="D16553">
        <v>2012</v>
      </c>
      <c r="G16553" t="s">
        <v>42</v>
      </c>
      <c r="I16553" t="s">
        <v>171</v>
      </c>
      <c r="J16553" t="s">
        <v>94</v>
      </c>
      <c r="K16553">
        <v>17.850000000000001</v>
      </c>
      <c r="L16553" t="s">
        <v>180</v>
      </c>
    </row>
    <row r="16554" spans="1:12" x14ac:dyDescent="0.3">
      <c r="A16554" s="9" t="s">
        <v>68</v>
      </c>
      <c r="B16554" t="s">
        <v>191</v>
      </c>
      <c r="C16554" t="s">
        <v>119</v>
      </c>
      <c r="D16554">
        <v>2012</v>
      </c>
      <c r="G16554" t="s">
        <v>42</v>
      </c>
      <c r="I16554" t="s">
        <v>171</v>
      </c>
      <c r="J16554" t="s">
        <v>108</v>
      </c>
      <c r="K16554">
        <v>17.010000000000002</v>
      </c>
      <c r="L16554" t="s">
        <v>180</v>
      </c>
    </row>
    <row r="16555" spans="1:12" x14ac:dyDescent="0.3">
      <c r="A16555" s="9" t="s">
        <v>68</v>
      </c>
      <c r="B16555" t="s">
        <v>191</v>
      </c>
      <c r="C16555" t="s">
        <v>119</v>
      </c>
      <c r="D16555">
        <v>2012</v>
      </c>
      <c r="G16555" t="s">
        <v>42</v>
      </c>
      <c r="I16555" t="s">
        <v>171</v>
      </c>
      <c r="J16555" t="s">
        <v>32</v>
      </c>
      <c r="K16555">
        <v>0.83999999999999986</v>
      </c>
      <c r="L16555" t="s">
        <v>180</v>
      </c>
    </row>
    <row r="16556" spans="1:12" x14ac:dyDescent="0.3">
      <c r="A16556" s="9" t="s">
        <v>68</v>
      </c>
      <c r="B16556" t="s">
        <v>191</v>
      </c>
      <c r="C16556" t="s">
        <v>119</v>
      </c>
      <c r="D16556">
        <v>2012</v>
      </c>
      <c r="G16556" t="s">
        <v>42</v>
      </c>
      <c r="I16556" t="s">
        <v>171</v>
      </c>
      <c r="J16556" t="s">
        <v>235</v>
      </c>
      <c r="K16556">
        <v>0</v>
      </c>
      <c r="L16556" t="s">
        <v>180</v>
      </c>
    </row>
    <row r="16557" spans="1:12" x14ac:dyDescent="0.3">
      <c r="A16557" s="9" t="s">
        <v>68</v>
      </c>
      <c r="B16557" t="s">
        <v>191</v>
      </c>
      <c r="C16557" t="s">
        <v>119</v>
      </c>
      <c r="D16557">
        <v>2012</v>
      </c>
      <c r="G16557" t="s">
        <v>196</v>
      </c>
      <c r="I16557" t="s">
        <v>110</v>
      </c>
      <c r="J16557" t="s">
        <v>94</v>
      </c>
      <c r="K16557">
        <v>11.07</v>
      </c>
      <c r="L16557" t="s">
        <v>180</v>
      </c>
    </row>
    <row r="16558" spans="1:12" x14ac:dyDescent="0.3">
      <c r="A16558" s="9" t="s">
        <v>68</v>
      </c>
      <c r="B16558" t="s">
        <v>191</v>
      </c>
      <c r="C16558" t="s">
        <v>119</v>
      </c>
      <c r="D16558">
        <v>2012</v>
      </c>
      <c r="G16558" t="s">
        <v>196</v>
      </c>
      <c r="I16558" t="s">
        <v>110</v>
      </c>
      <c r="J16558" t="s">
        <v>108</v>
      </c>
      <c r="K16558">
        <v>9.61</v>
      </c>
      <c r="L16558" t="s">
        <v>180</v>
      </c>
    </row>
    <row r="16559" spans="1:12" x14ac:dyDescent="0.3">
      <c r="A16559" s="9" t="s">
        <v>68</v>
      </c>
      <c r="B16559" t="s">
        <v>191</v>
      </c>
      <c r="C16559" t="s">
        <v>119</v>
      </c>
      <c r="D16559">
        <v>2012</v>
      </c>
      <c r="G16559" t="s">
        <v>196</v>
      </c>
      <c r="I16559" t="s">
        <v>110</v>
      </c>
      <c r="J16559" t="s">
        <v>235</v>
      </c>
      <c r="K16559">
        <v>1.4600000000000009</v>
      </c>
      <c r="L16559" t="s">
        <v>180</v>
      </c>
    </row>
    <row r="16560" spans="1:12" x14ac:dyDescent="0.3">
      <c r="A16560" s="9" t="s">
        <v>68</v>
      </c>
      <c r="B16560" t="s">
        <v>191</v>
      </c>
      <c r="C16560" t="s">
        <v>119</v>
      </c>
      <c r="D16560">
        <v>2012</v>
      </c>
      <c r="G16560" t="s">
        <v>33</v>
      </c>
      <c r="I16560" t="s">
        <v>110</v>
      </c>
      <c r="J16560" t="s">
        <v>94</v>
      </c>
      <c r="K16560">
        <v>7.76</v>
      </c>
      <c r="L16560" t="s">
        <v>180</v>
      </c>
    </row>
    <row r="16561" spans="1:12" x14ac:dyDescent="0.3">
      <c r="A16561" s="9" t="s">
        <v>68</v>
      </c>
      <c r="B16561" t="s">
        <v>191</v>
      </c>
      <c r="C16561" t="s">
        <v>119</v>
      </c>
      <c r="D16561">
        <v>2012</v>
      </c>
      <c r="G16561" t="s">
        <v>33</v>
      </c>
      <c r="I16561" t="s">
        <v>110</v>
      </c>
      <c r="J16561" t="s">
        <v>108</v>
      </c>
      <c r="K16561">
        <v>7.66</v>
      </c>
      <c r="L16561" t="s">
        <v>180</v>
      </c>
    </row>
    <row r="16562" spans="1:12" x14ac:dyDescent="0.3">
      <c r="A16562" s="9" t="s">
        <v>68</v>
      </c>
      <c r="B16562" t="s">
        <v>191</v>
      </c>
      <c r="C16562" t="s">
        <v>119</v>
      </c>
      <c r="D16562">
        <v>2012</v>
      </c>
      <c r="G16562" t="s">
        <v>33</v>
      </c>
      <c r="I16562" t="s">
        <v>110</v>
      </c>
      <c r="J16562" t="s">
        <v>235</v>
      </c>
      <c r="K16562">
        <v>9.9999999999999645E-2</v>
      </c>
      <c r="L16562" t="s">
        <v>180</v>
      </c>
    </row>
    <row r="16563" spans="1:12" x14ac:dyDescent="0.3">
      <c r="A16563" s="9" t="s">
        <v>68</v>
      </c>
      <c r="B16563" t="s">
        <v>191</v>
      </c>
      <c r="C16563" t="s">
        <v>119</v>
      </c>
      <c r="D16563">
        <v>2012</v>
      </c>
      <c r="G16563" t="s">
        <v>58</v>
      </c>
      <c r="I16563" t="s">
        <v>110</v>
      </c>
      <c r="J16563" t="s">
        <v>94</v>
      </c>
      <c r="K16563">
        <v>23.42</v>
      </c>
      <c r="L16563" t="s">
        <v>180</v>
      </c>
    </row>
    <row r="16564" spans="1:12" x14ac:dyDescent="0.3">
      <c r="A16564" s="9" t="s">
        <v>68</v>
      </c>
      <c r="B16564" t="s">
        <v>191</v>
      </c>
      <c r="C16564" t="s">
        <v>119</v>
      </c>
      <c r="D16564">
        <v>2012</v>
      </c>
      <c r="G16564" t="s">
        <v>58</v>
      </c>
      <c r="I16564" t="s">
        <v>110</v>
      </c>
      <c r="J16564" t="s">
        <v>108</v>
      </c>
      <c r="K16564">
        <v>22.62</v>
      </c>
      <c r="L16564" t="s">
        <v>180</v>
      </c>
    </row>
    <row r="16565" spans="1:12" x14ac:dyDescent="0.3">
      <c r="A16565" s="9" t="s">
        <v>68</v>
      </c>
      <c r="B16565" t="s">
        <v>191</v>
      </c>
      <c r="C16565" t="s">
        <v>119</v>
      </c>
      <c r="D16565">
        <v>2012</v>
      </c>
      <c r="G16565" t="s">
        <v>58</v>
      </c>
      <c r="I16565" t="s">
        <v>110</v>
      </c>
      <c r="J16565" t="s">
        <v>235</v>
      </c>
      <c r="K16565">
        <v>0.80000000000000071</v>
      </c>
      <c r="L16565" t="s">
        <v>180</v>
      </c>
    </row>
    <row r="16566" spans="1:12" x14ac:dyDescent="0.3">
      <c r="A16566" s="9" t="s">
        <v>68</v>
      </c>
      <c r="B16566" t="s">
        <v>191</v>
      </c>
      <c r="C16566" t="s">
        <v>119</v>
      </c>
      <c r="D16566">
        <v>2012</v>
      </c>
      <c r="G16566" t="s">
        <v>199</v>
      </c>
      <c r="I16566" t="s">
        <v>110</v>
      </c>
      <c r="J16566" t="s">
        <v>94</v>
      </c>
      <c r="K16566">
        <v>10.29</v>
      </c>
      <c r="L16566" t="s">
        <v>180</v>
      </c>
    </row>
    <row r="16567" spans="1:12" x14ac:dyDescent="0.3">
      <c r="A16567" s="9" t="s">
        <v>68</v>
      </c>
      <c r="B16567" t="s">
        <v>191</v>
      </c>
      <c r="C16567" t="s">
        <v>119</v>
      </c>
      <c r="D16567">
        <v>2012</v>
      </c>
      <c r="G16567" t="s">
        <v>199</v>
      </c>
      <c r="I16567" t="s">
        <v>110</v>
      </c>
      <c r="J16567" t="s">
        <v>108</v>
      </c>
      <c r="K16567">
        <v>10.17</v>
      </c>
      <c r="L16567" t="s">
        <v>180</v>
      </c>
    </row>
    <row r="16568" spans="1:12" x14ac:dyDescent="0.3">
      <c r="A16568" s="9" t="s">
        <v>68</v>
      </c>
      <c r="B16568" t="s">
        <v>191</v>
      </c>
      <c r="C16568" t="s">
        <v>119</v>
      </c>
      <c r="D16568">
        <v>2012</v>
      </c>
      <c r="G16568" t="s">
        <v>199</v>
      </c>
      <c r="I16568" t="s">
        <v>110</v>
      </c>
      <c r="J16568" t="s">
        <v>235</v>
      </c>
      <c r="K16568">
        <v>0.11999999999999922</v>
      </c>
      <c r="L16568" t="s">
        <v>180</v>
      </c>
    </row>
    <row r="16569" spans="1:12" x14ac:dyDescent="0.3">
      <c r="A16569" s="9" t="s">
        <v>68</v>
      </c>
      <c r="B16569" t="s">
        <v>191</v>
      </c>
      <c r="C16569" t="s">
        <v>119</v>
      </c>
      <c r="D16569">
        <v>2012</v>
      </c>
      <c r="G16569" t="s">
        <v>112</v>
      </c>
      <c r="I16569" t="s">
        <v>110</v>
      </c>
      <c r="J16569" t="s">
        <v>94</v>
      </c>
      <c r="K16569">
        <v>9.93</v>
      </c>
      <c r="L16569" t="s">
        <v>180</v>
      </c>
    </row>
    <row r="16570" spans="1:12" x14ac:dyDescent="0.3">
      <c r="A16570" s="9" t="s">
        <v>68</v>
      </c>
      <c r="B16570" t="s">
        <v>191</v>
      </c>
      <c r="C16570" t="s">
        <v>119</v>
      </c>
      <c r="D16570">
        <v>2012</v>
      </c>
      <c r="G16570" t="s">
        <v>112</v>
      </c>
      <c r="I16570" t="s">
        <v>110</v>
      </c>
      <c r="J16570" t="s">
        <v>108</v>
      </c>
      <c r="K16570">
        <v>8.56</v>
      </c>
      <c r="L16570" t="s">
        <v>180</v>
      </c>
    </row>
    <row r="16571" spans="1:12" x14ac:dyDescent="0.3">
      <c r="A16571" s="9" t="s">
        <v>68</v>
      </c>
      <c r="B16571" t="s">
        <v>191</v>
      </c>
      <c r="C16571" t="s">
        <v>119</v>
      </c>
      <c r="D16571">
        <v>2012</v>
      </c>
      <c r="G16571" t="s">
        <v>112</v>
      </c>
      <c r="I16571" t="s">
        <v>110</v>
      </c>
      <c r="J16571" t="s">
        <v>235</v>
      </c>
      <c r="K16571">
        <v>1.3699999999999992</v>
      </c>
      <c r="L16571" t="s">
        <v>180</v>
      </c>
    </row>
    <row r="16572" spans="1:12" x14ac:dyDescent="0.3">
      <c r="A16572" s="9" t="s">
        <v>68</v>
      </c>
      <c r="B16572" t="s">
        <v>191</v>
      </c>
      <c r="C16572" t="s">
        <v>119</v>
      </c>
      <c r="D16572">
        <v>2012</v>
      </c>
      <c r="G16572" t="s">
        <v>35</v>
      </c>
      <c r="I16572" t="s">
        <v>110</v>
      </c>
      <c r="J16572" t="s">
        <v>94</v>
      </c>
      <c r="K16572">
        <v>12.97</v>
      </c>
      <c r="L16572" t="s">
        <v>180</v>
      </c>
    </row>
    <row r="16573" spans="1:12" x14ac:dyDescent="0.3">
      <c r="A16573" s="9" t="s">
        <v>68</v>
      </c>
      <c r="B16573" t="s">
        <v>191</v>
      </c>
      <c r="C16573" t="s">
        <v>119</v>
      </c>
      <c r="D16573">
        <v>2012</v>
      </c>
      <c r="G16573" t="s">
        <v>35</v>
      </c>
      <c r="I16573" t="s">
        <v>110</v>
      </c>
      <c r="J16573" t="s">
        <v>108</v>
      </c>
      <c r="K16573">
        <v>8.7799999999999994</v>
      </c>
      <c r="L16573" t="s">
        <v>180</v>
      </c>
    </row>
    <row r="16574" spans="1:12" x14ac:dyDescent="0.3">
      <c r="A16574" s="9" t="s">
        <v>68</v>
      </c>
      <c r="B16574" t="s">
        <v>191</v>
      </c>
      <c r="C16574" t="s">
        <v>119</v>
      </c>
      <c r="D16574">
        <v>2012</v>
      </c>
      <c r="G16574" t="s">
        <v>35</v>
      </c>
      <c r="I16574" t="s">
        <v>110</v>
      </c>
      <c r="J16574" t="s">
        <v>235</v>
      </c>
      <c r="K16574">
        <v>4.1900000000000013</v>
      </c>
      <c r="L16574" t="s">
        <v>180</v>
      </c>
    </row>
    <row r="16575" spans="1:12" x14ac:dyDescent="0.3">
      <c r="A16575" s="9" t="s">
        <v>68</v>
      </c>
      <c r="B16575" t="s">
        <v>191</v>
      </c>
      <c r="C16575" t="s">
        <v>119</v>
      </c>
      <c r="D16575">
        <v>2012</v>
      </c>
      <c r="G16575" t="s">
        <v>36</v>
      </c>
      <c r="I16575" t="s">
        <v>110</v>
      </c>
      <c r="J16575" t="s">
        <v>94</v>
      </c>
      <c r="K16575">
        <v>12.22</v>
      </c>
      <c r="L16575" t="s">
        <v>180</v>
      </c>
    </row>
    <row r="16576" spans="1:12" x14ac:dyDescent="0.3">
      <c r="A16576" s="9" t="s">
        <v>68</v>
      </c>
      <c r="B16576" t="s">
        <v>191</v>
      </c>
      <c r="C16576" t="s">
        <v>119</v>
      </c>
      <c r="D16576">
        <v>2012</v>
      </c>
      <c r="G16576" t="s">
        <v>36</v>
      </c>
      <c r="I16576" t="s">
        <v>110</v>
      </c>
      <c r="J16576" t="s">
        <v>108</v>
      </c>
      <c r="K16576">
        <v>10.28</v>
      </c>
      <c r="L16576" t="s">
        <v>180</v>
      </c>
    </row>
    <row r="16577" spans="1:12" x14ac:dyDescent="0.3">
      <c r="A16577" s="9" t="s">
        <v>68</v>
      </c>
      <c r="B16577" t="s">
        <v>191</v>
      </c>
      <c r="C16577" t="s">
        <v>119</v>
      </c>
      <c r="D16577">
        <v>2012</v>
      </c>
      <c r="G16577" t="s">
        <v>36</v>
      </c>
      <c r="I16577" t="s">
        <v>110</v>
      </c>
      <c r="J16577" t="s">
        <v>235</v>
      </c>
      <c r="K16577">
        <v>1.9400000000000013</v>
      </c>
      <c r="L16577" t="s">
        <v>180</v>
      </c>
    </row>
    <row r="16578" spans="1:12" x14ac:dyDescent="0.3">
      <c r="A16578" s="9" t="s">
        <v>68</v>
      </c>
      <c r="B16578" t="s">
        <v>191</v>
      </c>
      <c r="C16578" t="s">
        <v>119</v>
      </c>
      <c r="D16578">
        <v>2012</v>
      </c>
      <c r="G16578" t="s">
        <v>29</v>
      </c>
      <c r="I16578" t="s">
        <v>110</v>
      </c>
      <c r="J16578" t="s">
        <v>94</v>
      </c>
      <c r="K16578">
        <v>11.96</v>
      </c>
      <c r="L16578" t="s">
        <v>180</v>
      </c>
    </row>
    <row r="16579" spans="1:12" x14ac:dyDescent="0.3">
      <c r="A16579" s="9" t="s">
        <v>68</v>
      </c>
      <c r="B16579" t="s">
        <v>191</v>
      </c>
      <c r="C16579" t="s">
        <v>119</v>
      </c>
      <c r="D16579">
        <v>2012</v>
      </c>
      <c r="G16579" t="s">
        <v>29</v>
      </c>
      <c r="I16579" t="s">
        <v>110</v>
      </c>
      <c r="J16579" t="s">
        <v>108</v>
      </c>
      <c r="K16579">
        <v>11.38</v>
      </c>
      <c r="L16579" t="s">
        <v>180</v>
      </c>
    </row>
    <row r="16580" spans="1:12" x14ac:dyDescent="0.3">
      <c r="A16580" s="9" t="s">
        <v>68</v>
      </c>
      <c r="B16580" t="s">
        <v>191</v>
      </c>
      <c r="C16580" t="s">
        <v>119</v>
      </c>
      <c r="D16580">
        <v>2012</v>
      </c>
      <c r="G16580" t="s">
        <v>29</v>
      </c>
      <c r="I16580" t="s">
        <v>110</v>
      </c>
      <c r="J16580" t="s">
        <v>235</v>
      </c>
      <c r="K16580">
        <v>0.58000000000000007</v>
      </c>
      <c r="L16580" t="s">
        <v>180</v>
      </c>
    </row>
    <row r="16581" spans="1:12" x14ac:dyDescent="0.3">
      <c r="A16581" s="9" t="s">
        <v>68</v>
      </c>
      <c r="B16581" t="s">
        <v>191</v>
      </c>
      <c r="C16581" t="s">
        <v>119</v>
      </c>
      <c r="D16581">
        <v>2012</v>
      </c>
      <c r="G16581" t="s">
        <v>59</v>
      </c>
      <c r="I16581" t="s">
        <v>110</v>
      </c>
      <c r="J16581" t="s">
        <v>94</v>
      </c>
      <c r="K16581">
        <v>8.18</v>
      </c>
      <c r="L16581" t="s">
        <v>180</v>
      </c>
    </row>
    <row r="16582" spans="1:12" x14ac:dyDescent="0.3">
      <c r="A16582" s="9" t="s">
        <v>68</v>
      </c>
      <c r="B16582" t="s">
        <v>191</v>
      </c>
      <c r="C16582" t="s">
        <v>119</v>
      </c>
      <c r="D16582">
        <v>2012</v>
      </c>
      <c r="G16582" t="s">
        <v>59</v>
      </c>
      <c r="I16582" t="s">
        <v>110</v>
      </c>
      <c r="J16582" t="s">
        <v>108</v>
      </c>
      <c r="K16582">
        <v>6.82</v>
      </c>
      <c r="L16582" t="s">
        <v>180</v>
      </c>
    </row>
    <row r="16583" spans="1:12" x14ac:dyDescent="0.3">
      <c r="A16583" s="9" t="s">
        <v>68</v>
      </c>
      <c r="B16583" t="s">
        <v>191</v>
      </c>
      <c r="C16583" t="s">
        <v>119</v>
      </c>
      <c r="D16583">
        <v>2012</v>
      </c>
      <c r="G16583" t="s">
        <v>59</v>
      </c>
      <c r="I16583" t="s">
        <v>110</v>
      </c>
      <c r="J16583" t="s">
        <v>235</v>
      </c>
      <c r="K16583">
        <v>1.3599999999999994</v>
      </c>
      <c r="L16583" t="s">
        <v>180</v>
      </c>
    </row>
    <row r="16584" spans="1:12" x14ac:dyDescent="0.3">
      <c r="A16584" s="9" t="s">
        <v>68</v>
      </c>
      <c r="B16584" t="s">
        <v>191</v>
      </c>
      <c r="C16584" t="s">
        <v>119</v>
      </c>
      <c r="D16584">
        <v>2012</v>
      </c>
      <c r="G16584" t="s">
        <v>60</v>
      </c>
      <c r="I16584" t="s">
        <v>110</v>
      </c>
      <c r="J16584" t="s">
        <v>94</v>
      </c>
      <c r="K16584">
        <v>7.88</v>
      </c>
      <c r="L16584" t="s">
        <v>180</v>
      </c>
    </row>
    <row r="16585" spans="1:12" x14ac:dyDescent="0.3">
      <c r="A16585" s="9" t="s">
        <v>68</v>
      </c>
      <c r="B16585" t="s">
        <v>191</v>
      </c>
      <c r="C16585" t="s">
        <v>119</v>
      </c>
      <c r="D16585">
        <v>2012</v>
      </c>
      <c r="G16585" t="s">
        <v>60</v>
      </c>
      <c r="I16585" t="s">
        <v>110</v>
      </c>
      <c r="J16585" t="s">
        <v>108</v>
      </c>
      <c r="K16585">
        <v>6.32</v>
      </c>
      <c r="L16585" t="s">
        <v>180</v>
      </c>
    </row>
    <row r="16586" spans="1:12" x14ac:dyDescent="0.3">
      <c r="A16586" s="9" t="s">
        <v>68</v>
      </c>
      <c r="B16586" t="s">
        <v>191</v>
      </c>
      <c r="C16586" t="s">
        <v>119</v>
      </c>
      <c r="D16586">
        <v>2012</v>
      </c>
      <c r="G16586" t="s">
        <v>60</v>
      </c>
      <c r="I16586" t="s">
        <v>110</v>
      </c>
      <c r="J16586" t="s">
        <v>235</v>
      </c>
      <c r="K16586">
        <v>1.5599999999999996</v>
      </c>
      <c r="L16586" t="s">
        <v>180</v>
      </c>
    </row>
    <row r="16587" spans="1:12" x14ac:dyDescent="0.3">
      <c r="A16587" s="9" t="s">
        <v>68</v>
      </c>
      <c r="B16587" t="s">
        <v>191</v>
      </c>
      <c r="C16587" t="s">
        <v>119</v>
      </c>
      <c r="D16587">
        <v>2012</v>
      </c>
      <c r="G16587" t="s">
        <v>197</v>
      </c>
      <c r="I16587" t="s">
        <v>110</v>
      </c>
      <c r="J16587" t="s">
        <v>94</v>
      </c>
      <c r="K16587">
        <v>9.99</v>
      </c>
      <c r="L16587" t="s">
        <v>180</v>
      </c>
    </row>
    <row r="16588" spans="1:12" x14ac:dyDescent="0.3">
      <c r="A16588" s="9" t="s">
        <v>68</v>
      </c>
      <c r="B16588" t="s">
        <v>191</v>
      </c>
      <c r="C16588" t="s">
        <v>119</v>
      </c>
      <c r="D16588">
        <v>2012</v>
      </c>
      <c r="G16588" t="s">
        <v>197</v>
      </c>
      <c r="I16588" t="s">
        <v>110</v>
      </c>
      <c r="J16588" t="s">
        <v>108</v>
      </c>
      <c r="K16588">
        <v>9.3699999999999992</v>
      </c>
      <c r="L16588" t="s">
        <v>180</v>
      </c>
    </row>
    <row r="16589" spans="1:12" x14ac:dyDescent="0.3">
      <c r="A16589" s="9" t="s">
        <v>68</v>
      </c>
      <c r="B16589" t="s">
        <v>191</v>
      </c>
      <c r="C16589" t="s">
        <v>119</v>
      </c>
      <c r="D16589">
        <v>2012</v>
      </c>
      <c r="G16589" t="s">
        <v>197</v>
      </c>
      <c r="I16589" t="s">
        <v>110</v>
      </c>
      <c r="J16589" t="s">
        <v>235</v>
      </c>
      <c r="K16589">
        <v>0.62000000000000099</v>
      </c>
      <c r="L16589" t="s">
        <v>180</v>
      </c>
    </row>
    <row r="16590" spans="1:12" x14ac:dyDescent="0.3">
      <c r="A16590" s="9" t="s">
        <v>68</v>
      </c>
      <c r="B16590" t="s">
        <v>191</v>
      </c>
      <c r="C16590" t="s">
        <v>119</v>
      </c>
      <c r="D16590">
        <v>2012</v>
      </c>
      <c r="G16590" t="s">
        <v>37</v>
      </c>
      <c r="I16590" t="s">
        <v>110</v>
      </c>
      <c r="J16590" t="s">
        <v>94</v>
      </c>
      <c r="K16590">
        <v>13.96</v>
      </c>
      <c r="L16590" t="s">
        <v>180</v>
      </c>
    </row>
    <row r="16591" spans="1:12" x14ac:dyDescent="0.3">
      <c r="A16591" s="9" t="s">
        <v>68</v>
      </c>
      <c r="B16591" t="s">
        <v>191</v>
      </c>
      <c r="C16591" t="s">
        <v>119</v>
      </c>
      <c r="D16591">
        <v>2012</v>
      </c>
      <c r="G16591" t="s">
        <v>37</v>
      </c>
      <c r="I16591" t="s">
        <v>110</v>
      </c>
      <c r="J16591" t="s">
        <v>108</v>
      </c>
      <c r="K16591">
        <v>13.67</v>
      </c>
      <c r="L16591" t="s">
        <v>180</v>
      </c>
    </row>
    <row r="16592" spans="1:12" x14ac:dyDescent="0.3">
      <c r="A16592" s="9" t="s">
        <v>68</v>
      </c>
      <c r="B16592" t="s">
        <v>191</v>
      </c>
      <c r="C16592" t="s">
        <v>119</v>
      </c>
      <c r="D16592">
        <v>2012</v>
      </c>
      <c r="G16592" t="s">
        <v>37</v>
      </c>
      <c r="I16592" t="s">
        <v>110</v>
      </c>
      <c r="J16592" t="s">
        <v>235</v>
      </c>
      <c r="K16592">
        <v>0.29000000000000092</v>
      </c>
      <c r="L16592" t="s">
        <v>180</v>
      </c>
    </row>
    <row r="16593" spans="1:12" x14ac:dyDescent="0.3">
      <c r="A16593" s="9" t="s">
        <v>68</v>
      </c>
      <c r="B16593" t="s">
        <v>191</v>
      </c>
      <c r="C16593" t="s">
        <v>119</v>
      </c>
      <c r="D16593">
        <v>2012</v>
      </c>
      <c r="G16593" t="s">
        <v>61</v>
      </c>
      <c r="I16593" t="s">
        <v>110</v>
      </c>
      <c r="J16593" t="s">
        <v>94</v>
      </c>
      <c r="K16593">
        <v>19.88</v>
      </c>
      <c r="L16593" t="s">
        <v>180</v>
      </c>
    </row>
    <row r="16594" spans="1:12" x14ac:dyDescent="0.3">
      <c r="A16594" s="9" t="s">
        <v>68</v>
      </c>
      <c r="B16594" t="s">
        <v>191</v>
      </c>
      <c r="C16594" t="s">
        <v>119</v>
      </c>
      <c r="D16594">
        <v>2012</v>
      </c>
      <c r="G16594" t="s">
        <v>61</v>
      </c>
      <c r="I16594" t="s">
        <v>110</v>
      </c>
      <c r="J16594" t="s">
        <v>108</v>
      </c>
      <c r="K16594">
        <v>14.38</v>
      </c>
      <c r="L16594" t="s">
        <v>180</v>
      </c>
    </row>
    <row r="16595" spans="1:12" x14ac:dyDescent="0.3">
      <c r="A16595" s="9" t="s">
        <v>68</v>
      </c>
      <c r="B16595" t="s">
        <v>191</v>
      </c>
      <c r="C16595" t="s">
        <v>119</v>
      </c>
      <c r="D16595">
        <v>2012</v>
      </c>
      <c r="G16595" t="s">
        <v>61</v>
      </c>
      <c r="I16595" t="s">
        <v>110</v>
      </c>
      <c r="J16595" t="s">
        <v>235</v>
      </c>
      <c r="K16595">
        <v>5.4999999999999982</v>
      </c>
      <c r="L16595" t="s">
        <v>180</v>
      </c>
    </row>
    <row r="16596" spans="1:12" x14ac:dyDescent="0.3">
      <c r="A16596" s="9" t="s">
        <v>68</v>
      </c>
      <c r="B16596" t="s">
        <v>191</v>
      </c>
      <c r="C16596" t="s">
        <v>119</v>
      </c>
      <c r="D16596">
        <v>2012</v>
      </c>
      <c r="G16596" t="s">
        <v>62</v>
      </c>
      <c r="I16596" t="s">
        <v>110</v>
      </c>
      <c r="J16596" t="s">
        <v>94</v>
      </c>
      <c r="K16596">
        <v>11.1</v>
      </c>
      <c r="L16596" t="s">
        <v>180</v>
      </c>
    </row>
    <row r="16597" spans="1:12" x14ac:dyDescent="0.3">
      <c r="A16597" s="9" t="s">
        <v>68</v>
      </c>
      <c r="B16597" t="s">
        <v>191</v>
      </c>
      <c r="C16597" t="s">
        <v>119</v>
      </c>
      <c r="D16597">
        <v>2012</v>
      </c>
      <c r="G16597" t="s">
        <v>62</v>
      </c>
      <c r="I16597" t="s">
        <v>110</v>
      </c>
      <c r="J16597" t="s">
        <v>108</v>
      </c>
      <c r="K16597">
        <v>11.1</v>
      </c>
      <c r="L16597" t="s">
        <v>180</v>
      </c>
    </row>
    <row r="16598" spans="1:12" x14ac:dyDescent="0.3">
      <c r="A16598" s="9" t="s">
        <v>68</v>
      </c>
      <c r="B16598" t="s">
        <v>191</v>
      </c>
      <c r="C16598" t="s">
        <v>119</v>
      </c>
      <c r="D16598">
        <v>2012</v>
      </c>
      <c r="G16598" t="s">
        <v>62</v>
      </c>
      <c r="I16598" t="s">
        <v>110</v>
      </c>
      <c r="J16598" t="s">
        <v>235</v>
      </c>
      <c r="K16598">
        <v>0</v>
      </c>
      <c r="L16598" t="s">
        <v>180</v>
      </c>
    </row>
    <row r="16599" spans="1:12" x14ac:dyDescent="0.3">
      <c r="A16599" s="9" t="s">
        <v>68</v>
      </c>
      <c r="B16599" t="s">
        <v>191</v>
      </c>
      <c r="C16599" t="s">
        <v>119</v>
      </c>
      <c r="D16599">
        <v>2012</v>
      </c>
      <c r="G16599" t="s">
        <v>63</v>
      </c>
      <c r="I16599" t="s">
        <v>110</v>
      </c>
      <c r="J16599" t="s">
        <v>94</v>
      </c>
      <c r="K16599">
        <v>11.44</v>
      </c>
      <c r="L16599" t="s">
        <v>180</v>
      </c>
    </row>
    <row r="16600" spans="1:12" x14ac:dyDescent="0.3">
      <c r="A16600" s="9" t="s">
        <v>68</v>
      </c>
      <c r="B16600" t="s">
        <v>191</v>
      </c>
      <c r="C16600" t="s">
        <v>119</v>
      </c>
      <c r="D16600">
        <v>2012</v>
      </c>
      <c r="G16600" t="s">
        <v>63</v>
      </c>
      <c r="I16600" t="s">
        <v>110</v>
      </c>
      <c r="J16600" t="s">
        <v>108</v>
      </c>
      <c r="K16600">
        <v>11.4</v>
      </c>
      <c r="L16600" t="s">
        <v>180</v>
      </c>
    </row>
    <row r="16601" spans="1:12" x14ac:dyDescent="0.3">
      <c r="A16601" s="9" t="s">
        <v>68</v>
      </c>
      <c r="B16601" t="s">
        <v>191</v>
      </c>
      <c r="C16601" t="s">
        <v>119</v>
      </c>
      <c r="D16601">
        <v>2012</v>
      </c>
      <c r="G16601" t="s">
        <v>63</v>
      </c>
      <c r="I16601" t="s">
        <v>110</v>
      </c>
      <c r="J16601" t="s">
        <v>235</v>
      </c>
      <c r="K16601">
        <v>3.9999999999999147E-2</v>
      </c>
      <c r="L16601" t="s">
        <v>180</v>
      </c>
    </row>
    <row r="16602" spans="1:12" x14ac:dyDescent="0.3">
      <c r="A16602" s="9" t="s">
        <v>68</v>
      </c>
      <c r="B16602" t="s">
        <v>191</v>
      </c>
      <c r="C16602" t="s">
        <v>119</v>
      </c>
      <c r="D16602">
        <v>2012</v>
      </c>
      <c r="G16602" t="s">
        <v>43</v>
      </c>
      <c r="I16602" t="s">
        <v>110</v>
      </c>
      <c r="J16602" t="s">
        <v>94</v>
      </c>
      <c r="K16602">
        <v>10.130000000000001</v>
      </c>
      <c r="L16602" t="s">
        <v>180</v>
      </c>
    </row>
    <row r="16603" spans="1:12" x14ac:dyDescent="0.3">
      <c r="A16603" s="9" t="s">
        <v>68</v>
      </c>
      <c r="B16603" t="s">
        <v>191</v>
      </c>
      <c r="C16603" t="s">
        <v>119</v>
      </c>
      <c r="D16603">
        <v>2012</v>
      </c>
      <c r="G16603" t="s">
        <v>43</v>
      </c>
      <c r="I16603" t="s">
        <v>110</v>
      </c>
      <c r="J16603" t="s">
        <v>108</v>
      </c>
      <c r="K16603">
        <v>9.6999999999999993</v>
      </c>
      <c r="L16603" t="s">
        <v>180</v>
      </c>
    </row>
    <row r="16604" spans="1:12" x14ac:dyDescent="0.3">
      <c r="A16604" s="9" t="s">
        <v>68</v>
      </c>
      <c r="B16604" t="s">
        <v>191</v>
      </c>
      <c r="C16604" t="s">
        <v>119</v>
      </c>
      <c r="D16604">
        <v>2012</v>
      </c>
      <c r="G16604" t="s">
        <v>43</v>
      </c>
      <c r="I16604" t="s">
        <v>110</v>
      </c>
      <c r="J16604" t="s">
        <v>235</v>
      </c>
      <c r="K16604">
        <v>0.43000000000000149</v>
      </c>
      <c r="L16604" t="s">
        <v>180</v>
      </c>
    </row>
    <row r="16605" spans="1:12" x14ac:dyDescent="0.3">
      <c r="A16605" s="9" t="s">
        <v>68</v>
      </c>
      <c r="B16605" t="s">
        <v>191</v>
      </c>
      <c r="C16605" t="s">
        <v>119</v>
      </c>
      <c r="D16605">
        <v>2012</v>
      </c>
      <c r="G16605" t="s">
        <v>64</v>
      </c>
      <c r="I16605" t="s">
        <v>110</v>
      </c>
      <c r="J16605" t="s">
        <v>94</v>
      </c>
      <c r="K16605">
        <v>18</v>
      </c>
      <c r="L16605" t="s">
        <v>180</v>
      </c>
    </row>
    <row r="16606" spans="1:12" x14ac:dyDescent="0.3">
      <c r="A16606" s="9" t="s">
        <v>68</v>
      </c>
      <c r="B16606" t="s">
        <v>191</v>
      </c>
      <c r="C16606" t="s">
        <v>119</v>
      </c>
      <c r="D16606">
        <v>2012</v>
      </c>
      <c r="G16606" t="s">
        <v>64</v>
      </c>
      <c r="I16606" t="s">
        <v>110</v>
      </c>
      <c r="J16606" t="s">
        <v>108</v>
      </c>
      <c r="K16606">
        <v>18</v>
      </c>
      <c r="L16606" t="s">
        <v>180</v>
      </c>
    </row>
    <row r="16607" spans="1:12" x14ac:dyDescent="0.3">
      <c r="A16607" s="9" t="s">
        <v>68</v>
      </c>
      <c r="B16607" t="s">
        <v>191</v>
      </c>
      <c r="C16607" t="s">
        <v>119</v>
      </c>
      <c r="D16607">
        <v>2012</v>
      </c>
      <c r="G16607" t="s">
        <v>64</v>
      </c>
      <c r="I16607" t="s">
        <v>110</v>
      </c>
      <c r="J16607" t="s">
        <v>235</v>
      </c>
      <c r="K16607">
        <v>0</v>
      </c>
      <c r="L16607" t="s">
        <v>180</v>
      </c>
    </row>
    <row r="16608" spans="1:12" x14ac:dyDescent="0.3">
      <c r="A16608" s="9" t="s">
        <v>68</v>
      </c>
      <c r="B16608" t="s">
        <v>191</v>
      </c>
      <c r="C16608" t="s">
        <v>119</v>
      </c>
      <c r="D16608">
        <v>2012</v>
      </c>
      <c r="G16608" t="s">
        <v>198</v>
      </c>
      <c r="I16608" t="s">
        <v>110</v>
      </c>
      <c r="J16608" t="s">
        <v>94</v>
      </c>
      <c r="K16608">
        <v>9.66</v>
      </c>
      <c r="L16608" t="s">
        <v>180</v>
      </c>
    </row>
    <row r="16609" spans="1:12" x14ac:dyDescent="0.3">
      <c r="A16609" s="9" t="s">
        <v>68</v>
      </c>
      <c r="B16609" t="s">
        <v>191</v>
      </c>
      <c r="C16609" t="s">
        <v>119</v>
      </c>
      <c r="D16609">
        <v>2012</v>
      </c>
      <c r="G16609" t="s">
        <v>198</v>
      </c>
      <c r="I16609" t="s">
        <v>110</v>
      </c>
      <c r="J16609" t="s">
        <v>108</v>
      </c>
      <c r="K16609">
        <v>8.5500000000000007</v>
      </c>
      <c r="L16609" t="s">
        <v>180</v>
      </c>
    </row>
    <row r="16610" spans="1:12" x14ac:dyDescent="0.3">
      <c r="A16610" s="9" t="s">
        <v>68</v>
      </c>
      <c r="B16610" t="s">
        <v>191</v>
      </c>
      <c r="C16610" t="s">
        <v>119</v>
      </c>
      <c r="D16610">
        <v>2012</v>
      </c>
      <c r="G16610" t="s">
        <v>198</v>
      </c>
      <c r="I16610" t="s">
        <v>110</v>
      </c>
      <c r="J16610" t="s">
        <v>235</v>
      </c>
      <c r="K16610">
        <v>1.1099999999999994</v>
      </c>
      <c r="L16610" t="s">
        <v>180</v>
      </c>
    </row>
    <row r="16611" spans="1:12" x14ac:dyDescent="0.3">
      <c r="A16611" s="9" t="s">
        <v>68</v>
      </c>
      <c r="B16611" t="s">
        <v>191</v>
      </c>
      <c r="C16611" t="s">
        <v>119</v>
      </c>
      <c r="D16611">
        <v>2012</v>
      </c>
      <c r="G16611" t="s">
        <v>38</v>
      </c>
      <c r="I16611" t="s">
        <v>110</v>
      </c>
      <c r="J16611" t="s">
        <v>94</v>
      </c>
      <c r="K16611">
        <v>11.16</v>
      </c>
      <c r="L16611" t="s">
        <v>180</v>
      </c>
    </row>
    <row r="16612" spans="1:12" x14ac:dyDescent="0.3">
      <c r="A16612" s="9" t="s">
        <v>68</v>
      </c>
      <c r="B16612" t="s">
        <v>191</v>
      </c>
      <c r="C16612" t="s">
        <v>119</v>
      </c>
      <c r="D16612">
        <v>2012</v>
      </c>
      <c r="G16612" t="s">
        <v>38</v>
      </c>
      <c r="I16612" t="s">
        <v>110</v>
      </c>
      <c r="J16612" t="s">
        <v>108</v>
      </c>
      <c r="K16612">
        <v>8.93</v>
      </c>
      <c r="L16612" t="s">
        <v>180</v>
      </c>
    </row>
    <row r="16613" spans="1:12" x14ac:dyDescent="0.3">
      <c r="A16613" s="9" t="s">
        <v>68</v>
      </c>
      <c r="B16613" t="s">
        <v>191</v>
      </c>
      <c r="C16613" t="s">
        <v>119</v>
      </c>
      <c r="D16613">
        <v>2012</v>
      </c>
      <c r="G16613" t="s">
        <v>38</v>
      </c>
      <c r="I16613" t="s">
        <v>110</v>
      </c>
      <c r="J16613" t="s">
        <v>235</v>
      </c>
      <c r="K16613">
        <v>2.2300000000000004</v>
      </c>
      <c r="L16613" t="s">
        <v>180</v>
      </c>
    </row>
    <row r="16614" spans="1:12" x14ac:dyDescent="0.3">
      <c r="A16614" s="9" t="s">
        <v>68</v>
      </c>
      <c r="B16614" t="s">
        <v>191</v>
      </c>
      <c r="C16614" t="s">
        <v>119</v>
      </c>
      <c r="D16614">
        <v>2012</v>
      </c>
      <c r="G16614" t="s">
        <v>65</v>
      </c>
      <c r="I16614" t="s">
        <v>110</v>
      </c>
      <c r="J16614" t="s">
        <v>94</v>
      </c>
      <c r="K16614">
        <v>9.56</v>
      </c>
      <c r="L16614" t="s">
        <v>180</v>
      </c>
    </row>
    <row r="16615" spans="1:12" x14ac:dyDescent="0.3">
      <c r="A16615" s="9" t="s">
        <v>68</v>
      </c>
      <c r="B16615" t="s">
        <v>191</v>
      </c>
      <c r="C16615" t="s">
        <v>119</v>
      </c>
      <c r="D16615">
        <v>2012</v>
      </c>
      <c r="G16615" t="s">
        <v>65</v>
      </c>
      <c r="I16615" t="s">
        <v>110</v>
      </c>
      <c r="J16615" t="s">
        <v>108</v>
      </c>
      <c r="K16615">
        <v>9.07</v>
      </c>
      <c r="L16615" t="s">
        <v>180</v>
      </c>
    </row>
    <row r="16616" spans="1:12" x14ac:dyDescent="0.3">
      <c r="A16616" s="9" t="s">
        <v>68</v>
      </c>
      <c r="B16616" t="s">
        <v>191</v>
      </c>
      <c r="C16616" t="s">
        <v>119</v>
      </c>
      <c r="D16616">
        <v>2012</v>
      </c>
      <c r="G16616" t="s">
        <v>65</v>
      </c>
      <c r="I16616" t="s">
        <v>110</v>
      </c>
      <c r="J16616" t="s">
        <v>235</v>
      </c>
      <c r="K16616">
        <v>0.49000000000000021</v>
      </c>
      <c r="L16616" t="s">
        <v>180</v>
      </c>
    </row>
    <row r="16617" spans="1:12" x14ac:dyDescent="0.3">
      <c r="A16617" s="9" t="s">
        <v>68</v>
      </c>
      <c r="B16617" t="s">
        <v>191</v>
      </c>
      <c r="C16617" t="s">
        <v>119</v>
      </c>
      <c r="D16617">
        <v>2012</v>
      </c>
      <c r="G16617" t="s">
        <v>39</v>
      </c>
      <c r="I16617" t="s">
        <v>110</v>
      </c>
      <c r="J16617" t="s">
        <v>94</v>
      </c>
      <c r="K16617">
        <v>11.48</v>
      </c>
      <c r="L16617" t="s">
        <v>180</v>
      </c>
    </row>
    <row r="16618" spans="1:12" x14ac:dyDescent="0.3">
      <c r="A16618" s="9" t="s">
        <v>68</v>
      </c>
      <c r="B16618" t="s">
        <v>191</v>
      </c>
      <c r="C16618" t="s">
        <v>119</v>
      </c>
      <c r="D16618">
        <v>2012</v>
      </c>
      <c r="G16618" t="s">
        <v>39</v>
      </c>
      <c r="I16618" t="s">
        <v>110</v>
      </c>
      <c r="J16618" t="s">
        <v>108</v>
      </c>
      <c r="K16618">
        <v>9.92</v>
      </c>
      <c r="L16618" t="s">
        <v>180</v>
      </c>
    </row>
    <row r="16619" spans="1:12" x14ac:dyDescent="0.3">
      <c r="A16619" s="9" t="s">
        <v>68</v>
      </c>
      <c r="B16619" t="s">
        <v>191</v>
      </c>
      <c r="C16619" t="s">
        <v>119</v>
      </c>
      <c r="D16619">
        <v>2012</v>
      </c>
      <c r="G16619" t="s">
        <v>39</v>
      </c>
      <c r="I16619" t="s">
        <v>110</v>
      </c>
      <c r="J16619" t="s">
        <v>235</v>
      </c>
      <c r="K16619">
        <v>1.5600000000000005</v>
      </c>
      <c r="L16619" t="s">
        <v>180</v>
      </c>
    </row>
    <row r="16620" spans="1:12" x14ac:dyDescent="0.3">
      <c r="A16620" s="9" t="s">
        <v>68</v>
      </c>
      <c r="B16620" t="s">
        <v>191</v>
      </c>
      <c r="C16620" t="s">
        <v>119</v>
      </c>
      <c r="D16620">
        <v>2012</v>
      </c>
      <c r="G16620" t="s">
        <v>200</v>
      </c>
      <c r="I16620" t="s">
        <v>110</v>
      </c>
      <c r="J16620" t="s">
        <v>94</v>
      </c>
      <c r="K16620">
        <v>7.64</v>
      </c>
      <c r="L16620" t="s">
        <v>180</v>
      </c>
    </row>
    <row r="16621" spans="1:12" x14ac:dyDescent="0.3">
      <c r="A16621" s="9" t="s">
        <v>68</v>
      </c>
      <c r="B16621" t="s">
        <v>191</v>
      </c>
      <c r="C16621" t="s">
        <v>119</v>
      </c>
      <c r="D16621">
        <v>2012</v>
      </c>
      <c r="G16621" t="s">
        <v>200</v>
      </c>
      <c r="I16621" t="s">
        <v>110</v>
      </c>
      <c r="J16621" t="s">
        <v>108</v>
      </c>
      <c r="K16621">
        <v>7.64</v>
      </c>
      <c r="L16621" t="s">
        <v>180</v>
      </c>
    </row>
    <row r="16622" spans="1:12" x14ac:dyDescent="0.3">
      <c r="A16622" s="9" t="s">
        <v>68</v>
      </c>
      <c r="B16622" t="s">
        <v>191</v>
      </c>
      <c r="C16622" t="s">
        <v>119</v>
      </c>
      <c r="D16622">
        <v>2012</v>
      </c>
      <c r="G16622" t="s">
        <v>200</v>
      </c>
      <c r="I16622" t="s">
        <v>110</v>
      </c>
      <c r="J16622" t="s">
        <v>235</v>
      </c>
      <c r="K16622">
        <v>0</v>
      </c>
      <c r="L16622" t="s">
        <v>180</v>
      </c>
    </row>
    <row r="16623" spans="1:12" x14ac:dyDescent="0.3">
      <c r="A16623" s="9" t="s">
        <v>68</v>
      </c>
      <c r="B16623" t="s">
        <v>191</v>
      </c>
      <c r="C16623" t="s">
        <v>119</v>
      </c>
      <c r="D16623">
        <v>2012</v>
      </c>
      <c r="G16623" t="s">
        <v>66</v>
      </c>
      <c r="I16623" t="s">
        <v>110</v>
      </c>
      <c r="J16623" t="s">
        <v>94</v>
      </c>
      <c r="K16623">
        <v>12.71</v>
      </c>
      <c r="L16623" t="s">
        <v>180</v>
      </c>
    </row>
    <row r="16624" spans="1:12" x14ac:dyDescent="0.3">
      <c r="A16624" s="9" t="s">
        <v>68</v>
      </c>
      <c r="B16624" t="s">
        <v>191</v>
      </c>
      <c r="C16624" t="s">
        <v>119</v>
      </c>
      <c r="D16624">
        <v>2012</v>
      </c>
      <c r="G16624" t="s">
        <v>66</v>
      </c>
      <c r="I16624" t="s">
        <v>110</v>
      </c>
      <c r="J16624" t="s">
        <v>108</v>
      </c>
      <c r="K16624">
        <v>12.27</v>
      </c>
      <c r="L16624" t="s">
        <v>180</v>
      </c>
    </row>
    <row r="16625" spans="1:12" x14ac:dyDescent="0.3">
      <c r="A16625" s="9" t="s">
        <v>68</v>
      </c>
      <c r="B16625" t="s">
        <v>191</v>
      </c>
      <c r="C16625" t="s">
        <v>119</v>
      </c>
      <c r="D16625">
        <v>2012</v>
      </c>
      <c r="G16625" t="s">
        <v>66</v>
      </c>
      <c r="I16625" t="s">
        <v>110</v>
      </c>
      <c r="J16625" t="s">
        <v>235</v>
      </c>
      <c r="K16625">
        <v>0.44000000000000128</v>
      </c>
      <c r="L16625" t="s">
        <v>180</v>
      </c>
    </row>
    <row r="16626" spans="1:12" x14ac:dyDescent="0.3">
      <c r="A16626" s="9" t="s">
        <v>68</v>
      </c>
      <c r="B16626" t="s">
        <v>191</v>
      </c>
      <c r="C16626" t="s">
        <v>119</v>
      </c>
      <c r="D16626">
        <v>2012</v>
      </c>
      <c r="G16626" t="s">
        <v>67</v>
      </c>
      <c r="I16626" t="s">
        <v>110</v>
      </c>
      <c r="J16626" t="s">
        <v>94</v>
      </c>
      <c r="K16626">
        <v>9.41</v>
      </c>
      <c r="L16626" t="s">
        <v>180</v>
      </c>
    </row>
    <row r="16627" spans="1:12" x14ac:dyDescent="0.3">
      <c r="A16627" s="9" t="s">
        <v>68</v>
      </c>
      <c r="B16627" t="s">
        <v>191</v>
      </c>
      <c r="C16627" t="s">
        <v>119</v>
      </c>
      <c r="D16627">
        <v>2012</v>
      </c>
      <c r="G16627" t="s">
        <v>67</v>
      </c>
      <c r="I16627" t="s">
        <v>110</v>
      </c>
      <c r="J16627" t="s">
        <v>108</v>
      </c>
      <c r="K16627">
        <v>8.66</v>
      </c>
      <c r="L16627" t="s">
        <v>180</v>
      </c>
    </row>
    <row r="16628" spans="1:12" x14ac:dyDescent="0.3">
      <c r="A16628" s="9" t="s">
        <v>68</v>
      </c>
      <c r="B16628" t="s">
        <v>191</v>
      </c>
      <c r="C16628" t="s">
        <v>119</v>
      </c>
      <c r="D16628">
        <v>2012</v>
      </c>
      <c r="G16628" t="s">
        <v>67</v>
      </c>
      <c r="I16628" t="s">
        <v>110</v>
      </c>
      <c r="J16628" t="s">
        <v>235</v>
      </c>
      <c r="K16628">
        <v>0.75</v>
      </c>
      <c r="L16628" t="s">
        <v>180</v>
      </c>
    </row>
    <row r="16629" spans="1:12" x14ac:dyDescent="0.3">
      <c r="A16629" s="9" t="s">
        <v>68</v>
      </c>
      <c r="B16629" t="s">
        <v>191</v>
      </c>
      <c r="C16629" t="s">
        <v>119</v>
      </c>
      <c r="D16629">
        <v>2012</v>
      </c>
      <c r="G16629" t="s">
        <v>40</v>
      </c>
      <c r="I16629" t="s">
        <v>110</v>
      </c>
      <c r="J16629" t="s">
        <v>94</v>
      </c>
      <c r="K16629">
        <v>7.44</v>
      </c>
      <c r="L16629" t="s">
        <v>180</v>
      </c>
    </row>
    <row r="16630" spans="1:12" x14ac:dyDescent="0.3">
      <c r="A16630" s="9" t="s">
        <v>68</v>
      </c>
      <c r="B16630" t="s">
        <v>191</v>
      </c>
      <c r="C16630" t="s">
        <v>119</v>
      </c>
      <c r="D16630">
        <v>2012</v>
      </c>
      <c r="G16630" t="s">
        <v>40</v>
      </c>
      <c r="I16630" t="s">
        <v>110</v>
      </c>
      <c r="J16630" t="s">
        <v>108</v>
      </c>
      <c r="K16630">
        <v>6.73</v>
      </c>
      <c r="L16630" t="s">
        <v>180</v>
      </c>
    </row>
    <row r="16631" spans="1:12" x14ac:dyDescent="0.3">
      <c r="A16631" s="9" t="s">
        <v>68</v>
      </c>
      <c r="B16631" t="s">
        <v>191</v>
      </c>
      <c r="C16631" t="s">
        <v>119</v>
      </c>
      <c r="D16631">
        <v>2012</v>
      </c>
      <c r="G16631" t="s">
        <v>40</v>
      </c>
      <c r="I16631" t="s">
        <v>110</v>
      </c>
      <c r="J16631" t="s">
        <v>235</v>
      </c>
      <c r="K16631">
        <v>0.71</v>
      </c>
      <c r="L16631" t="s">
        <v>180</v>
      </c>
    </row>
    <row r="16632" spans="1:12" x14ac:dyDescent="0.3">
      <c r="A16632" s="9" t="s">
        <v>68</v>
      </c>
      <c r="B16632" t="s">
        <v>191</v>
      </c>
      <c r="C16632" t="s">
        <v>119</v>
      </c>
      <c r="D16632">
        <v>2012</v>
      </c>
      <c r="G16632" t="s">
        <v>41</v>
      </c>
      <c r="I16632" t="s">
        <v>110</v>
      </c>
      <c r="J16632" t="s">
        <v>94</v>
      </c>
      <c r="K16632">
        <v>7.76</v>
      </c>
      <c r="L16632" t="s">
        <v>180</v>
      </c>
    </row>
    <row r="16633" spans="1:12" x14ac:dyDescent="0.3">
      <c r="A16633" s="9" t="s">
        <v>68</v>
      </c>
      <c r="B16633" t="s">
        <v>191</v>
      </c>
      <c r="C16633" t="s">
        <v>119</v>
      </c>
      <c r="D16633">
        <v>2012</v>
      </c>
      <c r="G16633" t="s">
        <v>41</v>
      </c>
      <c r="I16633" t="s">
        <v>110</v>
      </c>
      <c r="J16633" t="s">
        <v>108</v>
      </c>
      <c r="K16633">
        <v>7.7</v>
      </c>
      <c r="L16633" t="s">
        <v>180</v>
      </c>
    </row>
    <row r="16634" spans="1:12" x14ac:dyDescent="0.3">
      <c r="A16634" s="9" t="s">
        <v>68</v>
      </c>
      <c r="B16634" t="s">
        <v>191</v>
      </c>
      <c r="C16634" t="s">
        <v>119</v>
      </c>
      <c r="D16634">
        <v>2012</v>
      </c>
      <c r="G16634" t="s">
        <v>41</v>
      </c>
      <c r="I16634" t="s">
        <v>110</v>
      </c>
      <c r="J16634" t="s">
        <v>235</v>
      </c>
      <c r="K16634">
        <v>5.9999999999999609E-2</v>
      </c>
      <c r="L16634" t="s">
        <v>180</v>
      </c>
    </row>
    <row r="16635" spans="1:12" x14ac:dyDescent="0.3">
      <c r="A16635" s="9" t="s">
        <v>68</v>
      </c>
      <c r="B16635" t="s">
        <v>191</v>
      </c>
      <c r="C16635" t="s">
        <v>119</v>
      </c>
      <c r="D16635">
        <v>2012</v>
      </c>
      <c r="G16635" t="s">
        <v>42</v>
      </c>
      <c r="I16635" t="s">
        <v>110</v>
      </c>
      <c r="J16635" t="s">
        <v>94</v>
      </c>
      <c r="K16635">
        <v>12.05</v>
      </c>
      <c r="L16635" t="s">
        <v>180</v>
      </c>
    </row>
    <row r="16636" spans="1:12" x14ac:dyDescent="0.3">
      <c r="A16636" s="9" t="s">
        <v>68</v>
      </c>
      <c r="B16636" t="s">
        <v>191</v>
      </c>
      <c r="C16636" t="s">
        <v>119</v>
      </c>
      <c r="D16636">
        <v>2012</v>
      </c>
      <c r="G16636" t="s">
        <v>42</v>
      </c>
      <c r="I16636" t="s">
        <v>110</v>
      </c>
      <c r="J16636" t="s">
        <v>108</v>
      </c>
      <c r="K16636">
        <v>11.56</v>
      </c>
      <c r="L16636" t="s">
        <v>180</v>
      </c>
    </row>
    <row r="16637" spans="1:12" x14ac:dyDescent="0.3">
      <c r="A16637" s="9" t="s">
        <v>68</v>
      </c>
      <c r="B16637" t="s">
        <v>191</v>
      </c>
      <c r="C16637" t="s">
        <v>119</v>
      </c>
      <c r="D16637">
        <v>2012</v>
      </c>
      <c r="G16637" t="s">
        <v>42</v>
      </c>
      <c r="I16637" t="s">
        <v>110</v>
      </c>
      <c r="J16637" t="s">
        <v>235</v>
      </c>
      <c r="K16637">
        <v>0.49000000000000021</v>
      </c>
      <c r="L16637" t="s">
        <v>180</v>
      </c>
    </row>
    <row r="16638" spans="1:12" x14ac:dyDescent="0.3">
      <c r="A16638" s="9" t="s">
        <v>68</v>
      </c>
      <c r="B16638" t="s">
        <v>191</v>
      </c>
      <c r="C16638" t="s">
        <v>119</v>
      </c>
      <c r="D16638">
        <v>2013</v>
      </c>
      <c r="G16638" t="s">
        <v>196</v>
      </c>
      <c r="I16638" t="s">
        <v>171</v>
      </c>
      <c r="J16638" t="s">
        <v>94</v>
      </c>
      <c r="K16638">
        <v>22.15</v>
      </c>
      <c r="L16638" t="s">
        <v>180</v>
      </c>
    </row>
    <row r="16639" spans="1:12" x14ac:dyDescent="0.3">
      <c r="A16639" s="9" t="s">
        <v>68</v>
      </c>
      <c r="B16639" t="s">
        <v>191</v>
      </c>
      <c r="C16639" t="s">
        <v>119</v>
      </c>
      <c r="D16639">
        <v>2013</v>
      </c>
      <c r="G16639" t="s">
        <v>196</v>
      </c>
      <c r="I16639" t="s">
        <v>171</v>
      </c>
      <c r="J16639" t="s">
        <v>108</v>
      </c>
      <c r="K16639">
        <v>16.41</v>
      </c>
      <c r="L16639" t="s">
        <v>180</v>
      </c>
    </row>
    <row r="16640" spans="1:12" x14ac:dyDescent="0.3">
      <c r="A16640" s="9" t="s">
        <v>68</v>
      </c>
      <c r="B16640" t="s">
        <v>191</v>
      </c>
      <c r="C16640" t="s">
        <v>119</v>
      </c>
      <c r="D16640">
        <v>2013</v>
      </c>
      <c r="G16640" t="s">
        <v>196</v>
      </c>
      <c r="I16640" t="s">
        <v>171</v>
      </c>
      <c r="J16640" t="s">
        <v>32</v>
      </c>
      <c r="K16640">
        <v>3.889999999999997</v>
      </c>
      <c r="L16640" t="s">
        <v>180</v>
      </c>
    </row>
    <row r="16641" spans="1:12" x14ac:dyDescent="0.3">
      <c r="A16641" s="9" t="s">
        <v>68</v>
      </c>
      <c r="B16641" t="s">
        <v>191</v>
      </c>
      <c r="C16641" t="s">
        <v>119</v>
      </c>
      <c r="D16641">
        <v>2013</v>
      </c>
      <c r="G16641" t="s">
        <v>196</v>
      </c>
      <c r="I16641" t="s">
        <v>171</v>
      </c>
      <c r="J16641" t="s">
        <v>235</v>
      </c>
      <c r="K16641">
        <v>1.8500000000000014</v>
      </c>
      <c r="L16641" t="s">
        <v>180</v>
      </c>
    </row>
    <row r="16642" spans="1:12" x14ac:dyDescent="0.3">
      <c r="A16642" s="9" t="s">
        <v>68</v>
      </c>
      <c r="B16642" t="s">
        <v>191</v>
      </c>
      <c r="C16642" t="s">
        <v>119</v>
      </c>
      <c r="D16642">
        <v>2013</v>
      </c>
      <c r="G16642" t="s">
        <v>33</v>
      </c>
      <c r="I16642" t="s">
        <v>171</v>
      </c>
      <c r="J16642" t="s">
        <v>94</v>
      </c>
      <c r="K16642">
        <v>8.82</v>
      </c>
      <c r="L16642" t="s">
        <v>180</v>
      </c>
    </row>
    <row r="16643" spans="1:12" x14ac:dyDescent="0.3">
      <c r="A16643" s="9" t="s">
        <v>68</v>
      </c>
      <c r="B16643" t="s">
        <v>191</v>
      </c>
      <c r="C16643" t="s">
        <v>119</v>
      </c>
      <c r="D16643">
        <v>2013</v>
      </c>
      <c r="G16643" t="s">
        <v>33</v>
      </c>
      <c r="I16643" t="s">
        <v>171</v>
      </c>
      <c r="J16643" t="s">
        <v>108</v>
      </c>
      <c r="K16643">
        <v>7.35</v>
      </c>
      <c r="L16643" t="s">
        <v>180</v>
      </c>
    </row>
    <row r="16644" spans="1:12" x14ac:dyDescent="0.3">
      <c r="A16644" s="9" t="s">
        <v>68</v>
      </c>
      <c r="B16644" t="s">
        <v>191</v>
      </c>
      <c r="C16644" t="s">
        <v>119</v>
      </c>
      <c r="D16644">
        <v>2013</v>
      </c>
      <c r="G16644" t="s">
        <v>33</v>
      </c>
      <c r="I16644" t="s">
        <v>171</v>
      </c>
      <c r="J16644" t="s">
        <v>32</v>
      </c>
      <c r="K16644">
        <v>1.4700000000000006</v>
      </c>
      <c r="L16644" t="s">
        <v>180</v>
      </c>
    </row>
    <row r="16645" spans="1:12" x14ac:dyDescent="0.3">
      <c r="A16645" s="9" t="s">
        <v>68</v>
      </c>
      <c r="B16645" t="s">
        <v>191</v>
      </c>
      <c r="C16645" t="s">
        <v>119</v>
      </c>
      <c r="D16645">
        <v>2013</v>
      </c>
      <c r="G16645" t="s">
        <v>33</v>
      </c>
      <c r="I16645" t="s">
        <v>171</v>
      </c>
      <c r="J16645" t="s">
        <v>235</v>
      </c>
      <c r="K16645">
        <v>0</v>
      </c>
      <c r="L16645" t="s">
        <v>180</v>
      </c>
    </row>
    <row r="16646" spans="1:12" x14ac:dyDescent="0.3">
      <c r="A16646" s="9" t="s">
        <v>68</v>
      </c>
      <c r="B16646" t="s">
        <v>191</v>
      </c>
      <c r="C16646" t="s">
        <v>119</v>
      </c>
      <c r="D16646">
        <v>2013</v>
      </c>
      <c r="G16646" t="s">
        <v>34</v>
      </c>
      <c r="I16646" t="s">
        <v>171</v>
      </c>
      <c r="J16646" t="s">
        <v>94</v>
      </c>
      <c r="K16646">
        <v>13.5</v>
      </c>
      <c r="L16646" t="s">
        <v>180</v>
      </c>
    </row>
    <row r="16647" spans="1:12" x14ac:dyDescent="0.3">
      <c r="A16647" s="9" t="s">
        <v>68</v>
      </c>
      <c r="B16647" t="s">
        <v>191</v>
      </c>
      <c r="C16647" t="s">
        <v>119</v>
      </c>
      <c r="D16647">
        <v>2013</v>
      </c>
      <c r="G16647" t="s">
        <v>34</v>
      </c>
      <c r="I16647" t="s">
        <v>171</v>
      </c>
      <c r="J16647" t="s">
        <v>108</v>
      </c>
      <c r="K16647">
        <v>10.6</v>
      </c>
      <c r="L16647" t="s">
        <v>180</v>
      </c>
    </row>
    <row r="16648" spans="1:12" x14ac:dyDescent="0.3">
      <c r="A16648" s="9" t="s">
        <v>68</v>
      </c>
      <c r="B16648" t="s">
        <v>191</v>
      </c>
      <c r="C16648" t="s">
        <v>119</v>
      </c>
      <c r="D16648">
        <v>2013</v>
      </c>
      <c r="G16648" t="s">
        <v>34</v>
      </c>
      <c r="I16648" t="s">
        <v>171</v>
      </c>
      <c r="J16648" t="s">
        <v>32</v>
      </c>
      <c r="K16648">
        <v>2.6999999999999993</v>
      </c>
      <c r="L16648" t="s">
        <v>180</v>
      </c>
    </row>
    <row r="16649" spans="1:12" x14ac:dyDescent="0.3">
      <c r="A16649" s="9" t="s">
        <v>68</v>
      </c>
      <c r="B16649" t="s">
        <v>191</v>
      </c>
      <c r="C16649" t="s">
        <v>119</v>
      </c>
      <c r="D16649">
        <v>2013</v>
      </c>
      <c r="G16649" t="s">
        <v>34</v>
      </c>
      <c r="I16649" t="s">
        <v>171</v>
      </c>
      <c r="J16649" t="s">
        <v>235</v>
      </c>
      <c r="K16649">
        <v>0.20000000000000107</v>
      </c>
      <c r="L16649" t="s">
        <v>180</v>
      </c>
    </row>
    <row r="16650" spans="1:12" x14ac:dyDescent="0.3">
      <c r="A16650" s="9" t="s">
        <v>68</v>
      </c>
      <c r="B16650" t="s">
        <v>191</v>
      </c>
      <c r="C16650" t="s">
        <v>119</v>
      </c>
      <c r="D16650">
        <v>2013</v>
      </c>
      <c r="G16650" t="s">
        <v>58</v>
      </c>
      <c r="I16650" t="s">
        <v>171</v>
      </c>
      <c r="J16650" t="s">
        <v>94</v>
      </c>
      <c r="K16650">
        <v>24.81</v>
      </c>
      <c r="L16650" t="s">
        <v>180</v>
      </c>
    </row>
    <row r="16651" spans="1:12" x14ac:dyDescent="0.3">
      <c r="A16651" s="9" t="s">
        <v>68</v>
      </c>
      <c r="B16651" t="s">
        <v>191</v>
      </c>
      <c r="C16651" t="s">
        <v>119</v>
      </c>
      <c r="D16651">
        <v>2013</v>
      </c>
      <c r="G16651" t="s">
        <v>58</v>
      </c>
      <c r="I16651" t="s">
        <v>171</v>
      </c>
      <c r="J16651" t="s">
        <v>108</v>
      </c>
      <c r="K16651">
        <v>20.28</v>
      </c>
      <c r="L16651" t="s">
        <v>180</v>
      </c>
    </row>
    <row r="16652" spans="1:12" x14ac:dyDescent="0.3">
      <c r="A16652" s="9" t="s">
        <v>68</v>
      </c>
      <c r="B16652" t="s">
        <v>191</v>
      </c>
      <c r="C16652" t="s">
        <v>119</v>
      </c>
      <c r="D16652">
        <v>2013</v>
      </c>
      <c r="G16652" t="s">
        <v>58</v>
      </c>
      <c r="I16652" t="s">
        <v>171</v>
      </c>
      <c r="J16652" t="s">
        <v>32</v>
      </c>
      <c r="K16652">
        <v>3.7099999999999973</v>
      </c>
      <c r="L16652" t="s">
        <v>180</v>
      </c>
    </row>
    <row r="16653" spans="1:12" x14ac:dyDescent="0.3">
      <c r="A16653" s="9" t="s">
        <v>68</v>
      </c>
      <c r="B16653" t="s">
        <v>191</v>
      </c>
      <c r="C16653" t="s">
        <v>119</v>
      </c>
      <c r="D16653">
        <v>2013</v>
      </c>
      <c r="G16653" t="s">
        <v>58</v>
      </c>
      <c r="I16653" t="s">
        <v>171</v>
      </c>
      <c r="J16653" t="s">
        <v>235</v>
      </c>
      <c r="K16653">
        <v>0.82000000000000028</v>
      </c>
      <c r="L16653" t="s">
        <v>180</v>
      </c>
    </row>
    <row r="16654" spans="1:12" x14ac:dyDescent="0.3">
      <c r="A16654" s="9" t="s">
        <v>68</v>
      </c>
      <c r="B16654" t="s">
        <v>191</v>
      </c>
      <c r="C16654" t="s">
        <v>119</v>
      </c>
      <c r="D16654">
        <v>2013</v>
      </c>
      <c r="G16654" t="s">
        <v>199</v>
      </c>
      <c r="I16654" t="s">
        <v>171</v>
      </c>
      <c r="J16654" t="s">
        <v>94</v>
      </c>
      <c r="K16654">
        <v>14.93</v>
      </c>
      <c r="L16654" t="s">
        <v>180</v>
      </c>
    </row>
    <row r="16655" spans="1:12" x14ac:dyDescent="0.3">
      <c r="A16655" s="9" t="s">
        <v>68</v>
      </c>
      <c r="B16655" t="s">
        <v>191</v>
      </c>
      <c r="C16655" t="s">
        <v>119</v>
      </c>
      <c r="D16655">
        <v>2013</v>
      </c>
      <c r="G16655" t="s">
        <v>199</v>
      </c>
      <c r="I16655" t="s">
        <v>171</v>
      </c>
      <c r="J16655" t="s">
        <v>108</v>
      </c>
      <c r="K16655">
        <v>12.23</v>
      </c>
      <c r="L16655" t="s">
        <v>180</v>
      </c>
    </row>
    <row r="16656" spans="1:12" x14ac:dyDescent="0.3">
      <c r="A16656" s="9" t="s">
        <v>68</v>
      </c>
      <c r="B16656" t="s">
        <v>191</v>
      </c>
      <c r="C16656" t="s">
        <v>119</v>
      </c>
      <c r="D16656">
        <v>2013</v>
      </c>
      <c r="G16656" t="s">
        <v>199</v>
      </c>
      <c r="I16656" t="s">
        <v>171</v>
      </c>
      <c r="J16656" t="s">
        <v>32</v>
      </c>
      <c r="K16656">
        <v>2.59</v>
      </c>
      <c r="L16656" t="s">
        <v>180</v>
      </c>
    </row>
    <row r="16657" spans="1:12" x14ac:dyDescent="0.3">
      <c r="A16657" s="9" t="s">
        <v>68</v>
      </c>
      <c r="B16657" t="s">
        <v>191</v>
      </c>
      <c r="C16657" t="s">
        <v>119</v>
      </c>
      <c r="D16657">
        <v>2013</v>
      </c>
      <c r="G16657" t="s">
        <v>199</v>
      </c>
      <c r="I16657" t="s">
        <v>171</v>
      </c>
      <c r="J16657" t="s">
        <v>235</v>
      </c>
      <c r="K16657">
        <v>0.10999999999999943</v>
      </c>
      <c r="L16657" t="s">
        <v>180</v>
      </c>
    </row>
    <row r="16658" spans="1:12" x14ac:dyDescent="0.3">
      <c r="A16658" s="9" t="s">
        <v>68</v>
      </c>
      <c r="B16658" t="s">
        <v>191</v>
      </c>
      <c r="C16658" t="s">
        <v>119</v>
      </c>
      <c r="D16658">
        <v>2013</v>
      </c>
      <c r="G16658" t="s">
        <v>112</v>
      </c>
      <c r="I16658" t="s">
        <v>171</v>
      </c>
      <c r="J16658" t="s">
        <v>94</v>
      </c>
      <c r="K16658">
        <v>29.36</v>
      </c>
      <c r="L16658" t="s">
        <v>180</v>
      </c>
    </row>
    <row r="16659" spans="1:12" x14ac:dyDescent="0.3">
      <c r="A16659" s="9" t="s">
        <v>68</v>
      </c>
      <c r="B16659" t="s">
        <v>191</v>
      </c>
      <c r="C16659" t="s">
        <v>119</v>
      </c>
      <c r="D16659">
        <v>2013</v>
      </c>
      <c r="G16659" t="s">
        <v>112</v>
      </c>
      <c r="I16659" t="s">
        <v>171</v>
      </c>
      <c r="J16659" t="s">
        <v>108</v>
      </c>
      <c r="K16659">
        <v>12.49</v>
      </c>
      <c r="L16659" t="s">
        <v>180</v>
      </c>
    </row>
    <row r="16660" spans="1:12" x14ac:dyDescent="0.3">
      <c r="A16660" s="9" t="s">
        <v>68</v>
      </c>
      <c r="B16660" t="s">
        <v>191</v>
      </c>
      <c r="C16660" t="s">
        <v>119</v>
      </c>
      <c r="D16660">
        <v>2013</v>
      </c>
      <c r="G16660" t="s">
        <v>112</v>
      </c>
      <c r="I16660" t="s">
        <v>171</v>
      </c>
      <c r="J16660" t="s">
        <v>32</v>
      </c>
      <c r="K16660">
        <v>5.879999999999999</v>
      </c>
      <c r="L16660" t="s">
        <v>180</v>
      </c>
    </row>
    <row r="16661" spans="1:12" x14ac:dyDescent="0.3">
      <c r="A16661" s="9" t="s">
        <v>68</v>
      </c>
      <c r="B16661" t="s">
        <v>191</v>
      </c>
      <c r="C16661" t="s">
        <v>119</v>
      </c>
      <c r="D16661">
        <v>2013</v>
      </c>
      <c r="G16661" t="s">
        <v>112</v>
      </c>
      <c r="I16661" t="s">
        <v>171</v>
      </c>
      <c r="J16661" t="s">
        <v>235</v>
      </c>
      <c r="K16661">
        <v>10.99</v>
      </c>
      <c r="L16661" t="s">
        <v>180</v>
      </c>
    </row>
    <row r="16662" spans="1:12" x14ac:dyDescent="0.3">
      <c r="A16662" s="9" t="s">
        <v>68</v>
      </c>
      <c r="B16662" t="s">
        <v>191</v>
      </c>
      <c r="C16662" t="s">
        <v>119</v>
      </c>
      <c r="D16662">
        <v>2013</v>
      </c>
      <c r="G16662" t="s">
        <v>35</v>
      </c>
      <c r="I16662" t="s">
        <v>171</v>
      </c>
      <c r="J16662" t="s">
        <v>94</v>
      </c>
      <c r="K16662">
        <v>29.21</v>
      </c>
      <c r="L16662" t="s">
        <v>180</v>
      </c>
    </row>
    <row r="16663" spans="1:12" x14ac:dyDescent="0.3">
      <c r="A16663" s="9" t="s">
        <v>68</v>
      </c>
      <c r="B16663" t="s">
        <v>191</v>
      </c>
      <c r="C16663" t="s">
        <v>119</v>
      </c>
      <c r="D16663">
        <v>2013</v>
      </c>
      <c r="G16663" t="s">
        <v>35</v>
      </c>
      <c r="I16663" t="s">
        <v>171</v>
      </c>
      <c r="J16663" t="s">
        <v>108</v>
      </c>
      <c r="K16663">
        <v>14.89</v>
      </c>
      <c r="L16663" t="s">
        <v>180</v>
      </c>
    </row>
    <row r="16664" spans="1:12" x14ac:dyDescent="0.3">
      <c r="A16664" s="9" t="s">
        <v>68</v>
      </c>
      <c r="B16664" t="s">
        <v>191</v>
      </c>
      <c r="C16664" t="s">
        <v>119</v>
      </c>
      <c r="D16664">
        <v>2013</v>
      </c>
      <c r="G16664" t="s">
        <v>35</v>
      </c>
      <c r="I16664" t="s">
        <v>171</v>
      </c>
      <c r="J16664" t="s">
        <v>32</v>
      </c>
      <c r="K16664">
        <v>4.66</v>
      </c>
      <c r="L16664" t="s">
        <v>180</v>
      </c>
    </row>
    <row r="16665" spans="1:12" x14ac:dyDescent="0.3">
      <c r="A16665" s="9" t="s">
        <v>68</v>
      </c>
      <c r="B16665" t="s">
        <v>191</v>
      </c>
      <c r="C16665" t="s">
        <v>119</v>
      </c>
      <c r="D16665">
        <v>2013</v>
      </c>
      <c r="G16665" t="s">
        <v>35</v>
      </c>
      <c r="I16665" t="s">
        <v>171</v>
      </c>
      <c r="J16665" t="s">
        <v>235</v>
      </c>
      <c r="K16665">
        <v>9.66</v>
      </c>
      <c r="L16665" t="s">
        <v>180</v>
      </c>
    </row>
    <row r="16666" spans="1:12" x14ac:dyDescent="0.3">
      <c r="A16666" s="9" t="s">
        <v>68</v>
      </c>
      <c r="B16666" t="s">
        <v>191</v>
      </c>
      <c r="C16666" t="s">
        <v>119</v>
      </c>
      <c r="D16666">
        <v>2013</v>
      </c>
      <c r="G16666" t="s">
        <v>36</v>
      </c>
      <c r="I16666" t="s">
        <v>171</v>
      </c>
      <c r="J16666" t="s">
        <v>94</v>
      </c>
      <c r="K16666">
        <v>16.97</v>
      </c>
      <c r="L16666" t="s">
        <v>180</v>
      </c>
    </row>
    <row r="16667" spans="1:12" x14ac:dyDescent="0.3">
      <c r="A16667" s="9" t="s">
        <v>68</v>
      </c>
      <c r="B16667" t="s">
        <v>191</v>
      </c>
      <c r="C16667" t="s">
        <v>119</v>
      </c>
      <c r="D16667">
        <v>2013</v>
      </c>
      <c r="G16667" t="s">
        <v>36</v>
      </c>
      <c r="I16667" t="s">
        <v>171</v>
      </c>
      <c r="J16667" t="s">
        <v>108</v>
      </c>
      <c r="K16667">
        <v>11.93</v>
      </c>
      <c r="L16667" t="s">
        <v>180</v>
      </c>
    </row>
    <row r="16668" spans="1:12" x14ac:dyDescent="0.3">
      <c r="A16668" s="9" t="s">
        <v>68</v>
      </c>
      <c r="B16668" t="s">
        <v>191</v>
      </c>
      <c r="C16668" t="s">
        <v>119</v>
      </c>
      <c r="D16668">
        <v>2013</v>
      </c>
      <c r="G16668" t="s">
        <v>36</v>
      </c>
      <c r="I16668" t="s">
        <v>171</v>
      </c>
      <c r="J16668" t="s">
        <v>32</v>
      </c>
      <c r="K16668">
        <v>1.9599999999999991</v>
      </c>
      <c r="L16668" t="s">
        <v>180</v>
      </c>
    </row>
    <row r="16669" spans="1:12" x14ac:dyDescent="0.3">
      <c r="A16669" s="9" t="s">
        <v>68</v>
      </c>
      <c r="B16669" t="s">
        <v>191</v>
      </c>
      <c r="C16669" t="s">
        <v>119</v>
      </c>
      <c r="D16669">
        <v>2013</v>
      </c>
      <c r="G16669" t="s">
        <v>36</v>
      </c>
      <c r="I16669" t="s">
        <v>171</v>
      </c>
      <c r="J16669" t="s">
        <v>235</v>
      </c>
      <c r="K16669">
        <v>3.08</v>
      </c>
      <c r="L16669" t="s">
        <v>180</v>
      </c>
    </row>
    <row r="16670" spans="1:12" x14ac:dyDescent="0.3">
      <c r="A16670" s="9" t="s">
        <v>68</v>
      </c>
      <c r="B16670" t="s">
        <v>191</v>
      </c>
      <c r="C16670" t="s">
        <v>119</v>
      </c>
      <c r="D16670">
        <v>2013</v>
      </c>
      <c r="G16670" t="s">
        <v>29</v>
      </c>
      <c r="I16670" t="s">
        <v>171</v>
      </c>
      <c r="J16670" t="s">
        <v>94</v>
      </c>
      <c r="K16670">
        <v>22.73</v>
      </c>
      <c r="L16670" t="s">
        <v>180</v>
      </c>
    </row>
    <row r="16671" spans="1:12" x14ac:dyDescent="0.3">
      <c r="A16671" s="9" t="s">
        <v>68</v>
      </c>
      <c r="B16671" t="s">
        <v>191</v>
      </c>
      <c r="C16671" t="s">
        <v>119</v>
      </c>
      <c r="D16671">
        <v>2013</v>
      </c>
      <c r="G16671" t="s">
        <v>29</v>
      </c>
      <c r="I16671" t="s">
        <v>171</v>
      </c>
      <c r="J16671" t="s">
        <v>108</v>
      </c>
      <c r="K16671">
        <v>17.87</v>
      </c>
      <c r="L16671" t="s">
        <v>180</v>
      </c>
    </row>
    <row r="16672" spans="1:12" x14ac:dyDescent="0.3">
      <c r="A16672" s="9" t="s">
        <v>68</v>
      </c>
      <c r="B16672" t="s">
        <v>191</v>
      </c>
      <c r="C16672" t="s">
        <v>119</v>
      </c>
      <c r="D16672">
        <v>2013</v>
      </c>
      <c r="G16672" t="s">
        <v>29</v>
      </c>
      <c r="I16672" t="s">
        <v>171</v>
      </c>
      <c r="J16672" t="s">
        <v>32</v>
      </c>
      <c r="K16672">
        <v>3.9499999999999993</v>
      </c>
      <c r="L16672" t="s">
        <v>180</v>
      </c>
    </row>
    <row r="16673" spans="1:12" x14ac:dyDescent="0.3">
      <c r="A16673" s="9" t="s">
        <v>68</v>
      </c>
      <c r="B16673" t="s">
        <v>191</v>
      </c>
      <c r="C16673" t="s">
        <v>119</v>
      </c>
      <c r="D16673">
        <v>2013</v>
      </c>
      <c r="G16673" t="s">
        <v>29</v>
      </c>
      <c r="I16673" t="s">
        <v>171</v>
      </c>
      <c r="J16673" t="s">
        <v>235</v>
      </c>
      <c r="K16673">
        <v>0.91000000000000014</v>
      </c>
      <c r="L16673" t="s">
        <v>180</v>
      </c>
    </row>
    <row r="16674" spans="1:12" x14ac:dyDescent="0.3">
      <c r="A16674" s="9" t="s">
        <v>68</v>
      </c>
      <c r="B16674" t="s">
        <v>191</v>
      </c>
      <c r="C16674" t="s">
        <v>119</v>
      </c>
      <c r="D16674">
        <v>2013</v>
      </c>
      <c r="G16674" t="s">
        <v>59</v>
      </c>
      <c r="I16674" t="s">
        <v>171</v>
      </c>
      <c r="J16674" t="s">
        <v>94</v>
      </c>
      <c r="K16674">
        <v>13.67</v>
      </c>
      <c r="L16674" t="s">
        <v>180</v>
      </c>
    </row>
    <row r="16675" spans="1:12" x14ac:dyDescent="0.3">
      <c r="A16675" s="9" t="s">
        <v>68</v>
      </c>
      <c r="B16675" t="s">
        <v>191</v>
      </c>
      <c r="C16675" t="s">
        <v>119</v>
      </c>
      <c r="D16675">
        <v>2013</v>
      </c>
      <c r="G16675" t="s">
        <v>59</v>
      </c>
      <c r="I16675" t="s">
        <v>171</v>
      </c>
      <c r="J16675" t="s">
        <v>108</v>
      </c>
      <c r="K16675">
        <v>10.07</v>
      </c>
      <c r="L16675" t="s">
        <v>180</v>
      </c>
    </row>
    <row r="16676" spans="1:12" x14ac:dyDescent="0.3">
      <c r="A16676" s="9" t="s">
        <v>68</v>
      </c>
      <c r="B16676" t="s">
        <v>191</v>
      </c>
      <c r="C16676" t="s">
        <v>119</v>
      </c>
      <c r="D16676">
        <v>2013</v>
      </c>
      <c r="G16676" t="s">
        <v>59</v>
      </c>
      <c r="I16676" t="s">
        <v>171</v>
      </c>
      <c r="J16676" t="s">
        <v>32</v>
      </c>
      <c r="K16676">
        <v>2.2799999999999994</v>
      </c>
      <c r="L16676" t="s">
        <v>180</v>
      </c>
    </row>
    <row r="16677" spans="1:12" x14ac:dyDescent="0.3">
      <c r="A16677" s="9" t="s">
        <v>68</v>
      </c>
      <c r="B16677" t="s">
        <v>191</v>
      </c>
      <c r="C16677" t="s">
        <v>119</v>
      </c>
      <c r="D16677">
        <v>2013</v>
      </c>
      <c r="G16677" t="s">
        <v>59</v>
      </c>
      <c r="I16677" t="s">
        <v>171</v>
      </c>
      <c r="J16677" t="s">
        <v>235</v>
      </c>
      <c r="K16677">
        <v>1.3200000000000003</v>
      </c>
      <c r="L16677" t="s">
        <v>180</v>
      </c>
    </row>
    <row r="16678" spans="1:12" x14ac:dyDescent="0.3">
      <c r="A16678" s="9" t="s">
        <v>68</v>
      </c>
      <c r="B16678" t="s">
        <v>191</v>
      </c>
      <c r="C16678" t="s">
        <v>119</v>
      </c>
      <c r="D16678">
        <v>2013</v>
      </c>
      <c r="G16678" t="s">
        <v>60</v>
      </c>
      <c r="I16678" t="s">
        <v>171</v>
      </c>
      <c r="J16678" t="s">
        <v>94</v>
      </c>
      <c r="K16678">
        <v>15.89</v>
      </c>
      <c r="L16678" t="s">
        <v>180</v>
      </c>
    </row>
    <row r="16679" spans="1:12" x14ac:dyDescent="0.3">
      <c r="A16679" s="9" t="s">
        <v>68</v>
      </c>
      <c r="B16679" t="s">
        <v>191</v>
      </c>
      <c r="C16679" t="s">
        <v>119</v>
      </c>
      <c r="D16679">
        <v>2013</v>
      </c>
      <c r="G16679" t="s">
        <v>60</v>
      </c>
      <c r="I16679" t="s">
        <v>171</v>
      </c>
      <c r="J16679" t="s">
        <v>108</v>
      </c>
      <c r="K16679">
        <v>10.99</v>
      </c>
      <c r="L16679" t="s">
        <v>180</v>
      </c>
    </row>
    <row r="16680" spans="1:12" x14ac:dyDescent="0.3">
      <c r="A16680" s="9" t="s">
        <v>68</v>
      </c>
      <c r="B16680" t="s">
        <v>191</v>
      </c>
      <c r="C16680" t="s">
        <v>119</v>
      </c>
      <c r="D16680">
        <v>2013</v>
      </c>
      <c r="G16680" t="s">
        <v>60</v>
      </c>
      <c r="I16680" t="s">
        <v>171</v>
      </c>
      <c r="J16680" t="s">
        <v>32</v>
      </c>
      <c r="K16680">
        <v>2.34</v>
      </c>
      <c r="L16680" t="s">
        <v>180</v>
      </c>
    </row>
    <row r="16681" spans="1:12" x14ac:dyDescent="0.3">
      <c r="A16681" s="9" t="s">
        <v>68</v>
      </c>
      <c r="B16681" t="s">
        <v>191</v>
      </c>
      <c r="C16681" t="s">
        <v>119</v>
      </c>
      <c r="D16681">
        <v>2013</v>
      </c>
      <c r="G16681" t="s">
        <v>60</v>
      </c>
      <c r="I16681" t="s">
        <v>171</v>
      </c>
      <c r="J16681" t="s">
        <v>235</v>
      </c>
      <c r="K16681">
        <v>2.5600000000000005</v>
      </c>
      <c r="L16681" t="s">
        <v>180</v>
      </c>
    </row>
    <row r="16682" spans="1:12" x14ac:dyDescent="0.3">
      <c r="A16682" s="9" t="s">
        <v>68</v>
      </c>
      <c r="B16682" t="s">
        <v>191</v>
      </c>
      <c r="C16682" t="s">
        <v>119</v>
      </c>
      <c r="D16682">
        <v>2013</v>
      </c>
      <c r="G16682" t="s">
        <v>197</v>
      </c>
      <c r="I16682" t="s">
        <v>171</v>
      </c>
      <c r="J16682" t="s">
        <v>94</v>
      </c>
      <c r="K16682">
        <v>13.26</v>
      </c>
      <c r="L16682" t="s">
        <v>180</v>
      </c>
    </row>
    <row r="16683" spans="1:12" x14ac:dyDescent="0.3">
      <c r="A16683" s="9" t="s">
        <v>68</v>
      </c>
      <c r="B16683" t="s">
        <v>191</v>
      </c>
      <c r="C16683" t="s">
        <v>119</v>
      </c>
      <c r="D16683">
        <v>2013</v>
      </c>
      <c r="G16683" t="s">
        <v>197</v>
      </c>
      <c r="I16683" t="s">
        <v>171</v>
      </c>
      <c r="J16683" t="s">
        <v>108</v>
      </c>
      <c r="K16683">
        <v>10.19</v>
      </c>
      <c r="L16683" t="s">
        <v>180</v>
      </c>
    </row>
    <row r="16684" spans="1:12" x14ac:dyDescent="0.3">
      <c r="A16684" s="9" t="s">
        <v>68</v>
      </c>
      <c r="B16684" t="s">
        <v>191</v>
      </c>
      <c r="C16684" t="s">
        <v>119</v>
      </c>
      <c r="D16684">
        <v>2013</v>
      </c>
      <c r="G16684" t="s">
        <v>197</v>
      </c>
      <c r="I16684" t="s">
        <v>171</v>
      </c>
      <c r="J16684" t="s">
        <v>32</v>
      </c>
      <c r="K16684">
        <v>2.75</v>
      </c>
      <c r="L16684" t="s">
        <v>180</v>
      </c>
    </row>
    <row r="16685" spans="1:12" x14ac:dyDescent="0.3">
      <c r="A16685" s="9" t="s">
        <v>68</v>
      </c>
      <c r="B16685" t="s">
        <v>191</v>
      </c>
      <c r="C16685" t="s">
        <v>119</v>
      </c>
      <c r="D16685">
        <v>2013</v>
      </c>
      <c r="G16685" t="s">
        <v>197</v>
      </c>
      <c r="I16685" t="s">
        <v>171</v>
      </c>
      <c r="J16685" t="s">
        <v>235</v>
      </c>
      <c r="K16685">
        <v>0.32000000000000028</v>
      </c>
      <c r="L16685" t="s">
        <v>180</v>
      </c>
    </row>
    <row r="16686" spans="1:12" x14ac:dyDescent="0.3">
      <c r="A16686" s="9" t="s">
        <v>68</v>
      </c>
      <c r="B16686" t="s">
        <v>191</v>
      </c>
      <c r="C16686" t="s">
        <v>119</v>
      </c>
      <c r="D16686">
        <v>2013</v>
      </c>
      <c r="G16686" t="s">
        <v>37</v>
      </c>
      <c r="I16686" t="s">
        <v>171</v>
      </c>
      <c r="J16686" t="s">
        <v>94</v>
      </c>
      <c r="K16686">
        <v>24.05</v>
      </c>
      <c r="L16686" t="s">
        <v>180</v>
      </c>
    </row>
    <row r="16687" spans="1:12" x14ac:dyDescent="0.3">
      <c r="A16687" s="9" t="s">
        <v>68</v>
      </c>
      <c r="B16687" t="s">
        <v>191</v>
      </c>
      <c r="C16687" t="s">
        <v>119</v>
      </c>
      <c r="D16687">
        <v>2013</v>
      </c>
      <c r="G16687" t="s">
        <v>37</v>
      </c>
      <c r="I16687" t="s">
        <v>171</v>
      </c>
      <c r="J16687" t="s">
        <v>108</v>
      </c>
      <c r="K16687">
        <v>20.260000000000002</v>
      </c>
      <c r="L16687" t="s">
        <v>180</v>
      </c>
    </row>
    <row r="16688" spans="1:12" x14ac:dyDescent="0.3">
      <c r="A16688" s="9" t="s">
        <v>68</v>
      </c>
      <c r="B16688" t="s">
        <v>191</v>
      </c>
      <c r="C16688" t="s">
        <v>119</v>
      </c>
      <c r="D16688">
        <v>2013</v>
      </c>
      <c r="G16688" t="s">
        <v>37</v>
      </c>
      <c r="I16688" t="s">
        <v>171</v>
      </c>
      <c r="J16688" t="s">
        <v>32</v>
      </c>
      <c r="K16688">
        <v>2.8500000000000014</v>
      </c>
      <c r="L16688" t="s">
        <v>180</v>
      </c>
    </row>
    <row r="16689" spans="1:12" x14ac:dyDescent="0.3">
      <c r="A16689" s="9" t="s">
        <v>68</v>
      </c>
      <c r="B16689" t="s">
        <v>191</v>
      </c>
      <c r="C16689" t="s">
        <v>119</v>
      </c>
      <c r="D16689">
        <v>2013</v>
      </c>
      <c r="G16689" t="s">
        <v>37</v>
      </c>
      <c r="I16689" t="s">
        <v>171</v>
      </c>
      <c r="J16689" t="s">
        <v>235</v>
      </c>
      <c r="K16689">
        <v>0.93999999999999773</v>
      </c>
      <c r="L16689" t="s">
        <v>180</v>
      </c>
    </row>
    <row r="16690" spans="1:12" x14ac:dyDescent="0.3">
      <c r="A16690" s="9" t="s">
        <v>68</v>
      </c>
      <c r="B16690" t="s">
        <v>191</v>
      </c>
      <c r="C16690" t="s">
        <v>119</v>
      </c>
      <c r="D16690">
        <v>2013</v>
      </c>
      <c r="G16690" t="s">
        <v>61</v>
      </c>
      <c r="I16690" t="s">
        <v>171</v>
      </c>
      <c r="J16690" t="s">
        <v>94</v>
      </c>
      <c r="K16690">
        <v>23.23</v>
      </c>
      <c r="L16690" t="s">
        <v>180</v>
      </c>
    </row>
    <row r="16691" spans="1:12" x14ac:dyDescent="0.3">
      <c r="A16691" s="9" t="s">
        <v>68</v>
      </c>
      <c r="B16691" t="s">
        <v>191</v>
      </c>
      <c r="C16691" t="s">
        <v>119</v>
      </c>
      <c r="D16691">
        <v>2013</v>
      </c>
      <c r="G16691" t="s">
        <v>61</v>
      </c>
      <c r="I16691" t="s">
        <v>171</v>
      </c>
      <c r="J16691" t="s">
        <v>108</v>
      </c>
      <c r="K16691">
        <v>15.01</v>
      </c>
      <c r="L16691" t="s">
        <v>180</v>
      </c>
    </row>
    <row r="16692" spans="1:12" x14ac:dyDescent="0.3">
      <c r="A16692" s="9" t="s">
        <v>68</v>
      </c>
      <c r="B16692" t="s">
        <v>191</v>
      </c>
      <c r="C16692" t="s">
        <v>119</v>
      </c>
      <c r="D16692">
        <v>2013</v>
      </c>
      <c r="G16692" t="s">
        <v>61</v>
      </c>
      <c r="I16692" t="s">
        <v>171</v>
      </c>
      <c r="J16692" t="s">
        <v>32</v>
      </c>
      <c r="K16692">
        <v>2.120000000000001</v>
      </c>
      <c r="L16692" t="s">
        <v>180</v>
      </c>
    </row>
    <row r="16693" spans="1:12" x14ac:dyDescent="0.3">
      <c r="A16693" s="9" t="s">
        <v>68</v>
      </c>
      <c r="B16693" t="s">
        <v>191</v>
      </c>
      <c r="C16693" t="s">
        <v>119</v>
      </c>
      <c r="D16693">
        <v>2013</v>
      </c>
      <c r="G16693" t="s">
        <v>61</v>
      </c>
      <c r="I16693" t="s">
        <v>171</v>
      </c>
      <c r="J16693" t="s">
        <v>235</v>
      </c>
      <c r="K16693">
        <v>6.1</v>
      </c>
      <c r="L16693" t="s">
        <v>180</v>
      </c>
    </row>
    <row r="16694" spans="1:12" x14ac:dyDescent="0.3">
      <c r="A16694" s="9" t="s">
        <v>68</v>
      </c>
      <c r="B16694" t="s">
        <v>191</v>
      </c>
      <c r="C16694" t="s">
        <v>119</v>
      </c>
      <c r="D16694">
        <v>2013</v>
      </c>
      <c r="G16694" t="s">
        <v>62</v>
      </c>
      <c r="I16694" t="s">
        <v>171</v>
      </c>
      <c r="J16694" t="s">
        <v>94</v>
      </c>
      <c r="K16694">
        <v>13.58</v>
      </c>
      <c r="L16694" t="s">
        <v>180</v>
      </c>
    </row>
    <row r="16695" spans="1:12" x14ac:dyDescent="0.3">
      <c r="A16695" s="9" t="s">
        <v>68</v>
      </c>
      <c r="B16695" t="s">
        <v>191</v>
      </c>
      <c r="C16695" t="s">
        <v>119</v>
      </c>
      <c r="D16695">
        <v>2013</v>
      </c>
      <c r="G16695" t="s">
        <v>62</v>
      </c>
      <c r="I16695" t="s">
        <v>171</v>
      </c>
      <c r="J16695" t="s">
        <v>108</v>
      </c>
      <c r="K16695">
        <v>8.5299999999999994</v>
      </c>
      <c r="L16695" t="s">
        <v>180</v>
      </c>
    </row>
    <row r="16696" spans="1:12" x14ac:dyDescent="0.3">
      <c r="A16696" s="9" t="s">
        <v>68</v>
      </c>
      <c r="B16696" t="s">
        <v>191</v>
      </c>
      <c r="C16696" t="s">
        <v>119</v>
      </c>
      <c r="D16696">
        <v>2013</v>
      </c>
      <c r="G16696" t="s">
        <v>62</v>
      </c>
      <c r="I16696" t="s">
        <v>171</v>
      </c>
      <c r="J16696" t="s">
        <v>32</v>
      </c>
      <c r="K16696">
        <v>2.3499999999999996</v>
      </c>
      <c r="L16696" t="s">
        <v>180</v>
      </c>
    </row>
    <row r="16697" spans="1:12" x14ac:dyDescent="0.3">
      <c r="A16697" s="9" t="s">
        <v>68</v>
      </c>
      <c r="B16697" t="s">
        <v>191</v>
      </c>
      <c r="C16697" t="s">
        <v>119</v>
      </c>
      <c r="D16697">
        <v>2013</v>
      </c>
      <c r="G16697" t="s">
        <v>62</v>
      </c>
      <c r="I16697" t="s">
        <v>171</v>
      </c>
      <c r="J16697" t="s">
        <v>235</v>
      </c>
      <c r="K16697">
        <v>2.7000000000000011</v>
      </c>
      <c r="L16697" t="s">
        <v>180</v>
      </c>
    </row>
    <row r="16698" spans="1:12" x14ac:dyDescent="0.3">
      <c r="A16698" s="9" t="s">
        <v>68</v>
      </c>
      <c r="B16698" t="s">
        <v>191</v>
      </c>
      <c r="C16698" t="s">
        <v>119</v>
      </c>
      <c r="D16698">
        <v>2013</v>
      </c>
      <c r="G16698" t="s">
        <v>63</v>
      </c>
      <c r="I16698" t="s">
        <v>171</v>
      </c>
      <c r="J16698" t="s">
        <v>94</v>
      </c>
      <c r="K16698">
        <v>13.91</v>
      </c>
      <c r="L16698" t="s">
        <v>180</v>
      </c>
    </row>
    <row r="16699" spans="1:12" x14ac:dyDescent="0.3">
      <c r="A16699" s="9" t="s">
        <v>68</v>
      </c>
      <c r="B16699" t="s">
        <v>191</v>
      </c>
      <c r="C16699" t="s">
        <v>119</v>
      </c>
      <c r="D16699">
        <v>2013</v>
      </c>
      <c r="G16699" t="s">
        <v>63</v>
      </c>
      <c r="I16699" t="s">
        <v>171</v>
      </c>
      <c r="J16699" t="s">
        <v>108</v>
      </c>
      <c r="K16699">
        <v>11.5</v>
      </c>
      <c r="L16699" t="s">
        <v>180</v>
      </c>
    </row>
    <row r="16700" spans="1:12" x14ac:dyDescent="0.3">
      <c r="A16700" s="9" t="s">
        <v>68</v>
      </c>
      <c r="B16700" t="s">
        <v>191</v>
      </c>
      <c r="C16700" t="s">
        <v>119</v>
      </c>
      <c r="D16700">
        <v>2013</v>
      </c>
      <c r="G16700" t="s">
        <v>63</v>
      </c>
      <c r="I16700" t="s">
        <v>171</v>
      </c>
      <c r="J16700" t="s">
        <v>32</v>
      </c>
      <c r="K16700">
        <v>2.41</v>
      </c>
      <c r="L16700" t="s">
        <v>180</v>
      </c>
    </row>
    <row r="16701" spans="1:12" x14ac:dyDescent="0.3">
      <c r="A16701" s="9" t="s">
        <v>68</v>
      </c>
      <c r="B16701" t="s">
        <v>191</v>
      </c>
      <c r="C16701" t="s">
        <v>119</v>
      </c>
      <c r="D16701">
        <v>2013</v>
      </c>
      <c r="G16701" t="s">
        <v>63</v>
      </c>
      <c r="I16701" t="s">
        <v>171</v>
      </c>
      <c r="J16701" t="s">
        <v>235</v>
      </c>
      <c r="K16701">
        <v>0</v>
      </c>
      <c r="L16701" t="s">
        <v>180</v>
      </c>
    </row>
    <row r="16702" spans="1:12" x14ac:dyDescent="0.3">
      <c r="A16702" s="9" t="s">
        <v>68</v>
      </c>
      <c r="B16702" t="s">
        <v>191</v>
      </c>
      <c r="C16702" t="s">
        <v>119</v>
      </c>
      <c r="D16702">
        <v>2013</v>
      </c>
      <c r="G16702" t="s">
        <v>43</v>
      </c>
      <c r="I16702" t="s">
        <v>171</v>
      </c>
      <c r="J16702" t="s">
        <v>94</v>
      </c>
      <c r="K16702">
        <v>16.46</v>
      </c>
      <c r="L16702" t="s">
        <v>180</v>
      </c>
    </row>
    <row r="16703" spans="1:12" x14ac:dyDescent="0.3">
      <c r="A16703" s="9" t="s">
        <v>68</v>
      </c>
      <c r="B16703" t="s">
        <v>191</v>
      </c>
      <c r="C16703" t="s">
        <v>119</v>
      </c>
      <c r="D16703">
        <v>2013</v>
      </c>
      <c r="G16703" t="s">
        <v>43</v>
      </c>
      <c r="I16703" t="s">
        <v>171</v>
      </c>
      <c r="J16703" t="s">
        <v>108</v>
      </c>
      <c r="K16703">
        <v>14.29</v>
      </c>
      <c r="L16703" t="s">
        <v>180</v>
      </c>
    </row>
    <row r="16704" spans="1:12" x14ac:dyDescent="0.3">
      <c r="A16704" s="9" t="s">
        <v>68</v>
      </c>
      <c r="B16704" t="s">
        <v>191</v>
      </c>
      <c r="C16704" t="s">
        <v>119</v>
      </c>
      <c r="D16704">
        <v>2013</v>
      </c>
      <c r="G16704" t="s">
        <v>43</v>
      </c>
      <c r="I16704" t="s">
        <v>171</v>
      </c>
      <c r="J16704" t="s">
        <v>32</v>
      </c>
      <c r="K16704">
        <v>0.93000000000000149</v>
      </c>
      <c r="L16704" t="s">
        <v>180</v>
      </c>
    </row>
    <row r="16705" spans="1:12" x14ac:dyDescent="0.3">
      <c r="A16705" s="9" t="s">
        <v>68</v>
      </c>
      <c r="B16705" t="s">
        <v>191</v>
      </c>
      <c r="C16705" t="s">
        <v>119</v>
      </c>
      <c r="D16705">
        <v>2013</v>
      </c>
      <c r="G16705" t="s">
        <v>43</v>
      </c>
      <c r="I16705" t="s">
        <v>171</v>
      </c>
      <c r="J16705" t="s">
        <v>235</v>
      </c>
      <c r="K16705">
        <v>1.2400000000000002</v>
      </c>
      <c r="L16705" t="s">
        <v>180</v>
      </c>
    </row>
    <row r="16706" spans="1:12" x14ac:dyDescent="0.3">
      <c r="A16706" s="9" t="s">
        <v>68</v>
      </c>
      <c r="B16706" t="s">
        <v>191</v>
      </c>
      <c r="C16706" t="s">
        <v>119</v>
      </c>
      <c r="D16706">
        <v>2013</v>
      </c>
      <c r="G16706" t="s">
        <v>64</v>
      </c>
      <c r="I16706" t="s">
        <v>171</v>
      </c>
      <c r="J16706" t="s">
        <v>94</v>
      </c>
      <c r="K16706">
        <v>17</v>
      </c>
      <c r="L16706" t="s">
        <v>180</v>
      </c>
    </row>
    <row r="16707" spans="1:12" x14ac:dyDescent="0.3">
      <c r="A16707" s="9" t="s">
        <v>68</v>
      </c>
      <c r="B16707" t="s">
        <v>191</v>
      </c>
      <c r="C16707" t="s">
        <v>119</v>
      </c>
      <c r="D16707">
        <v>2013</v>
      </c>
      <c r="G16707" t="s">
        <v>64</v>
      </c>
      <c r="I16707" t="s">
        <v>171</v>
      </c>
      <c r="J16707" t="s">
        <v>108</v>
      </c>
      <c r="K16707">
        <v>16.149999999999999</v>
      </c>
      <c r="L16707" t="s">
        <v>180</v>
      </c>
    </row>
    <row r="16708" spans="1:12" x14ac:dyDescent="0.3">
      <c r="A16708" s="9" t="s">
        <v>68</v>
      </c>
      <c r="B16708" t="s">
        <v>191</v>
      </c>
      <c r="C16708" t="s">
        <v>119</v>
      </c>
      <c r="D16708">
        <v>2013</v>
      </c>
      <c r="G16708" t="s">
        <v>64</v>
      </c>
      <c r="I16708" t="s">
        <v>171</v>
      </c>
      <c r="J16708" t="s">
        <v>32</v>
      </c>
      <c r="K16708">
        <v>0.85000000000000142</v>
      </c>
      <c r="L16708" t="s">
        <v>180</v>
      </c>
    </row>
    <row r="16709" spans="1:12" x14ac:dyDescent="0.3">
      <c r="A16709" s="9" t="s">
        <v>68</v>
      </c>
      <c r="B16709" t="s">
        <v>191</v>
      </c>
      <c r="C16709" t="s">
        <v>119</v>
      </c>
      <c r="D16709">
        <v>2013</v>
      </c>
      <c r="G16709" t="s">
        <v>64</v>
      </c>
      <c r="I16709" t="s">
        <v>171</v>
      </c>
      <c r="J16709" t="s">
        <v>235</v>
      </c>
      <c r="K16709">
        <v>0</v>
      </c>
      <c r="L16709" t="s">
        <v>180</v>
      </c>
    </row>
    <row r="16710" spans="1:12" x14ac:dyDescent="0.3">
      <c r="A16710" s="9" t="s">
        <v>68</v>
      </c>
      <c r="B16710" t="s">
        <v>191</v>
      </c>
      <c r="C16710" t="s">
        <v>119</v>
      </c>
      <c r="D16710">
        <v>2013</v>
      </c>
      <c r="G16710" t="s">
        <v>198</v>
      </c>
      <c r="I16710" t="s">
        <v>171</v>
      </c>
      <c r="J16710" t="s">
        <v>94</v>
      </c>
      <c r="K16710">
        <v>19.149999999999999</v>
      </c>
      <c r="L16710" t="s">
        <v>180</v>
      </c>
    </row>
    <row r="16711" spans="1:12" x14ac:dyDescent="0.3">
      <c r="A16711" s="9" t="s">
        <v>68</v>
      </c>
      <c r="B16711" t="s">
        <v>191</v>
      </c>
      <c r="C16711" t="s">
        <v>119</v>
      </c>
      <c r="D16711">
        <v>2013</v>
      </c>
      <c r="G16711" t="s">
        <v>198</v>
      </c>
      <c r="I16711" t="s">
        <v>171</v>
      </c>
      <c r="J16711" t="s">
        <v>108</v>
      </c>
      <c r="K16711">
        <v>13.74</v>
      </c>
      <c r="L16711" t="s">
        <v>180</v>
      </c>
    </row>
    <row r="16712" spans="1:12" x14ac:dyDescent="0.3">
      <c r="A16712" s="9" t="s">
        <v>68</v>
      </c>
      <c r="B16712" t="s">
        <v>191</v>
      </c>
      <c r="C16712" t="s">
        <v>119</v>
      </c>
      <c r="D16712">
        <v>2013</v>
      </c>
      <c r="G16712" t="s">
        <v>198</v>
      </c>
      <c r="I16712" t="s">
        <v>171</v>
      </c>
      <c r="J16712" t="s">
        <v>32</v>
      </c>
      <c r="K16712">
        <v>3.3199999999999985</v>
      </c>
      <c r="L16712" t="s">
        <v>180</v>
      </c>
    </row>
    <row r="16713" spans="1:12" x14ac:dyDescent="0.3">
      <c r="A16713" s="9" t="s">
        <v>68</v>
      </c>
      <c r="B16713" t="s">
        <v>191</v>
      </c>
      <c r="C16713" t="s">
        <v>119</v>
      </c>
      <c r="D16713">
        <v>2013</v>
      </c>
      <c r="G16713" t="s">
        <v>198</v>
      </c>
      <c r="I16713" t="s">
        <v>171</v>
      </c>
      <c r="J16713" t="s">
        <v>235</v>
      </c>
      <c r="K16713">
        <v>2.09</v>
      </c>
      <c r="L16713" t="s">
        <v>180</v>
      </c>
    </row>
    <row r="16714" spans="1:12" x14ac:dyDescent="0.3">
      <c r="A16714" s="9" t="s">
        <v>68</v>
      </c>
      <c r="B16714" t="s">
        <v>191</v>
      </c>
      <c r="C16714" t="s">
        <v>119</v>
      </c>
      <c r="D16714">
        <v>2013</v>
      </c>
      <c r="G16714" t="s">
        <v>38</v>
      </c>
      <c r="I16714" t="s">
        <v>171</v>
      </c>
      <c r="J16714" t="s">
        <v>94</v>
      </c>
      <c r="K16714">
        <v>20.18</v>
      </c>
      <c r="L16714" t="s">
        <v>180</v>
      </c>
    </row>
    <row r="16715" spans="1:12" x14ac:dyDescent="0.3">
      <c r="A16715" s="9" t="s">
        <v>68</v>
      </c>
      <c r="B16715" t="s">
        <v>191</v>
      </c>
      <c r="C16715" t="s">
        <v>119</v>
      </c>
      <c r="D16715">
        <v>2013</v>
      </c>
      <c r="G16715" t="s">
        <v>38</v>
      </c>
      <c r="I16715" t="s">
        <v>171</v>
      </c>
      <c r="J16715" t="s">
        <v>108</v>
      </c>
      <c r="K16715">
        <v>13.61</v>
      </c>
      <c r="L16715" t="s">
        <v>180</v>
      </c>
    </row>
    <row r="16716" spans="1:12" x14ac:dyDescent="0.3">
      <c r="A16716" s="9" t="s">
        <v>68</v>
      </c>
      <c r="B16716" t="s">
        <v>191</v>
      </c>
      <c r="C16716" t="s">
        <v>119</v>
      </c>
      <c r="D16716">
        <v>2013</v>
      </c>
      <c r="G16716" t="s">
        <v>38</v>
      </c>
      <c r="I16716" t="s">
        <v>171</v>
      </c>
      <c r="J16716" t="s">
        <v>32</v>
      </c>
      <c r="K16716">
        <v>3.3599999999999994</v>
      </c>
      <c r="L16716" t="s">
        <v>180</v>
      </c>
    </row>
    <row r="16717" spans="1:12" x14ac:dyDescent="0.3">
      <c r="A16717" s="9" t="s">
        <v>68</v>
      </c>
      <c r="B16717" t="s">
        <v>191</v>
      </c>
      <c r="C16717" t="s">
        <v>119</v>
      </c>
      <c r="D16717">
        <v>2013</v>
      </c>
      <c r="G16717" t="s">
        <v>38</v>
      </c>
      <c r="I16717" t="s">
        <v>171</v>
      </c>
      <c r="J16717" t="s">
        <v>235</v>
      </c>
      <c r="K16717">
        <v>3.2100000000000009</v>
      </c>
      <c r="L16717" t="s">
        <v>180</v>
      </c>
    </row>
    <row r="16718" spans="1:12" x14ac:dyDescent="0.3">
      <c r="A16718" s="9" t="s">
        <v>68</v>
      </c>
      <c r="B16718" t="s">
        <v>191</v>
      </c>
      <c r="C16718" t="s">
        <v>119</v>
      </c>
      <c r="D16718">
        <v>2013</v>
      </c>
      <c r="G16718" t="s">
        <v>65</v>
      </c>
      <c r="I16718" t="s">
        <v>171</v>
      </c>
      <c r="J16718" t="s">
        <v>94</v>
      </c>
      <c r="K16718">
        <v>14.37</v>
      </c>
      <c r="L16718" t="s">
        <v>180</v>
      </c>
    </row>
    <row r="16719" spans="1:12" x14ac:dyDescent="0.3">
      <c r="A16719" s="9" t="s">
        <v>68</v>
      </c>
      <c r="B16719" t="s">
        <v>191</v>
      </c>
      <c r="C16719" t="s">
        <v>119</v>
      </c>
      <c r="D16719">
        <v>2013</v>
      </c>
      <c r="G16719" t="s">
        <v>65</v>
      </c>
      <c r="I16719" t="s">
        <v>171</v>
      </c>
      <c r="J16719" t="s">
        <v>108</v>
      </c>
      <c r="K16719">
        <v>11.21</v>
      </c>
      <c r="L16719" t="s">
        <v>180</v>
      </c>
    </row>
    <row r="16720" spans="1:12" x14ac:dyDescent="0.3">
      <c r="A16720" s="9" t="s">
        <v>68</v>
      </c>
      <c r="B16720" t="s">
        <v>191</v>
      </c>
      <c r="C16720" t="s">
        <v>119</v>
      </c>
      <c r="D16720">
        <v>2013</v>
      </c>
      <c r="G16720" t="s">
        <v>65</v>
      </c>
      <c r="I16720" t="s">
        <v>171</v>
      </c>
      <c r="J16720" t="s">
        <v>32</v>
      </c>
      <c r="K16720">
        <v>2.6899999999999995</v>
      </c>
      <c r="L16720" t="s">
        <v>180</v>
      </c>
    </row>
    <row r="16721" spans="1:12" x14ac:dyDescent="0.3">
      <c r="A16721" s="9" t="s">
        <v>68</v>
      </c>
      <c r="B16721" t="s">
        <v>191</v>
      </c>
      <c r="C16721" t="s">
        <v>119</v>
      </c>
      <c r="D16721">
        <v>2013</v>
      </c>
      <c r="G16721" t="s">
        <v>65</v>
      </c>
      <c r="I16721" t="s">
        <v>171</v>
      </c>
      <c r="J16721" t="s">
        <v>235</v>
      </c>
      <c r="K16721">
        <v>0.46999999999999886</v>
      </c>
      <c r="L16721" t="s">
        <v>180</v>
      </c>
    </row>
    <row r="16722" spans="1:12" x14ac:dyDescent="0.3">
      <c r="A16722" s="9" t="s">
        <v>68</v>
      </c>
      <c r="B16722" t="s">
        <v>191</v>
      </c>
      <c r="C16722" t="s">
        <v>119</v>
      </c>
      <c r="D16722">
        <v>2013</v>
      </c>
      <c r="G16722" t="s">
        <v>39</v>
      </c>
      <c r="I16722" t="s">
        <v>171</v>
      </c>
      <c r="J16722" t="s">
        <v>94</v>
      </c>
      <c r="K16722">
        <v>21.31</v>
      </c>
      <c r="L16722" t="s">
        <v>180</v>
      </c>
    </row>
    <row r="16723" spans="1:12" x14ac:dyDescent="0.3">
      <c r="A16723" s="9" t="s">
        <v>68</v>
      </c>
      <c r="B16723" t="s">
        <v>191</v>
      </c>
      <c r="C16723" t="s">
        <v>119</v>
      </c>
      <c r="D16723">
        <v>2013</v>
      </c>
      <c r="G16723" t="s">
        <v>39</v>
      </c>
      <c r="I16723" t="s">
        <v>171</v>
      </c>
      <c r="J16723" t="s">
        <v>108</v>
      </c>
      <c r="K16723">
        <v>12.43</v>
      </c>
      <c r="L16723" t="s">
        <v>180</v>
      </c>
    </row>
    <row r="16724" spans="1:12" x14ac:dyDescent="0.3">
      <c r="A16724" s="9" t="s">
        <v>68</v>
      </c>
      <c r="B16724" t="s">
        <v>191</v>
      </c>
      <c r="C16724" t="s">
        <v>119</v>
      </c>
      <c r="D16724">
        <v>2013</v>
      </c>
      <c r="G16724" t="s">
        <v>39</v>
      </c>
      <c r="I16724" t="s">
        <v>171</v>
      </c>
      <c r="J16724" t="s">
        <v>32</v>
      </c>
      <c r="K16724">
        <v>3.9499999999999993</v>
      </c>
      <c r="L16724" t="s">
        <v>180</v>
      </c>
    </row>
    <row r="16725" spans="1:12" x14ac:dyDescent="0.3">
      <c r="A16725" s="9" t="s">
        <v>68</v>
      </c>
      <c r="B16725" t="s">
        <v>191</v>
      </c>
      <c r="C16725" t="s">
        <v>119</v>
      </c>
      <c r="D16725">
        <v>2013</v>
      </c>
      <c r="G16725" t="s">
        <v>39</v>
      </c>
      <c r="I16725" t="s">
        <v>171</v>
      </c>
      <c r="J16725" t="s">
        <v>235</v>
      </c>
      <c r="K16725">
        <v>4.93</v>
      </c>
      <c r="L16725" t="s">
        <v>180</v>
      </c>
    </row>
    <row r="16726" spans="1:12" x14ac:dyDescent="0.3">
      <c r="A16726" s="9" t="s">
        <v>68</v>
      </c>
      <c r="B16726" t="s">
        <v>191</v>
      </c>
      <c r="C16726" t="s">
        <v>119</v>
      </c>
      <c r="D16726">
        <v>2013</v>
      </c>
      <c r="G16726" t="s">
        <v>200</v>
      </c>
      <c r="I16726" t="s">
        <v>171</v>
      </c>
      <c r="J16726" t="s">
        <v>94</v>
      </c>
      <c r="K16726">
        <v>12.79</v>
      </c>
      <c r="L16726" t="s">
        <v>180</v>
      </c>
    </row>
    <row r="16727" spans="1:12" x14ac:dyDescent="0.3">
      <c r="A16727" s="9" t="s">
        <v>68</v>
      </c>
      <c r="B16727" t="s">
        <v>191</v>
      </c>
      <c r="C16727" t="s">
        <v>119</v>
      </c>
      <c r="D16727">
        <v>2013</v>
      </c>
      <c r="G16727" t="s">
        <v>200</v>
      </c>
      <c r="I16727" t="s">
        <v>171</v>
      </c>
      <c r="J16727" t="s">
        <v>108</v>
      </c>
      <c r="K16727">
        <v>8.9600000000000009</v>
      </c>
      <c r="L16727" t="s">
        <v>180</v>
      </c>
    </row>
    <row r="16728" spans="1:12" x14ac:dyDescent="0.3">
      <c r="A16728" s="9" t="s">
        <v>68</v>
      </c>
      <c r="B16728" t="s">
        <v>191</v>
      </c>
      <c r="C16728" t="s">
        <v>119</v>
      </c>
      <c r="D16728">
        <v>2013</v>
      </c>
      <c r="G16728" t="s">
        <v>200</v>
      </c>
      <c r="I16728" t="s">
        <v>171</v>
      </c>
      <c r="J16728" t="s">
        <v>32</v>
      </c>
      <c r="K16728">
        <v>2.4799999999999986</v>
      </c>
      <c r="L16728" t="s">
        <v>180</v>
      </c>
    </row>
    <row r="16729" spans="1:12" x14ac:dyDescent="0.3">
      <c r="A16729" s="9" t="s">
        <v>68</v>
      </c>
      <c r="B16729" t="s">
        <v>191</v>
      </c>
      <c r="C16729" t="s">
        <v>119</v>
      </c>
      <c r="D16729">
        <v>2013</v>
      </c>
      <c r="G16729" t="s">
        <v>200</v>
      </c>
      <c r="I16729" t="s">
        <v>171</v>
      </c>
      <c r="J16729" t="s">
        <v>235</v>
      </c>
      <c r="K16729">
        <v>1.3499999999999996</v>
      </c>
      <c r="L16729" t="s">
        <v>180</v>
      </c>
    </row>
    <row r="16730" spans="1:12" x14ac:dyDescent="0.3">
      <c r="A16730" s="9" t="s">
        <v>68</v>
      </c>
      <c r="B16730" t="s">
        <v>191</v>
      </c>
      <c r="C16730" t="s">
        <v>119</v>
      </c>
      <c r="D16730">
        <v>2013</v>
      </c>
      <c r="G16730" t="s">
        <v>66</v>
      </c>
      <c r="I16730" t="s">
        <v>171</v>
      </c>
      <c r="J16730" t="s">
        <v>94</v>
      </c>
      <c r="K16730">
        <v>16.78</v>
      </c>
      <c r="L16730" t="s">
        <v>180</v>
      </c>
    </row>
    <row r="16731" spans="1:12" x14ac:dyDescent="0.3">
      <c r="A16731" s="9" t="s">
        <v>68</v>
      </c>
      <c r="B16731" t="s">
        <v>191</v>
      </c>
      <c r="C16731" t="s">
        <v>119</v>
      </c>
      <c r="D16731">
        <v>2013</v>
      </c>
      <c r="G16731" t="s">
        <v>66</v>
      </c>
      <c r="I16731" t="s">
        <v>171</v>
      </c>
      <c r="J16731" t="s">
        <v>108</v>
      </c>
      <c r="K16731">
        <v>13.66</v>
      </c>
      <c r="L16731" t="s">
        <v>180</v>
      </c>
    </row>
    <row r="16732" spans="1:12" x14ac:dyDescent="0.3">
      <c r="A16732" s="9" t="s">
        <v>68</v>
      </c>
      <c r="B16732" t="s">
        <v>191</v>
      </c>
      <c r="C16732" t="s">
        <v>119</v>
      </c>
      <c r="D16732">
        <v>2013</v>
      </c>
      <c r="G16732" t="s">
        <v>66</v>
      </c>
      <c r="I16732" t="s">
        <v>171</v>
      </c>
      <c r="J16732" t="s">
        <v>32</v>
      </c>
      <c r="K16732">
        <v>2.8000000000000007</v>
      </c>
      <c r="L16732" t="s">
        <v>180</v>
      </c>
    </row>
    <row r="16733" spans="1:12" x14ac:dyDescent="0.3">
      <c r="A16733" s="9" t="s">
        <v>68</v>
      </c>
      <c r="B16733" t="s">
        <v>191</v>
      </c>
      <c r="C16733" t="s">
        <v>119</v>
      </c>
      <c r="D16733">
        <v>2013</v>
      </c>
      <c r="G16733" t="s">
        <v>66</v>
      </c>
      <c r="I16733" t="s">
        <v>171</v>
      </c>
      <c r="J16733" t="s">
        <v>235</v>
      </c>
      <c r="K16733">
        <v>0.32000000000000028</v>
      </c>
      <c r="L16733" t="s">
        <v>180</v>
      </c>
    </row>
    <row r="16734" spans="1:12" x14ac:dyDescent="0.3">
      <c r="A16734" s="9" t="s">
        <v>68</v>
      </c>
      <c r="B16734" t="s">
        <v>191</v>
      </c>
      <c r="C16734" t="s">
        <v>119</v>
      </c>
      <c r="D16734">
        <v>2013</v>
      </c>
      <c r="G16734" t="s">
        <v>67</v>
      </c>
      <c r="I16734" t="s">
        <v>171</v>
      </c>
      <c r="J16734" t="s">
        <v>94</v>
      </c>
      <c r="K16734">
        <v>16.57</v>
      </c>
      <c r="L16734" t="s">
        <v>180</v>
      </c>
    </row>
    <row r="16735" spans="1:12" x14ac:dyDescent="0.3">
      <c r="A16735" s="9" t="s">
        <v>68</v>
      </c>
      <c r="B16735" t="s">
        <v>191</v>
      </c>
      <c r="C16735" t="s">
        <v>119</v>
      </c>
      <c r="D16735">
        <v>2013</v>
      </c>
      <c r="G16735" t="s">
        <v>67</v>
      </c>
      <c r="I16735" t="s">
        <v>171</v>
      </c>
      <c r="J16735" t="s">
        <v>108</v>
      </c>
      <c r="K16735">
        <v>11.76</v>
      </c>
      <c r="L16735" t="s">
        <v>180</v>
      </c>
    </row>
    <row r="16736" spans="1:12" x14ac:dyDescent="0.3">
      <c r="A16736" s="9" t="s">
        <v>68</v>
      </c>
      <c r="B16736" t="s">
        <v>191</v>
      </c>
      <c r="C16736" t="s">
        <v>119</v>
      </c>
      <c r="D16736">
        <v>2013</v>
      </c>
      <c r="G16736" t="s">
        <v>67</v>
      </c>
      <c r="I16736" t="s">
        <v>171</v>
      </c>
      <c r="J16736" t="s">
        <v>32</v>
      </c>
      <c r="K16736">
        <v>2.99</v>
      </c>
      <c r="L16736" t="s">
        <v>180</v>
      </c>
    </row>
    <row r="16737" spans="1:12" x14ac:dyDescent="0.3">
      <c r="A16737" s="9" t="s">
        <v>68</v>
      </c>
      <c r="B16737" t="s">
        <v>191</v>
      </c>
      <c r="C16737" t="s">
        <v>119</v>
      </c>
      <c r="D16737">
        <v>2013</v>
      </c>
      <c r="G16737" t="s">
        <v>67</v>
      </c>
      <c r="I16737" t="s">
        <v>171</v>
      </c>
      <c r="J16737" t="s">
        <v>235</v>
      </c>
      <c r="K16737">
        <v>1.8200000000000003</v>
      </c>
      <c r="L16737" t="s">
        <v>180</v>
      </c>
    </row>
    <row r="16738" spans="1:12" x14ac:dyDescent="0.3">
      <c r="A16738" s="9" t="s">
        <v>68</v>
      </c>
      <c r="B16738" t="s">
        <v>191</v>
      </c>
      <c r="C16738" t="s">
        <v>119</v>
      </c>
      <c r="D16738">
        <v>2013</v>
      </c>
      <c r="G16738" t="s">
        <v>40</v>
      </c>
      <c r="I16738" t="s">
        <v>171</v>
      </c>
      <c r="J16738" t="s">
        <v>94</v>
      </c>
      <c r="K16738">
        <v>15.59</v>
      </c>
      <c r="L16738" t="s">
        <v>180</v>
      </c>
    </row>
    <row r="16739" spans="1:12" x14ac:dyDescent="0.3">
      <c r="A16739" s="9" t="s">
        <v>68</v>
      </c>
      <c r="B16739" t="s">
        <v>191</v>
      </c>
      <c r="C16739" t="s">
        <v>119</v>
      </c>
      <c r="D16739">
        <v>2013</v>
      </c>
      <c r="G16739" t="s">
        <v>40</v>
      </c>
      <c r="I16739" t="s">
        <v>171</v>
      </c>
      <c r="J16739" t="s">
        <v>108</v>
      </c>
      <c r="K16739">
        <v>10.87</v>
      </c>
      <c r="L16739" t="s">
        <v>180</v>
      </c>
    </row>
    <row r="16740" spans="1:12" x14ac:dyDescent="0.3">
      <c r="A16740" s="9" t="s">
        <v>68</v>
      </c>
      <c r="B16740" t="s">
        <v>191</v>
      </c>
      <c r="C16740" t="s">
        <v>119</v>
      </c>
      <c r="D16740">
        <v>2013</v>
      </c>
      <c r="G16740" t="s">
        <v>40</v>
      </c>
      <c r="I16740" t="s">
        <v>171</v>
      </c>
      <c r="J16740" t="s">
        <v>32</v>
      </c>
      <c r="K16740">
        <v>3.0199999999999996</v>
      </c>
      <c r="L16740" t="s">
        <v>180</v>
      </c>
    </row>
    <row r="16741" spans="1:12" x14ac:dyDescent="0.3">
      <c r="A16741" s="9" t="s">
        <v>68</v>
      </c>
      <c r="B16741" t="s">
        <v>191</v>
      </c>
      <c r="C16741" t="s">
        <v>119</v>
      </c>
      <c r="D16741">
        <v>2013</v>
      </c>
      <c r="G16741" t="s">
        <v>40</v>
      </c>
      <c r="I16741" t="s">
        <v>171</v>
      </c>
      <c r="J16741" t="s">
        <v>235</v>
      </c>
      <c r="K16741">
        <v>1.7000000000000011</v>
      </c>
      <c r="L16741" t="s">
        <v>180</v>
      </c>
    </row>
    <row r="16742" spans="1:12" x14ac:dyDescent="0.3">
      <c r="A16742" s="9" t="s">
        <v>68</v>
      </c>
      <c r="B16742" t="s">
        <v>191</v>
      </c>
      <c r="C16742" t="s">
        <v>119</v>
      </c>
      <c r="D16742">
        <v>2013</v>
      </c>
      <c r="G16742" t="s">
        <v>41</v>
      </c>
      <c r="I16742" t="s">
        <v>171</v>
      </c>
      <c r="J16742" t="s">
        <v>94</v>
      </c>
      <c r="K16742">
        <v>20.46</v>
      </c>
      <c r="L16742" t="s">
        <v>180</v>
      </c>
    </row>
    <row r="16743" spans="1:12" x14ac:dyDescent="0.3">
      <c r="A16743" s="9" t="s">
        <v>68</v>
      </c>
      <c r="B16743" t="s">
        <v>191</v>
      </c>
      <c r="C16743" t="s">
        <v>119</v>
      </c>
      <c r="D16743">
        <v>2013</v>
      </c>
      <c r="G16743" t="s">
        <v>41</v>
      </c>
      <c r="I16743" t="s">
        <v>171</v>
      </c>
      <c r="J16743" t="s">
        <v>108</v>
      </c>
      <c r="K16743">
        <v>13.21</v>
      </c>
      <c r="L16743" t="s">
        <v>180</v>
      </c>
    </row>
    <row r="16744" spans="1:12" x14ac:dyDescent="0.3">
      <c r="A16744" s="9" t="s">
        <v>68</v>
      </c>
      <c r="B16744" t="s">
        <v>191</v>
      </c>
      <c r="C16744" t="s">
        <v>119</v>
      </c>
      <c r="D16744">
        <v>2013</v>
      </c>
      <c r="G16744" t="s">
        <v>41</v>
      </c>
      <c r="I16744" t="s">
        <v>171</v>
      </c>
      <c r="J16744" t="s">
        <v>32</v>
      </c>
      <c r="K16744">
        <v>4.09</v>
      </c>
      <c r="L16744" t="s">
        <v>180</v>
      </c>
    </row>
    <row r="16745" spans="1:12" x14ac:dyDescent="0.3">
      <c r="A16745" s="9" t="s">
        <v>68</v>
      </c>
      <c r="B16745" t="s">
        <v>191</v>
      </c>
      <c r="C16745" t="s">
        <v>119</v>
      </c>
      <c r="D16745">
        <v>2013</v>
      </c>
      <c r="G16745" t="s">
        <v>41</v>
      </c>
      <c r="I16745" t="s">
        <v>171</v>
      </c>
      <c r="J16745" t="s">
        <v>235</v>
      </c>
      <c r="K16745">
        <v>3.16</v>
      </c>
      <c r="L16745" t="s">
        <v>180</v>
      </c>
    </row>
    <row r="16746" spans="1:12" x14ac:dyDescent="0.3">
      <c r="A16746" s="9" t="s">
        <v>68</v>
      </c>
      <c r="B16746" t="s">
        <v>191</v>
      </c>
      <c r="C16746" t="s">
        <v>119</v>
      </c>
      <c r="D16746">
        <v>2013</v>
      </c>
      <c r="G16746" t="s">
        <v>42</v>
      </c>
      <c r="I16746" t="s">
        <v>171</v>
      </c>
      <c r="J16746" t="s">
        <v>94</v>
      </c>
      <c r="K16746">
        <v>17.97</v>
      </c>
      <c r="L16746" t="s">
        <v>180</v>
      </c>
    </row>
    <row r="16747" spans="1:12" x14ac:dyDescent="0.3">
      <c r="A16747" s="9" t="s">
        <v>68</v>
      </c>
      <c r="B16747" t="s">
        <v>191</v>
      </c>
      <c r="C16747" t="s">
        <v>119</v>
      </c>
      <c r="D16747">
        <v>2013</v>
      </c>
      <c r="G16747" t="s">
        <v>42</v>
      </c>
      <c r="I16747" t="s">
        <v>171</v>
      </c>
      <c r="J16747" t="s">
        <v>108</v>
      </c>
      <c r="K16747">
        <v>17.12</v>
      </c>
      <c r="L16747" t="s">
        <v>180</v>
      </c>
    </row>
    <row r="16748" spans="1:12" x14ac:dyDescent="0.3">
      <c r="A16748" s="9" t="s">
        <v>68</v>
      </c>
      <c r="B16748" t="s">
        <v>191</v>
      </c>
      <c r="C16748" t="s">
        <v>119</v>
      </c>
      <c r="D16748">
        <v>2013</v>
      </c>
      <c r="G16748" t="s">
        <v>42</v>
      </c>
      <c r="I16748" t="s">
        <v>171</v>
      </c>
      <c r="J16748" t="s">
        <v>32</v>
      </c>
      <c r="K16748">
        <v>0.84999999999999787</v>
      </c>
      <c r="L16748" t="s">
        <v>180</v>
      </c>
    </row>
    <row r="16749" spans="1:12" x14ac:dyDescent="0.3">
      <c r="A16749" s="9" t="s">
        <v>68</v>
      </c>
      <c r="B16749" t="s">
        <v>191</v>
      </c>
      <c r="C16749" t="s">
        <v>119</v>
      </c>
      <c r="D16749">
        <v>2013</v>
      </c>
      <c r="G16749" t="s">
        <v>42</v>
      </c>
      <c r="I16749" t="s">
        <v>171</v>
      </c>
      <c r="J16749" t="s">
        <v>235</v>
      </c>
      <c r="K16749">
        <v>0</v>
      </c>
      <c r="L16749" t="s">
        <v>180</v>
      </c>
    </row>
    <row r="16750" spans="1:12" x14ac:dyDescent="0.3">
      <c r="A16750" s="9" t="s">
        <v>68</v>
      </c>
      <c r="B16750" t="s">
        <v>191</v>
      </c>
      <c r="C16750" t="s">
        <v>119</v>
      </c>
      <c r="D16750">
        <v>2013</v>
      </c>
      <c r="G16750" t="s">
        <v>196</v>
      </c>
      <c r="I16750" t="s">
        <v>110</v>
      </c>
      <c r="J16750" t="s">
        <v>94</v>
      </c>
      <c r="K16750">
        <v>10.99</v>
      </c>
      <c r="L16750" t="s">
        <v>180</v>
      </c>
    </row>
    <row r="16751" spans="1:12" x14ac:dyDescent="0.3">
      <c r="A16751" s="9" t="s">
        <v>68</v>
      </c>
      <c r="B16751" t="s">
        <v>191</v>
      </c>
      <c r="C16751" t="s">
        <v>119</v>
      </c>
      <c r="D16751">
        <v>2013</v>
      </c>
      <c r="G16751" t="s">
        <v>196</v>
      </c>
      <c r="I16751" t="s">
        <v>110</v>
      </c>
      <c r="J16751" t="s">
        <v>108</v>
      </c>
      <c r="K16751">
        <v>9.18</v>
      </c>
      <c r="L16751" t="s">
        <v>180</v>
      </c>
    </row>
    <row r="16752" spans="1:12" x14ac:dyDescent="0.3">
      <c r="A16752" s="9" t="s">
        <v>68</v>
      </c>
      <c r="B16752" t="s">
        <v>191</v>
      </c>
      <c r="C16752" t="s">
        <v>119</v>
      </c>
      <c r="D16752">
        <v>2013</v>
      </c>
      <c r="G16752" t="s">
        <v>196</v>
      </c>
      <c r="I16752" t="s">
        <v>110</v>
      </c>
      <c r="J16752" t="s">
        <v>235</v>
      </c>
      <c r="K16752">
        <v>1.8100000000000005</v>
      </c>
      <c r="L16752" t="s">
        <v>180</v>
      </c>
    </row>
    <row r="16753" spans="1:12" x14ac:dyDescent="0.3">
      <c r="A16753" s="9" t="s">
        <v>68</v>
      </c>
      <c r="B16753" t="s">
        <v>191</v>
      </c>
      <c r="C16753" t="s">
        <v>119</v>
      </c>
      <c r="D16753">
        <v>2013</v>
      </c>
      <c r="G16753" t="s">
        <v>33</v>
      </c>
      <c r="I16753" t="s">
        <v>110</v>
      </c>
      <c r="J16753" t="s">
        <v>94</v>
      </c>
      <c r="K16753">
        <v>7.26</v>
      </c>
      <c r="L16753" t="s">
        <v>180</v>
      </c>
    </row>
    <row r="16754" spans="1:12" x14ac:dyDescent="0.3">
      <c r="A16754" s="9" t="s">
        <v>68</v>
      </c>
      <c r="B16754" t="s">
        <v>191</v>
      </c>
      <c r="C16754" t="s">
        <v>119</v>
      </c>
      <c r="D16754">
        <v>2013</v>
      </c>
      <c r="G16754" t="s">
        <v>33</v>
      </c>
      <c r="I16754" t="s">
        <v>110</v>
      </c>
      <c r="J16754" t="s">
        <v>108</v>
      </c>
      <c r="K16754">
        <v>7.16</v>
      </c>
      <c r="L16754" t="s">
        <v>180</v>
      </c>
    </row>
    <row r="16755" spans="1:12" x14ac:dyDescent="0.3">
      <c r="A16755" s="9" t="s">
        <v>68</v>
      </c>
      <c r="B16755" t="s">
        <v>191</v>
      </c>
      <c r="C16755" t="s">
        <v>119</v>
      </c>
      <c r="D16755">
        <v>2013</v>
      </c>
      <c r="G16755" t="s">
        <v>33</v>
      </c>
      <c r="I16755" t="s">
        <v>110</v>
      </c>
      <c r="J16755" t="s">
        <v>235</v>
      </c>
      <c r="K16755">
        <v>9.9999999999999645E-2</v>
      </c>
      <c r="L16755" t="s">
        <v>180</v>
      </c>
    </row>
    <row r="16756" spans="1:12" x14ac:dyDescent="0.3">
      <c r="A16756" s="9" t="s">
        <v>68</v>
      </c>
      <c r="B16756" t="s">
        <v>191</v>
      </c>
      <c r="C16756" t="s">
        <v>119</v>
      </c>
      <c r="D16756">
        <v>2013</v>
      </c>
      <c r="G16756" t="s">
        <v>34</v>
      </c>
      <c r="I16756" t="s">
        <v>110</v>
      </c>
      <c r="J16756" t="s">
        <v>94</v>
      </c>
      <c r="K16756">
        <v>9.44</v>
      </c>
      <c r="L16756" t="s">
        <v>180</v>
      </c>
    </row>
    <row r="16757" spans="1:12" x14ac:dyDescent="0.3">
      <c r="A16757" s="9" t="s">
        <v>68</v>
      </c>
      <c r="B16757" t="s">
        <v>191</v>
      </c>
      <c r="C16757" t="s">
        <v>119</v>
      </c>
      <c r="D16757">
        <v>2013</v>
      </c>
      <c r="G16757" t="s">
        <v>34</v>
      </c>
      <c r="I16757" t="s">
        <v>110</v>
      </c>
      <c r="J16757" t="s">
        <v>108</v>
      </c>
      <c r="K16757">
        <v>9.1300000000000008</v>
      </c>
      <c r="L16757" t="s">
        <v>180</v>
      </c>
    </row>
    <row r="16758" spans="1:12" x14ac:dyDescent="0.3">
      <c r="A16758" s="9" t="s">
        <v>68</v>
      </c>
      <c r="B16758" t="s">
        <v>191</v>
      </c>
      <c r="C16758" t="s">
        <v>119</v>
      </c>
      <c r="D16758">
        <v>2013</v>
      </c>
      <c r="G16758" t="s">
        <v>34</v>
      </c>
      <c r="I16758" t="s">
        <v>110</v>
      </c>
      <c r="J16758" t="s">
        <v>235</v>
      </c>
      <c r="K16758">
        <v>0.30999999999999872</v>
      </c>
      <c r="L16758" t="s">
        <v>180</v>
      </c>
    </row>
    <row r="16759" spans="1:12" x14ac:dyDescent="0.3">
      <c r="A16759" s="9" t="s">
        <v>68</v>
      </c>
      <c r="B16759" t="s">
        <v>191</v>
      </c>
      <c r="C16759" t="s">
        <v>119</v>
      </c>
      <c r="D16759">
        <v>2013</v>
      </c>
      <c r="G16759" t="s">
        <v>58</v>
      </c>
      <c r="I16759" t="s">
        <v>110</v>
      </c>
      <c r="J16759" t="s">
        <v>94</v>
      </c>
      <c r="K16759">
        <v>20.13</v>
      </c>
      <c r="L16759" t="s">
        <v>180</v>
      </c>
    </row>
    <row r="16760" spans="1:12" x14ac:dyDescent="0.3">
      <c r="A16760" s="9" t="s">
        <v>68</v>
      </c>
      <c r="B16760" t="s">
        <v>191</v>
      </c>
      <c r="C16760" t="s">
        <v>119</v>
      </c>
      <c r="D16760">
        <v>2013</v>
      </c>
      <c r="G16760" t="s">
        <v>58</v>
      </c>
      <c r="I16760" t="s">
        <v>110</v>
      </c>
      <c r="J16760" t="s">
        <v>108</v>
      </c>
      <c r="K16760">
        <v>19.32</v>
      </c>
      <c r="L16760" t="s">
        <v>180</v>
      </c>
    </row>
    <row r="16761" spans="1:12" x14ac:dyDescent="0.3">
      <c r="A16761" s="9" t="s">
        <v>68</v>
      </c>
      <c r="B16761" t="s">
        <v>191</v>
      </c>
      <c r="C16761" t="s">
        <v>119</v>
      </c>
      <c r="D16761">
        <v>2013</v>
      </c>
      <c r="G16761" t="s">
        <v>58</v>
      </c>
      <c r="I16761" t="s">
        <v>110</v>
      </c>
      <c r="J16761" t="s">
        <v>235</v>
      </c>
      <c r="K16761">
        <v>0.80999999999999872</v>
      </c>
      <c r="L16761" t="s">
        <v>180</v>
      </c>
    </row>
    <row r="16762" spans="1:12" x14ac:dyDescent="0.3">
      <c r="A16762" s="9" t="s">
        <v>68</v>
      </c>
      <c r="B16762" t="s">
        <v>191</v>
      </c>
      <c r="C16762" t="s">
        <v>119</v>
      </c>
      <c r="D16762">
        <v>2013</v>
      </c>
      <c r="G16762" t="s">
        <v>199</v>
      </c>
      <c r="I16762" t="s">
        <v>110</v>
      </c>
      <c r="J16762" t="s">
        <v>94</v>
      </c>
      <c r="K16762">
        <v>9.9</v>
      </c>
      <c r="L16762" t="s">
        <v>180</v>
      </c>
    </row>
    <row r="16763" spans="1:12" x14ac:dyDescent="0.3">
      <c r="A16763" s="9" t="s">
        <v>68</v>
      </c>
      <c r="B16763" t="s">
        <v>191</v>
      </c>
      <c r="C16763" t="s">
        <v>119</v>
      </c>
      <c r="D16763">
        <v>2013</v>
      </c>
      <c r="G16763" t="s">
        <v>199</v>
      </c>
      <c r="I16763" t="s">
        <v>110</v>
      </c>
      <c r="J16763" t="s">
        <v>108</v>
      </c>
      <c r="K16763">
        <v>9.7899999999999991</v>
      </c>
      <c r="L16763" t="s">
        <v>180</v>
      </c>
    </row>
    <row r="16764" spans="1:12" x14ac:dyDescent="0.3">
      <c r="A16764" s="9" t="s">
        <v>68</v>
      </c>
      <c r="B16764" t="s">
        <v>191</v>
      </c>
      <c r="C16764" t="s">
        <v>119</v>
      </c>
      <c r="D16764">
        <v>2013</v>
      </c>
      <c r="G16764" t="s">
        <v>199</v>
      </c>
      <c r="I16764" t="s">
        <v>110</v>
      </c>
      <c r="J16764" t="s">
        <v>235</v>
      </c>
      <c r="K16764">
        <v>0.11000000000000121</v>
      </c>
      <c r="L16764" t="s">
        <v>180</v>
      </c>
    </row>
    <row r="16765" spans="1:12" x14ac:dyDescent="0.3">
      <c r="A16765" s="9" t="s">
        <v>68</v>
      </c>
      <c r="B16765" t="s">
        <v>191</v>
      </c>
      <c r="C16765" t="s">
        <v>119</v>
      </c>
      <c r="D16765">
        <v>2013</v>
      </c>
      <c r="G16765" t="s">
        <v>112</v>
      </c>
      <c r="I16765" t="s">
        <v>110</v>
      </c>
      <c r="J16765" t="s">
        <v>94</v>
      </c>
      <c r="K16765">
        <v>9.98</v>
      </c>
      <c r="L16765" t="s">
        <v>180</v>
      </c>
    </row>
    <row r="16766" spans="1:12" x14ac:dyDescent="0.3">
      <c r="A16766" s="9" t="s">
        <v>68</v>
      </c>
      <c r="B16766" t="s">
        <v>191</v>
      </c>
      <c r="C16766" t="s">
        <v>119</v>
      </c>
      <c r="D16766">
        <v>2013</v>
      </c>
      <c r="G16766" t="s">
        <v>112</v>
      </c>
      <c r="I16766" t="s">
        <v>110</v>
      </c>
      <c r="J16766" t="s">
        <v>108</v>
      </c>
      <c r="K16766">
        <v>8.7100000000000009</v>
      </c>
      <c r="L16766" t="s">
        <v>180</v>
      </c>
    </row>
    <row r="16767" spans="1:12" x14ac:dyDescent="0.3">
      <c r="A16767" s="9" t="s">
        <v>68</v>
      </c>
      <c r="B16767" t="s">
        <v>191</v>
      </c>
      <c r="C16767" t="s">
        <v>119</v>
      </c>
      <c r="D16767">
        <v>2013</v>
      </c>
      <c r="G16767" t="s">
        <v>112</v>
      </c>
      <c r="I16767" t="s">
        <v>110</v>
      </c>
      <c r="J16767" t="s">
        <v>235</v>
      </c>
      <c r="K16767">
        <v>1.2699999999999996</v>
      </c>
      <c r="L16767" t="s">
        <v>180</v>
      </c>
    </row>
    <row r="16768" spans="1:12" x14ac:dyDescent="0.3">
      <c r="A16768" s="9" t="s">
        <v>68</v>
      </c>
      <c r="B16768" t="s">
        <v>191</v>
      </c>
      <c r="C16768" t="s">
        <v>119</v>
      </c>
      <c r="D16768">
        <v>2013</v>
      </c>
      <c r="G16768" t="s">
        <v>35</v>
      </c>
      <c r="I16768" t="s">
        <v>110</v>
      </c>
      <c r="J16768" t="s">
        <v>94</v>
      </c>
      <c r="K16768">
        <v>14.44</v>
      </c>
      <c r="L16768" t="s">
        <v>180</v>
      </c>
    </row>
    <row r="16769" spans="1:12" x14ac:dyDescent="0.3">
      <c r="A16769" s="9" t="s">
        <v>68</v>
      </c>
      <c r="B16769" t="s">
        <v>191</v>
      </c>
      <c r="C16769" t="s">
        <v>119</v>
      </c>
      <c r="D16769">
        <v>2013</v>
      </c>
      <c r="G16769" t="s">
        <v>35</v>
      </c>
      <c r="I16769" t="s">
        <v>110</v>
      </c>
      <c r="J16769" t="s">
        <v>108</v>
      </c>
      <c r="K16769">
        <v>9.0500000000000007</v>
      </c>
      <c r="L16769" t="s">
        <v>180</v>
      </c>
    </row>
    <row r="16770" spans="1:12" x14ac:dyDescent="0.3">
      <c r="A16770" s="9" t="s">
        <v>68</v>
      </c>
      <c r="B16770" t="s">
        <v>191</v>
      </c>
      <c r="C16770" t="s">
        <v>119</v>
      </c>
      <c r="D16770">
        <v>2013</v>
      </c>
      <c r="G16770" t="s">
        <v>35</v>
      </c>
      <c r="I16770" t="s">
        <v>110</v>
      </c>
      <c r="J16770" t="s">
        <v>235</v>
      </c>
      <c r="K16770">
        <v>5.3899999999999988</v>
      </c>
      <c r="L16770" t="s">
        <v>180</v>
      </c>
    </row>
    <row r="16771" spans="1:12" x14ac:dyDescent="0.3">
      <c r="A16771" s="9" t="s">
        <v>68</v>
      </c>
      <c r="B16771" t="s">
        <v>191</v>
      </c>
      <c r="C16771" t="s">
        <v>119</v>
      </c>
      <c r="D16771">
        <v>2013</v>
      </c>
      <c r="G16771" t="s">
        <v>36</v>
      </c>
      <c r="I16771" t="s">
        <v>110</v>
      </c>
      <c r="J16771" t="s">
        <v>94</v>
      </c>
      <c r="K16771">
        <v>12.39</v>
      </c>
      <c r="L16771" t="s">
        <v>180</v>
      </c>
    </row>
    <row r="16772" spans="1:12" x14ac:dyDescent="0.3">
      <c r="A16772" s="9" t="s">
        <v>68</v>
      </c>
      <c r="B16772" t="s">
        <v>191</v>
      </c>
      <c r="C16772" t="s">
        <v>119</v>
      </c>
      <c r="D16772">
        <v>2013</v>
      </c>
      <c r="G16772" t="s">
        <v>36</v>
      </c>
      <c r="I16772" t="s">
        <v>110</v>
      </c>
      <c r="J16772" t="s">
        <v>108</v>
      </c>
      <c r="K16772">
        <v>10.19</v>
      </c>
      <c r="L16772" t="s">
        <v>180</v>
      </c>
    </row>
    <row r="16773" spans="1:12" x14ac:dyDescent="0.3">
      <c r="A16773" s="9" t="s">
        <v>68</v>
      </c>
      <c r="B16773" t="s">
        <v>191</v>
      </c>
      <c r="C16773" t="s">
        <v>119</v>
      </c>
      <c r="D16773">
        <v>2013</v>
      </c>
      <c r="G16773" t="s">
        <v>36</v>
      </c>
      <c r="I16773" t="s">
        <v>110</v>
      </c>
      <c r="J16773" t="s">
        <v>235</v>
      </c>
      <c r="K16773">
        <v>2.2000000000000011</v>
      </c>
      <c r="L16773" t="s">
        <v>180</v>
      </c>
    </row>
    <row r="16774" spans="1:12" x14ac:dyDescent="0.3">
      <c r="A16774" s="9" t="s">
        <v>68</v>
      </c>
      <c r="B16774" t="s">
        <v>191</v>
      </c>
      <c r="C16774" t="s">
        <v>119</v>
      </c>
      <c r="D16774">
        <v>2013</v>
      </c>
      <c r="G16774" t="s">
        <v>29</v>
      </c>
      <c r="I16774" t="s">
        <v>110</v>
      </c>
      <c r="J16774" t="s">
        <v>94</v>
      </c>
      <c r="K16774">
        <v>12.02</v>
      </c>
      <c r="L16774" t="s">
        <v>180</v>
      </c>
    </row>
    <row r="16775" spans="1:12" x14ac:dyDescent="0.3">
      <c r="A16775" s="9" t="s">
        <v>68</v>
      </c>
      <c r="B16775" t="s">
        <v>191</v>
      </c>
      <c r="C16775" t="s">
        <v>119</v>
      </c>
      <c r="D16775">
        <v>2013</v>
      </c>
      <c r="G16775" t="s">
        <v>29</v>
      </c>
      <c r="I16775" t="s">
        <v>110</v>
      </c>
      <c r="J16775" t="s">
        <v>108</v>
      </c>
      <c r="K16775">
        <v>11.43</v>
      </c>
      <c r="L16775" t="s">
        <v>180</v>
      </c>
    </row>
    <row r="16776" spans="1:12" x14ac:dyDescent="0.3">
      <c r="A16776" s="9" t="s">
        <v>68</v>
      </c>
      <c r="B16776" t="s">
        <v>191</v>
      </c>
      <c r="C16776" t="s">
        <v>119</v>
      </c>
      <c r="D16776">
        <v>2013</v>
      </c>
      <c r="G16776" t="s">
        <v>29</v>
      </c>
      <c r="I16776" t="s">
        <v>110</v>
      </c>
      <c r="J16776" t="s">
        <v>235</v>
      </c>
      <c r="K16776">
        <v>0.58999999999999986</v>
      </c>
      <c r="L16776" t="s">
        <v>180</v>
      </c>
    </row>
    <row r="16777" spans="1:12" x14ac:dyDescent="0.3">
      <c r="A16777" s="9" t="s">
        <v>68</v>
      </c>
      <c r="B16777" t="s">
        <v>191</v>
      </c>
      <c r="C16777" t="s">
        <v>119</v>
      </c>
      <c r="D16777">
        <v>2013</v>
      </c>
      <c r="G16777" t="s">
        <v>59</v>
      </c>
      <c r="I16777" t="s">
        <v>110</v>
      </c>
      <c r="J16777" t="s">
        <v>94</v>
      </c>
      <c r="K16777">
        <v>9.6999999999999993</v>
      </c>
      <c r="L16777" t="s">
        <v>180</v>
      </c>
    </row>
    <row r="16778" spans="1:12" x14ac:dyDescent="0.3">
      <c r="A16778" s="9" t="s">
        <v>68</v>
      </c>
      <c r="B16778" t="s">
        <v>191</v>
      </c>
      <c r="C16778" t="s">
        <v>119</v>
      </c>
      <c r="D16778">
        <v>2013</v>
      </c>
      <c r="G16778" t="s">
        <v>59</v>
      </c>
      <c r="I16778" t="s">
        <v>110</v>
      </c>
      <c r="J16778" t="s">
        <v>108</v>
      </c>
      <c r="K16778">
        <v>8.3800000000000008</v>
      </c>
      <c r="L16778" t="s">
        <v>180</v>
      </c>
    </row>
    <row r="16779" spans="1:12" x14ac:dyDescent="0.3">
      <c r="A16779" s="9" t="s">
        <v>68</v>
      </c>
      <c r="B16779" t="s">
        <v>191</v>
      </c>
      <c r="C16779" t="s">
        <v>119</v>
      </c>
      <c r="D16779">
        <v>2013</v>
      </c>
      <c r="G16779" t="s">
        <v>59</v>
      </c>
      <c r="I16779" t="s">
        <v>110</v>
      </c>
      <c r="J16779" t="s">
        <v>235</v>
      </c>
      <c r="K16779">
        <v>1.3199999999999985</v>
      </c>
      <c r="L16779" t="s">
        <v>180</v>
      </c>
    </row>
    <row r="16780" spans="1:12" x14ac:dyDescent="0.3">
      <c r="A16780" s="9" t="s">
        <v>68</v>
      </c>
      <c r="B16780" t="s">
        <v>191</v>
      </c>
      <c r="C16780" t="s">
        <v>119</v>
      </c>
      <c r="D16780">
        <v>2013</v>
      </c>
      <c r="G16780" t="s">
        <v>60</v>
      </c>
      <c r="I16780" t="s">
        <v>110</v>
      </c>
      <c r="J16780" t="s">
        <v>94</v>
      </c>
      <c r="K16780">
        <v>8.5299999999999994</v>
      </c>
      <c r="L16780" t="s">
        <v>180</v>
      </c>
    </row>
    <row r="16781" spans="1:12" x14ac:dyDescent="0.3">
      <c r="A16781" s="9" t="s">
        <v>68</v>
      </c>
      <c r="B16781" t="s">
        <v>191</v>
      </c>
      <c r="C16781" t="s">
        <v>119</v>
      </c>
      <c r="D16781">
        <v>2013</v>
      </c>
      <c r="G16781" t="s">
        <v>60</v>
      </c>
      <c r="I16781" t="s">
        <v>110</v>
      </c>
      <c r="J16781" t="s">
        <v>108</v>
      </c>
      <c r="K16781">
        <v>6.61</v>
      </c>
      <c r="L16781" t="s">
        <v>180</v>
      </c>
    </row>
    <row r="16782" spans="1:12" x14ac:dyDescent="0.3">
      <c r="A16782" s="9" t="s">
        <v>68</v>
      </c>
      <c r="B16782" t="s">
        <v>191</v>
      </c>
      <c r="C16782" t="s">
        <v>119</v>
      </c>
      <c r="D16782">
        <v>2013</v>
      </c>
      <c r="G16782" t="s">
        <v>60</v>
      </c>
      <c r="I16782" t="s">
        <v>110</v>
      </c>
      <c r="J16782" t="s">
        <v>235</v>
      </c>
      <c r="K16782">
        <v>1.919999999999999</v>
      </c>
      <c r="L16782" t="s">
        <v>180</v>
      </c>
    </row>
    <row r="16783" spans="1:12" x14ac:dyDescent="0.3">
      <c r="A16783" s="9" t="s">
        <v>68</v>
      </c>
      <c r="B16783" t="s">
        <v>191</v>
      </c>
      <c r="C16783" t="s">
        <v>119</v>
      </c>
      <c r="D16783">
        <v>2013</v>
      </c>
      <c r="G16783" t="s">
        <v>197</v>
      </c>
      <c r="I16783" t="s">
        <v>110</v>
      </c>
      <c r="J16783" t="s">
        <v>94</v>
      </c>
      <c r="K16783">
        <v>9.8000000000000007</v>
      </c>
      <c r="L16783" t="s">
        <v>180</v>
      </c>
    </row>
    <row r="16784" spans="1:12" x14ac:dyDescent="0.3">
      <c r="A16784" s="9" t="s">
        <v>68</v>
      </c>
      <c r="B16784" t="s">
        <v>191</v>
      </c>
      <c r="C16784" t="s">
        <v>119</v>
      </c>
      <c r="D16784">
        <v>2013</v>
      </c>
      <c r="G16784" t="s">
        <v>197</v>
      </c>
      <c r="I16784" t="s">
        <v>110</v>
      </c>
      <c r="J16784" t="s">
        <v>108</v>
      </c>
      <c r="K16784">
        <v>9.14</v>
      </c>
      <c r="L16784" t="s">
        <v>180</v>
      </c>
    </row>
    <row r="16785" spans="1:12" x14ac:dyDescent="0.3">
      <c r="A16785" s="9" t="s">
        <v>68</v>
      </c>
      <c r="B16785" t="s">
        <v>191</v>
      </c>
      <c r="C16785" t="s">
        <v>119</v>
      </c>
      <c r="D16785">
        <v>2013</v>
      </c>
      <c r="G16785" t="s">
        <v>197</v>
      </c>
      <c r="I16785" t="s">
        <v>110</v>
      </c>
      <c r="J16785" t="s">
        <v>235</v>
      </c>
      <c r="K16785">
        <v>0.66000000000000014</v>
      </c>
      <c r="L16785" t="s">
        <v>180</v>
      </c>
    </row>
    <row r="16786" spans="1:12" x14ac:dyDescent="0.3">
      <c r="A16786" s="9" t="s">
        <v>68</v>
      </c>
      <c r="B16786" t="s">
        <v>191</v>
      </c>
      <c r="C16786" t="s">
        <v>119</v>
      </c>
      <c r="D16786">
        <v>2013</v>
      </c>
      <c r="G16786" t="s">
        <v>37</v>
      </c>
      <c r="I16786" t="s">
        <v>110</v>
      </c>
      <c r="J16786" t="s">
        <v>94</v>
      </c>
      <c r="K16786">
        <v>13.72</v>
      </c>
      <c r="L16786" t="s">
        <v>180</v>
      </c>
    </row>
    <row r="16787" spans="1:12" x14ac:dyDescent="0.3">
      <c r="A16787" s="9" t="s">
        <v>68</v>
      </c>
      <c r="B16787" t="s">
        <v>191</v>
      </c>
      <c r="C16787" t="s">
        <v>119</v>
      </c>
      <c r="D16787">
        <v>2013</v>
      </c>
      <c r="G16787" t="s">
        <v>37</v>
      </c>
      <c r="I16787" t="s">
        <v>110</v>
      </c>
      <c r="J16787" t="s">
        <v>108</v>
      </c>
      <c r="K16787">
        <v>13.33</v>
      </c>
      <c r="L16787" t="s">
        <v>180</v>
      </c>
    </row>
    <row r="16788" spans="1:12" x14ac:dyDescent="0.3">
      <c r="A16788" s="9" t="s">
        <v>68</v>
      </c>
      <c r="B16788" t="s">
        <v>191</v>
      </c>
      <c r="C16788" t="s">
        <v>119</v>
      </c>
      <c r="D16788">
        <v>2013</v>
      </c>
      <c r="G16788" t="s">
        <v>37</v>
      </c>
      <c r="I16788" t="s">
        <v>110</v>
      </c>
      <c r="J16788" t="s">
        <v>235</v>
      </c>
      <c r="K16788">
        <v>0.39000000000000057</v>
      </c>
      <c r="L16788" t="s">
        <v>180</v>
      </c>
    </row>
    <row r="16789" spans="1:12" x14ac:dyDescent="0.3">
      <c r="A16789" s="9" t="s">
        <v>68</v>
      </c>
      <c r="B16789" t="s">
        <v>191</v>
      </c>
      <c r="C16789" t="s">
        <v>119</v>
      </c>
      <c r="D16789">
        <v>2013</v>
      </c>
      <c r="G16789" t="s">
        <v>61</v>
      </c>
      <c r="I16789" t="s">
        <v>110</v>
      </c>
      <c r="J16789" t="s">
        <v>94</v>
      </c>
      <c r="K16789">
        <v>17.18</v>
      </c>
      <c r="L16789" t="s">
        <v>180</v>
      </c>
    </row>
    <row r="16790" spans="1:12" x14ac:dyDescent="0.3">
      <c r="A16790" s="9" t="s">
        <v>68</v>
      </c>
      <c r="B16790" t="s">
        <v>191</v>
      </c>
      <c r="C16790" t="s">
        <v>119</v>
      </c>
      <c r="D16790">
        <v>2013</v>
      </c>
      <c r="G16790" t="s">
        <v>61</v>
      </c>
      <c r="I16790" t="s">
        <v>110</v>
      </c>
      <c r="J16790" t="s">
        <v>108</v>
      </c>
      <c r="K16790">
        <v>11.19</v>
      </c>
      <c r="L16790" t="s">
        <v>180</v>
      </c>
    </row>
    <row r="16791" spans="1:12" x14ac:dyDescent="0.3">
      <c r="A16791" s="9" t="s">
        <v>68</v>
      </c>
      <c r="B16791" t="s">
        <v>191</v>
      </c>
      <c r="C16791" t="s">
        <v>119</v>
      </c>
      <c r="D16791">
        <v>2013</v>
      </c>
      <c r="G16791" t="s">
        <v>61</v>
      </c>
      <c r="I16791" t="s">
        <v>110</v>
      </c>
      <c r="J16791" t="s">
        <v>235</v>
      </c>
      <c r="K16791">
        <v>5.99</v>
      </c>
      <c r="L16791" t="s">
        <v>180</v>
      </c>
    </row>
    <row r="16792" spans="1:12" x14ac:dyDescent="0.3">
      <c r="A16792" s="9" t="s">
        <v>68</v>
      </c>
      <c r="B16792" t="s">
        <v>191</v>
      </c>
      <c r="C16792" t="s">
        <v>119</v>
      </c>
      <c r="D16792">
        <v>2013</v>
      </c>
      <c r="G16792" t="s">
        <v>62</v>
      </c>
      <c r="I16792" t="s">
        <v>110</v>
      </c>
      <c r="J16792" t="s">
        <v>94</v>
      </c>
      <c r="K16792">
        <v>11.52</v>
      </c>
      <c r="L16792" t="s">
        <v>180</v>
      </c>
    </row>
    <row r="16793" spans="1:12" x14ac:dyDescent="0.3">
      <c r="A16793" s="9" t="s">
        <v>68</v>
      </c>
      <c r="B16793" t="s">
        <v>191</v>
      </c>
      <c r="C16793" t="s">
        <v>119</v>
      </c>
      <c r="D16793">
        <v>2013</v>
      </c>
      <c r="G16793" t="s">
        <v>62</v>
      </c>
      <c r="I16793" t="s">
        <v>110</v>
      </c>
      <c r="J16793" t="s">
        <v>108</v>
      </c>
      <c r="K16793">
        <v>8.83</v>
      </c>
      <c r="L16793" t="s">
        <v>180</v>
      </c>
    </row>
    <row r="16794" spans="1:12" x14ac:dyDescent="0.3">
      <c r="A16794" s="9" t="s">
        <v>68</v>
      </c>
      <c r="B16794" t="s">
        <v>191</v>
      </c>
      <c r="C16794" t="s">
        <v>119</v>
      </c>
      <c r="D16794">
        <v>2013</v>
      </c>
      <c r="G16794" t="s">
        <v>62</v>
      </c>
      <c r="I16794" t="s">
        <v>110</v>
      </c>
      <c r="J16794" t="s">
        <v>235</v>
      </c>
      <c r="K16794">
        <v>2.6899999999999995</v>
      </c>
      <c r="L16794" t="s">
        <v>180</v>
      </c>
    </row>
    <row r="16795" spans="1:12" x14ac:dyDescent="0.3">
      <c r="A16795" s="9" t="s">
        <v>68</v>
      </c>
      <c r="B16795" t="s">
        <v>191</v>
      </c>
      <c r="C16795" t="s">
        <v>119</v>
      </c>
      <c r="D16795">
        <v>2013</v>
      </c>
      <c r="G16795" t="s">
        <v>63</v>
      </c>
      <c r="I16795" t="s">
        <v>110</v>
      </c>
      <c r="J16795" t="s">
        <v>94</v>
      </c>
      <c r="K16795">
        <v>12.27</v>
      </c>
      <c r="L16795" t="s">
        <v>180</v>
      </c>
    </row>
    <row r="16796" spans="1:12" x14ac:dyDescent="0.3">
      <c r="A16796" s="9" t="s">
        <v>68</v>
      </c>
      <c r="B16796" t="s">
        <v>191</v>
      </c>
      <c r="C16796" t="s">
        <v>119</v>
      </c>
      <c r="D16796">
        <v>2013</v>
      </c>
      <c r="G16796" t="s">
        <v>63</v>
      </c>
      <c r="I16796" t="s">
        <v>110</v>
      </c>
      <c r="J16796" t="s">
        <v>108</v>
      </c>
      <c r="K16796">
        <v>12.25</v>
      </c>
      <c r="L16796" t="s">
        <v>180</v>
      </c>
    </row>
    <row r="16797" spans="1:12" x14ac:dyDescent="0.3">
      <c r="A16797" s="9" t="s">
        <v>68</v>
      </c>
      <c r="B16797" t="s">
        <v>191</v>
      </c>
      <c r="C16797" t="s">
        <v>119</v>
      </c>
      <c r="D16797">
        <v>2013</v>
      </c>
      <c r="G16797" t="s">
        <v>63</v>
      </c>
      <c r="I16797" t="s">
        <v>110</v>
      </c>
      <c r="J16797" t="s">
        <v>235</v>
      </c>
      <c r="K16797">
        <v>1.9999999999999574E-2</v>
      </c>
      <c r="L16797" t="s">
        <v>180</v>
      </c>
    </row>
    <row r="16798" spans="1:12" x14ac:dyDescent="0.3">
      <c r="A16798" s="9" t="s">
        <v>68</v>
      </c>
      <c r="B16798" t="s">
        <v>191</v>
      </c>
      <c r="C16798" t="s">
        <v>119</v>
      </c>
      <c r="D16798">
        <v>2013</v>
      </c>
      <c r="G16798" t="s">
        <v>43</v>
      </c>
      <c r="I16798" t="s">
        <v>110</v>
      </c>
      <c r="J16798" t="s">
        <v>94</v>
      </c>
      <c r="K16798">
        <v>10.01</v>
      </c>
      <c r="L16798" t="s">
        <v>180</v>
      </c>
    </row>
    <row r="16799" spans="1:12" x14ac:dyDescent="0.3">
      <c r="A16799" s="9" t="s">
        <v>68</v>
      </c>
      <c r="B16799" t="s">
        <v>191</v>
      </c>
      <c r="C16799" t="s">
        <v>119</v>
      </c>
      <c r="D16799">
        <v>2013</v>
      </c>
      <c r="G16799" t="s">
        <v>43</v>
      </c>
      <c r="I16799" t="s">
        <v>110</v>
      </c>
      <c r="J16799" t="s">
        <v>108</v>
      </c>
      <c r="K16799">
        <v>9.58</v>
      </c>
      <c r="L16799" t="s">
        <v>180</v>
      </c>
    </row>
    <row r="16800" spans="1:12" x14ac:dyDescent="0.3">
      <c r="A16800" s="9" t="s">
        <v>68</v>
      </c>
      <c r="B16800" t="s">
        <v>191</v>
      </c>
      <c r="C16800" t="s">
        <v>119</v>
      </c>
      <c r="D16800">
        <v>2013</v>
      </c>
      <c r="G16800" t="s">
        <v>43</v>
      </c>
      <c r="I16800" t="s">
        <v>110</v>
      </c>
      <c r="J16800" t="s">
        <v>235</v>
      </c>
      <c r="K16800">
        <v>0.42999999999999972</v>
      </c>
      <c r="L16800" t="s">
        <v>180</v>
      </c>
    </row>
    <row r="16801" spans="1:12" x14ac:dyDescent="0.3">
      <c r="A16801" s="9" t="s">
        <v>68</v>
      </c>
      <c r="B16801" t="s">
        <v>191</v>
      </c>
      <c r="C16801" t="s">
        <v>119</v>
      </c>
      <c r="D16801">
        <v>2013</v>
      </c>
      <c r="G16801" t="s">
        <v>64</v>
      </c>
      <c r="I16801" t="s">
        <v>110</v>
      </c>
      <c r="J16801" t="s">
        <v>94</v>
      </c>
      <c r="K16801">
        <v>18.62</v>
      </c>
      <c r="L16801" t="s">
        <v>180</v>
      </c>
    </row>
    <row r="16802" spans="1:12" x14ac:dyDescent="0.3">
      <c r="A16802" s="9" t="s">
        <v>68</v>
      </c>
      <c r="B16802" t="s">
        <v>191</v>
      </c>
      <c r="C16802" t="s">
        <v>119</v>
      </c>
      <c r="D16802">
        <v>2013</v>
      </c>
      <c r="G16802" t="s">
        <v>64</v>
      </c>
      <c r="I16802" t="s">
        <v>110</v>
      </c>
      <c r="J16802" t="s">
        <v>108</v>
      </c>
      <c r="K16802">
        <v>18.62</v>
      </c>
      <c r="L16802" t="s">
        <v>180</v>
      </c>
    </row>
    <row r="16803" spans="1:12" x14ac:dyDescent="0.3">
      <c r="A16803" s="9" t="s">
        <v>68</v>
      </c>
      <c r="B16803" t="s">
        <v>191</v>
      </c>
      <c r="C16803" t="s">
        <v>119</v>
      </c>
      <c r="D16803">
        <v>2013</v>
      </c>
      <c r="G16803" t="s">
        <v>64</v>
      </c>
      <c r="I16803" t="s">
        <v>110</v>
      </c>
      <c r="J16803" t="s">
        <v>235</v>
      </c>
      <c r="K16803">
        <v>0</v>
      </c>
      <c r="L16803" t="s">
        <v>180</v>
      </c>
    </row>
    <row r="16804" spans="1:12" x14ac:dyDescent="0.3">
      <c r="A16804" s="9" t="s">
        <v>68</v>
      </c>
      <c r="B16804" t="s">
        <v>191</v>
      </c>
      <c r="C16804" t="s">
        <v>119</v>
      </c>
      <c r="D16804">
        <v>2013</v>
      </c>
      <c r="G16804" t="s">
        <v>198</v>
      </c>
      <c r="I16804" t="s">
        <v>110</v>
      </c>
      <c r="J16804" t="s">
        <v>94</v>
      </c>
      <c r="K16804">
        <v>9.4</v>
      </c>
      <c r="L16804" t="s">
        <v>180</v>
      </c>
    </row>
    <row r="16805" spans="1:12" x14ac:dyDescent="0.3">
      <c r="A16805" s="9" t="s">
        <v>68</v>
      </c>
      <c r="B16805" t="s">
        <v>191</v>
      </c>
      <c r="C16805" t="s">
        <v>119</v>
      </c>
      <c r="D16805">
        <v>2013</v>
      </c>
      <c r="G16805" t="s">
        <v>198</v>
      </c>
      <c r="I16805" t="s">
        <v>110</v>
      </c>
      <c r="J16805" t="s">
        <v>108</v>
      </c>
      <c r="K16805">
        <v>8.2899999999999991</v>
      </c>
      <c r="L16805" t="s">
        <v>180</v>
      </c>
    </row>
    <row r="16806" spans="1:12" x14ac:dyDescent="0.3">
      <c r="A16806" s="9" t="s">
        <v>68</v>
      </c>
      <c r="B16806" t="s">
        <v>191</v>
      </c>
      <c r="C16806" t="s">
        <v>119</v>
      </c>
      <c r="D16806">
        <v>2013</v>
      </c>
      <c r="G16806" t="s">
        <v>198</v>
      </c>
      <c r="I16806" t="s">
        <v>110</v>
      </c>
      <c r="J16806" t="s">
        <v>235</v>
      </c>
      <c r="K16806">
        <v>1.1100000000000012</v>
      </c>
      <c r="L16806" t="s">
        <v>180</v>
      </c>
    </row>
    <row r="16807" spans="1:12" x14ac:dyDescent="0.3">
      <c r="A16807" s="9" t="s">
        <v>68</v>
      </c>
      <c r="B16807" t="s">
        <v>191</v>
      </c>
      <c r="C16807" t="s">
        <v>119</v>
      </c>
      <c r="D16807">
        <v>2013</v>
      </c>
      <c r="G16807" t="s">
        <v>38</v>
      </c>
      <c r="I16807" t="s">
        <v>110</v>
      </c>
      <c r="J16807" t="s">
        <v>94</v>
      </c>
      <c r="K16807">
        <v>11.05</v>
      </c>
      <c r="L16807" t="s">
        <v>180</v>
      </c>
    </row>
    <row r="16808" spans="1:12" x14ac:dyDescent="0.3">
      <c r="A16808" s="9" t="s">
        <v>68</v>
      </c>
      <c r="B16808" t="s">
        <v>191</v>
      </c>
      <c r="C16808" t="s">
        <v>119</v>
      </c>
      <c r="D16808">
        <v>2013</v>
      </c>
      <c r="G16808" t="s">
        <v>38</v>
      </c>
      <c r="I16808" t="s">
        <v>110</v>
      </c>
      <c r="J16808" t="s">
        <v>108</v>
      </c>
      <c r="K16808">
        <v>8.64</v>
      </c>
      <c r="L16808" t="s">
        <v>180</v>
      </c>
    </row>
    <row r="16809" spans="1:12" x14ac:dyDescent="0.3">
      <c r="A16809" s="9" t="s">
        <v>68</v>
      </c>
      <c r="B16809" t="s">
        <v>191</v>
      </c>
      <c r="C16809" t="s">
        <v>119</v>
      </c>
      <c r="D16809">
        <v>2013</v>
      </c>
      <c r="G16809" t="s">
        <v>38</v>
      </c>
      <c r="I16809" t="s">
        <v>110</v>
      </c>
      <c r="J16809" t="s">
        <v>235</v>
      </c>
      <c r="K16809">
        <v>2.41</v>
      </c>
      <c r="L16809" t="s">
        <v>180</v>
      </c>
    </row>
    <row r="16810" spans="1:12" x14ac:dyDescent="0.3">
      <c r="A16810" s="9" t="s">
        <v>68</v>
      </c>
      <c r="B16810" t="s">
        <v>191</v>
      </c>
      <c r="C16810" t="s">
        <v>119</v>
      </c>
      <c r="D16810">
        <v>2013</v>
      </c>
      <c r="G16810" t="s">
        <v>65</v>
      </c>
      <c r="I16810" t="s">
        <v>110</v>
      </c>
      <c r="J16810" t="s">
        <v>94</v>
      </c>
      <c r="K16810">
        <v>8.7799999999999994</v>
      </c>
      <c r="L16810" t="s">
        <v>180</v>
      </c>
    </row>
    <row r="16811" spans="1:12" x14ac:dyDescent="0.3">
      <c r="A16811" s="9" t="s">
        <v>68</v>
      </c>
      <c r="B16811" t="s">
        <v>191</v>
      </c>
      <c r="C16811" t="s">
        <v>119</v>
      </c>
      <c r="D16811">
        <v>2013</v>
      </c>
      <c r="G16811" t="s">
        <v>65</v>
      </c>
      <c r="I16811" t="s">
        <v>110</v>
      </c>
      <c r="J16811" t="s">
        <v>108</v>
      </c>
      <c r="K16811">
        <v>8.3000000000000007</v>
      </c>
      <c r="L16811" t="s">
        <v>180</v>
      </c>
    </row>
    <row r="16812" spans="1:12" x14ac:dyDescent="0.3">
      <c r="A16812" s="9" t="s">
        <v>68</v>
      </c>
      <c r="B16812" t="s">
        <v>191</v>
      </c>
      <c r="C16812" t="s">
        <v>119</v>
      </c>
      <c r="D16812">
        <v>2013</v>
      </c>
      <c r="G16812" t="s">
        <v>65</v>
      </c>
      <c r="I16812" t="s">
        <v>110</v>
      </c>
      <c r="J16812" t="s">
        <v>235</v>
      </c>
      <c r="K16812">
        <v>0.47999999999999865</v>
      </c>
      <c r="L16812" t="s">
        <v>180</v>
      </c>
    </row>
    <row r="16813" spans="1:12" x14ac:dyDescent="0.3">
      <c r="A16813" s="9" t="s">
        <v>68</v>
      </c>
      <c r="B16813" t="s">
        <v>191</v>
      </c>
      <c r="C16813" t="s">
        <v>119</v>
      </c>
      <c r="D16813">
        <v>2013</v>
      </c>
      <c r="G16813" t="s">
        <v>39</v>
      </c>
      <c r="I16813" t="s">
        <v>110</v>
      </c>
      <c r="J16813" t="s">
        <v>94</v>
      </c>
      <c r="K16813">
        <v>11.38</v>
      </c>
      <c r="L16813" t="s">
        <v>180</v>
      </c>
    </row>
    <row r="16814" spans="1:12" x14ac:dyDescent="0.3">
      <c r="A16814" s="9" t="s">
        <v>68</v>
      </c>
      <c r="B16814" t="s">
        <v>191</v>
      </c>
      <c r="C16814" t="s">
        <v>119</v>
      </c>
      <c r="D16814">
        <v>2013</v>
      </c>
      <c r="G16814" t="s">
        <v>39</v>
      </c>
      <c r="I16814" t="s">
        <v>110</v>
      </c>
      <c r="J16814" t="s">
        <v>108</v>
      </c>
      <c r="K16814">
        <v>10.1</v>
      </c>
      <c r="L16814" t="s">
        <v>180</v>
      </c>
    </row>
    <row r="16815" spans="1:12" x14ac:dyDescent="0.3">
      <c r="A16815" s="9" t="s">
        <v>68</v>
      </c>
      <c r="B16815" t="s">
        <v>191</v>
      </c>
      <c r="C16815" t="s">
        <v>119</v>
      </c>
      <c r="D16815">
        <v>2013</v>
      </c>
      <c r="G16815" t="s">
        <v>39</v>
      </c>
      <c r="I16815" t="s">
        <v>110</v>
      </c>
      <c r="J16815" t="s">
        <v>235</v>
      </c>
      <c r="K16815">
        <v>1.2800000000000011</v>
      </c>
      <c r="L16815" t="s">
        <v>180</v>
      </c>
    </row>
    <row r="16816" spans="1:12" x14ac:dyDescent="0.3">
      <c r="A16816" s="9" t="s">
        <v>68</v>
      </c>
      <c r="B16816" t="s">
        <v>191</v>
      </c>
      <c r="C16816" t="s">
        <v>119</v>
      </c>
      <c r="D16816">
        <v>2013</v>
      </c>
      <c r="G16816" t="s">
        <v>200</v>
      </c>
      <c r="I16816" t="s">
        <v>110</v>
      </c>
      <c r="J16816" t="s">
        <v>94</v>
      </c>
      <c r="K16816">
        <v>8.1999999999999993</v>
      </c>
      <c r="L16816" t="s">
        <v>180</v>
      </c>
    </row>
    <row r="16817" spans="1:12" x14ac:dyDescent="0.3">
      <c r="A16817" s="9" t="s">
        <v>68</v>
      </c>
      <c r="B16817" t="s">
        <v>191</v>
      </c>
      <c r="C16817" t="s">
        <v>119</v>
      </c>
      <c r="D16817">
        <v>2013</v>
      </c>
      <c r="G16817" t="s">
        <v>200</v>
      </c>
      <c r="I16817" t="s">
        <v>110</v>
      </c>
      <c r="J16817" t="s">
        <v>108</v>
      </c>
      <c r="K16817">
        <v>8.1999999999999993</v>
      </c>
      <c r="L16817" t="s">
        <v>180</v>
      </c>
    </row>
    <row r="16818" spans="1:12" x14ac:dyDescent="0.3">
      <c r="A16818" s="9" t="s">
        <v>68</v>
      </c>
      <c r="B16818" t="s">
        <v>191</v>
      </c>
      <c r="C16818" t="s">
        <v>119</v>
      </c>
      <c r="D16818">
        <v>2013</v>
      </c>
      <c r="G16818" t="s">
        <v>200</v>
      </c>
      <c r="I16818" t="s">
        <v>110</v>
      </c>
      <c r="J16818" t="s">
        <v>235</v>
      </c>
      <c r="K16818">
        <v>0</v>
      </c>
      <c r="L16818" t="s">
        <v>180</v>
      </c>
    </row>
    <row r="16819" spans="1:12" x14ac:dyDescent="0.3">
      <c r="A16819" s="9" t="s">
        <v>68</v>
      </c>
      <c r="B16819" t="s">
        <v>191</v>
      </c>
      <c r="C16819" t="s">
        <v>119</v>
      </c>
      <c r="D16819">
        <v>2013</v>
      </c>
      <c r="G16819" t="s">
        <v>66</v>
      </c>
      <c r="I16819" t="s">
        <v>110</v>
      </c>
      <c r="J16819" t="s">
        <v>94</v>
      </c>
      <c r="K16819">
        <v>12.69</v>
      </c>
      <c r="L16819" t="s">
        <v>180</v>
      </c>
    </row>
    <row r="16820" spans="1:12" x14ac:dyDescent="0.3">
      <c r="A16820" t="s">
        <v>68</v>
      </c>
      <c r="B16820" t="s">
        <v>191</v>
      </c>
      <c r="C16820" t="s">
        <v>119</v>
      </c>
      <c r="D16820">
        <v>2013</v>
      </c>
      <c r="G16820" t="s">
        <v>66</v>
      </c>
      <c r="I16820" t="s">
        <v>110</v>
      </c>
      <c r="J16820" t="s">
        <v>108</v>
      </c>
      <c r="K16820">
        <v>12.24</v>
      </c>
      <c r="L16820" t="s">
        <v>180</v>
      </c>
    </row>
    <row r="16821" spans="1:12" x14ac:dyDescent="0.3">
      <c r="A16821" t="s">
        <v>68</v>
      </c>
      <c r="B16821" t="s">
        <v>191</v>
      </c>
      <c r="C16821" t="s">
        <v>119</v>
      </c>
      <c r="D16821">
        <v>2013</v>
      </c>
      <c r="G16821" t="s">
        <v>66</v>
      </c>
      <c r="I16821" t="s">
        <v>110</v>
      </c>
      <c r="J16821" t="s">
        <v>235</v>
      </c>
      <c r="K16821">
        <v>0.44999999999999929</v>
      </c>
      <c r="L16821" t="s">
        <v>180</v>
      </c>
    </row>
    <row r="16822" spans="1:12" x14ac:dyDescent="0.3">
      <c r="A16822" t="s">
        <v>68</v>
      </c>
      <c r="B16822" t="s">
        <v>191</v>
      </c>
      <c r="C16822" t="s">
        <v>119</v>
      </c>
      <c r="D16822">
        <v>2013</v>
      </c>
      <c r="G16822" t="s">
        <v>67</v>
      </c>
      <c r="I16822" t="s">
        <v>110</v>
      </c>
      <c r="J16822" t="s">
        <v>94</v>
      </c>
      <c r="K16822">
        <v>9.4499999999999993</v>
      </c>
      <c r="L16822" t="s">
        <v>180</v>
      </c>
    </row>
    <row r="16823" spans="1:12" x14ac:dyDescent="0.3">
      <c r="A16823" t="s">
        <v>68</v>
      </c>
      <c r="B16823" t="s">
        <v>191</v>
      </c>
      <c r="C16823" t="s">
        <v>119</v>
      </c>
      <c r="D16823">
        <v>2013</v>
      </c>
      <c r="G16823" t="s">
        <v>67</v>
      </c>
      <c r="I16823" t="s">
        <v>110</v>
      </c>
      <c r="J16823" t="s">
        <v>108</v>
      </c>
      <c r="K16823">
        <v>8.26</v>
      </c>
      <c r="L16823" t="s">
        <v>180</v>
      </c>
    </row>
    <row r="16824" spans="1:12" x14ac:dyDescent="0.3">
      <c r="A16824" t="s">
        <v>68</v>
      </c>
      <c r="B16824" t="s">
        <v>191</v>
      </c>
      <c r="C16824" t="s">
        <v>119</v>
      </c>
      <c r="D16824">
        <v>2013</v>
      </c>
      <c r="G16824" t="s">
        <v>67</v>
      </c>
      <c r="I16824" t="s">
        <v>110</v>
      </c>
      <c r="J16824" t="s">
        <v>235</v>
      </c>
      <c r="K16824">
        <v>1.1899999999999995</v>
      </c>
      <c r="L16824" t="s">
        <v>180</v>
      </c>
    </row>
    <row r="16825" spans="1:12" x14ac:dyDescent="0.3">
      <c r="A16825" t="s">
        <v>68</v>
      </c>
      <c r="B16825" t="s">
        <v>191</v>
      </c>
      <c r="C16825" t="s">
        <v>119</v>
      </c>
      <c r="D16825">
        <v>2013</v>
      </c>
      <c r="G16825" t="s">
        <v>40</v>
      </c>
      <c r="I16825" t="s">
        <v>110</v>
      </c>
      <c r="J16825" t="s">
        <v>94</v>
      </c>
      <c r="K16825">
        <v>7.49</v>
      </c>
      <c r="L16825" t="s">
        <v>180</v>
      </c>
    </row>
    <row r="16826" spans="1:12" x14ac:dyDescent="0.3">
      <c r="A16826" t="s">
        <v>68</v>
      </c>
      <c r="B16826" t="s">
        <v>191</v>
      </c>
      <c r="C16826" t="s">
        <v>119</v>
      </c>
      <c r="D16826">
        <v>2013</v>
      </c>
      <c r="G16826" t="s">
        <v>40</v>
      </c>
      <c r="I16826" t="s">
        <v>110</v>
      </c>
      <c r="J16826" t="s">
        <v>108</v>
      </c>
      <c r="K16826">
        <v>6.78</v>
      </c>
      <c r="L16826" t="s">
        <v>180</v>
      </c>
    </row>
    <row r="16827" spans="1:12" x14ac:dyDescent="0.3">
      <c r="A16827" t="s">
        <v>68</v>
      </c>
      <c r="B16827" t="s">
        <v>191</v>
      </c>
      <c r="C16827" t="s">
        <v>119</v>
      </c>
      <c r="D16827">
        <v>2013</v>
      </c>
      <c r="G16827" t="s">
        <v>40</v>
      </c>
      <c r="I16827" t="s">
        <v>110</v>
      </c>
      <c r="J16827" t="s">
        <v>235</v>
      </c>
      <c r="K16827">
        <v>0.71</v>
      </c>
      <c r="L16827" t="s">
        <v>180</v>
      </c>
    </row>
    <row r="16828" spans="1:12" x14ac:dyDescent="0.3">
      <c r="A16828" t="s">
        <v>68</v>
      </c>
      <c r="B16828" t="s">
        <v>191</v>
      </c>
      <c r="C16828" t="s">
        <v>119</v>
      </c>
      <c r="D16828">
        <v>2013</v>
      </c>
      <c r="G16828" t="s">
        <v>41</v>
      </c>
      <c r="I16828" t="s">
        <v>110</v>
      </c>
      <c r="J16828" t="s">
        <v>94</v>
      </c>
      <c r="K16828">
        <v>7.47</v>
      </c>
      <c r="L16828" t="s">
        <v>180</v>
      </c>
    </row>
    <row r="16829" spans="1:12" x14ac:dyDescent="0.3">
      <c r="A16829" t="s">
        <v>68</v>
      </c>
      <c r="B16829" t="s">
        <v>191</v>
      </c>
      <c r="C16829" t="s">
        <v>119</v>
      </c>
      <c r="D16829">
        <v>2013</v>
      </c>
      <c r="G16829" t="s">
        <v>41</v>
      </c>
      <c r="I16829" t="s">
        <v>110</v>
      </c>
      <c r="J16829" t="s">
        <v>108</v>
      </c>
      <c r="K16829">
        <v>7.41</v>
      </c>
      <c r="L16829" t="s">
        <v>180</v>
      </c>
    </row>
    <row r="16830" spans="1:12" x14ac:dyDescent="0.3">
      <c r="A16830" t="s">
        <v>68</v>
      </c>
      <c r="B16830" t="s">
        <v>191</v>
      </c>
      <c r="C16830" t="s">
        <v>119</v>
      </c>
      <c r="D16830">
        <v>2013</v>
      </c>
      <c r="G16830" t="s">
        <v>41</v>
      </c>
      <c r="I16830" t="s">
        <v>110</v>
      </c>
      <c r="J16830" t="s">
        <v>235</v>
      </c>
      <c r="K16830">
        <v>5.9999999999999609E-2</v>
      </c>
      <c r="L16830" t="s">
        <v>180</v>
      </c>
    </row>
    <row r="16831" spans="1:12" x14ac:dyDescent="0.3">
      <c r="A16831" t="s">
        <v>68</v>
      </c>
      <c r="B16831" t="s">
        <v>191</v>
      </c>
      <c r="C16831" t="s">
        <v>119</v>
      </c>
      <c r="D16831">
        <v>2013</v>
      </c>
      <c r="G16831" t="s">
        <v>42</v>
      </c>
      <c r="I16831" t="s">
        <v>110</v>
      </c>
      <c r="J16831" t="s">
        <v>94</v>
      </c>
      <c r="K16831">
        <v>11.96</v>
      </c>
      <c r="L16831" t="s">
        <v>180</v>
      </c>
    </row>
    <row r="16832" spans="1:12" x14ac:dyDescent="0.3">
      <c r="A16832" t="s">
        <v>68</v>
      </c>
      <c r="B16832" t="s">
        <v>191</v>
      </c>
      <c r="C16832" t="s">
        <v>119</v>
      </c>
      <c r="D16832">
        <v>2013</v>
      </c>
      <c r="G16832" t="s">
        <v>42</v>
      </c>
      <c r="I16832" t="s">
        <v>110</v>
      </c>
      <c r="J16832" t="s">
        <v>108</v>
      </c>
      <c r="K16832">
        <v>11.56</v>
      </c>
      <c r="L16832" t="s">
        <v>180</v>
      </c>
    </row>
    <row r="16833" spans="1:12" x14ac:dyDescent="0.3">
      <c r="A16833" t="s">
        <v>68</v>
      </c>
      <c r="B16833" t="s">
        <v>191</v>
      </c>
      <c r="C16833" t="s">
        <v>119</v>
      </c>
      <c r="D16833">
        <v>2013</v>
      </c>
      <c r="G16833" t="s">
        <v>42</v>
      </c>
      <c r="I16833" t="s">
        <v>110</v>
      </c>
      <c r="J16833" t="s">
        <v>235</v>
      </c>
      <c r="K16833">
        <v>0.40000000000000036</v>
      </c>
      <c r="L16833" t="s">
        <v>180</v>
      </c>
    </row>
    <row r="16834" spans="1:12" x14ac:dyDescent="0.3">
      <c r="A16834" t="s">
        <v>68</v>
      </c>
      <c r="B16834" t="s">
        <v>191</v>
      </c>
      <c r="C16834" t="s">
        <v>119</v>
      </c>
      <c r="D16834">
        <v>2014</v>
      </c>
      <c r="G16834" t="s">
        <v>196</v>
      </c>
      <c r="I16834" t="s">
        <v>171</v>
      </c>
      <c r="J16834" t="s">
        <v>94</v>
      </c>
      <c r="K16834">
        <v>20.43</v>
      </c>
      <c r="L16834" t="s">
        <v>180</v>
      </c>
    </row>
    <row r="16835" spans="1:12" x14ac:dyDescent="0.3">
      <c r="A16835" t="s">
        <v>68</v>
      </c>
      <c r="B16835" t="s">
        <v>191</v>
      </c>
      <c r="C16835" t="s">
        <v>119</v>
      </c>
      <c r="D16835">
        <v>2014</v>
      </c>
      <c r="G16835" t="s">
        <v>196</v>
      </c>
      <c r="I16835" t="s">
        <v>171</v>
      </c>
      <c r="J16835" t="s">
        <v>108</v>
      </c>
      <c r="K16835">
        <v>16.78</v>
      </c>
      <c r="L16835" t="s">
        <v>180</v>
      </c>
    </row>
    <row r="16836" spans="1:12" x14ac:dyDescent="0.3">
      <c r="A16836" t="s">
        <v>68</v>
      </c>
      <c r="B16836" t="s">
        <v>191</v>
      </c>
      <c r="C16836" t="s">
        <v>119</v>
      </c>
      <c r="D16836">
        <v>2014</v>
      </c>
      <c r="G16836" t="s">
        <v>196</v>
      </c>
      <c r="I16836" t="s">
        <v>171</v>
      </c>
      <c r="J16836" t="s">
        <v>32</v>
      </c>
      <c r="K16836">
        <v>1.6000000000000014</v>
      </c>
      <c r="L16836" t="s">
        <v>180</v>
      </c>
    </row>
    <row r="16837" spans="1:12" x14ac:dyDescent="0.3">
      <c r="A16837" t="s">
        <v>68</v>
      </c>
      <c r="B16837" t="s">
        <v>191</v>
      </c>
      <c r="C16837" t="s">
        <v>119</v>
      </c>
      <c r="D16837">
        <v>2014</v>
      </c>
      <c r="G16837" t="s">
        <v>196</v>
      </c>
      <c r="I16837" t="s">
        <v>171</v>
      </c>
      <c r="J16837" t="s">
        <v>235</v>
      </c>
      <c r="K16837">
        <v>2.0499999999999972</v>
      </c>
      <c r="L16837" t="s">
        <v>180</v>
      </c>
    </row>
    <row r="16838" spans="1:12" x14ac:dyDescent="0.3">
      <c r="A16838" t="s">
        <v>68</v>
      </c>
      <c r="B16838" t="s">
        <v>191</v>
      </c>
      <c r="C16838" t="s">
        <v>119</v>
      </c>
      <c r="D16838">
        <v>2014</v>
      </c>
      <c r="G16838" t="s">
        <v>33</v>
      </c>
      <c r="I16838" t="s">
        <v>171</v>
      </c>
      <c r="J16838" t="s">
        <v>94</v>
      </c>
      <c r="K16838">
        <v>8.9499999999999993</v>
      </c>
      <c r="L16838" t="s">
        <v>180</v>
      </c>
    </row>
    <row r="16839" spans="1:12" x14ac:dyDescent="0.3">
      <c r="A16839" t="s">
        <v>68</v>
      </c>
      <c r="B16839" t="s">
        <v>191</v>
      </c>
      <c r="C16839" t="s">
        <v>119</v>
      </c>
      <c r="D16839">
        <v>2014</v>
      </c>
      <c r="G16839" t="s">
        <v>33</v>
      </c>
      <c r="I16839" t="s">
        <v>171</v>
      </c>
      <c r="J16839" t="s">
        <v>108</v>
      </c>
      <c r="K16839">
        <v>7.46</v>
      </c>
      <c r="L16839" t="s">
        <v>180</v>
      </c>
    </row>
    <row r="16840" spans="1:12" x14ac:dyDescent="0.3">
      <c r="A16840" t="s">
        <v>68</v>
      </c>
      <c r="B16840" t="s">
        <v>191</v>
      </c>
      <c r="C16840" t="s">
        <v>119</v>
      </c>
      <c r="D16840">
        <v>2014</v>
      </c>
      <c r="G16840" t="s">
        <v>33</v>
      </c>
      <c r="I16840" t="s">
        <v>171</v>
      </c>
      <c r="J16840" t="s">
        <v>32</v>
      </c>
      <c r="K16840">
        <v>1.4899999999999993</v>
      </c>
      <c r="L16840" t="s">
        <v>180</v>
      </c>
    </row>
    <row r="16841" spans="1:12" x14ac:dyDescent="0.3">
      <c r="A16841" t="s">
        <v>68</v>
      </c>
      <c r="B16841" t="s">
        <v>191</v>
      </c>
      <c r="C16841" t="s">
        <v>119</v>
      </c>
      <c r="D16841">
        <v>2014</v>
      </c>
      <c r="G16841" t="s">
        <v>33</v>
      </c>
      <c r="I16841" t="s">
        <v>171</v>
      </c>
      <c r="J16841" t="s">
        <v>235</v>
      </c>
      <c r="K16841">
        <v>0</v>
      </c>
      <c r="L16841" t="s">
        <v>180</v>
      </c>
    </row>
    <row r="16842" spans="1:12" x14ac:dyDescent="0.3">
      <c r="A16842" t="s">
        <v>68</v>
      </c>
      <c r="B16842" t="s">
        <v>191</v>
      </c>
      <c r="C16842" t="s">
        <v>119</v>
      </c>
      <c r="D16842">
        <v>2014</v>
      </c>
      <c r="G16842" t="s">
        <v>34</v>
      </c>
      <c r="I16842" t="s">
        <v>171</v>
      </c>
      <c r="J16842" t="s">
        <v>94</v>
      </c>
      <c r="K16842">
        <v>13.24</v>
      </c>
      <c r="L16842" t="s">
        <v>180</v>
      </c>
    </row>
    <row r="16843" spans="1:12" x14ac:dyDescent="0.3">
      <c r="A16843" t="s">
        <v>68</v>
      </c>
      <c r="B16843" t="s">
        <v>191</v>
      </c>
      <c r="C16843" t="s">
        <v>119</v>
      </c>
      <c r="D16843">
        <v>2014</v>
      </c>
      <c r="G16843" t="s">
        <v>34</v>
      </c>
      <c r="I16843" t="s">
        <v>171</v>
      </c>
      <c r="J16843" t="s">
        <v>108</v>
      </c>
      <c r="K16843">
        <v>10.130000000000001</v>
      </c>
      <c r="L16843" t="s">
        <v>180</v>
      </c>
    </row>
    <row r="16844" spans="1:12" x14ac:dyDescent="0.3">
      <c r="A16844" t="s">
        <v>68</v>
      </c>
      <c r="B16844" t="s">
        <v>191</v>
      </c>
      <c r="C16844" t="s">
        <v>119</v>
      </c>
      <c r="D16844">
        <v>2014</v>
      </c>
      <c r="G16844" t="s">
        <v>34</v>
      </c>
      <c r="I16844" t="s">
        <v>171</v>
      </c>
      <c r="J16844" t="s">
        <v>32</v>
      </c>
      <c r="K16844">
        <v>2.6500000000000004</v>
      </c>
      <c r="L16844" t="s">
        <v>180</v>
      </c>
    </row>
    <row r="16845" spans="1:12" x14ac:dyDescent="0.3">
      <c r="A16845" t="s">
        <v>68</v>
      </c>
      <c r="B16845" t="s">
        <v>191</v>
      </c>
      <c r="C16845" t="s">
        <v>119</v>
      </c>
      <c r="D16845">
        <v>2014</v>
      </c>
      <c r="G16845" t="s">
        <v>34</v>
      </c>
      <c r="I16845" t="s">
        <v>171</v>
      </c>
      <c r="J16845" t="s">
        <v>235</v>
      </c>
      <c r="K16845">
        <v>0.45999999999999908</v>
      </c>
      <c r="L16845" t="s">
        <v>180</v>
      </c>
    </row>
    <row r="16846" spans="1:12" x14ac:dyDescent="0.3">
      <c r="A16846" t="s">
        <v>68</v>
      </c>
      <c r="B16846" t="s">
        <v>191</v>
      </c>
      <c r="C16846" t="s">
        <v>119</v>
      </c>
      <c r="D16846">
        <v>2014</v>
      </c>
      <c r="G16846" t="s">
        <v>58</v>
      </c>
      <c r="I16846" t="s">
        <v>171</v>
      </c>
      <c r="J16846" t="s">
        <v>94</v>
      </c>
      <c r="K16846">
        <v>23.56</v>
      </c>
      <c r="L16846" t="s">
        <v>180</v>
      </c>
    </row>
    <row r="16847" spans="1:12" x14ac:dyDescent="0.3">
      <c r="A16847" t="s">
        <v>68</v>
      </c>
      <c r="B16847" t="s">
        <v>191</v>
      </c>
      <c r="C16847" t="s">
        <v>119</v>
      </c>
      <c r="D16847">
        <v>2014</v>
      </c>
      <c r="G16847" t="s">
        <v>58</v>
      </c>
      <c r="I16847" t="s">
        <v>171</v>
      </c>
      <c r="J16847" t="s">
        <v>108</v>
      </c>
      <c r="K16847">
        <v>19.149999999999999</v>
      </c>
      <c r="L16847" t="s">
        <v>180</v>
      </c>
    </row>
    <row r="16848" spans="1:12" x14ac:dyDescent="0.3">
      <c r="A16848" t="s">
        <v>68</v>
      </c>
      <c r="B16848" t="s">
        <v>191</v>
      </c>
      <c r="C16848" t="s">
        <v>119</v>
      </c>
      <c r="D16848">
        <v>2014</v>
      </c>
      <c r="G16848" t="s">
        <v>58</v>
      </c>
      <c r="I16848" t="s">
        <v>171</v>
      </c>
      <c r="J16848" t="s">
        <v>32</v>
      </c>
      <c r="K16848">
        <v>3.6799999999999997</v>
      </c>
      <c r="L16848" t="s">
        <v>180</v>
      </c>
    </row>
    <row r="16849" spans="1:12" x14ac:dyDescent="0.3">
      <c r="A16849" t="s">
        <v>68</v>
      </c>
      <c r="B16849" t="s">
        <v>191</v>
      </c>
      <c r="C16849" t="s">
        <v>119</v>
      </c>
      <c r="D16849">
        <v>2014</v>
      </c>
      <c r="G16849" t="s">
        <v>58</v>
      </c>
      <c r="I16849" t="s">
        <v>171</v>
      </c>
      <c r="J16849" t="s">
        <v>235</v>
      </c>
      <c r="K16849">
        <v>0.73000000000000043</v>
      </c>
      <c r="L16849" t="s">
        <v>180</v>
      </c>
    </row>
    <row r="16850" spans="1:12" x14ac:dyDescent="0.3">
      <c r="A16850" t="s">
        <v>68</v>
      </c>
      <c r="B16850" t="s">
        <v>191</v>
      </c>
      <c r="C16850" t="s">
        <v>119</v>
      </c>
      <c r="D16850">
        <v>2014</v>
      </c>
      <c r="G16850" t="s">
        <v>199</v>
      </c>
      <c r="I16850" t="s">
        <v>171</v>
      </c>
      <c r="J16850" t="s">
        <v>94</v>
      </c>
      <c r="K16850">
        <v>12.74</v>
      </c>
      <c r="L16850" t="s">
        <v>180</v>
      </c>
    </row>
    <row r="16851" spans="1:12" x14ac:dyDescent="0.3">
      <c r="A16851" t="s">
        <v>68</v>
      </c>
      <c r="B16851" t="s">
        <v>191</v>
      </c>
      <c r="C16851" t="s">
        <v>119</v>
      </c>
      <c r="D16851">
        <v>2014</v>
      </c>
      <c r="G16851" t="s">
        <v>199</v>
      </c>
      <c r="I16851" t="s">
        <v>171</v>
      </c>
      <c r="J16851" t="s">
        <v>108</v>
      </c>
      <c r="K16851">
        <v>10.43</v>
      </c>
      <c r="L16851" t="s">
        <v>180</v>
      </c>
    </row>
    <row r="16852" spans="1:12" x14ac:dyDescent="0.3">
      <c r="A16852" t="s">
        <v>68</v>
      </c>
      <c r="B16852" t="s">
        <v>191</v>
      </c>
      <c r="C16852" t="s">
        <v>119</v>
      </c>
      <c r="D16852">
        <v>2014</v>
      </c>
      <c r="G16852" t="s">
        <v>199</v>
      </c>
      <c r="I16852" t="s">
        <v>171</v>
      </c>
      <c r="J16852" t="s">
        <v>32</v>
      </c>
      <c r="K16852">
        <v>2.2100000000000009</v>
      </c>
      <c r="L16852" t="s">
        <v>180</v>
      </c>
    </row>
    <row r="16853" spans="1:12" x14ac:dyDescent="0.3">
      <c r="A16853" t="s">
        <v>68</v>
      </c>
      <c r="B16853" t="s">
        <v>191</v>
      </c>
      <c r="C16853" t="s">
        <v>119</v>
      </c>
      <c r="D16853">
        <v>2014</v>
      </c>
      <c r="G16853" t="s">
        <v>199</v>
      </c>
      <c r="I16853" t="s">
        <v>171</v>
      </c>
      <c r="J16853" t="s">
        <v>235</v>
      </c>
      <c r="K16853">
        <v>9.9999999999999645E-2</v>
      </c>
      <c r="L16853" t="s">
        <v>180</v>
      </c>
    </row>
    <row r="16854" spans="1:12" x14ac:dyDescent="0.3">
      <c r="A16854" t="s">
        <v>68</v>
      </c>
      <c r="B16854" t="s">
        <v>191</v>
      </c>
      <c r="C16854" t="s">
        <v>119</v>
      </c>
      <c r="D16854">
        <v>2014</v>
      </c>
      <c r="G16854" t="s">
        <v>112</v>
      </c>
      <c r="I16854" t="s">
        <v>171</v>
      </c>
      <c r="J16854" t="s">
        <v>94</v>
      </c>
      <c r="K16854">
        <v>30.35</v>
      </c>
      <c r="L16854" t="s">
        <v>180</v>
      </c>
    </row>
    <row r="16855" spans="1:12" x14ac:dyDescent="0.3">
      <c r="A16855" t="s">
        <v>68</v>
      </c>
      <c r="B16855" t="s">
        <v>191</v>
      </c>
      <c r="C16855" t="s">
        <v>119</v>
      </c>
      <c r="D16855">
        <v>2014</v>
      </c>
      <c r="G16855" t="s">
        <v>112</v>
      </c>
      <c r="I16855" t="s">
        <v>171</v>
      </c>
      <c r="J16855" t="s">
        <v>108</v>
      </c>
      <c r="K16855">
        <v>10.1</v>
      </c>
      <c r="L16855" t="s">
        <v>180</v>
      </c>
    </row>
    <row r="16856" spans="1:12" x14ac:dyDescent="0.3">
      <c r="A16856" t="s">
        <v>68</v>
      </c>
      <c r="B16856" t="s">
        <v>191</v>
      </c>
      <c r="C16856" t="s">
        <v>119</v>
      </c>
      <c r="D16856">
        <v>2014</v>
      </c>
      <c r="G16856" t="s">
        <v>112</v>
      </c>
      <c r="I16856" t="s">
        <v>171</v>
      </c>
      <c r="J16856" t="s">
        <v>32</v>
      </c>
      <c r="K16856">
        <v>6.07</v>
      </c>
      <c r="L16856" t="s">
        <v>180</v>
      </c>
    </row>
    <row r="16857" spans="1:12" x14ac:dyDescent="0.3">
      <c r="A16857" t="s">
        <v>68</v>
      </c>
      <c r="B16857" t="s">
        <v>191</v>
      </c>
      <c r="C16857" t="s">
        <v>119</v>
      </c>
      <c r="D16857">
        <v>2014</v>
      </c>
      <c r="G16857" t="s">
        <v>112</v>
      </c>
      <c r="I16857" t="s">
        <v>171</v>
      </c>
      <c r="J16857" t="s">
        <v>235</v>
      </c>
      <c r="K16857">
        <v>14.180000000000001</v>
      </c>
      <c r="L16857" t="s">
        <v>180</v>
      </c>
    </row>
    <row r="16858" spans="1:12" x14ac:dyDescent="0.3">
      <c r="A16858" t="s">
        <v>68</v>
      </c>
      <c r="B16858" t="s">
        <v>191</v>
      </c>
      <c r="C16858" t="s">
        <v>119</v>
      </c>
      <c r="D16858">
        <v>2014</v>
      </c>
      <c r="G16858" t="s">
        <v>35</v>
      </c>
      <c r="I16858" t="s">
        <v>171</v>
      </c>
      <c r="J16858" t="s">
        <v>94</v>
      </c>
      <c r="K16858">
        <v>29.74</v>
      </c>
      <c r="L16858" t="s">
        <v>180</v>
      </c>
    </row>
    <row r="16859" spans="1:12" x14ac:dyDescent="0.3">
      <c r="A16859" t="s">
        <v>68</v>
      </c>
      <c r="B16859" t="s">
        <v>191</v>
      </c>
      <c r="C16859" t="s">
        <v>119</v>
      </c>
      <c r="D16859">
        <v>2014</v>
      </c>
      <c r="G16859" t="s">
        <v>35</v>
      </c>
      <c r="I16859" t="s">
        <v>171</v>
      </c>
      <c r="J16859" t="s">
        <v>108</v>
      </c>
      <c r="K16859">
        <v>14.4</v>
      </c>
      <c r="L16859" t="s">
        <v>180</v>
      </c>
    </row>
    <row r="16860" spans="1:12" x14ac:dyDescent="0.3">
      <c r="A16860" t="s">
        <v>68</v>
      </c>
      <c r="B16860" t="s">
        <v>191</v>
      </c>
      <c r="C16860" t="s">
        <v>119</v>
      </c>
      <c r="D16860">
        <v>2014</v>
      </c>
      <c r="G16860" t="s">
        <v>35</v>
      </c>
      <c r="I16860" t="s">
        <v>171</v>
      </c>
      <c r="J16860" t="s">
        <v>32</v>
      </c>
      <c r="K16860">
        <v>4.75</v>
      </c>
      <c r="L16860" t="s">
        <v>180</v>
      </c>
    </row>
    <row r="16861" spans="1:12" x14ac:dyDescent="0.3">
      <c r="A16861" t="s">
        <v>68</v>
      </c>
      <c r="B16861" t="s">
        <v>191</v>
      </c>
      <c r="C16861" t="s">
        <v>119</v>
      </c>
      <c r="D16861">
        <v>2014</v>
      </c>
      <c r="G16861" t="s">
        <v>35</v>
      </c>
      <c r="I16861" t="s">
        <v>171</v>
      </c>
      <c r="J16861" t="s">
        <v>235</v>
      </c>
      <c r="K16861">
        <v>10.589999999999998</v>
      </c>
      <c r="L16861" t="s">
        <v>180</v>
      </c>
    </row>
    <row r="16862" spans="1:12" x14ac:dyDescent="0.3">
      <c r="A16862" t="s">
        <v>68</v>
      </c>
      <c r="B16862" t="s">
        <v>191</v>
      </c>
      <c r="C16862" t="s">
        <v>119</v>
      </c>
      <c r="D16862">
        <v>2014</v>
      </c>
      <c r="G16862" t="s">
        <v>36</v>
      </c>
      <c r="I16862" t="s">
        <v>171</v>
      </c>
      <c r="J16862" t="s">
        <v>94</v>
      </c>
      <c r="K16862">
        <v>17.850000000000001</v>
      </c>
      <c r="L16862" t="s">
        <v>180</v>
      </c>
    </row>
    <row r="16863" spans="1:12" x14ac:dyDescent="0.3">
      <c r="A16863" t="s">
        <v>68</v>
      </c>
      <c r="B16863" t="s">
        <v>191</v>
      </c>
      <c r="C16863" t="s">
        <v>119</v>
      </c>
      <c r="D16863">
        <v>2014</v>
      </c>
      <c r="G16863" t="s">
        <v>36</v>
      </c>
      <c r="I16863" t="s">
        <v>171</v>
      </c>
      <c r="J16863" t="s">
        <v>108</v>
      </c>
      <c r="K16863">
        <v>12.16</v>
      </c>
      <c r="L16863" t="s">
        <v>180</v>
      </c>
    </row>
    <row r="16864" spans="1:12" x14ac:dyDescent="0.3">
      <c r="A16864" t="s">
        <v>68</v>
      </c>
      <c r="B16864" t="s">
        <v>191</v>
      </c>
      <c r="C16864" t="s">
        <v>119</v>
      </c>
      <c r="D16864">
        <v>2014</v>
      </c>
      <c r="G16864" t="s">
        <v>36</v>
      </c>
      <c r="I16864" t="s">
        <v>171</v>
      </c>
      <c r="J16864" t="s">
        <v>32</v>
      </c>
      <c r="K16864">
        <v>2.0500000000000007</v>
      </c>
      <c r="L16864" t="s">
        <v>180</v>
      </c>
    </row>
    <row r="16865" spans="1:12" x14ac:dyDescent="0.3">
      <c r="A16865" t="s">
        <v>68</v>
      </c>
      <c r="B16865" t="s">
        <v>191</v>
      </c>
      <c r="C16865" t="s">
        <v>119</v>
      </c>
      <c r="D16865">
        <v>2014</v>
      </c>
      <c r="G16865" t="s">
        <v>36</v>
      </c>
      <c r="I16865" t="s">
        <v>171</v>
      </c>
      <c r="J16865" t="s">
        <v>235</v>
      </c>
      <c r="K16865">
        <v>3.6400000000000006</v>
      </c>
      <c r="L16865" t="s">
        <v>180</v>
      </c>
    </row>
    <row r="16866" spans="1:12" x14ac:dyDescent="0.3">
      <c r="A16866" t="s">
        <v>68</v>
      </c>
      <c r="B16866" t="s">
        <v>191</v>
      </c>
      <c r="C16866" t="s">
        <v>119</v>
      </c>
      <c r="D16866">
        <v>2014</v>
      </c>
      <c r="G16866" t="s">
        <v>29</v>
      </c>
      <c r="I16866" t="s">
        <v>171</v>
      </c>
      <c r="J16866" t="s">
        <v>94</v>
      </c>
      <c r="K16866">
        <v>23.67</v>
      </c>
      <c r="L16866" t="s">
        <v>180</v>
      </c>
    </row>
    <row r="16867" spans="1:12" x14ac:dyDescent="0.3">
      <c r="A16867" t="s">
        <v>68</v>
      </c>
      <c r="B16867" t="s">
        <v>191</v>
      </c>
      <c r="C16867" t="s">
        <v>119</v>
      </c>
      <c r="D16867">
        <v>2014</v>
      </c>
      <c r="G16867" t="s">
        <v>29</v>
      </c>
      <c r="I16867" t="s">
        <v>171</v>
      </c>
      <c r="J16867" t="s">
        <v>108</v>
      </c>
      <c r="K16867">
        <v>18.61</v>
      </c>
      <c r="L16867" t="s">
        <v>180</v>
      </c>
    </row>
    <row r="16868" spans="1:12" x14ac:dyDescent="0.3">
      <c r="A16868" t="s">
        <v>68</v>
      </c>
      <c r="B16868" t="s">
        <v>191</v>
      </c>
      <c r="C16868" t="s">
        <v>119</v>
      </c>
      <c r="D16868">
        <v>2014</v>
      </c>
      <c r="G16868" t="s">
        <v>29</v>
      </c>
      <c r="I16868" t="s">
        <v>171</v>
      </c>
      <c r="J16868" t="s">
        <v>32</v>
      </c>
      <c r="K16868">
        <v>4.110000000000003</v>
      </c>
      <c r="L16868" t="s">
        <v>180</v>
      </c>
    </row>
    <row r="16869" spans="1:12" x14ac:dyDescent="0.3">
      <c r="A16869" t="s">
        <v>68</v>
      </c>
      <c r="B16869" t="s">
        <v>191</v>
      </c>
      <c r="C16869" t="s">
        <v>119</v>
      </c>
      <c r="D16869">
        <v>2014</v>
      </c>
      <c r="G16869" t="s">
        <v>29</v>
      </c>
      <c r="I16869" t="s">
        <v>171</v>
      </c>
      <c r="J16869" t="s">
        <v>235</v>
      </c>
      <c r="K16869">
        <v>0.94999999999999929</v>
      </c>
      <c r="L16869" t="s">
        <v>180</v>
      </c>
    </row>
    <row r="16870" spans="1:12" x14ac:dyDescent="0.3">
      <c r="A16870" t="s">
        <v>68</v>
      </c>
      <c r="B16870" t="s">
        <v>191</v>
      </c>
      <c r="C16870" t="s">
        <v>119</v>
      </c>
      <c r="D16870">
        <v>2014</v>
      </c>
      <c r="G16870" t="s">
        <v>59</v>
      </c>
      <c r="I16870" t="s">
        <v>171</v>
      </c>
      <c r="J16870" t="s">
        <v>94</v>
      </c>
      <c r="K16870">
        <v>13.25</v>
      </c>
      <c r="L16870" t="s">
        <v>180</v>
      </c>
    </row>
    <row r="16871" spans="1:12" x14ac:dyDescent="0.3">
      <c r="A16871" t="s">
        <v>68</v>
      </c>
      <c r="B16871" t="s">
        <v>191</v>
      </c>
      <c r="C16871" t="s">
        <v>119</v>
      </c>
      <c r="D16871">
        <v>2014</v>
      </c>
      <c r="G16871" t="s">
        <v>59</v>
      </c>
      <c r="I16871" t="s">
        <v>171</v>
      </c>
      <c r="J16871" t="s">
        <v>108</v>
      </c>
      <c r="K16871">
        <v>9.82</v>
      </c>
      <c r="L16871" t="s">
        <v>180</v>
      </c>
    </row>
    <row r="16872" spans="1:12" x14ac:dyDescent="0.3">
      <c r="A16872" t="s">
        <v>68</v>
      </c>
      <c r="B16872" t="s">
        <v>191</v>
      </c>
      <c r="C16872" t="s">
        <v>119</v>
      </c>
      <c r="D16872">
        <v>2014</v>
      </c>
      <c r="G16872" t="s">
        <v>59</v>
      </c>
      <c r="I16872" t="s">
        <v>171</v>
      </c>
      <c r="J16872" t="s">
        <v>32</v>
      </c>
      <c r="K16872">
        <v>2.2100000000000009</v>
      </c>
      <c r="L16872" t="s">
        <v>180</v>
      </c>
    </row>
    <row r="16873" spans="1:12" x14ac:dyDescent="0.3">
      <c r="A16873" t="s">
        <v>68</v>
      </c>
      <c r="B16873" t="s">
        <v>191</v>
      </c>
      <c r="C16873" t="s">
        <v>119</v>
      </c>
      <c r="D16873">
        <v>2014</v>
      </c>
      <c r="G16873" t="s">
        <v>59</v>
      </c>
      <c r="I16873" t="s">
        <v>171</v>
      </c>
      <c r="J16873" t="s">
        <v>235</v>
      </c>
      <c r="K16873">
        <v>1.2199999999999989</v>
      </c>
      <c r="L16873" t="s">
        <v>180</v>
      </c>
    </row>
    <row r="16874" spans="1:12" x14ac:dyDescent="0.3">
      <c r="A16874" t="s">
        <v>68</v>
      </c>
      <c r="B16874" t="s">
        <v>191</v>
      </c>
      <c r="C16874" t="s">
        <v>119</v>
      </c>
      <c r="D16874">
        <v>2014</v>
      </c>
      <c r="G16874" t="s">
        <v>60</v>
      </c>
      <c r="I16874" t="s">
        <v>171</v>
      </c>
      <c r="J16874" t="s">
        <v>94</v>
      </c>
      <c r="K16874">
        <v>16.2</v>
      </c>
      <c r="L16874" t="s">
        <v>180</v>
      </c>
    </row>
    <row r="16875" spans="1:12" x14ac:dyDescent="0.3">
      <c r="A16875" t="s">
        <v>68</v>
      </c>
      <c r="B16875" t="s">
        <v>191</v>
      </c>
      <c r="C16875" t="s">
        <v>119</v>
      </c>
      <c r="D16875">
        <v>2014</v>
      </c>
      <c r="G16875" t="s">
        <v>60</v>
      </c>
      <c r="I16875" t="s">
        <v>171</v>
      </c>
      <c r="J16875" t="s">
        <v>108</v>
      </c>
      <c r="K16875">
        <v>10.94</v>
      </c>
      <c r="L16875" t="s">
        <v>180</v>
      </c>
    </row>
    <row r="16876" spans="1:12" x14ac:dyDescent="0.3">
      <c r="A16876" t="s">
        <v>68</v>
      </c>
      <c r="B16876" t="s">
        <v>191</v>
      </c>
      <c r="C16876" t="s">
        <v>119</v>
      </c>
      <c r="D16876">
        <v>2014</v>
      </c>
      <c r="G16876" t="s">
        <v>60</v>
      </c>
      <c r="I16876" t="s">
        <v>171</v>
      </c>
      <c r="J16876" t="s">
        <v>32</v>
      </c>
      <c r="K16876">
        <v>2.3899999999999988</v>
      </c>
      <c r="L16876" t="s">
        <v>180</v>
      </c>
    </row>
    <row r="16877" spans="1:12" x14ac:dyDescent="0.3">
      <c r="A16877" t="s">
        <v>68</v>
      </c>
      <c r="B16877" t="s">
        <v>191</v>
      </c>
      <c r="C16877" t="s">
        <v>119</v>
      </c>
      <c r="D16877">
        <v>2014</v>
      </c>
      <c r="G16877" t="s">
        <v>60</v>
      </c>
      <c r="I16877" t="s">
        <v>171</v>
      </c>
      <c r="J16877" t="s">
        <v>235</v>
      </c>
      <c r="K16877">
        <v>2.870000000000001</v>
      </c>
      <c r="L16877" t="s">
        <v>180</v>
      </c>
    </row>
    <row r="16878" spans="1:12" x14ac:dyDescent="0.3">
      <c r="A16878" t="s">
        <v>68</v>
      </c>
      <c r="B16878" t="s">
        <v>191</v>
      </c>
      <c r="C16878" t="s">
        <v>119</v>
      </c>
      <c r="D16878">
        <v>2014</v>
      </c>
      <c r="G16878" t="s">
        <v>197</v>
      </c>
      <c r="I16878" t="s">
        <v>171</v>
      </c>
      <c r="J16878" t="s">
        <v>94</v>
      </c>
      <c r="K16878">
        <v>11.46</v>
      </c>
      <c r="L16878" t="s">
        <v>180</v>
      </c>
    </row>
    <row r="16879" spans="1:12" x14ac:dyDescent="0.3">
      <c r="A16879" t="s">
        <v>68</v>
      </c>
      <c r="B16879" t="s">
        <v>191</v>
      </c>
      <c r="C16879" t="s">
        <v>119</v>
      </c>
      <c r="D16879">
        <v>2014</v>
      </c>
      <c r="G16879" t="s">
        <v>197</v>
      </c>
      <c r="I16879" t="s">
        <v>171</v>
      </c>
      <c r="J16879" t="s">
        <v>108</v>
      </c>
      <c r="K16879">
        <v>9.02</v>
      </c>
      <c r="L16879" t="s">
        <v>180</v>
      </c>
    </row>
    <row r="16880" spans="1:12" x14ac:dyDescent="0.3">
      <c r="A16880" t="s">
        <v>68</v>
      </c>
      <c r="B16880" t="s">
        <v>191</v>
      </c>
      <c r="C16880" t="s">
        <v>119</v>
      </c>
      <c r="D16880">
        <v>2014</v>
      </c>
      <c r="G16880" t="s">
        <v>197</v>
      </c>
      <c r="I16880" t="s">
        <v>171</v>
      </c>
      <c r="J16880" t="s">
        <v>32</v>
      </c>
      <c r="K16880">
        <v>2.4400000000000013</v>
      </c>
      <c r="L16880" t="s">
        <v>180</v>
      </c>
    </row>
    <row r="16881" spans="1:12" x14ac:dyDescent="0.3">
      <c r="A16881" t="s">
        <v>68</v>
      </c>
      <c r="B16881" t="s">
        <v>191</v>
      </c>
      <c r="C16881" t="s">
        <v>119</v>
      </c>
      <c r="D16881">
        <v>2014</v>
      </c>
      <c r="G16881" t="s">
        <v>197</v>
      </c>
      <c r="I16881" t="s">
        <v>171</v>
      </c>
      <c r="J16881" t="s">
        <v>235</v>
      </c>
      <c r="K16881">
        <v>0</v>
      </c>
      <c r="L16881" t="s">
        <v>180</v>
      </c>
    </row>
    <row r="16882" spans="1:12" x14ac:dyDescent="0.3">
      <c r="A16882" t="s">
        <v>68</v>
      </c>
      <c r="B16882" t="s">
        <v>191</v>
      </c>
      <c r="C16882" t="s">
        <v>119</v>
      </c>
      <c r="D16882">
        <v>2014</v>
      </c>
      <c r="G16882" t="s">
        <v>37</v>
      </c>
      <c r="I16882" t="s">
        <v>171</v>
      </c>
      <c r="J16882" t="s">
        <v>94</v>
      </c>
      <c r="K16882">
        <v>25.36</v>
      </c>
      <c r="L16882" t="s">
        <v>180</v>
      </c>
    </row>
    <row r="16883" spans="1:12" x14ac:dyDescent="0.3">
      <c r="A16883" t="s">
        <v>68</v>
      </c>
      <c r="B16883" t="s">
        <v>191</v>
      </c>
      <c r="C16883" t="s">
        <v>119</v>
      </c>
      <c r="D16883">
        <v>2014</v>
      </c>
      <c r="G16883" t="s">
        <v>37</v>
      </c>
      <c r="I16883" t="s">
        <v>171</v>
      </c>
      <c r="J16883" t="s">
        <v>108</v>
      </c>
      <c r="K16883">
        <v>20.85</v>
      </c>
      <c r="L16883" t="s">
        <v>180</v>
      </c>
    </row>
    <row r="16884" spans="1:12" x14ac:dyDescent="0.3">
      <c r="A16884" t="s">
        <v>68</v>
      </c>
      <c r="B16884" t="s">
        <v>191</v>
      </c>
      <c r="C16884" t="s">
        <v>119</v>
      </c>
      <c r="D16884">
        <v>2014</v>
      </c>
      <c r="G16884" t="s">
        <v>37</v>
      </c>
      <c r="I16884" t="s">
        <v>171</v>
      </c>
      <c r="J16884" t="s">
        <v>32</v>
      </c>
      <c r="K16884">
        <v>3.009999999999998</v>
      </c>
      <c r="L16884" t="s">
        <v>180</v>
      </c>
    </row>
    <row r="16885" spans="1:12" x14ac:dyDescent="0.3">
      <c r="A16885" t="s">
        <v>68</v>
      </c>
      <c r="B16885" t="s">
        <v>191</v>
      </c>
      <c r="C16885" t="s">
        <v>119</v>
      </c>
      <c r="D16885">
        <v>2014</v>
      </c>
      <c r="G16885" t="s">
        <v>37</v>
      </c>
      <c r="I16885" t="s">
        <v>171</v>
      </c>
      <c r="J16885" t="s">
        <v>235</v>
      </c>
      <c r="K16885">
        <v>1.5</v>
      </c>
      <c r="L16885" t="s">
        <v>180</v>
      </c>
    </row>
    <row r="16886" spans="1:12" x14ac:dyDescent="0.3">
      <c r="A16886" t="s">
        <v>68</v>
      </c>
      <c r="B16886" t="s">
        <v>191</v>
      </c>
      <c r="C16886" t="s">
        <v>119</v>
      </c>
      <c r="D16886">
        <v>2014</v>
      </c>
      <c r="G16886" t="s">
        <v>61</v>
      </c>
      <c r="I16886" t="s">
        <v>171</v>
      </c>
      <c r="J16886" t="s">
        <v>94</v>
      </c>
      <c r="K16886">
        <v>23.38</v>
      </c>
      <c r="L16886" t="s">
        <v>180</v>
      </c>
    </row>
    <row r="16887" spans="1:12" x14ac:dyDescent="0.3">
      <c r="A16887" t="s">
        <v>68</v>
      </c>
      <c r="B16887" t="s">
        <v>191</v>
      </c>
      <c r="C16887" t="s">
        <v>119</v>
      </c>
      <c r="D16887">
        <v>2014</v>
      </c>
      <c r="G16887" t="s">
        <v>61</v>
      </c>
      <c r="I16887" t="s">
        <v>171</v>
      </c>
      <c r="J16887" t="s">
        <v>108</v>
      </c>
      <c r="K16887">
        <v>14.68</v>
      </c>
      <c r="L16887" t="s">
        <v>180</v>
      </c>
    </row>
    <row r="16888" spans="1:12" x14ac:dyDescent="0.3">
      <c r="A16888" t="s">
        <v>68</v>
      </c>
      <c r="B16888" t="s">
        <v>191</v>
      </c>
      <c r="C16888" t="s">
        <v>119</v>
      </c>
      <c r="D16888">
        <v>2014</v>
      </c>
      <c r="G16888" t="s">
        <v>61</v>
      </c>
      <c r="I16888" t="s">
        <v>171</v>
      </c>
      <c r="J16888" t="s">
        <v>32</v>
      </c>
      <c r="K16888">
        <v>2.129999999999999</v>
      </c>
      <c r="L16888" t="s">
        <v>180</v>
      </c>
    </row>
    <row r="16889" spans="1:12" x14ac:dyDescent="0.3">
      <c r="A16889" t="s">
        <v>68</v>
      </c>
      <c r="B16889" t="s">
        <v>191</v>
      </c>
      <c r="C16889" t="s">
        <v>119</v>
      </c>
      <c r="D16889">
        <v>2014</v>
      </c>
      <c r="G16889" t="s">
        <v>61</v>
      </c>
      <c r="I16889" t="s">
        <v>171</v>
      </c>
      <c r="J16889" t="s">
        <v>235</v>
      </c>
      <c r="K16889">
        <v>6.57</v>
      </c>
      <c r="L16889" t="s">
        <v>180</v>
      </c>
    </row>
    <row r="16890" spans="1:12" x14ac:dyDescent="0.3">
      <c r="A16890" t="s">
        <v>68</v>
      </c>
      <c r="B16890" t="s">
        <v>191</v>
      </c>
      <c r="C16890" t="s">
        <v>119</v>
      </c>
      <c r="D16890">
        <v>2014</v>
      </c>
      <c r="G16890" t="s">
        <v>62</v>
      </c>
      <c r="I16890" t="s">
        <v>171</v>
      </c>
      <c r="J16890" t="s">
        <v>94</v>
      </c>
      <c r="K16890">
        <v>13.01</v>
      </c>
      <c r="L16890" t="s">
        <v>180</v>
      </c>
    </row>
    <row r="16891" spans="1:12" x14ac:dyDescent="0.3">
      <c r="A16891" t="s">
        <v>68</v>
      </c>
      <c r="B16891" t="s">
        <v>191</v>
      </c>
      <c r="C16891" t="s">
        <v>119</v>
      </c>
      <c r="D16891">
        <v>2014</v>
      </c>
      <c r="G16891" t="s">
        <v>62</v>
      </c>
      <c r="I16891" t="s">
        <v>171</v>
      </c>
      <c r="J16891" t="s">
        <v>108</v>
      </c>
      <c r="K16891">
        <v>8.5399999999999991</v>
      </c>
      <c r="L16891" t="s">
        <v>180</v>
      </c>
    </row>
    <row r="16892" spans="1:12" x14ac:dyDescent="0.3">
      <c r="A16892" t="s">
        <v>68</v>
      </c>
      <c r="B16892" t="s">
        <v>191</v>
      </c>
      <c r="C16892" t="s">
        <v>119</v>
      </c>
      <c r="D16892">
        <v>2014</v>
      </c>
      <c r="G16892" t="s">
        <v>62</v>
      </c>
      <c r="I16892" t="s">
        <v>171</v>
      </c>
      <c r="J16892" t="s">
        <v>32</v>
      </c>
      <c r="K16892">
        <v>1.7899999999999991</v>
      </c>
      <c r="L16892" t="s">
        <v>180</v>
      </c>
    </row>
    <row r="16893" spans="1:12" x14ac:dyDescent="0.3">
      <c r="A16893" t="s">
        <v>68</v>
      </c>
      <c r="B16893" t="s">
        <v>191</v>
      </c>
      <c r="C16893" t="s">
        <v>119</v>
      </c>
      <c r="D16893">
        <v>2014</v>
      </c>
      <c r="G16893" t="s">
        <v>62</v>
      </c>
      <c r="I16893" t="s">
        <v>171</v>
      </c>
      <c r="J16893" t="s">
        <v>235</v>
      </c>
      <c r="K16893">
        <v>2.6800000000000015</v>
      </c>
      <c r="L16893" t="s">
        <v>180</v>
      </c>
    </row>
    <row r="16894" spans="1:12" x14ac:dyDescent="0.3">
      <c r="A16894" t="s">
        <v>68</v>
      </c>
      <c r="B16894" t="s">
        <v>191</v>
      </c>
      <c r="C16894" t="s">
        <v>119</v>
      </c>
      <c r="D16894">
        <v>2014</v>
      </c>
      <c r="G16894" t="s">
        <v>63</v>
      </c>
      <c r="I16894" t="s">
        <v>171</v>
      </c>
      <c r="J16894" t="s">
        <v>94</v>
      </c>
      <c r="K16894">
        <v>13.19</v>
      </c>
      <c r="L16894" t="s">
        <v>180</v>
      </c>
    </row>
    <row r="16895" spans="1:12" x14ac:dyDescent="0.3">
      <c r="A16895" t="s">
        <v>68</v>
      </c>
      <c r="B16895" t="s">
        <v>191</v>
      </c>
      <c r="C16895" t="s">
        <v>119</v>
      </c>
      <c r="D16895">
        <v>2014</v>
      </c>
      <c r="G16895" t="s">
        <v>63</v>
      </c>
      <c r="I16895" t="s">
        <v>171</v>
      </c>
      <c r="J16895" t="s">
        <v>108</v>
      </c>
      <c r="K16895">
        <v>8.83</v>
      </c>
      <c r="L16895" t="s">
        <v>180</v>
      </c>
    </row>
    <row r="16896" spans="1:12" x14ac:dyDescent="0.3">
      <c r="A16896" t="s">
        <v>68</v>
      </c>
      <c r="B16896" t="s">
        <v>191</v>
      </c>
      <c r="C16896" t="s">
        <v>119</v>
      </c>
      <c r="D16896">
        <v>2014</v>
      </c>
      <c r="G16896" t="s">
        <v>63</v>
      </c>
      <c r="I16896" t="s">
        <v>171</v>
      </c>
      <c r="J16896" t="s">
        <v>32</v>
      </c>
      <c r="K16896">
        <v>2.2899999999999991</v>
      </c>
      <c r="L16896" t="s">
        <v>180</v>
      </c>
    </row>
    <row r="16897" spans="1:12" x14ac:dyDescent="0.3">
      <c r="A16897" t="s">
        <v>68</v>
      </c>
      <c r="B16897" t="s">
        <v>191</v>
      </c>
      <c r="C16897" t="s">
        <v>119</v>
      </c>
      <c r="D16897">
        <v>2014</v>
      </c>
      <c r="G16897" t="s">
        <v>63</v>
      </c>
      <c r="I16897" t="s">
        <v>171</v>
      </c>
      <c r="J16897" t="s">
        <v>235</v>
      </c>
      <c r="K16897">
        <v>2.0700000000000003</v>
      </c>
      <c r="L16897" t="s">
        <v>180</v>
      </c>
    </row>
    <row r="16898" spans="1:12" x14ac:dyDescent="0.3">
      <c r="A16898" t="s">
        <v>68</v>
      </c>
      <c r="B16898" t="s">
        <v>191</v>
      </c>
      <c r="C16898" t="s">
        <v>119</v>
      </c>
      <c r="D16898">
        <v>2014</v>
      </c>
      <c r="G16898" t="s">
        <v>43</v>
      </c>
      <c r="I16898" t="s">
        <v>171</v>
      </c>
      <c r="J16898" t="s">
        <v>94</v>
      </c>
      <c r="K16898">
        <v>17.38</v>
      </c>
      <c r="L16898" t="s">
        <v>180</v>
      </c>
    </row>
    <row r="16899" spans="1:12" x14ac:dyDescent="0.3">
      <c r="A16899" t="s">
        <v>68</v>
      </c>
      <c r="B16899" t="s">
        <v>191</v>
      </c>
      <c r="C16899" t="s">
        <v>119</v>
      </c>
      <c r="D16899">
        <v>2014</v>
      </c>
      <c r="G16899" t="s">
        <v>43</v>
      </c>
      <c r="I16899" t="s">
        <v>171</v>
      </c>
      <c r="J16899" t="s">
        <v>108</v>
      </c>
      <c r="K16899">
        <v>14.31</v>
      </c>
      <c r="L16899" t="s">
        <v>180</v>
      </c>
    </row>
    <row r="16900" spans="1:12" x14ac:dyDescent="0.3">
      <c r="A16900" t="s">
        <v>68</v>
      </c>
      <c r="B16900" t="s">
        <v>191</v>
      </c>
      <c r="C16900" t="s">
        <v>119</v>
      </c>
      <c r="D16900">
        <v>2014</v>
      </c>
      <c r="G16900" t="s">
        <v>43</v>
      </c>
      <c r="I16900" t="s">
        <v>171</v>
      </c>
      <c r="J16900" t="s">
        <v>32</v>
      </c>
      <c r="K16900">
        <v>0.98000000000000043</v>
      </c>
      <c r="L16900" t="s">
        <v>180</v>
      </c>
    </row>
    <row r="16901" spans="1:12" x14ac:dyDescent="0.3">
      <c r="A16901" t="s">
        <v>68</v>
      </c>
      <c r="B16901" t="s">
        <v>191</v>
      </c>
      <c r="C16901" t="s">
        <v>119</v>
      </c>
      <c r="D16901">
        <v>2014</v>
      </c>
      <c r="G16901" t="s">
        <v>43</v>
      </c>
      <c r="I16901" t="s">
        <v>171</v>
      </c>
      <c r="J16901" t="s">
        <v>235</v>
      </c>
      <c r="K16901">
        <v>2.0899999999999981</v>
      </c>
      <c r="L16901" t="s">
        <v>180</v>
      </c>
    </row>
    <row r="16902" spans="1:12" x14ac:dyDescent="0.3">
      <c r="A16902" t="s">
        <v>68</v>
      </c>
      <c r="B16902" t="s">
        <v>191</v>
      </c>
      <c r="C16902" t="s">
        <v>119</v>
      </c>
      <c r="D16902">
        <v>2014</v>
      </c>
      <c r="G16902" t="s">
        <v>64</v>
      </c>
      <c r="I16902" t="s">
        <v>171</v>
      </c>
      <c r="J16902" t="s">
        <v>94</v>
      </c>
      <c r="K16902">
        <v>12.48</v>
      </c>
      <c r="L16902" t="s">
        <v>180</v>
      </c>
    </row>
    <row r="16903" spans="1:12" x14ac:dyDescent="0.3">
      <c r="A16903" t="s">
        <v>68</v>
      </c>
      <c r="B16903" t="s">
        <v>191</v>
      </c>
      <c r="C16903" t="s">
        <v>119</v>
      </c>
      <c r="D16903">
        <v>2014</v>
      </c>
      <c r="G16903" t="s">
        <v>64</v>
      </c>
      <c r="I16903" t="s">
        <v>171</v>
      </c>
      <c r="J16903" t="s">
        <v>108</v>
      </c>
      <c r="K16903">
        <v>11.89</v>
      </c>
      <c r="L16903" t="s">
        <v>180</v>
      </c>
    </row>
    <row r="16904" spans="1:12" x14ac:dyDescent="0.3">
      <c r="A16904" t="s">
        <v>68</v>
      </c>
      <c r="B16904" t="s">
        <v>191</v>
      </c>
      <c r="C16904" t="s">
        <v>119</v>
      </c>
      <c r="D16904">
        <v>2014</v>
      </c>
      <c r="G16904" t="s">
        <v>64</v>
      </c>
      <c r="I16904" t="s">
        <v>171</v>
      </c>
      <c r="J16904" t="s">
        <v>32</v>
      </c>
      <c r="K16904">
        <v>0.58999999999999986</v>
      </c>
      <c r="L16904" t="s">
        <v>180</v>
      </c>
    </row>
    <row r="16905" spans="1:12" x14ac:dyDescent="0.3">
      <c r="A16905" t="s">
        <v>68</v>
      </c>
      <c r="B16905" t="s">
        <v>191</v>
      </c>
      <c r="C16905" t="s">
        <v>119</v>
      </c>
      <c r="D16905">
        <v>2014</v>
      </c>
      <c r="G16905" t="s">
        <v>64</v>
      </c>
      <c r="I16905" t="s">
        <v>171</v>
      </c>
      <c r="J16905" t="s">
        <v>235</v>
      </c>
      <c r="K16905">
        <v>0</v>
      </c>
      <c r="L16905" t="s">
        <v>180</v>
      </c>
    </row>
    <row r="16906" spans="1:12" x14ac:dyDescent="0.3">
      <c r="A16906" t="s">
        <v>68</v>
      </c>
      <c r="B16906" t="s">
        <v>191</v>
      </c>
      <c r="C16906" t="s">
        <v>119</v>
      </c>
      <c r="D16906">
        <v>2014</v>
      </c>
      <c r="G16906" t="s">
        <v>198</v>
      </c>
      <c r="I16906" t="s">
        <v>171</v>
      </c>
      <c r="J16906" t="s">
        <v>94</v>
      </c>
      <c r="K16906">
        <v>17.32</v>
      </c>
      <c r="L16906" t="s">
        <v>180</v>
      </c>
    </row>
    <row r="16907" spans="1:12" x14ac:dyDescent="0.3">
      <c r="A16907" t="s">
        <v>68</v>
      </c>
      <c r="B16907" t="s">
        <v>191</v>
      </c>
      <c r="C16907" t="s">
        <v>119</v>
      </c>
      <c r="D16907">
        <v>2014</v>
      </c>
      <c r="G16907" t="s">
        <v>198</v>
      </c>
      <c r="I16907" t="s">
        <v>171</v>
      </c>
      <c r="J16907" t="s">
        <v>108</v>
      </c>
      <c r="K16907">
        <v>12.69</v>
      </c>
      <c r="L16907" t="s">
        <v>180</v>
      </c>
    </row>
    <row r="16908" spans="1:12" x14ac:dyDescent="0.3">
      <c r="A16908" t="s">
        <v>68</v>
      </c>
      <c r="B16908" t="s">
        <v>191</v>
      </c>
      <c r="C16908" t="s">
        <v>119</v>
      </c>
      <c r="D16908">
        <v>2014</v>
      </c>
      <c r="G16908" t="s">
        <v>198</v>
      </c>
      <c r="I16908" t="s">
        <v>171</v>
      </c>
      <c r="J16908" t="s">
        <v>32</v>
      </c>
      <c r="K16908">
        <v>3</v>
      </c>
      <c r="L16908" t="s">
        <v>180</v>
      </c>
    </row>
    <row r="16909" spans="1:12" x14ac:dyDescent="0.3">
      <c r="A16909" t="s">
        <v>68</v>
      </c>
      <c r="B16909" t="s">
        <v>191</v>
      </c>
      <c r="C16909" t="s">
        <v>119</v>
      </c>
      <c r="D16909">
        <v>2014</v>
      </c>
      <c r="G16909" t="s">
        <v>198</v>
      </c>
      <c r="I16909" t="s">
        <v>171</v>
      </c>
      <c r="J16909" t="s">
        <v>235</v>
      </c>
      <c r="K16909">
        <v>1.6300000000000008</v>
      </c>
      <c r="L16909" t="s">
        <v>180</v>
      </c>
    </row>
    <row r="16910" spans="1:12" x14ac:dyDescent="0.3">
      <c r="A16910" t="s">
        <v>68</v>
      </c>
      <c r="B16910" t="s">
        <v>191</v>
      </c>
      <c r="C16910" t="s">
        <v>119</v>
      </c>
      <c r="D16910">
        <v>2014</v>
      </c>
      <c r="G16910" t="s">
        <v>38</v>
      </c>
      <c r="I16910" t="s">
        <v>171</v>
      </c>
      <c r="J16910" t="s">
        <v>94</v>
      </c>
      <c r="K16910">
        <v>19.87</v>
      </c>
      <c r="L16910" t="s">
        <v>180</v>
      </c>
    </row>
    <row r="16911" spans="1:12" x14ac:dyDescent="0.3">
      <c r="A16911" t="s">
        <v>68</v>
      </c>
      <c r="B16911" t="s">
        <v>191</v>
      </c>
      <c r="C16911" t="s">
        <v>119</v>
      </c>
      <c r="D16911">
        <v>2014</v>
      </c>
      <c r="G16911" t="s">
        <v>38</v>
      </c>
      <c r="I16911" t="s">
        <v>171</v>
      </c>
      <c r="J16911" t="s">
        <v>108</v>
      </c>
      <c r="K16911">
        <v>12.94</v>
      </c>
      <c r="L16911" t="s">
        <v>180</v>
      </c>
    </row>
    <row r="16912" spans="1:12" x14ac:dyDescent="0.3">
      <c r="A16912" t="s">
        <v>68</v>
      </c>
      <c r="B16912" t="s">
        <v>191</v>
      </c>
      <c r="C16912" t="s">
        <v>119</v>
      </c>
      <c r="D16912">
        <v>2014</v>
      </c>
      <c r="G16912" t="s">
        <v>38</v>
      </c>
      <c r="I16912" t="s">
        <v>171</v>
      </c>
      <c r="J16912" t="s">
        <v>32</v>
      </c>
      <c r="K16912">
        <v>3.3100000000000023</v>
      </c>
      <c r="L16912" t="s">
        <v>180</v>
      </c>
    </row>
    <row r="16913" spans="1:12" x14ac:dyDescent="0.3">
      <c r="A16913" t="s">
        <v>68</v>
      </c>
      <c r="B16913" t="s">
        <v>191</v>
      </c>
      <c r="C16913" t="s">
        <v>119</v>
      </c>
      <c r="D16913">
        <v>2014</v>
      </c>
      <c r="G16913" t="s">
        <v>38</v>
      </c>
      <c r="I16913" t="s">
        <v>171</v>
      </c>
      <c r="J16913" t="s">
        <v>235</v>
      </c>
      <c r="K16913">
        <v>3.6199999999999992</v>
      </c>
      <c r="L16913" t="s">
        <v>180</v>
      </c>
    </row>
    <row r="16914" spans="1:12" x14ac:dyDescent="0.3">
      <c r="A16914" t="s">
        <v>68</v>
      </c>
      <c r="B16914" t="s">
        <v>191</v>
      </c>
      <c r="C16914" t="s">
        <v>119</v>
      </c>
      <c r="D16914">
        <v>2014</v>
      </c>
      <c r="G16914" t="s">
        <v>65</v>
      </c>
      <c r="I16914" t="s">
        <v>171</v>
      </c>
      <c r="J16914" t="s">
        <v>94</v>
      </c>
      <c r="K16914">
        <v>14.08</v>
      </c>
      <c r="L16914" t="s">
        <v>180</v>
      </c>
    </row>
    <row r="16915" spans="1:12" x14ac:dyDescent="0.3">
      <c r="A16915" t="s">
        <v>68</v>
      </c>
      <c r="B16915" t="s">
        <v>191</v>
      </c>
      <c r="C16915" t="s">
        <v>119</v>
      </c>
      <c r="D16915">
        <v>2014</v>
      </c>
      <c r="G16915" t="s">
        <v>65</v>
      </c>
      <c r="I16915" t="s">
        <v>171</v>
      </c>
      <c r="J16915" t="s">
        <v>108</v>
      </c>
      <c r="K16915">
        <v>10.97</v>
      </c>
      <c r="L16915" t="s">
        <v>180</v>
      </c>
    </row>
    <row r="16916" spans="1:12" x14ac:dyDescent="0.3">
      <c r="A16916" t="s">
        <v>68</v>
      </c>
      <c r="B16916" t="s">
        <v>191</v>
      </c>
      <c r="C16916" t="s">
        <v>119</v>
      </c>
      <c r="D16916">
        <v>2014</v>
      </c>
      <c r="G16916" t="s">
        <v>65</v>
      </c>
      <c r="I16916" t="s">
        <v>171</v>
      </c>
      <c r="J16916" t="s">
        <v>32</v>
      </c>
      <c r="K16916">
        <v>2.6400000000000006</v>
      </c>
      <c r="L16916" t="s">
        <v>180</v>
      </c>
    </row>
    <row r="16917" spans="1:12" x14ac:dyDescent="0.3">
      <c r="A16917" t="s">
        <v>68</v>
      </c>
      <c r="B16917" t="s">
        <v>191</v>
      </c>
      <c r="C16917" t="s">
        <v>119</v>
      </c>
      <c r="D16917">
        <v>2014</v>
      </c>
      <c r="G16917" t="s">
        <v>65</v>
      </c>
      <c r="I16917" t="s">
        <v>171</v>
      </c>
      <c r="J16917" t="s">
        <v>235</v>
      </c>
      <c r="K16917">
        <v>0.46999999999999886</v>
      </c>
      <c r="L16917" t="s">
        <v>180</v>
      </c>
    </row>
    <row r="16918" spans="1:12" x14ac:dyDescent="0.3">
      <c r="A16918" t="s">
        <v>68</v>
      </c>
      <c r="B16918" t="s">
        <v>191</v>
      </c>
      <c r="C16918" t="s">
        <v>119</v>
      </c>
      <c r="D16918">
        <v>2014</v>
      </c>
      <c r="G16918" t="s">
        <v>39</v>
      </c>
      <c r="I16918" t="s">
        <v>171</v>
      </c>
      <c r="J16918" t="s">
        <v>94</v>
      </c>
      <c r="K16918">
        <v>22.31</v>
      </c>
      <c r="L16918" t="s">
        <v>180</v>
      </c>
    </row>
    <row r="16919" spans="1:12" x14ac:dyDescent="0.3">
      <c r="A16919" t="s">
        <v>68</v>
      </c>
      <c r="B16919" t="s">
        <v>191</v>
      </c>
      <c r="C16919" t="s">
        <v>119</v>
      </c>
      <c r="D16919">
        <v>2014</v>
      </c>
      <c r="G16919" t="s">
        <v>39</v>
      </c>
      <c r="I16919" t="s">
        <v>171</v>
      </c>
      <c r="J16919" t="s">
        <v>108</v>
      </c>
      <c r="K16919">
        <v>13.01</v>
      </c>
      <c r="L16919" t="s">
        <v>180</v>
      </c>
    </row>
    <row r="16920" spans="1:12" x14ac:dyDescent="0.3">
      <c r="A16920" t="s">
        <v>68</v>
      </c>
      <c r="B16920" t="s">
        <v>191</v>
      </c>
      <c r="C16920" t="s">
        <v>119</v>
      </c>
      <c r="D16920">
        <v>2014</v>
      </c>
      <c r="G16920" t="s">
        <v>39</v>
      </c>
      <c r="I16920" t="s">
        <v>171</v>
      </c>
      <c r="J16920" t="s">
        <v>32</v>
      </c>
      <c r="K16920">
        <v>4.139999999999997</v>
      </c>
      <c r="L16920" t="s">
        <v>180</v>
      </c>
    </row>
    <row r="16921" spans="1:12" x14ac:dyDescent="0.3">
      <c r="A16921" t="s">
        <v>68</v>
      </c>
      <c r="B16921" t="s">
        <v>191</v>
      </c>
      <c r="C16921" t="s">
        <v>119</v>
      </c>
      <c r="D16921">
        <v>2014</v>
      </c>
      <c r="G16921" t="s">
        <v>39</v>
      </c>
      <c r="I16921" t="s">
        <v>171</v>
      </c>
      <c r="J16921" t="s">
        <v>235</v>
      </c>
      <c r="K16921">
        <v>5.1600000000000019</v>
      </c>
      <c r="L16921" t="s">
        <v>180</v>
      </c>
    </row>
    <row r="16922" spans="1:12" x14ac:dyDescent="0.3">
      <c r="A16922" t="s">
        <v>68</v>
      </c>
      <c r="B16922" t="s">
        <v>191</v>
      </c>
      <c r="C16922" t="s">
        <v>119</v>
      </c>
      <c r="D16922">
        <v>2014</v>
      </c>
      <c r="G16922" t="s">
        <v>200</v>
      </c>
      <c r="I16922" t="s">
        <v>171</v>
      </c>
      <c r="J16922" t="s">
        <v>94</v>
      </c>
      <c r="K16922">
        <v>12.48</v>
      </c>
      <c r="L16922" t="s">
        <v>180</v>
      </c>
    </row>
    <row r="16923" spans="1:12" x14ac:dyDescent="0.3">
      <c r="A16923" t="s">
        <v>68</v>
      </c>
      <c r="B16923" t="s">
        <v>191</v>
      </c>
      <c r="C16923" t="s">
        <v>119</v>
      </c>
      <c r="D16923">
        <v>2014</v>
      </c>
      <c r="G16923" t="s">
        <v>200</v>
      </c>
      <c r="I16923" t="s">
        <v>171</v>
      </c>
      <c r="J16923" t="s">
        <v>108</v>
      </c>
      <c r="K16923">
        <v>9.06</v>
      </c>
      <c r="L16923" t="s">
        <v>180</v>
      </c>
    </row>
    <row r="16924" spans="1:12" x14ac:dyDescent="0.3">
      <c r="A16924" t="s">
        <v>68</v>
      </c>
      <c r="B16924" t="s">
        <v>191</v>
      </c>
      <c r="C16924" t="s">
        <v>119</v>
      </c>
      <c r="D16924">
        <v>2014</v>
      </c>
      <c r="G16924" t="s">
        <v>200</v>
      </c>
      <c r="I16924" t="s">
        <v>171</v>
      </c>
      <c r="J16924" t="s">
        <v>32</v>
      </c>
      <c r="K16924">
        <v>2.42</v>
      </c>
      <c r="L16924" t="s">
        <v>180</v>
      </c>
    </row>
    <row r="16925" spans="1:12" x14ac:dyDescent="0.3">
      <c r="A16925" t="s">
        <v>68</v>
      </c>
      <c r="B16925" t="s">
        <v>191</v>
      </c>
      <c r="C16925" t="s">
        <v>119</v>
      </c>
      <c r="D16925">
        <v>2014</v>
      </c>
      <c r="G16925" t="s">
        <v>200</v>
      </c>
      <c r="I16925" t="s">
        <v>171</v>
      </c>
      <c r="J16925" t="s">
        <v>235</v>
      </c>
      <c r="K16925">
        <v>1</v>
      </c>
      <c r="L16925" t="s">
        <v>180</v>
      </c>
    </row>
    <row r="16926" spans="1:12" x14ac:dyDescent="0.3">
      <c r="A16926" t="s">
        <v>68</v>
      </c>
      <c r="B16926" t="s">
        <v>191</v>
      </c>
      <c r="C16926" t="s">
        <v>119</v>
      </c>
      <c r="D16926">
        <v>2014</v>
      </c>
      <c r="G16926" t="s">
        <v>66</v>
      </c>
      <c r="I16926" t="s">
        <v>171</v>
      </c>
      <c r="J16926" t="s">
        <v>94</v>
      </c>
      <c r="K16926">
        <v>15.23</v>
      </c>
      <c r="L16926" t="s">
        <v>180</v>
      </c>
    </row>
    <row r="16927" spans="1:12" x14ac:dyDescent="0.3">
      <c r="A16927" t="s">
        <v>68</v>
      </c>
      <c r="B16927" t="s">
        <v>191</v>
      </c>
      <c r="C16927" t="s">
        <v>119</v>
      </c>
      <c r="D16927">
        <v>2014</v>
      </c>
      <c r="G16927" t="s">
        <v>66</v>
      </c>
      <c r="I16927" t="s">
        <v>171</v>
      </c>
      <c r="J16927" t="s">
        <v>108</v>
      </c>
      <c r="K16927">
        <v>12.37</v>
      </c>
      <c r="L16927" t="s">
        <v>180</v>
      </c>
    </row>
    <row r="16928" spans="1:12" x14ac:dyDescent="0.3">
      <c r="A16928" t="s">
        <v>68</v>
      </c>
      <c r="B16928" t="s">
        <v>191</v>
      </c>
      <c r="C16928" t="s">
        <v>119</v>
      </c>
      <c r="D16928">
        <v>2014</v>
      </c>
      <c r="G16928" t="s">
        <v>66</v>
      </c>
      <c r="I16928" t="s">
        <v>171</v>
      </c>
      <c r="J16928" t="s">
        <v>32</v>
      </c>
      <c r="K16928">
        <v>2.5400000000000009</v>
      </c>
      <c r="L16928" t="s">
        <v>180</v>
      </c>
    </row>
    <row r="16929" spans="1:12" x14ac:dyDescent="0.3">
      <c r="A16929" t="s">
        <v>68</v>
      </c>
      <c r="B16929" t="s">
        <v>191</v>
      </c>
      <c r="C16929" t="s">
        <v>119</v>
      </c>
      <c r="D16929">
        <v>2014</v>
      </c>
      <c r="G16929" t="s">
        <v>66</v>
      </c>
      <c r="I16929" t="s">
        <v>171</v>
      </c>
      <c r="J16929" t="s">
        <v>235</v>
      </c>
      <c r="K16929">
        <v>0.32000000000000028</v>
      </c>
      <c r="L16929" t="s">
        <v>180</v>
      </c>
    </row>
    <row r="16930" spans="1:12" x14ac:dyDescent="0.3">
      <c r="A16930" t="s">
        <v>68</v>
      </c>
      <c r="B16930" t="s">
        <v>191</v>
      </c>
      <c r="C16930" t="s">
        <v>119</v>
      </c>
      <c r="D16930">
        <v>2014</v>
      </c>
      <c r="G16930" t="s">
        <v>67</v>
      </c>
      <c r="I16930" t="s">
        <v>171</v>
      </c>
      <c r="J16930" t="s">
        <v>94</v>
      </c>
      <c r="K16930">
        <v>16.32</v>
      </c>
      <c r="L16930" t="s">
        <v>180</v>
      </c>
    </row>
    <row r="16931" spans="1:12" x14ac:dyDescent="0.3">
      <c r="A16931" t="s">
        <v>68</v>
      </c>
      <c r="B16931" t="s">
        <v>191</v>
      </c>
      <c r="C16931" t="s">
        <v>119</v>
      </c>
      <c r="D16931">
        <v>2014</v>
      </c>
      <c r="G16931" t="s">
        <v>67</v>
      </c>
      <c r="I16931" t="s">
        <v>171</v>
      </c>
      <c r="J16931" t="s">
        <v>108</v>
      </c>
      <c r="K16931">
        <v>11.51</v>
      </c>
      <c r="L16931" t="s">
        <v>180</v>
      </c>
    </row>
    <row r="16932" spans="1:12" x14ac:dyDescent="0.3">
      <c r="A16932" t="s">
        <v>68</v>
      </c>
      <c r="B16932" t="s">
        <v>191</v>
      </c>
      <c r="C16932" t="s">
        <v>119</v>
      </c>
      <c r="D16932">
        <v>2014</v>
      </c>
      <c r="G16932" t="s">
        <v>67</v>
      </c>
      <c r="I16932" t="s">
        <v>171</v>
      </c>
      <c r="J16932" t="s">
        <v>32</v>
      </c>
      <c r="K16932">
        <v>2.9399999999999995</v>
      </c>
      <c r="L16932" t="s">
        <v>180</v>
      </c>
    </row>
    <row r="16933" spans="1:12" x14ac:dyDescent="0.3">
      <c r="A16933" t="s">
        <v>68</v>
      </c>
      <c r="B16933" t="s">
        <v>191</v>
      </c>
      <c r="C16933" t="s">
        <v>119</v>
      </c>
      <c r="D16933">
        <v>2014</v>
      </c>
      <c r="G16933" t="s">
        <v>67</v>
      </c>
      <c r="I16933" t="s">
        <v>171</v>
      </c>
      <c r="J16933" t="s">
        <v>235</v>
      </c>
      <c r="K16933">
        <v>1.870000000000001</v>
      </c>
      <c r="L16933" t="s">
        <v>180</v>
      </c>
    </row>
    <row r="16934" spans="1:12" x14ac:dyDescent="0.3">
      <c r="A16934" t="s">
        <v>68</v>
      </c>
      <c r="B16934" t="s">
        <v>191</v>
      </c>
      <c r="C16934" t="s">
        <v>119</v>
      </c>
      <c r="D16934">
        <v>2014</v>
      </c>
      <c r="G16934" t="s">
        <v>40</v>
      </c>
      <c r="I16934" t="s">
        <v>171</v>
      </c>
      <c r="J16934" t="s">
        <v>94</v>
      </c>
      <c r="K16934">
        <v>15.38</v>
      </c>
      <c r="L16934" t="s">
        <v>180</v>
      </c>
    </row>
    <row r="16935" spans="1:12" x14ac:dyDescent="0.3">
      <c r="A16935" t="s">
        <v>68</v>
      </c>
      <c r="B16935" t="s">
        <v>191</v>
      </c>
      <c r="C16935" t="s">
        <v>119</v>
      </c>
      <c r="D16935">
        <v>2014</v>
      </c>
      <c r="G16935" t="s">
        <v>40</v>
      </c>
      <c r="I16935" t="s">
        <v>171</v>
      </c>
      <c r="J16935" t="s">
        <v>108</v>
      </c>
      <c r="K16935">
        <v>10.5</v>
      </c>
      <c r="L16935" t="s">
        <v>180</v>
      </c>
    </row>
    <row r="16936" spans="1:12" x14ac:dyDescent="0.3">
      <c r="A16936" t="s">
        <v>68</v>
      </c>
      <c r="B16936" t="s">
        <v>191</v>
      </c>
      <c r="C16936" t="s">
        <v>119</v>
      </c>
      <c r="D16936">
        <v>2014</v>
      </c>
      <c r="G16936" t="s">
        <v>40</v>
      </c>
      <c r="I16936" t="s">
        <v>171</v>
      </c>
      <c r="J16936" t="s">
        <v>32</v>
      </c>
      <c r="K16936">
        <v>2.9800000000000004</v>
      </c>
      <c r="L16936" t="s">
        <v>180</v>
      </c>
    </row>
    <row r="16937" spans="1:12" x14ac:dyDescent="0.3">
      <c r="A16937" t="s">
        <v>68</v>
      </c>
      <c r="B16937" t="s">
        <v>191</v>
      </c>
      <c r="C16937" t="s">
        <v>119</v>
      </c>
      <c r="D16937">
        <v>2014</v>
      </c>
      <c r="G16937" t="s">
        <v>40</v>
      </c>
      <c r="I16937" t="s">
        <v>171</v>
      </c>
      <c r="J16937" t="s">
        <v>235</v>
      </c>
      <c r="K16937">
        <v>1.9000000000000004</v>
      </c>
      <c r="L16937" t="s">
        <v>180</v>
      </c>
    </row>
    <row r="16938" spans="1:12" x14ac:dyDescent="0.3">
      <c r="A16938" t="s">
        <v>68</v>
      </c>
      <c r="B16938" t="s">
        <v>191</v>
      </c>
      <c r="C16938" t="s">
        <v>119</v>
      </c>
      <c r="D16938">
        <v>2014</v>
      </c>
      <c r="G16938" t="s">
        <v>41</v>
      </c>
      <c r="I16938" t="s">
        <v>171</v>
      </c>
      <c r="J16938" t="s">
        <v>94</v>
      </c>
      <c r="K16938">
        <v>18.670000000000002</v>
      </c>
      <c r="L16938" t="s">
        <v>180</v>
      </c>
    </row>
    <row r="16939" spans="1:12" x14ac:dyDescent="0.3">
      <c r="A16939" t="s">
        <v>68</v>
      </c>
      <c r="B16939" t="s">
        <v>191</v>
      </c>
      <c r="C16939" t="s">
        <v>119</v>
      </c>
      <c r="D16939">
        <v>2014</v>
      </c>
      <c r="G16939" t="s">
        <v>41</v>
      </c>
      <c r="I16939" t="s">
        <v>171</v>
      </c>
      <c r="J16939" t="s">
        <v>108</v>
      </c>
      <c r="K16939">
        <v>11.94</v>
      </c>
      <c r="L16939" t="s">
        <v>180</v>
      </c>
    </row>
    <row r="16940" spans="1:12" x14ac:dyDescent="0.3">
      <c r="A16940" t="s">
        <v>68</v>
      </c>
      <c r="B16940" t="s">
        <v>191</v>
      </c>
      <c r="C16940" t="s">
        <v>119</v>
      </c>
      <c r="D16940">
        <v>2014</v>
      </c>
      <c r="G16940" t="s">
        <v>41</v>
      </c>
      <c r="I16940" t="s">
        <v>171</v>
      </c>
      <c r="J16940" t="s">
        <v>32</v>
      </c>
      <c r="K16940">
        <v>3.7300000000000022</v>
      </c>
      <c r="L16940" t="s">
        <v>180</v>
      </c>
    </row>
    <row r="16941" spans="1:12" x14ac:dyDescent="0.3">
      <c r="A16941" t="s">
        <v>68</v>
      </c>
      <c r="B16941" t="s">
        <v>191</v>
      </c>
      <c r="C16941" t="s">
        <v>119</v>
      </c>
      <c r="D16941">
        <v>2014</v>
      </c>
      <c r="G16941" t="s">
        <v>41</v>
      </c>
      <c r="I16941" t="s">
        <v>171</v>
      </c>
      <c r="J16941" t="s">
        <v>235</v>
      </c>
      <c r="K16941">
        <v>3</v>
      </c>
      <c r="L16941" t="s">
        <v>180</v>
      </c>
    </row>
    <row r="16942" spans="1:12" x14ac:dyDescent="0.3">
      <c r="A16942" t="s">
        <v>68</v>
      </c>
      <c r="B16942" t="s">
        <v>191</v>
      </c>
      <c r="C16942" t="s">
        <v>119</v>
      </c>
      <c r="D16942">
        <v>2014</v>
      </c>
      <c r="G16942" t="s">
        <v>42</v>
      </c>
      <c r="I16942" t="s">
        <v>171</v>
      </c>
      <c r="J16942" t="s">
        <v>94</v>
      </c>
      <c r="K16942">
        <v>20.13</v>
      </c>
      <c r="L16942" t="s">
        <v>180</v>
      </c>
    </row>
    <row r="16943" spans="1:12" x14ac:dyDescent="0.3">
      <c r="A16943" t="s">
        <v>68</v>
      </c>
      <c r="B16943" t="s">
        <v>191</v>
      </c>
      <c r="C16943" t="s">
        <v>119</v>
      </c>
      <c r="D16943">
        <v>2014</v>
      </c>
      <c r="G16943" t="s">
        <v>42</v>
      </c>
      <c r="I16943" t="s">
        <v>171</v>
      </c>
      <c r="J16943" t="s">
        <v>108</v>
      </c>
      <c r="K16943">
        <v>19.170000000000002</v>
      </c>
      <c r="L16943" t="s">
        <v>180</v>
      </c>
    </row>
    <row r="16944" spans="1:12" x14ac:dyDescent="0.3">
      <c r="A16944" t="s">
        <v>68</v>
      </c>
      <c r="B16944" t="s">
        <v>191</v>
      </c>
      <c r="C16944" t="s">
        <v>119</v>
      </c>
      <c r="D16944">
        <v>2014</v>
      </c>
      <c r="G16944" t="s">
        <v>42</v>
      </c>
      <c r="I16944" t="s">
        <v>171</v>
      </c>
      <c r="J16944" t="s">
        <v>32</v>
      </c>
      <c r="K16944">
        <v>0.9599999999999973</v>
      </c>
      <c r="L16944" t="s">
        <v>180</v>
      </c>
    </row>
    <row r="16945" spans="1:12" x14ac:dyDescent="0.3">
      <c r="A16945" t="s">
        <v>68</v>
      </c>
      <c r="B16945" t="s">
        <v>191</v>
      </c>
      <c r="C16945" t="s">
        <v>119</v>
      </c>
      <c r="D16945">
        <v>2014</v>
      </c>
      <c r="G16945" t="s">
        <v>42</v>
      </c>
      <c r="I16945" t="s">
        <v>171</v>
      </c>
      <c r="J16945" t="s">
        <v>235</v>
      </c>
      <c r="K16945">
        <v>0</v>
      </c>
      <c r="L16945" t="s">
        <v>180</v>
      </c>
    </row>
    <row r="16946" spans="1:12" x14ac:dyDescent="0.3">
      <c r="A16946" t="s">
        <v>68</v>
      </c>
      <c r="B16946" t="s">
        <v>191</v>
      </c>
      <c r="C16946" t="s">
        <v>119</v>
      </c>
      <c r="D16946">
        <v>2014</v>
      </c>
      <c r="G16946" t="s">
        <v>196</v>
      </c>
      <c r="I16946" t="s">
        <v>110</v>
      </c>
      <c r="J16946" t="s">
        <v>94</v>
      </c>
      <c r="K16946">
        <v>10.86</v>
      </c>
      <c r="L16946" t="s">
        <v>180</v>
      </c>
    </row>
    <row r="16947" spans="1:12" x14ac:dyDescent="0.3">
      <c r="A16947" t="s">
        <v>68</v>
      </c>
      <c r="B16947" t="s">
        <v>191</v>
      </c>
      <c r="C16947" t="s">
        <v>119</v>
      </c>
      <c r="D16947">
        <v>2014</v>
      </c>
      <c r="G16947" t="s">
        <v>196</v>
      </c>
      <c r="I16947" t="s">
        <v>110</v>
      </c>
      <c r="J16947" t="s">
        <v>108</v>
      </c>
      <c r="K16947">
        <v>8.7899999999999991</v>
      </c>
      <c r="L16947" t="s">
        <v>180</v>
      </c>
    </row>
    <row r="16948" spans="1:12" x14ac:dyDescent="0.3">
      <c r="A16948" t="s">
        <v>68</v>
      </c>
      <c r="B16948" t="s">
        <v>191</v>
      </c>
      <c r="C16948" t="s">
        <v>119</v>
      </c>
      <c r="D16948">
        <v>2014</v>
      </c>
      <c r="G16948" t="s">
        <v>196</v>
      </c>
      <c r="I16948" t="s">
        <v>110</v>
      </c>
      <c r="J16948" t="s">
        <v>235</v>
      </c>
      <c r="K16948">
        <v>2.0700000000000003</v>
      </c>
      <c r="L16948" t="s">
        <v>180</v>
      </c>
    </row>
    <row r="16949" spans="1:12" x14ac:dyDescent="0.3">
      <c r="A16949" t="s">
        <v>68</v>
      </c>
      <c r="B16949" t="s">
        <v>191</v>
      </c>
      <c r="C16949" t="s">
        <v>119</v>
      </c>
      <c r="D16949">
        <v>2014</v>
      </c>
      <c r="G16949" t="s">
        <v>33</v>
      </c>
      <c r="I16949" t="s">
        <v>110</v>
      </c>
      <c r="J16949" t="s">
        <v>94</v>
      </c>
      <c r="K16949">
        <v>7.57</v>
      </c>
      <c r="L16949" t="s">
        <v>180</v>
      </c>
    </row>
    <row r="16950" spans="1:12" x14ac:dyDescent="0.3">
      <c r="A16950" t="s">
        <v>68</v>
      </c>
      <c r="B16950" t="s">
        <v>191</v>
      </c>
      <c r="C16950" t="s">
        <v>119</v>
      </c>
      <c r="D16950">
        <v>2014</v>
      </c>
      <c r="G16950" t="s">
        <v>33</v>
      </c>
      <c r="I16950" t="s">
        <v>110</v>
      </c>
      <c r="J16950" t="s">
        <v>108</v>
      </c>
      <c r="K16950">
        <v>7.47</v>
      </c>
      <c r="L16950" t="s">
        <v>180</v>
      </c>
    </row>
    <row r="16951" spans="1:12" x14ac:dyDescent="0.3">
      <c r="A16951" t="s">
        <v>68</v>
      </c>
      <c r="B16951" t="s">
        <v>191</v>
      </c>
      <c r="C16951" t="s">
        <v>119</v>
      </c>
      <c r="D16951">
        <v>2014</v>
      </c>
      <c r="G16951" t="s">
        <v>33</v>
      </c>
      <c r="I16951" t="s">
        <v>110</v>
      </c>
      <c r="J16951" t="s">
        <v>235</v>
      </c>
      <c r="K16951">
        <v>0.10000000000000053</v>
      </c>
      <c r="L16951" t="s">
        <v>180</v>
      </c>
    </row>
    <row r="16952" spans="1:12" x14ac:dyDescent="0.3">
      <c r="A16952" t="s">
        <v>68</v>
      </c>
      <c r="B16952" t="s">
        <v>191</v>
      </c>
      <c r="C16952" t="s">
        <v>119</v>
      </c>
      <c r="D16952">
        <v>2014</v>
      </c>
      <c r="G16952" t="s">
        <v>34</v>
      </c>
      <c r="I16952" t="s">
        <v>110</v>
      </c>
      <c r="J16952" t="s">
        <v>94</v>
      </c>
      <c r="K16952">
        <v>9.18</v>
      </c>
      <c r="L16952" t="s">
        <v>180</v>
      </c>
    </row>
    <row r="16953" spans="1:12" x14ac:dyDescent="0.3">
      <c r="A16953" t="s">
        <v>68</v>
      </c>
      <c r="B16953" t="s">
        <v>191</v>
      </c>
      <c r="C16953" t="s">
        <v>119</v>
      </c>
      <c r="D16953">
        <v>2014</v>
      </c>
      <c r="G16953" t="s">
        <v>34</v>
      </c>
      <c r="I16953" t="s">
        <v>110</v>
      </c>
      <c r="J16953" t="s">
        <v>108</v>
      </c>
      <c r="K16953">
        <v>8.67</v>
      </c>
      <c r="L16953" t="s">
        <v>180</v>
      </c>
    </row>
    <row r="16954" spans="1:12" x14ac:dyDescent="0.3">
      <c r="A16954" t="s">
        <v>68</v>
      </c>
      <c r="B16954" t="s">
        <v>191</v>
      </c>
      <c r="C16954" t="s">
        <v>119</v>
      </c>
      <c r="D16954">
        <v>2014</v>
      </c>
      <c r="G16954" t="s">
        <v>34</v>
      </c>
      <c r="I16954" t="s">
        <v>110</v>
      </c>
      <c r="J16954" t="s">
        <v>235</v>
      </c>
      <c r="K16954">
        <v>0.50999999999999979</v>
      </c>
      <c r="L16954" t="s">
        <v>180</v>
      </c>
    </row>
    <row r="16955" spans="1:12" x14ac:dyDescent="0.3">
      <c r="A16955" t="s">
        <v>68</v>
      </c>
      <c r="B16955" t="s">
        <v>191</v>
      </c>
      <c r="C16955" t="s">
        <v>119</v>
      </c>
      <c r="D16955">
        <v>2014</v>
      </c>
      <c r="G16955" t="s">
        <v>58</v>
      </c>
      <c r="I16955" t="s">
        <v>110</v>
      </c>
      <c r="J16955" t="s">
        <v>94</v>
      </c>
      <c r="K16955">
        <v>19.03</v>
      </c>
      <c r="L16955" t="s">
        <v>180</v>
      </c>
    </row>
    <row r="16956" spans="1:12" x14ac:dyDescent="0.3">
      <c r="A16956" t="s">
        <v>68</v>
      </c>
      <c r="B16956" t="s">
        <v>191</v>
      </c>
      <c r="C16956" t="s">
        <v>119</v>
      </c>
      <c r="D16956">
        <v>2014</v>
      </c>
      <c r="G16956" t="s">
        <v>58</v>
      </c>
      <c r="I16956" t="s">
        <v>110</v>
      </c>
      <c r="J16956" t="s">
        <v>108</v>
      </c>
      <c r="K16956">
        <v>18.309999999999999</v>
      </c>
      <c r="L16956" t="s">
        <v>180</v>
      </c>
    </row>
    <row r="16957" spans="1:12" x14ac:dyDescent="0.3">
      <c r="A16957" t="s">
        <v>68</v>
      </c>
      <c r="B16957" t="s">
        <v>191</v>
      </c>
      <c r="C16957" t="s">
        <v>119</v>
      </c>
      <c r="D16957">
        <v>2014</v>
      </c>
      <c r="G16957" t="s">
        <v>58</v>
      </c>
      <c r="I16957" t="s">
        <v>110</v>
      </c>
      <c r="J16957" t="s">
        <v>235</v>
      </c>
      <c r="K16957">
        <v>0.72000000000000242</v>
      </c>
      <c r="L16957" t="s">
        <v>180</v>
      </c>
    </row>
    <row r="16958" spans="1:12" x14ac:dyDescent="0.3">
      <c r="A16958" t="s">
        <v>68</v>
      </c>
      <c r="B16958" t="s">
        <v>191</v>
      </c>
      <c r="C16958" t="s">
        <v>119</v>
      </c>
      <c r="D16958">
        <v>2014</v>
      </c>
      <c r="G16958" t="s">
        <v>199</v>
      </c>
      <c r="I16958" t="s">
        <v>110</v>
      </c>
      <c r="J16958" t="s">
        <v>94</v>
      </c>
      <c r="K16958">
        <v>8.19</v>
      </c>
      <c r="L16958" t="s">
        <v>180</v>
      </c>
    </row>
    <row r="16959" spans="1:12" x14ac:dyDescent="0.3">
      <c r="A16959" t="s">
        <v>68</v>
      </c>
      <c r="B16959" t="s">
        <v>191</v>
      </c>
      <c r="C16959" t="s">
        <v>119</v>
      </c>
      <c r="D16959">
        <v>2014</v>
      </c>
      <c r="G16959" t="s">
        <v>199</v>
      </c>
      <c r="I16959" t="s">
        <v>110</v>
      </c>
      <c r="J16959" t="s">
        <v>108</v>
      </c>
      <c r="K16959">
        <v>8.09</v>
      </c>
      <c r="L16959" t="s">
        <v>180</v>
      </c>
    </row>
    <row r="16960" spans="1:12" x14ac:dyDescent="0.3">
      <c r="A16960" t="s">
        <v>68</v>
      </c>
      <c r="B16960" t="s">
        <v>191</v>
      </c>
      <c r="C16960" t="s">
        <v>119</v>
      </c>
      <c r="D16960">
        <v>2014</v>
      </c>
      <c r="G16960" t="s">
        <v>199</v>
      </c>
      <c r="I16960" t="s">
        <v>110</v>
      </c>
      <c r="J16960" t="s">
        <v>235</v>
      </c>
      <c r="K16960">
        <v>9.9999999999999645E-2</v>
      </c>
      <c r="L16960" t="s">
        <v>180</v>
      </c>
    </row>
    <row r="16961" spans="1:12" x14ac:dyDescent="0.3">
      <c r="A16961" t="s">
        <v>68</v>
      </c>
      <c r="B16961" t="s">
        <v>191</v>
      </c>
      <c r="C16961" t="s">
        <v>119</v>
      </c>
      <c r="D16961">
        <v>2014</v>
      </c>
      <c r="G16961" t="s">
        <v>112</v>
      </c>
      <c r="I16961" t="s">
        <v>110</v>
      </c>
      <c r="J16961" t="s">
        <v>94</v>
      </c>
      <c r="K16961">
        <v>9.7200000000000006</v>
      </c>
      <c r="L16961" t="s">
        <v>180</v>
      </c>
    </row>
    <row r="16962" spans="1:12" x14ac:dyDescent="0.3">
      <c r="A16962" t="s">
        <v>68</v>
      </c>
      <c r="B16962" t="s">
        <v>191</v>
      </c>
      <c r="C16962" t="s">
        <v>119</v>
      </c>
      <c r="D16962">
        <v>2014</v>
      </c>
      <c r="G16962" t="s">
        <v>112</v>
      </c>
      <c r="I16962" t="s">
        <v>110</v>
      </c>
      <c r="J16962" t="s">
        <v>108</v>
      </c>
      <c r="K16962">
        <v>6.66</v>
      </c>
      <c r="L16962" t="s">
        <v>180</v>
      </c>
    </row>
    <row r="16963" spans="1:12" x14ac:dyDescent="0.3">
      <c r="A16963" t="s">
        <v>68</v>
      </c>
      <c r="B16963" t="s">
        <v>191</v>
      </c>
      <c r="C16963" t="s">
        <v>119</v>
      </c>
      <c r="D16963">
        <v>2014</v>
      </c>
      <c r="G16963" t="s">
        <v>112</v>
      </c>
      <c r="I16963" t="s">
        <v>110</v>
      </c>
      <c r="J16963" t="s">
        <v>235</v>
      </c>
      <c r="K16963">
        <v>3.0600000000000005</v>
      </c>
      <c r="L16963" t="s">
        <v>180</v>
      </c>
    </row>
    <row r="16964" spans="1:12" x14ac:dyDescent="0.3">
      <c r="A16964" t="s">
        <v>68</v>
      </c>
      <c r="B16964" t="s">
        <v>191</v>
      </c>
      <c r="C16964" t="s">
        <v>119</v>
      </c>
      <c r="D16964">
        <v>2014</v>
      </c>
      <c r="G16964" t="s">
        <v>35</v>
      </c>
      <c r="I16964" t="s">
        <v>110</v>
      </c>
      <c r="J16964" t="s">
        <v>94</v>
      </c>
      <c r="K16964">
        <v>15.2</v>
      </c>
      <c r="L16964" t="s">
        <v>180</v>
      </c>
    </row>
    <row r="16965" spans="1:12" x14ac:dyDescent="0.3">
      <c r="A16965" t="s">
        <v>68</v>
      </c>
      <c r="B16965" t="s">
        <v>191</v>
      </c>
      <c r="C16965" t="s">
        <v>119</v>
      </c>
      <c r="D16965">
        <v>2014</v>
      </c>
      <c r="G16965" t="s">
        <v>35</v>
      </c>
      <c r="I16965" t="s">
        <v>110</v>
      </c>
      <c r="J16965" t="s">
        <v>108</v>
      </c>
      <c r="K16965">
        <v>8.08</v>
      </c>
      <c r="L16965" t="s">
        <v>180</v>
      </c>
    </row>
    <row r="16966" spans="1:12" x14ac:dyDescent="0.3">
      <c r="A16966" t="s">
        <v>68</v>
      </c>
      <c r="B16966" t="s">
        <v>191</v>
      </c>
      <c r="C16966" t="s">
        <v>119</v>
      </c>
      <c r="D16966">
        <v>2014</v>
      </c>
      <c r="G16966" t="s">
        <v>35</v>
      </c>
      <c r="I16966" t="s">
        <v>110</v>
      </c>
      <c r="J16966" t="s">
        <v>235</v>
      </c>
      <c r="K16966">
        <v>7.1199999999999992</v>
      </c>
      <c r="L16966" t="s">
        <v>180</v>
      </c>
    </row>
    <row r="16967" spans="1:12" x14ac:dyDescent="0.3">
      <c r="A16967" t="s">
        <v>68</v>
      </c>
      <c r="B16967" t="s">
        <v>191</v>
      </c>
      <c r="C16967" t="s">
        <v>119</v>
      </c>
      <c r="D16967">
        <v>2014</v>
      </c>
      <c r="G16967" t="s">
        <v>36</v>
      </c>
      <c r="I16967" t="s">
        <v>110</v>
      </c>
      <c r="J16967" t="s">
        <v>94</v>
      </c>
      <c r="K16967">
        <v>12.98</v>
      </c>
      <c r="L16967" t="s">
        <v>180</v>
      </c>
    </row>
    <row r="16968" spans="1:12" x14ac:dyDescent="0.3">
      <c r="A16968" t="s">
        <v>68</v>
      </c>
      <c r="B16968" t="s">
        <v>191</v>
      </c>
      <c r="C16968" t="s">
        <v>119</v>
      </c>
      <c r="D16968">
        <v>2014</v>
      </c>
      <c r="G16968" t="s">
        <v>36</v>
      </c>
      <c r="I16968" t="s">
        <v>110</v>
      </c>
      <c r="J16968" t="s">
        <v>108</v>
      </c>
      <c r="K16968">
        <v>10.34</v>
      </c>
      <c r="L16968" t="s">
        <v>180</v>
      </c>
    </row>
    <row r="16969" spans="1:12" x14ac:dyDescent="0.3">
      <c r="A16969" t="s">
        <v>68</v>
      </c>
      <c r="B16969" t="s">
        <v>191</v>
      </c>
      <c r="C16969" t="s">
        <v>119</v>
      </c>
      <c r="D16969">
        <v>2014</v>
      </c>
      <c r="G16969" t="s">
        <v>36</v>
      </c>
      <c r="I16969" t="s">
        <v>110</v>
      </c>
      <c r="J16969" t="s">
        <v>235</v>
      </c>
      <c r="K16969">
        <v>2.6400000000000006</v>
      </c>
      <c r="L16969" t="s">
        <v>180</v>
      </c>
    </row>
    <row r="16970" spans="1:12" x14ac:dyDescent="0.3">
      <c r="A16970" t="s">
        <v>68</v>
      </c>
      <c r="B16970" t="s">
        <v>191</v>
      </c>
      <c r="C16970" t="s">
        <v>119</v>
      </c>
      <c r="D16970">
        <v>2014</v>
      </c>
      <c r="G16970" t="s">
        <v>29</v>
      </c>
      <c r="I16970" t="s">
        <v>110</v>
      </c>
      <c r="J16970" t="s">
        <v>94</v>
      </c>
      <c r="K16970">
        <v>11.67</v>
      </c>
      <c r="L16970" t="s">
        <v>180</v>
      </c>
    </row>
    <row r="16971" spans="1:12" x14ac:dyDescent="0.3">
      <c r="A16971" t="s">
        <v>68</v>
      </c>
      <c r="B16971" t="s">
        <v>191</v>
      </c>
      <c r="C16971" t="s">
        <v>119</v>
      </c>
      <c r="D16971">
        <v>2014</v>
      </c>
      <c r="G16971" t="s">
        <v>29</v>
      </c>
      <c r="I16971" t="s">
        <v>110</v>
      </c>
      <c r="J16971" t="s">
        <v>108</v>
      </c>
      <c r="K16971">
        <v>11.1</v>
      </c>
      <c r="L16971" t="s">
        <v>180</v>
      </c>
    </row>
    <row r="16972" spans="1:12" x14ac:dyDescent="0.3">
      <c r="A16972" t="s">
        <v>68</v>
      </c>
      <c r="B16972" t="s">
        <v>191</v>
      </c>
      <c r="C16972" t="s">
        <v>119</v>
      </c>
      <c r="D16972">
        <v>2014</v>
      </c>
      <c r="G16972" t="s">
        <v>29</v>
      </c>
      <c r="I16972" t="s">
        <v>110</v>
      </c>
      <c r="J16972" t="s">
        <v>235</v>
      </c>
      <c r="K16972">
        <v>0.57000000000000028</v>
      </c>
      <c r="L16972" t="s">
        <v>180</v>
      </c>
    </row>
    <row r="16973" spans="1:12" x14ac:dyDescent="0.3">
      <c r="A16973" t="s">
        <v>68</v>
      </c>
      <c r="B16973" t="s">
        <v>191</v>
      </c>
      <c r="C16973" t="s">
        <v>119</v>
      </c>
      <c r="D16973">
        <v>2014</v>
      </c>
      <c r="G16973" t="s">
        <v>59</v>
      </c>
      <c r="I16973" t="s">
        <v>110</v>
      </c>
      <c r="J16973" t="s">
        <v>94</v>
      </c>
      <c r="K16973">
        <v>9.31</v>
      </c>
      <c r="L16973" t="s">
        <v>180</v>
      </c>
    </row>
    <row r="16974" spans="1:12" x14ac:dyDescent="0.3">
      <c r="A16974" t="s">
        <v>68</v>
      </c>
      <c r="B16974" t="s">
        <v>191</v>
      </c>
      <c r="C16974" t="s">
        <v>119</v>
      </c>
      <c r="D16974">
        <v>2014</v>
      </c>
      <c r="G16974" t="s">
        <v>59</v>
      </c>
      <c r="I16974" t="s">
        <v>110</v>
      </c>
      <c r="J16974" t="s">
        <v>108</v>
      </c>
      <c r="K16974">
        <v>8.09</v>
      </c>
      <c r="L16974" t="s">
        <v>180</v>
      </c>
    </row>
    <row r="16975" spans="1:12" x14ac:dyDescent="0.3">
      <c r="A16975" t="s">
        <v>68</v>
      </c>
      <c r="B16975" t="s">
        <v>191</v>
      </c>
      <c r="C16975" t="s">
        <v>119</v>
      </c>
      <c r="D16975">
        <v>2014</v>
      </c>
      <c r="G16975" t="s">
        <v>59</v>
      </c>
      <c r="I16975" t="s">
        <v>110</v>
      </c>
      <c r="J16975" t="s">
        <v>235</v>
      </c>
      <c r="K16975">
        <v>1.2200000000000006</v>
      </c>
      <c r="L16975" t="s">
        <v>180</v>
      </c>
    </row>
    <row r="16976" spans="1:12" x14ac:dyDescent="0.3">
      <c r="A16976" t="s">
        <v>68</v>
      </c>
      <c r="B16976" t="s">
        <v>191</v>
      </c>
      <c r="C16976" t="s">
        <v>119</v>
      </c>
      <c r="D16976">
        <v>2014</v>
      </c>
      <c r="G16976" t="s">
        <v>60</v>
      </c>
      <c r="I16976" t="s">
        <v>110</v>
      </c>
      <c r="J16976" t="s">
        <v>94</v>
      </c>
      <c r="K16976">
        <v>9.08</v>
      </c>
      <c r="L16976" t="s">
        <v>180</v>
      </c>
    </row>
    <row r="16977" spans="1:12" x14ac:dyDescent="0.3">
      <c r="A16977" t="s">
        <v>68</v>
      </c>
      <c r="B16977" t="s">
        <v>191</v>
      </c>
      <c r="C16977" t="s">
        <v>119</v>
      </c>
      <c r="D16977">
        <v>2014</v>
      </c>
      <c r="G16977" t="s">
        <v>60</v>
      </c>
      <c r="I16977" t="s">
        <v>110</v>
      </c>
      <c r="J16977" t="s">
        <v>108</v>
      </c>
      <c r="K16977">
        <v>6.87</v>
      </c>
      <c r="L16977" t="s">
        <v>180</v>
      </c>
    </row>
    <row r="16978" spans="1:12" x14ac:dyDescent="0.3">
      <c r="A16978" t="s">
        <v>68</v>
      </c>
      <c r="B16978" t="s">
        <v>191</v>
      </c>
      <c r="C16978" t="s">
        <v>119</v>
      </c>
      <c r="D16978">
        <v>2014</v>
      </c>
      <c r="G16978" t="s">
        <v>60</v>
      </c>
      <c r="I16978" t="s">
        <v>110</v>
      </c>
      <c r="J16978" t="s">
        <v>235</v>
      </c>
      <c r="K16978">
        <v>2.21</v>
      </c>
      <c r="L16978" t="s">
        <v>180</v>
      </c>
    </row>
    <row r="16979" spans="1:12" x14ac:dyDescent="0.3">
      <c r="A16979" t="s">
        <v>68</v>
      </c>
      <c r="B16979" t="s">
        <v>191</v>
      </c>
      <c r="C16979" t="s">
        <v>119</v>
      </c>
      <c r="D16979">
        <v>2014</v>
      </c>
      <c r="G16979" t="s">
        <v>197</v>
      </c>
      <c r="I16979" t="s">
        <v>110</v>
      </c>
      <c r="J16979" t="s">
        <v>94</v>
      </c>
      <c r="K16979">
        <v>8.99</v>
      </c>
      <c r="L16979" t="s">
        <v>180</v>
      </c>
    </row>
    <row r="16980" spans="1:12" x14ac:dyDescent="0.3">
      <c r="A16980" t="s">
        <v>68</v>
      </c>
      <c r="B16980" t="s">
        <v>191</v>
      </c>
      <c r="C16980" t="s">
        <v>119</v>
      </c>
      <c r="D16980">
        <v>2014</v>
      </c>
      <c r="G16980" t="s">
        <v>197</v>
      </c>
      <c r="I16980" t="s">
        <v>110</v>
      </c>
      <c r="J16980" t="s">
        <v>108</v>
      </c>
      <c r="K16980">
        <v>8.2200000000000006</v>
      </c>
      <c r="L16980" t="s">
        <v>180</v>
      </c>
    </row>
    <row r="16981" spans="1:12" x14ac:dyDescent="0.3">
      <c r="A16981" t="s">
        <v>68</v>
      </c>
      <c r="B16981" t="s">
        <v>191</v>
      </c>
      <c r="C16981" t="s">
        <v>119</v>
      </c>
      <c r="D16981">
        <v>2014</v>
      </c>
      <c r="G16981" t="s">
        <v>197</v>
      </c>
      <c r="I16981" t="s">
        <v>110</v>
      </c>
      <c r="J16981" t="s">
        <v>235</v>
      </c>
      <c r="K16981">
        <v>0.76999999999999957</v>
      </c>
      <c r="L16981" t="s">
        <v>180</v>
      </c>
    </row>
    <row r="16982" spans="1:12" x14ac:dyDescent="0.3">
      <c r="A16982" t="s">
        <v>68</v>
      </c>
      <c r="B16982" t="s">
        <v>191</v>
      </c>
      <c r="C16982" t="s">
        <v>119</v>
      </c>
      <c r="D16982">
        <v>2014</v>
      </c>
      <c r="G16982" t="s">
        <v>37</v>
      </c>
      <c r="I16982" t="s">
        <v>110</v>
      </c>
      <c r="J16982" t="s">
        <v>94</v>
      </c>
      <c r="K16982">
        <v>13.57</v>
      </c>
      <c r="L16982" t="s">
        <v>180</v>
      </c>
    </row>
    <row r="16983" spans="1:12" x14ac:dyDescent="0.3">
      <c r="A16983" t="s">
        <v>68</v>
      </c>
      <c r="B16983" t="s">
        <v>191</v>
      </c>
      <c r="C16983" t="s">
        <v>119</v>
      </c>
      <c r="D16983">
        <v>2014</v>
      </c>
      <c r="G16983" t="s">
        <v>37</v>
      </c>
      <c r="I16983" t="s">
        <v>110</v>
      </c>
      <c r="J16983" t="s">
        <v>108</v>
      </c>
      <c r="K16983">
        <v>12.77</v>
      </c>
      <c r="L16983" t="s">
        <v>180</v>
      </c>
    </row>
    <row r="16984" spans="1:12" x14ac:dyDescent="0.3">
      <c r="A16984" t="s">
        <v>68</v>
      </c>
      <c r="B16984" t="s">
        <v>191</v>
      </c>
      <c r="C16984" t="s">
        <v>119</v>
      </c>
      <c r="D16984">
        <v>2014</v>
      </c>
      <c r="G16984" t="s">
        <v>37</v>
      </c>
      <c r="I16984" t="s">
        <v>110</v>
      </c>
      <c r="J16984" t="s">
        <v>235</v>
      </c>
      <c r="K16984">
        <v>0.80000000000000071</v>
      </c>
      <c r="L16984" t="s">
        <v>180</v>
      </c>
    </row>
    <row r="16985" spans="1:12" x14ac:dyDescent="0.3">
      <c r="A16985" t="s">
        <v>68</v>
      </c>
      <c r="B16985" t="s">
        <v>191</v>
      </c>
      <c r="C16985" t="s">
        <v>119</v>
      </c>
      <c r="D16985">
        <v>2014</v>
      </c>
      <c r="G16985" t="s">
        <v>61</v>
      </c>
      <c r="I16985" t="s">
        <v>110</v>
      </c>
      <c r="J16985" t="s">
        <v>94</v>
      </c>
      <c r="K16985">
        <v>17.350000000000001</v>
      </c>
      <c r="L16985" t="s">
        <v>180</v>
      </c>
    </row>
    <row r="16986" spans="1:12" x14ac:dyDescent="0.3">
      <c r="A16986" t="s">
        <v>68</v>
      </c>
      <c r="B16986" t="s">
        <v>191</v>
      </c>
      <c r="C16986" t="s">
        <v>119</v>
      </c>
      <c r="D16986">
        <v>2014</v>
      </c>
      <c r="G16986" t="s">
        <v>61</v>
      </c>
      <c r="I16986" t="s">
        <v>110</v>
      </c>
      <c r="J16986" t="s">
        <v>108</v>
      </c>
      <c r="K16986">
        <v>10.52</v>
      </c>
      <c r="L16986" t="s">
        <v>180</v>
      </c>
    </row>
    <row r="16987" spans="1:12" x14ac:dyDescent="0.3">
      <c r="A16987" t="s">
        <v>68</v>
      </c>
      <c r="B16987" t="s">
        <v>191</v>
      </c>
      <c r="C16987" t="s">
        <v>119</v>
      </c>
      <c r="D16987">
        <v>2014</v>
      </c>
      <c r="G16987" t="s">
        <v>61</v>
      </c>
      <c r="I16987" t="s">
        <v>110</v>
      </c>
      <c r="J16987" t="s">
        <v>235</v>
      </c>
      <c r="K16987">
        <v>6.8300000000000018</v>
      </c>
      <c r="L16987" t="s">
        <v>180</v>
      </c>
    </row>
    <row r="16988" spans="1:12" x14ac:dyDescent="0.3">
      <c r="A16988" t="s">
        <v>68</v>
      </c>
      <c r="B16988" t="s">
        <v>191</v>
      </c>
      <c r="C16988" t="s">
        <v>119</v>
      </c>
      <c r="D16988">
        <v>2014</v>
      </c>
      <c r="G16988" t="s">
        <v>62</v>
      </c>
      <c r="I16988" t="s">
        <v>110</v>
      </c>
      <c r="J16988" t="s">
        <v>94</v>
      </c>
      <c r="K16988">
        <v>11.83</v>
      </c>
      <c r="L16988" t="s">
        <v>180</v>
      </c>
    </row>
    <row r="16989" spans="1:12" x14ac:dyDescent="0.3">
      <c r="A16989" t="s">
        <v>68</v>
      </c>
      <c r="B16989" t="s">
        <v>191</v>
      </c>
      <c r="C16989" t="s">
        <v>119</v>
      </c>
      <c r="D16989">
        <v>2014</v>
      </c>
      <c r="G16989" t="s">
        <v>62</v>
      </c>
      <c r="I16989" t="s">
        <v>110</v>
      </c>
      <c r="J16989" t="s">
        <v>108</v>
      </c>
      <c r="K16989">
        <v>9.15</v>
      </c>
      <c r="L16989" t="s">
        <v>180</v>
      </c>
    </row>
    <row r="16990" spans="1:12" x14ac:dyDescent="0.3">
      <c r="A16990" t="s">
        <v>68</v>
      </c>
      <c r="B16990" t="s">
        <v>191</v>
      </c>
      <c r="C16990" t="s">
        <v>119</v>
      </c>
      <c r="D16990">
        <v>2014</v>
      </c>
      <c r="G16990" t="s">
        <v>62</v>
      </c>
      <c r="I16990" t="s">
        <v>110</v>
      </c>
      <c r="J16990" t="s">
        <v>235</v>
      </c>
      <c r="K16990">
        <v>2.6799999999999997</v>
      </c>
      <c r="L16990" t="s">
        <v>180</v>
      </c>
    </row>
    <row r="16991" spans="1:12" x14ac:dyDescent="0.3">
      <c r="A16991" t="s">
        <v>68</v>
      </c>
      <c r="B16991" t="s">
        <v>191</v>
      </c>
      <c r="C16991" t="s">
        <v>119</v>
      </c>
      <c r="D16991">
        <v>2014</v>
      </c>
      <c r="G16991" t="s">
        <v>63</v>
      </c>
      <c r="I16991" t="s">
        <v>110</v>
      </c>
      <c r="J16991" t="s">
        <v>94</v>
      </c>
      <c r="K16991">
        <v>11.71</v>
      </c>
      <c r="L16991" t="s">
        <v>180</v>
      </c>
    </row>
    <row r="16992" spans="1:12" x14ac:dyDescent="0.3">
      <c r="A16992" t="s">
        <v>68</v>
      </c>
      <c r="B16992" t="s">
        <v>191</v>
      </c>
      <c r="C16992" t="s">
        <v>119</v>
      </c>
      <c r="D16992">
        <v>2014</v>
      </c>
      <c r="G16992" t="s">
        <v>63</v>
      </c>
      <c r="I16992" t="s">
        <v>110</v>
      </c>
      <c r="J16992" t="s">
        <v>108</v>
      </c>
      <c r="K16992">
        <v>9.61</v>
      </c>
      <c r="L16992" t="s">
        <v>180</v>
      </c>
    </row>
    <row r="16993" spans="1:12" x14ac:dyDescent="0.3">
      <c r="A16993" t="s">
        <v>68</v>
      </c>
      <c r="B16993" t="s">
        <v>191</v>
      </c>
      <c r="C16993" t="s">
        <v>119</v>
      </c>
      <c r="D16993">
        <v>2014</v>
      </c>
      <c r="G16993" t="s">
        <v>63</v>
      </c>
      <c r="I16993" t="s">
        <v>110</v>
      </c>
      <c r="J16993" t="s">
        <v>235</v>
      </c>
      <c r="K16993">
        <v>2.1000000000000014</v>
      </c>
      <c r="L16993" t="s">
        <v>180</v>
      </c>
    </row>
    <row r="16994" spans="1:12" x14ac:dyDescent="0.3">
      <c r="A16994" t="s">
        <v>68</v>
      </c>
      <c r="B16994" t="s">
        <v>191</v>
      </c>
      <c r="C16994" t="s">
        <v>119</v>
      </c>
      <c r="D16994">
        <v>2014</v>
      </c>
      <c r="G16994" t="s">
        <v>43</v>
      </c>
      <c r="I16994" t="s">
        <v>110</v>
      </c>
      <c r="J16994" t="s">
        <v>94</v>
      </c>
      <c r="K16994">
        <v>9.8699999999999992</v>
      </c>
      <c r="L16994" t="s">
        <v>180</v>
      </c>
    </row>
    <row r="16995" spans="1:12" x14ac:dyDescent="0.3">
      <c r="A16995" t="s">
        <v>68</v>
      </c>
      <c r="B16995" t="s">
        <v>191</v>
      </c>
      <c r="C16995" t="s">
        <v>119</v>
      </c>
      <c r="D16995">
        <v>2014</v>
      </c>
      <c r="G16995" t="s">
        <v>43</v>
      </c>
      <c r="I16995" t="s">
        <v>110</v>
      </c>
      <c r="J16995" t="s">
        <v>108</v>
      </c>
      <c r="K16995">
        <v>9.2799999999999994</v>
      </c>
      <c r="L16995" t="s">
        <v>180</v>
      </c>
    </row>
    <row r="16996" spans="1:12" x14ac:dyDescent="0.3">
      <c r="A16996" t="s">
        <v>68</v>
      </c>
      <c r="B16996" t="s">
        <v>191</v>
      </c>
      <c r="C16996" t="s">
        <v>119</v>
      </c>
      <c r="D16996">
        <v>2014</v>
      </c>
      <c r="G16996" t="s">
        <v>43</v>
      </c>
      <c r="I16996" t="s">
        <v>110</v>
      </c>
      <c r="J16996" t="s">
        <v>235</v>
      </c>
      <c r="K16996">
        <v>0.58999999999999986</v>
      </c>
      <c r="L16996" t="s">
        <v>180</v>
      </c>
    </row>
    <row r="16997" spans="1:12" x14ac:dyDescent="0.3">
      <c r="A16997" t="s">
        <v>68</v>
      </c>
      <c r="B16997" t="s">
        <v>191</v>
      </c>
      <c r="C16997" t="s">
        <v>119</v>
      </c>
      <c r="D16997">
        <v>2014</v>
      </c>
      <c r="G16997" t="s">
        <v>64</v>
      </c>
      <c r="I16997" t="s">
        <v>110</v>
      </c>
      <c r="J16997" t="s">
        <v>94</v>
      </c>
      <c r="K16997">
        <v>17.8</v>
      </c>
      <c r="L16997" t="s">
        <v>180</v>
      </c>
    </row>
    <row r="16998" spans="1:12" x14ac:dyDescent="0.3">
      <c r="A16998" t="s">
        <v>68</v>
      </c>
      <c r="B16998" t="s">
        <v>191</v>
      </c>
      <c r="C16998" t="s">
        <v>119</v>
      </c>
      <c r="D16998">
        <v>2014</v>
      </c>
      <c r="G16998" t="s">
        <v>64</v>
      </c>
      <c r="I16998" t="s">
        <v>110</v>
      </c>
      <c r="J16998" t="s">
        <v>108</v>
      </c>
      <c r="K16998">
        <v>17.8</v>
      </c>
      <c r="L16998" t="s">
        <v>180</v>
      </c>
    </row>
    <row r="16999" spans="1:12" x14ac:dyDescent="0.3">
      <c r="A16999" t="s">
        <v>68</v>
      </c>
      <c r="B16999" t="s">
        <v>191</v>
      </c>
      <c r="C16999" t="s">
        <v>119</v>
      </c>
      <c r="D16999">
        <v>2014</v>
      </c>
      <c r="G16999" t="s">
        <v>64</v>
      </c>
      <c r="I16999" t="s">
        <v>110</v>
      </c>
      <c r="J16999" t="s">
        <v>235</v>
      </c>
      <c r="K16999">
        <v>0</v>
      </c>
      <c r="L16999" t="s">
        <v>180</v>
      </c>
    </row>
    <row r="17000" spans="1:12" x14ac:dyDescent="0.3">
      <c r="A17000" t="s">
        <v>68</v>
      </c>
      <c r="B17000" t="s">
        <v>191</v>
      </c>
      <c r="C17000" t="s">
        <v>119</v>
      </c>
      <c r="D17000">
        <v>2014</v>
      </c>
      <c r="G17000" t="s">
        <v>198</v>
      </c>
      <c r="I17000" t="s">
        <v>110</v>
      </c>
      <c r="J17000" t="s">
        <v>94</v>
      </c>
      <c r="K17000">
        <v>8.8800000000000008</v>
      </c>
      <c r="L17000" t="s">
        <v>180</v>
      </c>
    </row>
    <row r="17001" spans="1:12" x14ac:dyDescent="0.3">
      <c r="A17001" t="s">
        <v>68</v>
      </c>
      <c r="B17001" t="s">
        <v>191</v>
      </c>
      <c r="C17001" t="s">
        <v>119</v>
      </c>
      <c r="D17001">
        <v>2014</v>
      </c>
      <c r="G17001" t="s">
        <v>198</v>
      </c>
      <c r="I17001" t="s">
        <v>110</v>
      </c>
      <c r="J17001" t="s">
        <v>108</v>
      </c>
      <c r="K17001">
        <v>7.69</v>
      </c>
      <c r="L17001" t="s">
        <v>180</v>
      </c>
    </row>
    <row r="17002" spans="1:12" x14ac:dyDescent="0.3">
      <c r="A17002" t="s">
        <v>68</v>
      </c>
      <c r="B17002" t="s">
        <v>191</v>
      </c>
      <c r="C17002" t="s">
        <v>119</v>
      </c>
      <c r="D17002">
        <v>2014</v>
      </c>
      <c r="G17002" t="s">
        <v>198</v>
      </c>
      <c r="I17002" t="s">
        <v>110</v>
      </c>
      <c r="J17002" t="s">
        <v>235</v>
      </c>
      <c r="K17002">
        <v>1.1900000000000004</v>
      </c>
      <c r="L17002" t="s">
        <v>180</v>
      </c>
    </row>
    <row r="17003" spans="1:12" x14ac:dyDescent="0.3">
      <c r="A17003" t="s">
        <v>68</v>
      </c>
      <c r="B17003" t="s">
        <v>191</v>
      </c>
      <c r="C17003" t="s">
        <v>119</v>
      </c>
      <c r="D17003">
        <v>2014</v>
      </c>
      <c r="G17003" t="s">
        <v>38</v>
      </c>
      <c r="I17003" t="s">
        <v>110</v>
      </c>
      <c r="J17003" t="s">
        <v>94</v>
      </c>
      <c r="K17003">
        <v>10.55</v>
      </c>
      <c r="L17003" t="s">
        <v>180</v>
      </c>
    </row>
    <row r="17004" spans="1:12" x14ac:dyDescent="0.3">
      <c r="A17004" t="s">
        <v>68</v>
      </c>
      <c r="B17004" t="s">
        <v>191</v>
      </c>
      <c r="C17004" t="s">
        <v>119</v>
      </c>
      <c r="D17004">
        <v>2014</v>
      </c>
      <c r="G17004" t="s">
        <v>38</v>
      </c>
      <c r="I17004" t="s">
        <v>110</v>
      </c>
      <c r="J17004" t="s">
        <v>108</v>
      </c>
      <c r="K17004">
        <v>7.86</v>
      </c>
      <c r="L17004" t="s">
        <v>180</v>
      </c>
    </row>
    <row r="17005" spans="1:12" x14ac:dyDescent="0.3">
      <c r="A17005" t="s">
        <v>68</v>
      </c>
      <c r="B17005" t="s">
        <v>191</v>
      </c>
      <c r="C17005" t="s">
        <v>119</v>
      </c>
      <c r="D17005">
        <v>2014</v>
      </c>
      <c r="G17005" t="s">
        <v>38</v>
      </c>
      <c r="I17005" t="s">
        <v>110</v>
      </c>
      <c r="J17005" t="s">
        <v>235</v>
      </c>
      <c r="K17005">
        <v>2.6900000000000004</v>
      </c>
      <c r="L17005" t="s">
        <v>180</v>
      </c>
    </row>
    <row r="17006" spans="1:12" x14ac:dyDescent="0.3">
      <c r="A17006" t="s">
        <v>68</v>
      </c>
      <c r="B17006" t="s">
        <v>191</v>
      </c>
      <c r="C17006" t="s">
        <v>119</v>
      </c>
      <c r="D17006">
        <v>2014</v>
      </c>
      <c r="G17006" t="s">
        <v>65</v>
      </c>
      <c r="I17006" t="s">
        <v>110</v>
      </c>
      <c r="J17006" t="s">
        <v>94</v>
      </c>
      <c r="K17006">
        <v>8.33</v>
      </c>
      <c r="L17006" t="s">
        <v>180</v>
      </c>
    </row>
    <row r="17007" spans="1:12" x14ac:dyDescent="0.3">
      <c r="A17007" t="s">
        <v>68</v>
      </c>
      <c r="B17007" t="s">
        <v>191</v>
      </c>
      <c r="C17007" t="s">
        <v>119</v>
      </c>
      <c r="D17007">
        <v>2014</v>
      </c>
      <c r="G17007" t="s">
        <v>65</v>
      </c>
      <c r="I17007" t="s">
        <v>110</v>
      </c>
      <c r="J17007" t="s">
        <v>108</v>
      </c>
      <c r="K17007">
        <v>7.86</v>
      </c>
      <c r="L17007" t="s">
        <v>180</v>
      </c>
    </row>
    <row r="17008" spans="1:12" x14ac:dyDescent="0.3">
      <c r="A17008" t="s">
        <v>68</v>
      </c>
      <c r="B17008" t="s">
        <v>191</v>
      </c>
      <c r="C17008" t="s">
        <v>119</v>
      </c>
      <c r="D17008">
        <v>2014</v>
      </c>
      <c r="G17008" t="s">
        <v>65</v>
      </c>
      <c r="I17008" t="s">
        <v>110</v>
      </c>
      <c r="J17008" t="s">
        <v>235</v>
      </c>
      <c r="K17008">
        <v>0.46999999999999975</v>
      </c>
      <c r="L17008" t="s">
        <v>180</v>
      </c>
    </row>
    <row r="17009" spans="1:12" x14ac:dyDescent="0.3">
      <c r="A17009" t="s">
        <v>68</v>
      </c>
      <c r="B17009" t="s">
        <v>191</v>
      </c>
      <c r="C17009" t="s">
        <v>119</v>
      </c>
      <c r="D17009">
        <v>2014</v>
      </c>
      <c r="G17009" t="s">
        <v>39</v>
      </c>
      <c r="I17009" t="s">
        <v>110</v>
      </c>
      <c r="J17009" t="s">
        <v>94</v>
      </c>
      <c r="K17009">
        <v>11.87</v>
      </c>
      <c r="L17009" t="s">
        <v>180</v>
      </c>
    </row>
    <row r="17010" spans="1:12" x14ac:dyDescent="0.3">
      <c r="A17010" t="s">
        <v>68</v>
      </c>
      <c r="B17010" t="s">
        <v>191</v>
      </c>
      <c r="C17010" t="s">
        <v>119</v>
      </c>
      <c r="D17010">
        <v>2014</v>
      </c>
      <c r="G17010" t="s">
        <v>39</v>
      </c>
      <c r="I17010" t="s">
        <v>110</v>
      </c>
      <c r="J17010" t="s">
        <v>108</v>
      </c>
      <c r="K17010">
        <v>10.52</v>
      </c>
      <c r="L17010" t="s">
        <v>180</v>
      </c>
    </row>
    <row r="17011" spans="1:12" x14ac:dyDescent="0.3">
      <c r="A17011" t="s">
        <v>68</v>
      </c>
      <c r="B17011" t="s">
        <v>191</v>
      </c>
      <c r="C17011" t="s">
        <v>119</v>
      </c>
      <c r="D17011">
        <v>2014</v>
      </c>
      <c r="G17011" t="s">
        <v>39</v>
      </c>
      <c r="I17011" t="s">
        <v>110</v>
      </c>
      <c r="J17011" t="s">
        <v>235</v>
      </c>
      <c r="K17011">
        <v>1.3499999999999996</v>
      </c>
      <c r="L17011" t="s">
        <v>180</v>
      </c>
    </row>
    <row r="17012" spans="1:12" x14ac:dyDescent="0.3">
      <c r="A17012" t="s">
        <v>68</v>
      </c>
      <c r="B17012" t="s">
        <v>191</v>
      </c>
      <c r="C17012" t="s">
        <v>119</v>
      </c>
      <c r="D17012">
        <v>2014</v>
      </c>
      <c r="G17012" t="s">
        <v>200</v>
      </c>
      <c r="I17012" t="s">
        <v>110</v>
      </c>
      <c r="J17012" t="s">
        <v>94</v>
      </c>
      <c r="K17012">
        <v>8.07</v>
      </c>
      <c r="L17012" t="s">
        <v>180</v>
      </c>
    </row>
    <row r="17013" spans="1:12" x14ac:dyDescent="0.3">
      <c r="A17013" t="s">
        <v>68</v>
      </c>
      <c r="B17013" t="s">
        <v>191</v>
      </c>
      <c r="C17013" t="s">
        <v>119</v>
      </c>
      <c r="D17013">
        <v>2014</v>
      </c>
      <c r="G17013" t="s">
        <v>200</v>
      </c>
      <c r="I17013" t="s">
        <v>110</v>
      </c>
      <c r="J17013" t="s">
        <v>108</v>
      </c>
      <c r="K17013">
        <v>7.1</v>
      </c>
      <c r="L17013" t="s">
        <v>180</v>
      </c>
    </row>
    <row r="17014" spans="1:12" x14ac:dyDescent="0.3">
      <c r="A17014" t="s">
        <v>68</v>
      </c>
      <c r="B17014" t="s">
        <v>191</v>
      </c>
      <c r="C17014" t="s">
        <v>119</v>
      </c>
      <c r="D17014">
        <v>2014</v>
      </c>
      <c r="G17014" t="s">
        <v>200</v>
      </c>
      <c r="I17014" t="s">
        <v>110</v>
      </c>
      <c r="J17014" t="s">
        <v>235</v>
      </c>
      <c r="K17014">
        <v>0.97000000000000064</v>
      </c>
      <c r="L17014" t="s">
        <v>180</v>
      </c>
    </row>
    <row r="17015" spans="1:12" x14ac:dyDescent="0.3">
      <c r="A17015" t="s">
        <v>68</v>
      </c>
      <c r="B17015" t="s">
        <v>191</v>
      </c>
      <c r="C17015" t="s">
        <v>119</v>
      </c>
      <c r="D17015">
        <v>2014</v>
      </c>
      <c r="G17015" t="s">
        <v>66</v>
      </c>
      <c r="I17015" t="s">
        <v>110</v>
      </c>
      <c r="J17015" t="s">
        <v>94</v>
      </c>
      <c r="K17015">
        <v>11.74</v>
      </c>
      <c r="L17015" t="s">
        <v>180</v>
      </c>
    </row>
    <row r="17016" spans="1:12" x14ac:dyDescent="0.3">
      <c r="A17016" t="s">
        <v>68</v>
      </c>
      <c r="B17016" t="s">
        <v>191</v>
      </c>
      <c r="C17016" t="s">
        <v>119</v>
      </c>
      <c r="D17016">
        <v>2014</v>
      </c>
      <c r="G17016" t="s">
        <v>66</v>
      </c>
      <c r="I17016" t="s">
        <v>110</v>
      </c>
      <c r="J17016" t="s">
        <v>108</v>
      </c>
      <c r="K17016">
        <v>11.29</v>
      </c>
      <c r="L17016" t="s">
        <v>180</v>
      </c>
    </row>
    <row r="17017" spans="1:12" x14ac:dyDescent="0.3">
      <c r="A17017" t="s">
        <v>68</v>
      </c>
      <c r="B17017" t="s">
        <v>191</v>
      </c>
      <c r="C17017" t="s">
        <v>119</v>
      </c>
      <c r="D17017">
        <v>2014</v>
      </c>
      <c r="G17017" t="s">
        <v>66</v>
      </c>
      <c r="I17017" t="s">
        <v>110</v>
      </c>
      <c r="J17017" t="s">
        <v>235</v>
      </c>
      <c r="K17017">
        <v>0.45000000000000107</v>
      </c>
      <c r="L17017" t="s">
        <v>180</v>
      </c>
    </row>
    <row r="17018" spans="1:12" x14ac:dyDescent="0.3">
      <c r="A17018" t="s">
        <v>68</v>
      </c>
      <c r="B17018" t="s">
        <v>191</v>
      </c>
      <c r="C17018" t="s">
        <v>119</v>
      </c>
      <c r="D17018">
        <v>2014</v>
      </c>
      <c r="G17018" t="s">
        <v>67</v>
      </c>
      <c r="I17018" t="s">
        <v>110</v>
      </c>
      <c r="J17018" t="s">
        <v>94</v>
      </c>
      <c r="K17018">
        <v>8.4700000000000006</v>
      </c>
      <c r="L17018" t="s">
        <v>180</v>
      </c>
    </row>
    <row r="17019" spans="1:12" x14ac:dyDescent="0.3">
      <c r="A17019" t="s">
        <v>68</v>
      </c>
      <c r="B17019" t="s">
        <v>191</v>
      </c>
      <c r="C17019" t="s">
        <v>119</v>
      </c>
      <c r="D17019">
        <v>2014</v>
      </c>
      <c r="G17019" t="s">
        <v>67</v>
      </c>
      <c r="I17019" t="s">
        <v>110</v>
      </c>
      <c r="J17019" t="s">
        <v>108</v>
      </c>
      <c r="K17019">
        <v>7.36</v>
      </c>
      <c r="L17019" t="s">
        <v>180</v>
      </c>
    </row>
    <row r="17020" spans="1:12" x14ac:dyDescent="0.3">
      <c r="A17020" t="s">
        <v>68</v>
      </c>
      <c r="B17020" t="s">
        <v>191</v>
      </c>
      <c r="C17020" t="s">
        <v>119</v>
      </c>
      <c r="D17020">
        <v>2014</v>
      </c>
      <c r="G17020" t="s">
        <v>67</v>
      </c>
      <c r="I17020" t="s">
        <v>110</v>
      </c>
      <c r="J17020" t="s">
        <v>235</v>
      </c>
      <c r="K17020">
        <v>1.1100000000000003</v>
      </c>
      <c r="L17020" t="s">
        <v>180</v>
      </c>
    </row>
    <row r="17021" spans="1:12" x14ac:dyDescent="0.3">
      <c r="A17021" t="s">
        <v>68</v>
      </c>
      <c r="B17021" t="s">
        <v>191</v>
      </c>
      <c r="C17021" t="s">
        <v>119</v>
      </c>
      <c r="D17021">
        <v>2014</v>
      </c>
      <c r="G17021" t="s">
        <v>40</v>
      </c>
      <c r="I17021" t="s">
        <v>110</v>
      </c>
      <c r="J17021" t="s">
        <v>94</v>
      </c>
      <c r="K17021">
        <v>7.22</v>
      </c>
      <c r="L17021" t="s">
        <v>180</v>
      </c>
    </row>
    <row r="17022" spans="1:12" x14ac:dyDescent="0.3">
      <c r="A17022" t="s">
        <v>68</v>
      </c>
      <c r="B17022" t="s">
        <v>191</v>
      </c>
      <c r="C17022" t="s">
        <v>119</v>
      </c>
      <c r="D17022">
        <v>2014</v>
      </c>
      <c r="G17022" t="s">
        <v>40</v>
      </c>
      <c r="I17022" t="s">
        <v>110</v>
      </c>
      <c r="J17022" t="s">
        <v>108</v>
      </c>
      <c r="K17022">
        <v>6.52</v>
      </c>
      <c r="L17022" t="s">
        <v>180</v>
      </c>
    </row>
    <row r="17023" spans="1:12" x14ac:dyDescent="0.3">
      <c r="A17023" t="s">
        <v>68</v>
      </c>
      <c r="B17023" t="s">
        <v>191</v>
      </c>
      <c r="C17023" t="s">
        <v>119</v>
      </c>
      <c r="D17023">
        <v>2014</v>
      </c>
      <c r="G17023" t="s">
        <v>40</v>
      </c>
      <c r="I17023" t="s">
        <v>110</v>
      </c>
      <c r="J17023" t="s">
        <v>235</v>
      </c>
      <c r="K17023">
        <v>0.70000000000000018</v>
      </c>
      <c r="L17023" t="s">
        <v>180</v>
      </c>
    </row>
    <row r="17024" spans="1:12" x14ac:dyDescent="0.3">
      <c r="A17024" t="s">
        <v>68</v>
      </c>
      <c r="B17024" t="s">
        <v>191</v>
      </c>
      <c r="C17024" t="s">
        <v>119</v>
      </c>
      <c r="D17024">
        <v>2014</v>
      </c>
      <c r="G17024" t="s">
        <v>41</v>
      </c>
      <c r="I17024" t="s">
        <v>110</v>
      </c>
      <c r="J17024" t="s">
        <v>94</v>
      </c>
      <c r="K17024">
        <v>6.66</v>
      </c>
      <c r="L17024" t="s">
        <v>180</v>
      </c>
    </row>
    <row r="17025" spans="1:12" x14ac:dyDescent="0.3">
      <c r="A17025" t="s">
        <v>68</v>
      </c>
      <c r="B17025" t="s">
        <v>191</v>
      </c>
      <c r="C17025" t="s">
        <v>119</v>
      </c>
      <c r="D17025">
        <v>2014</v>
      </c>
      <c r="G17025" t="s">
        <v>41</v>
      </c>
      <c r="I17025" t="s">
        <v>110</v>
      </c>
      <c r="J17025" t="s">
        <v>108</v>
      </c>
      <c r="K17025">
        <v>6.61</v>
      </c>
      <c r="L17025" t="s">
        <v>180</v>
      </c>
    </row>
    <row r="17026" spans="1:12" x14ac:dyDescent="0.3">
      <c r="A17026" t="s">
        <v>68</v>
      </c>
      <c r="B17026" t="s">
        <v>191</v>
      </c>
      <c r="C17026" t="s">
        <v>119</v>
      </c>
      <c r="D17026">
        <v>2014</v>
      </c>
      <c r="G17026" t="s">
        <v>41</v>
      </c>
      <c r="I17026" t="s">
        <v>110</v>
      </c>
      <c r="J17026" t="s">
        <v>235</v>
      </c>
      <c r="K17026">
        <v>4.9999999999999822E-2</v>
      </c>
      <c r="L17026" t="s">
        <v>180</v>
      </c>
    </row>
    <row r="17027" spans="1:12" x14ac:dyDescent="0.3">
      <c r="A17027" t="s">
        <v>68</v>
      </c>
      <c r="B17027" t="s">
        <v>191</v>
      </c>
      <c r="C17027" t="s">
        <v>119</v>
      </c>
      <c r="D17027">
        <v>2014</v>
      </c>
      <c r="G17027" t="s">
        <v>42</v>
      </c>
      <c r="I17027" t="s">
        <v>110</v>
      </c>
      <c r="J17027" t="s">
        <v>94</v>
      </c>
      <c r="K17027">
        <v>13.38</v>
      </c>
      <c r="L17027" t="s">
        <v>180</v>
      </c>
    </row>
    <row r="17028" spans="1:12" x14ac:dyDescent="0.3">
      <c r="A17028" t="s">
        <v>68</v>
      </c>
      <c r="B17028" t="s">
        <v>191</v>
      </c>
      <c r="C17028" t="s">
        <v>119</v>
      </c>
      <c r="D17028">
        <v>2014</v>
      </c>
      <c r="G17028" t="s">
        <v>42</v>
      </c>
      <c r="I17028" t="s">
        <v>110</v>
      </c>
      <c r="J17028" t="s">
        <v>108</v>
      </c>
      <c r="K17028">
        <v>12.9</v>
      </c>
      <c r="L17028" t="s">
        <v>180</v>
      </c>
    </row>
    <row r="17029" spans="1:12" x14ac:dyDescent="0.3">
      <c r="A17029" t="s">
        <v>68</v>
      </c>
      <c r="B17029" t="s">
        <v>191</v>
      </c>
      <c r="C17029" t="s">
        <v>119</v>
      </c>
      <c r="D17029">
        <v>2014</v>
      </c>
      <c r="G17029" t="s">
        <v>42</v>
      </c>
      <c r="I17029" t="s">
        <v>110</v>
      </c>
      <c r="J17029" t="s">
        <v>235</v>
      </c>
      <c r="K17029">
        <v>0.48000000000000043</v>
      </c>
      <c r="L17029" t="s">
        <v>180</v>
      </c>
    </row>
    <row r="17030" spans="1:12" x14ac:dyDescent="0.3">
      <c r="A17030" t="s">
        <v>68</v>
      </c>
      <c r="B17030" t="s">
        <v>191</v>
      </c>
      <c r="C17030" t="s">
        <v>119</v>
      </c>
      <c r="D17030">
        <v>2015</v>
      </c>
      <c r="G17030" t="s">
        <v>196</v>
      </c>
      <c r="I17030" t="s">
        <v>171</v>
      </c>
      <c r="J17030" t="s">
        <v>94</v>
      </c>
      <c r="K17030">
        <v>23.5</v>
      </c>
      <c r="L17030" t="s">
        <v>180</v>
      </c>
    </row>
    <row r="17031" spans="1:12" x14ac:dyDescent="0.3">
      <c r="A17031" t="s">
        <v>68</v>
      </c>
      <c r="B17031" t="s">
        <v>191</v>
      </c>
      <c r="C17031" t="s">
        <v>119</v>
      </c>
      <c r="D17031">
        <v>2015</v>
      </c>
      <c r="G17031" t="s">
        <v>196</v>
      </c>
      <c r="I17031" t="s">
        <v>171</v>
      </c>
      <c r="J17031" t="s">
        <v>108</v>
      </c>
      <c r="K17031">
        <v>18.420000000000002</v>
      </c>
      <c r="L17031" t="s">
        <v>180</v>
      </c>
    </row>
    <row r="17032" spans="1:12" x14ac:dyDescent="0.3">
      <c r="A17032" t="s">
        <v>68</v>
      </c>
      <c r="B17032" t="s">
        <v>191</v>
      </c>
      <c r="C17032" t="s">
        <v>119</v>
      </c>
      <c r="D17032">
        <v>2015</v>
      </c>
      <c r="G17032" t="s">
        <v>196</v>
      </c>
      <c r="I17032" t="s">
        <v>171</v>
      </c>
      <c r="J17032" t="s">
        <v>32</v>
      </c>
      <c r="K17032">
        <v>2.8999999999999986</v>
      </c>
      <c r="L17032" t="s">
        <v>180</v>
      </c>
    </row>
    <row r="17033" spans="1:12" x14ac:dyDescent="0.3">
      <c r="A17033" t="s">
        <v>68</v>
      </c>
      <c r="B17033" t="s">
        <v>191</v>
      </c>
      <c r="C17033" t="s">
        <v>119</v>
      </c>
      <c r="D17033">
        <v>2015</v>
      </c>
      <c r="G17033" t="s">
        <v>196</v>
      </c>
      <c r="I17033" t="s">
        <v>171</v>
      </c>
      <c r="J17033" t="s">
        <v>235</v>
      </c>
      <c r="K17033">
        <v>2.1799999999999997</v>
      </c>
      <c r="L17033" t="s">
        <v>180</v>
      </c>
    </row>
    <row r="17034" spans="1:12" x14ac:dyDescent="0.3">
      <c r="A17034" t="s">
        <v>68</v>
      </c>
      <c r="B17034" t="s">
        <v>191</v>
      </c>
      <c r="C17034" t="s">
        <v>119</v>
      </c>
      <c r="D17034">
        <v>2015</v>
      </c>
      <c r="G17034" t="s">
        <v>33</v>
      </c>
      <c r="I17034" t="s">
        <v>171</v>
      </c>
      <c r="J17034" t="s">
        <v>94</v>
      </c>
      <c r="K17034">
        <v>9.6</v>
      </c>
      <c r="L17034" t="s">
        <v>180</v>
      </c>
    </row>
    <row r="17035" spans="1:12" x14ac:dyDescent="0.3">
      <c r="A17035" t="s">
        <v>68</v>
      </c>
      <c r="B17035" t="s">
        <v>191</v>
      </c>
      <c r="C17035" t="s">
        <v>119</v>
      </c>
      <c r="D17035">
        <v>2015</v>
      </c>
      <c r="G17035" t="s">
        <v>33</v>
      </c>
      <c r="I17035" t="s">
        <v>171</v>
      </c>
      <c r="J17035" t="s">
        <v>108</v>
      </c>
      <c r="K17035">
        <v>7.98</v>
      </c>
      <c r="L17035" t="s">
        <v>180</v>
      </c>
    </row>
    <row r="17036" spans="1:12" x14ac:dyDescent="0.3">
      <c r="A17036" t="s">
        <v>68</v>
      </c>
      <c r="B17036" t="s">
        <v>191</v>
      </c>
      <c r="C17036" t="s">
        <v>119</v>
      </c>
      <c r="D17036">
        <v>2015</v>
      </c>
      <c r="G17036" t="s">
        <v>33</v>
      </c>
      <c r="I17036" t="s">
        <v>171</v>
      </c>
      <c r="J17036" t="s">
        <v>32</v>
      </c>
      <c r="K17036">
        <v>1.6199999999999992</v>
      </c>
      <c r="L17036" t="s">
        <v>180</v>
      </c>
    </row>
    <row r="17037" spans="1:12" x14ac:dyDescent="0.3">
      <c r="A17037" t="s">
        <v>68</v>
      </c>
      <c r="B17037" t="s">
        <v>191</v>
      </c>
      <c r="C17037" t="s">
        <v>119</v>
      </c>
      <c r="D17037">
        <v>2015</v>
      </c>
      <c r="G17037" t="s">
        <v>33</v>
      </c>
      <c r="I17037" t="s">
        <v>171</v>
      </c>
      <c r="J17037" t="s">
        <v>235</v>
      </c>
      <c r="K17037">
        <v>0</v>
      </c>
      <c r="L17037" t="s">
        <v>180</v>
      </c>
    </row>
    <row r="17038" spans="1:12" x14ac:dyDescent="0.3">
      <c r="A17038" t="s">
        <v>68</v>
      </c>
      <c r="B17038" t="s">
        <v>191</v>
      </c>
      <c r="C17038" t="s">
        <v>119</v>
      </c>
      <c r="D17038">
        <v>2015</v>
      </c>
      <c r="G17038" t="s">
        <v>34</v>
      </c>
      <c r="I17038" t="s">
        <v>171</v>
      </c>
      <c r="J17038" t="s">
        <v>94</v>
      </c>
      <c r="K17038">
        <v>13.1</v>
      </c>
      <c r="L17038" t="s">
        <v>180</v>
      </c>
    </row>
    <row r="17039" spans="1:12" x14ac:dyDescent="0.3">
      <c r="A17039" t="s">
        <v>68</v>
      </c>
      <c r="B17039" t="s">
        <v>191</v>
      </c>
      <c r="C17039" t="s">
        <v>119</v>
      </c>
      <c r="D17039">
        <v>2015</v>
      </c>
      <c r="G17039" t="s">
        <v>34</v>
      </c>
      <c r="I17039" t="s">
        <v>171</v>
      </c>
      <c r="J17039" t="s">
        <v>108</v>
      </c>
      <c r="K17039">
        <v>10.029999999999999</v>
      </c>
      <c r="L17039" t="s">
        <v>180</v>
      </c>
    </row>
    <row r="17040" spans="1:12" x14ac:dyDescent="0.3">
      <c r="A17040" t="s">
        <v>68</v>
      </c>
      <c r="B17040" t="s">
        <v>191</v>
      </c>
      <c r="C17040" t="s">
        <v>119</v>
      </c>
      <c r="D17040">
        <v>2015</v>
      </c>
      <c r="G17040" t="s">
        <v>34</v>
      </c>
      <c r="I17040" t="s">
        <v>171</v>
      </c>
      <c r="J17040" t="s">
        <v>32</v>
      </c>
      <c r="K17040">
        <v>2.5999999999999996</v>
      </c>
      <c r="L17040" t="s">
        <v>180</v>
      </c>
    </row>
    <row r="17041" spans="1:12" x14ac:dyDescent="0.3">
      <c r="A17041" t="s">
        <v>68</v>
      </c>
      <c r="B17041" t="s">
        <v>191</v>
      </c>
      <c r="C17041" t="s">
        <v>119</v>
      </c>
      <c r="D17041">
        <v>2015</v>
      </c>
      <c r="G17041" t="s">
        <v>34</v>
      </c>
      <c r="I17041" t="s">
        <v>171</v>
      </c>
      <c r="J17041" t="s">
        <v>235</v>
      </c>
      <c r="K17041">
        <v>0.47000000000000064</v>
      </c>
      <c r="L17041" t="s">
        <v>180</v>
      </c>
    </row>
    <row r="17042" spans="1:12" x14ac:dyDescent="0.3">
      <c r="A17042" t="s">
        <v>68</v>
      </c>
      <c r="B17042" t="s">
        <v>191</v>
      </c>
      <c r="C17042" t="s">
        <v>119</v>
      </c>
      <c r="D17042">
        <v>2015</v>
      </c>
      <c r="G17042" t="s">
        <v>58</v>
      </c>
      <c r="I17042" t="s">
        <v>171</v>
      </c>
      <c r="J17042" t="s">
        <v>94</v>
      </c>
      <c r="K17042">
        <v>18.399999999999999</v>
      </c>
      <c r="L17042" t="s">
        <v>180</v>
      </c>
    </row>
    <row r="17043" spans="1:12" x14ac:dyDescent="0.3">
      <c r="A17043" t="s">
        <v>68</v>
      </c>
      <c r="B17043" t="s">
        <v>191</v>
      </c>
      <c r="C17043" t="s">
        <v>119</v>
      </c>
      <c r="D17043">
        <v>2015</v>
      </c>
      <c r="G17043" t="s">
        <v>58</v>
      </c>
      <c r="I17043" t="s">
        <v>171</v>
      </c>
      <c r="J17043" t="s">
        <v>108</v>
      </c>
      <c r="K17043">
        <v>14.63</v>
      </c>
      <c r="L17043" t="s">
        <v>180</v>
      </c>
    </row>
    <row r="17044" spans="1:12" x14ac:dyDescent="0.3">
      <c r="A17044" t="s">
        <v>68</v>
      </c>
      <c r="B17044" t="s">
        <v>191</v>
      </c>
      <c r="C17044" t="s">
        <v>119</v>
      </c>
      <c r="D17044">
        <v>2015</v>
      </c>
      <c r="G17044" t="s">
        <v>58</v>
      </c>
      <c r="I17044" t="s">
        <v>171</v>
      </c>
      <c r="J17044" t="s">
        <v>32</v>
      </c>
      <c r="K17044">
        <v>2.8599999999999994</v>
      </c>
      <c r="L17044" t="s">
        <v>180</v>
      </c>
    </row>
    <row r="17045" spans="1:12" x14ac:dyDescent="0.3">
      <c r="A17045" t="s">
        <v>68</v>
      </c>
      <c r="B17045" t="s">
        <v>191</v>
      </c>
      <c r="C17045" t="s">
        <v>119</v>
      </c>
      <c r="D17045">
        <v>2015</v>
      </c>
      <c r="G17045" t="s">
        <v>58</v>
      </c>
      <c r="I17045" t="s">
        <v>171</v>
      </c>
      <c r="J17045" t="s">
        <v>235</v>
      </c>
      <c r="K17045">
        <v>0.90999999999999837</v>
      </c>
      <c r="L17045" t="s">
        <v>180</v>
      </c>
    </row>
    <row r="17046" spans="1:12" x14ac:dyDescent="0.3">
      <c r="A17046" t="s">
        <v>68</v>
      </c>
      <c r="B17046" t="s">
        <v>191</v>
      </c>
      <c r="C17046" t="s">
        <v>119</v>
      </c>
      <c r="D17046">
        <v>2015</v>
      </c>
      <c r="G17046" t="s">
        <v>199</v>
      </c>
      <c r="I17046" t="s">
        <v>171</v>
      </c>
      <c r="J17046" t="s">
        <v>94</v>
      </c>
      <c r="K17046">
        <v>12.9</v>
      </c>
      <c r="L17046" t="s">
        <v>180</v>
      </c>
    </row>
    <row r="17047" spans="1:12" x14ac:dyDescent="0.3">
      <c r="A17047" t="s">
        <v>68</v>
      </c>
      <c r="B17047" t="s">
        <v>191</v>
      </c>
      <c r="C17047" t="s">
        <v>119</v>
      </c>
      <c r="D17047">
        <v>2015</v>
      </c>
      <c r="G17047" t="s">
        <v>199</v>
      </c>
      <c r="I17047" t="s">
        <v>171</v>
      </c>
      <c r="J17047" t="s">
        <v>108</v>
      </c>
      <c r="K17047">
        <v>11.53</v>
      </c>
      <c r="L17047" t="s">
        <v>180</v>
      </c>
    </row>
    <row r="17048" spans="1:12" x14ac:dyDescent="0.3">
      <c r="A17048" t="s">
        <v>68</v>
      </c>
      <c r="B17048" t="s">
        <v>191</v>
      </c>
      <c r="C17048" t="s">
        <v>119</v>
      </c>
      <c r="D17048">
        <v>2015</v>
      </c>
      <c r="G17048" t="s">
        <v>199</v>
      </c>
      <c r="I17048" t="s">
        <v>171</v>
      </c>
      <c r="J17048" t="s">
        <v>32</v>
      </c>
      <c r="K17048">
        <v>1.2599999999999998</v>
      </c>
      <c r="L17048" t="s">
        <v>180</v>
      </c>
    </row>
    <row r="17049" spans="1:12" x14ac:dyDescent="0.3">
      <c r="A17049" t="s">
        <v>68</v>
      </c>
      <c r="B17049" t="s">
        <v>191</v>
      </c>
      <c r="C17049" t="s">
        <v>119</v>
      </c>
      <c r="D17049">
        <v>2015</v>
      </c>
      <c r="G17049" t="s">
        <v>199</v>
      </c>
      <c r="I17049" t="s">
        <v>171</v>
      </c>
      <c r="J17049" t="s">
        <v>235</v>
      </c>
      <c r="K17049">
        <v>0.11000000000000121</v>
      </c>
      <c r="L17049" t="s">
        <v>180</v>
      </c>
    </row>
    <row r="17050" spans="1:12" x14ac:dyDescent="0.3">
      <c r="A17050" t="s">
        <v>68</v>
      </c>
      <c r="B17050" t="s">
        <v>191</v>
      </c>
      <c r="C17050" t="s">
        <v>119</v>
      </c>
      <c r="D17050">
        <v>2015</v>
      </c>
      <c r="G17050" t="s">
        <v>112</v>
      </c>
      <c r="I17050" t="s">
        <v>171</v>
      </c>
      <c r="J17050" t="s">
        <v>94</v>
      </c>
      <c r="K17050">
        <v>30.4</v>
      </c>
      <c r="L17050" t="s">
        <v>180</v>
      </c>
    </row>
    <row r="17051" spans="1:12" x14ac:dyDescent="0.3">
      <c r="A17051" t="s">
        <v>68</v>
      </c>
      <c r="B17051" t="s">
        <v>191</v>
      </c>
      <c r="C17051" t="s">
        <v>119</v>
      </c>
      <c r="D17051">
        <v>2015</v>
      </c>
      <c r="G17051" t="s">
        <v>112</v>
      </c>
      <c r="I17051" t="s">
        <v>171</v>
      </c>
      <c r="J17051" t="s">
        <v>108</v>
      </c>
      <c r="K17051">
        <v>9.4</v>
      </c>
      <c r="L17051" t="s">
        <v>180</v>
      </c>
    </row>
    <row r="17052" spans="1:12" x14ac:dyDescent="0.3">
      <c r="A17052" t="s">
        <v>68</v>
      </c>
      <c r="B17052" t="s">
        <v>191</v>
      </c>
      <c r="C17052" t="s">
        <v>119</v>
      </c>
      <c r="D17052">
        <v>2015</v>
      </c>
      <c r="G17052" t="s">
        <v>112</v>
      </c>
      <c r="I17052" t="s">
        <v>171</v>
      </c>
      <c r="J17052" t="s">
        <v>32</v>
      </c>
      <c r="K17052">
        <v>6.07</v>
      </c>
      <c r="L17052" t="s">
        <v>180</v>
      </c>
    </row>
    <row r="17053" spans="1:12" x14ac:dyDescent="0.3">
      <c r="A17053" t="s">
        <v>68</v>
      </c>
      <c r="B17053" t="s">
        <v>191</v>
      </c>
      <c r="C17053" t="s">
        <v>119</v>
      </c>
      <c r="D17053">
        <v>2015</v>
      </c>
      <c r="G17053" t="s">
        <v>112</v>
      </c>
      <c r="I17053" t="s">
        <v>171</v>
      </c>
      <c r="J17053" t="s">
        <v>235</v>
      </c>
      <c r="K17053">
        <v>14.929999999999998</v>
      </c>
      <c r="L17053" t="s">
        <v>180</v>
      </c>
    </row>
    <row r="17054" spans="1:12" x14ac:dyDescent="0.3">
      <c r="A17054" t="s">
        <v>68</v>
      </c>
      <c r="B17054" t="s">
        <v>191</v>
      </c>
      <c r="C17054" t="s">
        <v>119</v>
      </c>
      <c r="D17054">
        <v>2015</v>
      </c>
      <c r="G17054" t="s">
        <v>35</v>
      </c>
      <c r="I17054" t="s">
        <v>171</v>
      </c>
      <c r="J17054" t="s">
        <v>94</v>
      </c>
      <c r="K17054">
        <v>29.5</v>
      </c>
      <c r="L17054" t="s">
        <v>180</v>
      </c>
    </row>
    <row r="17055" spans="1:12" x14ac:dyDescent="0.3">
      <c r="A17055" t="s">
        <v>68</v>
      </c>
      <c r="B17055" t="s">
        <v>191</v>
      </c>
      <c r="C17055" t="s">
        <v>119</v>
      </c>
      <c r="D17055">
        <v>2015</v>
      </c>
      <c r="G17055" t="s">
        <v>35</v>
      </c>
      <c r="I17055" t="s">
        <v>171</v>
      </c>
      <c r="J17055" t="s">
        <v>108</v>
      </c>
      <c r="K17055">
        <v>14.27</v>
      </c>
      <c r="L17055" t="s">
        <v>180</v>
      </c>
    </row>
    <row r="17056" spans="1:12" x14ac:dyDescent="0.3">
      <c r="A17056" t="s">
        <v>68</v>
      </c>
      <c r="B17056" t="s">
        <v>191</v>
      </c>
      <c r="C17056" t="s">
        <v>119</v>
      </c>
      <c r="D17056">
        <v>2015</v>
      </c>
      <c r="G17056" t="s">
        <v>35</v>
      </c>
      <c r="I17056" t="s">
        <v>171</v>
      </c>
      <c r="J17056" t="s">
        <v>32</v>
      </c>
      <c r="K17056">
        <v>4.7399999999999984</v>
      </c>
      <c r="L17056" t="s">
        <v>180</v>
      </c>
    </row>
    <row r="17057" spans="1:12" x14ac:dyDescent="0.3">
      <c r="A17057" t="s">
        <v>68</v>
      </c>
      <c r="B17057" t="s">
        <v>191</v>
      </c>
      <c r="C17057" t="s">
        <v>119</v>
      </c>
      <c r="D17057">
        <v>2015</v>
      </c>
      <c r="G17057" t="s">
        <v>35</v>
      </c>
      <c r="I17057" t="s">
        <v>171</v>
      </c>
      <c r="J17057" t="s">
        <v>235</v>
      </c>
      <c r="K17057">
        <v>10.490000000000002</v>
      </c>
      <c r="L17057" t="s">
        <v>180</v>
      </c>
    </row>
    <row r="17058" spans="1:12" x14ac:dyDescent="0.3">
      <c r="A17058" t="s">
        <v>68</v>
      </c>
      <c r="B17058" t="s">
        <v>191</v>
      </c>
      <c r="C17058" t="s">
        <v>119</v>
      </c>
      <c r="D17058">
        <v>2015</v>
      </c>
      <c r="G17058" t="s">
        <v>36</v>
      </c>
      <c r="I17058" t="s">
        <v>171</v>
      </c>
      <c r="J17058" t="s">
        <v>94</v>
      </c>
      <c r="K17058">
        <v>17.7</v>
      </c>
      <c r="L17058" t="s">
        <v>180</v>
      </c>
    </row>
    <row r="17059" spans="1:12" x14ac:dyDescent="0.3">
      <c r="A17059" t="s">
        <v>68</v>
      </c>
      <c r="B17059" t="s">
        <v>191</v>
      </c>
      <c r="C17059" t="s">
        <v>119</v>
      </c>
      <c r="D17059">
        <v>2015</v>
      </c>
      <c r="G17059" t="s">
        <v>36</v>
      </c>
      <c r="I17059" t="s">
        <v>171</v>
      </c>
      <c r="J17059" t="s">
        <v>108</v>
      </c>
      <c r="K17059">
        <v>12.27</v>
      </c>
      <c r="L17059" t="s">
        <v>180</v>
      </c>
    </row>
    <row r="17060" spans="1:12" x14ac:dyDescent="0.3">
      <c r="A17060" t="s">
        <v>68</v>
      </c>
      <c r="B17060" t="s">
        <v>191</v>
      </c>
      <c r="C17060" t="s">
        <v>119</v>
      </c>
      <c r="D17060">
        <v>2015</v>
      </c>
      <c r="G17060" t="s">
        <v>36</v>
      </c>
      <c r="I17060" t="s">
        <v>171</v>
      </c>
      <c r="J17060" t="s">
        <v>32</v>
      </c>
      <c r="K17060">
        <v>2.0299999999999994</v>
      </c>
      <c r="L17060" t="s">
        <v>180</v>
      </c>
    </row>
    <row r="17061" spans="1:12" x14ac:dyDescent="0.3">
      <c r="A17061" t="s">
        <v>68</v>
      </c>
      <c r="B17061" t="s">
        <v>191</v>
      </c>
      <c r="C17061" t="s">
        <v>119</v>
      </c>
      <c r="D17061">
        <v>2015</v>
      </c>
      <c r="G17061" t="s">
        <v>36</v>
      </c>
      <c r="I17061" t="s">
        <v>171</v>
      </c>
      <c r="J17061" t="s">
        <v>235</v>
      </c>
      <c r="K17061">
        <v>3.4000000000000004</v>
      </c>
      <c r="L17061" t="s">
        <v>180</v>
      </c>
    </row>
    <row r="17062" spans="1:12" x14ac:dyDescent="0.3">
      <c r="A17062" t="s">
        <v>68</v>
      </c>
      <c r="B17062" t="s">
        <v>191</v>
      </c>
      <c r="C17062" t="s">
        <v>119</v>
      </c>
      <c r="D17062">
        <v>2015</v>
      </c>
      <c r="G17062" t="s">
        <v>29</v>
      </c>
      <c r="I17062" t="s">
        <v>171</v>
      </c>
      <c r="J17062" t="s">
        <v>94</v>
      </c>
      <c r="K17062">
        <v>23.7</v>
      </c>
      <c r="L17062" t="s">
        <v>180</v>
      </c>
    </row>
    <row r="17063" spans="1:12" x14ac:dyDescent="0.3">
      <c r="A17063" t="s">
        <v>68</v>
      </c>
      <c r="B17063" t="s">
        <v>191</v>
      </c>
      <c r="C17063" t="s">
        <v>119</v>
      </c>
      <c r="D17063">
        <v>2015</v>
      </c>
      <c r="G17063" t="s">
        <v>29</v>
      </c>
      <c r="I17063" t="s">
        <v>171</v>
      </c>
      <c r="J17063" t="s">
        <v>108</v>
      </c>
      <c r="K17063">
        <v>18.64</v>
      </c>
      <c r="L17063" t="s">
        <v>180</v>
      </c>
    </row>
    <row r="17064" spans="1:12" x14ac:dyDescent="0.3">
      <c r="A17064" t="s">
        <v>68</v>
      </c>
      <c r="B17064" t="s">
        <v>191</v>
      </c>
      <c r="C17064" t="s">
        <v>119</v>
      </c>
      <c r="D17064">
        <v>2015</v>
      </c>
      <c r="G17064" t="s">
        <v>29</v>
      </c>
      <c r="I17064" t="s">
        <v>171</v>
      </c>
      <c r="J17064" t="s">
        <v>32</v>
      </c>
      <c r="K17064">
        <v>4.1099999999999994</v>
      </c>
      <c r="L17064" t="s">
        <v>180</v>
      </c>
    </row>
    <row r="17065" spans="1:12" x14ac:dyDescent="0.3">
      <c r="A17065" t="s">
        <v>68</v>
      </c>
      <c r="B17065" t="s">
        <v>191</v>
      </c>
      <c r="C17065" t="s">
        <v>119</v>
      </c>
      <c r="D17065">
        <v>2015</v>
      </c>
      <c r="G17065" t="s">
        <v>29</v>
      </c>
      <c r="I17065" t="s">
        <v>171</v>
      </c>
      <c r="J17065" t="s">
        <v>235</v>
      </c>
      <c r="K17065">
        <v>0.94999999999999929</v>
      </c>
      <c r="L17065" t="s">
        <v>180</v>
      </c>
    </row>
    <row r="17066" spans="1:12" x14ac:dyDescent="0.3">
      <c r="A17066" t="s">
        <v>68</v>
      </c>
      <c r="B17066" t="s">
        <v>191</v>
      </c>
      <c r="C17066" t="s">
        <v>119</v>
      </c>
      <c r="D17066">
        <v>2015</v>
      </c>
      <c r="G17066" t="s">
        <v>59</v>
      </c>
      <c r="I17066" t="s">
        <v>171</v>
      </c>
      <c r="J17066" t="s">
        <v>94</v>
      </c>
      <c r="K17066">
        <v>12.9</v>
      </c>
      <c r="L17066" t="s">
        <v>180</v>
      </c>
    </row>
    <row r="17067" spans="1:12" x14ac:dyDescent="0.3">
      <c r="A17067" t="s">
        <v>68</v>
      </c>
      <c r="B17067" t="s">
        <v>191</v>
      </c>
      <c r="C17067" t="s">
        <v>119</v>
      </c>
      <c r="D17067">
        <v>2015</v>
      </c>
      <c r="G17067" t="s">
        <v>59</v>
      </c>
      <c r="I17067" t="s">
        <v>171</v>
      </c>
      <c r="J17067" t="s">
        <v>108</v>
      </c>
      <c r="K17067">
        <v>9.51</v>
      </c>
      <c r="L17067" t="s">
        <v>180</v>
      </c>
    </row>
    <row r="17068" spans="1:12" x14ac:dyDescent="0.3">
      <c r="A17068" t="s">
        <v>68</v>
      </c>
      <c r="B17068" t="s">
        <v>191</v>
      </c>
      <c r="C17068" t="s">
        <v>119</v>
      </c>
      <c r="D17068">
        <v>2015</v>
      </c>
      <c r="G17068" t="s">
        <v>59</v>
      </c>
      <c r="I17068" t="s">
        <v>171</v>
      </c>
      <c r="J17068" t="s">
        <v>32</v>
      </c>
      <c r="K17068">
        <v>2.0500000000000007</v>
      </c>
      <c r="L17068" t="s">
        <v>180</v>
      </c>
    </row>
    <row r="17069" spans="1:12" x14ac:dyDescent="0.3">
      <c r="A17069" t="s">
        <v>68</v>
      </c>
      <c r="B17069" t="s">
        <v>191</v>
      </c>
      <c r="C17069" t="s">
        <v>119</v>
      </c>
      <c r="D17069">
        <v>2015</v>
      </c>
      <c r="G17069" t="s">
        <v>59</v>
      </c>
      <c r="I17069" t="s">
        <v>171</v>
      </c>
      <c r="J17069" t="s">
        <v>235</v>
      </c>
      <c r="K17069">
        <v>1.3399999999999999</v>
      </c>
      <c r="L17069" t="s">
        <v>180</v>
      </c>
    </row>
    <row r="17070" spans="1:12" x14ac:dyDescent="0.3">
      <c r="A17070" t="s">
        <v>68</v>
      </c>
      <c r="B17070" t="s">
        <v>191</v>
      </c>
      <c r="C17070" t="s">
        <v>119</v>
      </c>
      <c r="D17070">
        <v>2015</v>
      </c>
      <c r="G17070" t="s">
        <v>60</v>
      </c>
      <c r="I17070" t="s">
        <v>171</v>
      </c>
      <c r="J17070" t="s">
        <v>94</v>
      </c>
      <c r="K17070">
        <v>16.8</v>
      </c>
      <c r="L17070" t="s">
        <v>180</v>
      </c>
    </row>
    <row r="17071" spans="1:12" x14ac:dyDescent="0.3">
      <c r="A17071" t="s">
        <v>68</v>
      </c>
      <c r="B17071" t="s">
        <v>191</v>
      </c>
      <c r="C17071" t="s">
        <v>119</v>
      </c>
      <c r="D17071">
        <v>2015</v>
      </c>
      <c r="G17071" t="s">
        <v>60</v>
      </c>
      <c r="I17071" t="s">
        <v>171</v>
      </c>
      <c r="J17071" t="s">
        <v>108</v>
      </c>
      <c r="K17071">
        <v>11.13</v>
      </c>
      <c r="L17071" t="s">
        <v>180</v>
      </c>
    </row>
    <row r="17072" spans="1:12" x14ac:dyDescent="0.3">
      <c r="A17072" t="s">
        <v>68</v>
      </c>
      <c r="B17072" t="s">
        <v>191</v>
      </c>
      <c r="C17072" t="s">
        <v>119</v>
      </c>
      <c r="D17072">
        <v>2015</v>
      </c>
      <c r="G17072" t="s">
        <v>60</v>
      </c>
      <c r="I17072" t="s">
        <v>171</v>
      </c>
      <c r="J17072" t="s">
        <v>32</v>
      </c>
      <c r="K17072">
        <v>2.4600000000000009</v>
      </c>
      <c r="L17072" t="s">
        <v>180</v>
      </c>
    </row>
    <row r="17073" spans="1:12" x14ac:dyDescent="0.3">
      <c r="A17073" t="s">
        <v>68</v>
      </c>
      <c r="B17073" t="s">
        <v>191</v>
      </c>
      <c r="C17073" t="s">
        <v>119</v>
      </c>
      <c r="D17073">
        <v>2015</v>
      </c>
      <c r="G17073" t="s">
        <v>60</v>
      </c>
      <c r="I17073" t="s">
        <v>171</v>
      </c>
      <c r="J17073" t="s">
        <v>235</v>
      </c>
      <c r="K17073">
        <v>3.2099999999999991</v>
      </c>
      <c r="L17073" t="s">
        <v>180</v>
      </c>
    </row>
    <row r="17074" spans="1:12" x14ac:dyDescent="0.3">
      <c r="A17074" t="s">
        <v>68</v>
      </c>
      <c r="B17074" t="s">
        <v>191</v>
      </c>
      <c r="C17074" t="s">
        <v>119</v>
      </c>
      <c r="D17074">
        <v>2015</v>
      </c>
      <c r="G17074" t="s">
        <v>197</v>
      </c>
      <c r="I17074" t="s">
        <v>171</v>
      </c>
      <c r="J17074" t="s">
        <v>94</v>
      </c>
      <c r="K17074">
        <v>11.5</v>
      </c>
      <c r="L17074" t="s">
        <v>180</v>
      </c>
    </row>
    <row r="17075" spans="1:12" x14ac:dyDescent="0.3">
      <c r="A17075" t="s">
        <v>68</v>
      </c>
      <c r="B17075" t="s">
        <v>191</v>
      </c>
      <c r="C17075" t="s">
        <v>119</v>
      </c>
      <c r="D17075">
        <v>2015</v>
      </c>
      <c r="G17075" t="s">
        <v>197</v>
      </c>
      <c r="I17075" t="s">
        <v>171</v>
      </c>
      <c r="J17075" t="s">
        <v>108</v>
      </c>
      <c r="K17075">
        <v>9.02</v>
      </c>
      <c r="L17075" t="s">
        <v>180</v>
      </c>
    </row>
    <row r="17076" spans="1:12" x14ac:dyDescent="0.3">
      <c r="A17076" t="s">
        <v>68</v>
      </c>
      <c r="B17076" t="s">
        <v>191</v>
      </c>
      <c r="C17076" t="s">
        <v>119</v>
      </c>
      <c r="D17076">
        <v>2015</v>
      </c>
      <c r="G17076" t="s">
        <v>197</v>
      </c>
      <c r="I17076" t="s">
        <v>171</v>
      </c>
      <c r="J17076" t="s">
        <v>32</v>
      </c>
      <c r="K17076">
        <v>2.4800000000000004</v>
      </c>
      <c r="L17076" t="s">
        <v>180</v>
      </c>
    </row>
    <row r="17077" spans="1:12" x14ac:dyDescent="0.3">
      <c r="A17077" t="s">
        <v>68</v>
      </c>
      <c r="B17077" t="s">
        <v>191</v>
      </c>
      <c r="C17077" t="s">
        <v>119</v>
      </c>
      <c r="D17077">
        <v>2015</v>
      </c>
      <c r="G17077" t="s">
        <v>197</v>
      </c>
      <c r="I17077" t="s">
        <v>171</v>
      </c>
      <c r="J17077" t="s">
        <v>235</v>
      </c>
      <c r="K17077">
        <v>0</v>
      </c>
      <c r="L17077" t="s">
        <v>180</v>
      </c>
    </row>
    <row r="17078" spans="1:12" x14ac:dyDescent="0.3">
      <c r="A17078" t="s">
        <v>68</v>
      </c>
      <c r="B17078" t="s">
        <v>191</v>
      </c>
      <c r="C17078" t="s">
        <v>119</v>
      </c>
      <c r="D17078">
        <v>2015</v>
      </c>
      <c r="G17078" t="s">
        <v>37</v>
      </c>
      <c r="I17078" t="s">
        <v>171</v>
      </c>
      <c r="J17078" t="s">
        <v>94</v>
      </c>
      <c r="K17078">
        <v>24.5</v>
      </c>
      <c r="L17078" t="s">
        <v>180</v>
      </c>
    </row>
    <row r="17079" spans="1:12" x14ac:dyDescent="0.3">
      <c r="A17079" t="s">
        <v>68</v>
      </c>
      <c r="B17079" t="s">
        <v>191</v>
      </c>
      <c r="C17079" t="s">
        <v>119</v>
      </c>
      <c r="D17079">
        <v>2015</v>
      </c>
      <c r="G17079" t="s">
        <v>37</v>
      </c>
      <c r="I17079" t="s">
        <v>171</v>
      </c>
      <c r="J17079" t="s">
        <v>108</v>
      </c>
      <c r="K17079">
        <v>19.91</v>
      </c>
      <c r="L17079" t="s">
        <v>180</v>
      </c>
    </row>
    <row r="17080" spans="1:12" x14ac:dyDescent="0.3">
      <c r="A17080" t="s">
        <v>68</v>
      </c>
      <c r="B17080" t="s">
        <v>191</v>
      </c>
      <c r="C17080" t="s">
        <v>119</v>
      </c>
      <c r="D17080">
        <v>2015</v>
      </c>
      <c r="G17080" t="s">
        <v>37</v>
      </c>
      <c r="I17080" t="s">
        <v>171</v>
      </c>
      <c r="J17080" t="s">
        <v>32</v>
      </c>
      <c r="K17080">
        <v>2.879999999999999</v>
      </c>
      <c r="L17080" t="s">
        <v>180</v>
      </c>
    </row>
    <row r="17081" spans="1:12" x14ac:dyDescent="0.3">
      <c r="A17081" t="s">
        <v>68</v>
      </c>
      <c r="B17081" t="s">
        <v>191</v>
      </c>
      <c r="C17081" t="s">
        <v>119</v>
      </c>
      <c r="D17081">
        <v>2015</v>
      </c>
      <c r="G17081" t="s">
        <v>37</v>
      </c>
      <c r="I17081" t="s">
        <v>171</v>
      </c>
      <c r="J17081" t="s">
        <v>235</v>
      </c>
      <c r="K17081">
        <v>1.7100000000000009</v>
      </c>
      <c r="L17081" t="s">
        <v>180</v>
      </c>
    </row>
    <row r="17082" spans="1:12" x14ac:dyDescent="0.3">
      <c r="A17082" t="s">
        <v>68</v>
      </c>
      <c r="B17082" t="s">
        <v>191</v>
      </c>
      <c r="C17082" t="s">
        <v>119</v>
      </c>
      <c r="D17082">
        <v>2015</v>
      </c>
      <c r="G17082" t="s">
        <v>61</v>
      </c>
      <c r="I17082" t="s">
        <v>171</v>
      </c>
      <c r="J17082" t="s">
        <v>94</v>
      </c>
      <c r="K17082">
        <v>24.3</v>
      </c>
      <c r="L17082" t="s">
        <v>180</v>
      </c>
    </row>
    <row r="17083" spans="1:12" x14ac:dyDescent="0.3">
      <c r="A17083" t="s">
        <v>68</v>
      </c>
      <c r="B17083" t="s">
        <v>191</v>
      </c>
      <c r="C17083" t="s">
        <v>119</v>
      </c>
      <c r="D17083">
        <v>2015</v>
      </c>
      <c r="G17083" t="s">
        <v>61</v>
      </c>
      <c r="I17083" t="s">
        <v>171</v>
      </c>
      <c r="J17083" t="s">
        <v>108</v>
      </c>
      <c r="K17083">
        <v>14.79</v>
      </c>
      <c r="L17083" t="s">
        <v>180</v>
      </c>
    </row>
    <row r="17084" spans="1:12" x14ac:dyDescent="0.3">
      <c r="A17084" t="s">
        <v>68</v>
      </c>
      <c r="B17084" t="s">
        <v>191</v>
      </c>
      <c r="C17084" t="s">
        <v>119</v>
      </c>
      <c r="D17084">
        <v>2015</v>
      </c>
      <c r="G17084" t="s">
        <v>61</v>
      </c>
      <c r="I17084" t="s">
        <v>171</v>
      </c>
      <c r="J17084" t="s">
        <v>32</v>
      </c>
      <c r="K17084">
        <v>2.2300000000000004</v>
      </c>
      <c r="L17084" t="s">
        <v>180</v>
      </c>
    </row>
    <row r="17085" spans="1:12" x14ac:dyDescent="0.3">
      <c r="A17085" t="s">
        <v>68</v>
      </c>
      <c r="B17085" t="s">
        <v>191</v>
      </c>
      <c r="C17085" t="s">
        <v>119</v>
      </c>
      <c r="D17085">
        <v>2015</v>
      </c>
      <c r="G17085" t="s">
        <v>61</v>
      </c>
      <c r="I17085" t="s">
        <v>171</v>
      </c>
      <c r="J17085" t="s">
        <v>235</v>
      </c>
      <c r="K17085">
        <v>7.2800000000000011</v>
      </c>
      <c r="L17085" t="s">
        <v>180</v>
      </c>
    </row>
    <row r="17086" spans="1:12" x14ac:dyDescent="0.3">
      <c r="A17086" t="s">
        <v>68</v>
      </c>
      <c r="B17086" t="s">
        <v>191</v>
      </c>
      <c r="C17086" t="s">
        <v>119</v>
      </c>
      <c r="D17086">
        <v>2015</v>
      </c>
      <c r="G17086" t="s">
        <v>62</v>
      </c>
      <c r="I17086" t="s">
        <v>171</v>
      </c>
      <c r="J17086" t="s">
        <v>94</v>
      </c>
      <c r="K17086">
        <v>16.5</v>
      </c>
      <c r="L17086" t="s">
        <v>180</v>
      </c>
    </row>
    <row r="17087" spans="1:12" x14ac:dyDescent="0.3">
      <c r="A17087" t="s">
        <v>68</v>
      </c>
      <c r="B17087" t="s">
        <v>191</v>
      </c>
      <c r="C17087" t="s">
        <v>119</v>
      </c>
      <c r="D17087">
        <v>2015</v>
      </c>
      <c r="G17087" t="s">
        <v>62</v>
      </c>
      <c r="I17087" t="s">
        <v>171</v>
      </c>
      <c r="J17087" t="s">
        <v>108</v>
      </c>
      <c r="K17087">
        <v>10.96</v>
      </c>
      <c r="L17087" t="s">
        <v>180</v>
      </c>
    </row>
    <row r="17088" spans="1:12" x14ac:dyDescent="0.3">
      <c r="A17088" t="s">
        <v>68</v>
      </c>
      <c r="B17088" t="s">
        <v>191</v>
      </c>
      <c r="C17088" t="s">
        <v>119</v>
      </c>
      <c r="D17088">
        <v>2015</v>
      </c>
      <c r="G17088" t="s">
        <v>62</v>
      </c>
      <c r="I17088" t="s">
        <v>171</v>
      </c>
      <c r="J17088" t="s">
        <v>32</v>
      </c>
      <c r="K17088">
        <v>2.8599999999999994</v>
      </c>
      <c r="L17088" t="s">
        <v>180</v>
      </c>
    </row>
    <row r="17089" spans="1:12" x14ac:dyDescent="0.3">
      <c r="A17089" t="s">
        <v>68</v>
      </c>
      <c r="B17089" t="s">
        <v>191</v>
      </c>
      <c r="C17089" t="s">
        <v>119</v>
      </c>
      <c r="D17089">
        <v>2015</v>
      </c>
      <c r="G17089" t="s">
        <v>62</v>
      </c>
      <c r="I17089" t="s">
        <v>171</v>
      </c>
      <c r="J17089" t="s">
        <v>235</v>
      </c>
      <c r="K17089">
        <v>2.6799999999999997</v>
      </c>
      <c r="L17089" t="s">
        <v>180</v>
      </c>
    </row>
    <row r="17090" spans="1:12" x14ac:dyDescent="0.3">
      <c r="A17090" t="s">
        <v>68</v>
      </c>
      <c r="B17090" t="s">
        <v>191</v>
      </c>
      <c r="C17090" t="s">
        <v>119</v>
      </c>
      <c r="D17090">
        <v>2015</v>
      </c>
      <c r="G17090" t="s">
        <v>63</v>
      </c>
      <c r="I17090" t="s">
        <v>171</v>
      </c>
      <c r="J17090" t="s">
        <v>94</v>
      </c>
      <c r="K17090">
        <v>12.4</v>
      </c>
      <c r="L17090" t="s">
        <v>180</v>
      </c>
    </row>
    <row r="17091" spans="1:12" x14ac:dyDescent="0.3">
      <c r="A17091" t="s">
        <v>68</v>
      </c>
      <c r="B17091" t="s">
        <v>191</v>
      </c>
      <c r="C17091" t="s">
        <v>119</v>
      </c>
      <c r="D17091">
        <v>2015</v>
      </c>
      <c r="G17091" t="s">
        <v>63</v>
      </c>
      <c r="I17091" t="s">
        <v>171</v>
      </c>
      <c r="J17091" t="s">
        <v>108</v>
      </c>
      <c r="K17091">
        <v>8.6300000000000008</v>
      </c>
      <c r="L17091" t="s">
        <v>180</v>
      </c>
    </row>
    <row r="17092" spans="1:12" x14ac:dyDescent="0.3">
      <c r="A17092" t="s">
        <v>68</v>
      </c>
      <c r="B17092" t="s">
        <v>191</v>
      </c>
      <c r="C17092" t="s">
        <v>119</v>
      </c>
      <c r="D17092">
        <v>2015</v>
      </c>
      <c r="G17092" t="s">
        <v>63</v>
      </c>
      <c r="I17092" t="s">
        <v>171</v>
      </c>
      <c r="J17092" t="s">
        <v>32</v>
      </c>
      <c r="K17092">
        <v>2.1300000000000008</v>
      </c>
      <c r="L17092" t="s">
        <v>180</v>
      </c>
    </row>
    <row r="17093" spans="1:12" x14ac:dyDescent="0.3">
      <c r="A17093" t="s">
        <v>68</v>
      </c>
      <c r="B17093" t="s">
        <v>191</v>
      </c>
      <c r="C17093" t="s">
        <v>119</v>
      </c>
      <c r="D17093">
        <v>2015</v>
      </c>
      <c r="G17093" t="s">
        <v>63</v>
      </c>
      <c r="I17093" t="s">
        <v>171</v>
      </c>
      <c r="J17093" t="s">
        <v>235</v>
      </c>
      <c r="K17093">
        <v>1.6399999999999988</v>
      </c>
      <c r="L17093" t="s">
        <v>180</v>
      </c>
    </row>
    <row r="17094" spans="1:12" x14ac:dyDescent="0.3">
      <c r="A17094" t="s">
        <v>68</v>
      </c>
      <c r="B17094" t="s">
        <v>191</v>
      </c>
      <c r="C17094" t="s">
        <v>119</v>
      </c>
      <c r="D17094">
        <v>2015</v>
      </c>
      <c r="G17094" t="s">
        <v>43</v>
      </c>
      <c r="I17094" t="s">
        <v>171</v>
      </c>
      <c r="J17094" t="s">
        <v>94</v>
      </c>
      <c r="K17094">
        <v>17.7</v>
      </c>
      <c r="L17094" t="s">
        <v>180</v>
      </c>
    </row>
    <row r="17095" spans="1:12" x14ac:dyDescent="0.3">
      <c r="A17095" t="s">
        <v>68</v>
      </c>
      <c r="B17095" t="s">
        <v>191</v>
      </c>
      <c r="C17095" t="s">
        <v>119</v>
      </c>
      <c r="D17095">
        <v>2015</v>
      </c>
      <c r="G17095" t="s">
        <v>43</v>
      </c>
      <c r="I17095" t="s">
        <v>171</v>
      </c>
      <c r="J17095" t="s">
        <v>108</v>
      </c>
      <c r="K17095">
        <v>13.31</v>
      </c>
      <c r="L17095" t="s">
        <v>180</v>
      </c>
    </row>
    <row r="17096" spans="1:12" x14ac:dyDescent="0.3">
      <c r="A17096" t="s">
        <v>68</v>
      </c>
      <c r="B17096" t="s">
        <v>191</v>
      </c>
      <c r="C17096" t="s">
        <v>119</v>
      </c>
      <c r="D17096">
        <v>2015</v>
      </c>
      <c r="G17096" t="s">
        <v>43</v>
      </c>
      <c r="I17096" t="s">
        <v>171</v>
      </c>
      <c r="J17096" t="s">
        <v>32</v>
      </c>
      <c r="K17096">
        <v>1.3399999999999999</v>
      </c>
      <c r="L17096" t="s">
        <v>180</v>
      </c>
    </row>
    <row r="17097" spans="1:12" x14ac:dyDescent="0.3">
      <c r="A17097" t="s">
        <v>68</v>
      </c>
      <c r="B17097" t="s">
        <v>191</v>
      </c>
      <c r="C17097" t="s">
        <v>119</v>
      </c>
      <c r="D17097">
        <v>2015</v>
      </c>
      <c r="G17097" t="s">
        <v>43</v>
      </c>
      <c r="I17097" t="s">
        <v>171</v>
      </c>
      <c r="J17097" t="s">
        <v>235</v>
      </c>
      <c r="K17097">
        <v>3.0499999999999989</v>
      </c>
      <c r="L17097" t="s">
        <v>180</v>
      </c>
    </row>
    <row r="17098" spans="1:12" x14ac:dyDescent="0.3">
      <c r="A17098" t="s">
        <v>68</v>
      </c>
      <c r="B17098" t="s">
        <v>191</v>
      </c>
      <c r="C17098" t="s">
        <v>119</v>
      </c>
      <c r="D17098">
        <v>2015</v>
      </c>
      <c r="G17098" t="s">
        <v>64</v>
      </c>
      <c r="I17098" t="s">
        <v>171</v>
      </c>
      <c r="J17098" t="s">
        <v>94</v>
      </c>
      <c r="K17098">
        <v>12.7</v>
      </c>
      <c r="L17098" t="s">
        <v>180</v>
      </c>
    </row>
    <row r="17099" spans="1:12" x14ac:dyDescent="0.3">
      <c r="A17099" t="s">
        <v>68</v>
      </c>
      <c r="B17099" t="s">
        <v>191</v>
      </c>
      <c r="C17099" t="s">
        <v>119</v>
      </c>
      <c r="D17099">
        <v>2015</v>
      </c>
      <c r="G17099" t="s">
        <v>64</v>
      </c>
      <c r="I17099" t="s">
        <v>171</v>
      </c>
      <c r="J17099" t="s">
        <v>108</v>
      </c>
      <c r="K17099">
        <v>12.09</v>
      </c>
      <c r="L17099" t="s">
        <v>180</v>
      </c>
    </row>
    <row r="17100" spans="1:12" x14ac:dyDescent="0.3">
      <c r="A17100" t="s">
        <v>68</v>
      </c>
      <c r="B17100" t="s">
        <v>191</v>
      </c>
      <c r="C17100" t="s">
        <v>119</v>
      </c>
      <c r="D17100">
        <v>2015</v>
      </c>
      <c r="G17100" t="s">
        <v>64</v>
      </c>
      <c r="I17100" t="s">
        <v>171</v>
      </c>
      <c r="J17100" t="s">
        <v>32</v>
      </c>
      <c r="K17100">
        <v>0.60999999999999943</v>
      </c>
      <c r="L17100" t="s">
        <v>180</v>
      </c>
    </row>
    <row r="17101" spans="1:12" x14ac:dyDescent="0.3">
      <c r="A17101" t="s">
        <v>68</v>
      </c>
      <c r="B17101" t="s">
        <v>191</v>
      </c>
      <c r="C17101" t="s">
        <v>119</v>
      </c>
      <c r="D17101">
        <v>2015</v>
      </c>
      <c r="G17101" t="s">
        <v>64</v>
      </c>
      <c r="I17101" t="s">
        <v>171</v>
      </c>
      <c r="J17101" t="s">
        <v>235</v>
      </c>
      <c r="K17101">
        <v>0</v>
      </c>
      <c r="L17101" t="s">
        <v>180</v>
      </c>
    </row>
    <row r="17102" spans="1:12" x14ac:dyDescent="0.3">
      <c r="A17102" t="s">
        <v>68</v>
      </c>
      <c r="B17102" t="s">
        <v>191</v>
      </c>
      <c r="C17102" t="s">
        <v>119</v>
      </c>
      <c r="D17102">
        <v>2015</v>
      </c>
      <c r="G17102" t="s">
        <v>198</v>
      </c>
      <c r="I17102" t="s">
        <v>171</v>
      </c>
      <c r="J17102" t="s">
        <v>94</v>
      </c>
      <c r="K17102">
        <v>18.3</v>
      </c>
      <c r="L17102" t="s">
        <v>180</v>
      </c>
    </row>
    <row r="17103" spans="1:12" x14ac:dyDescent="0.3">
      <c r="A17103" t="s">
        <v>68</v>
      </c>
      <c r="B17103" t="s">
        <v>191</v>
      </c>
      <c r="C17103" t="s">
        <v>119</v>
      </c>
      <c r="D17103">
        <v>2015</v>
      </c>
      <c r="G17103" t="s">
        <v>198</v>
      </c>
      <c r="I17103" t="s">
        <v>171</v>
      </c>
      <c r="J17103" t="s">
        <v>108</v>
      </c>
      <c r="K17103">
        <v>12.38</v>
      </c>
      <c r="L17103" t="s">
        <v>180</v>
      </c>
    </row>
    <row r="17104" spans="1:12" x14ac:dyDescent="0.3">
      <c r="A17104" t="s">
        <v>68</v>
      </c>
      <c r="B17104" t="s">
        <v>191</v>
      </c>
      <c r="C17104" t="s">
        <v>119</v>
      </c>
      <c r="D17104">
        <v>2015</v>
      </c>
      <c r="G17104" t="s">
        <v>198</v>
      </c>
      <c r="I17104" t="s">
        <v>171</v>
      </c>
      <c r="J17104" t="s">
        <v>32</v>
      </c>
      <c r="K17104">
        <v>3.0500000000000007</v>
      </c>
      <c r="L17104" t="s">
        <v>180</v>
      </c>
    </row>
    <row r="17105" spans="1:12" x14ac:dyDescent="0.3">
      <c r="A17105" t="s">
        <v>68</v>
      </c>
      <c r="B17105" t="s">
        <v>191</v>
      </c>
      <c r="C17105" t="s">
        <v>119</v>
      </c>
      <c r="D17105">
        <v>2015</v>
      </c>
      <c r="G17105" t="s">
        <v>198</v>
      </c>
      <c r="I17105" t="s">
        <v>171</v>
      </c>
      <c r="J17105" t="s">
        <v>235</v>
      </c>
      <c r="K17105">
        <v>2.8699999999999992</v>
      </c>
      <c r="L17105" t="s">
        <v>180</v>
      </c>
    </row>
    <row r="17106" spans="1:12" x14ac:dyDescent="0.3">
      <c r="A17106" t="s">
        <v>68</v>
      </c>
      <c r="B17106" t="s">
        <v>191</v>
      </c>
      <c r="C17106" t="s">
        <v>119</v>
      </c>
      <c r="D17106">
        <v>2015</v>
      </c>
      <c r="G17106" t="s">
        <v>38</v>
      </c>
      <c r="I17106" t="s">
        <v>171</v>
      </c>
      <c r="J17106" t="s">
        <v>94</v>
      </c>
      <c r="K17106">
        <v>19.8</v>
      </c>
      <c r="L17106" t="s">
        <v>180</v>
      </c>
    </row>
    <row r="17107" spans="1:12" x14ac:dyDescent="0.3">
      <c r="A17107" t="s">
        <v>68</v>
      </c>
      <c r="B17107" t="s">
        <v>191</v>
      </c>
      <c r="C17107" t="s">
        <v>119</v>
      </c>
      <c r="D17107">
        <v>2015</v>
      </c>
      <c r="G17107" t="s">
        <v>38</v>
      </c>
      <c r="I17107" t="s">
        <v>171</v>
      </c>
      <c r="J17107" t="s">
        <v>108</v>
      </c>
      <c r="K17107">
        <v>12.39</v>
      </c>
      <c r="L17107" t="s">
        <v>180</v>
      </c>
    </row>
    <row r="17108" spans="1:12" x14ac:dyDescent="0.3">
      <c r="A17108" t="s">
        <v>68</v>
      </c>
      <c r="B17108" t="s">
        <v>191</v>
      </c>
      <c r="C17108" t="s">
        <v>119</v>
      </c>
      <c r="D17108">
        <v>2015</v>
      </c>
      <c r="G17108" t="s">
        <v>38</v>
      </c>
      <c r="I17108" t="s">
        <v>171</v>
      </c>
      <c r="J17108" t="s">
        <v>32</v>
      </c>
      <c r="K17108">
        <v>3.2800000000000011</v>
      </c>
      <c r="L17108" t="s">
        <v>180</v>
      </c>
    </row>
    <row r="17109" spans="1:12" x14ac:dyDescent="0.3">
      <c r="A17109" t="s">
        <v>68</v>
      </c>
      <c r="B17109" t="s">
        <v>191</v>
      </c>
      <c r="C17109" t="s">
        <v>119</v>
      </c>
      <c r="D17109">
        <v>2015</v>
      </c>
      <c r="G17109" t="s">
        <v>38</v>
      </c>
      <c r="I17109" t="s">
        <v>171</v>
      </c>
      <c r="J17109" t="s">
        <v>235</v>
      </c>
      <c r="K17109">
        <v>4.129999999999999</v>
      </c>
      <c r="L17109" t="s">
        <v>180</v>
      </c>
    </row>
    <row r="17110" spans="1:12" x14ac:dyDescent="0.3">
      <c r="A17110" t="s">
        <v>68</v>
      </c>
      <c r="B17110" t="s">
        <v>191</v>
      </c>
      <c r="C17110" t="s">
        <v>119</v>
      </c>
      <c r="D17110">
        <v>2015</v>
      </c>
      <c r="G17110" t="s">
        <v>65</v>
      </c>
      <c r="I17110" t="s">
        <v>171</v>
      </c>
      <c r="J17110" t="s">
        <v>94</v>
      </c>
      <c r="K17110">
        <v>14.2</v>
      </c>
      <c r="L17110" t="s">
        <v>180</v>
      </c>
    </row>
    <row r="17111" spans="1:12" x14ac:dyDescent="0.3">
      <c r="A17111" t="s">
        <v>68</v>
      </c>
      <c r="B17111" t="s">
        <v>191</v>
      </c>
      <c r="C17111" t="s">
        <v>119</v>
      </c>
      <c r="D17111">
        <v>2015</v>
      </c>
      <c r="G17111" t="s">
        <v>65</v>
      </c>
      <c r="I17111" t="s">
        <v>171</v>
      </c>
      <c r="J17111" t="s">
        <v>108</v>
      </c>
      <c r="K17111">
        <v>11.05</v>
      </c>
      <c r="L17111" t="s">
        <v>180</v>
      </c>
    </row>
    <row r="17112" spans="1:12" x14ac:dyDescent="0.3">
      <c r="A17112" t="s">
        <v>68</v>
      </c>
      <c r="B17112" t="s">
        <v>191</v>
      </c>
      <c r="C17112" t="s">
        <v>119</v>
      </c>
      <c r="D17112">
        <v>2015</v>
      </c>
      <c r="G17112" t="s">
        <v>65</v>
      </c>
      <c r="I17112" t="s">
        <v>171</v>
      </c>
      <c r="J17112" t="s">
        <v>32</v>
      </c>
      <c r="K17112">
        <v>2.67</v>
      </c>
      <c r="L17112" t="s">
        <v>180</v>
      </c>
    </row>
    <row r="17113" spans="1:12" x14ac:dyDescent="0.3">
      <c r="A17113" t="s">
        <v>68</v>
      </c>
      <c r="B17113" t="s">
        <v>191</v>
      </c>
      <c r="C17113" t="s">
        <v>119</v>
      </c>
      <c r="D17113">
        <v>2015</v>
      </c>
      <c r="G17113" t="s">
        <v>65</v>
      </c>
      <c r="I17113" t="s">
        <v>171</v>
      </c>
      <c r="J17113" t="s">
        <v>235</v>
      </c>
      <c r="K17113">
        <v>0.47999999999999865</v>
      </c>
      <c r="L17113" t="s">
        <v>180</v>
      </c>
    </row>
    <row r="17114" spans="1:12" x14ac:dyDescent="0.3">
      <c r="A17114" t="s">
        <v>68</v>
      </c>
      <c r="B17114" t="s">
        <v>191</v>
      </c>
      <c r="C17114" t="s">
        <v>119</v>
      </c>
      <c r="D17114">
        <v>2015</v>
      </c>
      <c r="G17114" t="s">
        <v>39</v>
      </c>
      <c r="I17114" t="s">
        <v>171</v>
      </c>
      <c r="J17114" t="s">
        <v>94</v>
      </c>
      <c r="K17114">
        <v>22.9</v>
      </c>
      <c r="L17114" t="s">
        <v>180</v>
      </c>
    </row>
    <row r="17115" spans="1:12" x14ac:dyDescent="0.3">
      <c r="A17115" t="s">
        <v>68</v>
      </c>
      <c r="B17115" t="s">
        <v>191</v>
      </c>
      <c r="C17115" t="s">
        <v>119</v>
      </c>
      <c r="D17115">
        <v>2015</v>
      </c>
      <c r="G17115" t="s">
        <v>39</v>
      </c>
      <c r="I17115" t="s">
        <v>171</v>
      </c>
      <c r="J17115" t="s">
        <v>108</v>
      </c>
      <c r="K17115">
        <v>11.53</v>
      </c>
      <c r="L17115" t="s">
        <v>180</v>
      </c>
    </row>
    <row r="17116" spans="1:12" x14ac:dyDescent="0.3">
      <c r="A17116" t="s">
        <v>68</v>
      </c>
      <c r="B17116" t="s">
        <v>191</v>
      </c>
      <c r="C17116" t="s">
        <v>119</v>
      </c>
      <c r="D17116">
        <v>2015</v>
      </c>
      <c r="G17116" t="s">
        <v>39</v>
      </c>
      <c r="I17116" t="s">
        <v>171</v>
      </c>
      <c r="J17116" t="s">
        <v>32</v>
      </c>
      <c r="K17116">
        <v>4.2999999999999972</v>
      </c>
      <c r="L17116" t="s">
        <v>180</v>
      </c>
    </row>
    <row r="17117" spans="1:12" x14ac:dyDescent="0.3">
      <c r="A17117" t="s">
        <v>68</v>
      </c>
      <c r="B17117" t="s">
        <v>191</v>
      </c>
      <c r="C17117" t="s">
        <v>119</v>
      </c>
      <c r="D17117">
        <v>2015</v>
      </c>
      <c r="G17117" t="s">
        <v>39</v>
      </c>
      <c r="I17117" t="s">
        <v>171</v>
      </c>
      <c r="J17117" t="s">
        <v>235</v>
      </c>
      <c r="K17117">
        <v>7.0700000000000021</v>
      </c>
      <c r="L17117" t="s">
        <v>180</v>
      </c>
    </row>
    <row r="17118" spans="1:12" x14ac:dyDescent="0.3">
      <c r="A17118" t="s">
        <v>68</v>
      </c>
      <c r="B17118" t="s">
        <v>191</v>
      </c>
      <c r="C17118" t="s">
        <v>119</v>
      </c>
      <c r="D17118">
        <v>2015</v>
      </c>
      <c r="G17118" t="s">
        <v>200</v>
      </c>
      <c r="I17118" t="s">
        <v>171</v>
      </c>
      <c r="J17118" t="s">
        <v>94</v>
      </c>
      <c r="K17118">
        <v>13.2</v>
      </c>
      <c r="L17118" t="s">
        <v>180</v>
      </c>
    </row>
    <row r="17119" spans="1:12" x14ac:dyDescent="0.3">
      <c r="A17119" t="s">
        <v>68</v>
      </c>
      <c r="B17119" t="s">
        <v>191</v>
      </c>
      <c r="C17119" t="s">
        <v>119</v>
      </c>
      <c r="D17119">
        <v>2015</v>
      </c>
      <c r="G17119" t="s">
        <v>200</v>
      </c>
      <c r="I17119" t="s">
        <v>171</v>
      </c>
      <c r="J17119" t="s">
        <v>108</v>
      </c>
      <c r="K17119">
        <v>9.3800000000000008</v>
      </c>
      <c r="L17119" t="s">
        <v>180</v>
      </c>
    </row>
    <row r="17120" spans="1:12" x14ac:dyDescent="0.3">
      <c r="A17120" t="s">
        <v>68</v>
      </c>
      <c r="B17120" t="s">
        <v>191</v>
      </c>
      <c r="C17120" t="s">
        <v>119</v>
      </c>
      <c r="D17120">
        <v>2015</v>
      </c>
      <c r="G17120" t="s">
        <v>200</v>
      </c>
      <c r="I17120" t="s">
        <v>171</v>
      </c>
      <c r="J17120" t="s">
        <v>32</v>
      </c>
      <c r="K17120">
        <v>2.5699999999999985</v>
      </c>
      <c r="L17120" t="s">
        <v>180</v>
      </c>
    </row>
    <row r="17121" spans="1:12" x14ac:dyDescent="0.3">
      <c r="A17121" t="s">
        <v>68</v>
      </c>
      <c r="B17121" t="s">
        <v>191</v>
      </c>
      <c r="C17121" t="s">
        <v>119</v>
      </c>
      <c r="D17121">
        <v>2015</v>
      </c>
      <c r="G17121" t="s">
        <v>200</v>
      </c>
      <c r="I17121" t="s">
        <v>171</v>
      </c>
      <c r="J17121" t="s">
        <v>235</v>
      </c>
      <c r="K17121">
        <v>1.25</v>
      </c>
      <c r="L17121" t="s">
        <v>180</v>
      </c>
    </row>
    <row r="17122" spans="1:12" x14ac:dyDescent="0.3">
      <c r="A17122" t="s">
        <v>68</v>
      </c>
      <c r="B17122" t="s">
        <v>191</v>
      </c>
      <c r="C17122" t="s">
        <v>119</v>
      </c>
      <c r="D17122">
        <v>2015</v>
      </c>
      <c r="G17122" t="s">
        <v>66</v>
      </c>
      <c r="I17122" t="s">
        <v>171</v>
      </c>
      <c r="J17122" t="s">
        <v>94</v>
      </c>
      <c r="K17122">
        <v>15.2</v>
      </c>
      <c r="L17122" t="s">
        <v>180</v>
      </c>
    </row>
    <row r="17123" spans="1:12" x14ac:dyDescent="0.3">
      <c r="A17123" t="s">
        <v>68</v>
      </c>
      <c r="B17123" t="s">
        <v>191</v>
      </c>
      <c r="C17123" t="s">
        <v>119</v>
      </c>
      <c r="D17123">
        <v>2015</v>
      </c>
      <c r="G17123" t="s">
        <v>66</v>
      </c>
      <c r="I17123" t="s">
        <v>171</v>
      </c>
      <c r="J17123" t="s">
        <v>108</v>
      </c>
      <c r="K17123">
        <v>12.32</v>
      </c>
      <c r="L17123" t="s">
        <v>180</v>
      </c>
    </row>
    <row r="17124" spans="1:12" x14ac:dyDescent="0.3">
      <c r="A17124" t="s">
        <v>68</v>
      </c>
      <c r="B17124" t="s">
        <v>191</v>
      </c>
      <c r="C17124" t="s">
        <v>119</v>
      </c>
      <c r="D17124">
        <v>2015</v>
      </c>
      <c r="G17124" t="s">
        <v>66</v>
      </c>
      <c r="I17124" t="s">
        <v>171</v>
      </c>
      <c r="J17124" t="s">
        <v>32</v>
      </c>
      <c r="K17124">
        <v>2.5599999999999987</v>
      </c>
      <c r="L17124" t="s">
        <v>180</v>
      </c>
    </row>
    <row r="17125" spans="1:12" x14ac:dyDescent="0.3">
      <c r="A17125" t="s">
        <v>68</v>
      </c>
      <c r="B17125" t="s">
        <v>191</v>
      </c>
      <c r="C17125" t="s">
        <v>119</v>
      </c>
      <c r="D17125">
        <v>2015</v>
      </c>
      <c r="G17125" t="s">
        <v>66</v>
      </c>
      <c r="I17125" t="s">
        <v>171</v>
      </c>
      <c r="J17125" t="s">
        <v>235</v>
      </c>
      <c r="K17125">
        <v>0.32000000000000028</v>
      </c>
      <c r="L17125" t="s">
        <v>180</v>
      </c>
    </row>
    <row r="17126" spans="1:12" x14ac:dyDescent="0.3">
      <c r="A17126" t="s">
        <v>68</v>
      </c>
      <c r="B17126" t="s">
        <v>191</v>
      </c>
      <c r="C17126" t="s">
        <v>119</v>
      </c>
      <c r="D17126">
        <v>2015</v>
      </c>
      <c r="G17126" t="s">
        <v>67</v>
      </c>
      <c r="I17126" t="s">
        <v>171</v>
      </c>
      <c r="J17126" t="s">
        <v>94</v>
      </c>
      <c r="K17126">
        <v>16.3</v>
      </c>
      <c r="L17126" t="s">
        <v>180</v>
      </c>
    </row>
    <row r="17127" spans="1:12" x14ac:dyDescent="0.3">
      <c r="A17127" t="s">
        <v>68</v>
      </c>
      <c r="B17127" t="s">
        <v>191</v>
      </c>
      <c r="C17127" t="s">
        <v>119</v>
      </c>
      <c r="D17127">
        <v>2015</v>
      </c>
      <c r="G17127" t="s">
        <v>67</v>
      </c>
      <c r="I17127" t="s">
        <v>171</v>
      </c>
      <c r="J17127" t="s">
        <v>108</v>
      </c>
      <c r="K17127">
        <v>11.26</v>
      </c>
      <c r="L17127" t="s">
        <v>180</v>
      </c>
    </row>
    <row r="17128" spans="1:12" x14ac:dyDescent="0.3">
      <c r="A17128" t="s">
        <v>68</v>
      </c>
      <c r="B17128" t="s">
        <v>191</v>
      </c>
      <c r="C17128" t="s">
        <v>119</v>
      </c>
      <c r="D17128">
        <v>2015</v>
      </c>
      <c r="G17128" t="s">
        <v>67</v>
      </c>
      <c r="I17128" t="s">
        <v>171</v>
      </c>
      <c r="J17128" t="s">
        <v>32</v>
      </c>
      <c r="K17128">
        <v>2.9300000000000015</v>
      </c>
      <c r="L17128" t="s">
        <v>180</v>
      </c>
    </row>
    <row r="17129" spans="1:12" x14ac:dyDescent="0.3">
      <c r="A17129" t="s">
        <v>68</v>
      </c>
      <c r="B17129" t="s">
        <v>191</v>
      </c>
      <c r="C17129" t="s">
        <v>119</v>
      </c>
      <c r="D17129">
        <v>2015</v>
      </c>
      <c r="G17129" t="s">
        <v>67</v>
      </c>
      <c r="I17129" t="s">
        <v>171</v>
      </c>
      <c r="J17129" t="s">
        <v>235</v>
      </c>
      <c r="K17129">
        <v>2.1099999999999994</v>
      </c>
      <c r="L17129" t="s">
        <v>180</v>
      </c>
    </row>
    <row r="17130" spans="1:12" x14ac:dyDescent="0.3">
      <c r="A17130" t="s">
        <v>68</v>
      </c>
      <c r="B17130" t="s">
        <v>191</v>
      </c>
      <c r="C17130" t="s">
        <v>119</v>
      </c>
      <c r="D17130">
        <v>2015</v>
      </c>
      <c r="G17130" t="s">
        <v>40</v>
      </c>
      <c r="I17130" t="s">
        <v>171</v>
      </c>
      <c r="J17130" t="s">
        <v>94</v>
      </c>
      <c r="K17130">
        <v>15.3</v>
      </c>
      <c r="L17130" t="s">
        <v>180</v>
      </c>
    </row>
    <row r="17131" spans="1:12" x14ac:dyDescent="0.3">
      <c r="A17131" t="s">
        <v>68</v>
      </c>
      <c r="B17131" t="s">
        <v>191</v>
      </c>
      <c r="C17131" t="s">
        <v>119</v>
      </c>
      <c r="D17131">
        <v>2015</v>
      </c>
      <c r="G17131" t="s">
        <v>40</v>
      </c>
      <c r="I17131" t="s">
        <v>171</v>
      </c>
      <c r="J17131" t="s">
        <v>108</v>
      </c>
      <c r="K17131">
        <v>10.09</v>
      </c>
      <c r="L17131" t="s">
        <v>180</v>
      </c>
    </row>
    <row r="17132" spans="1:12" x14ac:dyDescent="0.3">
      <c r="A17132" t="s">
        <v>68</v>
      </c>
      <c r="B17132" t="s">
        <v>191</v>
      </c>
      <c r="C17132" t="s">
        <v>119</v>
      </c>
      <c r="D17132">
        <v>2015</v>
      </c>
      <c r="G17132" t="s">
        <v>40</v>
      </c>
      <c r="I17132" t="s">
        <v>171</v>
      </c>
      <c r="J17132" t="s">
        <v>32</v>
      </c>
      <c r="K17132">
        <v>2.9600000000000009</v>
      </c>
      <c r="L17132" t="s">
        <v>180</v>
      </c>
    </row>
    <row r="17133" spans="1:12" x14ac:dyDescent="0.3">
      <c r="A17133" t="s">
        <v>68</v>
      </c>
      <c r="B17133" t="s">
        <v>191</v>
      </c>
      <c r="C17133" t="s">
        <v>119</v>
      </c>
      <c r="D17133">
        <v>2015</v>
      </c>
      <c r="G17133" t="s">
        <v>40</v>
      </c>
      <c r="I17133" t="s">
        <v>171</v>
      </c>
      <c r="J17133" t="s">
        <v>235</v>
      </c>
      <c r="K17133">
        <v>2.25</v>
      </c>
      <c r="L17133" t="s">
        <v>180</v>
      </c>
    </row>
    <row r="17134" spans="1:12" x14ac:dyDescent="0.3">
      <c r="A17134" t="s">
        <v>68</v>
      </c>
      <c r="B17134" t="s">
        <v>191</v>
      </c>
      <c r="C17134" t="s">
        <v>119</v>
      </c>
      <c r="D17134">
        <v>2015</v>
      </c>
      <c r="G17134" t="s">
        <v>41</v>
      </c>
      <c r="I17134" t="s">
        <v>171</v>
      </c>
      <c r="J17134" t="s">
        <v>94</v>
      </c>
      <c r="K17134">
        <v>18.7</v>
      </c>
      <c r="L17134" t="s">
        <v>180</v>
      </c>
    </row>
    <row r="17135" spans="1:12" x14ac:dyDescent="0.3">
      <c r="A17135" t="s">
        <v>68</v>
      </c>
      <c r="B17135" t="s">
        <v>191</v>
      </c>
      <c r="C17135" t="s">
        <v>119</v>
      </c>
      <c r="D17135">
        <v>2015</v>
      </c>
      <c r="G17135" t="s">
        <v>41</v>
      </c>
      <c r="I17135" t="s">
        <v>171</v>
      </c>
      <c r="J17135" t="s">
        <v>108</v>
      </c>
      <c r="K17135">
        <v>12.02</v>
      </c>
      <c r="L17135" t="s">
        <v>180</v>
      </c>
    </row>
    <row r="17136" spans="1:12" x14ac:dyDescent="0.3">
      <c r="A17136" t="s">
        <v>68</v>
      </c>
      <c r="B17136" t="s">
        <v>191</v>
      </c>
      <c r="C17136" t="s">
        <v>119</v>
      </c>
      <c r="D17136">
        <v>2015</v>
      </c>
      <c r="G17136" t="s">
        <v>41</v>
      </c>
      <c r="I17136" t="s">
        <v>171</v>
      </c>
      <c r="J17136" t="s">
        <v>32</v>
      </c>
      <c r="K17136">
        <v>3.7099999999999991</v>
      </c>
      <c r="L17136" t="s">
        <v>180</v>
      </c>
    </row>
    <row r="17137" spans="1:12" x14ac:dyDescent="0.3">
      <c r="A17137" t="s">
        <v>68</v>
      </c>
      <c r="B17137" t="s">
        <v>191</v>
      </c>
      <c r="C17137" t="s">
        <v>119</v>
      </c>
      <c r="D17137">
        <v>2015</v>
      </c>
      <c r="G17137" t="s">
        <v>41</v>
      </c>
      <c r="I17137" t="s">
        <v>171</v>
      </c>
      <c r="J17137" t="s">
        <v>235</v>
      </c>
      <c r="K17137">
        <v>2.9700000000000006</v>
      </c>
      <c r="L17137" t="s">
        <v>180</v>
      </c>
    </row>
    <row r="17138" spans="1:12" x14ac:dyDescent="0.3">
      <c r="A17138" t="s">
        <v>68</v>
      </c>
      <c r="B17138" t="s">
        <v>191</v>
      </c>
      <c r="C17138" t="s">
        <v>119</v>
      </c>
      <c r="D17138">
        <v>2015</v>
      </c>
      <c r="G17138" t="s">
        <v>42</v>
      </c>
      <c r="I17138" t="s">
        <v>171</v>
      </c>
      <c r="J17138" t="s">
        <v>94</v>
      </c>
      <c r="K17138">
        <v>21.8</v>
      </c>
      <c r="L17138" t="s">
        <v>180</v>
      </c>
    </row>
    <row r="17139" spans="1:12" x14ac:dyDescent="0.3">
      <c r="A17139" t="s">
        <v>68</v>
      </c>
      <c r="B17139" t="s">
        <v>191</v>
      </c>
      <c r="C17139" t="s">
        <v>119</v>
      </c>
      <c r="D17139">
        <v>2015</v>
      </c>
      <c r="G17139" t="s">
        <v>42</v>
      </c>
      <c r="I17139" t="s">
        <v>171</v>
      </c>
      <c r="J17139" t="s">
        <v>108</v>
      </c>
      <c r="K17139">
        <v>18.079999999999998</v>
      </c>
      <c r="L17139" t="s">
        <v>180</v>
      </c>
    </row>
    <row r="17140" spans="1:12" x14ac:dyDescent="0.3">
      <c r="A17140" t="s">
        <v>68</v>
      </c>
      <c r="B17140" t="s">
        <v>191</v>
      </c>
      <c r="C17140" t="s">
        <v>119</v>
      </c>
      <c r="D17140">
        <v>2015</v>
      </c>
      <c r="G17140" t="s">
        <v>42</v>
      </c>
      <c r="I17140" t="s">
        <v>171</v>
      </c>
      <c r="J17140" t="s">
        <v>32</v>
      </c>
      <c r="K17140">
        <v>1.0100000000000016</v>
      </c>
      <c r="L17140" t="s">
        <v>180</v>
      </c>
    </row>
    <row r="17141" spans="1:12" x14ac:dyDescent="0.3">
      <c r="A17141" t="s">
        <v>68</v>
      </c>
      <c r="B17141" t="s">
        <v>191</v>
      </c>
      <c r="C17141" t="s">
        <v>119</v>
      </c>
      <c r="D17141">
        <v>2015</v>
      </c>
      <c r="G17141" t="s">
        <v>42</v>
      </c>
      <c r="I17141" t="s">
        <v>171</v>
      </c>
      <c r="J17141" t="s">
        <v>235</v>
      </c>
      <c r="K17141">
        <v>2.7100000000000009</v>
      </c>
      <c r="L17141" t="s">
        <v>180</v>
      </c>
    </row>
    <row r="17142" spans="1:12" x14ac:dyDescent="0.3">
      <c r="A17142" t="s">
        <v>68</v>
      </c>
      <c r="B17142" t="s">
        <v>191</v>
      </c>
      <c r="C17142" t="s">
        <v>119</v>
      </c>
      <c r="D17142">
        <v>2015</v>
      </c>
      <c r="G17142" t="s">
        <v>196</v>
      </c>
      <c r="I17142" t="s">
        <v>110</v>
      </c>
      <c r="J17142" t="s">
        <v>94</v>
      </c>
      <c r="K17142">
        <v>10.81</v>
      </c>
      <c r="L17142" t="s">
        <v>180</v>
      </c>
    </row>
    <row r="17143" spans="1:12" x14ac:dyDescent="0.3">
      <c r="A17143" t="s">
        <v>68</v>
      </c>
      <c r="B17143" t="s">
        <v>191</v>
      </c>
      <c r="C17143" t="s">
        <v>119</v>
      </c>
      <c r="D17143">
        <v>2015</v>
      </c>
      <c r="G17143" t="s">
        <v>196</v>
      </c>
      <c r="I17143" t="s">
        <v>110</v>
      </c>
      <c r="J17143" t="s">
        <v>108</v>
      </c>
      <c r="K17143">
        <v>9.1999999999999993</v>
      </c>
      <c r="L17143" t="s">
        <v>180</v>
      </c>
    </row>
    <row r="17144" spans="1:12" x14ac:dyDescent="0.3">
      <c r="A17144" t="s">
        <v>68</v>
      </c>
      <c r="B17144" t="s">
        <v>191</v>
      </c>
      <c r="C17144" t="s">
        <v>119</v>
      </c>
      <c r="D17144">
        <v>2015</v>
      </c>
      <c r="G17144" t="s">
        <v>196</v>
      </c>
      <c r="I17144" t="s">
        <v>110</v>
      </c>
      <c r="J17144" t="s">
        <v>235</v>
      </c>
      <c r="K17144">
        <v>1.6100000000000012</v>
      </c>
      <c r="L17144" t="s">
        <v>180</v>
      </c>
    </row>
    <row r="17145" spans="1:12" x14ac:dyDescent="0.3">
      <c r="A17145" t="s">
        <v>68</v>
      </c>
      <c r="B17145" t="s">
        <v>191</v>
      </c>
      <c r="C17145" t="s">
        <v>119</v>
      </c>
      <c r="D17145">
        <v>2015</v>
      </c>
      <c r="G17145" t="s">
        <v>33</v>
      </c>
      <c r="I17145" t="s">
        <v>110</v>
      </c>
      <c r="J17145" t="s">
        <v>94</v>
      </c>
      <c r="K17145">
        <v>7.82</v>
      </c>
      <c r="L17145" t="s">
        <v>180</v>
      </c>
    </row>
    <row r="17146" spans="1:12" x14ac:dyDescent="0.3">
      <c r="A17146" t="s">
        <v>68</v>
      </c>
      <c r="B17146" t="s">
        <v>191</v>
      </c>
      <c r="C17146" t="s">
        <v>119</v>
      </c>
      <c r="D17146">
        <v>2015</v>
      </c>
      <c r="G17146" t="s">
        <v>33</v>
      </c>
      <c r="I17146" t="s">
        <v>110</v>
      </c>
      <c r="J17146" t="s">
        <v>108</v>
      </c>
      <c r="K17146">
        <v>7.72</v>
      </c>
      <c r="L17146" t="s">
        <v>180</v>
      </c>
    </row>
    <row r="17147" spans="1:12" x14ac:dyDescent="0.3">
      <c r="A17147" t="s">
        <v>68</v>
      </c>
      <c r="B17147" t="s">
        <v>191</v>
      </c>
      <c r="C17147" t="s">
        <v>119</v>
      </c>
      <c r="D17147">
        <v>2015</v>
      </c>
      <c r="G17147" t="s">
        <v>33</v>
      </c>
      <c r="I17147" t="s">
        <v>110</v>
      </c>
      <c r="J17147" t="s">
        <v>235</v>
      </c>
      <c r="K17147">
        <v>0.10000000000000053</v>
      </c>
      <c r="L17147" t="s">
        <v>180</v>
      </c>
    </row>
    <row r="17148" spans="1:12" x14ac:dyDescent="0.3">
      <c r="A17148" t="s">
        <v>68</v>
      </c>
      <c r="B17148" t="s">
        <v>191</v>
      </c>
      <c r="C17148" t="s">
        <v>119</v>
      </c>
      <c r="D17148">
        <v>2015</v>
      </c>
      <c r="G17148" t="s">
        <v>34</v>
      </c>
      <c r="I17148" t="s">
        <v>110</v>
      </c>
      <c r="J17148" t="s">
        <v>94</v>
      </c>
      <c r="K17148">
        <v>9.2799999999999994</v>
      </c>
      <c r="L17148" t="s">
        <v>180</v>
      </c>
    </row>
    <row r="17149" spans="1:12" x14ac:dyDescent="0.3">
      <c r="A17149" t="s">
        <v>68</v>
      </c>
      <c r="B17149" t="s">
        <v>191</v>
      </c>
      <c r="C17149" t="s">
        <v>119</v>
      </c>
      <c r="D17149">
        <v>2015</v>
      </c>
      <c r="G17149" t="s">
        <v>34</v>
      </c>
      <c r="I17149" t="s">
        <v>110</v>
      </c>
      <c r="J17149" t="s">
        <v>108</v>
      </c>
      <c r="K17149">
        <v>8.75</v>
      </c>
      <c r="L17149" t="s">
        <v>180</v>
      </c>
    </row>
    <row r="17150" spans="1:12" x14ac:dyDescent="0.3">
      <c r="A17150" t="s">
        <v>68</v>
      </c>
      <c r="B17150" t="s">
        <v>191</v>
      </c>
      <c r="C17150" t="s">
        <v>119</v>
      </c>
      <c r="D17150">
        <v>2015</v>
      </c>
      <c r="G17150" t="s">
        <v>34</v>
      </c>
      <c r="I17150" t="s">
        <v>110</v>
      </c>
      <c r="J17150" t="s">
        <v>235</v>
      </c>
      <c r="K17150">
        <v>0.52999999999999936</v>
      </c>
      <c r="L17150" t="s">
        <v>180</v>
      </c>
    </row>
    <row r="17151" spans="1:12" x14ac:dyDescent="0.3">
      <c r="A17151" t="s">
        <v>68</v>
      </c>
      <c r="B17151" t="s">
        <v>191</v>
      </c>
      <c r="C17151" t="s">
        <v>119</v>
      </c>
      <c r="D17151">
        <v>2015</v>
      </c>
      <c r="G17151" t="s">
        <v>58</v>
      </c>
      <c r="I17151" t="s">
        <v>110</v>
      </c>
      <c r="J17151" t="s">
        <v>94</v>
      </c>
      <c r="K17151">
        <v>14.12</v>
      </c>
      <c r="L17151" t="s">
        <v>180</v>
      </c>
    </row>
    <row r="17152" spans="1:12" x14ac:dyDescent="0.3">
      <c r="A17152" t="s">
        <v>68</v>
      </c>
      <c r="B17152" t="s">
        <v>191</v>
      </c>
      <c r="C17152" t="s">
        <v>119</v>
      </c>
      <c r="D17152">
        <v>2015</v>
      </c>
      <c r="G17152" t="s">
        <v>58</v>
      </c>
      <c r="I17152" t="s">
        <v>110</v>
      </c>
      <c r="J17152" t="s">
        <v>108</v>
      </c>
      <c r="K17152">
        <v>13.19</v>
      </c>
      <c r="L17152" t="s">
        <v>180</v>
      </c>
    </row>
    <row r="17153" spans="1:12" x14ac:dyDescent="0.3">
      <c r="A17153" t="s">
        <v>68</v>
      </c>
      <c r="B17153" t="s">
        <v>191</v>
      </c>
      <c r="C17153" t="s">
        <v>119</v>
      </c>
      <c r="D17153">
        <v>2015</v>
      </c>
      <c r="G17153" t="s">
        <v>58</v>
      </c>
      <c r="I17153" t="s">
        <v>110</v>
      </c>
      <c r="J17153" t="s">
        <v>235</v>
      </c>
      <c r="K17153">
        <v>0.92999999999999972</v>
      </c>
      <c r="L17153" t="s">
        <v>180</v>
      </c>
    </row>
    <row r="17154" spans="1:12" x14ac:dyDescent="0.3">
      <c r="A17154" t="s">
        <v>68</v>
      </c>
      <c r="B17154" t="s">
        <v>191</v>
      </c>
      <c r="C17154" t="s">
        <v>119</v>
      </c>
      <c r="D17154">
        <v>2015</v>
      </c>
      <c r="G17154" t="s">
        <v>199</v>
      </c>
      <c r="I17154" t="s">
        <v>110</v>
      </c>
      <c r="J17154" t="s">
        <v>94</v>
      </c>
      <c r="K17154">
        <v>7.83</v>
      </c>
      <c r="L17154" t="s">
        <v>180</v>
      </c>
    </row>
    <row r="17155" spans="1:12" x14ac:dyDescent="0.3">
      <c r="A17155" t="s">
        <v>68</v>
      </c>
      <c r="B17155" t="s">
        <v>191</v>
      </c>
      <c r="C17155" t="s">
        <v>119</v>
      </c>
      <c r="D17155">
        <v>2015</v>
      </c>
      <c r="G17155" t="s">
        <v>199</v>
      </c>
      <c r="I17155" t="s">
        <v>110</v>
      </c>
      <c r="J17155" t="s">
        <v>108</v>
      </c>
      <c r="K17155">
        <v>7.73</v>
      </c>
      <c r="L17155" t="s">
        <v>180</v>
      </c>
    </row>
    <row r="17156" spans="1:12" x14ac:dyDescent="0.3">
      <c r="A17156" t="s">
        <v>68</v>
      </c>
      <c r="B17156" t="s">
        <v>191</v>
      </c>
      <c r="C17156" t="s">
        <v>119</v>
      </c>
      <c r="D17156">
        <v>2015</v>
      </c>
      <c r="G17156" t="s">
        <v>199</v>
      </c>
      <c r="I17156" t="s">
        <v>110</v>
      </c>
      <c r="J17156" t="s">
        <v>235</v>
      </c>
      <c r="K17156">
        <v>9.9999999999999645E-2</v>
      </c>
      <c r="L17156" t="s">
        <v>180</v>
      </c>
    </row>
    <row r="17157" spans="1:12" x14ac:dyDescent="0.3">
      <c r="A17157" t="s">
        <v>68</v>
      </c>
      <c r="B17157" t="s">
        <v>191</v>
      </c>
      <c r="C17157" t="s">
        <v>119</v>
      </c>
      <c r="D17157">
        <v>2015</v>
      </c>
      <c r="G17157" t="s">
        <v>112</v>
      </c>
      <c r="I17157" t="s">
        <v>110</v>
      </c>
      <c r="J17157" t="s">
        <v>94</v>
      </c>
      <c r="K17157">
        <v>9.06</v>
      </c>
      <c r="L17157" t="s">
        <v>180</v>
      </c>
    </row>
    <row r="17158" spans="1:12" x14ac:dyDescent="0.3">
      <c r="A17158" t="s">
        <v>68</v>
      </c>
      <c r="B17158" t="s">
        <v>191</v>
      </c>
      <c r="C17158" t="s">
        <v>119</v>
      </c>
      <c r="D17158">
        <v>2015</v>
      </c>
      <c r="G17158" t="s">
        <v>112</v>
      </c>
      <c r="I17158" t="s">
        <v>110</v>
      </c>
      <c r="J17158" t="s">
        <v>108</v>
      </c>
      <c r="K17158">
        <v>5.85</v>
      </c>
      <c r="L17158" t="s">
        <v>180</v>
      </c>
    </row>
    <row r="17159" spans="1:12" x14ac:dyDescent="0.3">
      <c r="A17159" t="s">
        <v>68</v>
      </c>
      <c r="B17159" t="s">
        <v>191</v>
      </c>
      <c r="C17159" t="s">
        <v>119</v>
      </c>
      <c r="D17159">
        <v>2015</v>
      </c>
      <c r="G17159" t="s">
        <v>112</v>
      </c>
      <c r="I17159" t="s">
        <v>110</v>
      </c>
      <c r="J17159" t="s">
        <v>235</v>
      </c>
      <c r="K17159">
        <v>3.2100000000000009</v>
      </c>
      <c r="L17159" t="s">
        <v>180</v>
      </c>
    </row>
    <row r="17160" spans="1:12" x14ac:dyDescent="0.3">
      <c r="A17160" t="s">
        <v>68</v>
      </c>
      <c r="B17160" t="s">
        <v>191</v>
      </c>
      <c r="C17160" t="s">
        <v>119</v>
      </c>
      <c r="D17160">
        <v>2015</v>
      </c>
      <c r="G17160" t="s">
        <v>35</v>
      </c>
      <c r="I17160" t="s">
        <v>110</v>
      </c>
      <c r="J17160" t="s">
        <v>94</v>
      </c>
      <c r="K17160">
        <v>14.93</v>
      </c>
      <c r="L17160" t="s">
        <v>180</v>
      </c>
    </row>
    <row r="17161" spans="1:12" x14ac:dyDescent="0.3">
      <c r="A17161" t="s">
        <v>68</v>
      </c>
      <c r="B17161" t="s">
        <v>191</v>
      </c>
      <c r="C17161" t="s">
        <v>119</v>
      </c>
      <c r="D17161">
        <v>2015</v>
      </c>
      <c r="G17161" t="s">
        <v>35</v>
      </c>
      <c r="I17161" t="s">
        <v>110</v>
      </c>
      <c r="J17161" t="s">
        <v>108</v>
      </c>
      <c r="K17161">
        <v>8.1300000000000008</v>
      </c>
      <c r="L17161" t="s">
        <v>180</v>
      </c>
    </row>
    <row r="17162" spans="1:12" x14ac:dyDescent="0.3">
      <c r="A17162" t="s">
        <v>68</v>
      </c>
      <c r="B17162" t="s">
        <v>191</v>
      </c>
      <c r="C17162" t="s">
        <v>119</v>
      </c>
      <c r="D17162">
        <v>2015</v>
      </c>
      <c r="G17162" t="s">
        <v>35</v>
      </c>
      <c r="I17162" t="s">
        <v>110</v>
      </c>
      <c r="J17162" t="s">
        <v>235</v>
      </c>
      <c r="K17162">
        <v>6.7999999999999989</v>
      </c>
      <c r="L17162" t="s">
        <v>180</v>
      </c>
    </row>
    <row r="17163" spans="1:12" x14ac:dyDescent="0.3">
      <c r="A17163" t="s">
        <v>68</v>
      </c>
      <c r="B17163" t="s">
        <v>191</v>
      </c>
      <c r="C17163" t="s">
        <v>119</v>
      </c>
      <c r="D17163">
        <v>2015</v>
      </c>
      <c r="G17163" t="s">
        <v>36</v>
      </c>
      <c r="I17163" t="s">
        <v>110</v>
      </c>
      <c r="J17163" t="s">
        <v>94</v>
      </c>
      <c r="K17163">
        <v>11.5</v>
      </c>
      <c r="L17163" t="s">
        <v>180</v>
      </c>
    </row>
    <row r="17164" spans="1:12" x14ac:dyDescent="0.3">
      <c r="A17164" t="s">
        <v>68</v>
      </c>
      <c r="B17164" t="s">
        <v>191</v>
      </c>
      <c r="C17164" t="s">
        <v>119</v>
      </c>
      <c r="D17164">
        <v>2015</v>
      </c>
      <c r="G17164" t="s">
        <v>36</v>
      </c>
      <c r="I17164" t="s">
        <v>110</v>
      </c>
      <c r="J17164" t="s">
        <v>108</v>
      </c>
      <c r="K17164">
        <v>10.220000000000001</v>
      </c>
      <c r="L17164" t="s">
        <v>180</v>
      </c>
    </row>
    <row r="17165" spans="1:12" x14ac:dyDescent="0.3">
      <c r="A17165" t="s">
        <v>68</v>
      </c>
      <c r="B17165" t="s">
        <v>191</v>
      </c>
      <c r="C17165" t="s">
        <v>119</v>
      </c>
      <c r="D17165">
        <v>2015</v>
      </c>
      <c r="G17165" t="s">
        <v>36</v>
      </c>
      <c r="I17165" t="s">
        <v>110</v>
      </c>
      <c r="J17165" t="s">
        <v>235</v>
      </c>
      <c r="K17165">
        <v>1.2799999999999994</v>
      </c>
      <c r="L17165" t="s">
        <v>180</v>
      </c>
    </row>
    <row r="17166" spans="1:12" x14ac:dyDescent="0.3">
      <c r="A17166" t="s">
        <v>68</v>
      </c>
      <c r="B17166" t="s">
        <v>191</v>
      </c>
      <c r="C17166" t="s">
        <v>119</v>
      </c>
      <c r="D17166">
        <v>2015</v>
      </c>
      <c r="G17166" t="s">
        <v>29</v>
      </c>
      <c r="I17166" t="s">
        <v>110</v>
      </c>
      <c r="J17166" t="s">
        <v>94</v>
      </c>
      <c r="K17166">
        <v>11.33</v>
      </c>
      <c r="L17166" t="s">
        <v>180</v>
      </c>
    </row>
    <row r="17167" spans="1:12" x14ac:dyDescent="0.3">
      <c r="A17167" t="s">
        <v>68</v>
      </c>
      <c r="B17167" t="s">
        <v>191</v>
      </c>
      <c r="C17167" t="s">
        <v>119</v>
      </c>
      <c r="D17167">
        <v>2015</v>
      </c>
      <c r="G17167" t="s">
        <v>29</v>
      </c>
      <c r="I17167" t="s">
        <v>110</v>
      </c>
      <c r="J17167" t="s">
        <v>108</v>
      </c>
      <c r="K17167">
        <v>10.78</v>
      </c>
      <c r="L17167" t="s">
        <v>180</v>
      </c>
    </row>
    <row r="17168" spans="1:12" x14ac:dyDescent="0.3">
      <c r="A17168" t="s">
        <v>68</v>
      </c>
      <c r="B17168" t="s">
        <v>191</v>
      </c>
      <c r="C17168" t="s">
        <v>119</v>
      </c>
      <c r="D17168">
        <v>2015</v>
      </c>
      <c r="G17168" t="s">
        <v>29</v>
      </c>
      <c r="I17168" t="s">
        <v>110</v>
      </c>
      <c r="J17168" t="s">
        <v>235</v>
      </c>
      <c r="K17168">
        <v>0.55000000000000071</v>
      </c>
      <c r="L17168" t="s">
        <v>180</v>
      </c>
    </row>
    <row r="17169" spans="1:12" x14ac:dyDescent="0.3">
      <c r="A17169" t="s">
        <v>68</v>
      </c>
      <c r="B17169" t="s">
        <v>191</v>
      </c>
      <c r="C17169" t="s">
        <v>119</v>
      </c>
      <c r="D17169">
        <v>2015</v>
      </c>
      <c r="G17169" t="s">
        <v>59</v>
      </c>
      <c r="I17169" t="s">
        <v>110</v>
      </c>
      <c r="J17169" t="s">
        <v>94</v>
      </c>
      <c r="K17169">
        <v>9.58</v>
      </c>
      <c r="L17169" t="s">
        <v>180</v>
      </c>
    </row>
    <row r="17170" spans="1:12" x14ac:dyDescent="0.3">
      <c r="A17170" t="s">
        <v>68</v>
      </c>
      <c r="B17170" t="s">
        <v>191</v>
      </c>
      <c r="C17170" t="s">
        <v>119</v>
      </c>
      <c r="D17170">
        <v>2015</v>
      </c>
      <c r="G17170" t="s">
        <v>59</v>
      </c>
      <c r="I17170" t="s">
        <v>110</v>
      </c>
      <c r="J17170" t="s">
        <v>108</v>
      </c>
      <c r="K17170">
        <v>8.24</v>
      </c>
      <c r="L17170" t="s">
        <v>180</v>
      </c>
    </row>
    <row r="17171" spans="1:12" x14ac:dyDescent="0.3">
      <c r="A17171" t="s">
        <v>68</v>
      </c>
      <c r="B17171" t="s">
        <v>191</v>
      </c>
      <c r="C17171" t="s">
        <v>119</v>
      </c>
      <c r="D17171">
        <v>2015</v>
      </c>
      <c r="G17171" t="s">
        <v>59</v>
      </c>
      <c r="I17171" t="s">
        <v>110</v>
      </c>
      <c r="J17171" t="s">
        <v>235</v>
      </c>
      <c r="K17171">
        <v>1.3399999999999999</v>
      </c>
      <c r="L17171" t="s">
        <v>180</v>
      </c>
    </row>
    <row r="17172" spans="1:12" x14ac:dyDescent="0.3">
      <c r="A17172" t="s">
        <v>68</v>
      </c>
      <c r="B17172" t="s">
        <v>191</v>
      </c>
      <c r="C17172" t="s">
        <v>119</v>
      </c>
      <c r="D17172">
        <v>2015</v>
      </c>
      <c r="G17172" t="s">
        <v>60</v>
      </c>
      <c r="I17172" t="s">
        <v>110</v>
      </c>
      <c r="J17172" t="s">
        <v>94</v>
      </c>
      <c r="K17172">
        <v>9.51</v>
      </c>
      <c r="L17172" t="s">
        <v>180</v>
      </c>
    </row>
    <row r="17173" spans="1:12" x14ac:dyDescent="0.3">
      <c r="A17173" t="s">
        <v>68</v>
      </c>
      <c r="B17173" t="s">
        <v>191</v>
      </c>
      <c r="C17173" t="s">
        <v>119</v>
      </c>
      <c r="D17173">
        <v>2015</v>
      </c>
      <c r="G17173" t="s">
        <v>60</v>
      </c>
      <c r="I17173" t="s">
        <v>110</v>
      </c>
      <c r="J17173" t="s">
        <v>108</v>
      </c>
      <c r="K17173">
        <v>7.02</v>
      </c>
      <c r="L17173" t="s">
        <v>180</v>
      </c>
    </row>
    <row r="17174" spans="1:12" x14ac:dyDescent="0.3">
      <c r="A17174" t="s">
        <v>68</v>
      </c>
      <c r="B17174" t="s">
        <v>191</v>
      </c>
      <c r="C17174" t="s">
        <v>119</v>
      </c>
      <c r="D17174">
        <v>2015</v>
      </c>
      <c r="G17174" t="s">
        <v>60</v>
      </c>
      <c r="I17174" t="s">
        <v>110</v>
      </c>
      <c r="J17174" t="s">
        <v>235</v>
      </c>
      <c r="K17174">
        <v>2.4900000000000002</v>
      </c>
      <c r="L17174" t="s">
        <v>180</v>
      </c>
    </row>
    <row r="17175" spans="1:12" x14ac:dyDescent="0.3">
      <c r="A17175" t="s">
        <v>68</v>
      </c>
      <c r="B17175" t="s">
        <v>191</v>
      </c>
      <c r="C17175" t="s">
        <v>119</v>
      </c>
      <c r="D17175">
        <v>2015</v>
      </c>
      <c r="G17175" t="s">
        <v>197</v>
      </c>
      <c r="I17175" t="s">
        <v>110</v>
      </c>
      <c r="J17175" t="s">
        <v>94</v>
      </c>
      <c r="K17175">
        <v>8.6999999999999993</v>
      </c>
      <c r="L17175" t="s">
        <v>180</v>
      </c>
    </row>
    <row r="17176" spans="1:12" x14ac:dyDescent="0.3">
      <c r="A17176" t="s">
        <v>68</v>
      </c>
      <c r="B17176" t="s">
        <v>191</v>
      </c>
      <c r="C17176" t="s">
        <v>119</v>
      </c>
      <c r="D17176">
        <v>2015</v>
      </c>
      <c r="G17176" t="s">
        <v>197</v>
      </c>
      <c r="I17176" t="s">
        <v>110</v>
      </c>
      <c r="J17176" t="s">
        <v>108</v>
      </c>
      <c r="K17176">
        <v>7.83</v>
      </c>
      <c r="L17176" t="s">
        <v>180</v>
      </c>
    </row>
    <row r="17177" spans="1:12" x14ac:dyDescent="0.3">
      <c r="A17177" t="s">
        <v>68</v>
      </c>
      <c r="B17177" t="s">
        <v>191</v>
      </c>
      <c r="C17177" t="s">
        <v>119</v>
      </c>
      <c r="D17177">
        <v>2015</v>
      </c>
      <c r="G17177" t="s">
        <v>197</v>
      </c>
      <c r="I17177" t="s">
        <v>110</v>
      </c>
      <c r="J17177" t="s">
        <v>235</v>
      </c>
      <c r="K17177">
        <v>0.86999999999999922</v>
      </c>
      <c r="L17177" t="s">
        <v>180</v>
      </c>
    </row>
    <row r="17178" spans="1:12" x14ac:dyDescent="0.3">
      <c r="A17178" t="s">
        <v>68</v>
      </c>
      <c r="B17178" t="s">
        <v>191</v>
      </c>
      <c r="C17178" t="s">
        <v>119</v>
      </c>
      <c r="D17178">
        <v>2015</v>
      </c>
      <c r="G17178" t="s">
        <v>37</v>
      </c>
      <c r="I17178" t="s">
        <v>110</v>
      </c>
      <c r="J17178" t="s">
        <v>94</v>
      </c>
      <c r="K17178">
        <v>13.57</v>
      </c>
      <c r="L17178" t="s">
        <v>180</v>
      </c>
    </row>
    <row r="17179" spans="1:12" x14ac:dyDescent="0.3">
      <c r="A17179" t="s">
        <v>68</v>
      </c>
      <c r="B17179" t="s">
        <v>191</v>
      </c>
      <c r="C17179" t="s">
        <v>119</v>
      </c>
      <c r="D17179">
        <v>2015</v>
      </c>
      <c r="G17179" t="s">
        <v>37</v>
      </c>
      <c r="I17179" t="s">
        <v>110</v>
      </c>
      <c r="J17179" t="s">
        <v>108</v>
      </c>
      <c r="K17179">
        <v>12.31</v>
      </c>
      <c r="L17179" t="s">
        <v>180</v>
      </c>
    </row>
    <row r="17180" spans="1:12" x14ac:dyDescent="0.3">
      <c r="A17180" t="s">
        <v>68</v>
      </c>
      <c r="B17180" t="s">
        <v>191</v>
      </c>
      <c r="C17180" t="s">
        <v>119</v>
      </c>
      <c r="D17180">
        <v>2015</v>
      </c>
      <c r="G17180" t="s">
        <v>37</v>
      </c>
      <c r="I17180" t="s">
        <v>110</v>
      </c>
      <c r="J17180" t="s">
        <v>235</v>
      </c>
      <c r="K17180">
        <v>1.2599999999999998</v>
      </c>
      <c r="L17180" t="s">
        <v>180</v>
      </c>
    </row>
    <row r="17181" spans="1:12" x14ac:dyDescent="0.3">
      <c r="A17181" t="s">
        <v>68</v>
      </c>
      <c r="B17181" t="s">
        <v>191</v>
      </c>
      <c r="C17181" t="s">
        <v>119</v>
      </c>
      <c r="D17181">
        <v>2015</v>
      </c>
      <c r="G17181" t="s">
        <v>61</v>
      </c>
      <c r="I17181" t="s">
        <v>110</v>
      </c>
      <c r="J17181" t="s">
        <v>94</v>
      </c>
      <c r="K17181">
        <v>15.97</v>
      </c>
      <c r="L17181" t="s">
        <v>180</v>
      </c>
    </row>
    <row r="17182" spans="1:12" x14ac:dyDescent="0.3">
      <c r="A17182" t="s">
        <v>68</v>
      </c>
      <c r="B17182" t="s">
        <v>191</v>
      </c>
      <c r="C17182" t="s">
        <v>119</v>
      </c>
      <c r="D17182">
        <v>2015</v>
      </c>
      <c r="G17182" t="s">
        <v>61</v>
      </c>
      <c r="I17182" t="s">
        <v>110</v>
      </c>
      <c r="J17182" t="s">
        <v>108</v>
      </c>
      <c r="K17182">
        <v>9.19</v>
      </c>
      <c r="L17182" t="s">
        <v>180</v>
      </c>
    </row>
    <row r="17183" spans="1:12" x14ac:dyDescent="0.3">
      <c r="A17183" t="s">
        <v>68</v>
      </c>
      <c r="B17183" t="s">
        <v>191</v>
      </c>
      <c r="C17183" t="s">
        <v>119</v>
      </c>
      <c r="D17183">
        <v>2015</v>
      </c>
      <c r="G17183" t="s">
        <v>61</v>
      </c>
      <c r="I17183" t="s">
        <v>110</v>
      </c>
      <c r="J17183" t="s">
        <v>235</v>
      </c>
      <c r="K17183">
        <v>6.7800000000000011</v>
      </c>
      <c r="L17183" t="s">
        <v>180</v>
      </c>
    </row>
    <row r="17184" spans="1:12" x14ac:dyDescent="0.3">
      <c r="A17184" t="s">
        <v>68</v>
      </c>
      <c r="B17184" t="s">
        <v>191</v>
      </c>
      <c r="C17184" t="s">
        <v>119</v>
      </c>
      <c r="D17184">
        <v>2015</v>
      </c>
      <c r="G17184" t="s">
        <v>62</v>
      </c>
      <c r="I17184" t="s">
        <v>110</v>
      </c>
      <c r="J17184" t="s">
        <v>94</v>
      </c>
      <c r="K17184">
        <v>11.83</v>
      </c>
      <c r="L17184" t="s">
        <v>180</v>
      </c>
    </row>
    <row r="17185" spans="1:12" x14ac:dyDescent="0.3">
      <c r="A17185" t="s">
        <v>68</v>
      </c>
      <c r="B17185" t="s">
        <v>191</v>
      </c>
      <c r="C17185" t="s">
        <v>119</v>
      </c>
      <c r="D17185">
        <v>2015</v>
      </c>
      <c r="G17185" t="s">
        <v>62</v>
      </c>
      <c r="I17185" t="s">
        <v>110</v>
      </c>
      <c r="J17185" t="s">
        <v>108</v>
      </c>
      <c r="K17185">
        <v>9.15</v>
      </c>
      <c r="L17185" t="s">
        <v>180</v>
      </c>
    </row>
    <row r="17186" spans="1:12" x14ac:dyDescent="0.3">
      <c r="A17186" t="s">
        <v>68</v>
      </c>
      <c r="B17186" t="s">
        <v>191</v>
      </c>
      <c r="C17186" t="s">
        <v>119</v>
      </c>
      <c r="D17186">
        <v>2015</v>
      </c>
      <c r="G17186" t="s">
        <v>62</v>
      </c>
      <c r="I17186" t="s">
        <v>110</v>
      </c>
      <c r="J17186" t="s">
        <v>235</v>
      </c>
      <c r="K17186">
        <v>2.6799999999999997</v>
      </c>
      <c r="L17186" t="s">
        <v>180</v>
      </c>
    </row>
    <row r="17187" spans="1:12" x14ac:dyDescent="0.3">
      <c r="A17187" t="s">
        <v>68</v>
      </c>
      <c r="B17187" t="s">
        <v>191</v>
      </c>
      <c r="C17187" t="s">
        <v>119</v>
      </c>
      <c r="D17187">
        <v>2015</v>
      </c>
      <c r="G17187" t="s">
        <v>63</v>
      </c>
      <c r="I17187" t="s">
        <v>110</v>
      </c>
      <c r="J17187" t="s">
        <v>94</v>
      </c>
      <c r="K17187">
        <v>9.9700000000000006</v>
      </c>
      <c r="L17187" t="s">
        <v>180</v>
      </c>
    </row>
    <row r="17188" spans="1:12" x14ac:dyDescent="0.3">
      <c r="A17188" t="s">
        <v>68</v>
      </c>
      <c r="B17188" t="s">
        <v>191</v>
      </c>
      <c r="C17188" t="s">
        <v>119</v>
      </c>
      <c r="D17188">
        <v>2015</v>
      </c>
      <c r="G17188" t="s">
        <v>63</v>
      </c>
      <c r="I17188" t="s">
        <v>110</v>
      </c>
      <c r="J17188" t="s">
        <v>108</v>
      </c>
      <c r="K17188">
        <v>8.2799999999999994</v>
      </c>
      <c r="L17188" t="s">
        <v>180</v>
      </c>
    </row>
    <row r="17189" spans="1:12" x14ac:dyDescent="0.3">
      <c r="A17189" t="s">
        <v>68</v>
      </c>
      <c r="B17189" t="s">
        <v>191</v>
      </c>
      <c r="C17189" t="s">
        <v>119</v>
      </c>
      <c r="D17189">
        <v>2015</v>
      </c>
      <c r="G17189" t="s">
        <v>63</v>
      </c>
      <c r="I17189" t="s">
        <v>110</v>
      </c>
      <c r="J17189" t="s">
        <v>235</v>
      </c>
      <c r="K17189">
        <v>1.6900000000000013</v>
      </c>
      <c r="L17189" t="s">
        <v>180</v>
      </c>
    </row>
    <row r="17190" spans="1:12" x14ac:dyDescent="0.3">
      <c r="A17190" t="s">
        <v>68</v>
      </c>
      <c r="B17190" t="s">
        <v>191</v>
      </c>
      <c r="C17190" t="s">
        <v>119</v>
      </c>
      <c r="D17190">
        <v>2015</v>
      </c>
      <c r="G17190" t="s">
        <v>43</v>
      </c>
      <c r="I17190" t="s">
        <v>110</v>
      </c>
      <c r="J17190" t="s">
        <v>94</v>
      </c>
      <c r="K17190">
        <v>8.93</v>
      </c>
      <c r="L17190" t="s">
        <v>180</v>
      </c>
    </row>
    <row r="17191" spans="1:12" x14ac:dyDescent="0.3">
      <c r="A17191" t="s">
        <v>68</v>
      </c>
      <c r="B17191" t="s">
        <v>191</v>
      </c>
      <c r="C17191" t="s">
        <v>119</v>
      </c>
      <c r="D17191">
        <v>2015</v>
      </c>
      <c r="G17191" t="s">
        <v>43</v>
      </c>
      <c r="I17191" t="s">
        <v>110</v>
      </c>
      <c r="J17191" t="s">
        <v>108</v>
      </c>
      <c r="K17191">
        <v>8.0399999999999991</v>
      </c>
      <c r="L17191" t="s">
        <v>180</v>
      </c>
    </row>
    <row r="17192" spans="1:12" x14ac:dyDescent="0.3">
      <c r="A17192" t="s">
        <v>68</v>
      </c>
      <c r="B17192" t="s">
        <v>191</v>
      </c>
      <c r="C17192" t="s">
        <v>119</v>
      </c>
      <c r="D17192">
        <v>2015</v>
      </c>
      <c r="G17192" t="s">
        <v>43</v>
      </c>
      <c r="I17192" t="s">
        <v>110</v>
      </c>
      <c r="J17192" t="s">
        <v>235</v>
      </c>
      <c r="K17192">
        <v>0.89000000000000057</v>
      </c>
      <c r="L17192" t="s">
        <v>180</v>
      </c>
    </row>
    <row r="17193" spans="1:12" x14ac:dyDescent="0.3">
      <c r="A17193" t="s">
        <v>68</v>
      </c>
      <c r="B17193" t="s">
        <v>191</v>
      </c>
      <c r="C17193" t="s">
        <v>119</v>
      </c>
      <c r="D17193">
        <v>2015</v>
      </c>
      <c r="G17193" t="s">
        <v>64</v>
      </c>
      <c r="I17193" t="s">
        <v>110</v>
      </c>
      <c r="J17193" t="s">
        <v>94</v>
      </c>
      <c r="K17193">
        <v>14.05</v>
      </c>
      <c r="L17193" t="s">
        <v>180</v>
      </c>
    </row>
    <row r="17194" spans="1:12" x14ac:dyDescent="0.3">
      <c r="A17194" t="s">
        <v>68</v>
      </c>
      <c r="B17194" t="s">
        <v>191</v>
      </c>
      <c r="C17194" t="s">
        <v>119</v>
      </c>
      <c r="D17194">
        <v>2015</v>
      </c>
      <c r="G17194" t="s">
        <v>64</v>
      </c>
      <c r="I17194" t="s">
        <v>110</v>
      </c>
      <c r="J17194" t="s">
        <v>108</v>
      </c>
      <c r="K17194">
        <v>14.05</v>
      </c>
      <c r="L17194" t="s">
        <v>180</v>
      </c>
    </row>
    <row r="17195" spans="1:12" x14ac:dyDescent="0.3">
      <c r="A17195" t="s">
        <v>68</v>
      </c>
      <c r="B17195" t="s">
        <v>191</v>
      </c>
      <c r="C17195" t="s">
        <v>119</v>
      </c>
      <c r="D17195">
        <v>2015</v>
      </c>
      <c r="G17195" t="s">
        <v>64</v>
      </c>
      <c r="I17195" t="s">
        <v>110</v>
      </c>
      <c r="J17195" t="s">
        <v>235</v>
      </c>
      <c r="K17195">
        <v>0</v>
      </c>
      <c r="L17195" t="s">
        <v>180</v>
      </c>
    </row>
    <row r="17196" spans="1:12" x14ac:dyDescent="0.3">
      <c r="A17196" t="s">
        <v>68</v>
      </c>
      <c r="B17196" t="s">
        <v>191</v>
      </c>
      <c r="C17196" t="s">
        <v>119</v>
      </c>
      <c r="D17196">
        <v>2015</v>
      </c>
      <c r="G17196" t="s">
        <v>198</v>
      </c>
      <c r="I17196" t="s">
        <v>110</v>
      </c>
      <c r="J17196" t="s">
        <v>94</v>
      </c>
      <c r="K17196">
        <v>8.4600000000000009</v>
      </c>
      <c r="L17196" t="s">
        <v>180</v>
      </c>
    </row>
    <row r="17197" spans="1:12" x14ac:dyDescent="0.3">
      <c r="A17197" t="s">
        <v>68</v>
      </c>
      <c r="B17197" t="s">
        <v>191</v>
      </c>
      <c r="C17197" t="s">
        <v>119</v>
      </c>
      <c r="D17197">
        <v>2015</v>
      </c>
      <c r="G17197" t="s">
        <v>198</v>
      </c>
      <c r="I17197" t="s">
        <v>110</v>
      </c>
      <c r="J17197" t="s">
        <v>108</v>
      </c>
      <c r="K17197">
        <v>7.12</v>
      </c>
      <c r="L17197" t="s">
        <v>180</v>
      </c>
    </row>
    <row r="17198" spans="1:12" x14ac:dyDescent="0.3">
      <c r="A17198" t="s">
        <v>68</v>
      </c>
      <c r="B17198" t="s">
        <v>191</v>
      </c>
      <c r="C17198" t="s">
        <v>119</v>
      </c>
      <c r="D17198">
        <v>2015</v>
      </c>
      <c r="G17198" t="s">
        <v>198</v>
      </c>
      <c r="I17198" t="s">
        <v>110</v>
      </c>
      <c r="J17198" t="s">
        <v>235</v>
      </c>
      <c r="K17198">
        <v>1.3400000000000007</v>
      </c>
      <c r="L17198" t="s">
        <v>180</v>
      </c>
    </row>
    <row r="17199" spans="1:12" x14ac:dyDescent="0.3">
      <c r="A17199" t="s">
        <v>68</v>
      </c>
      <c r="B17199" t="s">
        <v>191</v>
      </c>
      <c r="C17199" t="s">
        <v>119</v>
      </c>
      <c r="D17199">
        <v>2015</v>
      </c>
      <c r="G17199" t="s">
        <v>38</v>
      </c>
      <c r="I17199" t="s">
        <v>110</v>
      </c>
      <c r="J17199" t="s">
        <v>94</v>
      </c>
      <c r="K17199">
        <v>10.47</v>
      </c>
      <c r="L17199" t="s">
        <v>180</v>
      </c>
    </row>
    <row r="17200" spans="1:12" x14ac:dyDescent="0.3">
      <c r="A17200" t="s">
        <v>68</v>
      </c>
      <c r="B17200" t="s">
        <v>191</v>
      </c>
      <c r="C17200" t="s">
        <v>119</v>
      </c>
      <c r="D17200">
        <v>2015</v>
      </c>
      <c r="G17200" t="s">
        <v>38</v>
      </c>
      <c r="I17200" t="s">
        <v>110</v>
      </c>
      <c r="J17200" t="s">
        <v>108</v>
      </c>
      <c r="K17200">
        <v>7.29</v>
      </c>
      <c r="L17200" t="s">
        <v>180</v>
      </c>
    </row>
    <row r="17201" spans="1:12" x14ac:dyDescent="0.3">
      <c r="A17201" t="s">
        <v>68</v>
      </c>
      <c r="B17201" t="s">
        <v>191</v>
      </c>
      <c r="C17201" t="s">
        <v>119</v>
      </c>
      <c r="D17201">
        <v>2015</v>
      </c>
      <c r="G17201" t="s">
        <v>38</v>
      </c>
      <c r="I17201" t="s">
        <v>110</v>
      </c>
      <c r="J17201" t="s">
        <v>235</v>
      </c>
      <c r="K17201">
        <v>3.1800000000000006</v>
      </c>
      <c r="L17201" t="s">
        <v>180</v>
      </c>
    </row>
    <row r="17202" spans="1:12" x14ac:dyDescent="0.3">
      <c r="A17202" t="s">
        <v>68</v>
      </c>
      <c r="B17202" t="s">
        <v>191</v>
      </c>
      <c r="C17202" t="s">
        <v>119</v>
      </c>
      <c r="D17202">
        <v>2015</v>
      </c>
      <c r="G17202" t="s">
        <v>65</v>
      </c>
      <c r="I17202" t="s">
        <v>110</v>
      </c>
      <c r="J17202" t="s">
        <v>94</v>
      </c>
      <c r="K17202">
        <v>8.61</v>
      </c>
      <c r="L17202" t="s">
        <v>180</v>
      </c>
    </row>
    <row r="17203" spans="1:12" x14ac:dyDescent="0.3">
      <c r="A17203" t="s">
        <v>68</v>
      </c>
      <c r="B17203" t="s">
        <v>191</v>
      </c>
      <c r="C17203" t="s">
        <v>119</v>
      </c>
      <c r="D17203">
        <v>2015</v>
      </c>
      <c r="G17203" t="s">
        <v>65</v>
      </c>
      <c r="I17203" t="s">
        <v>110</v>
      </c>
      <c r="J17203" t="s">
        <v>108</v>
      </c>
      <c r="K17203">
        <v>8.1300000000000008</v>
      </c>
      <c r="L17203" t="s">
        <v>180</v>
      </c>
    </row>
    <row r="17204" spans="1:12" x14ac:dyDescent="0.3">
      <c r="A17204" t="s">
        <v>68</v>
      </c>
      <c r="B17204" t="s">
        <v>191</v>
      </c>
      <c r="C17204" t="s">
        <v>119</v>
      </c>
      <c r="D17204">
        <v>2015</v>
      </c>
      <c r="G17204" t="s">
        <v>65</v>
      </c>
      <c r="I17204" t="s">
        <v>110</v>
      </c>
      <c r="J17204" t="s">
        <v>235</v>
      </c>
      <c r="K17204">
        <v>0.47999999999999865</v>
      </c>
      <c r="L17204" t="s">
        <v>180</v>
      </c>
    </row>
    <row r="17205" spans="1:12" x14ac:dyDescent="0.3">
      <c r="A17205" t="s">
        <v>68</v>
      </c>
      <c r="B17205" t="s">
        <v>191</v>
      </c>
      <c r="C17205" t="s">
        <v>119</v>
      </c>
      <c r="D17205">
        <v>2015</v>
      </c>
      <c r="G17205" t="s">
        <v>39</v>
      </c>
      <c r="I17205" t="s">
        <v>110</v>
      </c>
      <c r="J17205" t="s">
        <v>94</v>
      </c>
      <c r="K17205">
        <v>11.54</v>
      </c>
      <c r="L17205" t="s">
        <v>180</v>
      </c>
    </row>
    <row r="17206" spans="1:12" x14ac:dyDescent="0.3">
      <c r="A17206" t="s">
        <v>68</v>
      </c>
      <c r="B17206" t="s">
        <v>191</v>
      </c>
      <c r="C17206" t="s">
        <v>119</v>
      </c>
      <c r="D17206">
        <v>2015</v>
      </c>
      <c r="G17206" t="s">
        <v>39</v>
      </c>
      <c r="I17206" t="s">
        <v>110</v>
      </c>
      <c r="J17206" t="s">
        <v>108</v>
      </c>
      <c r="K17206">
        <v>10.01</v>
      </c>
      <c r="L17206" t="s">
        <v>180</v>
      </c>
    </row>
    <row r="17207" spans="1:12" x14ac:dyDescent="0.3">
      <c r="A17207" t="s">
        <v>68</v>
      </c>
      <c r="B17207" t="s">
        <v>191</v>
      </c>
      <c r="C17207" t="s">
        <v>119</v>
      </c>
      <c r="D17207">
        <v>2015</v>
      </c>
      <c r="G17207" t="s">
        <v>39</v>
      </c>
      <c r="I17207" t="s">
        <v>110</v>
      </c>
      <c r="J17207" t="s">
        <v>235</v>
      </c>
      <c r="K17207">
        <v>1.5299999999999994</v>
      </c>
      <c r="L17207" t="s">
        <v>180</v>
      </c>
    </row>
    <row r="17208" spans="1:12" x14ac:dyDescent="0.3">
      <c r="A17208" t="s">
        <v>68</v>
      </c>
      <c r="B17208" t="s">
        <v>191</v>
      </c>
      <c r="C17208" t="s">
        <v>119</v>
      </c>
      <c r="D17208">
        <v>2015</v>
      </c>
      <c r="G17208" t="s">
        <v>200</v>
      </c>
      <c r="I17208" t="s">
        <v>110</v>
      </c>
      <c r="J17208" t="s">
        <v>94</v>
      </c>
      <c r="K17208">
        <v>8.02</v>
      </c>
      <c r="L17208" t="s">
        <v>180</v>
      </c>
    </row>
    <row r="17209" spans="1:12" x14ac:dyDescent="0.3">
      <c r="A17209" t="s">
        <v>68</v>
      </c>
      <c r="B17209" t="s">
        <v>191</v>
      </c>
      <c r="C17209" t="s">
        <v>119</v>
      </c>
      <c r="D17209">
        <v>2015</v>
      </c>
      <c r="G17209" t="s">
        <v>200</v>
      </c>
      <c r="I17209" t="s">
        <v>110</v>
      </c>
      <c r="J17209" t="s">
        <v>108</v>
      </c>
      <c r="K17209">
        <v>6.81</v>
      </c>
      <c r="L17209" t="s">
        <v>180</v>
      </c>
    </row>
    <row r="17210" spans="1:12" x14ac:dyDescent="0.3">
      <c r="A17210" t="s">
        <v>68</v>
      </c>
      <c r="B17210" t="s">
        <v>191</v>
      </c>
      <c r="C17210" t="s">
        <v>119</v>
      </c>
      <c r="D17210">
        <v>2015</v>
      </c>
      <c r="G17210" t="s">
        <v>200</v>
      </c>
      <c r="I17210" t="s">
        <v>110</v>
      </c>
      <c r="J17210" t="s">
        <v>235</v>
      </c>
      <c r="K17210">
        <v>1.21</v>
      </c>
      <c r="L17210" t="s">
        <v>180</v>
      </c>
    </row>
    <row r="17211" spans="1:12" x14ac:dyDescent="0.3">
      <c r="A17211" t="s">
        <v>68</v>
      </c>
      <c r="B17211" t="s">
        <v>191</v>
      </c>
      <c r="C17211" t="s">
        <v>119</v>
      </c>
      <c r="D17211">
        <v>2015</v>
      </c>
      <c r="G17211" t="s">
        <v>66</v>
      </c>
      <c r="I17211" t="s">
        <v>110</v>
      </c>
      <c r="J17211" t="s">
        <v>94</v>
      </c>
      <c r="K17211">
        <v>11.22</v>
      </c>
      <c r="L17211" t="s">
        <v>180</v>
      </c>
    </row>
    <row r="17212" spans="1:12" x14ac:dyDescent="0.3">
      <c r="A17212" t="s">
        <v>68</v>
      </c>
      <c r="B17212" t="s">
        <v>191</v>
      </c>
      <c r="C17212" t="s">
        <v>119</v>
      </c>
      <c r="D17212">
        <v>2015</v>
      </c>
      <c r="G17212" t="s">
        <v>66</v>
      </c>
      <c r="I17212" t="s">
        <v>110</v>
      </c>
      <c r="J17212" t="s">
        <v>108</v>
      </c>
      <c r="K17212">
        <v>10.77</v>
      </c>
      <c r="L17212" t="s">
        <v>180</v>
      </c>
    </row>
    <row r="17213" spans="1:12" x14ac:dyDescent="0.3">
      <c r="A17213" t="s">
        <v>68</v>
      </c>
      <c r="B17213" t="s">
        <v>191</v>
      </c>
      <c r="C17213" t="s">
        <v>119</v>
      </c>
      <c r="D17213">
        <v>2015</v>
      </c>
      <c r="G17213" t="s">
        <v>66</v>
      </c>
      <c r="I17213" t="s">
        <v>110</v>
      </c>
      <c r="J17213" t="s">
        <v>235</v>
      </c>
      <c r="K17213">
        <v>0.45000000000000107</v>
      </c>
      <c r="L17213" t="s">
        <v>180</v>
      </c>
    </row>
    <row r="17214" spans="1:12" x14ac:dyDescent="0.3">
      <c r="A17214" t="s">
        <v>68</v>
      </c>
      <c r="B17214" t="s">
        <v>191</v>
      </c>
      <c r="C17214" t="s">
        <v>119</v>
      </c>
      <c r="D17214">
        <v>2015</v>
      </c>
      <c r="G17214" t="s">
        <v>67</v>
      </c>
      <c r="I17214" t="s">
        <v>110</v>
      </c>
      <c r="J17214" t="s">
        <v>94</v>
      </c>
      <c r="K17214">
        <v>8.6999999999999993</v>
      </c>
      <c r="L17214" t="s">
        <v>180</v>
      </c>
    </row>
    <row r="17215" spans="1:12" x14ac:dyDescent="0.3">
      <c r="A17215" t="s">
        <v>68</v>
      </c>
      <c r="B17215" t="s">
        <v>191</v>
      </c>
      <c r="C17215" t="s">
        <v>119</v>
      </c>
      <c r="D17215">
        <v>2015</v>
      </c>
      <c r="G17215" t="s">
        <v>67</v>
      </c>
      <c r="I17215" t="s">
        <v>110</v>
      </c>
      <c r="J17215" t="s">
        <v>108</v>
      </c>
      <c r="K17215">
        <v>7.11</v>
      </c>
      <c r="L17215" t="s">
        <v>180</v>
      </c>
    </row>
    <row r="17216" spans="1:12" x14ac:dyDescent="0.3">
      <c r="A17216" t="s">
        <v>68</v>
      </c>
      <c r="B17216" t="s">
        <v>191</v>
      </c>
      <c r="C17216" t="s">
        <v>119</v>
      </c>
      <c r="D17216">
        <v>2015</v>
      </c>
      <c r="G17216" t="s">
        <v>67</v>
      </c>
      <c r="I17216" t="s">
        <v>110</v>
      </c>
      <c r="J17216" t="s">
        <v>235</v>
      </c>
      <c r="K17216">
        <v>1.589999999999999</v>
      </c>
      <c r="L17216" t="s">
        <v>180</v>
      </c>
    </row>
    <row r="17217" spans="1:12" x14ac:dyDescent="0.3">
      <c r="A17217" t="s">
        <v>68</v>
      </c>
      <c r="B17217" t="s">
        <v>191</v>
      </c>
      <c r="C17217" t="s">
        <v>119</v>
      </c>
      <c r="D17217">
        <v>2015</v>
      </c>
      <c r="G17217" t="s">
        <v>40</v>
      </c>
      <c r="I17217" t="s">
        <v>110</v>
      </c>
      <c r="J17217" t="s">
        <v>94</v>
      </c>
      <c r="K17217">
        <v>7.06</v>
      </c>
      <c r="L17217" t="s">
        <v>180</v>
      </c>
    </row>
    <row r="17218" spans="1:12" x14ac:dyDescent="0.3">
      <c r="A17218" t="s">
        <v>68</v>
      </c>
      <c r="B17218" t="s">
        <v>191</v>
      </c>
      <c r="C17218" t="s">
        <v>119</v>
      </c>
      <c r="D17218">
        <v>2015</v>
      </c>
      <c r="G17218" t="s">
        <v>40</v>
      </c>
      <c r="I17218" t="s">
        <v>110</v>
      </c>
      <c r="J17218" t="s">
        <v>108</v>
      </c>
      <c r="K17218">
        <v>6.35</v>
      </c>
      <c r="L17218" t="s">
        <v>180</v>
      </c>
    </row>
    <row r="17219" spans="1:12" x14ac:dyDescent="0.3">
      <c r="A17219" t="s">
        <v>68</v>
      </c>
      <c r="B17219" t="s">
        <v>191</v>
      </c>
      <c r="C17219" t="s">
        <v>119</v>
      </c>
      <c r="D17219">
        <v>2015</v>
      </c>
      <c r="G17219" t="s">
        <v>40</v>
      </c>
      <c r="I17219" t="s">
        <v>110</v>
      </c>
      <c r="J17219" t="s">
        <v>235</v>
      </c>
      <c r="K17219">
        <v>0.71</v>
      </c>
      <c r="L17219" t="s">
        <v>180</v>
      </c>
    </row>
    <row r="17220" spans="1:12" x14ac:dyDescent="0.3">
      <c r="A17220" t="s">
        <v>68</v>
      </c>
      <c r="B17220" t="s">
        <v>191</v>
      </c>
      <c r="C17220" t="s">
        <v>119</v>
      </c>
      <c r="D17220">
        <v>2015</v>
      </c>
      <c r="G17220" t="s">
        <v>41</v>
      </c>
      <c r="I17220" t="s">
        <v>110</v>
      </c>
      <c r="J17220" t="s">
        <v>94</v>
      </c>
      <c r="K17220">
        <v>5.9</v>
      </c>
      <c r="L17220" t="s">
        <v>180</v>
      </c>
    </row>
    <row r="17221" spans="1:12" x14ac:dyDescent="0.3">
      <c r="A17221" t="s">
        <v>68</v>
      </c>
      <c r="B17221" t="s">
        <v>191</v>
      </c>
      <c r="C17221" t="s">
        <v>119</v>
      </c>
      <c r="D17221">
        <v>2015</v>
      </c>
      <c r="G17221" t="s">
        <v>41</v>
      </c>
      <c r="I17221" t="s">
        <v>110</v>
      </c>
      <c r="J17221" t="s">
        <v>108</v>
      </c>
      <c r="K17221">
        <v>5.85</v>
      </c>
      <c r="L17221" t="s">
        <v>180</v>
      </c>
    </row>
    <row r="17222" spans="1:12" x14ac:dyDescent="0.3">
      <c r="A17222" t="s">
        <v>68</v>
      </c>
      <c r="B17222" t="s">
        <v>191</v>
      </c>
      <c r="C17222" t="s">
        <v>119</v>
      </c>
      <c r="D17222">
        <v>2015</v>
      </c>
      <c r="G17222" t="s">
        <v>41</v>
      </c>
      <c r="I17222" t="s">
        <v>110</v>
      </c>
      <c r="J17222" t="s">
        <v>235</v>
      </c>
      <c r="K17222">
        <v>5.0000000000000711E-2</v>
      </c>
      <c r="L17222" t="s">
        <v>180</v>
      </c>
    </row>
    <row r="17223" spans="1:12" x14ac:dyDescent="0.3">
      <c r="A17223" t="s">
        <v>68</v>
      </c>
      <c r="B17223" t="s">
        <v>191</v>
      </c>
      <c r="C17223" t="s">
        <v>119</v>
      </c>
      <c r="D17223">
        <v>2015</v>
      </c>
      <c r="G17223" t="s">
        <v>42</v>
      </c>
      <c r="I17223" t="s">
        <v>110</v>
      </c>
      <c r="J17223" t="s">
        <v>94</v>
      </c>
      <c r="K17223">
        <v>15.2</v>
      </c>
      <c r="L17223" t="s">
        <v>180</v>
      </c>
    </row>
    <row r="17224" spans="1:12" x14ac:dyDescent="0.3">
      <c r="A17224" t="s">
        <v>68</v>
      </c>
      <c r="B17224" t="s">
        <v>191</v>
      </c>
      <c r="C17224" t="s">
        <v>119</v>
      </c>
      <c r="D17224">
        <v>2015</v>
      </c>
      <c r="G17224" t="s">
        <v>42</v>
      </c>
      <c r="I17224" t="s">
        <v>110</v>
      </c>
      <c r="J17224" t="s">
        <v>108</v>
      </c>
      <c r="K17224">
        <v>12.06</v>
      </c>
      <c r="L17224" t="s">
        <v>180</v>
      </c>
    </row>
    <row r="17225" spans="1:12" x14ac:dyDescent="0.3">
      <c r="A17225" t="s">
        <v>68</v>
      </c>
      <c r="B17225" t="s">
        <v>191</v>
      </c>
      <c r="C17225" t="s">
        <v>119</v>
      </c>
      <c r="D17225">
        <v>2015</v>
      </c>
      <c r="G17225" t="s">
        <v>42</v>
      </c>
      <c r="I17225" t="s">
        <v>110</v>
      </c>
      <c r="J17225" t="s">
        <v>235</v>
      </c>
      <c r="K17225">
        <v>3.1399999999999988</v>
      </c>
      <c r="L17225" t="s">
        <v>180</v>
      </c>
    </row>
    <row r="17226" spans="1:12" x14ac:dyDescent="0.3">
      <c r="A17226" t="s">
        <v>68</v>
      </c>
      <c r="B17226" t="s">
        <v>191</v>
      </c>
      <c r="C17226" t="s">
        <v>119</v>
      </c>
      <c r="D17226">
        <v>2016</v>
      </c>
      <c r="G17226" t="s">
        <v>196</v>
      </c>
      <c r="I17226" t="s">
        <v>171</v>
      </c>
      <c r="J17226" t="s">
        <v>108</v>
      </c>
      <c r="K17226">
        <v>18.149999999999999</v>
      </c>
      <c r="L17226" t="s">
        <v>180</v>
      </c>
    </row>
    <row r="17227" spans="1:12" x14ac:dyDescent="0.3">
      <c r="A17227" t="s">
        <v>68</v>
      </c>
      <c r="B17227" t="s">
        <v>191</v>
      </c>
      <c r="C17227" t="s">
        <v>119</v>
      </c>
      <c r="D17227">
        <v>2016</v>
      </c>
      <c r="G17227" t="s">
        <v>33</v>
      </c>
      <c r="I17227" t="s">
        <v>171</v>
      </c>
      <c r="J17227" t="s">
        <v>108</v>
      </c>
      <c r="K17227">
        <v>7.8100000000000005</v>
      </c>
      <c r="L17227" t="s">
        <v>180</v>
      </c>
    </row>
    <row r="17228" spans="1:12" x14ac:dyDescent="0.3">
      <c r="A17228" t="s">
        <v>68</v>
      </c>
      <c r="B17228" t="s">
        <v>191</v>
      </c>
      <c r="C17228" t="s">
        <v>119</v>
      </c>
      <c r="D17228">
        <v>2016</v>
      </c>
      <c r="G17228" t="s">
        <v>199</v>
      </c>
      <c r="I17228" t="s">
        <v>171</v>
      </c>
      <c r="J17228" t="s">
        <v>108</v>
      </c>
      <c r="K17228">
        <v>11.62</v>
      </c>
      <c r="L17228" t="s">
        <v>180</v>
      </c>
    </row>
    <row r="17229" spans="1:12" x14ac:dyDescent="0.3">
      <c r="A17229" t="s">
        <v>68</v>
      </c>
      <c r="B17229" t="s">
        <v>191</v>
      </c>
      <c r="C17229" t="s">
        <v>119</v>
      </c>
      <c r="D17229">
        <v>2016</v>
      </c>
      <c r="G17229" t="s">
        <v>112</v>
      </c>
      <c r="I17229" t="s">
        <v>171</v>
      </c>
      <c r="J17229" t="s">
        <v>108</v>
      </c>
      <c r="K17229">
        <v>9.48</v>
      </c>
      <c r="L17229" t="s">
        <v>180</v>
      </c>
    </row>
    <row r="17230" spans="1:12" x14ac:dyDescent="0.3">
      <c r="A17230" t="s">
        <v>68</v>
      </c>
      <c r="B17230" t="s">
        <v>191</v>
      </c>
      <c r="C17230" t="s">
        <v>119</v>
      </c>
      <c r="D17230">
        <v>2016</v>
      </c>
      <c r="G17230" t="s">
        <v>35</v>
      </c>
      <c r="I17230" t="s">
        <v>171</v>
      </c>
      <c r="J17230" t="s">
        <v>108</v>
      </c>
      <c r="K17230">
        <v>13.819999999999999</v>
      </c>
      <c r="L17230" t="s">
        <v>180</v>
      </c>
    </row>
    <row r="17231" spans="1:12" x14ac:dyDescent="0.3">
      <c r="A17231" t="s">
        <v>68</v>
      </c>
      <c r="B17231" t="s">
        <v>191</v>
      </c>
      <c r="C17231" t="s">
        <v>119</v>
      </c>
      <c r="D17231">
        <v>2016</v>
      </c>
      <c r="G17231" t="s">
        <v>59</v>
      </c>
      <c r="I17231" t="s">
        <v>171</v>
      </c>
      <c r="J17231" t="s">
        <v>108</v>
      </c>
      <c r="K17231">
        <v>9.6</v>
      </c>
      <c r="L17231" t="s">
        <v>180</v>
      </c>
    </row>
    <row r="17232" spans="1:12" x14ac:dyDescent="0.3">
      <c r="A17232" t="s">
        <v>68</v>
      </c>
      <c r="B17232" t="s">
        <v>191</v>
      </c>
      <c r="C17232" t="s">
        <v>119</v>
      </c>
      <c r="D17232">
        <v>2016</v>
      </c>
      <c r="G17232" t="s">
        <v>37</v>
      </c>
      <c r="I17232" t="s">
        <v>171</v>
      </c>
      <c r="J17232" t="s">
        <v>108</v>
      </c>
      <c r="K17232">
        <v>18.78</v>
      </c>
      <c r="L17232" t="s">
        <v>180</v>
      </c>
    </row>
    <row r="17233" spans="1:12" x14ac:dyDescent="0.3">
      <c r="A17233" t="s">
        <v>68</v>
      </c>
      <c r="B17233" t="s">
        <v>191</v>
      </c>
      <c r="C17233" t="s">
        <v>119</v>
      </c>
      <c r="D17233">
        <v>2016</v>
      </c>
      <c r="G17233" t="s">
        <v>36</v>
      </c>
      <c r="I17233" t="s">
        <v>171</v>
      </c>
      <c r="J17233" t="s">
        <v>108</v>
      </c>
      <c r="K17233">
        <v>11.85</v>
      </c>
      <c r="L17233" t="s">
        <v>180</v>
      </c>
    </row>
    <row r="17234" spans="1:12" x14ac:dyDescent="0.3">
      <c r="A17234" t="s">
        <v>68</v>
      </c>
      <c r="B17234" t="s">
        <v>191</v>
      </c>
      <c r="C17234" t="s">
        <v>119</v>
      </c>
      <c r="D17234">
        <v>2016</v>
      </c>
      <c r="G17234" t="s">
        <v>29</v>
      </c>
      <c r="I17234" t="s">
        <v>171</v>
      </c>
      <c r="J17234" t="s">
        <v>108</v>
      </c>
      <c r="K17234">
        <v>17.96</v>
      </c>
      <c r="L17234" t="s">
        <v>180</v>
      </c>
    </row>
    <row r="17235" spans="1:12" x14ac:dyDescent="0.3">
      <c r="A17235" t="s">
        <v>68</v>
      </c>
      <c r="B17235" t="s">
        <v>191</v>
      </c>
      <c r="C17235" t="s">
        <v>119</v>
      </c>
      <c r="D17235">
        <v>2016</v>
      </c>
      <c r="G17235" t="s">
        <v>60</v>
      </c>
      <c r="I17235" t="s">
        <v>171</v>
      </c>
      <c r="J17235" t="s">
        <v>108</v>
      </c>
      <c r="K17235">
        <v>11.06</v>
      </c>
      <c r="L17235" t="s">
        <v>180</v>
      </c>
    </row>
    <row r="17236" spans="1:12" x14ac:dyDescent="0.3">
      <c r="A17236" t="s">
        <v>68</v>
      </c>
      <c r="B17236" t="s">
        <v>191</v>
      </c>
      <c r="C17236" t="s">
        <v>119</v>
      </c>
      <c r="D17236">
        <v>2016</v>
      </c>
      <c r="G17236" t="s">
        <v>34</v>
      </c>
      <c r="I17236" t="s">
        <v>171</v>
      </c>
      <c r="J17236" t="s">
        <v>108</v>
      </c>
      <c r="K17236">
        <v>10.18</v>
      </c>
      <c r="L17236" t="s">
        <v>180</v>
      </c>
    </row>
    <row r="17237" spans="1:12" x14ac:dyDescent="0.3">
      <c r="A17237" t="s">
        <v>68</v>
      </c>
      <c r="B17237" t="s">
        <v>191</v>
      </c>
      <c r="C17237" t="s">
        <v>119</v>
      </c>
      <c r="D17237">
        <v>2016</v>
      </c>
      <c r="G17237" t="s">
        <v>61</v>
      </c>
      <c r="I17237" t="s">
        <v>171</v>
      </c>
      <c r="J17237" t="s">
        <v>108</v>
      </c>
      <c r="K17237">
        <v>13.420000000000002</v>
      </c>
      <c r="L17237" t="s">
        <v>180</v>
      </c>
    </row>
    <row r="17238" spans="1:12" x14ac:dyDescent="0.3">
      <c r="A17238" t="s">
        <v>68</v>
      </c>
      <c r="B17238" t="s">
        <v>191</v>
      </c>
      <c r="C17238" t="s">
        <v>119</v>
      </c>
      <c r="D17238">
        <v>2016</v>
      </c>
      <c r="G17238" t="s">
        <v>58</v>
      </c>
      <c r="I17238" t="s">
        <v>171</v>
      </c>
      <c r="J17238" t="s">
        <v>108</v>
      </c>
      <c r="K17238">
        <v>12.85</v>
      </c>
      <c r="L17238" t="s">
        <v>180</v>
      </c>
    </row>
    <row r="17239" spans="1:12" x14ac:dyDescent="0.3">
      <c r="A17239" t="s">
        <v>68</v>
      </c>
      <c r="B17239" t="s">
        <v>191</v>
      </c>
      <c r="C17239" t="s">
        <v>119</v>
      </c>
      <c r="D17239">
        <v>2016</v>
      </c>
      <c r="G17239" t="s">
        <v>62</v>
      </c>
      <c r="I17239" t="s">
        <v>171</v>
      </c>
      <c r="J17239" t="s">
        <v>108</v>
      </c>
      <c r="K17239">
        <v>10.74</v>
      </c>
      <c r="L17239" t="s">
        <v>180</v>
      </c>
    </row>
    <row r="17240" spans="1:12" x14ac:dyDescent="0.3">
      <c r="A17240" t="s">
        <v>68</v>
      </c>
      <c r="B17240" t="s">
        <v>191</v>
      </c>
      <c r="C17240" t="s">
        <v>119</v>
      </c>
      <c r="D17240">
        <v>2016</v>
      </c>
      <c r="G17240" t="s">
        <v>63</v>
      </c>
      <c r="I17240" t="s">
        <v>171</v>
      </c>
      <c r="J17240" t="s">
        <v>108</v>
      </c>
      <c r="K17240">
        <v>8.18</v>
      </c>
      <c r="L17240" t="s">
        <v>180</v>
      </c>
    </row>
    <row r="17241" spans="1:12" x14ac:dyDescent="0.3">
      <c r="A17241" t="s">
        <v>68</v>
      </c>
      <c r="B17241" t="s">
        <v>191</v>
      </c>
      <c r="C17241" t="s">
        <v>119</v>
      </c>
      <c r="D17241">
        <v>2016</v>
      </c>
      <c r="G17241" t="s">
        <v>43</v>
      </c>
      <c r="I17241" t="s">
        <v>171</v>
      </c>
      <c r="J17241" t="s">
        <v>108</v>
      </c>
      <c r="K17241">
        <v>13.270000000000001</v>
      </c>
      <c r="L17241" t="s">
        <v>180</v>
      </c>
    </row>
    <row r="17242" spans="1:12" x14ac:dyDescent="0.3">
      <c r="A17242" t="s">
        <v>68</v>
      </c>
      <c r="B17242" t="s">
        <v>191</v>
      </c>
      <c r="C17242" t="s">
        <v>119</v>
      </c>
      <c r="D17242">
        <v>2016</v>
      </c>
      <c r="G17242" t="s">
        <v>197</v>
      </c>
      <c r="I17242" t="s">
        <v>171</v>
      </c>
      <c r="J17242" t="s">
        <v>108</v>
      </c>
      <c r="K17242">
        <v>8.86</v>
      </c>
      <c r="L17242" t="s">
        <v>180</v>
      </c>
    </row>
    <row r="17243" spans="1:12" x14ac:dyDescent="0.3">
      <c r="A17243" t="s">
        <v>68</v>
      </c>
      <c r="B17243" t="s">
        <v>191</v>
      </c>
      <c r="C17243" t="s">
        <v>119</v>
      </c>
      <c r="D17243">
        <v>2016</v>
      </c>
      <c r="G17243" t="s">
        <v>64</v>
      </c>
      <c r="I17243" t="s">
        <v>171</v>
      </c>
      <c r="J17243" t="s">
        <v>108</v>
      </c>
      <c r="K17243">
        <v>12.13</v>
      </c>
      <c r="L17243" t="s">
        <v>180</v>
      </c>
    </row>
    <row r="17244" spans="1:12" x14ac:dyDescent="0.3">
      <c r="A17244" t="s">
        <v>68</v>
      </c>
      <c r="B17244" t="s">
        <v>191</v>
      </c>
      <c r="C17244" t="s">
        <v>119</v>
      </c>
      <c r="D17244">
        <v>2016</v>
      </c>
      <c r="G17244" t="s">
        <v>198</v>
      </c>
      <c r="I17244" t="s">
        <v>171</v>
      </c>
      <c r="J17244" t="s">
        <v>108</v>
      </c>
      <c r="K17244">
        <v>11.89</v>
      </c>
      <c r="L17244" t="s">
        <v>180</v>
      </c>
    </row>
    <row r="17245" spans="1:12" x14ac:dyDescent="0.3">
      <c r="A17245" t="s">
        <v>68</v>
      </c>
      <c r="B17245" t="s">
        <v>191</v>
      </c>
      <c r="C17245" t="s">
        <v>119</v>
      </c>
      <c r="D17245">
        <v>2016</v>
      </c>
      <c r="G17245" t="s">
        <v>38</v>
      </c>
      <c r="I17245" t="s">
        <v>171</v>
      </c>
      <c r="J17245" t="s">
        <v>108</v>
      </c>
      <c r="K17245">
        <v>12.22</v>
      </c>
      <c r="L17245" t="s">
        <v>180</v>
      </c>
    </row>
    <row r="17246" spans="1:12" x14ac:dyDescent="0.3">
      <c r="A17246" t="s">
        <v>68</v>
      </c>
      <c r="B17246" t="s">
        <v>191</v>
      </c>
      <c r="C17246" t="s">
        <v>119</v>
      </c>
      <c r="D17246">
        <v>2016</v>
      </c>
      <c r="G17246" t="s">
        <v>65</v>
      </c>
      <c r="I17246" t="s">
        <v>171</v>
      </c>
      <c r="J17246" t="s">
        <v>108</v>
      </c>
      <c r="K17246">
        <v>10.530000000000001</v>
      </c>
      <c r="L17246" t="s">
        <v>180</v>
      </c>
    </row>
    <row r="17247" spans="1:12" x14ac:dyDescent="0.3">
      <c r="A17247" t="s">
        <v>68</v>
      </c>
      <c r="B17247" t="s">
        <v>191</v>
      </c>
      <c r="C17247" t="s">
        <v>119</v>
      </c>
      <c r="D17247">
        <v>2016</v>
      </c>
      <c r="G17247" t="s">
        <v>39</v>
      </c>
      <c r="I17247" t="s">
        <v>171</v>
      </c>
      <c r="J17247" t="s">
        <v>108</v>
      </c>
      <c r="K17247">
        <v>12.11</v>
      </c>
      <c r="L17247" t="s">
        <v>180</v>
      </c>
    </row>
    <row r="17248" spans="1:12" x14ac:dyDescent="0.3">
      <c r="A17248" t="s">
        <v>68</v>
      </c>
      <c r="B17248" t="s">
        <v>191</v>
      </c>
      <c r="C17248" t="s">
        <v>119</v>
      </c>
      <c r="D17248">
        <v>2016</v>
      </c>
      <c r="G17248" t="s">
        <v>200</v>
      </c>
      <c r="I17248" t="s">
        <v>171</v>
      </c>
      <c r="J17248" t="s">
        <v>108</v>
      </c>
      <c r="K17248">
        <v>8.93</v>
      </c>
      <c r="L17248" t="s">
        <v>180</v>
      </c>
    </row>
    <row r="17249" spans="1:12" x14ac:dyDescent="0.3">
      <c r="A17249" t="s">
        <v>68</v>
      </c>
      <c r="B17249" t="s">
        <v>191</v>
      </c>
      <c r="C17249" t="s">
        <v>119</v>
      </c>
      <c r="D17249">
        <v>2016</v>
      </c>
      <c r="G17249" t="s">
        <v>67</v>
      </c>
      <c r="I17249" t="s">
        <v>171</v>
      </c>
      <c r="J17249" t="s">
        <v>108</v>
      </c>
      <c r="K17249">
        <v>11.17</v>
      </c>
      <c r="L17249" t="s">
        <v>180</v>
      </c>
    </row>
    <row r="17250" spans="1:12" x14ac:dyDescent="0.3">
      <c r="A17250" t="s">
        <v>68</v>
      </c>
      <c r="B17250" t="s">
        <v>191</v>
      </c>
      <c r="C17250" t="s">
        <v>119</v>
      </c>
      <c r="D17250">
        <v>2016</v>
      </c>
      <c r="G17250" t="s">
        <v>66</v>
      </c>
      <c r="I17250" t="s">
        <v>171</v>
      </c>
      <c r="J17250" t="s">
        <v>108</v>
      </c>
      <c r="K17250">
        <v>12.49</v>
      </c>
      <c r="L17250" t="s">
        <v>180</v>
      </c>
    </row>
    <row r="17251" spans="1:12" x14ac:dyDescent="0.3">
      <c r="A17251" t="s">
        <v>68</v>
      </c>
      <c r="B17251" t="s">
        <v>191</v>
      </c>
      <c r="C17251" t="s">
        <v>119</v>
      </c>
      <c r="D17251">
        <v>2016</v>
      </c>
      <c r="G17251" t="s">
        <v>40</v>
      </c>
      <c r="I17251" t="s">
        <v>171</v>
      </c>
      <c r="J17251" t="s">
        <v>108</v>
      </c>
      <c r="K17251">
        <v>10.199999999999999</v>
      </c>
      <c r="L17251" t="s">
        <v>180</v>
      </c>
    </row>
    <row r="17252" spans="1:12" x14ac:dyDescent="0.3">
      <c r="A17252" t="s">
        <v>68</v>
      </c>
      <c r="B17252" t="s">
        <v>191</v>
      </c>
      <c r="C17252" t="s">
        <v>119</v>
      </c>
      <c r="D17252">
        <v>2016</v>
      </c>
      <c r="G17252" t="s">
        <v>41</v>
      </c>
      <c r="I17252" t="s">
        <v>171</v>
      </c>
      <c r="J17252" t="s">
        <v>108</v>
      </c>
      <c r="K17252">
        <v>12.809999999999999</v>
      </c>
      <c r="L17252" t="s">
        <v>180</v>
      </c>
    </row>
    <row r="17253" spans="1:12" x14ac:dyDescent="0.3">
      <c r="A17253" t="s">
        <v>68</v>
      </c>
      <c r="B17253" t="s">
        <v>191</v>
      </c>
      <c r="C17253" t="s">
        <v>119</v>
      </c>
      <c r="D17253">
        <v>2016</v>
      </c>
      <c r="G17253" t="s">
        <v>42</v>
      </c>
      <c r="I17253" t="s">
        <v>171</v>
      </c>
      <c r="J17253" t="s">
        <v>108</v>
      </c>
      <c r="K17253">
        <v>14.790000000000001</v>
      </c>
      <c r="L17253" t="s">
        <v>180</v>
      </c>
    </row>
    <row r="17254" spans="1:12" x14ac:dyDescent="0.3">
      <c r="A17254" t="s">
        <v>68</v>
      </c>
      <c r="B17254" t="s">
        <v>191</v>
      </c>
      <c r="C17254" t="s">
        <v>119</v>
      </c>
      <c r="D17254">
        <v>2016</v>
      </c>
      <c r="G17254" t="s">
        <v>196</v>
      </c>
      <c r="I17254" t="s">
        <v>171</v>
      </c>
      <c r="J17254" t="s">
        <v>94</v>
      </c>
      <c r="K17254">
        <v>27.450000000000003</v>
      </c>
      <c r="L17254" t="s">
        <v>180</v>
      </c>
    </row>
    <row r="17255" spans="1:12" x14ac:dyDescent="0.3">
      <c r="A17255" t="s">
        <v>68</v>
      </c>
      <c r="B17255" t="s">
        <v>191</v>
      </c>
      <c r="C17255" t="s">
        <v>119</v>
      </c>
      <c r="D17255">
        <v>2016</v>
      </c>
      <c r="G17255" t="s">
        <v>33</v>
      </c>
      <c r="I17255" t="s">
        <v>171</v>
      </c>
      <c r="J17255" t="s">
        <v>94</v>
      </c>
      <c r="K17255">
        <v>9.379999999999999</v>
      </c>
      <c r="L17255" t="s">
        <v>180</v>
      </c>
    </row>
    <row r="17256" spans="1:12" x14ac:dyDescent="0.3">
      <c r="A17256" t="s">
        <v>68</v>
      </c>
      <c r="B17256" t="s">
        <v>191</v>
      </c>
      <c r="C17256" t="s">
        <v>119</v>
      </c>
      <c r="D17256">
        <v>2016</v>
      </c>
      <c r="G17256" t="s">
        <v>199</v>
      </c>
      <c r="I17256" t="s">
        <v>171</v>
      </c>
      <c r="J17256" t="s">
        <v>94</v>
      </c>
      <c r="K17256">
        <v>14.21</v>
      </c>
      <c r="L17256" t="s">
        <v>180</v>
      </c>
    </row>
    <row r="17257" spans="1:12" x14ac:dyDescent="0.3">
      <c r="A17257" t="s">
        <v>68</v>
      </c>
      <c r="B17257" t="s">
        <v>191</v>
      </c>
      <c r="C17257" t="s">
        <v>119</v>
      </c>
      <c r="D17257">
        <v>2016</v>
      </c>
      <c r="G17257" t="s">
        <v>112</v>
      </c>
      <c r="I17257" t="s">
        <v>171</v>
      </c>
      <c r="J17257" t="s">
        <v>94</v>
      </c>
      <c r="K17257">
        <v>30.84</v>
      </c>
      <c r="L17257" t="s">
        <v>180</v>
      </c>
    </row>
    <row r="17258" spans="1:12" x14ac:dyDescent="0.3">
      <c r="A17258" t="s">
        <v>68</v>
      </c>
      <c r="B17258" t="s">
        <v>191</v>
      </c>
      <c r="C17258" t="s">
        <v>119</v>
      </c>
      <c r="D17258">
        <v>2016</v>
      </c>
      <c r="G17258" t="s">
        <v>35</v>
      </c>
      <c r="I17258" t="s">
        <v>171</v>
      </c>
      <c r="J17258" t="s">
        <v>94</v>
      </c>
      <c r="K17258">
        <v>29.770000000000003</v>
      </c>
      <c r="L17258" t="s">
        <v>180</v>
      </c>
    </row>
    <row r="17259" spans="1:12" x14ac:dyDescent="0.3">
      <c r="A17259" t="s">
        <v>68</v>
      </c>
      <c r="B17259" t="s">
        <v>191</v>
      </c>
      <c r="C17259" t="s">
        <v>119</v>
      </c>
      <c r="D17259">
        <v>2016</v>
      </c>
      <c r="G17259" t="s">
        <v>59</v>
      </c>
      <c r="I17259" t="s">
        <v>171</v>
      </c>
      <c r="J17259" t="s">
        <v>94</v>
      </c>
      <c r="K17259">
        <v>12.379999999999999</v>
      </c>
      <c r="L17259" t="s">
        <v>180</v>
      </c>
    </row>
    <row r="17260" spans="1:12" x14ac:dyDescent="0.3">
      <c r="A17260" t="s">
        <v>68</v>
      </c>
      <c r="B17260" t="s">
        <v>191</v>
      </c>
      <c r="C17260" t="s">
        <v>119</v>
      </c>
      <c r="D17260">
        <v>2016</v>
      </c>
      <c r="G17260" t="s">
        <v>37</v>
      </c>
      <c r="I17260" t="s">
        <v>171</v>
      </c>
      <c r="J17260" t="s">
        <v>94</v>
      </c>
      <c r="K17260">
        <v>23.380000000000003</v>
      </c>
      <c r="L17260" t="s">
        <v>180</v>
      </c>
    </row>
    <row r="17261" spans="1:12" x14ac:dyDescent="0.3">
      <c r="A17261" t="s">
        <v>68</v>
      </c>
      <c r="B17261" t="s">
        <v>191</v>
      </c>
      <c r="C17261" t="s">
        <v>119</v>
      </c>
      <c r="D17261">
        <v>2016</v>
      </c>
      <c r="G17261" t="s">
        <v>36</v>
      </c>
      <c r="I17261" t="s">
        <v>171</v>
      </c>
      <c r="J17261" t="s">
        <v>94</v>
      </c>
      <c r="K17261">
        <v>17.23</v>
      </c>
      <c r="L17261" t="s">
        <v>180</v>
      </c>
    </row>
    <row r="17262" spans="1:12" x14ac:dyDescent="0.3">
      <c r="A17262" t="s">
        <v>68</v>
      </c>
      <c r="B17262" t="s">
        <v>191</v>
      </c>
      <c r="C17262" t="s">
        <v>119</v>
      </c>
      <c r="D17262">
        <v>2016</v>
      </c>
      <c r="G17262" t="s">
        <v>29</v>
      </c>
      <c r="I17262" t="s">
        <v>171</v>
      </c>
      <c r="J17262" t="s">
        <v>94</v>
      </c>
      <c r="K17262">
        <v>22.84</v>
      </c>
      <c r="L17262" t="s">
        <v>180</v>
      </c>
    </row>
    <row r="17263" spans="1:12" x14ac:dyDescent="0.3">
      <c r="A17263" t="s">
        <v>68</v>
      </c>
      <c r="B17263" t="s">
        <v>191</v>
      </c>
      <c r="C17263" t="s">
        <v>119</v>
      </c>
      <c r="D17263">
        <v>2016</v>
      </c>
      <c r="G17263" t="s">
        <v>60</v>
      </c>
      <c r="I17263" t="s">
        <v>171</v>
      </c>
      <c r="J17263" t="s">
        <v>94</v>
      </c>
      <c r="K17263">
        <v>17.11</v>
      </c>
      <c r="L17263" t="s">
        <v>180</v>
      </c>
    </row>
    <row r="17264" spans="1:12" x14ac:dyDescent="0.3">
      <c r="A17264" t="s">
        <v>68</v>
      </c>
      <c r="B17264" t="s">
        <v>191</v>
      </c>
      <c r="C17264" t="s">
        <v>119</v>
      </c>
      <c r="D17264">
        <v>2016</v>
      </c>
      <c r="G17264" t="s">
        <v>34</v>
      </c>
      <c r="I17264" t="s">
        <v>171</v>
      </c>
      <c r="J17264" t="s">
        <v>94</v>
      </c>
      <c r="K17264">
        <v>13.309999999999999</v>
      </c>
      <c r="L17264" t="s">
        <v>180</v>
      </c>
    </row>
    <row r="17265" spans="1:12" x14ac:dyDescent="0.3">
      <c r="A17265" t="s">
        <v>68</v>
      </c>
      <c r="B17265" t="s">
        <v>191</v>
      </c>
      <c r="C17265" t="s">
        <v>119</v>
      </c>
      <c r="D17265">
        <v>2016</v>
      </c>
      <c r="G17265" t="s">
        <v>61</v>
      </c>
      <c r="I17265" t="s">
        <v>171</v>
      </c>
      <c r="J17265" t="s">
        <v>94</v>
      </c>
      <c r="K17265">
        <v>22.61</v>
      </c>
      <c r="L17265" t="s">
        <v>180</v>
      </c>
    </row>
    <row r="17266" spans="1:12" x14ac:dyDescent="0.3">
      <c r="A17266" t="s">
        <v>68</v>
      </c>
      <c r="B17266" t="s">
        <v>191</v>
      </c>
      <c r="C17266" t="s">
        <v>119</v>
      </c>
      <c r="D17266">
        <v>2016</v>
      </c>
      <c r="G17266" t="s">
        <v>58</v>
      </c>
      <c r="I17266" t="s">
        <v>171</v>
      </c>
      <c r="J17266" t="s">
        <v>94</v>
      </c>
      <c r="K17266">
        <v>16.21</v>
      </c>
      <c r="L17266" t="s">
        <v>180</v>
      </c>
    </row>
    <row r="17267" spans="1:12" x14ac:dyDescent="0.3">
      <c r="A17267" t="s">
        <v>68</v>
      </c>
      <c r="B17267" t="s">
        <v>191</v>
      </c>
      <c r="C17267" t="s">
        <v>119</v>
      </c>
      <c r="D17267">
        <v>2016</v>
      </c>
      <c r="G17267" t="s">
        <v>62</v>
      </c>
      <c r="I17267" t="s">
        <v>171</v>
      </c>
      <c r="J17267" t="s">
        <v>94</v>
      </c>
      <c r="K17267">
        <v>16.239999999999998</v>
      </c>
      <c r="L17267" t="s">
        <v>180</v>
      </c>
    </row>
    <row r="17268" spans="1:12" x14ac:dyDescent="0.3">
      <c r="A17268" t="s">
        <v>68</v>
      </c>
      <c r="B17268" t="s">
        <v>191</v>
      </c>
      <c r="C17268" t="s">
        <v>119</v>
      </c>
      <c r="D17268">
        <v>2016</v>
      </c>
      <c r="G17268" t="s">
        <v>63</v>
      </c>
      <c r="I17268" t="s">
        <v>171</v>
      </c>
      <c r="J17268" t="s">
        <v>94</v>
      </c>
      <c r="K17268">
        <v>11.709999999999999</v>
      </c>
      <c r="L17268" t="s">
        <v>180</v>
      </c>
    </row>
    <row r="17269" spans="1:12" x14ac:dyDescent="0.3">
      <c r="A17269" t="s">
        <v>68</v>
      </c>
      <c r="B17269" t="s">
        <v>191</v>
      </c>
      <c r="C17269" t="s">
        <v>119</v>
      </c>
      <c r="D17269">
        <v>2016</v>
      </c>
      <c r="G17269" t="s">
        <v>43</v>
      </c>
      <c r="I17269" t="s">
        <v>171</v>
      </c>
      <c r="J17269" t="s">
        <v>94</v>
      </c>
      <c r="K17269">
        <v>16.98</v>
      </c>
      <c r="L17269" t="s">
        <v>180</v>
      </c>
    </row>
    <row r="17270" spans="1:12" x14ac:dyDescent="0.3">
      <c r="A17270" t="s">
        <v>68</v>
      </c>
      <c r="B17270" t="s">
        <v>191</v>
      </c>
      <c r="C17270" t="s">
        <v>119</v>
      </c>
      <c r="D17270">
        <v>2016</v>
      </c>
      <c r="G17270" t="s">
        <v>197</v>
      </c>
      <c r="I17270" t="s">
        <v>171</v>
      </c>
      <c r="J17270" t="s">
        <v>94</v>
      </c>
      <c r="K17270">
        <v>11.25</v>
      </c>
      <c r="L17270" t="s">
        <v>180</v>
      </c>
    </row>
    <row r="17271" spans="1:12" x14ac:dyDescent="0.3">
      <c r="A17271" t="s">
        <v>68</v>
      </c>
      <c r="B17271" t="s">
        <v>191</v>
      </c>
      <c r="C17271" t="s">
        <v>119</v>
      </c>
      <c r="D17271">
        <v>2016</v>
      </c>
      <c r="G17271" t="s">
        <v>64</v>
      </c>
      <c r="I17271" t="s">
        <v>171</v>
      </c>
      <c r="J17271" t="s">
        <v>94</v>
      </c>
      <c r="K17271">
        <v>12.740000000000002</v>
      </c>
      <c r="L17271" t="s">
        <v>180</v>
      </c>
    </row>
    <row r="17272" spans="1:12" x14ac:dyDescent="0.3">
      <c r="A17272" t="s">
        <v>68</v>
      </c>
      <c r="B17272" t="s">
        <v>191</v>
      </c>
      <c r="C17272" t="s">
        <v>119</v>
      </c>
      <c r="D17272">
        <v>2016</v>
      </c>
      <c r="G17272" t="s">
        <v>198</v>
      </c>
      <c r="I17272" t="s">
        <v>171</v>
      </c>
      <c r="J17272" t="s">
        <v>94</v>
      </c>
      <c r="K17272">
        <v>15.920000000000002</v>
      </c>
      <c r="L17272" t="s">
        <v>180</v>
      </c>
    </row>
    <row r="17273" spans="1:12" x14ac:dyDescent="0.3">
      <c r="A17273" t="s">
        <v>68</v>
      </c>
      <c r="B17273" t="s">
        <v>191</v>
      </c>
      <c r="C17273" t="s">
        <v>119</v>
      </c>
      <c r="D17273">
        <v>2016</v>
      </c>
      <c r="G17273" t="s">
        <v>38</v>
      </c>
      <c r="I17273" t="s">
        <v>171</v>
      </c>
      <c r="J17273" t="s">
        <v>94</v>
      </c>
      <c r="K17273">
        <v>20.100000000000001</v>
      </c>
      <c r="L17273" t="s">
        <v>180</v>
      </c>
    </row>
    <row r="17274" spans="1:12" x14ac:dyDescent="0.3">
      <c r="A17274" t="s">
        <v>68</v>
      </c>
      <c r="B17274" t="s">
        <v>191</v>
      </c>
      <c r="C17274" t="s">
        <v>119</v>
      </c>
      <c r="D17274">
        <v>2016</v>
      </c>
      <c r="G17274" t="s">
        <v>65</v>
      </c>
      <c r="I17274" t="s">
        <v>171</v>
      </c>
      <c r="J17274" t="s">
        <v>94</v>
      </c>
      <c r="K17274">
        <v>13.52</v>
      </c>
      <c r="L17274" t="s">
        <v>180</v>
      </c>
    </row>
    <row r="17275" spans="1:12" x14ac:dyDescent="0.3">
      <c r="A17275" t="s">
        <v>68</v>
      </c>
      <c r="B17275" t="s">
        <v>191</v>
      </c>
      <c r="C17275" t="s">
        <v>119</v>
      </c>
      <c r="D17275">
        <v>2016</v>
      </c>
      <c r="G17275" t="s">
        <v>39</v>
      </c>
      <c r="I17275" t="s">
        <v>171</v>
      </c>
      <c r="J17275" t="s">
        <v>94</v>
      </c>
      <c r="K17275">
        <v>22.98</v>
      </c>
      <c r="L17275" t="s">
        <v>180</v>
      </c>
    </row>
    <row r="17276" spans="1:12" x14ac:dyDescent="0.3">
      <c r="A17276" t="s">
        <v>68</v>
      </c>
      <c r="B17276" t="s">
        <v>191</v>
      </c>
      <c r="C17276" t="s">
        <v>119</v>
      </c>
      <c r="D17276">
        <v>2016</v>
      </c>
      <c r="G17276" t="s">
        <v>200</v>
      </c>
      <c r="I17276" t="s">
        <v>171</v>
      </c>
      <c r="J17276" t="s">
        <v>94</v>
      </c>
      <c r="K17276">
        <v>12.33</v>
      </c>
      <c r="L17276" t="s">
        <v>180</v>
      </c>
    </row>
    <row r="17277" spans="1:12" x14ac:dyDescent="0.3">
      <c r="A17277" t="s">
        <v>68</v>
      </c>
      <c r="B17277" t="s">
        <v>191</v>
      </c>
      <c r="C17277" t="s">
        <v>119</v>
      </c>
      <c r="D17277">
        <v>2016</v>
      </c>
      <c r="G17277" t="s">
        <v>67</v>
      </c>
      <c r="I17277" t="s">
        <v>171</v>
      </c>
      <c r="J17277" t="s">
        <v>94</v>
      </c>
      <c r="K17277">
        <v>16.29</v>
      </c>
      <c r="L17277" t="s">
        <v>180</v>
      </c>
    </row>
    <row r="17278" spans="1:12" x14ac:dyDescent="0.3">
      <c r="A17278" t="s">
        <v>68</v>
      </c>
      <c r="B17278" t="s">
        <v>191</v>
      </c>
      <c r="C17278" t="s">
        <v>119</v>
      </c>
      <c r="D17278">
        <v>2016</v>
      </c>
      <c r="G17278" t="s">
        <v>66</v>
      </c>
      <c r="I17278" t="s">
        <v>171</v>
      </c>
      <c r="J17278" t="s">
        <v>94</v>
      </c>
      <c r="K17278">
        <v>15.370000000000001</v>
      </c>
      <c r="L17278" t="s">
        <v>180</v>
      </c>
    </row>
    <row r="17279" spans="1:12" x14ac:dyDescent="0.3">
      <c r="A17279" t="s">
        <v>68</v>
      </c>
      <c r="B17279" t="s">
        <v>191</v>
      </c>
      <c r="C17279" t="s">
        <v>119</v>
      </c>
      <c r="D17279">
        <v>2016</v>
      </c>
      <c r="G17279" t="s">
        <v>40</v>
      </c>
      <c r="I17279" t="s">
        <v>171</v>
      </c>
      <c r="J17279" t="s">
        <v>94</v>
      </c>
      <c r="K17279">
        <v>15.45</v>
      </c>
      <c r="L17279" t="s">
        <v>180</v>
      </c>
    </row>
    <row r="17280" spans="1:12" x14ac:dyDescent="0.3">
      <c r="A17280" t="s">
        <v>68</v>
      </c>
      <c r="B17280" t="s">
        <v>191</v>
      </c>
      <c r="C17280" t="s">
        <v>119</v>
      </c>
      <c r="D17280">
        <v>2016</v>
      </c>
      <c r="G17280" t="s">
        <v>41</v>
      </c>
      <c r="I17280" t="s">
        <v>171</v>
      </c>
      <c r="J17280" t="s">
        <v>94</v>
      </c>
      <c r="K17280">
        <v>19.62</v>
      </c>
      <c r="L17280" t="s">
        <v>180</v>
      </c>
    </row>
    <row r="17281" spans="1:12" x14ac:dyDescent="0.3">
      <c r="A17281" t="s">
        <v>68</v>
      </c>
      <c r="B17281" t="s">
        <v>191</v>
      </c>
      <c r="C17281" t="s">
        <v>119</v>
      </c>
      <c r="D17281">
        <v>2016</v>
      </c>
      <c r="G17281" t="s">
        <v>42</v>
      </c>
      <c r="I17281" t="s">
        <v>171</v>
      </c>
      <c r="J17281" t="s">
        <v>94</v>
      </c>
      <c r="K17281">
        <v>18.310000000000002</v>
      </c>
      <c r="L17281" t="s">
        <v>180</v>
      </c>
    </row>
    <row r="17282" spans="1:12" x14ac:dyDescent="0.3">
      <c r="A17282" t="s">
        <v>68</v>
      </c>
      <c r="B17282" t="s">
        <v>191</v>
      </c>
      <c r="C17282" t="s">
        <v>119</v>
      </c>
      <c r="D17282">
        <v>2016</v>
      </c>
      <c r="G17282" t="s">
        <v>196</v>
      </c>
      <c r="I17282" t="s">
        <v>171</v>
      </c>
      <c r="J17282" t="s">
        <v>235</v>
      </c>
      <c r="K17282">
        <v>4.8800000000000026</v>
      </c>
      <c r="L17282" t="s">
        <v>180</v>
      </c>
    </row>
    <row r="17283" spans="1:12" x14ac:dyDescent="0.3">
      <c r="A17283" t="s">
        <v>68</v>
      </c>
      <c r="B17283" t="s">
        <v>191</v>
      </c>
      <c r="C17283" t="s">
        <v>119</v>
      </c>
      <c r="D17283">
        <v>2016</v>
      </c>
      <c r="G17283" t="s">
        <v>33</v>
      </c>
      <c r="I17283" t="s">
        <v>171</v>
      </c>
      <c r="J17283" t="s">
        <v>235</v>
      </c>
      <c r="K17283">
        <v>0</v>
      </c>
      <c r="L17283" t="s">
        <v>180</v>
      </c>
    </row>
    <row r="17284" spans="1:12" x14ac:dyDescent="0.3">
      <c r="A17284" t="s">
        <v>68</v>
      </c>
      <c r="B17284" t="s">
        <v>191</v>
      </c>
      <c r="C17284" t="s">
        <v>119</v>
      </c>
      <c r="D17284">
        <v>2016</v>
      </c>
      <c r="G17284" t="s">
        <v>199</v>
      </c>
      <c r="I17284" t="s">
        <v>171</v>
      </c>
      <c r="J17284" t="s">
        <v>235</v>
      </c>
      <c r="K17284">
        <v>0.11000000000000121</v>
      </c>
      <c r="L17284" t="s">
        <v>180</v>
      </c>
    </row>
    <row r="17285" spans="1:12" x14ac:dyDescent="0.3">
      <c r="A17285" t="s">
        <v>68</v>
      </c>
      <c r="B17285" t="s">
        <v>191</v>
      </c>
      <c r="C17285" t="s">
        <v>119</v>
      </c>
      <c r="D17285">
        <v>2016</v>
      </c>
      <c r="G17285" t="s">
        <v>112</v>
      </c>
      <c r="I17285" t="s">
        <v>171</v>
      </c>
      <c r="J17285" t="s">
        <v>235</v>
      </c>
      <c r="K17285">
        <v>15.190000000000001</v>
      </c>
      <c r="L17285" t="s">
        <v>180</v>
      </c>
    </row>
    <row r="17286" spans="1:12" x14ac:dyDescent="0.3">
      <c r="A17286" t="s">
        <v>68</v>
      </c>
      <c r="B17286" t="s">
        <v>191</v>
      </c>
      <c r="C17286" t="s">
        <v>119</v>
      </c>
      <c r="D17286">
        <v>2016</v>
      </c>
      <c r="G17286" t="s">
        <v>35</v>
      </c>
      <c r="I17286" t="s">
        <v>171</v>
      </c>
      <c r="J17286" t="s">
        <v>235</v>
      </c>
      <c r="K17286">
        <v>11.199999999999998</v>
      </c>
      <c r="L17286" t="s">
        <v>180</v>
      </c>
    </row>
    <row r="17287" spans="1:12" x14ac:dyDescent="0.3">
      <c r="A17287" t="s">
        <v>68</v>
      </c>
      <c r="B17287" t="s">
        <v>191</v>
      </c>
      <c r="C17287" t="s">
        <v>119</v>
      </c>
      <c r="D17287">
        <v>2016</v>
      </c>
      <c r="G17287" t="s">
        <v>59</v>
      </c>
      <c r="I17287" t="s">
        <v>171</v>
      </c>
      <c r="J17287" t="s">
        <v>235</v>
      </c>
      <c r="K17287">
        <v>1.4100000000000001</v>
      </c>
      <c r="L17287" t="s">
        <v>180</v>
      </c>
    </row>
    <row r="17288" spans="1:12" x14ac:dyDescent="0.3">
      <c r="A17288" t="s">
        <v>68</v>
      </c>
      <c r="B17288" t="s">
        <v>191</v>
      </c>
      <c r="C17288" t="s">
        <v>119</v>
      </c>
      <c r="D17288">
        <v>2016</v>
      </c>
      <c r="G17288" t="s">
        <v>37</v>
      </c>
      <c r="I17288" t="s">
        <v>171</v>
      </c>
      <c r="J17288" t="s">
        <v>235</v>
      </c>
      <c r="K17288">
        <v>1.8199999999999967</v>
      </c>
      <c r="L17288" t="s">
        <v>180</v>
      </c>
    </row>
    <row r="17289" spans="1:12" x14ac:dyDescent="0.3">
      <c r="A17289" t="s">
        <v>68</v>
      </c>
      <c r="B17289" t="s">
        <v>191</v>
      </c>
      <c r="C17289" t="s">
        <v>119</v>
      </c>
      <c r="D17289">
        <v>2016</v>
      </c>
      <c r="G17289" t="s">
        <v>36</v>
      </c>
      <c r="I17289" t="s">
        <v>171</v>
      </c>
      <c r="J17289" t="s">
        <v>235</v>
      </c>
      <c r="K17289">
        <v>3.4299999999999997</v>
      </c>
      <c r="L17289" t="s">
        <v>180</v>
      </c>
    </row>
    <row r="17290" spans="1:12" x14ac:dyDescent="0.3">
      <c r="A17290" t="s">
        <v>68</v>
      </c>
      <c r="B17290" t="s">
        <v>191</v>
      </c>
      <c r="C17290" t="s">
        <v>119</v>
      </c>
      <c r="D17290">
        <v>2016</v>
      </c>
      <c r="G17290" t="s">
        <v>29</v>
      </c>
      <c r="I17290" t="s">
        <v>171</v>
      </c>
      <c r="J17290" t="s">
        <v>235</v>
      </c>
      <c r="K17290">
        <v>0.91000000000000014</v>
      </c>
      <c r="L17290" t="s">
        <v>180</v>
      </c>
    </row>
    <row r="17291" spans="1:12" x14ac:dyDescent="0.3">
      <c r="A17291" t="s">
        <v>68</v>
      </c>
      <c r="B17291" t="s">
        <v>191</v>
      </c>
      <c r="C17291" t="s">
        <v>119</v>
      </c>
      <c r="D17291">
        <v>2016</v>
      </c>
      <c r="G17291" t="s">
        <v>60</v>
      </c>
      <c r="I17291" t="s">
        <v>171</v>
      </c>
      <c r="J17291" t="s">
        <v>235</v>
      </c>
      <c r="K17291">
        <v>3.5299999999999994</v>
      </c>
      <c r="L17291" t="s">
        <v>180</v>
      </c>
    </row>
    <row r="17292" spans="1:12" x14ac:dyDescent="0.3">
      <c r="A17292" t="s">
        <v>68</v>
      </c>
      <c r="B17292" t="s">
        <v>191</v>
      </c>
      <c r="C17292" t="s">
        <v>119</v>
      </c>
      <c r="D17292">
        <v>2016</v>
      </c>
      <c r="G17292" t="s">
        <v>34</v>
      </c>
      <c r="I17292" t="s">
        <v>171</v>
      </c>
      <c r="J17292" t="s">
        <v>235</v>
      </c>
      <c r="K17292">
        <v>0.47000000000000064</v>
      </c>
      <c r="L17292" t="s">
        <v>180</v>
      </c>
    </row>
    <row r="17293" spans="1:12" x14ac:dyDescent="0.3">
      <c r="A17293" t="s">
        <v>68</v>
      </c>
      <c r="B17293" t="s">
        <v>191</v>
      </c>
      <c r="C17293" t="s">
        <v>119</v>
      </c>
      <c r="D17293">
        <v>2016</v>
      </c>
      <c r="G17293" t="s">
        <v>61</v>
      </c>
      <c r="I17293" t="s">
        <v>171</v>
      </c>
      <c r="J17293" t="s">
        <v>235</v>
      </c>
      <c r="K17293">
        <v>7.1400000000000006</v>
      </c>
      <c r="L17293" t="s">
        <v>180</v>
      </c>
    </row>
    <row r="17294" spans="1:12" x14ac:dyDescent="0.3">
      <c r="A17294" t="s">
        <v>68</v>
      </c>
      <c r="B17294" t="s">
        <v>191</v>
      </c>
      <c r="C17294" t="s">
        <v>119</v>
      </c>
      <c r="D17294">
        <v>2016</v>
      </c>
      <c r="G17294" t="s">
        <v>58</v>
      </c>
      <c r="I17294" t="s">
        <v>171</v>
      </c>
      <c r="J17294" t="s">
        <v>235</v>
      </c>
      <c r="K17294">
        <v>0.85000000000000142</v>
      </c>
      <c r="L17294" t="s">
        <v>180</v>
      </c>
    </row>
    <row r="17295" spans="1:12" x14ac:dyDescent="0.3">
      <c r="A17295" t="s">
        <v>68</v>
      </c>
      <c r="B17295" t="s">
        <v>191</v>
      </c>
      <c r="C17295" t="s">
        <v>119</v>
      </c>
      <c r="D17295">
        <v>2016</v>
      </c>
      <c r="G17295" t="s">
        <v>62</v>
      </c>
      <c r="I17295" t="s">
        <v>171</v>
      </c>
      <c r="J17295" t="s">
        <v>235</v>
      </c>
      <c r="K17295">
        <v>2.6800000000000015</v>
      </c>
      <c r="L17295" t="s">
        <v>180</v>
      </c>
    </row>
    <row r="17296" spans="1:12" x14ac:dyDescent="0.3">
      <c r="A17296" t="s">
        <v>68</v>
      </c>
      <c r="B17296" t="s">
        <v>191</v>
      </c>
      <c r="C17296" t="s">
        <v>119</v>
      </c>
      <c r="D17296">
        <v>2016</v>
      </c>
      <c r="G17296" t="s">
        <v>63</v>
      </c>
      <c r="I17296" t="s">
        <v>171</v>
      </c>
      <c r="J17296" t="s">
        <v>235</v>
      </c>
      <c r="K17296">
        <v>1.5</v>
      </c>
      <c r="L17296" t="s">
        <v>180</v>
      </c>
    </row>
    <row r="17297" spans="1:12" x14ac:dyDescent="0.3">
      <c r="A17297" t="s">
        <v>68</v>
      </c>
      <c r="B17297" t="s">
        <v>191</v>
      </c>
      <c r="C17297" t="s">
        <v>119</v>
      </c>
      <c r="D17297">
        <v>2016</v>
      </c>
      <c r="G17297" t="s">
        <v>43</v>
      </c>
      <c r="I17297" t="s">
        <v>171</v>
      </c>
      <c r="J17297" t="s">
        <v>235</v>
      </c>
      <c r="K17297">
        <v>2.4499999999999993</v>
      </c>
      <c r="L17297" t="s">
        <v>180</v>
      </c>
    </row>
    <row r="17298" spans="1:12" x14ac:dyDescent="0.3">
      <c r="A17298" t="s">
        <v>68</v>
      </c>
      <c r="B17298" t="s">
        <v>191</v>
      </c>
      <c r="C17298" t="s">
        <v>119</v>
      </c>
      <c r="D17298">
        <v>2016</v>
      </c>
      <c r="G17298" t="s">
        <v>197</v>
      </c>
      <c r="I17298" t="s">
        <v>171</v>
      </c>
      <c r="J17298" t="s">
        <v>235</v>
      </c>
      <c r="K17298">
        <v>0</v>
      </c>
      <c r="L17298" t="s">
        <v>180</v>
      </c>
    </row>
    <row r="17299" spans="1:12" x14ac:dyDescent="0.3">
      <c r="A17299" t="s">
        <v>68</v>
      </c>
      <c r="B17299" t="s">
        <v>191</v>
      </c>
      <c r="C17299" t="s">
        <v>119</v>
      </c>
      <c r="D17299">
        <v>2016</v>
      </c>
      <c r="G17299" t="s">
        <v>64</v>
      </c>
      <c r="I17299" t="s">
        <v>171</v>
      </c>
      <c r="J17299" t="s">
        <v>235</v>
      </c>
      <c r="K17299">
        <v>0</v>
      </c>
      <c r="L17299" t="s">
        <v>180</v>
      </c>
    </row>
    <row r="17300" spans="1:12" x14ac:dyDescent="0.3">
      <c r="A17300" t="s">
        <v>68</v>
      </c>
      <c r="B17300" t="s">
        <v>191</v>
      </c>
      <c r="C17300" t="s">
        <v>119</v>
      </c>
      <c r="D17300">
        <v>2016</v>
      </c>
      <c r="G17300" t="s">
        <v>198</v>
      </c>
      <c r="I17300" t="s">
        <v>171</v>
      </c>
      <c r="J17300" t="s">
        <v>235</v>
      </c>
      <c r="K17300">
        <v>1.2699999999999996</v>
      </c>
      <c r="L17300" t="s">
        <v>180</v>
      </c>
    </row>
    <row r="17301" spans="1:12" x14ac:dyDescent="0.3">
      <c r="A17301" t="s">
        <v>68</v>
      </c>
      <c r="B17301" t="s">
        <v>191</v>
      </c>
      <c r="C17301" t="s">
        <v>119</v>
      </c>
      <c r="D17301">
        <v>2016</v>
      </c>
      <c r="G17301" t="s">
        <v>38</v>
      </c>
      <c r="I17301" t="s">
        <v>171</v>
      </c>
      <c r="J17301" t="s">
        <v>235</v>
      </c>
      <c r="K17301">
        <v>4.5299999999999994</v>
      </c>
      <c r="L17301" t="s">
        <v>180</v>
      </c>
    </row>
    <row r="17302" spans="1:12" x14ac:dyDescent="0.3">
      <c r="A17302" t="s">
        <v>68</v>
      </c>
      <c r="B17302" t="s">
        <v>191</v>
      </c>
      <c r="C17302" t="s">
        <v>119</v>
      </c>
      <c r="D17302">
        <v>2016</v>
      </c>
      <c r="G17302" t="s">
        <v>65</v>
      </c>
      <c r="I17302" t="s">
        <v>171</v>
      </c>
      <c r="J17302" t="s">
        <v>235</v>
      </c>
      <c r="K17302">
        <v>0.45999999999999908</v>
      </c>
      <c r="L17302" t="s">
        <v>180</v>
      </c>
    </row>
    <row r="17303" spans="1:12" x14ac:dyDescent="0.3">
      <c r="A17303" t="s">
        <v>68</v>
      </c>
      <c r="B17303" t="s">
        <v>191</v>
      </c>
      <c r="C17303" t="s">
        <v>119</v>
      </c>
      <c r="D17303">
        <v>2016</v>
      </c>
      <c r="G17303" t="s">
        <v>39</v>
      </c>
      <c r="I17303" t="s">
        <v>171</v>
      </c>
      <c r="J17303" t="s">
        <v>235</v>
      </c>
      <c r="K17303">
        <v>6.57</v>
      </c>
      <c r="L17303" t="s">
        <v>180</v>
      </c>
    </row>
    <row r="17304" spans="1:12" x14ac:dyDescent="0.3">
      <c r="A17304" t="s">
        <v>68</v>
      </c>
      <c r="B17304" t="s">
        <v>191</v>
      </c>
      <c r="C17304" t="s">
        <v>119</v>
      </c>
      <c r="D17304">
        <v>2016</v>
      </c>
      <c r="G17304" t="s">
        <v>200</v>
      </c>
      <c r="I17304" t="s">
        <v>171</v>
      </c>
      <c r="J17304" t="s">
        <v>235</v>
      </c>
      <c r="K17304">
        <v>1.3500000000000014</v>
      </c>
      <c r="L17304" t="s">
        <v>180</v>
      </c>
    </row>
    <row r="17305" spans="1:12" x14ac:dyDescent="0.3">
      <c r="A17305" t="s">
        <v>68</v>
      </c>
      <c r="B17305" t="s">
        <v>191</v>
      </c>
      <c r="C17305" t="s">
        <v>119</v>
      </c>
      <c r="D17305">
        <v>2016</v>
      </c>
      <c r="G17305" t="s">
        <v>67</v>
      </c>
      <c r="I17305" t="s">
        <v>171</v>
      </c>
      <c r="J17305" t="s">
        <v>235</v>
      </c>
      <c r="K17305">
        <v>2.1899999999999995</v>
      </c>
      <c r="L17305" t="s">
        <v>180</v>
      </c>
    </row>
    <row r="17306" spans="1:12" x14ac:dyDescent="0.3">
      <c r="A17306" t="s">
        <v>68</v>
      </c>
      <c r="B17306" t="s">
        <v>191</v>
      </c>
      <c r="C17306" t="s">
        <v>119</v>
      </c>
      <c r="D17306">
        <v>2016</v>
      </c>
      <c r="G17306" t="s">
        <v>66</v>
      </c>
      <c r="I17306" t="s">
        <v>171</v>
      </c>
      <c r="J17306" t="s">
        <v>235</v>
      </c>
      <c r="K17306">
        <v>0.31999999999999851</v>
      </c>
      <c r="L17306" t="s">
        <v>180</v>
      </c>
    </row>
    <row r="17307" spans="1:12" x14ac:dyDescent="0.3">
      <c r="A17307" t="s">
        <v>68</v>
      </c>
      <c r="B17307" t="s">
        <v>191</v>
      </c>
      <c r="C17307" t="s">
        <v>119</v>
      </c>
      <c r="D17307">
        <v>2016</v>
      </c>
      <c r="G17307" t="s">
        <v>40</v>
      </c>
      <c r="I17307" t="s">
        <v>171</v>
      </c>
      <c r="J17307" t="s">
        <v>235</v>
      </c>
      <c r="K17307">
        <v>2.2600000000000016</v>
      </c>
      <c r="L17307" t="s">
        <v>180</v>
      </c>
    </row>
    <row r="17308" spans="1:12" x14ac:dyDescent="0.3">
      <c r="A17308" t="s">
        <v>68</v>
      </c>
      <c r="B17308" t="s">
        <v>191</v>
      </c>
      <c r="C17308" t="s">
        <v>119</v>
      </c>
      <c r="D17308">
        <v>2016</v>
      </c>
      <c r="G17308" t="s">
        <v>41</v>
      </c>
      <c r="I17308" t="s">
        <v>171</v>
      </c>
      <c r="J17308" t="s">
        <v>235</v>
      </c>
      <c r="K17308">
        <v>2.8900000000000006</v>
      </c>
      <c r="L17308" t="s">
        <v>180</v>
      </c>
    </row>
    <row r="17309" spans="1:12" x14ac:dyDescent="0.3">
      <c r="A17309" t="s">
        <v>68</v>
      </c>
      <c r="B17309" t="s">
        <v>191</v>
      </c>
      <c r="C17309" t="s">
        <v>119</v>
      </c>
      <c r="D17309">
        <v>2016</v>
      </c>
      <c r="G17309" t="s">
        <v>42</v>
      </c>
      <c r="I17309" t="s">
        <v>171</v>
      </c>
      <c r="J17309" t="s">
        <v>235</v>
      </c>
      <c r="K17309">
        <v>2.6500000000000004</v>
      </c>
      <c r="L17309" t="s">
        <v>180</v>
      </c>
    </row>
    <row r="17310" spans="1:12" x14ac:dyDescent="0.3">
      <c r="A17310" t="s">
        <v>68</v>
      </c>
      <c r="B17310" t="s">
        <v>191</v>
      </c>
      <c r="C17310" t="s">
        <v>119</v>
      </c>
      <c r="D17310">
        <v>2016</v>
      </c>
      <c r="G17310" t="s">
        <v>196</v>
      </c>
      <c r="I17310" t="s">
        <v>171</v>
      </c>
      <c r="J17310" t="s">
        <v>32</v>
      </c>
      <c r="K17310">
        <v>4.4200000000000017</v>
      </c>
      <c r="L17310" t="s">
        <v>180</v>
      </c>
    </row>
    <row r="17311" spans="1:12" x14ac:dyDescent="0.3">
      <c r="A17311" t="s">
        <v>68</v>
      </c>
      <c r="B17311" t="s">
        <v>191</v>
      </c>
      <c r="C17311" t="s">
        <v>119</v>
      </c>
      <c r="D17311">
        <v>2016</v>
      </c>
      <c r="G17311" t="s">
        <v>33</v>
      </c>
      <c r="I17311" t="s">
        <v>171</v>
      </c>
      <c r="J17311" t="s">
        <v>32</v>
      </c>
      <c r="K17311">
        <v>1.5699999999999985</v>
      </c>
      <c r="L17311" t="s">
        <v>180</v>
      </c>
    </row>
    <row r="17312" spans="1:12" x14ac:dyDescent="0.3">
      <c r="A17312" t="s">
        <v>68</v>
      </c>
      <c r="B17312" t="s">
        <v>191</v>
      </c>
      <c r="C17312" t="s">
        <v>119</v>
      </c>
      <c r="D17312">
        <v>2016</v>
      </c>
      <c r="G17312" t="s">
        <v>199</v>
      </c>
      <c r="I17312" t="s">
        <v>171</v>
      </c>
      <c r="J17312" t="s">
        <v>32</v>
      </c>
      <c r="K17312">
        <v>2.4800000000000004</v>
      </c>
      <c r="L17312" t="s">
        <v>180</v>
      </c>
    </row>
    <row r="17313" spans="1:12" x14ac:dyDescent="0.3">
      <c r="A17313" t="s">
        <v>68</v>
      </c>
      <c r="B17313" t="s">
        <v>191</v>
      </c>
      <c r="C17313" t="s">
        <v>119</v>
      </c>
      <c r="D17313">
        <v>2016</v>
      </c>
      <c r="G17313" t="s">
        <v>112</v>
      </c>
      <c r="I17313" t="s">
        <v>171</v>
      </c>
      <c r="J17313" t="s">
        <v>32</v>
      </c>
      <c r="K17313">
        <v>6.1699999999999982</v>
      </c>
      <c r="L17313" t="s">
        <v>180</v>
      </c>
    </row>
    <row r="17314" spans="1:12" x14ac:dyDescent="0.3">
      <c r="A17314" t="s">
        <v>68</v>
      </c>
      <c r="B17314" t="s">
        <v>191</v>
      </c>
      <c r="C17314" t="s">
        <v>119</v>
      </c>
      <c r="D17314">
        <v>2016</v>
      </c>
      <c r="G17314" t="s">
        <v>35</v>
      </c>
      <c r="I17314" t="s">
        <v>171</v>
      </c>
      <c r="J17314" t="s">
        <v>32</v>
      </c>
      <c r="K17314">
        <v>4.7500000000000071</v>
      </c>
      <c r="L17314" t="s">
        <v>180</v>
      </c>
    </row>
    <row r="17315" spans="1:12" x14ac:dyDescent="0.3">
      <c r="A17315" t="s">
        <v>68</v>
      </c>
      <c r="B17315" t="s">
        <v>191</v>
      </c>
      <c r="C17315" t="s">
        <v>119</v>
      </c>
      <c r="D17315">
        <v>2016</v>
      </c>
      <c r="G17315" t="s">
        <v>59</v>
      </c>
      <c r="I17315" t="s">
        <v>171</v>
      </c>
      <c r="J17315" t="s">
        <v>32</v>
      </c>
      <c r="K17315">
        <v>1.3699999999999992</v>
      </c>
      <c r="L17315" t="s">
        <v>180</v>
      </c>
    </row>
    <row r="17316" spans="1:12" x14ac:dyDescent="0.3">
      <c r="A17316" t="s">
        <v>68</v>
      </c>
      <c r="B17316" t="s">
        <v>191</v>
      </c>
      <c r="C17316" t="s">
        <v>119</v>
      </c>
      <c r="D17316">
        <v>2016</v>
      </c>
      <c r="G17316" t="s">
        <v>37</v>
      </c>
      <c r="I17316" t="s">
        <v>171</v>
      </c>
      <c r="J17316" t="s">
        <v>32</v>
      </c>
      <c r="K17316">
        <v>2.7800000000000047</v>
      </c>
      <c r="L17316" t="s">
        <v>180</v>
      </c>
    </row>
    <row r="17317" spans="1:12" x14ac:dyDescent="0.3">
      <c r="A17317" t="s">
        <v>68</v>
      </c>
      <c r="B17317" t="s">
        <v>191</v>
      </c>
      <c r="C17317" t="s">
        <v>119</v>
      </c>
      <c r="D17317">
        <v>2016</v>
      </c>
      <c r="G17317" t="s">
        <v>36</v>
      </c>
      <c r="I17317" t="s">
        <v>171</v>
      </c>
      <c r="J17317" t="s">
        <v>32</v>
      </c>
      <c r="K17317">
        <v>1.9500000000000011</v>
      </c>
      <c r="L17317" t="s">
        <v>180</v>
      </c>
    </row>
    <row r="17318" spans="1:12" x14ac:dyDescent="0.3">
      <c r="A17318" t="s">
        <v>68</v>
      </c>
      <c r="B17318" t="s">
        <v>191</v>
      </c>
      <c r="C17318" t="s">
        <v>119</v>
      </c>
      <c r="D17318">
        <v>2016</v>
      </c>
      <c r="G17318" t="s">
        <v>29</v>
      </c>
      <c r="I17318" t="s">
        <v>171</v>
      </c>
      <c r="J17318" t="s">
        <v>32</v>
      </c>
      <c r="K17318">
        <v>3.9699999999999989</v>
      </c>
      <c r="L17318" t="s">
        <v>180</v>
      </c>
    </row>
    <row r="17319" spans="1:12" x14ac:dyDescent="0.3">
      <c r="A17319" t="s">
        <v>68</v>
      </c>
      <c r="B17319" t="s">
        <v>191</v>
      </c>
      <c r="C17319" t="s">
        <v>119</v>
      </c>
      <c r="D17319">
        <v>2016</v>
      </c>
      <c r="G17319" t="s">
        <v>60</v>
      </c>
      <c r="I17319" t="s">
        <v>171</v>
      </c>
      <c r="J17319" t="s">
        <v>32</v>
      </c>
      <c r="K17319">
        <v>2.5199999999999996</v>
      </c>
      <c r="L17319" t="s">
        <v>180</v>
      </c>
    </row>
    <row r="17320" spans="1:12" x14ac:dyDescent="0.3">
      <c r="A17320" t="s">
        <v>68</v>
      </c>
      <c r="B17320" t="s">
        <v>191</v>
      </c>
      <c r="C17320" t="s">
        <v>119</v>
      </c>
      <c r="D17320">
        <v>2016</v>
      </c>
      <c r="G17320" t="s">
        <v>34</v>
      </c>
      <c r="I17320" t="s">
        <v>171</v>
      </c>
      <c r="J17320" t="s">
        <v>32</v>
      </c>
      <c r="K17320">
        <v>2.6599999999999984</v>
      </c>
      <c r="L17320" t="s">
        <v>180</v>
      </c>
    </row>
    <row r="17321" spans="1:12" x14ac:dyDescent="0.3">
      <c r="A17321" t="s">
        <v>68</v>
      </c>
      <c r="B17321" t="s">
        <v>191</v>
      </c>
      <c r="C17321" t="s">
        <v>119</v>
      </c>
      <c r="D17321">
        <v>2016</v>
      </c>
      <c r="G17321" t="s">
        <v>61</v>
      </c>
      <c r="I17321" t="s">
        <v>171</v>
      </c>
      <c r="J17321" t="s">
        <v>32</v>
      </c>
      <c r="K17321">
        <v>2.0499999999999972</v>
      </c>
      <c r="L17321" t="s">
        <v>180</v>
      </c>
    </row>
    <row r="17322" spans="1:12" x14ac:dyDescent="0.3">
      <c r="A17322" t="s">
        <v>68</v>
      </c>
      <c r="B17322" t="s">
        <v>191</v>
      </c>
      <c r="C17322" t="s">
        <v>119</v>
      </c>
      <c r="D17322">
        <v>2016</v>
      </c>
      <c r="G17322" t="s">
        <v>58</v>
      </c>
      <c r="I17322" t="s">
        <v>171</v>
      </c>
      <c r="J17322" t="s">
        <v>32</v>
      </c>
      <c r="K17322">
        <v>2.5099999999999998</v>
      </c>
      <c r="L17322" t="s">
        <v>180</v>
      </c>
    </row>
    <row r="17323" spans="1:12" x14ac:dyDescent="0.3">
      <c r="A17323" t="s">
        <v>68</v>
      </c>
      <c r="B17323" t="s">
        <v>191</v>
      </c>
      <c r="C17323" t="s">
        <v>119</v>
      </c>
      <c r="D17323">
        <v>2016</v>
      </c>
      <c r="G17323" t="s">
        <v>62</v>
      </c>
      <c r="I17323" t="s">
        <v>171</v>
      </c>
      <c r="J17323" t="s">
        <v>32</v>
      </c>
      <c r="K17323">
        <v>2.8199999999999967</v>
      </c>
      <c r="L17323" t="s">
        <v>180</v>
      </c>
    </row>
    <row r="17324" spans="1:12" x14ac:dyDescent="0.3">
      <c r="A17324" t="s">
        <v>68</v>
      </c>
      <c r="B17324" t="s">
        <v>191</v>
      </c>
      <c r="C17324" t="s">
        <v>119</v>
      </c>
      <c r="D17324">
        <v>2016</v>
      </c>
      <c r="G17324" t="s">
        <v>63</v>
      </c>
      <c r="I17324" t="s">
        <v>171</v>
      </c>
      <c r="J17324" t="s">
        <v>32</v>
      </c>
      <c r="K17324">
        <v>2.0299999999999994</v>
      </c>
      <c r="L17324" t="s">
        <v>180</v>
      </c>
    </row>
    <row r="17325" spans="1:12" x14ac:dyDescent="0.3">
      <c r="A17325" t="s">
        <v>68</v>
      </c>
      <c r="B17325" t="s">
        <v>191</v>
      </c>
      <c r="C17325" t="s">
        <v>119</v>
      </c>
      <c r="D17325">
        <v>2016</v>
      </c>
      <c r="G17325" t="s">
        <v>43</v>
      </c>
      <c r="I17325" t="s">
        <v>171</v>
      </c>
      <c r="J17325" t="s">
        <v>32</v>
      </c>
      <c r="K17325">
        <v>1.2599999999999998</v>
      </c>
      <c r="L17325" t="s">
        <v>180</v>
      </c>
    </row>
    <row r="17326" spans="1:12" x14ac:dyDescent="0.3">
      <c r="A17326" t="s">
        <v>68</v>
      </c>
      <c r="B17326" t="s">
        <v>191</v>
      </c>
      <c r="C17326" t="s">
        <v>119</v>
      </c>
      <c r="D17326">
        <v>2016</v>
      </c>
      <c r="G17326" t="s">
        <v>197</v>
      </c>
      <c r="I17326" t="s">
        <v>171</v>
      </c>
      <c r="J17326" t="s">
        <v>32</v>
      </c>
      <c r="K17326">
        <v>2.3900000000000006</v>
      </c>
      <c r="L17326" t="s">
        <v>180</v>
      </c>
    </row>
    <row r="17327" spans="1:12" x14ac:dyDescent="0.3">
      <c r="A17327" t="s">
        <v>68</v>
      </c>
      <c r="B17327" t="s">
        <v>191</v>
      </c>
      <c r="C17327" t="s">
        <v>119</v>
      </c>
      <c r="D17327">
        <v>2016</v>
      </c>
      <c r="G17327" t="s">
        <v>64</v>
      </c>
      <c r="I17327" t="s">
        <v>171</v>
      </c>
      <c r="J17327" t="s">
        <v>32</v>
      </c>
      <c r="K17327">
        <v>0.61000000000000121</v>
      </c>
      <c r="L17327" t="s">
        <v>180</v>
      </c>
    </row>
    <row r="17328" spans="1:12" x14ac:dyDescent="0.3">
      <c r="A17328" t="s">
        <v>68</v>
      </c>
      <c r="B17328" t="s">
        <v>191</v>
      </c>
      <c r="C17328" t="s">
        <v>119</v>
      </c>
      <c r="D17328">
        <v>2016</v>
      </c>
      <c r="G17328" t="s">
        <v>198</v>
      </c>
      <c r="I17328" t="s">
        <v>171</v>
      </c>
      <c r="J17328" t="s">
        <v>32</v>
      </c>
      <c r="K17328">
        <v>2.7600000000000016</v>
      </c>
      <c r="L17328" t="s">
        <v>180</v>
      </c>
    </row>
    <row r="17329" spans="1:12" x14ac:dyDescent="0.3">
      <c r="A17329" t="s">
        <v>68</v>
      </c>
      <c r="B17329" t="s">
        <v>191</v>
      </c>
      <c r="C17329" t="s">
        <v>119</v>
      </c>
      <c r="D17329">
        <v>2016</v>
      </c>
      <c r="G17329" t="s">
        <v>38</v>
      </c>
      <c r="I17329" t="s">
        <v>171</v>
      </c>
      <c r="J17329" t="s">
        <v>32</v>
      </c>
      <c r="K17329">
        <v>3.3500000000000014</v>
      </c>
      <c r="L17329" t="s">
        <v>180</v>
      </c>
    </row>
    <row r="17330" spans="1:12" x14ac:dyDescent="0.3">
      <c r="A17330" t="s">
        <v>68</v>
      </c>
      <c r="B17330" t="s">
        <v>191</v>
      </c>
      <c r="C17330" t="s">
        <v>119</v>
      </c>
      <c r="D17330">
        <v>2016</v>
      </c>
      <c r="G17330" t="s">
        <v>65</v>
      </c>
      <c r="I17330" t="s">
        <v>171</v>
      </c>
      <c r="J17330" t="s">
        <v>32</v>
      </c>
      <c r="K17330">
        <v>2.5299999999999994</v>
      </c>
      <c r="L17330" t="s">
        <v>180</v>
      </c>
    </row>
    <row r="17331" spans="1:12" x14ac:dyDescent="0.3">
      <c r="A17331" t="s">
        <v>68</v>
      </c>
      <c r="B17331" t="s">
        <v>191</v>
      </c>
      <c r="C17331" t="s">
        <v>119</v>
      </c>
      <c r="D17331">
        <v>2016</v>
      </c>
      <c r="G17331" t="s">
        <v>39</v>
      </c>
      <c r="I17331" t="s">
        <v>171</v>
      </c>
      <c r="J17331" t="s">
        <v>32</v>
      </c>
      <c r="K17331">
        <v>4.3000000000000007</v>
      </c>
      <c r="L17331" t="s">
        <v>180</v>
      </c>
    </row>
    <row r="17332" spans="1:12" x14ac:dyDescent="0.3">
      <c r="A17332" t="s">
        <v>68</v>
      </c>
      <c r="B17332" t="s">
        <v>191</v>
      </c>
      <c r="C17332" t="s">
        <v>119</v>
      </c>
      <c r="D17332">
        <v>2016</v>
      </c>
      <c r="G17332" t="s">
        <v>200</v>
      </c>
      <c r="I17332" t="s">
        <v>171</v>
      </c>
      <c r="J17332" t="s">
        <v>32</v>
      </c>
      <c r="K17332">
        <v>2.0499999999999989</v>
      </c>
      <c r="L17332" t="s">
        <v>180</v>
      </c>
    </row>
    <row r="17333" spans="1:12" x14ac:dyDescent="0.3">
      <c r="A17333" t="s">
        <v>68</v>
      </c>
      <c r="B17333" t="s">
        <v>191</v>
      </c>
      <c r="C17333" t="s">
        <v>119</v>
      </c>
      <c r="D17333">
        <v>2016</v>
      </c>
      <c r="G17333" t="s">
        <v>67</v>
      </c>
      <c r="I17333" t="s">
        <v>171</v>
      </c>
      <c r="J17333" t="s">
        <v>32</v>
      </c>
      <c r="K17333">
        <v>2.9299999999999997</v>
      </c>
      <c r="L17333" t="s">
        <v>180</v>
      </c>
    </row>
    <row r="17334" spans="1:12" x14ac:dyDescent="0.3">
      <c r="A17334" t="s">
        <v>68</v>
      </c>
      <c r="B17334" t="s">
        <v>191</v>
      </c>
      <c r="C17334" t="s">
        <v>119</v>
      </c>
      <c r="D17334">
        <v>2016</v>
      </c>
      <c r="G17334" t="s">
        <v>66</v>
      </c>
      <c r="I17334" t="s">
        <v>171</v>
      </c>
      <c r="J17334" t="s">
        <v>32</v>
      </c>
      <c r="K17334">
        <v>2.5600000000000023</v>
      </c>
      <c r="L17334" t="s">
        <v>180</v>
      </c>
    </row>
    <row r="17335" spans="1:12" x14ac:dyDescent="0.3">
      <c r="A17335" t="s">
        <v>68</v>
      </c>
      <c r="B17335" t="s">
        <v>191</v>
      </c>
      <c r="C17335" t="s">
        <v>119</v>
      </c>
      <c r="D17335">
        <v>2016</v>
      </c>
      <c r="G17335" t="s">
        <v>40</v>
      </c>
      <c r="I17335" t="s">
        <v>171</v>
      </c>
      <c r="J17335" t="s">
        <v>32</v>
      </c>
      <c r="K17335">
        <v>2.9899999999999984</v>
      </c>
      <c r="L17335" t="s">
        <v>180</v>
      </c>
    </row>
    <row r="17336" spans="1:12" x14ac:dyDescent="0.3">
      <c r="A17336" t="s">
        <v>68</v>
      </c>
      <c r="B17336" t="s">
        <v>191</v>
      </c>
      <c r="C17336" t="s">
        <v>119</v>
      </c>
      <c r="D17336">
        <v>2016</v>
      </c>
      <c r="G17336" t="s">
        <v>41</v>
      </c>
      <c r="I17336" t="s">
        <v>171</v>
      </c>
      <c r="J17336" t="s">
        <v>32</v>
      </c>
      <c r="K17336">
        <v>3.9200000000000017</v>
      </c>
      <c r="L17336" t="s">
        <v>180</v>
      </c>
    </row>
    <row r="17337" spans="1:12" x14ac:dyDescent="0.3">
      <c r="A17337" t="s">
        <v>68</v>
      </c>
      <c r="B17337" t="s">
        <v>191</v>
      </c>
      <c r="C17337" t="s">
        <v>119</v>
      </c>
      <c r="D17337">
        <v>2016</v>
      </c>
      <c r="G17337" t="s">
        <v>42</v>
      </c>
      <c r="I17337" t="s">
        <v>171</v>
      </c>
      <c r="J17337" t="s">
        <v>32</v>
      </c>
      <c r="K17337">
        <v>0.87000000000000099</v>
      </c>
      <c r="L17337" t="s">
        <v>180</v>
      </c>
    </row>
    <row r="17338" spans="1:12" x14ac:dyDescent="0.3">
      <c r="A17338" t="s">
        <v>68</v>
      </c>
      <c r="B17338" t="s">
        <v>191</v>
      </c>
      <c r="C17338" t="s">
        <v>119</v>
      </c>
      <c r="D17338">
        <v>2016</v>
      </c>
      <c r="G17338" t="s">
        <v>196</v>
      </c>
      <c r="I17338" t="s">
        <v>110</v>
      </c>
      <c r="J17338" t="s">
        <v>108</v>
      </c>
      <c r="K17338">
        <v>8.7900000000000009</v>
      </c>
      <c r="L17338" t="s">
        <v>180</v>
      </c>
    </row>
    <row r="17339" spans="1:12" x14ac:dyDescent="0.3">
      <c r="A17339" t="s">
        <v>68</v>
      </c>
      <c r="B17339" t="s">
        <v>191</v>
      </c>
      <c r="C17339" t="s">
        <v>119</v>
      </c>
      <c r="D17339">
        <v>2016</v>
      </c>
      <c r="G17339" t="s">
        <v>33</v>
      </c>
      <c r="I17339" t="s">
        <v>110</v>
      </c>
      <c r="J17339" t="s">
        <v>108</v>
      </c>
      <c r="K17339">
        <v>7.7799999999999994</v>
      </c>
      <c r="L17339" t="s">
        <v>180</v>
      </c>
    </row>
    <row r="17340" spans="1:12" x14ac:dyDescent="0.3">
      <c r="A17340" t="s">
        <v>68</v>
      </c>
      <c r="B17340" t="s">
        <v>191</v>
      </c>
      <c r="C17340" t="s">
        <v>119</v>
      </c>
      <c r="D17340">
        <v>2016</v>
      </c>
      <c r="G17340" t="s">
        <v>199</v>
      </c>
      <c r="I17340" t="s">
        <v>110</v>
      </c>
      <c r="J17340" t="s">
        <v>108</v>
      </c>
      <c r="K17340">
        <v>7.21</v>
      </c>
      <c r="L17340" t="s">
        <v>180</v>
      </c>
    </row>
    <row r="17341" spans="1:12" x14ac:dyDescent="0.3">
      <c r="A17341" t="s">
        <v>68</v>
      </c>
      <c r="B17341" t="s">
        <v>191</v>
      </c>
      <c r="C17341" t="s">
        <v>119</v>
      </c>
      <c r="D17341">
        <v>2016</v>
      </c>
      <c r="G17341" t="s">
        <v>112</v>
      </c>
      <c r="I17341" t="s">
        <v>110</v>
      </c>
      <c r="J17341" t="s">
        <v>108</v>
      </c>
      <c r="K17341">
        <v>6.3299999999999992</v>
      </c>
      <c r="L17341" t="s">
        <v>180</v>
      </c>
    </row>
    <row r="17342" spans="1:12" x14ac:dyDescent="0.3">
      <c r="A17342" t="s">
        <v>68</v>
      </c>
      <c r="B17342" t="s">
        <v>191</v>
      </c>
      <c r="C17342" t="s">
        <v>119</v>
      </c>
      <c r="D17342">
        <v>2016</v>
      </c>
      <c r="G17342" t="s">
        <v>35</v>
      </c>
      <c r="I17342" t="s">
        <v>110</v>
      </c>
      <c r="J17342" t="s">
        <v>108</v>
      </c>
      <c r="K17342">
        <v>7.93</v>
      </c>
      <c r="L17342" t="s">
        <v>180</v>
      </c>
    </row>
    <row r="17343" spans="1:12" x14ac:dyDescent="0.3">
      <c r="A17343" t="s">
        <v>68</v>
      </c>
      <c r="B17343" t="s">
        <v>191</v>
      </c>
      <c r="C17343" t="s">
        <v>119</v>
      </c>
      <c r="D17343">
        <v>2016</v>
      </c>
      <c r="G17343" t="s">
        <v>59</v>
      </c>
      <c r="I17343" t="s">
        <v>110</v>
      </c>
      <c r="J17343" t="s">
        <v>108</v>
      </c>
      <c r="K17343">
        <v>7.55</v>
      </c>
      <c r="L17343" t="s">
        <v>180</v>
      </c>
    </row>
    <row r="17344" spans="1:12" x14ac:dyDescent="0.3">
      <c r="A17344" t="s">
        <v>68</v>
      </c>
      <c r="B17344" t="s">
        <v>191</v>
      </c>
      <c r="C17344" t="s">
        <v>119</v>
      </c>
      <c r="D17344">
        <v>2016</v>
      </c>
      <c r="G17344" t="s">
        <v>37</v>
      </c>
      <c r="I17344" t="s">
        <v>110</v>
      </c>
      <c r="J17344" t="s">
        <v>108</v>
      </c>
      <c r="K17344">
        <v>11.15</v>
      </c>
      <c r="L17344" t="s">
        <v>180</v>
      </c>
    </row>
    <row r="17345" spans="1:12" x14ac:dyDescent="0.3">
      <c r="A17345" t="s">
        <v>68</v>
      </c>
      <c r="B17345" t="s">
        <v>191</v>
      </c>
      <c r="C17345" t="s">
        <v>119</v>
      </c>
      <c r="D17345">
        <v>2016</v>
      </c>
      <c r="G17345" t="s">
        <v>36</v>
      </c>
      <c r="I17345" t="s">
        <v>110</v>
      </c>
      <c r="J17345" t="s">
        <v>108</v>
      </c>
      <c r="K17345">
        <v>8.75</v>
      </c>
      <c r="L17345" t="s">
        <v>180</v>
      </c>
    </row>
    <row r="17346" spans="1:12" x14ac:dyDescent="0.3">
      <c r="A17346" t="s">
        <v>68</v>
      </c>
      <c r="B17346" t="s">
        <v>191</v>
      </c>
      <c r="C17346" t="s">
        <v>119</v>
      </c>
      <c r="D17346">
        <v>2016</v>
      </c>
      <c r="G17346" t="s">
        <v>29</v>
      </c>
      <c r="I17346" t="s">
        <v>110</v>
      </c>
      <c r="J17346" t="s">
        <v>108</v>
      </c>
      <c r="K17346">
        <v>9.7900000000000009</v>
      </c>
      <c r="L17346" t="s">
        <v>180</v>
      </c>
    </row>
    <row r="17347" spans="1:12" x14ac:dyDescent="0.3">
      <c r="A17347" t="s">
        <v>68</v>
      </c>
      <c r="B17347" t="s">
        <v>191</v>
      </c>
      <c r="C17347" t="s">
        <v>119</v>
      </c>
      <c r="D17347">
        <v>2016</v>
      </c>
      <c r="G17347" t="s">
        <v>60</v>
      </c>
      <c r="I17347" t="s">
        <v>110</v>
      </c>
      <c r="J17347" t="s">
        <v>108</v>
      </c>
      <c r="K17347">
        <v>6.5500000000000007</v>
      </c>
      <c r="L17347" t="s">
        <v>180</v>
      </c>
    </row>
    <row r="17348" spans="1:12" x14ac:dyDescent="0.3">
      <c r="A17348" t="s">
        <v>68</v>
      </c>
      <c r="B17348" t="s">
        <v>191</v>
      </c>
      <c r="C17348" t="s">
        <v>119</v>
      </c>
      <c r="D17348">
        <v>2016</v>
      </c>
      <c r="G17348" t="s">
        <v>34</v>
      </c>
      <c r="I17348" t="s">
        <v>110</v>
      </c>
      <c r="J17348" t="s">
        <v>108</v>
      </c>
      <c r="K17348">
        <v>8.25</v>
      </c>
      <c r="L17348" t="s">
        <v>180</v>
      </c>
    </row>
    <row r="17349" spans="1:12" x14ac:dyDescent="0.3">
      <c r="A17349" t="s">
        <v>68</v>
      </c>
      <c r="B17349" t="s">
        <v>191</v>
      </c>
      <c r="C17349" t="s">
        <v>119</v>
      </c>
      <c r="D17349">
        <v>2016</v>
      </c>
      <c r="G17349" t="s">
        <v>61</v>
      </c>
      <c r="I17349" t="s">
        <v>110</v>
      </c>
      <c r="J17349" t="s">
        <v>108</v>
      </c>
      <c r="K17349">
        <v>8.7900000000000009</v>
      </c>
      <c r="L17349" t="s">
        <v>180</v>
      </c>
    </row>
    <row r="17350" spans="1:12" x14ac:dyDescent="0.3">
      <c r="A17350" t="s">
        <v>68</v>
      </c>
      <c r="B17350" t="s">
        <v>191</v>
      </c>
      <c r="C17350" t="s">
        <v>119</v>
      </c>
      <c r="D17350">
        <v>2016</v>
      </c>
      <c r="G17350" t="s">
        <v>58</v>
      </c>
      <c r="I17350" t="s">
        <v>110</v>
      </c>
      <c r="J17350" t="s">
        <v>108</v>
      </c>
      <c r="K17350">
        <v>12.11</v>
      </c>
      <c r="L17350" t="s">
        <v>180</v>
      </c>
    </row>
    <row r="17351" spans="1:12" x14ac:dyDescent="0.3">
      <c r="A17351" t="s">
        <v>68</v>
      </c>
      <c r="B17351" t="s">
        <v>191</v>
      </c>
      <c r="C17351" t="s">
        <v>119</v>
      </c>
      <c r="D17351">
        <v>2016</v>
      </c>
      <c r="G17351" t="s">
        <v>62</v>
      </c>
      <c r="I17351" t="s">
        <v>110</v>
      </c>
      <c r="J17351" t="s">
        <v>108</v>
      </c>
      <c r="K17351">
        <v>9.33</v>
      </c>
      <c r="L17351" t="s">
        <v>180</v>
      </c>
    </row>
    <row r="17352" spans="1:12" x14ac:dyDescent="0.3">
      <c r="A17352" t="s">
        <v>68</v>
      </c>
      <c r="B17352" t="s">
        <v>191</v>
      </c>
      <c r="C17352" t="s">
        <v>119</v>
      </c>
      <c r="D17352">
        <v>2016</v>
      </c>
      <c r="G17352" t="s">
        <v>63</v>
      </c>
      <c r="I17352" t="s">
        <v>110</v>
      </c>
      <c r="J17352" t="s">
        <v>108</v>
      </c>
      <c r="K17352">
        <v>7.3</v>
      </c>
      <c r="L17352" t="s">
        <v>180</v>
      </c>
    </row>
    <row r="17353" spans="1:12" x14ac:dyDescent="0.3">
      <c r="A17353" t="s">
        <v>68</v>
      </c>
      <c r="B17353" t="s">
        <v>191</v>
      </c>
      <c r="C17353" t="s">
        <v>119</v>
      </c>
      <c r="D17353">
        <v>2016</v>
      </c>
      <c r="G17353" t="s">
        <v>43</v>
      </c>
      <c r="I17353" t="s">
        <v>110</v>
      </c>
      <c r="J17353" t="s">
        <v>108</v>
      </c>
      <c r="K17353">
        <v>7.6700000000000008</v>
      </c>
      <c r="L17353" t="s">
        <v>180</v>
      </c>
    </row>
    <row r="17354" spans="1:12" x14ac:dyDescent="0.3">
      <c r="A17354" t="s">
        <v>68</v>
      </c>
      <c r="B17354" t="s">
        <v>191</v>
      </c>
      <c r="C17354" t="s">
        <v>119</v>
      </c>
      <c r="D17354">
        <v>2016</v>
      </c>
      <c r="G17354" t="s">
        <v>197</v>
      </c>
      <c r="I17354" t="s">
        <v>110</v>
      </c>
      <c r="J17354" t="s">
        <v>108</v>
      </c>
      <c r="K17354">
        <v>7.19</v>
      </c>
      <c r="L17354" t="s">
        <v>180</v>
      </c>
    </row>
    <row r="17355" spans="1:12" x14ac:dyDescent="0.3">
      <c r="A17355" t="s">
        <v>68</v>
      </c>
      <c r="B17355" t="s">
        <v>191</v>
      </c>
      <c r="C17355" t="s">
        <v>119</v>
      </c>
      <c r="D17355">
        <v>2016</v>
      </c>
      <c r="G17355" t="s">
        <v>64</v>
      </c>
      <c r="I17355" t="s">
        <v>110</v>
      </c>
      <c r="J17355" t="s">
        <v>108</v>
      </c>
      <c r="K17355">
        <v>13.99</v>
      </c>
      <c r="L17355" t="s">
        <v>180</v>
      </c>
    </row>
    <row r="17356" spans="1:12" x14ac:dyDescent="0.3">
      <c r="A17356" t="s">
        <v>68</v>
      </c>
      <c r="B17356" t="s">
        <v>191</v>
      </c>
      <c r="C17356" t="s">
        <v>119</v>
      </c>
      <c r="D17356">
        <v>2016</v>
      </c>
      <c r="G17356" t="s">
        <v>198</v>
      </c>
      <c r="I17356" t="s">
        <v>110</v>
      </c>
      <c r="J17356" t="s">
        <v>108</v>
      </c>
      <c r="K17356">
        <v>6.5699999999999994</v>
      </c>
      <c r="L17356" t="s">
        <v>180</v>
      </c>
    </row>
    <row r="17357" spans="1:12" x14ac:dyDescent="0.3">
      <c r="A17357" t="s">
        <v>68</v>
      </c>
      <c r="B17357" t="s">
        <v>191</v>
      </c>
      <c r="C17357" t="s">
        <v>119</v>
      </c>
      <c r="D17357">
        <v>2016</v>
      </c>
      <c r="G17357" t="s">
        <v>38</v>
      </c>
      <c r="I17357" t="s">
        <v>110</v>
      </c>
      <c r="J17357" t="s">
        <v>108</v>
      </c>
      <c r="K17357">
        <v>6.8500000000000005</v>
      </c>
      <c r="L17357" t="s">
        <v>180</v>
      </c>
    </row>
    <row r="17358" spans="1:12" x14ac:dyDescent="0.3">
      <c r="A17358" t="s">
        <v>68</v>
      </c>
      <c r="B17358" t="s">
        <v>191</v>
      </c>
      <c r="C17358" t="s">
        <v>119</v>
      </c>
      <c r="D17358">
        <v>2016</v>
      </c>
      <c r="G17358" t="s">
        <v>65</v>
      </c>
      <c r="I17358" t="s">
        <v>110</v>
      </c>
      <c r="J17358" t="s">
        <v>108</v>
      </c>
      <c r="K17358">
        <v>7.6899999999999995</v>
      </c>
      <c r="L17358" t="s">
        <v>180</v>
      </c>
    </row>
    <row r="17359" spans="1:12" x14ac:dyDescent="0.3">
      <c r="A17359" t="s">
        <v>68</v>
      </c>
      <c r="B17359" t="s">
        <v>191</v>
      </c>
      <c r="C17359" t="s">
        <v>119</v>
      </c>
      <c r="D17359">
        <v>2016</v>
      </c>
      <c r="G17359" t="s">
        <v>39</v>
      </c>
      <c r="I17359" t="s">
        <v>110</v>
      </c>
      <c r="J17359" t="s">
        <v>108</v>
      </c>
      <c r="K17359">
        <v>9.48</v>
      </c>
      <c r="L17359" t="s">
        <v>180</v>
      </c>
    </row>
    <row r="17360" spans="1:12" x14ac:dyDescent="0.3">
      <c r="A17360" t="s">
        <v>68</v>
      </c>
      <c r="B17360" t="s">
        <v>191</v>
      </c>
      <c r="C17360" t="s">
        <v>119</v>
      </c>
      <c r="D17360">
        <v>2016</v>
      </c>
      <c r="G17360" t="s">
        <v>200</v>
      </c>
      <c r="I17360" t="s">
        <v>110</v>
      </c>
      <c r="J17360" t="s">
        <v>108</v>
      </c>
      <c r="K17360">
        <v>6.43</v>
      </c>
      <c r="L17360" t="s">
        <v>180</v>
      </c>
    </row>
    <row r="17361" spans="1:12" x14ac:dyDescent="0.3">
      <c r="A17361" t="s">
        <v>68</v>
      </c>
      <c r="B17361" t="s">
        <v>191</v>
      </c>
      <c r="C17361" t="s">
        <v>119</v>
      </c>
      <c r="D17361">
        <v>2016</v>
      </c>
      <c r="G17361" t="s">
        <v>67</v>
      </c>
      <c r="I17361" t="s">
        <v>110</v>
      </c>
      <c r="J17361" t="s">
        <v>108</v>
      </c>
      <c r="K17361">
        <v>6.660000000000001</v>
      </c>
      <c r="L17361" t="s">
        <v>180</v>
      </c>
    </row>
    <row r="17362" spans="1:12" x14ac:dyDescent="0.3">
      <c r="A17362" t="s">
        <v>68</v>
      </c>
      <c r="B17362" t="s">
        <v>191</v>
      </c>
      <c r="C17362" t="s">
        <v>119</v>
      </c>
      <c r="D17362">
        <v>2016</v>
      </c>
      <c r="G17362" t="s">
        <v>66</v>
      </c>
      <c r="I17362" t="s">
        <v>110</v>
      </c>
      <c r="J17362" t="s">
        <v>108</v>
      </c>
      <c r="K17362">
        <v>10.67</v>
      </c>
      <c r="L17362" t="s">
        <v>180</v>
      </c>
    </row>
    <row r="17363" spans="1:12" x14ac:dyDescent="0.3">
      <c r="A17363" t="s">
        <v>68</v>
      </c>
      <c r="B17363" t="s">
        <v>191</v>
      </c>
      <c r="C17363" t="s">
        <v>119</v>
      </c>
      <c r="D17363">
        <v>2016</v>
      </c>
      <c r="G17363" t="s">
        <v>40</v>
      </c>
      <c r="I17363" t="s">
        <v>110</v>
      </c>
      <c r="J17363" t="s">
        <v>108</v>
      </c>
      <c r="K17363">
        <v>6.2399999999999993</v>
      </c>
      <c r="L17363" t="s">
        <v>180</v>
      </c>
    </row>
    <row r="17364" spans="1:12" x14ac:dyDescent="0.3">
      <c r="A17364" t="s">
        <v>68</v>
      </c>
      <c r="B17364" t="s">
        <v>191</v>
      </c>
      <c r="C17364" t="s">
        <v>119</v>
      </c>
      <c r="D17364">
        <v>2016</v>
      </c>
      <c r="G17364" t="s">
        <v>41</v>
      </c>
      <c r="I17364" t="s">
        <v>110</v>
      </c>
      <c r="J17364" t="s">
        <v>108</v>
      </c>
      <c r="K17364">
        <v>6.5100000000000007</v>
      </c>
      <c r="L17364" t="s">
        <v>180</v>
      </c>
    </row>
    <row r="17365" spans="1:12" x14ac:dyDescent="0.3">
      <c r="A17365" t="s">
        <v>68</v>
      </c>
      <c r="B17365" t="s">
        <v>191</v>
      </c>
      <c r="C17365" t="s">
        <v>119</v>
      </c>
      <c r="D17365">
        <v>2016</v>
      </c>
      <c r="G17365" t="s">
        <v>42</v>
      </c>
      <c r="I17365" t="s">
        <v>110</v>
      </c>
      <c r="J17365" t="s">
        <v>108</v>
      </c>
      <c r="K17365">
        <v>9.7000000000000011</v>
      </c>
      <c r="L17365" t="s">
        <v>180</v>
      </c>
    </row>
    <row r="17366" spans="1:12" x14ac:dyDescent="0.3">
      <c r="A17366" t="s">
        <v>68</v>
      </c>
      <c r="B17366" t="s">
        <v>191</v>
      </c>
      <c r="C17366" t="s">
        <v>119</v>
      </c>
      <c r="D17366">
        <v>2016</v>
      </c>
      <c r="G17366" t="s">
        <v>196</v>
      </c>
      <c r="I17366" t="s">
        <v>110</v>
      </c>
      <c r="J17366" t="s">
        <v>94</v>
      </c>
      <c r="K17366">
        <v>13.98</v>
      </c>
      <c r="L17366" t="s">
        <v>180</v>
      </c>
    </row>
    <row r="17367" spans="1:12" x14ac:dyDescent="0.3">
      <c r="A17367" t="s">
        <v>68</v>
      </c>
      <c r="B17367" t="s">
        <v>191</v>
      </c>
      <c r="C17367" t="s">
        <v>119</v>
      </c>
      <c r="D17367">
        <v>2016</v>
      </c>
      <c r="G17367" t="s">
        <v>33</v>
      </c>
      <c r="I17367" t="s">
        <v>110</v>
      </c>
      <c r="J17367" t="s">
        <v>94</v>
      </c>
      <c r="K17367">
        <v>9.4600000000000009</v>
      </c>
      <c r="L17367" t="s">
        <v>180</v>
      </c>
    </row>
    <row r="17368" spans="1:12" x14ac:dyDescent="0.3">
      <c r="A17368" t="s">
        <v>68</v>
      </c>
      <c r="B17368" t="s">
        <v>191</v>
      </c>
      <c r="C17368" t="s">
        <v>119</v>
      </c>
      <c r="D17368">
        <v>2016</v>
      </c>
      <c r="G17368" t="s">
        <v>199</v>
      </c>
      <c r="I17368" t="s">
        <v>110</v>
      </c>
      <c r="J17368" t="s">
        <v>94</v>
      </c>
      <c r="K17368">
        <v>8.85</v>
      </c>
      <c r="L17368" t="s">
        <v>180</v>
      </c>
    </row>
    <row r="17369" spans="1:12" x14ac:dyDescent="0.3">
      <c r="A17369" t="s">
        <v>68</v>
      </c>
      <c r="B17369" t="s">
        <v>191</v>
      </c>
      <c r="C17369" t="s">
        <v>119</v>
      </c>
      <c r="D17369">
        <v>2016</v>
      </c>
      <c r="G17369" t="s">
        <v>112</v>
      </c>
      <c r="I17369" t="s">
        <v>110</v>
      </c>
      <c r="J17369" t="s">
        <v>94</v>
      </c>
      <c r="K17369">
        <v>26.51</v>
      </c>
      <c r="L17369" t="s">
        <v>180</v>
      </c>
    </row>
    <row r="17370" spans="1:12" x14ac:dyDescent="0.3">
      <c r="A17370" t="s">
        <v>68</v>
      </c>
      <c r="B17370" t="s">
        <v>191</v>
      </c>
      <c r="C17370" t="s">
        <v>119</v>
      </c>
      <c r="D17370">
        <v>2016</v>
      </c>
      <c r="G17370" t="s">
        <v>35</v>
      </c>
      <c r="I17370" t="s">
        <v>110</v>
      </c>
      <c r="J17370" t="s">
        <v>94</v>
      </c>
      <c r="K17370">
        <v>19.580000000000002</v>
      </c>
      <c r="L17370" t="s">
        <v>180</v>
      </c>
    </row>
    <row r="17371" spans="1:12" x14ac:dyDescent="0.3">
      <c r="A17371" t="s">
        <v>68</v>
      </c>
      <c r="B17371" t="s">
        <v>191</v>
      </c>
      <c r="C17371" t="s">
        <v>119</v>
      </c>
      <c r="D17371">
        <v>2016</v>
      </c>
      <c r="G17371" t="s">
        <v>59</v>
      </c>
      <c r="I17371" t="s">
        <v>110</v>
      </c>
      <c r="J17371" t="s">
        <v>94</v>
      </c>
      <c r="K17371">
        <v>10.75</v>
      </c>
      <c r="L17371" t="s">
        <v>180</v>
      </c>
    </row>
    <row r="17372" spans="1:12" x14ac:dyDescent="0.3">
      <c r="A17372" t="s">
        <v>68</v>
      </c>
      <c r="B17372" t="s">
        <v>191</v>
      </c>
      <c r="C17372" t="s">
        <v>119</v>
      </c>
      <c r="D17372">
        <v>2016</v>
      </c>
      <c r="G17372" t="s">
        <v>37</v>
      </c>
      <c r="I17372" t="s">
        <v>110</v>
      </c>
      <c r="J17372" t="s">
        <v>94</v>
      </c>
      <c r="K17372">
        <v>14.04</v>
      </c>
      <c r="L17372" t="s">
        <v>180</v>
      </c>
    </row>
    <row r="17373" spans="1:12" x14ac:dyDescent="0.3">
      <c r="A17373" t="s">
        <v>68</v>
      </c>
      <c r="B17373" t="s">
        <v>191</v>
      </c>
      <c r="C17373" t="s">
        <v>119</v>
      </c>
      <c r="D17373">
        <v>2016</v>
      </c>
      <c r="G17373" t="s">
        <v>36</v>
      </c>
      <c r="I17373" t="s">
        <v>110</v>
      </c>
      <c r="J17373" t="s">
        <v>94</v>
      </c>
      <c r="K17373">
        <v>12.6</v>
      </c>
      <c r="L17373" t="s">
        <v>180</v>
      </c>
    </row>
    <row r="17374" spans="1:12" x14ac:dyDescent="0.3">
      <c r="A17374" t="s">
        <v>68</v>
      </c>
      <c r="B17374" t="s">
        <v>191</v>
      </c>
      <c r="C17374" t="s">
        <v>119</v>
      </c>
      <c r="D17374">
        <v>2016</v>
      </c>
      <c r="G17374" t="s">
        <v>29</v>
      </c>
      <c r="I17374" t="s">
        <v>110</v>
      </c>
      <c r="J17374" t="s">
        <v>94</v>
      </c>
      <c r="K17374">
        <v>12.45</v>
      </c>
      <c r="L17374" t="s">
        <v>180</v>
      </c>
    </row>
    <row r="17375" spans="1:12" x14ac:dyDescent="0.3">
      <c r="A17375" t="s">
        <v>68</v>
      </c>
      <c r="B17375" t="s">
        <v>191</v>
      </c>
      <c r="C17375" t="s">
        <v>119</v>
      </c>
      <c r="D17375">
        <v>2016</v>
      </c>
      <c r="G17375" t="s">
        <v>60</v>
      </c>
      <c r="I17375" t="s">
        <v>110</v>
      </c>
      <c r="J17375" t="s">
        <v>94</v>
      </c>
      <c r="K17375">
        <v>10.75</v>
      </c>
      <c r="L17375" t="s">
        <v>180</v>
      </c>
    </row>
    <row r="17376" spans="1:12" x14ac:dyDescent="0.3">
      <c r="A17376" t="s">
        <v>68</v>
      </c>
      <c r="B17376" t="s">
        <v>191</v>
      </c>
      <c r="C17376" t="s">
        <v>119</v>
      </c>
      <c r="D17376">
        <v>2016</v>
      </c>
      <c r="G17376" t="s">
        <v>34</v>
      </c>
      <c r="I17376" t="s">
        <v>110</v>
      </c>
      <c r="J17376" t="s">
        <v>94</v>
      </c>
      <c r="K17376">
        <v>10.96</v>
      </c>
      <c r="L17376" t="s">
        <v>180</v>
      </c>
    </row>
    <row r="17377" spans="1:12" x14ac:dyDescent="0.3">
      <c r="A17377" t="s">
        <v>68</v>
      </c>
      <c r="B17377" t="s">
        <v>191</v>
      </c>
      <c r="C17377" t="s">
        <v>119</v>
      </c>
      <c r="D17377">
        <v>2016</v>
      </c>
      <c r="G17377" t="s">
        <v>61</v>
      </c>
      <c r="I17377" t="s">
        <v>110</v>
      </c>
      <c r="J17377" t="s">
        <v>94</v>
      </c>
      <c r="K17377">
        <v>18.07</v>
      </c>
      <c r="L17377" t="s">
        <v>180</v>
      </c>
    </row>
    <row r="17378" spans="1:12" x14ac:dyDescent="0.3">
      <c r="A17378" t="s">
        <v>68</v>
      </c>
      <c r="B17378" t="s">
        <v>191</v>
      </c>
      <c r="C17378" t="s">
        <v>119</v>
      </c>
      <c r="D17378">
        <v>2016</v>
      </c>
      <c r="G17378" t="s">
        <v>58</v>
      </c>
      <c r="I17378" t="s">
        <v>110</v>
      </c>
      <c r="J17378" t="s">
        <v>94</v>
      </c>
      <c r="K17378">
        <v>15.32</v>
      </c>
      <c r="L17378" t="s">
        <v>180</v>
      </c>
    </row>
    <row r="17379" spans="1:12" x14ac:dyDescent="0.3">
      <c r="A17379" t="s">
        <v>68</v>
      </c>
      <c r="B17379" t="s">
        <v>191</v>
      </c>
      <c r="C17379" t="s">
        <v>119</v>
      </c>
      <c r="D17379">
        <v>2016</v>
      </c>
      <c r="G17379" t="s">
        <v>62</v>
      </c>
      <c r="I17379" t="s">
        <v>110</v>
      </c>
      <c r="J17379" t="s">
        <v>94</v>
      </c>
      <c r="K17379">
        <v>14.530000000000001</v>
      </c>
      <c r="L17379" t="s">
        <v>180</v>
      </c>
    </row>
    <row r="17380" spans="1:12" x14ac:dyDescent="0.3">
      <c r="A17380" t="s">
        <v>68</v>
      </c>
      <c r="B17380" t="s">
        <v>191</v>
      </c>
      <c r="C17380" t="s">
        <v>119</v>
      </c>
      <c r="D17380">
        <v>2016</v>
      </c>
      <c r="G17380" t="s">
        <v>63</v>
      </c>
      <c r="I17380" t="s">
        <v>110</v>
      </c>
      <c r="J17380" t="s">
        <v>94</v>
      </c>
      <c r="K17380">
        <v>10.69</v>
      </c>
      <c r="L17380" t="s">
        <v>180</v>
      </c>
    </row>
    <row r="17381" spans="1:12" x14ac:dyDescent="0.3">
      <c r="A17381" t="s">
        <v>68</v>
      </c>
      <c r="B17381" t="s">
        <v>191</v>
      </c>
      <c r="C17381" t="s">
        <v>119</v>
      </c>
      <c r="D17381">
        <v>2016</v>
      </c>
      <c r="G17381" t="s">
        <v>43</v>
      </c>
      <c r="I17381" t="s">
        <v>110</v>
      </c>
      <c r="J17381" t="s">
        <v>94</v>
      </c>
      <c r="K17381">
        <v>9.26</v>
      </c>
      <c r="L17381" t="s">
        <v>180</v>
      </c>
    </row>
    <row r="17382" spans="1:12" x14ac:dyDescent="0.3">
      <c r="A17382" t="s">
        <v>68</v>
      </c>
      <c r="B17382" t="s">
        <v>191</v>
      </c>
      <c r="C17382" t="s">
        <v>119</v>
      </c>
      <c r="D17382">
        <v>2016</v>
      </c>
      <c r="G17382" t="s">
        <v>197</v>
      </c>
      <c r="I17382" t="s">
        <v>110</v>
      </c>
      <c r="J17382" t="s">
        <v>94</v>
      </c>
      <c r="K17382">
        <v>9.92</v>
      </c>
      <c r="L17382" t="s">
        <v>180</v>
      </c>
    </row>
    <row r="17383" spans="1:12" x14ac:dyDescent="0.3">
      <c r="A17383" t="s">
        <v>68</v>
      </c>
      <c r="B17383" t="s">
        <v>191</v>
      </c>
      <c r="C17383" t="s">
        <v>119</v>
      </c>
      <c r="D17383">
        <v>2016</v>
      </c>
      <c r="G17383" t="s">
        <v>64</v>
      </c>
      <c r="I17383" t="s">
        <v>110</v>
      </c>
      <c r="J17383" t="s">
        <v>94</v>
      </c>
      <c r="K17383">
        <v>14.69</v>
      </c>
      <c r="L17383" t="s">
        <v>180</v>
      </c>
    </row>
    <row r="17384" spans="1:12" x14ac:dyDescent="0.3">
      <c r="A17384" t="s">
        <v>68</v>
      </c>
      <c r="B17384" t="s">
        <v>191</v>
      </c>
      <c r="C17384" t="s">
        <v>119</v>
      </c>
      <c r="D17384">
        <v>2016</v>
      </c>
      <c r="G17384" t="s">
        <v>198</v>
      </c>
      <c r="I17384" t="s">
        <v>110</v>
      </c>
      <c r="J17384" t="s">
        <v>94</v>
      </c>
      <c r="K17384">
        <v>9.74</v>
      </c>
      <c r="L17384" t="s">
        <v>180</v>
      </c>
    </row>
    <row r="17385" spans="1:12" x14ac:dyDescent="0.3">
      <c r="A17385" t="s">
        <v>68</v>
      </c>
      <c r="B17385" t="s">
        <v>191</v>
      </c>
      <c r="C17385" t="s">
        <v>119</v>
      </c>
      <c r="D17385">
        <v>2016</v>
      </c>
      <c r="G17385" t="s">
        <v>38</v>
      </c>
      <c r="I17385" t="s">
        <v>110</v>
      </c>
      <c r="J17385" t="s">
        <v>94</v>
      </c>
      <c r="K17385">
        <v>12.29</v>
      </c>
      <c r="L17385" t="s">
        <v>180</v>
      </c>
    </row>
    <row r="17386" spans="1:12" x14ac:dyDescent="0.3">
      <c r="A17386" t="s">
        <v>68</v>
      </c>
      <c r="B17386" t="s">
        <v>191</v>
      </c>
      <c r="C17386" t="s">
        <v>119</v>
      </c>
      <c r="D17386">
        <v>2016</v>
      </c>
      <c r="G17386" t="s">
        <v>65</v>
      </c>
      <c r="I17386" t="s">
        <v>110</v>
      </c>
      <c r="J17386" t="s">
        <v>94</v>
      </c>
      <c r="K17386">
        <v>10.029999999999999</v>
      </c>
      <c r="L17386" t="s">
        <v>180</v>
      </c>
    </row>
    <row r="17387" spans="1:12" x14ac:dyDescent="0.3">
      <c r="A17387" t="s">
        <v>68</v>
      </c>
      <c r="B17387" t="s">
        <v>191</v>
      </c>
      <c r="C17387" t="s">
        <v>119</v>
      </c>
      <c r="D17387">
        <v>2016</v>
      </c>
      <c r="G17387" t="s">
        <v>39</v>
      </c>
      <c r="I17387" t="s">
        <v>110</v>
      </c>
      <c r="J17387" t="s">
        <v>94</v>
      </c>
      <c r="K17387">
        <v>13.919999999999998</v>
      </c>
      <c r="L17387" t="s">
        <v>180</v>
      </c>
    </row>
    <row r="17388" spans="1:12" x14ac:dyDescent="0.3">
      <c r="A17388" t="s">
        <v>68</v>
      </c>
      <c r="B17388" t="s">
        <v>191</v>
      </c>
      <c r="C17388" t="s">
        <v>119</v>
      </c>
      <c r="D17388">
        <v>2016</v>
      </c>
      <c r="G17388" t="s">
        <v>200</v>
      </c>
      <c r="I17388" t="s">
        <v>110</v>
      </c>
      <c r="J17388" t="s">
        <v>94</v>
      </c>
      <c r="K17388">
        <v>9.26</v>
      </c>
      <c r="L17388" t="s">
        <v>180</v>
      </c>
    </row>
    <row r="17389" spans="1:12" x14ac:dyDescent="0.3">
      <c r="A17389" t="s">
        <v>68</v>
      </c>
      <c r="B17389" t="s">
        <v>191</v>
      </c>
      <c r="C17389" t="s">
        <v>119</v>
      </c>
      <c r="D17389">
        <v>2016</v>
      </c>
      <c r="G17389" t="s">
        <v>67</v>
      </c>
      <c r="I17389" t="s">
        <v>110</v>
      </c>
      <c r="J17389" t="s">
        <v>94</v>
      </c>
      <c r="K17389">
        <v>10.15</v>
      </c>
      <c r="L17389" t="s">
        <v>180</v>
      </c>
    </row>
    <row r="17390" spans="1:12" x14ac:dyDescent="0.3">
      <c r="A17390" t="s">
        <v>68</v>
      </c>
      <c r="B17390" t="s">
        <v>191</v>
      </c>
      <c r="C17390" t="s">
        <v>119</v>
      </c>
      <c r="D17390">
        <v>2016</v>
      </c>
      <c r="G17390" t="s">
        <v>66</v>
      </c>
      <c r="I17390" t="s">
        <v>110</v>
      </c>
      <c r="J17390" t="s">
        <v>94</v>
      </c>
      <c r="K17390">
        <v>13.34</v>
      </c>
      <c r="L17390" t="s">
        <v>180</v>
      </c>
    </row>
    <row r="17391" spans="1:12" x14ac:dyDescent="0.3">
      <c r="A17391" t="s">
        <v>68</v>
      </c>
      <c r="B17391" t="s">
        <v>191</v>
      </c>
      <c r="C17391" t="s">
        <v>119</v>
      </c>
      <c r="D17391">
        <v>2016</v>
      </c>
      <c r="G17391" t="s">
        <v>40</v>
      </c>
      <c r="I17391" t="s">
        <v>110</v>
      </c>
      <c r="J17391" t="s">
        <v>94</v>
      </c>
      <c r="K17391">
        <v>8.61</v>
      </c>
      <c r="L17391" t="s">
        <v>180</v>
      </c>
    </row>
    <row r="17392" spans="1:12" x14ac:dyDescent="0.3">
      <c r="A17392" t="s">
        <v>68</v>
      </c>
      <c r="B17392" t="s">
        <v>191</v>
      </c>
      <c r="C17392" t="s">
        <v>119</v>
      </c>
      <c r="D17392">
        <v>2016</v>
      </c>
      <c r="G17392" t="s">
        <v>41</v>
      </c>
      <c r="I17392" t="s">
        <v>110</v>
      </c>
      <c r="J17392" t="s">
        <v>94</v>
      </c>
      <c r="K17392">
        <v>8.2000000000000011</v>
      </c>
      <c r="L17392" t="s">
        <v>180</v>
      </c>
    </row>
    <row r="17393" spans="1:12" x14ac:dyDescent="0.3">
      <c r="A17393" t="s">
        <v>68</v>
      </c>
      <c r="B17393" t="s">
        <v>191</v>
      </c>
      <c r="C17393" t="s">
        <v>119</v>
      </c>
      <c r="D17393">
        <v>2016</v>
      </c>
      <c r="G17393" t="s">
        <v>42</v>
      </c>
      <c r="I17393" t="s">
        <v>110</v>
      </c>
      <c r="J17393" t="s">
        <v>94</v>
      </c>
      <c r="K17393">
        <v>15.340000000000002</v>
      </c>
      <c r="L17393" t="s">
        <v>180</v>
      </c>
    </row>
    <row r="17394" spans="1:12" x14ac:dyDescent="0.3">
      <c r="A17394" t="s">
        <v>68</v>
      </c>
      <c r="B17394" t="s">
        <v>191</v>
      </c>
      <c r="C17394" t="s">
        <v>119</v>
      </c>
      <c r="D17394">
        <v>2016</v>
      </c>
      <c r="G17394" t="s">
        <v>196</v>
      </c>
      <c r="I17394" t="s">
        <v>110</v>
      </c>
      <c r="J17394" t="s">
        <v>235</v>
      </c>
      <c r="K17394">
        <v>2.7899999999999991</v>
      </c>
      <c r="L17394" t="s">
        <v>180</v>
      </c>
    </row>
    <row r="17395" spans="1:12" x14ac:dyDescent="0.3">
      <c r="A17395" t="s">
        <v>68</v>
      </c>
      <c r="B17395" t="s">
        <v>191</v>
      </c>
      <c r="C17395" t="s">
        <v>119</v>
      </c>
      <c r="D17395">
        <v>2016</v>
      </c>
      <c r="G17395" t="s">
        <v>33</v>
      </c>
      <c r="I17395" t="s">
        <v>110</v>
      </c>
      <c r="J17395" t="s">
        <v>235</v>
      </c>
      <c r="K17395">
        <v>0.10000000000000053</v>
      </c>
      <c r="L17395" t="s">
        <v>180</v>
      </c>
    </row>
    <row r="17396" spans="1:12" x14ac:dyDescent="0.3">
      <c r="A17396" t="s">
        <v>68</v>
      </c>
      <c r="B17396" t="s">
        <v>191</v>
      </c>
      <c r="C17396" t="s">
        <v>119</v>
      </c>
      <c r="D17396">
        <v>2016</v>
      </c>
      <c r="G17396" t="s">
        <v>199</v>
      </c>
      <c r="I17396" t="s">
        <v>110</v>
      </c>
      <c r="J17396" t="s">
        <v>235</v>
      </c>
      <c r="K17396">
        <v>0.11000000000000032</v>
      </c>
      <c r="L17396" t="s">
        <v>180</v>
      </c>
    </row>
    <row r="17397" spans="1:12" x14ac:dyDescent="0.3">
      <c r="A17397" t="s">
        <v>68</v>
      </c>
      <c r="B17397" t="s">
        <v>191</v>
      </c>
      <c r="C17397" t="s">
        <v>119</v>
      </c>
      <c r="D17397">
        <v>2016</v>
      </c>
      <c r="G17397" t="s">
        <v>112</v>
      </c>
      <c r="I17397" t="s">
        <v>110</v>
      </c>
      <c r="J17397" t="s">
        <v>235</v>
      </c>
      <c r="K17397">
        <v>3.0300000000000002</v>
      </c>
      <c r="L17397" t="s">
        <v>180</v>
      </c>
    </row>
    <row r="17398" spans="1:12" x14ac:dyDescent="0.3">
      <c r="A17398" t="s">
        <v>68</v>
      </c>
      <c r="B17398" t="s">
        <v>191</v>
      </c>
      <c r="C17398" t="s">
        <v>119</v>
      </c>
      <c r="D17398">
        <v>2016</v>
      </c>
      <c r="G17398" t="s">
        <v>35</v>
      </c>
      <c r="I17398" t="s">
        <v>110</v>
      </c>
      <c r="J17398" t="s">
        <v>235</v>
      </c>
      <c r="K17398">
        <v>6.99</v>
      </c>
      <c r="L17398" t="s">
        <v>180</v>
      </c>
    </row>
    <row r="17399" spans="1:12" x14ac:dyDescent="0.3">
      <c r="A17399" t="s">
        <v>68</v>
      </c>
      <c r="B17399" t="s">
        <v>191</v>
      </c>
      <c r="C17399" t="s">
        <v>119</v>
      </c>
      <c r="D17399">
        <v>2016</v>
      </c>
      <c r="G17399" t="s">
        <v>59</v>
      </c>
      <c r="I17399" t="s">
        <v>110</v>
      </c>
      <c r="J17399" t="s">
        <v>235</v>
      </c>
      <c r="K17399">
        <v>1.4099999999999993</v>
      </c>
      <c r="L17399" t="s">
        <v>180</v>
      </c>
    </row>
    <row r="17400" spans="1:12" x14ac:dyDescent="0.3">
      <c r="A17400" t="s">
        <v>68</v>
      </c>
      <c r="B17400" t="s">
        <v>191</v>
      </c>
      <c r="C17400" t="s">
        <v>119</v>
      </c>
      <c r="D17400">
        <v>2016</v>
      </c>
      <c r="G17400" t="s">
        <v>37</v>
      </c>
      <c r="I17400" t="s">
        <v>110</v>
      </c>
      <c r="J17400" t="s">
        <v>235</v>
      </c>
      <c r="K17400">
        <v>1.2999999999999989</v>
      </c>
      <c r="L17400" t="s">
        <v>180</v>
      </c>
    </row>
    <row r="17401" spans="1:12" x14ac:dyDescent="0.3">
      <c r="A17401" t="s">
        <v>68</v>
      </c>
      <c r="B17401" t="s">
        <v>191</v>
      </c>
      <c r="C17401" t="s">
        <v>119</v>
      </c>
      <c r="D17401">
        <v>2016</v>
      </c>
      <c r="G17401" t="s">
        <v>36</v>
      </c>
      <c r="I17401" t="s">
        <v>110</v>
      </c>
      <c r="J17401" t="s">
        <v>235</v>
      </c>
      <c r="K17401">
        <v>2.4000000000000004</v>
      </c>
      <c r="L17401" t="s">
        <v>180</v>
      </c>
    </row>
    <row r="17402" spans="1:12" x14ac:dyDescent="0.3">
      <c r="A17402" t="s">
        <v>68</v>
      </c>
      <c r="B17402" t="s">
        <v>191</v>
      </c>
      <c r="C17402" t="s">
        <v>119</v>
      </c>
      <c r="D17402">
        <v>2016</v>
      </c>
      <c r="G17402" t="s">
        <v>29</v>
      </c>
      <c r="I17402" t="s">
        <v>110</v>
      </c>
      <c r="J17402" t="s">
        <v>235</v>
      </c>
      <c r="K17402">
        <v>0.5</v>
      </c>
      <c r="L17402" t="s">
        <v>180</v>
      </c>
    </row>
    <row r="17403" spans="1:12" x14ac:dyDescent="0.3">
      <c r="A17403" t="s">
        <v>68</v>
      </c>
      <c r="B17403" t="s">
        <v>191</v>
      </c>
      <c r="C17403" t="s">
        <v>119</v>
      </c>
      <c r="D17403">
        <v>2016</v>
      </c>
      <c r="G17403" t="s">
        <v>60</v>
      </c>
      <c r="I17403" t="s">
        <v>110</v>
      </c>
      <c r="J17403" t="s">
        <v>235</v>
      </c>
      <c r="K17403">
        <v>2.4800000000000004</v>
      </c>
      <c r="L17403" t="s">
        <v>180</v>
      </c>
    </row>
    <row r="17404" spans="1:12" x14ac:dyDescent="0.3">
      <c r="A17404" t="s">
        <v>68</v>
      </c>
      <c r="B17404" t="s">
        <v>191</v>
      </c>
      <c r="C17404" t="s">
        <v>119</v>
      </c>
      <c r="D17404">
        <v>2016</v>
      </c>
      <c r="G17404" t="s">
        <v>34</v>
      </c>
      <c r="I17404" t="s">
        <v>110</v>
      </c>
      <c r="J17404" t="s">
        <v>235</v>
      </c>
      <c r="K17404">
        <v>0.51999999999999957</v>
      </c>
      <c r="L17404" t="s">
        <v>180</v>
      </c>
    </row>
    <row r="17405" spans="1:12" x14ac:dyDescent="0.3">
      <c r="A17405" t="s">
        <v>68</v>
      </c>
      <c r="B17405" t="s">
        <v>191</v>
      </c>
      <c r="C17405" t="s">
        <v>119</v>
      </c>
      <c r="D17405">
        <v>2016</v>
      </c>
      <c r="G17405" t="s">
        <v>61</v>
      </c>
      <c r="I17405" t="s">
        <v>110</v>
      </c>
      <c r="J17405" t="s">
        <v>235</v>
      </c>
      <c r="K17405">
        <v>6.7699999999999978</v>
      </c>
      <c r="L17405" t="s">
        <v>180</v>
      </c>
    </row>
    <row r="17406" spans="1:12" x14ac:dyDescent="0.3">
      <c r="A17406" t="s">
        <v>68</v>
      </c>
      <c r="B17406" t="s">
        <v>191</v>
      </c>
      <c r="C17406" t="s">
        <v>119</v>
      </c>
      <c r="D17406">
        <v>2016</v>
      </c>
      <c r="G17406" t="s">
        <v>58</v>
      </c>
      <c r="I17406" t="s">
        <v>110</v>
      </c>
      <c r="J17406" t="s">
        <v>235</v>
      </c>
      <c r="K17406">
        <v>0.84000000000000163</v>
      </c>
      <c r="L17406" t="s">
        <v>180</v>
      </c>
    </row>
    <row r="17407" spans="1:12" x14ac:dyDescent="0.3">
      <c r="A17407" t="s">
        <v>68</v>
      </c>
      <c r="B17407" t="s">
        <v>191</v>
      </c>
      <c r="C17407" t="s">
        <v>119</v>
      </c>
      <c r="D17407">
        <v>2016</v>
      </c>
      <c r="G17407" t="s">
        <v>62</v>
      </c>
      <c r="I17407" t="s">
        <v>110</v>
      </c>
      <c r="J17407" t="s">
        <v>235</v>
      </c>
      <c r="K17407">
        <v>2.6799999999999997</v>
      </c>
      <c r="L17407" t="s">
        <v>180</v>
      </c>
    </row>
    <row r="17408" spans="1:12" x14ac:dyDescent="0.3">
      <c r="A17408" t="s">
        <v>68</v>
      </c>
      <c r="B17408" t="s">
        <v>191</v>
      </c>
      <c r="C17408" t="s">
        <v>119</v>
      </c>
      <c r="D17408">
        <v>2016</v>
      </c>
      <c r="G17408" t="s">
        <v>63</v>
      </c>
      <c r="I17408" t="s">
        <v>110</v>
      </c>
      <c r="J17408" t="s">
        <v>235</v>
      </c>
      <c r="K17408">
        <v>1.5200000000000005</v>
      </c>
      <c r="L17408" t="s">
        <v>180</v>
      </c>
    </row>
    <row r="17409" spans="1:12" x14ac:dyDescent="0.3">
      <c r="A17409" t="s">
        <v>68</v>
      </c>
      <c r="B17409" t="s">
        <v>191</v>
      </c>
      <c r="C17409" t="s">
        <v>119</v>
      </c>
      <c r="D17409">
        <v>2016</v>
      </c>
      <c r="G17409" t="s">
        <v>43</v>
      </c>
      <c r="I17409" t="s">
        <v>110</v>
      </c>
      <c r="J17409" t="s">
        <v>235</v>
      </c>
      <c r="K17409">
        <v>0.90999999999999925</v>
      </c>
      <c r="L17409" t="s">
        <v>180</v>
      </c>
    </row>
    <row r="17410" spans="1:12" x14ac:dyDescent="0.3">
      <c r="A17410" t="s">
        <v>68</v>
      </c>
      <c r="B17410" t="s">
        <v>191</v>
      </c>
      <c r="C17410" t="s">
        <v>119</v>
      </c>
      <c r="D17410">
        <v>2016</v>
      </c>
      <c r="G17410" t="s">
        <v>197</v>
      </c>
      <c r="I17410" t="s">
        <v>110</v>
      </c>
      <c r="J17410" t="s">
        <v>235</v>
      </c>
      <c r="K17410">
        <v>0.77000000000000046</v>
      </c>
      <c r="L17410" t="s">
        <v>180</v>
      </c>
    </row>
    <row r="17411" spans="1:12" x14ac:dyDescent="0.3">
      <c r="A17411" t="s">
        <v>68</v>
      </c>
      <c r="B17411" t="s">
        <v>191</v>
      </c>
      <c r="C17411" t="s">
        <v>119</v>
      </c>
      <c r="D17411">
        <v>2016</v>
      </c>
      <c r="G17411" t="s">
        <v>64</v>
      </c>
      <c r="I17411" t="s">
        <v>110</v>
      </c>
      <c r="J17411" t="s">
        <v>235</v>
      </c>
      <c r="K17411">
        <v>0</v>
      </c>
      <c r="L17411" t="s">
        <v>180</v>
      </c>
    </row>
    <row r="17412" spans="1:12" x14ac:dyDescent="0.3">
      <c r="A17412" t="s">
        <v>68</v>
      </c>
      <c r="B17412" t="s">
        <v>191</v>
      </c>
      <c r="C17412" t="s">
        <v>119</v>
      </c>
      <c r="D17412">
        <v>2016</v>
      </c>
      <c r="G17412" t="s">
        <v>198</v>
      </c>
      <c r="I17412" t="s">
        <v>110</v>
      </c>
      <c r="J17412" t="s">
        <v>235</v>
      </c>
      <c r="K17412">
        <v>1.4800000000000013</v>
      </c>
      <c r="L17412" t="s">
        <v>180</v>
      </c>
    </row>
    <row r="17413" spans="1:12" x14ac:dyDescent="0.3">
      <c r="A17413" t="s">
        <v>68</v>
      </c>
      <c r="B17413" t="s">
        <v>191</v>
      </c>
      <c r="C17413" t="s">
        <v>119</v>
      </c>
      <c r="D17413">
        <v>2016</v>
      </c>
      <c r="G17413" t="s">
        <v>38</v>
      </c>
      <c r="I17413" t="s">
        <v>110</v>
      </c>
      <c r="J17413" t="s">
        <v>235</v>
      </c>
      <c r="K17413">
        <v>3.1900000000000004</v>
      </c>
      <c r="L17413" t="s">
        <v>180</v>
      </c>
    </row>
    <row r="17414" spans="1:12" x14ac:dyDescent="0.3">
      <c r="A17414" t="s">
        <v>68</v>
      </c>
      <c r="B17414" t="s">
        <v>191</v>
      </c>
      <c r="C17414" t="s">
        <v>119</v>
      </c>
      <c r="D17414">
        <v>2016</v>
      </c>
      <c r="G17414" t="s">
        <v>65</v>
      </c>
      <c r="I17414" t="s">
        <v>110</v>
      </c>
      <c r="J17414" t="s">
        <v>235</v>
      </c>
      <c r="K17414">
        <v>0.46000000000000085</v>
      </c>
      <c r="L17414" t="s">
        <v>180</v>
      </c>
    </row>
    <row r="17415" spans="1:12" x14ac:dyDescent="0.3">
      <c r="A17415" t="s">
        <v>68</v>
      </c>
      <c r="B17415" t="s">
        <v>191</v>
      </c>
      <c r="C17415" t="s">
        <v>119</v>
      </c>
      <c r="D17415">
        <v>2016</v>
      </c>
      <c r="G17415" t="s">
        <v>39</v>
      </c>
      <c r="I17415" t="s">
        <v>110</v>
      </c>
      <c r="J17415" t="s">
        <v>235</v>
      </c>
      <c r="K17415">
        <v>1.8399999999999999</v>
      </c>
      <c r="L17415" t="s">
        <v>180</v>
      </c>
    </row>
    <row r="17416" spans="1:12" x14ac:dyDescent="0.3">
      <c r="A17416" t="s">
        <v>68</v>
      </c>
      <c r="B17416" t="s">
        <v>191</v>
      </c>
      <c r="C17416" t="s">
        <v>119</v>
      </c>
      <c r="D17416">
        <v>2016</v>
      </c>
      <c r="G17416" t="s">
        <v>200</v>
      </c>
      <c r="I17416" t="s">
        <v>110</v>
      </c>
      <c r="J17416" t="s">
        <v>235</v>
      </c>
      <c r="K17416">
        <v>1.2800000000000002</v>
      </c>
      <c r="L17416" t="s">
        <v>180</v>
      </c>
    </row>
    <row r="17417" spans="1:12" x14ac:dyDescent="0.3">
      <c r="A17417" t="s">
        <v>68</v>
      </c>
      <c r="B17417" t="s">
        <v>191</v>
      </c>
      <c r="C17417" t="s">
        <v>119</v>
      </c>
      <c r="D17417">
        <v>2016</v>
      </c>
      <c r="G17417" t="s">
        <v>67</v>
      </c>
      <c r="I17417" t="s">
        <v>110</v>
      </c>
      <c r="J17417" t="s">
        <v>235</v>
      </c>
      <c r="K17417">
        <v>1.6599999999999993</v>
      </c>
      <c r="L17417" t="s">
        <v>180</v>
      </c>
    </row>
    <row r="17418" spans="1:12" x14ac:dyDescent="0.3">
      <c r="A17418" t="s">
        <v>68</v>
      </c>
      <c r="B17418" t="s">
        <v>191</v>
      </c>
      <c r="C17418" t="s">
        <v>119</v>
      </c>
      <c r="D17418">
        <v>2016</v>
      </c>
      <c r="G17418" t="s">
        <v>66</v>
      </c>
      <c r="I17418" t="s">
        <v>110</v>
      </c>
      <c r="J17418" t="s">
        <v>235</v>
      </c>
      <c r="K17418">
        <v>0.44999999999999929</v>
      </c>
      <c r="L17418" t="s">
        <v>180</v>
      </c>
    </row>
    <row r="17419" spans="1:12" x14ac:dyDescent="0.3">
      <c r="A17419" t="s">
        <v>68</v>
      </c>
      <c r="B17419" t="s">
        <v>191</v>
      </c>
      <c r="C17419" t="s">
        <v>119</v>
      </c>
      <c r="D17419">
        <v>2016</v>
      </c>
      <c r="G17419" t="s">
        <v>40</v>
      </c>
      <c r="I17419" t="s">
        <v>110</v>
      </c>
      <c r="J17419" t="s">
        <v>235</v>
      </c>
      <c r="K17419">
        <v>0.70000000000000107</v>
      </c>
      <c r="L17419" t="s">
        <v>180</v>
      </c>
    </row>
    <row r="17420" spans="1:12" x14ac:dyDescent="0.3">
      <c r="A17420" t="s">
        <v>68</v>
      </c>
      <c r="B17420" t="s">
        <v>191</v>
      </c>
      <c r="C17420" t="s">
        <v>119</v>
      </c>
      <c r="D17420">
        <v>2016</v>
      </c>
      <c r="G17420" t="s">
        <v>41</v>
      </c>
      <c r="I17420" t="s">
        <v>110</v>
      </c>
      <c r="J17420" t="s">
        <v>235</v>
      </c>
      <c r="K17420">
        <v>4.9999999999999822E-2</v>
      </c>
      <c r="L17420" t="s">
        <v>180</v>
      </c>
    </row>
    <row r="17421" spans="1:12" x14ac:dyDescent="0.3">
      <c r="A17421" t="s">
        <v>68</v>
      </c>
      <c r="B17421" t="s">
        <v>191</v>
      </c>
      <c r="C17421" t="s">
        <v>119</v>
      </c>
      <c r="D17421">
        <v>2016</v>
      </c>
      <c r="G17421" t="s">
        <v>42</v>
      </c>
      <c r="I17421" t="s">
        <v>110</v>
      </c>
      <c r="J17421" t="s">
        <v>235</v>
      </c>
      <c r="K17421">
        <v>3.0799999999999983</v>
      </c>
      <c r="L17421" t="s">
        <v>180</v>
      </c>
    </row>
    <row r="17422" spans="1:12" x14ac:dyDescent="0.3">
      <c r="A17422" t="s">
        <v>68</v>
      </c>
      <c r="B17422" t="s">
        <v>191</v>
      </c>
      <c r="C17422" t="s">
        <v>119</v>
      </c>
      <c r="D17422">
        <v>2016</v>
      </c>
      <c r="G17422" t="s">
        <v>196</v>
      </c>
      <c r="I17422" t="s">
        <v>110</v>
      </c>
      <c r="J17422" t="s">
        <v>32</v>
      </c>
      <c r="K17422">
        <v>2.4000000000000004</v>
      </c>
      <c r="L17422" t="s">
        <v>180</v>
      </c>
    </row>
    <row r="17423" spans="1:12" x14ac:dyDescent="0.3">
      <c r="A17423" t="s">
        <v>68</v>
      </c>
      <c r="B17423" t="s">
        <v>191</v>
      </c>
      <c r="C17423" t="s">
        <v>119</v>
      </c>
      <c r="D17423">
        <v>2016</v>
      </c>
      <c r="G17423" t="s">
        <v>33</v>
      </c>
      <c r="I17423" t="s">
        <v>110</v>
      </c>
      <c r="J17423" t="s">
        <v>32</v>
      </c>
      <c r="K17423">
        <v>1.580000000000001</v>
      </c>
      <c r="L17423" t="s">
        <v>180</v>
      </c>
    </row>
    <row r="17424" spans="1:12" x14ac:dyDescent="0.3">
      <c r="A17424" t="s">
        <v>68</v>
      </c>
      <c r="B17424" t="s">
        <v>191</v>
      </c>
      <c r="C17424" t="s">
        <v>119</v>
      </c>
      <c r="D17424">
        <v>2016</v>
      </c>
      <c r="G17424" t="s">
        <v>199</v>
      </c>
      <c r="I17424" t="s">
        <v>110</v>
      </c>
      <c r="J17424" t="s">
        <v>32</v>
      </c>
      <c r="K17424">
        <v>1.5299999999999994</v>
      </c>
      <c r="L17424" t="s">
        <v>180</v>
      </c>
    </row>
    <row r="17425" spans="1:12" x14ac:dyDescent="0.3">
      <c r="A17425" t="s">
        <v>68</v>
      </c>
      <c r="B17425" t="s">
        <v>191</v>
      </c>
      <c r="C17425" t="s">
        <v>119</v>
      </c>
      <c r="D17425">
        <v>2016</v>
      </c>
      <c r="G17425" t="s">
        <v>112</v>
      </c>
      <c r="I17425" t="s">
        <v>110</v>
      </c>
      <c r="J17425" t="s">
        <v>32</v>
      </c>
      <c r="K17425">
        <v>17.150000000000002</v>
      </c>
      <c r="L17425" t="s">
        <v>180</v>
      </c>
    </row>
    <row r="17426" spans="1:12" x14ac:dyDescent="0.3">
      <c r="A17426" t="s">
        <v>68</v>
      </c>
      <c r="B17426" t="s">
        <v>191</v>
      </c>
      <c r="C17426" t="s">
        <v>119</v>
      </c>
      <c r="D17426">
        <v>2016</v>
      </c>
      <c r="G17426" t="s">
        <v>35</v>
      </c>
      <c r="I17426" t="s">
        <v>110</v>
      </c>
      <c r="J17426" t="s">
        <v>32</v>
      </c>
      <c r="K17426">
        <v>4.6600000000000019</v>
      </c>
      <c r="L17426" t="s">
        <v>180</v>
      </c>
    </row>
    <row r="17427" spans="1:12" x14ac:dyDescent="0.3">
      <c r="A17427" t="s">
        <v>68</v>
      </c>
      <c r="B17427" t="s">
        <v>191</v>
      </c>
      <c r="C17427" t="s">
        <v>119</v>
      </c>
      <c r="D17427">
        <v>2016</v>
      </c>
      <c r="G17427" t="s">
        <v>59</v>
      </c>
      <c r="I17427" t="s">
        <v>110</v>
      </c>
      <c r="J17427" t="s">
        <v>32</v>
      </c>
      <c r="K17427">
        <v>1.7900000000000009</v>
      </c>
      <c r="L17427" t="s">
        <v>180</v>
      </c>
    </row>
    <row r="17428" spans="1:12" x14ac:dyDescent="0.3">
      <c r="A17428" t="s">
        <v>68</v>
      </c>
      <c r="B17428" t="s">
        <v>191</v>
      </c>
      <c r="C17428" t="s">
        <v>119</v>
      </c>
      <c r="D17428">
        <v>2016</v>
      </c>
      <c r="G17428" t="s">
        <v>37</v>
      </c>
      <c r="I17428" t="s">
        <v>110</v>
      </c>
      <c r="J17428" t="s">
        <v>32</v>
      </c>
      <c r="K17428">
        <v>1.5899999999999999</v>
      </c>
      <c r="L17428" t="s">
        <v>180</v>
      </c>
    </row>
    <row r="17429" spans="1:12" x14ac:dyDescent="0.3">
      <c r="A17429" t="s">
        <v>68</v>
      </c>
      <c r="B17429" t="s">
        <v>191</v>
      </c>
      <c r="C17429" t="s">
        <v>119</v>
      </c>
      <c r="D17429">
        <v>2016</v>
      </c>
      <c r="G17429" t="s">
        <v>36</v>
      </c>
      <c r="I17429" t="s">
        <v>110</v>
      </c>
      <c r="J17429" t="s">
        <v>32</v>
      </c>
      <c r="K17429">
        <v>1.4499999999999993</v>
      </c>
      <c r="L17429" t="s">
        <v>180</v>
      </c>
    </row>
    <row r="17430" spans="1:12" x14ac:dyDescent="0.3">
      <c r="A17430" t="s">
        <v>68</v>
      </c>
      <c r="B17430" t="s">
        <v>191</v>
      </c>
      <c r="C17430" t="s">
        <v>119</v>
      </c>
      <c r="D17430">
        <v>2016</v>
      </c>
      <c r="G17430" t="s">
        <v>29</v>
      </c>
      <c r="I17430" t="s">
        <v>110</v>
      </c>
      <c r="J17430" t="s">
        <v>32</v>
      </c>
      <c r="K17430">
        <v>2.1599999999999984</v>
      </c>
      <c r="L17430" t="s">
        <v>180</v>
      </c>
    </row>
    <row r="17431" spans="1:12" x14ac:dyDescent="0.3">
      <c r="A17431" t="s">
        <v>68</v>
      </c>
      <c r="B17431" t="s">
        <v>191</v>
      </c>
      <c r="C17431" t="s">
        <v>119</v>
      </c>
      <c r="D17431">
        <v>2016</v>
      </c>
      <c r="G17431" t="s">
        <v>60</v>
      </c>
      <c r="I17431" t="s">
        <v>110</v>
      </c>
      <c r="J17431" t="s">
        <v>32</v>
      </c>
      <c r="K17431">
        <v>1.7199999999999989</v>
      </c>
      <c r="L17431" t="s">
        <v>180</v>
      </c>
    </row>
    <row r="17432" spans="1:12" x14ac:dyDescent="0.3">
      <c r="A17432" t="s">
        <v>68</v>
      </c>
      <c r="B17432" t="s">
        <v>191</v>
      </c>
      <c r="C17432" t="s">
        <v>119</v>
      </c>
      <c r="D17432">
        <v>2016</v>
      </c>
      <c r="G17432" t="s">
        <v>34</v>
      </c>
      <c r="I17432" t="s">
        <v>110</v>
      </c>
      <c r="J17432" t="s">
        <v>32</v>
      </c>
      <c r="K17432">
        <v>2.1900000000000013</v>
      </c>
      <c r="L17432" t="s">
        <v>180</v>
      </c>
    </row>
    <row r="17433" spans="1:12" x14ac:dyDescent="0.3">
      <c r="A17433" t="s">
        <v>68</v>
      </c>
      <c r="B17433" t="s">
        <v>191</v>
      </c>
      <c r="C17433" t="s">
        <v>119</v>
      </c>
      <c r="D17433">
        <v>2016</v>
      </c>
      <c r="G17433" t="s">
        <v>61</v>
      </c>
      <c r="I17433" t="s">
        <v>110</v>
      </c>
      <c r="J17433" t="s">
        <v>32</v>
      </c>
      <c r="K17433">
        <v>2.5100000000000016</v>
      </c>
      <c r="L17433" t="s">
        <v>180</v>
      </c>
    </row>
    <row r="17434" spans="1:12" x14ac:dyDescent="0.3">
      <c r="A17434" t="s">
        <v>68</v>
      </c>
      <c r="B17434" t="s">
        <v>191</v>
      </c>
      <c r="C17434" t="s">
        <v>119</v>
      </c>
      <c r="D17434">
        <v>2016</v>
      </c>
      <c r="G17434" t="s">
        <v>58</v>
      </c>
      <c r="I17434" t="s">
        <v>110</v>
      </c>
      <c r="J17434" t="s">
        <v>32</v>
      </c>
      <c r="K17434">
        <v>2.3699999999999992</v>
      </c>
      <c r="L17434" t="s">
        <v>180</v>
      </c>
    </row>
    <row r="17435" spans="1:12" x14ac:dyDescent="0.3">
      <c r="A17435" t="s">
        <v>68</v>
      </c>
      <c r="B17435" t="s">
        <v>191</v>
      </c>
      <c r="C17435" t="s">
        <v>119</v>
      </c>
      <c r="D17435">
        <v>2016</v>
      </c>
      <c r="G17435" t="s">
        <v>62</v>
      </c>
      <c r="I17435" t="s">
        <v>110</v>
      </c>
      <c r="J17435" t="s">
        <v>32</v>
      </c>
      <c r="K17435">
        <v>2.5200000000000014</v>
      </c>
      <c r="L17435" t="s">
        <v>180</v>
      </c>
    </row>
    <row r="17436" spans="1:12" x14ac:dyDescent="0.3">
      <c r="A17436" t="s">
        <v>68</v>
      </c>
      <c r="B17436" t="s">
        <v>191</v>
      </c>
      <c r="C17436" t="s">
        <v>119</v>
      </c>
      <c r="D17436">
        <v>2016</v>
      </c>
      <c r="G17436" t="s">
        <v>63</v>
      </c>
      <c r="I17436" t="s">
        <v>110</v>
      </c>
      <c r="J17436" t="s">
        <v>32</v>
      </c>
      <c r="K17436">
        <v>1.8699999999999992</v>
      </c>
      <c r="L17436" t="s">
        <v>180</v>
      </c>
    </row>
    <row r="17437" spans="1:12" x14ac:dyDescent="0.3">
      <c r="A17437" t="s">
        <v>68</v>
      </c>
      <c r="B17437" t="s">
        <v>191</v>
      </c>
      <c r="C17437" t="s">
        <v>119</v>
      </c>
      <c r="D17437">
        <v>2016</v>
      </c>
      <c r="G17437" t="s">
        <v>43</v>
      </c>
      <c r="I17437" t="s">
        <v>110</v>
      </c>
      <c r="J17437" t="s">
        <v>32</v>
      </c>
      <c r="K17437">
        <v>0.67999999999999972</v>
      </c>
      <c r="L17437" t="s">
        <v>180</v>
      </c>
    </row>
    <row r="17438" spans="1:12" x14ac:dyDescent="0.3">
      <c r="A17438" t="s">
        <v>68</v>
      </c>
      <c r="B17438" t="s">
        <v>191</v>
      </c>
      <c r="C17438" t="s">
        <v>119</v>
      </c>
      <c r="D17438">
        <v>2016</v>
      </c>
      <c r="G17438" t="s">
        <v>197</v>
      </c>
      <c r="I17438" t="s">
        <v>110</v>
      </c>
      <c r="J17438" t="s">
        <v>32</v>
      </c>
      <c r="K17438">
        <v>1.9599999999999991</v>
      </c>
      <c r="L17438" t="s">
        <v>180</v>
      </c>
    </row>
    <row r="17439" spans="1:12" x14ac:dyDescent="0.3">
      <c r="A17439" t="s">
        <v>68</v>
      </c>
      <c r="B17439" t="s">
        <v>191</v>
      </c>
      <c r="C17439" t="s">
        <v>119</v>
      </c>
      <c r="D17439">
        <v>2016</v>
      </c>
      <c r="G17439" t="s">
        <v>64</v>
      </c>
      <c r="I17439" t="s">
        <v>110</v>
      </c>
      <c r="J17439" t="s">
        <v>32</v>
      </c>
      <c r="K17439">
        <v>0.69999999999999929</v>
      </c>
      <c r="L17439" t="s">
        <v>180</v>
      </c>
    </row>
    <row r="17440" spans="1:12" x14ac:dyDescent="0.3">
      <c r="A17440" t="s">
        <v>68</v>
      </c>
      <c r="B17440" t="s">
        <v>191</v>
      </c>
      <c r="C17440" t="s">
        <v>119</v>
      </c>
      <c r="D17440">
        <v>2016</v>
      </c>
      <c r="G17440" t="s">
        <v>198</v>
      </c>
      <c r="I17440" t="s">
        <v>110</v>
      </c>
      <c r="J17440" t="s">
        <v>32</v>
      </c>
      <c r="K17440">
        <v>1.6899999999999995</v>
      </c>
      <c r="L17440" t="s">
        <v>180</v>
      </c>
    </row>
    <row r="17441" spans="1:12" x14ac:dyDescent="0.3">
      <c r="A17441" t="s">
        <v>68</v>
      </c>
      <c r="B17441" t="s">
        <v>191</v>
      </c>
      <c r="C17441" t="s">
        <v>119</v>
      </c>
      <c r="D17441">
        <v>2016</v>
      </c>
      <c r="G17441" t="s">
        <v>38</v>
      </c>
      <c r="I17441" t="s">
        <v>110</v>
      </c>
      <c r="J17441" t="s">
        <v>32</v>
      </c>
      <c r="K17441">
        <v>2.2499999999999982</v>
      </c>
      <c r="L17441" t="s">
        <v>180</v>
      </c>
    </row>
    <row r="17442" spans="1:12" x14ac:dyDescent="0.3">
      <c r="A17442" t="s">
        <v>68</v>
      </c>
      <c r="B17442" t="s">
        <v>191</v>
      </c>
      <c r="C17442" t="s">
        <v>119</v>
      </c>
      <c r="D17442">
        <v>2016</v>
      </c>
      <c r="G17442" t="s">
        <v>65</v>
      </c>
      <c r="I17442" t="s">
        <v>110</v>
      </c>
      <c r="J17442" t="s">
        <v>32</v>
      </c>
      <c r="K17442">
        <v>1.879999999999999</v>
      </c>
      <c r="L17442" t="s">
        <v>180</v>
      </c>
    </row>
    <row r="17443" spans="1:12" x14ac:dyDescent="0.3">
      <c r="A17443" t="s">
        <v>68</v>
      </c>
      <c r="B17443" t="s">
        <v>191</v>
      </c>
      <c r="C17443" t="s">
        <v>119</v>
      </c>
      <c r="D17443">
        <v>2016</v>
      </c>
      <c r="G17443" t="s">
        <v>39</v>
      </c>
      <c r="I17443" t="s">
        <v>110</v>
      </c>
      <c r="J17443" t="s">
        <v>32</v>
      </c>
      <c r="K17443">
        <v>2.5999999999999979</v>
      </c>
      <c r="L17443" t="s">
        <v>180</v>
      </c>
    </row>
    <row r="17444" spans="1:12" x14ac:dyDescent="0.3">
      <c r="A17444" t="s">
        <v>68</v>
      </c>
      <c r="B17444" t="s">
        <v>191</v>
      </c>
      <c r="C17444" t="s">
        <v>119</v>
      </c>
      <c r="D17444">
        <v>2016</v>
      </c>
      <c r="G17444" t="s">
        <v>200</v>
      </c>
      <c r="I17444" t="s">
        <v>110</v>
      </c>
      <c r="J17444" t="s">
        <v>32</v>
      </c>
      <c r="K17444">
        <v>1.5499999999999998</v>
      </c>
      <c r="L17444" t="s">
        <v>180</v>
      </c>
    </row>
    <row r="17445" spans="1:12" x14ac:dyDescent="0.3">
      <c r="A17445" t="s">
        <v>68</v>
      </c>
      <c r="B17445" t="s">
        <v>191</v>
      </c>
      <c r="C17445" t="s">
        <v>119</v>
      </c>
      <c r="D17445">
        <v>2016</v>
      </c>
      <c r="G17445" t="s">
        <v>67</v>
      </c>
      <c r="I17445" t="s">
        <v>110</v>
      </c>
      <c r="J17445" t="s">
        <v>32</v>
      </c>
      <c r="K17445">
        <v>1.83</v>
      </c>
      <c r="L17445" t="s">
        <v>180</v>
      </c>
    </row>
    <row r="17446" spans="1:12" x14ac:dyDescent="0.3">
      <c r="A17446" t="s">
        <v>68</v>
      </c>
      <c r="B17446" t="s">
        <v>191</v>
      </c>
      <c r="C17446" t="s">
        <v>119</v>
      </c>
      <c r="D17446">
        <v>2016</v>
      </c>
      <c r="G17446" t="s">
        <v>66</v>
      </c>
      <c r="I17446" t="s">
        <v>110</v>
      </c>
      <c r="J17446" t="s">
        <v>32</v>
      </c>
      <c r="K17446">
        <v>2.2200000000000006</v>
      </c>
      <c r="L17446" t="s">
        <v>180</v>
      </c>
    </row>
    <row r="17447" spans="1:12" x14ac:dyDescent="0.3">
      <c r="A17447" t="s">
        <v>68</v>
      </c>
      <c r="B17447" t="s">
        <v>191</v>
      </c>
      <c r="C17447" t="s">
        <v>119</v>
      </c>
      <c r="D17447">
        <v>2016</v>
      </c>
      <c r="G17447" t="s">
        <v>40</v>
      </c>
      <c r="I17447" t="s">
        <v>110</v>
      </c>
      <c r="J17447" t="s">
        <v>32</v>
      </c>
      <c r="K17447">
        <v>1.669999999999999</v>
      </c>
      <c r="L17447" t="s">
        <v>180</v>
      </c>
    </row>
    <row r="17448" spans="1:12" x14ac:dyDescent="0.3">
      <c r="A17448" t="s">
        <v>68</v>
      </c>
      <c r="B17448" t="s">
        <v>191</v>
      </c>
      <c r="C17448" t="s">
        <v>119</v>
      </c>
      <c r="D17448">
        <v>2016</v>
      </c>
      <c r="G17448" t="s">
        <v>41</v>
      </c>
      <c r="I17448" t="s">
        <v>110</v>
      </c>
      <c r="J17448" t="s">
        <v>32</v>
      </c>
      <c r="K17448">
        <v>1.6400000000000006</v>
      </c>
      <c r="L17448" t="s">
        <v>180</v>
      </c>
    </row>
    <row r="17449" spans="1:12" x14ac:dyDescent="0.3">
      <c r="A17449" t="s">
        <v>68</v>
      </c>
      <c r="B17449" t="s">
        <v>191</v>
      </c>
      <c r="C17449" t="s">
        <v>119</v>
      </c>
      <c r="D17449">
        <v>2016</v>
      </c>
      <c r="G17449" t="s">
        <v>42</v>
      </c>
      <c r="I17449" t="s">
        <v>110</v>
      </c>
      <c r="J17449" t="s">
        <v>32</v>
      </c>
      <c r="K17449">
        <v>2.5600000000000023</v>
      </c>
      <c r="L17449" t="s">
        <v>180</v>
      </c>
    </row>
    <row r="17450" spans="1:12" x14ac:dyDescent="0.3">
      <c r="A17450" t="s">
        <v>68</v>
      </c>
      <c r="B17450" t="s">
        <v>191</v>
      </c>
      <c r="C17450" t="s">
        <v>119</v>
      </c>
      <c r="D17450">
        <v>2017</v>
      </c>
      <c r="G17450" t="s">
        <v>196</v>
      </c>
      <c r="I17450" t="s">
        <v>171</v>
      </c>
      <c r="J17450" t="s">
        <v>108</v>
      </c>
      <c r="K17450">
        <v>17.899999999999999</v>
      </c>
      <c r="L17450" t="s">
        <v>180</v>
      </c>
    </row>
    <row r="17451" spans="1:12" x14ac:dyDescent="0.3">
      <c r="A17451" t="s">
        <v>68</v>
      </c>
      <c r="B17451" t="s">
        <v>191</v>
      </c>
      <c r="C17451" t="s">
        <v>119</v>
      </c>
      <c r="D17451">
        <v>2017</v>
      </c>
      <c r="G17451" t="s">
        <v>33</v>
      </c>
      <c r="I17451" t="s">
        <v>171</v>
      </c>
      <c r="J17451" t="s">
        <v>108</v>
      </c>
      <c r="K17451">
        <v>8.19</v>
      </c>
      <c r="L17451" t="s">
        <v>180</v>
      </c>
    </row>
    <row r="17452" spans="1:12" x14ac:dyDescent="0.3">
      <c r="A17452" t="s">
        <v>68</v>
      </c>
      <c r="B17452" t="s">
        <v>191</v>
      </c>
      <c r="C17452" t="s">
        <v>119</v>
      </c>
      <c r="D17452">
        <v>2017</v>
      </c>
      <c r="G17452" t="s">
        <v>199</v>
      </c>
      <c r="I17452" t="s">
        <v>171</v>
      </c>
      <c r="J17452" t="s">
        <v>108</v>
      </c>
      <c r="K17452">
        <v>12.18</v>
      </c>
      <c r="L17452" t="s">
        <v>180</v>
      </c>
    </row>
    <row r="17453" spans="1:12" x14ac:dyDescent="0.3">
      <c r="A17453" t="s">
        <v>68</v>
      </c>
      <c r="B17453" t="s">
        <v>191</v>
      </c>
      <c r="C17453" t="s">
        <v>119</v>
      </c>
      <c r="D17453">
        <v>2017</v>
      </c>
      <c r="G17453" t="s">
        <v>112</v>
      </c>
      <c r="I17453" t="s">
        <v>171</v>
      </c>
      <c r="J17453" t="s">
        <v>108</v>
      </c>
      <c r="K17453">
        <v>9.2200000000000006</v>
      </c>
      <c r="L17453" t="s">
        <v>180</v>
      </c>
    </row>
    <row r="17454" spans="1:12" x14ac:dyDescent="0.3">
      <c r="A17454" t="s">
        <v>68</v>
      </c>
      <c r="B17454" t="s">
        <v>191</v>
      </c>
      <c r="C17454" t="s">
        <v>119</v>
      </c>
      <c r="D17454">
        <v>2017</v>
      </c>
      <c r="G17454" t="s">
        <v>35</v>
      </c>
      <c r="I17454" t="s">
        <v>171</v>
      </c>
      <c r="J17454" t="s">
        <v>108</v>
      </c>
      <c r="K17454">
        <v>13.83</v>
      </c>
      <c r="L17454" t="s">
        <v>180</v>
      </c>
    </row>
    <row r="17455" spans="1:12" x14ac:dyDescent="0.3">
      <c r="A17455" t="s">
        <v>68</v>
      </c>
      <c r="B17455" t="s">
        <v>191</v>
      </c>
      <c r="C17455" t="s">
        <v>119</v>
      </c>
      <c r="D17455">
        <v>2017</v>
      </c>
      <c r="G17455" t="s">
        <v>59</v>
      </c>
      <c r="I17455" t="s">
        <v>171</v>
      </c>
      <c r="J17455" t="s">
        <v>108</v>
      </c>
      <c r="K17455">
        <v>9.5</v>
      </c>
      <c r="L17455" t="s">
        <v>180</v>
      </c>
    </row>
    <row r="17456" spans="1:12" x14ac:dyDescent="0.3">
      <c r="A17456" t="s">
        <v>68</v>
      </c>
      <c r="B17456" t="s">
        <v>191</v>
      </c>
      <c r="C17456" t="s">
        <v>119</v>
      </c>
      <c r="D17456">
        <v>2017</v>
      </c>
      <c r="G17456" t="s">
        <v>37</v>
      </c>
      <c r="I17456" t="s">
        <v>171</v>
      </c>
      <c r="J17456" t="s">
        <v>108</v>
      </c>
      <c r="K17456">
        <v>18.649999999999999</v>
      </c>
      <c r="L17456" t="s">
        <v>180</v>
      </c>
    </row>
    <row r="17457" spans="1:12" x14ac:dyDescent="0.3">
      <c r="A17457" t="s">
        <v>68</v>
      </c>
      <c r="B17457" t="s">
        <v>191</v>
      </c>
      <c r="C17457" t="s">
        <v>119</v>
      </c>
      <c r="D17457">
        <v>2017</v>
      </c>
      <c r="G17457" t="s">
        <v>36</v>
      </c>
      <c r="I17457" t="s">
        <v>171</v>
      </c>
      <c r="J17457" t="s">
        <v>108</v>
      </c>
      <c r="K17457">
        <v>10.9</v>
      </c>
      <c r="L17457" t="s">
        <v>180</v>
      </c>
    </row>
    <row r="17458" spans="1:12" x14ac:dyDescent="0.3">
      <c r="A17458" t="s">
        <v>68</v>
      </c>
      <c r="B17458" t="s">
        <v>191</v>
      </c>
      <c r="C17458" t="s">
        <v>119</v>
      </c>
      <c r="D17458">
        <v>2017</v>
      </c>
      <c r="G17458" t="s">
        <v>29</v>
      </c>
      <c r="I17458" t="s">
        <v>171</v>
      </c>
      <c r="J17458" t="s">
        <v>108</v>
      </c>
      <c r="K17458">
        <v>17.119999999999997</v>
      </c>
      <c r="L17458" t="s">
        <v>180</v>
      </c>
    </row>
    <row r="17459" spans="1:12" x14ac:dyDescent="0.3">
      <c r="A17459" t="s">
        <v>68</v>
      </c>
      <c r="B17459" t="s">
        <v>191</v>
      </c>
      <c r="C17459" t="s">
        <v>119</v>
      </c>
      <c r="D17459">
        <v>2017</v>
      </c>
      <c r="G17459" t="s">
        <v>60</v>
      </c>
      <c r="I17459" t="s">
        <v>171</v>
      </c>
      <c r="J17459" t="s">
        <v>108</v>
      </c>
      <c r="K17459">
        <v>11.32</v>
      </c>
      <c r="L17459" t="s">
        <v>180</v>
      </c>
    </row>
    <row r="17460" spans="1:12" x14ac:dyDescent="0.3">
      <c r="A17460" t="s">
        <v>68</v>
      </c>
      <c r="B17460" t="s">
        <v>191</v>
      </c>
      <c r="C17460" t="s">
        <v>119</v>
      </c>
      <c r="D17460">
        <v>2017</v>
      </c>
      <c r="G17460" t="s">
        <v>34</v>
      </c>
      <c r="I17460" t="s">
        <v>171</v>
      </c>
      <c r="J17460" t="s">
        <v>108</v>
      </c>
      <c r="K17460">
        <v>10.119999999999999</v>
      </c>
      <c r="L17460" t="s">
        <v>180</v>
      </c>
    </row>
    <row r="17461" spans="1:12" x14ac:dyDescent="0.3">
      <c r="A17461" t="s">
        <v>68</v>
      </c>
      <c r="B17461" t="s">
        <v>191</v>
      </c>
      <c r="C17461" t="s">
        <v>119</v>
      </c>
      <c r="D17461">
        <v>2017</v>
      </c>
      <c r="G17461" t="s">
        <v>61</v>
      </c>
      <c r="I17461" t="s">
        <v>171</v>
      </c>
      <c r="J17461" t="s">
        <v>108</v>
      </c>
      <c r="K17461">
        <v>13.26</v>
      </c>
      <c r="L17461" t="s">
        <v>180</v>
      </c>
    </row>
    <row r="17462" spans="1:12" x14ac:dyDescent="0.3">
      <c r="A17462" t="s">
        <v>68</v>
      </c>
      <c r="B17462" t="s">
        <v>191</v>
      </c>
      <c r="C17462" t="s">
        <v>119</v>
      </c>
      <c r="D17462">
        <v>2017</v>
      </c>
      <c r="G17462" t="s">
        <v>58</v>
      </c>
      <c r="I17462" t="s">
        <v>171</v>
      </c>
      <c r="J17462" t="s">
        <v>108</v>
      </c>
      <c r="K17462">
        <v>14.2</v>
      </c>
      <c r="L17462" t="s">
        <v>180</v>
      </c>
    </row>
    <row r="17463" spans="1:12" x14ac:dyDescent="0.3">
      <c r="A17463" t="s">
        <v>68</v>
      </c>
      <c r="B17463" t="s">
        <v>191</v>
      </c>
      <c r="C17463" t="s">
        <v>119</v>
      </c>
      <c r="D17463">
        <v>2017</v>
      </c>
      <c r="G17463" t="s">
        <v>62</v>
      </c>
      <c r="I17463" t="s">
        <v>171</v>
      </c>
      <c r="J17463" t="s">
        <v>108</v>
      </c>
      <c r="K17463">
        <v>10.4</v>
      </c>
      <c r="L17463" t="s">
        <v>180</v>
      </c>
    </row>
    <row r="17464" spans="1:12" x14ac:dyDescent="0.3">
      <c r="A17464" t="s">
        <v>68</v>
      </c>
      <c r="B17464" t="s">
        <v>191</v>
      </c>
      <c r="C17464" t="s">
        <v>119</v>
      </c>
      <c r="D17464">
        <v>2017</v>
      </c>
      <c r="G17464" t="s">
        <v>63</v>
      </c>
      <c r="I17464" t="s">
        <v>171</v>
      </c>
      <c r="J17464" t="s">
        <v>108</v>
      </c>
      <c r="K17464">
        <v>7.7700000000000005</v>
      </c>
      <c r="L17464" t="s">
        <v>180</v>
      </c>
    </row>
    <row r="17465" spans="1:12" x14ac:dyDescent="0.3">
      <c r="A17465" t="s">
        <v>68</v>
      </c>
      <c r="B17465" t="s">
        <v>191</v>
      </c>
      <c r="C17465" t="s">
        <v>119</v>
      </c>
      <c r="D17465">
        <v>2017</v>
      </c>
      <c r="G17465" t="s">
        <v>43</v>
      </c>
      <c r="I17465" t="s">
        <v>171</v>
      </c>
      <c r="J17465" t="s">
        <v>108</v>
      </c>
      <c r="K17465">
        <v>11.700000000000001</v>
      </c>
      <c r="L17465" t="s">
        <v>180</v>
      </c>
    </row>
    <row r="17466" spans="1:12" x14ac:dyDescent="0.3">
      <c r="A17466" t="s">
        <v>68</v>
      </c>
      <c r="B17466" t="s">
        <v>191</v>
      </c>
      <c r="C17466" t="s">
        <v>119</v>
      </c>
      <c r="D17466">
        <v>2017</v>
      </c>
      <c r="G17466" t="s">
        <v>197</v>
      </c>
      <c r="I17466" t="s">
        <v>171</v>
      </c>
      <c r="J17466" t="s">
        <v>108</v>
      </c>
      <c r="K17466">
        <v>8.93</v>
      </c>
      <c r="L17466" t="s">
        <v>180</v>
      </c>
    </row>
    <row r="17467" spans="1:12" x14ac:dyDescent="0.3">
      <c r="A17467" t="s">
        <v>68</v>
      </c>
      <c r="B17467" t="s">
        <v>191</v>
      </c>
      <c r="C17467" t="s">
        <v>119</v>
      </c>
      <c r="D17467">
        <v>2017</v>
      </c>
      <c r="G17467" t="s">
        <v>64</v>
      </c>
      <c r="I17467" t="s">
        <v>171</v>
      </c>
      <c r="J17467" t="s">
        <v>108</v>
      </c>
      <c r="K17467">
        <v>12.36</v>
      </c>
      <c r="L17467" t="s">
        <v>180</v>
      </c>
    </row>
    <row r="17468" spans="1:12" x14ac:dyDescent="0.3">
      <c r="A17468" t="s">
        <v>68</v>
      </c>
      <c r="B17468" t="s">
        <v>191</v>
      </c>
      <c r="C17468" t="s">
        <v>119</v>
      </c>
      <c r="D17468">
        <v>2017</v>
      </c>
      <c r="G17468" t="s">
        <v>198</v>
      </c>
      <c r="I17468" t="s">
        <v>171</v>
      </c>
      <c r="J17468" t="s">
        <v>108</v>
      </c>
      <c r="K17468">
        <v>11.52</v>
      </c>
      <c r="L17468" t="s">
        <v>180</v>
      </c>
    </row>
    <row r="17469" spans="1:12" x14ac:dyDescent="0.3">
      <c r="A17469" t="s">
        <v>68</v>
      </c>
      <c r="B17469" t="s">
        <v>191</v>
      </c>
      <c r="C17469" t="s">
        <v>119</v>
      </c>
      <c r="D17469">
        <v>2017</v>
      </c>
      <c r="G17469" t="s">
        <v>38</v>
      </c>
      <c r="I17469" t="s">
        <v>171</v>
      </c>
      <c r="J17469" t="s">
        <v>108</v>
      </c>
      <c r="K17469">
        <v>12.18</v>
      </c>
      <c r="L17469" t="s">
        <v>180</v>
      </c>
    </row>
    <row r="17470" spans="1:12" x14ac:dyDescent="0.3">
      <c r="A17470" t="s">
        <v>68</v>
      </c>
      <c r="B17470" t="s">
        <v>191</v>
      </c>
      <c r="C17470" t="s">
        <v>119</v>
      </c>
      <c r="D17470">
        <v>2017</v>
      </c>
      <c r="G17470" t="s">
        <v>65</v>
      </c>
      <c r="I17470" t="s">
        <v>171</v>
      </c>
      <c r="J17470" t="s">
        <v>108</v>
      </c>
      <c r="K17470">
        <v>9.5</v>
      </c>
      <c r="L17470" t="s">
        <v>180</v>
      </c>
    </row>
    <row r="17471" spans="1:12" x14ac:dyDescent="0.3">
      <c r="A17471" t="s">
        <v>68</v>
      </c>
      <c r="B17471" t="s">
        <v>191</v>
      </c>
      <c r="C17471" t="s">
        <v>119</v>
      </c>
      <c r="D17471">
        <v>2017</v>
      </c>
      <c r="G17471" t="s">
        <v>39</v>
      </c>
      <c r="I17471" t="s">
        <v>171</v>
      </c>
      <c r="J17471" t="s">
        <v>108</v>
      </c>
      <c r="K17471">
        <v>10.8</v>
      </c>
      <c r="L17471" t="s">
        <v>180</v>
      </c>
    </row>
    <row r="17472" spans="1:12" x14ac:dyDescent="0.3">
      <c r="A17472" t="s">
        <v>68</v>
      </c>
      <c r="B17472" t="s">
        <v>191</v>
      </c>
      <c r="C17472" t="s">
        <v>119</v>
      </c>
      <c r="D17472">
        <v>2017</v>
      </c>
      <c r="G17472" t="s">
        <v>200</v>
      </c>
      <c r="I17472" t="s">
        <v>171</v>
      </c>
      <c r="J17472" t="s">
        <v>108</v>
      </c>
      <c r="K17472">
        <v>9.4499999999999993</v>
      </c>
      <c r="L17472" t="s">
        <v>180</v>
      </c>
    </row>
    <row r="17473" spans="1:12" x14ac:dyDescent="0.3">
      <c r="A17473" t="s">
        <v>68</v>
      </c>
      <c r="B17473" t="s">
        <v>191</v>
      </c>
      <c r="C17473" t="s">
        <v>119</v>
      </c>
      <c r="D17473">
        <v>2017</v>
      </c>
      <c r="G17473" t="s">
        <v>67</v>
      </c>
      <c r="I17473" t="s">
        <v>171</v>
      </c>
      <c r="J17473" t="s">
        <v>108</v>
      </c>
      <c r="K17473">
        <v>11.05</v>
      </c>
      <c r="L17473" t="s">
        <v>180</v>
      </c>
    </row>
    <row r="17474" spans="1:12" x14ac:dyDescent="0.3">
      <c r="A17474" t="s">
        <v>68</v>
      </c>
      <c r="B17474" t="s">
        <v>191</v>
      </c>
      <c r="C17474" t="s">
        <v>119</v>
      </c>
      <c r="D17474">
        <v>2017</v>
      </c>
      <c r="G17474" t="s">
        <v>66</v>
      </c>
      <c r="I17474" t="s">
        <v>171</v>
      </c>
      <c r="J17474" t="s">
        <v>108</v>
      </c>
      <c r="K17474">
        <v>8.3800000000000008</v>
      </c>
      <c r="L17474" t="s">
        <v>180</v>
      </c>
    </row>
    <row r="17475" spans="1:12" x14ac:dyDescent="0.3">
      <c r="A17475" t="s">
        <v>68</v>
      </c>
      <c r="B17475" t="s">
        <v>191</v>
      </c>
      <c r="C17475" t="s">
        <v>119</v>
      </c>
      <c r="D17475">
        <v>2017</v>
      </c>
      <c r="G17475" t="s">
        <v>40</v>
      </c>
      <c r="I17475" t="s">
        <v>171</v>
      </c>
      <c r="J17475" t="s">
        <v>108</v>
      </c>
      <c r="K17475">
        <v>10.639999999999999</v>
      </c>
      <c r="L17475" t="s">
        <v>180</v>
      </c>
    </row>
    <row r="17476" spans="1:12" x14ac:dyDescent="0.3">
      <c r="A17476" t="s">
        <v>68</v>
      </c>
      <c r="B17476" t="s">
        <v>191</v>
      </c>
      <c r="C17476" t="s">
        <v>119</v>
      </c>
      <c r="D17476">
        <v>2017</v>
      </c>
      <c r="G17476" t="s">
        <v>41</v>
      </c>
      <c r="I17476" t="s">
        <v>171</v>
      </c>
      <c r="J17476" t="s">
        <v>108</v>
      </c>
      <c r="K17476">
        <v>13.05</v>
      </c>
      <c r="L17476" t="s">
        <v>180</v>
      </c>
    </row>
    <row r="17477" spans="1:12" x14ac:dyDescent="0.3">
      <c r="A17477" t="s">
        <v>68</v>
      </c>
      <c r="B17477" t="s">
        <v>191</v>
      </c>
      <c r="C17477" t="s">
        <v>119</v>
      </c>
      <c r="D17477">
        <v>2017</v>
      </c>
      <c r="G17477" t="s">
        <v>42</v>
      </c>
      <c r="I17477" t="s">
        <v>171</v>
      </c>
      <c r="J17477" t="s">
        <v>108</v>
      </c>
      <c r="K17477">
        <v>13.44</v>
      </c>
      <c r="L17477" t="s">
        <v>180</v>
      </c>
    </row>
    <row r="17478" spans="1:12" x14ac:dyDescent="0.3">
      <c r="A17478" t="s">
        <v>68</v>
      </c>
      <c r="B17478" t="s">
        <v>191</v>
      </c>
      <c r="C17478" t="s">
        <v>119</v>
      </c>
      <c r="D17478">
        <v>2017</v>
      </c>
      <c r="G17478" t="s">
        <v>196</v>
      </c>
      <c r="I17478" t="s">
        <v>171</v>
      </c>
      <c r="J17478" t="s">
        <v>94</v>
      </c>
      <c r="K17478">
        <v>28.77</v>
      </c>
      <c r="L17478" t="s">
        <v>180</v>
      </c>
    </row>
    <row r="17479" spans="1:12" x14ac:dyDescent="0.3">
      <c r="A17479" t="s">
        <v>68</v>
      </c>
      <c r="B17479" t="s">
        <v>191</v>
      </c>
      <c r="C17479" t="s">
        <v>119</v>
      </c>
      <c r="D17479">
        <v>2017</v>
      </c>
      <c r="G17479" t="s">
        <v>33</v>
      </c>
      <c r="I17479" t="s">
        <v>171</v>
      </c>
      <c r="J17479" t="s">
        <v>94</v>
      </c>
      <c r="K17479">
        <v>9.83</v>
      </c>
      <c r="L17479" t="s">
        <v>180</v>
      </c>
    </row>
    <row r="17480" spans="1:12" x14ac:dyDescent="0.3">
      <c r="A17480" t="s">
        <v>68</v>
      </c>
      <c r="B17480" t="s">
        <v>191</v>
      </c>
      <c r="C17480" t="s">
        <v>119</v>
      </c>
      <c r="D17480">
        <v>2017</v>
      </c>
      <c r="G17480" t="s">
        <v>199</v>
      </c>
      <c r="I17480" t="s">
        <v>171</v>
      </c>
      <c r="J17480" t="s">
        <v>94</v>
      </c>
      <c r="K17480">
        <v>14.879999999999999</v>
      </c>
      <c r="L17480" t="s">
        <v>180</v>
      </c>
    </row>
    <row r="17481" spans="1:12" x14ac:dyDescent="0.3">
      <c r="A17481" t="s">
        <v>68</v>
      </c>
      <c r="B17481" t="s">
        <v>191</v>
      </c>
      <c r="C17481" t="s">
        <v>119</v>
      </c>
      <c r="D17481">
        <v>2017</v>
      </c>
      <c r="G17481" t="s">
        <v>112</v>
      </c>
      <c r="I17481" t="s">
        <v>171</v>
      </c>
      <c r="J17481" t="s">
        <v>94</v>
      </c>
      <c r="K17481">
        <v>30.099999999999998</v>
      </c>
      <c r="L17481" t="s">
        <v>180</v>
      </c>
    </row>
    <row r="17482" spans="1:12" x14ac:dyDescent="0.3">
      <c r="A17482" t="s">
        <v>68</v>
      </c>
      <c r="B17482" t="s">
        <v>191</v>
      </c>
      <c r="C17482" t="s">
        <v>119</v>
      </c>
      <c r="D17482">
        <v>2017</v>
      </c>
      <c r="G17482" t="s">
        <v>35</v>
      </c>
      <c r="I17482" t="s">
        <v>171</v>
      </c>
      <c r="J17482" t="s">
        <v>94</v>
      </c>
      <c r="K17482">
        <v>30.48</v>
      </c>
      <c r="L17482" t="s">
        <v>180</v>
      </c>
    </row>
    <row r="17483" spans="1:12" x14ac:dyDescent="0.3">
      <c r="A17483" t="s">
        <v>68</v>
      </c>
      <c r="B17483" t="s">
        <v>191</v>
      </c>
      <c r="C17483" t="s">
        <v>119</v>
      </c>
      <c r="D17483">
        <v>2017</v>
      </c>
      <c r="G17483" t="s">
        <v>59</v>
      </c>
      <c r="I17483" t="s">
        <v>171</v>
      </c>
      <c r="J17483" t="s">
        <v>94</v>
      </c>
      <c r="K17483">
        <v>13.19</v>
      </c>
      <c r="L17483" t="s">
        <v>180</v>
      </c>
    </row>
    <row r="17484" spans="1:12" x14ac:dyDescent="0.3">
      <c r="A17484" t="s">
        <v>68</v>
      </c>
      <c r="B17484" t="s">
        <v>191</v>
      </c>
      <c r="C17484" t="s">
        <v>119</v>
      </c>
      <c r="D17484">
        <v>2017</v>
      </c>
      <c r="G17484" t="s">
        <v>37</v>
      </c>
      <c r="I17484" t="s">
        <v>171</v>
      </c>
      <c r="J17484" t="s">
        <v>94</v>
      </c>
      <c r="K17484">
        <v>23.549999999999997</v>
      </c>
      <c r="L17484" t="s">
        <v>180</v>
      </c>
    </row>
    <row r="17485" spans="1:12" x14ac:dyDescent="0.3">
      <c r="A17485" t="s">
        <v>68</v>
      </c>
      <c r="B17485" t="s">
        <v>191</v>
      </c>
      <c r="C17485" t="s">
        <v>119</v>
      </c>
      <c r="D17485">
        <v>2017</v>
      </c>
      <c r="G17485" t="s">
        <v>36</v>
      </c>
      <c r="I17485" t="s">
        <v>171</v>
      </c>
      <c r="J17485" t="s">
        <v>94</v>
      </c>
      <c r="K17485">
        <v>16.2</v>
      </c>
      <c r="L17485" t="s">
        <v>180</v>
      </c>
    </row>
    <row r="17486" spans="1:12" x14ac:dyDescent="0.3">
      <c r="A17486" t="s">
        <v>68</v>
      </c>
      <c r="B17486" t="s">
        <v>191</v>
      </c>
      <c r="C17486" t="s">
        <v>119</v>
      </c>
      <c r="D17486">
        <v>2017</v>
      </c>
      <c r="G17486" t="s">
        <v>29</v>
      </c>
      <c r="I17486" t="s">
        <v>171</v>
      </c>
      <c r="J17486" t="s">
        <v>94</v>
      </c>
      <c r="K17486">
        <v>21.77</v>
      </c>
      <c r="L17486" t="s">
        <v>180</v>
      </c>
    </row>
    <row r="17487" spans="1:12" x14ac:dyDescent="0.3">
      <c r="A17487" t="s">
        <v>68</v>
      </c>
      <c r="B17487" t="s">
        <v>191</v>
      </c>
      <c r="C17487" t="s">
        <v>119</v>
      </c>
      <c r="D17487">
        <v>2017</v>
      </c>
      <c r="G17487" t="s">
        <v>60</v>
      </c>
      <c r="I17487" t="s">
        <v>171</v>
      </c>
      <c r="J17487" t="s">
        <v>94</v>
      </c>
      <c r="K17487">
        <v>17.560000000000002</v>
      </c>
      <c r="L17487" t="s">
        <v>180</v>
      </c>
    </row>
    <row r="17488" spans="1:12" x14ac:dyDescent="0.3">
      <c r="A17488" t="s">
        <v>68</v>
      </c>
      <c r="B17488" t="s">
        <v>191</v>
      </c>
      <c r="C17488" t="s">
        <v>119</v>
      </c>
      <c r="D17488">
        <v>2017</v>
      </c>
      <c r="G17488" t="s">
        <v>34</v>
      </c>
      <c r="I17488" t="s">
        <v>171</v>
      </c>
      <c r="J17488" t="s">
        <v>94</v>
      </c>
      <c r="K17488">
        <v>12.36</v>
      </c>
      <c r="L17488" t="s">
        <v>180</v>
      </c>
    </row>
    <row r="17489" spans="1:12" x14ac:dyDescent="0.3">
      <c r="A17489" t="s">
        <v>68</v>
      </c>
      <c r="B17489" t="s">
        <v>191</v>
      </c>
      <c r="C17489" t="s">
        <v>119</v>
      </c>
      <c r="D17489">
        <v>2017</v>
      </c>
      <c r="G17489" t="s">
        <v>61</v>
      </c>
      <c r="I17489" t="s">
        <v>171</v>
      </c>
      <c r="J17489" t="s">
        <v>94</v>
      </c>
      <c r="K17489">
        <v>20.8</v>
      </c>
      <c r="L17489" t="s">
        <v>180</v>
      </c>
    </row>
    <row r="17490" spans="1:12" x14ac:dyDescent="0.3">
      <c r="A17490" t="s">
        <v>68</v>
      </c>
      <c r="B17490" t="s">
        <v>191</v>
      </c>
      <c r="C17490" t="s">
        <v>119</v>
      </c>
      <c r="D17490">
        <v>2017</v>
      </c>
      <c r="G17490" t="s">
        <v>58</v>
      </c>
      <c r="I17490" t="s">
        <v>171</v>
      </c>
      <c r="J17490" t="s">
        <v>94</v>
      </c>
      <c r="K17490">
        <v>18.260000000000002</v>
      </c>
      <c r="L17490" t="s">
        <v>180</v>
      </c>
    </row>
    <row r="17491" spans="1:12" x14ac:dyDescent="0.3">
      <c r="A17491" t="s">
        <v>68</v>
      </c>
      <c r="B17491" t="s">
        <v>191</v>
      </c>
      <c r="C17491" t="s">
        <v>119</v>
      </c>
      <c r="D17491">
        <v>2017</v>
      </c>
      <c r="G17491" t="s">
        <v>62</v>
      </c>
      <c r="I17491" t="s">
        <v>171</v>
      </c>
      <c r="J17491" t="s">
        <v>94</v>
      </c>
      <c r="K17491">
        <v>15.82</v>
      </c>
      <c r="L17491" t="s">
        <v>180</v>
      </c>
    </row>
    <row r="17492" spans="1:12" x14ac:dyDescent="0.3">
      <c r="A17492" t="s">
        <v>68</v>
      </c>
      <c r="B17492" t="s">
        <v>191</v>
      </c>
      <c r="C17492" t="s">
        <v>119</v>
      </c>
      <c r="D17492">
        <v>2017</v>
      </c>
      <c r="G17492" t="s">
        <v>63</v>
      </c>
      <c r="I17492" t="s">
        <v>171</v>
      </c>
      <c r="J17492" t="s">
        <v>94</v>
      </c>
      <c r="K17492">
        <v>11.07</v>
      </c>
      <c r="L17492" t="s">
        <v>180</v>
      </c>
    </row>
    <row r="17493" spans="1:12" x14ac:dyDescent="0.3">
      <c r="A17493" t="s">
        <v>68</v>
      </c>
      <c r="B17493" t="s">
        <v>191</v>
      </c>
      <c r="C17493" t="s">
        <v>119</v>
      </c>
      <c r="D17493">
        <v>2017</v>
      </c>
      <c r="G17493" t="s">
        <v>43</v>
      </c>
      <c r="I17493" t="s">
        <v>171</v>
      </c>
      <c r="J17493" t="s">
        <v>94</v>
      </c>
      <c r="K17493">
        <v>16.18</v>
      </c>
      <c r="L17493" t="s">
        <v>180</v>
      </c>
    </row>
    <row r="17494" spans="1:12" x14ac:dyDescent="0.3">
      <c r="A17494" t="s">
        <v>68</v>
      </c>
      <c r="B17494" t="s">
        <v>191</v>
      </c>
      <c r="C17494" t="s">
        <v>119</v>
      </c>
      <c r="D17494">
        <v>2017</v>
      </c>
      <c r="G17494" t="s">
        <v>197</v>
      </c>
      <c r="I17494" t="s">
        <v>171</v>
      </c>
      <c r="J17494" t="s">
        <v>94</v>
      </c>
      <c r="K17494">
        <v>11.34</v>
      </c>
      <c r="L17494" t="s">
        <v>180</v>
      </c>
    </row>
    <row r="17495" spans="1:12" x14ac:dyDescent="0.3">
      <c r="A17495" t="s">
        <v>68</v>
      </c>
      <c r="B17495" t="s">
        <v>191</v>
      </c>
      <c r="C17495" t="s">
        <v>119</v>
      </c>
      <c r="D17495">
        <v>2017</v>
      </c>
      <c r="G17495" t="s">
        <v>64</v>
      </c>
      <c r="I17495" t="s">
        <v>171</v>
      </c>
      <c r="J17495" t="s">
        <v>94</v>
      </c>
      <c r="K17495">
        <v>12.98</v>
      </c>
      <c r="L17495" t="s">
        <v>180</v>
      </c>
    </row>
    <row r="17496" spans="1:12" x14ac:dyDescent="0.3">
      <c r="A17496" t="s">
        <v>68</v>
      </c>
      <c r="B17496" t="s">
        <v>191</v>
      </c>
      <c r="C17496" t="s">
        <v>119</v>
      </c>
      <c r="D17496">
        <v>2017</v>
      </c>
      <c r="G17496" t="s">
        <v>198</v>
      </c>
      <c r="I17496" t="s">
        <v>171</v>
      </c>
      <c r="J17496" t="s">
        <v>94</v>
      </c>
      <c r="K17496">
        <v>15.559999999999999</v>
      </c>
      <c r="L17496" t="s">
        <v>180</v>
      </c>
    </row>
    <row r="17497" spans="1:12" x14ac:dyDescent="0.3">
      <c r="A17497" t="s">
        <v>68</v>
      </c>
      <c r="B17497" t="s">
        <v>191</v>
      </c>
      <c r="C17497" t="s">
        <v>119</v>
      </c>
      <c r="D17497">
        <v>2017</v>
      </c>
      <c r="G17497" t="s">
        <v>38</v>
      </c>
      <c r="I17497" t="s">
        <v>171</v>
      </c>
      <c r="J17497" t="s">
        <v>94</v>
      </c>
      <c r="K17497">
        <v>19.78</v>
      </c>
      <c r="L17497" t="s">
        <v>180</v>
      </c>
    </row>
    <row r="17498" spans="1:12" x14ac:dyDescent="0.3">
      <c r="A17498" t="s">
        <v>68</v>
      </c>
      <c r="B17498" t="s">
        <v>191</v>
      </c>
      <c r="C17498" t="s">
        <v>119</v>
      </c>
      <c r="D17498">
        <v>2017</v>
      </c>
      <c r="G17498" t="s">
        <v>65</v>
      </c>
      <c r="I17498" t="s">
        <v>171</v>
      </c>
      <c r="J17498" t="s">
        <v>94</v>
      </c>
      <c r="K17498">
        <v>14.510000000000002</v>
      </c>
      <c r="L17498" t="s">
        <v>180</v>
      </c>
    </row>
    <row r="17499" spans="1:12" x14ac:dyDescent="0.3">
      <c r="A17499" t="s">
        <v>68</v>
      </c>
      <c r="B17499" t="s">
        <v>191</v>
      </c>
      <c r="C17499" t="s">
        <v>119</v>
      </c>
      <c r="D17499">
        <v>2017</v>
      </c>
      <c r="G17499" t="s">
        <v>39</v>
      </c>
      <c r="I17499" t="s">
        <v>171</v>
      </c>
      <c r="J17499" t="s">
        <v>94</v>
      </c>
      <c r="K17499">
        <v>22.3</v>
      </c>
      <c r="L17499" t="s">
        <v>180</v>
      </c>
    </row>
    <row r="17500" spans="1:12" x14ac:dyDescent="0.3">
      <c r="A17500" t="s">
        <v>68</v>
      </c>
      <c r="B17500" t="s">
        <v>191</v>
      </c>
      <c r="C17500" t="s">
        <v>119</v>
      </c>
      <c r="D17500">
        <v>2017</v>
      </c>
      <c r="G17500" t="s">
        <v>200</v>
      </c>
      <c r="I17500" t="s">
        <v>171</v>
      </c>
      <c r="J17500" t="s">
        <v>94</v>
      </c>
      <c r="K17500">
        <v>12.889999999999999</v>
      </c>
      <c r="L17500" t="s">
        <v>180</v>
      </c>
    </row>
    <row r="17501" spans="1:12" x14ac:dyDescent="0.3">
      <c r="A17501" t="s">
        <v>68</v>
      </c>
      <c r="B17501" t="s">
        <v>191</v>
      </c>
      <c r="C17501" t="s">
        <v>119</v>
      </c>
      <c r="D17501">
        <v>2017</v>
      </c>
      <c r="G17501" t="s">
        <v>67</v>
      </c>
      <c r="I17501" t="s">
        <v>171</v>
      </c>
      <c r="J17501" t="s">
        <v>94</v>
      </c>
      <c r="K17501">
        <v>16.13</v>
      </c>
      <c r="L17501" t="s">
        <v>180</v>
      </c>
    </row>
    <row r="17502" spans="1:12" x14ac:dyDescent="0.3">
      <c r="A17502" t="s">
        <v>68</v>
      </c>
      <c r="B17502" t="s">
        <v>191</v>
      </c>
      <c r="C17502" t="s">
        <v>119</v>
      </c>
      <c r="D17502">
        <v>2017</v>
      </c>
      <c r="G17502" t="s">
        <v>66</v>
      </c>
      <c r="I17502" t="s">
        <v>171</v>
      </c>
      <c r="J17502" t="s">
        <v>94</v>
      </c>
      <c r="K17502">
        <v>14.42</v>
      </c>
      <c r="L17502" t="s">
        <v>180</v>
      </c>
    </row>
    <row r="17503" spans="1:12" x14ac:dyDescent="0.3">
      <c r="A17503" t="s">
        <v>68</v>
      </c>
      <c r="B17503" t="s">
        <v>191</v>
      </c>
      <c r="C17503" t="s">
        <v>119</v>
      </c>
      <c r="D17503">
        <v>2017</v>
      </c>
      <c r="G17503" t="s">
        <v>40</v>
      </c>
      <c r="I17503" t="s">
        <v>171</v>
      </c>
      <c r="J17503" t="s">
        <v>94</v>
      </c>
      <c r="K17503">
        <v>15.989999999999998</v>
      </c>
      <c r="L17503" t="s">
        <v>180</v>
      </c>
    </row>
    <row r="17504" spans="1:12" x14ac:dyDescent="0.3">
      <c r="A17504" t="s">
        <v>68</v>
      </c>
      <c r="B17504" t="s">
        <v>191</v>
      </c>
      <c r="C17504" t="s">
        <v>119</v>
      </c>
      <c r="D17504">
        <v>2017</v>
      </c>
      <c r="G17504" t="s">
        <v>41</v>
      </c>
      <c r="I17504" t="s">
        <v>171</v>
      </c>
      <c r="J17504" t="s">
        <v>94</v>
      </c>
      <c r="K17504">
        <v>19.93</v>
      </c>
      <c r="L17504" t="s">
        <v>180</v>
      </c>
    </row>
    <row r="17505" spans="1:12" x14ac:dyDescent="0.3">
      <c r="A17505" t="s">
        <v>68</v>
      </c>
      <c r="B17505" t="s">
        <v>191</v>
      </c>
      <c r="C17505" t="s">
        <v>119</v>
      </c>
      <c r="D17505">
        <v>2017</v>
      </c>
      <c r="G17505" t="s">
        <v>42</v>
      </c>
      <c r="I17505" t="s">
        <v>171</v>
      </c>
      <c r="J17505" t="s">
        <v>94</v>
      </c>
      <c r="K17505">
        <v>18.559999999999999</v>
      </c>
      <c r="L17505" t="s">
        <v>180</v>
      </c>
    </row>
    <row r="17506" spans="1:12" x14ac:dyDescent="0.3">
      <c r="A17506" t="s">
        <v>68</v>
      </c>
      <c r="B17506" t="s">
        <v>191</v>
      </c>
      <c r="C17506" t="s">
        <v>119</v>
      </c>
      <c r="D17506">
        <v>2017</v>
      </c>
      <c r="G17506" t="s">
        <v>196</v>
      </c>
      <c r="I17506" t="s">
        <v>171</v>
      </c>
      <c r="J17506" t="s">
        <v>235</v>
      </c>
      <c r="K17506">
        <v>6.1600000000000037</v>
      </c>
      <c r="L17506" t="s">
        <v>180</v>
      </c>
    </row>
    <row r="17507" spans="1:12" x14ac:dyDescent="0.3">
      <c r="A17507" t="s">
        <v>68</v>
      </c>
      <c r="B17507" t="s">
        <v>191</v>
      </c>
      <c r="C17507" t="s">
        <v>119</v>
      </c>
      <c r="D17507">
        <v>2017</v>
      </c>
      <c r="G17507" t="s">
        <v>33</v>
      </c>
      <c r="I17507" t="s">
        <v>171</v>
      </c>
      <c r="J17507" t="s">
        <v>235</v>
      </c>
      <c r="K17507">
        <v>0</v>
      </c>
      <c r="L17507" t="s">
        <v>180</v>
      </c>
    </row>
    <row r="17508" spans="1:12" x14ac:dyDescent="0.3">
      <c r="A17508" t="s">
        <v>68</v>
      </c>
      <c r="B17508" t="s">
        <v>191</v>
      </c>
      <c r="C17508" t="s">
        <v>119</v>
      </c>
      <c r="D17508">
        <v>2017</v>
      </c>
      <c r="G17508" t="s">
        <v>199</v>
      </c>
      <c r="I17508" t="s">
        <v>171</v>
      </c>
      <c r="J17508" t="s">
        <v>235</v>
      </c>
      <c r="K17508">
        <v>0.10999999999999943</v>
      </c>
      <c r="L17508" t="s">
        <v>180</v>
      </c>
    </row>
    <row r="17509" spans="1:12" x14ac:dyDescent="0.3">
      <c r="A17509" t="s">
        <v>68</v>
      </c>
      <c r="B17509" t="s">
        <v>191</v>
      </c>
      <c r="C17509" t="s">
        <v>119</v>
      </c>
      <c r="D17509">
        <v>2017</v>
      </c>
      <c r="G17509" t="s">
        <v>112</v>
      </c>
      <c r="I17509" t="s">
        <v>171</v>
      </c>
      <c r="J17509" t="s">
        <v>235</v>
      </c>
      <c r="K17509">
        <v>14.859999999999998</v>
      </c>
      <c r="L17509" t="s">
        <v>180</v>
      </c>
    </row>
    <row r="17510" spans="1:12" x14ac:dyDescent="0.3">
      <c r="A17510" t="s">
        <v>68</v>
      </c>
      <c r="B17510" t="s">
        <v>191</v>
      </c>
      <c r="C17510" t="s">
        <v>119</v>
      </c>
      <c r="D17510">
        <v>2017</v>
      </c>
      <c r="G17510" t="s">
        <v>35</v>
      </c>
      <c r="I17510" t="s">
        <v>171</v>
      </c>
      <c r="J17510" t="s">
        <v>235</v>
      </c>
      <c r="K17510">
        <v>11.78</v>
      </c>
      <c r="L17510" t="s">
        <v>180</v>
      </c>
    </row>
    <row r="17511" spans="1:12" x14ac:dyDescent="0.3">
      <c r="A17511" t="s">
        <v>68</v>
      </c>
      <c r="B17511" t="s">
        <v>191</v>
      </c>
      <c r="C17511" t="s">
        <v>119</v>
      </c>
      <c r="D17511">
        <v>2017</v>
      </c>
      <c r="G17511" t="s">
        <v>59</v>
      </c>
      <c r="I17511" t="s">
        <v>171</v>
      </c>
      <c r="J17511" t="s">
        <v>235</v>
      </c>
      <c r="K17511">
        <v>1.4900000000000002</v>
      </c>
      <c r="L17511" t="s">
        <v>180</v>
      </c>
    </row>
    <row r="17512" spans="1:12" x14ac:dyDescent="0.3">
      <c r="A17512" t="s">
        <v>68</v>
      </c>
      <c r="B17512" t="s">
        <v>191</v>
      </c>
      <c r="C17512" t="s">
        <v>119</v>
      </c>
      <c r="D17512">
        <v>2017</v>
      </c>
      <c r="G17512" t="s">
        <v>37</v>
      </c>
      <c r="I17512" t="s">
        <v>171</v>
      </c>
      <c r="J17512" t="s">
        <v>235</v>
      </c>
      <c r="K17512">
        <v>2.1000000000000014</v>
      </c>
      <c r="L17512" t="s">
        <v>180</v>
      </c>
    </row>
    <row r="17513" spans="1:12" x14ac:dyDescent="0.3">
      <c r="A17513" t="s">
        <v>68</v>
      </c>
      <c r="B17513" t="s">
        <v>191</v>
      </c>
      <c r="C17513" t="s">
        <v>119</v>
      </c>
      <c r="D17513">
        <v>2017</v>
      </c>
      <c r="G17513" t="s">
        <v>36</v>
      </c>
      <c r="I17513" t="s">
        <v>171</v>
      </c>
      <c r="J17513" t="s">
        <v>235</v>
      </c>
      <c r="K17513">
        <v>3.6999999999999993</v>
      </c>
      <c r="L17513" t="s">
        <v>180</v>
      </c>
    </row>
    <row r="17514" spans="1:12" x14ac:dyDescent="0.3">
      <c r="A17514" t="s">
        <v>68</v>
      </c>
      <c r="B17514" t="s">
        <v>191</v>
      </c>
      <c r="C17514" t="s">
        <v>119</v>
      </c>
      <c r="D17514">
        <v>2017</v>
      </c>
      <c r="G17514" t="s">
        <v>29</v>
      </c>
      <c r="I17514" t="s">
        <v>171</v>
      </c>
      <c r="J17514" t="s">
        <v>235</v>
      </c>
      <c r="K17514">
        <v>0.87000000000000455</v>
      </c>
      <c r="L17514" t="s">
        <v>180</v>
      </c>
    </row>
    <row r="17515" spans="1:12" x14ac:dyDescent="0.3">
      <c r="A17515" t="s">
        <v>68</v>
      </c>
      <c r="B17515" t="s">
        <v>191</v>
      </c>
      <c r="C17515" t="s">
        <v>119</v>
      </c>
      <c r="D17515">
        <v>2017</v>
      </c>
      <c r="G17515" t="s">
        <v>60</v>
      </c>
      <c r="I17515" t="s">
        <v>171</v>
      </c>
      <c r="J17515" t="s">
        <v>235</v>
      </c>
      <c r="K17515">
        <v>3.6599999999999984</v>
      </c>
      <c r="L17515" t="s">
        <v>180</v>
      </c>
    </row>
    <row r="17516" spans="1:12" x14ac:dyDescent="0.3">
      <c r="A17516" t="s">
        <v>68</v>
      </c>
      <c r="B17516" t="s">
        <v>191</v>
      </c>
      <c r="C17516" t="s">
        <v>119</v>
      </c>
      <c r="D17516">
        <v>2017</v>
      </c>
      <c r="G17516" t="s">
        <v>34</v>
      </c>
      <c r="I17516" t="s">
        <v>171</v>
      </c>
      <c r="J17516" t="s">
        <v>235</v>
      </c>
      <c r="K17516">
        <v>0.82000000000000028</v>
      </c>
      <c r="L17516" t="s">
        <v>180</v>
      </c>
    </row>
    <row r="17517" spans="1:12" x14ac:dyDescent="0.3">
      <c r="A17517" t="s">
        <v>68</v>
      </c>
      <c r="B17517" t="s">
        <v>191</v>
      </c>
      <c r="C17517" t="s">
        <v>119</v>
      </c>
      <c r="D17517">
        <v>2017</v>
      </c>
      <c r="G17517" t="s">
        <v>61</v>
      </c>
      <c r="I17517" t="s">
        <v>171</v>
      </c>
      <c r="J17517" t="s">
        <v>235</v>
      </c>
      <c r="K17517">
        <v>5.6399999999999988</v>
      </c>
      <c r="L17517" t="s">
        <v>180</v>
      </c>
    </row>
    <row r="17518" spans="1:12" x14ac:dyDescent="0.3">
      <c r="A17518" t="s">
        <v>68</v>
      </c>
      <c r="B17518" t="s">
        <v>191</v>
      </c>
      <c r="C17518" t="s">
        <v>119</v>
      </c>
      <c r="D17518">
        <v>2017</v>
      </c>
      <c r="G17518" t="s">
        <v>58</v>
      </c>
      <c r="I17518" t="s">
        <v>171</v>
      </c>
      <c r="J17518" t="s">
        <v>235</v>
      </c>
      <c r="K17518">
        <v>1.3000000000000007</v>
      </c>
      <c r="L17518" t="s">
        <v>180</v>
      </c>
    </row>
    <row r="17519" spans="1:12" x14ac:dyDescent="0.3">
      <c r="A17519" t="s">
        <v>68</v>
      </c>
      <c r="B17519" t="s">
        <v>191</v>
      </c>
      <c r="C17519" t="s">
        <v>119</v>
      </c>
      <c r="D17519">
        <v>2017</v>
      </c>
      <c r="G17519" t="s">
        <v>62</v>
      </c>
      <c r="I17519" t="s">
        <v>171</v>
      </c>
      <c r="J17519" t="s">
        <v>235</v>
      </c>
      <c r="K17519">
        <v>2.67</v>
      </c>
      <c r="L17519" t="s">
        <v>180</v>
      </c>
    </row>
    <row r="17520" spans="1:12" x14ac:dyDescent="0.3">
      <c r="A17520" t="s">
        <v>68</v>
      </c>
      <c r="B17520" t="s">
        <v>191</v>
      </c>
      <c r="C17520" t="s">
        <v>119</v>
      </c>
      <c r="D17520">
        <v>2017</v>
      </c>
      <c r="G17520" t="s">
        <v>63</v>
      </c>
      <c r="I17520" t="s">
        <v>171</v>
      </c>
      <c r="J17520" t="s">
        <v>235</v>
      </c>
      <c r="K17520">
        <v>1.38</v>
      </c>
      <c r="L17520" t="s">
        <v>180</v>
      </c>
    </row>
    <row r="17521" spans="1:12" x14ac:dyDescent="0.3">
      <c r="A17521" t="s">
        <v>68</v>
      </c>
      <c r="B17521" t="s">
        <v>191</v>
      </c>
      <c r="C17521" t="s">
        <v>119</v>
      </c>
      <c r="D17521">
        <v>2017</v>
      </c>
      <c r="G17521" t="s">
        <v>43</v>
      </c>
      <c r="I17521" t="s">
        <v>171</v>
      </c>
      <c r="J17521" t="s">
        <v>235</v>
      </c>
      <c r="K17521">
        <v>3.2799999999999976</v>
      </c>
      <c r="L17521" t="s">
        <v>180</v>
      </c>
    </row>
    <row r="17522" spans="1:12" x14ac:dyDescent="0.3">
      <c r="A17522" t="s">
        <v>68</v>
      </c>
      <c r="B17522" t="s">
        <v>191</v>
      </c>
      <c r="C17522" t="s">
        <v>119</v>
      </c>
      <c r="D17522">
        <v>2017</v>
      </c>
      <c r="G17522" t="s">
        <v>197</v>
      </c>
      <c r="I17522" t="s">
        <v>171</v>
      </c>
      <c r="J17522" t="s">
        <v>235</v>
      </c>
      <c r="K17522">
        <v>0</v>
      </c>
      <c r="L17522" t="s">
        <v>180</v>
      </c>
    </row>
    <row r="17523" spans="1:12" x14ac:dyDescent="0.3">
      <c r="A17523" t="s">
        <v>68</v>
      </c>
      <c r="B17523" t="s">
        <v>191</v>
      </c>
      <c r="C17523" t="s">
        <v>119</v>
      </c>
      <c r="D17523">
        <v>2017</v>
      </c>
      <c r="G17523" t="s">
        <v>64</v>
      </c>
      <c r="I17523" t="s">
        <v>171</v>
      </c>
      <c r="J17523" t="s">
        <v>235</v>
      </c>
      <c r="K17523">
        <v>0</v>
      </c>
      <c r="L17523" t="s">
        <v>180</v>
      </c>
    </row>
    <row r="17524" spans="1:12" x14ac:dyDescent="0.3">
      <c r="A17524" t="s">
        <v>68</v>
      </c>
      <c r="B17524" t="s">
        <v>191</v>
      </c>
      <c r="C17524" t="s">
        <v>119</v>
      </c>
      <c r="D17524">
        <v>2017</v>
      </c>
      <c r="G17524" t="s">
        <v>198</v>
      </c>
      <c r="I17524" t="s">
        <v>171</v>
      </c>
      <c r="J17524" t="s">
        <v>235</v>
      </c>
      <c r="K17524">
        <v>1.3399999999999999</v>
      </c>
      <c r="L17524" t="s">
        <v>180</v>
      </c>
    </row>
    <row r="17525" spans="1:12" x14ac:dyDescent="0.3">
      <c r="A17525" t="s">
        <v>68</v>
      </c>
      <c r="B17525" t="s">
        <v>191</v>
      </c>
      <c r="C17525" t="s">
        <v>119</v>
      </c>
      <c r="D17525">
        <v>2017</v>
      </c>
      <c r="G17525" t="s">
        <v>38</v>
      </c>
      <c r="I17525" t="s">
        <v>171</v>
      </c>
      <c r="J17525" t="s">
        <v>235</v>
      </c>
      <c r="K17525">
        <v>4.3099999999999987</v>
      </c>
      <c r="L17525" t="s">
        <v>180</v>
      </c>
    </row>
    <row r="17526" spans="1:12" x14ac:dyDescent="0.3">
      <c r="A17526" t="s">
        <v>68</v>
      </c>
      <c r="B17526" t="s">
        <v>191</v>
      </c>
      <c r="C17526" t="s">
        <v>119</v>
      </c>
      <c r="D17526">
        <v>2017</v>
      </c>
      <c r="G17526" t="s">
        <v>65</v>
      </c>
      <c r="I17526" t="s">
        <v>171</v>
      </c>
      <c r="J17526" t="s">
        <v>235</v>
      </c>
      <c r="K17526">
        <v>2.2999999999999989</v>
      </c>
      <c r="L17526" t="s">
        <v>180</v>
      </c>
    </row>
    <row r="17527" spans="1:12" x14ac:dyDescent="0.3">
      <c r="A17527" t="s">
        <v>68</v>
      </c>
      <c r="B17527" t="s">
        <v>191</v>
      </c>
      <c r="C17527" t="s">
        <v>119</v>
      </c>
      <c r="D17527">
        <v>2017</v>
      </c>
      <c r="G17527" t="s">
        <v>39</v>
      </c>
      <c r="I17527" t="s">
        <v>171</v>
      </c>
      <c r="J17527" t="s">
        <v>235</v>
      </c>
      <c r="K17527">
        <v>7.3299999999999983</v>
      </c>
      <c r="L17527" t="s">
        <v>180</v>
      </c>
    </row>
    <row r="17528" spans="1:12" x14ac:dyDescent="0.3">
      <c r="A17528" t="s">
        <v>68</v>
      </c>
      <c r="B17528" t="s">
        <v>191</v>
      </c>
      <c r="C17528" t="s">
        <v>119</v>
      </c>
      <c r="D17528">
        <v>2017</v>
      </c>
      <c r="G17528" t="s">
        <v>200</v>
      </c>
      <c r="I17528" t="s">
        <v>171</v>
      </c>
      <c r="J17528" t="s">
        <v>235</v>
      </c>
      <c r="K17528">
        <v>1.3800000000000008</v>
      </c>
      <c r="L17528" t="s">
        <v>180</v>
      </c>
    </row>
    <row r="17529" spans="1:12" x14ac:dyDescent="0.3">
      <c r="A17529" t="s">
        <v>68</v>
      </c>
      <c r="B17529" t="s">
        <v>191</v>
      </c>
      <c r="C17529" t="s">
        <v>119</v>
      </c>
      <c r="D17529">
        <v>2017</v>
      </c>
      <c r="G17529" t="s">
        <v>67</v>
      </c>
      <c r="I17529" t="s">
        <v>171</v>
      </c>
      <c r="J17529" t="s">
        <v>235</v>
      </c>
      <c r="K17529">
        <v>2.17</v>
      </c>
      <c r="L17529" t="s">
        <v>180</v>
      </c>
    </row>
    <row r="17530" spans="1:12" x14ac:dyDescent="0.3">
      <c r="A17530" t="s">
        <v>68</v>
      </c>
      <c r="B17530" t="s">
        <v>191</v>
      </c>
      <c r="C17530" t="s">
        <v>119</v>
      </c>
      <c r="D17530">
        <v>2017</v>
      </c>
      <c r="G17530" t="s">
        <v>66</v>
      </c>
      <c r="I17530" t="s">
        <v>171</v>
      </c>
      <c r="J17530" t="s">
        <v>235</v>
      </c>
      <c r="K17530">
        <v>3.6399999999999988</v>
      </c>
      <c r="L17530" t="s">
        <v>180</v>
      </c>
    </row>
    <row r="17531" spans="1:12" x14ac:dyDescent="0.3">
      <c r="A17531" t="s">
        <v>68</v>
      </c>
      <c r="B17531" t="s">
        <v>191</v>
      </c>
      <c r="C17531" t="s">
        <v>119</v>
      </c>
      <c r="D17531">
        <v>2017</v>
      </c>
      <c r="G17531" t="s">
        <v>40</v>
      </c>
      <c r="I17531" t="s">
        <v>171</v>
      </c>
      <c r="J17531" t="s">
        <v>235</v>
      </c>
      <c r="K17531">
        <v>2.25</v>
      </c>
      <c r="L17531" t="s">
        <v>180</v>
      </c>
    </row>
    <row r="17532" spans="1:12" x14ac:dyDescent="0.3">
      <c r="A17532" t="s">
        <v>68</v>
      </c>
      <c r="B17532" t="s">
        <v>191</v>
      </c>
      <c r="C17532" t="s">
        <v>119</v>
      </c>
      <c r="D17532">
        <v>2017</v>
      </c>
      <c r="G17532" t="s">
        <v>41</v>
      </c>
      <c r="I17532" t="s">
        <v>171</v>
      </c>
      <c r="J17532" t="s">
        <v>235</v>
      </c>
      <c r="K17532">
        <v>2.889999999999997</v>
      </c>
      <c r="L17532" t="s">
        <v>180</v>
      </c>
    </row>
    <row r="17533" spans="1:12" x14ac:dyDescent="0.3">
      <c r="A17533" t="s">
        <v>68</v>
      </c>
      <c r="B17533" t="s">
        <v>191</v>
      </c>
      <c r="C17533" t="s">
        <v>119</v>
      </c>
      <c r="D17533">
        <v>2017</v>
      </c>
      <c r="G17533" t="s">
        <v>42</v>
      </c>
      <c r="I17533" t="s">
        <v>171</v>
      </c>
      <c r="J17533" t="s">
        <v>235</v>
      </c>
      <c r="K17533">
        <v>4.24</v>
      </c>
      <c r="L17533" t="s">
        <v>180</v>
      </c>
    </row>
    <row r="17534" spans="1:12" x14ac:dyDescent="0.3">
      <c r="A17534" t="s">
        <v>68</v>
      </c>
      <c r="B17534" t="s">
        <v>191</v>
      </c>
      <c r="C17534" t="s">
        <v>119</v>
      </c>
      <c r="D17534">
        <v>2017</v>
      </c>
      <c r="G17534" t="s">
        <v>196</v>
      </c>
      <c r="I17534" t="s">
        <v>171</v>
      </c>
      <c r="J17534" t="s">
        <v>32</v>
      </c>
      <c r="K17534">
        <v>4.7099999999999973</v>
      </c>
      <c r="L17534" t="s">
        <v>180</v>
      </c>
    </row>
    <row r="17535" spans="1:12" x14ac:dyDescent="0.3">
      <c r="A17535" t="s">
        <v>68</v>
      </c>
      <c r="B17535" t="s">
        <v>191</v>
      </c>
      <c r="C17535" t="s">
        <v>119</v>
      </c>
      <c r="D17535">
        <v>2017</v>
      </c>
      <c r="G17535" t="s">
        <v>33</v>
      </c>
      <c r="I17535" t="s">
        <v>171</v>
      </c>
      <c r="J17535" t="s">
        <v>32</v>
      </c>
      <c r="K17535">
        <v>1.6400000000000006</v>
      </c>
      <c r="L17535" t="s">
        <v>180</v>
      </c>
    </row>
    <row r="17536" spans="1:12" x14ac:dyDescent="0.3">
      <c r="A17536" t="s">
        <v>68</v>
      </c>
      <c r="B17536" t="s">
        <v>191</v>
      </c>
      <c r="C17536" t="s">
        <v>119</v>
      </c>
      <c r="D17536">
        <v>2017</v>
      </c>
      <c r="G17536" t="s">
        <v>199</v>
      </c>
      <c r="I17536" t="s">
        <v>171</v>
      </c>
      <c r="J17536" t="s">
        <v>32</v>
      </c>
      <c r="K17536">
        <v>2.59</v>
      </c>
      <c r="L17536" t="s">
        <v>180</v>
      </c>
    </row>
    <row r="17537" spans="1:12" x14ac:dyDescent="0.3">
      <c r="A17537" t="s">
        <v>68</v>
      </c>
      <c r="B17537" t="s">
        <v>191</v>
      </c>
      <c r="C17537" t="s">
        <v>119</v>
      </c>
      <c r="D17537">
        <v>2017</v>
      </c>
      <c r="G17537" t="s">
        <v>112</v>
      </c>
      <c r="I17537" t="s">
        <v>171</v>
      </c>
      <c r="J17537" t="s">
        <v>32</v>
      </c>
      <c r="K17537">
        <v>6.02</v>
      </c>
      <c r="L17537" t="s">
        <v>180</v>
      </c>
    </row>
    <row r="17538" spans="1:12" x14ac:dyDescent="0.3">
      <c r="A17538" t="s">
        <v>68</v>
      </c>
      <c r="B17538" t="s">
        <v>191</v>
      </c>
      <c r="C17538" t="s">
        <v>119</v>
      </c>
      <c r="D17538">
        <v>2017</v>
      </c>
      <c r="G17538" t="s">
        <v>35</v>
      </c>
      <c r="I17538" t="s">
        <v>171</v>
      </c>
      <c r="J17538" t="s">
        <v>32</v>
      </c>
      <c r="K17538">
        <v>4.870000000000001</v>
      </c>
      <c r="L17538" t="s">
        <v>180</v>
      </c>
    </row>
    <row r="17539" spans="1:12" x14ac:dyDescent="0.3">
      <c r="A17539" t="s">
        <v>68</v>
      </c>
      <c r="B17539" t="s">
        <v>191</v>
      </c>
      <c r="C17539" t="s">
        <v>119</v>
      </c>
      <c r="D17539">
        <v>2017</v>
      </c>
      <c r="G17539" t="s">
        <v>59</v>
      </c>
      <c r="I17539" t="s">
        <v>171</v>
      </c>
      <c r="J17539" t="s">
        <v>32</v>
      </c>
      <c r="K17539">
        <v>2.1999999999999993</v>
      </c>
      <c r="L17539" t="s">
        <v>180</v>
      </c>
    </row>
    <row r="17540" spans="1:12" x14ac:dyDescent="0.3">
      <c r="A17540" t="s">
        <v>68</v>
      </c>
      <c r="B17540" t="s">
        <v>191</v>
      </c>
      <c r="C17540" t="s">
        <v>119</v>
      </c>
      <c r="D17540">
        <v>2017</v>
      </c>
      <c r="G17540" t="s">
        <v>37</v>
      </c>
      <c r="I17540" t="s">
        <v>171</v>
      </c>
      <c r="J17540" t="s">
        <v>32</v>
      </c>
      <c r="K17540">
        <v>2.7999999999999972</v>
      </c>
      <c r="L17540" t="s">
        <v>180</v>
      </c>
    </row>
    <row r="17541" spans="1:12" x14ac:dyDescent="0.3">
      <c r="A17541" t="s">
        <v>68</v>
      </c>
      <c r="B17541" t="s">
        <v>191</v>
      </c>
      <c r="C17541" t="s">
        <v>119</v>
      </c>
      <c r="D17541">
        <v>2017</v>
      </c>
      <c r="G17541" t="s">
        <v>36</v>
      </c>
      <c r="I17541" t="s">
        <v>171</v>
      </c>
      <c r="J17541" t="s">
        <v>32</v>
      </c>
      <c r="K17541">
        <v>1.5999999999999996</v>
      </c>
      <c r="L17541" t="s">
        <v>180</v>
      </c>
    </row>
    <row r="17542" spans="1:12" x14ac:dyDescent="0.3">
      <c r="A17542" t="s">
        <v>68</v>
      </c>
      <c r="B17542" t="s">
        <v>191</v>
      </c>
      <c r="C17542" t="s">
        <v>119</v>
      </c>
      <c r="D17542">
        <v>2017</v>
      </c>
      <c r="G17542" t="s">
        <v>29</v>
      </c>
      <c r="I17542" t="s">
        <v>171</v>
      </c>
      <c r="J17542" t="s">
        <v>32</v>
      </c>
      <c r="K17542">
        <v>3.7799999999999976</v>
      </c>
      <c r="L17542" t="s">
        <v>180</v>
      </c>
    </row>
    <row r="17543" spans="1:12" x14ac:dyDescent="0.3">
      <c r="A17543" t="s">
        <v>68</v>
      </c>
      <c r="B17543" t="s">
        <v>191</v>
      </c>
      <c r="C17543" t="s">
        <v>119</v>
      </c>
      <c r="D17543">
        <v>2017</v>
      </c>
      <c r="G17543" t="s">
        <v>60</v>
      </c>
      <c r="I17543" t="s">
        <v>171</v>
      </c>
      <c r="J17543" t="s">
        <v>32</v>
      </c>
      <c r="K17543">
        <v>2.5800000000000036</v>
      </c>
      <c r="L17543" t="s">
        <v>180</v>
      </c>
    </row>
    <row r="17544" spans="1:12" x14ac:dyDescent="0.3">
      <c r="A17544" t="s">
        <v>68</v>
      </c>
      <c r="B17544" t="s">
        <v>191</v>
      </c>
      <c r="C17544" t="s">
        <v>119</v>
      </c>
      <c r="D17544">
        <v>2017</v>
      </c>
      <c r="G17544" t="s">
        <v>34</v>
      </c>
      <c r="I17544" t="s">
        <v>171</v>
      </c>
      <c r="J17544" t="s">
        <v>32</v>
      </c>
      <c r="K17544">
        <v>1.42</v>
      </c>
      <c r="L17544" t="s">
        <v>180</v>
      </c>
    </row>
    <row r="17545" spans="1:12" x14ac:dyDescent="0.3">
      <c r="A17545" t="s">
        <v>68</v>
      </c>
      <c r="B17545" t="s">
        <v>191</v>
      </c>
      <c r="C17545" t="s">
        <v>119</v>
      </c>
      <c r="D17545">
        <v>2017</v>
      </c>
      <c r="G17545" t="s">
        <v>61</v>
      </c>
      <c r="I17545" t="s">
        <v>171</v>
      </c>
      <c r="J17545" t="s">
        <v>32</v>
      </c>
      <c r="K17545">
        <v>1.9000000000000021</v>
      </c>
      <c r="L17545" t="s">
        <v>180</v>
      </c>
    </row>
    <row r="17546" spans="1:12" x14ac:dyDescent="0.3">
      <c r="A17546" t="s">
        <v>68</v>
      </c>
      <c r="B17546" t="s">
        <v>191</v>
      </c>
      <c r="C17546" t="s">
        <v>119</v>
      </c>
      <c r="D17546">
        <v>2017</v>
      </c>
      <c r="G17546" t="s">
        <v>58</v>
      </c>
      <c r="I17546" t="s">
        <v>171</v>
      </c>
      <c r="J17546" t="s">
        <v>32</v>
      </c>
      <c r="K17546">
        <v>2.7600000000000016</v>
      </c>
      <c r="L17546" t="s">
        <v>180</v>
      </c>
    </row>
    <row r="17547" spans="1:12" x14ac:dyDescent="0.3">
      <c r="A17547" t="s">
        <v>68</v>
      </c>
      <c r="B17547" t="s">
        <v>191</v>
      </c>
      <c r="C17547" t="s">
        <v>119</v>
      </c>
      <c r="D17547">
        <v>2017</v>
      </c>
      <c r="G17547" t="s">
        <v>62</v>
      </c>
      <c r="I17547" t="s">
        <v>171</v>
      </c>
      <c r="J17547" t="s">
        <v>32</v>
      </c>
      <c r="K17547">
        <v>2.75</v>
      </c>
      <c r="L17547" t="s">
        <v>180</v>
      </c>
    </row>
    <row r="17548" spans="1:12" x14ac:dyDescent="0.3">
      <c r="A17548" t="s">
        <v>68</v>
      </c>
      <c r="B17548" t="s">
        <v>191</v>
      </c>
      <c r="C17548" t="s">
        <v>119</v>
      </c>
      <c r="D17548">
        <v>2017</v>
      </c>
      <c r="G17548" t="s">
        <v>63</v>
      </c>
      <c r="I17548" t="s">
        <v>171</v>
      </c>
      <c r="J17548" t="s">
        <v>32</v>
      </c>
      <c r="K17548">
        <v>1.92</v>
      </c>
      <c r="L17548" t="s">
        <v>180</v>
      </c>
    </row>
    <row r="17549" spans="1:12" x14ac:dyDescent="0.3">
      <c r="A17549" t="s">
        <v>68</v>
      </c>
      <c r="B17549" t="s">
        <v>191</v>
      </c>
      <c r="C17549" t="s">
        <v>119</v>
      </c>
      <c r="D17549">
        <v>2017</v>
      </c>
      <c r="G17549" t="s">
        <v>43</v>
      </c>
      <c r="I17549" t="s">
        <v>171</v>
      </c>
      <c r="J17549" t="s">
        <v>32</v>
      </c>
      <c r="K17549">
        <v>1.2000000000000011</v>
      </c>
      <c r="L17549" t="s">
        <v>180</v>
      </c>
    </row>
    <row r="17550" spans="1:12" x14ac:dyDescent="0.3">
      <c r="A17550" t="s">
        <v>68</v>
      </c>
      <c r="B17550" t="s">
        <v>191</v>
      </c>
      <c r="C17550" t="s">
        <v>119</v>
      </c>
      <c r="D17550">
        <v>2017</v>
      </c>
      <c r="G17550" t="s">
        <v>197</v>
      </c>
      <c r="I17550" t="s">
        <v>171</v>
      </c>
      <c r="J17550" t="s">
        <v>32</v>
      </c>
      <c r="K17550">
        <v>2.41</v>
      </c>
      <c r="L17550" t="s">
        <v>180</v>
      </c>
    </row>
    <row r="17551" spans="1:12" x14ac:dyDescent="0.3">
      <c r="A17551" t="s">
        <v>68</v>
      </c>
      <c r="B17551" t="s">
        <v>191</v>
      </c>
      <c r="C17551" t="s">
        <v>119</v>
      </c>
      <c r="D17551">
        <v>2017</v>
      </c>
      <c r="G17551" t="s">
        <v>64</v>
      </c>
      <c r="I17551" t="s">
        <v>171</v>
      </c>
      <c r="J17551" t="s">
        <v>32</v>
      </c>
      <c r="K17551">
        <v>0.62000000000000099</v>
      </c>
      <c r="L17551" t="s">
        <v>180</v>
      </c>
    </row>
    <row r="17552" spans="1:12" x14ac:dyDescent="0.3">
      <c r="A17552" t="s">
        <v>68</v>
      </c>
      <c r="B17552" t="s">
        <v>191</v>
      </c>
      <c r="C17552" t="s">
        <v>119</v>
      </c>
      <c r="D17552">
        <v>2017</v>
      </c>
      <c r="G17552" t="s">
        <v>198</v>
      </c>
      <c r="I17552" t="s">
        <v>171</v>
      </c>
      <c r="J17552" t="s">
        <v>32</v>
      </c>
      <c r="K17552">
        <v>2.6999999999999993</v>
      </c>
      <c r="L17552" t="s">
        <v>180</v>
      </c>
    </row>
    <row r="17553" spans="1:12" x14ac:dyDescent="0.3">
      <c r="A17553" t="s">
        <v>68</v>
      </c>
      <c r="B17553" t="s">
        <v>191</v>
      </c>
      <c r="C17553" t="s">
        <v>119</v>
      </c>
      <c r="D17553">
        <v>2017</v>
      </c>
      <c r="G17553" t="s">
        <v>38</v>
      </c>
      <c r="I17553" t="s">
        <v>171</v>
      </c>
      <c r="J17553" t="s">
        <v>32</v>
      </c>
      <c r="K17553">
        <v>3.2900000000000027</v>
      </c>
      <c r="L17553" t="s">
        <v>180</v>
      </c>
    </row>
    <row r="17554" spans="1:12" x14ac:dyDescent="0.3">
      <c r="A17554" t="s">
        <v>68</v>
      </c>
      <c r="B17554" t="s">
        <v>191</v>
      </c>
      <c r="C17554" t="s">
        <v>119</v>
      </c>
      <c r="D17554">
        <v>2017</v>
      </c>
      <c r="G17554" t="s">
        <v>65</v>
      </c>
      <c r="I17554" t="s">
        <v>171</v>
      </c>
      <c r="J17554" t="s">
        <v>32</v>
      </c>
      <c r="K17554">
        <v>2.7100000000000026</v>
      </c>
      <c r="L17554" t="s">
        <v>180</v>
      </c>
    </row>
    <row r="17555" spans="1:12" x14ac:dyDescent="0.3">
      <c r="A17555" t="s">
        <v>68</v>
      </c>
      <c r="B17555" t="s">
        <v>191</v>
      </c>
      <c r="C17555" t="s">
        <v>119</v>
      </c>
      <c r="D17555">
        <v>2017</v>
      </c>
      <c r="G17555" t="s">
        <v>39</v>
      </c>
      <c r="I17555" t="s">
        <v>171</v>
      </c>
      <c r="J17555" t="s">
        <v>32</v>
      </c>
      <c r="K17555">
        <v>4.1700000000000017</v>
      </c>
      <c r="L17555" t="s">
        <v>180</v>
      </c>
    </row>
    <row r="17556" spans="1:12" x14ac:dyDescent="0.3">
      <c r="A17556" t="s">
        <v>68</v>
      </c>
      <c r="B17556" t="s">
        <v>191</v>
      </c>
      <c r="C17556" t="s">
        <v>119</v>
      </c>
      <c r="D17556">
        <v>2017</v>
      </c>
      <c r="G17556" t="s">
        <v>200</v>
      </c>
      <c r="I17556" t="s">
        <v>171</v>
      </c>
      <c r="J17556" t="s">
        <v>32</v>
      </c>
      <c r="K17556">
        <v>2.0599999999999987</v>
      </c>
      <c r="L17556" t="s">
        <v>180</v>
      </c>
    </row>
    <row r="17557" spans="1:12" x14ac:dyDescent="0.3">
      <c r="A17557" t="s">
        <v>68</v>
      </c>
      <c r="B17557" t="s">
        <v>191</v>
      </c>
      <c r="C17557" t="s">
        <v>119</v>
      </c>
      <c r="D17557">
        <v>2017</v>
      </c>
      <c r="G17557" t="s">
        <v>67</v>
      </c>
      <c r="I17557" t="s">
        <v>171</v>
      </c>
      <c r="J17557" t="s">
        <v>32</v>
      </c>
      <c r="K17557">
        <v>2.9099999999999984</v>
      </c>
      <c r="L17557" t="s">
        <v>180</v>
      </c>
    </row>
    <row r="17558" spans="1:12" x14ac:dyDescent="0.3">
      <c r="A17558" t="s">
        <v>68</v>
      </c>
      <c r="B17558" t="s">
        <v>191</v>
      </c>
      <c r="C17558" t="s">
        <v>119</v>
      </c>
      <c r="D17558">
        <v>2017</v>
      </c>
      <c r="G17558" t="s">
        <v>66</v>
      </c>
      <c r="I17558" t="s">
        <v>171</v>
      </c>
      <c r="J17558" t="s">
        <v>32</v>
      </c>
      <c r="K17558">
        <v>2.4000000000000004</v>
      </c>
      <c r="L17558" t="s">
        <v>180</v>
      </c>
    </row>
    <row r="17559" spans="1:12" x14ac:dyDescent="0.3">
      <c r="A17559" t="s">
        <v>68</v>
      </c>
      <c r="B17559" t="s">
        <v>191</v>
      </c>
      <c r="C17559" t="s">
        <v>119</v>
      </c>
      <c r="D17559">
        <v>2017</v>
      </c>
      <c r="G17559" t="s">
        <v>40</v>
      </c>
      <c r="I17559" t="s">
        <v>171</v>
      </c>
      <c r="J17559" t="s">
        <v>32</v>
      </c>
      <c r="K17559">
        <v>3.0999999999999996</v>
      </c>
      <c r="L17559" t="s">
        <v>180</v>
      </c>
    </row>
    <row r="17560" spans="1:12" x14ac:dyDescent="0.3">
      <c r="A17560" t="s">
        <v>68</v>
      </c>
      <c r="B17560" t="s">
        <v>191</v>
      </c>
      <c r="C17560" t="s">
        <v>119</v>
      </c>
      <c r="D17560">
        <v>2017</v>
      </c>
      <c r="G17560" t="s">
        <v>41</v>
      </c>
      <c r="I17560" t="s">
        <v>171</v>
      </c>
      <c r="J17560" t="s">
        <v>32</v>
      </c>
      <c r="K17560">
        <v>3.990000000000002</v>
      </c>
      <c r="L17560" t="s">
        <v>180</v>
      </c>
    </row>
    <row r="17561" spans="1:12" x14ac:dyDescent="0.3">
      <c r="A17561" t="s">
        <v>68</v>
      </c>
      <c r="B17561" t="s">
        <v>191</v>
      </c>
      <c r="C17561" t="s">
        <v>119</v>
      </c>
      <c r="D17561">
        <v>2017</v>
      </c>
      <c r="G17561" t="s">
        <v>42</v>
      </c>
      <c r="I17561" t="s">
        <v>171</v>
      </c>
      <c r="J17561" t="s">
        <v>32</v>
      </c>
      <c r="K17561">
        <v>0.87999999999999901</v>
      </c>
      <c r="L17561" t="s">
        <v>180</v>
      </c>
    </row>
    <row r="17562" spans="1:12" x14ac:dyDescent="0.3">
      <c r="A17562" t="s">
        <v>68</v>
      </c>
      <c r="B17562" t="s">
        <v>191</v>
      </c>
      <c r="C17562" t="s">
        <v>119</v>
      </c>
      <c r="D17562">
        <v>2017</v>
      </c>
      <c r="G17562" t="s">
        <v>196</v>
      </c>
      <c r="I17562" t="s">
        <v>110</v>
      </c>
      <c r="J17562" t="s">
        <v>108</v>
      </c>
      <c r="K17562">
        <v>7.21</v>
      </c>
      <c r="L17562" t="s">
        <v>180</v>
      </c>
    </row>
    <row r="17563" spans="1:12" x14ac:dyDescent="0.3">
      <c r="A17563" t="s">
        <v>68</v>
      </c>
      <c r="B17563" t="s">
        <v>191</v>
      </c>
      <c r="C17563" t="s">
        <v>119</v>
      </c>
      <c r="D17563">
        <v>2017</v>
      </c>
      <c r="G17563" t="s">
        <v>33</v>
      </c>
      <c r="I17563" t="s">
        <v>110</v>
      </c>
      <c r="J17563" t="s">
        <v>108</v>
      </c>
      <c r="K17563">
        <v>7.32</v>
      </c>
      <c r="L17563" t="s">
        <v>180</v>
      </c>
    </row>
    <row r="17564" spans="1:12" x14ac:dyDescent="0.3">
      <c r="A17564" t="s">
        <v>68</v>
      </c>
      <c r="B17564" t="s">
        <v>191</v>
      </c>
      <c r="C17564" t="s">
        <v>119</v>
      </c>
      <c r="D17564">
        <v>2017</v>
      </c>
      <c r="G17564" t="s">
        <v>199</v>
      </c>
      <c r="I17564" t="s">
        <v>110</v>
      </c>
      <c r="J17564" t="s">
        <v>108</v>
      </c>
      <c r="K17564">
        <v>6.99</v>
      </c>
      <c r="L17564" t="s">
        <v>180</v>
      </c>
    </row>
    <row r="17565" spans="1:12" x14ac:dyDescent="0.3">
      <c r="A17565" t="s">
        <v>68</v>
      </c>
      <c r="B17565" t="s">
        <v>191</v>
      </c>
      <c r="C17565" t="s">
        <v>119</v>
      </c>
      <c r="D17565">
        <v>2017</v>
      </c>
      <c r="G17565" t="s">
        <v>112</v>
      </c>
      <c r="I17565" t="s">
        <v>110</v>
      </c>
      <c r="J17565" t="s">
        <v>108</v>
      </c>
      <c r="K17565">
        <v>6.29</v>
      </c>
      <c r="L17565" t="s">
        <v>180</v>
      </c>
    </row>
    <row r="17566" spans="1:12" x14ac:dyDescent="0.3">
      <c r="A17566" t="s">
        <v>68</v>
      </c>
      <c r="B17566" t="s">
        <v>191</v>
      </c>
      <c r="C17566" t="s">
        <v>119</v>
      </c>
      <c r="D17566">
        <v>2017</v>
      </c>
      <c r="G17566" t="s">
        <v>35</v>
      </c>
      <c r="I17566" t="s">
        <v>110</v>
      </c>
      <c r="J17566" t="s">
        <v>108</v>
      </c>
      <c r="K17566">
        <v>7.86</v>
      </c>
      <c r="L17566" t="s">
        <v>180</v>
      </c>
    </row>
    <row r="17567" spans="1:12" x14ac:dyDescent="0.3">
      <c r="A17567" t="s">
        <v>68</v>
      </c>
      <c r="B17567" t="s">
        <v>191</v>
      </c>
      <c r="C17567" t="s">
        <v>119</v>
      </c>
      <c r="D17567">
        <v>2017</v>
      </c>
      <c r="G17567" t="s">
        <v>59</v>
      </c>
      <c r="I17567" t="s">
        <v>110</v>
      </c>
      <c r="J17567" t="s">
        <v>108</v>
      </c>
      <c r="K17567">
        <v>6.97</v>
      </c>
      <c r="L17567" t="s">
        <v>180</v>
      </c>
    </row>
    <row r="17568" spans="1:12" x14ac:dyDescent="0.3">
      <c r="A17568" t="s">
        <v>68</v>
      </c>
      <c r="B17568" t="s">
        <v>191</v>
      </c>
      <c r="C17568" t="s">
        <v>119</v>
      </c>
      <c r="D17568">
        <v>2017</v>
      </c>
      <c r="G17568" t="s">
        <v>37</v>
      </c>
      <c r="I17568" t="s">
        <v>110</v>
      </c>
      <c r="J17568" t="s">
        <v>108</v>
      </c>
      <c r="K17568">
        <v>10.93</v>
      </c>
      <c r="L17568" t="s">
        <v>180</v>
      </c>
    </row>
    <row r="17569" spans="1:12" x14ac:dyDescent="0.3">
      <c r="A17569" t="s">
        <v>68</v>
      </c>
      <c r="B17569" t="s">
        <v>191</v>
      </c>
      <c r="C17569" t="s">
        <v>119</v>
      </c>
      <c r="D17569">
        <v>2017</v>
      </c>
      <c r="G17569" t="s">
        <v>36</v>
      </c>
      <c r="I17569" t="s">
        <v>110</v>
      </c>
      <c r="J17569" t="s">
        <v>108</v>
      </c>
      <c r="K17569">
        <v>8.6999999999999993</v>
      </c>
      <c r="L17569" t="s">
        <v>180</v>
      </c>
    </row>
    <row r="17570" spans="1:12" x14ac:dyDescent="0.3">
      <c r="A17570" t="s">
        <v>68</v>
      </c>
      <c r="B17570" t="s">
        <v>191</v>
      </c>
      <c r="C17570" t="s">
        <v>119</v>
      </c>
      <c r="D17570">
        <v>2017</v>
      </c>
      <c r="G17570" t="s">
        <v>29</v>
      </c>
      <c r="I17570" t="s">
        <v>110</v>
      </c>
      <c r="J17570" t="s">
        <v>108</v>
      </c>
      <c r="K17570">
        <v>9.82</v>
      </c>
      <c r="L17570" t="s">
        <v>180</v>
      </c>
    </row>
    <row r="17571" spans="1:12" x14ac:dyDescent="0.3">
      <c r="A17571" t="s">
        <v>68</v>
      </c>
      <c r="B17571" t="s">
        <v>191</v>
      </c>
      <c r="C17571" t="s">
        <v>119</v>
      </c>
      <c r="D17571">
        <v>2017</v>
      </c>
      <c r="G17571" t="s">
        <v>60</v>
      </c>
      <c r="I17571" t="s">
        <v>110</v>
      </c>
      <c r="J17571" t="s">
        <v>108</v>
      </c>
      <c r="K17571">
        <v>6.660000000000001</v>
      </c>
      <c r="L17571" t="s">
        <v>180</v>
      </c>
    </row>
    <row r="17572" spans="1:12" x14ac:dyDescent="0.3">
      <c r="A17572" t="s">
        <v>68</v>
      </c>
      <c r="B17572" t="s">
        <v>191</v>
      </c>
      <c r="C17572" t="s">
        <v>119</v>
      </c>
      <c r="D17572">
        <v>2017</v>
      </c>
      <c r="G17572" t="s">
        <v>34</v>
      </c>
      <c r="I17572" t="s">
        <v>110</v>
      </c>
      <c r="J17572" t="s">
        <v>108</v>
      </c>
      <c r="K17572">
        <v>8.1199999999999992</v>
      </c>
      <c r="L17572" t="s">
        <v>180</v>
      </c>
    </row>
    <row r="17573" spans="1:12" x14ac:dyDescent="0.3">
      <c r="A17573" t="s">
        <v>68</v>
      </c>
      <c r="B17573" t="s">
        <v>191</v>
      </c>
      <c r="C17573" t="s">
        <v>119</v>
      </c>
      <c r="D17573">
        <v>2017</v>
      </c>
      <c r="G17573" t="s">
        <v>61</v>
      </c>
      <c r="I17573" t="s">
        <v>110</v>
      </c>
      <c r="J17573" t="s">
        <v>108</v>
      </c>
      <c r="K17573">
        <v>8.129999999999999</v>
      </c>
      <c r="L17573" t="s">
        <v>180</v>
      </c>
    </row>
    <row r="17574" spans="1:12" x14ac:dyDescent="0.3">
      <c r="A17574" t="s">
        <v>68</v>
      </c>
      <c r="B17574" t="s">
        <v>191</v>
      </c>
      <c r="C17574" t="s">
        <v>119</v>
      </c>
      <c r="D17574">
        <v>2017</v>
      </c>
      <c r="G17574" t="s">
        <v>58</v>
      </c>
      <c r="I17574" t="s">
        <v>110</v>
      </c>
      <c r="J17574" t="s">
        <v>108</v>
      </c>
      <c r="K17574">
        <v>12.58</v>
      </c>
      <c r="L17574" t="s">
        <v>180</v>
      </c>
    </row>
    <row r="17575" spans="1:12" x14ac:dyDescent="0.3">
      <c r="A17575" t="s">
        <v>68</v>
      </c>
      <c r="B17575" t="s">
        <v>191</v>
      </c>
      <c r="C17575" t="s">
        <v>119</v>
      </c>
      <c r="D17575">
        <v>2017</v>
      </c>
      <c r="G17575" t="s">
        <v>62</v>
      </c>
      <c r="I17575" t="s">
        <v>110</v>
      </c>
      <c r="J17575" t="s">
        <v>108</v>
      </c>
      <c r="K17575">
        <v>8.91</v>
      </c>
      <c r="L17575" t="s">
        <v>180</v>
      </c>
    </row>
    <row r="17576" spans="1:12" x14ac:dyDescent="0.3">
      <c r="A17576" t="s">
        <v>68</v>
      </c>
      <c r="B17576" t="s">
        <v>191</v>
      </c>
      <c r="C17576" t="s">
        <v>119</v>
      </c>
      <c r="D17576">
        <v>2017</v>
      </c>
      <c r="G17576" t="s">
        <v>63</v>
      </c>
      <c r="I17576" t="s">
        <v>110</v>
      </c>
      <c r="J17576" t="s">
        <v>108</v>
      </c>
      <c r="K17576">
        <v>6.8599999999999994</v>
      </c>
      <c r="L17576" t="s">
        <v>180</v>
      </c>
    </row>
    <row r="17577" spans="1:12" x14ac:dyDescent="0.3">
      <c r="A17577" t="s">
        <v>68</v>
      </c>
      <c r="B17577" t="s">
        <v>191</v>
      </c>
      <c r="C17577" t="s">
        <v>119</v>
      </c>
      <c r="D17577">
        <v>2017</v>
      </c>
      <c r="G17577" t="s">
        <v>43</v>
      </c>
      <c r="I17577" t="s">
        <v>110</v>
      </c>
      <c r="J17577" t="s">
        <v>108</v>
      </c>
      <c r="K17577">
        <v>7.19</v>
      </c>
      <c r="L17577" t="s">
        <v>180</v>
      </c>
    </row>
    <row r="17578" spans="1:12" x14ac:dyDescent="0.3">
      <c r="A17578" t="s">
        <v>68</v>
      </c>
      <c r="B17578" t="s">
        <v>191</v>
      </c>
      <c r="C17578" t="s">
        <v>119</v>
      </c>
      <c r="D17578">
        <v>2017</v>
      </c>
      <c r="G17578" t="s">
        <v>197</v>
      </c>
      <c r="I17578" t="s">
        <v>110</v>
      </c>
      <c r="J17578" t="s">
        <v>108</v>
      </c>
      <c r="K17578">
        <v>6.49</v>
      </c>
      <c r="L17578" t="s">
        <v>180</v>
      </c>
    </row>
    <row r="17579" spans="1:12" x14ac:dyDescent="0.3">
      <c r="A17579" t="s">
        <v>68</v>
      </c>
      <c r="B17579" t="s">
        <v>191</v>
      </c>
      <c r="C17579" t="s">
        <v>119</v>
      </c>
      <c r="D17579">
        <v>2017</v>
      </c>
      <c r="G17579" t="s">
        <v>64</v>
      </c>
      <c r="I17579" t="s">
        <v>110</v>
      </c>
      <c r="J17579" t="s">
        <v>108</v>
      </c>
      <c r="K17579">
        <v>13.639999999999999</v>
      </c>
      <c r="L17579" t="s">
        <v>180</v>
      </c>
    </row>
    <row r="17580" spans="1:12" x14ac:dyDescent="0.3">
      <c r="A17580" t="s">
        <v>68</v>
      </c>
      <c r="B17580" t="s">
        <v>191</v>
      </c>
      <c r="C17580" t="s">
        <v>119</v>
      </c>
      <c r="D17580">
        <v>2017</v>
      </c>
      <c r="G17580" t="s">
        <v>198</v>
      </c>
      <c r="I17580" t="s">
        <v>110</v>
      </c>
      <c r="J17580" t="s">
        <v>108</v>
      </c>
      <c r="K17580">
        <v>6.03</v>
      </c>
      <c r="L17580" t="s">
        <v>180</v>
      </c>
    </row>
    <row r="17581" spans="1:12" x14ac:dyDescent="0.3">
      <c r="A17581" t="s">
        <v>68</v>
      </c>
      <c r="B17581" t="s">
        <v>191</v>
      </c>
      <c r="C17581" t="s">
        <v>119</v>
      </c>
      <c r="D17581">
        <v>2017</v>
      </c>
      <c r="G17581" t="s">
        <v>38</v>
      </c>
      <c r="I17581" t="s">
        <v>110</v>
      </c>
      <c r="J17581" t="s">
        <v>108</v>
      </c>
      <c r="K17581">
        <v>6.88</v>
      </c>
      <c r="L17581" t="s">
        <v>180</v>
      </c>
    </row>
    <row r="17582" spans="1:12" x14ac:dyDescent="0.3">
      <c r="A17582" t="s">
        <v>68</v>
      </c>
      <c r="B17582" t="s">
        <v>191</v>
      </c>
      <c r="C17582" t="s">
        <v>119</v>
      </c>
      <c r="D17582">
        <v>2017</v>
      </c>
      <c r="G17582" t="s">
        <v>65</v>
      </c>
      <c r="I17582" t="s">
        <v>110</v>
      </c>
      <c r="J17582" t="s">
        <v>108</v>
      </c>
      <c r="K17582">
        <v>6.5100000000000007</v>
      </c>
      <c r="L17582" t="s">
        <v>180</v>
      </c>
    </row>
    <row r="17583" spans="1:12" x14ac:dyDescent="0.3">
      <c r="A17583" t="s">
        <v>68</v>
      </c>
      <c r="B17583" t="s">
        <v>191</v>
      </c>
      <c r="C17583" t="s">
        <v>119</v>
      </c>
      <c r="D17583">
        <v>2017</v>
      </c>
      <c r="G17583" t="s">
        <v>39</v>
      </c>
      <c r="I17583" t="s">
        <v>110</v>
      </c>
      <c r="J17583" t="s">
        <v>108</v>
      </c>
      <c r="K17583">
        <v>8.3699999999999992</v>
      </c>
      <c r="L17583" t="s">
        <v>180</v>
      </c>
    </row>
    <row r="17584" spans="1:12" x14ac:dyDescent="0.3">
      <c r="A17584" t="s">
        <v>68</v>
      </c>
      <c r="B17584" t="s">
        <v>191</v>
      </c>
      <c r="C17584" t="s">
        <v>119</v>
      </c>
      <c r="D17584">
        <v>2017</v>
      </c>
      <c r="G17584" t="s">
        <v>200</v>
      </c>
      <c r="I17584" t="s">
        <v>110</v>
      </c>
      <c r="J17584" t="s">
        <v>108</v>
      </c>
      <c r="K17584">
        <v>6.58</v>
      </c>
      <c r="L17584" t="s">
        <v>180</v>
      </c>
    </row>
    <row r="17585" spans="1:12" x14ac:dyDescent="0.3">
      <c r="A17585" t="s">
        <v>68</v>
      </c>
      <c r="B17585" t="s">
        <v>191</v>
      </c>
      <c r="C17585" t="s">
        <v>119</v>
      </c>
      <c r="D17585">
        <v>2017</v>
      </c>
      <c r="G17585" t="s">
        <v>67</v>
      </c>
      <c r="I17585" t="s">
        <v>110</v>
      </c>
      <c r="J17585" t="s">
        <v>108</v>
      </c>
      <c r="K17585">
        <v>6.1899999999999995</v>
      </c>
      <c r="L17585" t="s">
        <v>180</v>
      </c>
    </row>
    <row r="17586" spans="1:12" x14ac:dyDescent="0.3">
      <c r="A17586" t="s">
        <v>68</v>
      </c>
      <c r="B17586" t="s">
        <v>191</v>
      </c>
      <c r="C17586" t="s">
        <v>119</v>
      </c>
      <c r="D17586">
        <v>2017</v>
      </c>
      <c r="G17586" t="s">
        <v>66</v>
      </c>
      <c r="I17586" t="s">
        <v>110</v>
      </c>
      <c r="J17586" t="s">
        <v>108</v>
      </c>
      <c r="K17586">
        <v>7.3599999999999994</v>
      </c>
      <c r="L17586" t="s">
        <v>180</v>
      </c>
    </row>
    <row r="17587" spans="1:12" x14ac:dyDescent="0.3">
      <c r="A17587" t="s">
        <v>68</v>
      </c>
      <c r="B17587" t="s">
        <v>191</v>
      </c>
      <c r="C17587" t="s">
        <v>119</v>
      </c>
      <c r="D17587">
        <v>2017</v>
      </c>
      <c r="G17587" t="s">
        <v>40</v>
      </c>
      <c r="I17587" t="s">
        <v>110</v>
      </c>
      <c r="J17587" t="s">
        <v>108</v>
      </c>
      <c r="K17587">
        <v>6.05</v>
      </c>
      <c r="L17587" t="s">
        <v>180</v>
      </c>
    </row>
    <row r="17588" spans="1:12" x14ac:dyDescent="0.3">
      <c r="A17588" t="s">
        <v>68</v>
      </c>
      <c r="B17588" t="s">
        <v>191</v>
      </c>
      <c r="C17588" t="s">
        <v>119</v>
      </c>
      <c r="D17588">
        <v>2017</v>
      </c>
      <c r="G17588" t="s">
        <v>41</v>
      </c>
      <c r="I17588" t="s">
        <v>110</v>
      </c>
      <c r="J17588" t="s">
        <v>108</v>
      </c>
      <c r="K17588">
        <v>6.419999999999999</v>
      </c>
      <c r="L17588" t="s">
        <v>180</v>
      </c>
    </row>
    <row r="17589" spans="1:12" x14ac:dyDescent="0.3">
      <c r="A17589" t="s">
        <v>68</v>
      </c>
      <c r="B17589" t="s">
        <v>191</v>
      </c>
      <c r="C17589" t="s">
        <v>119</v>
      </c>
      <c r="D17589">
        <v>2017</v>
      </c>
      <c r="G17589" t="s">
        <v>42</v>
      </c>
      <c r="I17589" t="s">
        <v>110</v>
      </c>
      <c r="J17589" t="s">
        <v>108</v>
      </c>
      <c r="K17589">
        <v>8.92</v>
      </c>
      <c r="L17589" t="s">
        <v>180</v>
      </c>
    </row>
    <row r="17590" spans="1:12" x14ac:dyDescent="0.3">
      <c r="A17590" t="s">
        <v>68</v>
      </c>
      <c r="B17590" t="s">
        <v>191</v>
      </c>
      <c r="C17590" t="s">
        <v>119</v>
      </c>
      <c r="D17590">
        <v>2017</v>
      </c>
      <c r="G17590" t="s">
        <v>196</v>
      </c>
      <c r="I17590" t="s">
        <v>110</v>
      </c>
      <c r="J17590" t="s">
        <v>94</v>
      </c>
      <c r="K17590">
        <v>13.139999999999999</v>
      </c>
      <c r="L17590" t="s">
        <v>180</v>
      </c>
    </row>
    <row r="17591" spans="1:12" x14ac:dyDescent="0.3">
      <c r="A17591" t="s">
        <v>68</v>
      </c>
      <c r="B17591" t="s">
        <v>191</v>
      </c>
      <c r="C17591" t="s">
        <v>119</v>
      </c>
      <c r="D17591">
        <v>2017</v>
      </c>
      <c r="G17591" t="s">
        <v>33</v>
      </c>
      <c r="I17591" t="s">
        <v>110</v>
      </c>
      <c r="J17591" t="s">
        <v>94</v>
      </c>
      <c r="K17591">
        <v>8.9</v>
      </c>
      <c r="L17591" t="s">
        <v>180</v>
      </c>
    </row>
    <row r="17592" spans="1:12" x14ac:dyDescent="0.3">
      <c r="A17592" t="s">
        <v>68</v>
      </c>
      <c r="B17592" t="s">
        <v>191</v>
      </c>
      <c r="C17592" t="s">
        <v>119</v>
      </c>
      <c r="D17592">
        <v>2017</v>
      </c>
      <c r="G17592" t="s">
        <v>199</v>
      </c>
      <c r="I17592" t="s">
        <v>110</v>
      </c>
      <c r="J17592" t="s">
        <v>94</v>
      </c>
      <c r="K17592">
        <v>8.59</v>
      </c>
      <c r="L17592" t="s">
        <v>180</v>
      </c>
    </row>
    <row r="17593" spans="1:12" x14ac:dyDescent="0.3">
      <c r="A17593" t="s">
        <v>68</v>
      </c>
      <c r="B17593" t="s">
        <v>191</v>
      </c>
      <c r="C17593" t="s">
        <v>119</v>
      </c>
      <c r="D17593">
        <v>2017</v>
      </c>
      <c r="G17593" t="s">
        <v>112</v>
      </c>
      <c r="I17593" t="s">
        <v>110</v>
      </c>
      <c r="J17593" t="s">
        <v>94</v>
      </c>
      <c r="K17593">
        <v>25.790000000000003</v>
      </c>
      <c r="L17593" t="s">
        <v>180</v>
      </c>
    </row>
    <row r="17594" spans="1:12" x14ac:dyDescent="0.3">
      <c r="A17594" t="s">
        <v>68</v>
      </c>
      <c r="B17594" t="s">
        <v>191</v>
      </c>
      <c r="C17594" t="s">
        <v>119</v>
      </c>
      <c r="D17594">
        <v>2017</v>
      </c>
      <c r="G17594" t="s">
        <v>35</v>
      </c>
      <c r="I17594" t="s">
        <v>110</v>
      </c>
      <c r="J17594" t="s">
        <v>94</v>
      </c>
      <c r="K17594">
        <v>19.850000000000001</v>
      </c>
      <c r="L17594" t="s">
        <v>180</v>
      </c>
    </row>
    <row r="17595" spans="1:12" x14ac:dyDescent="0.3">
      <c r="A17595" t="s">
        <v>68</v>
      </c>
      <c r="B17595" t="s">
        <v>191</v>
      </c>
      <c r="C17595" t="s">
        <v>119</v>
      </c>
      <c r="D17595">
        <v>2017</v>
      </c>
      <c r="G17595" t="s">
        <v>59</v>
      </c>
      <c r="I17595" t="s">
        <v>110</v>
      </c>
      <c r="J17595" t="s">
        <v>94</v>
      </c>
      <c r="K17595">
        <v>10.15</v>
      </c>
      <c r="L17595" t="s">
        <v>180</v>
      </c>
    </row>
    <row r="17596" spans="1:12" x14ac:dyDescent="0.3">
      <c r="A17596" t="s">
        <v>68</v>
      </c>
      <c r="B17596" t="s">
        <v>191</v>
      </c>
      <c r="C17596" t="s">
        <v>119</v>
      </c>
      <c r="D17596">
        <v>2017</v>
      </c>
      <c r="G17596" t="s">
        <v>37</v>
      </c>
      <c r="I17596" t="s">
        <v>110</v>
      </c>
      <c r="J17596" t="s">
        <v>94</v>
      </c>
      <c r="K17596">
        <v>13.99</v>
      </c>
      <c r="L17596" t="s">
        <v>180</v>
      </c>
    </row>
    <row r="17597" spans="1:12" x14ac:dyDescent="0.3">
      <c r="A17597" t="s">
        <v>68</v>
      </c>
      <c r="B17597" t="s">
        <v>191</v>
      </c>
      <c r="C17597" t="s">
        <v>119</v>
      </c>
      <c r="D17597">
        <v>2017</v>
      </c>
      <c r="G17597" t="s">
        <v>36</v>
      </c>
      <c r="I17597" t="s">
        <v>110</v>
      </c>
      <c r="J17597" t="s">
        <v>94</v>
      </c>
      <c r="K17597">
        <v>13.15</v>
      </c>
      <c r="L17597" t="s">
        <v>180</v>
      </c>
    </row>
    <row r="17598" spans="1:12" x14ac:dyDescent="0.3">
      <c r="A17598" t="s">
        <v>68</v>
      </c>
      <c r="B17598" t="s">
        <v>191</v>
      </c>
      <c r="C17598" t="s">
        <v>119</v>
      </c>
      <c r="D17598">
        <v>2017</v>
      </c>
      <c r="G17598" t="s">
        <v>29</v>
      </c>
      <c r="I17598" t="s">
        <v>110</v>
      </c>
      <c r="J17598" t="s">
        <v>94</v>
      </c>
      <c r="K17598">
        <v>12.49</v>
      </c>
      <c r="L17598" t="s">
        <v>180</v>
      </c>
    </row>
    <row r="17599" spans="1:12" x14ac:dyDescent="0.3">
      <c r="A17599" t="s">
        <v>68</v>
      </c>
      <c r="B17599" t="s">
        <v>191</v>
      </c>
      <c r="C17599" t="s">
        <v>119</v>
      </c>
      <c r="D17599">
        <v>2017</v>
      </c>
      <c r="G17599" t="s">
        <v>60</v>
      </c>
      <c r="I17599" t="s">
        <v>110</v>
      </c>
      <c r="J17599" t="s">
        <v>94</v>
      </c>
      <c r="K17599">
        <v>11.020000000000001</v>
      </c>
      <c r="L17599" t="s">
        <v>180</v>
      </c>
    </row>
    <row r="17600" spans="1:12" x14ac:dyDescent="0.3">
      <c r="A17600" t="s">
        <v>68</v>
      </c>
      <c r="B17600" t="s">
        <v>191</v>
      </c>
      <c r="C17600" t="s">
        <v>119</v>
      </c>
      <c r="D17600">
        <v>2017</v>
      </c>
      <c r="G17600" t="s">
        <v>34</v>
      </c>
      <c r="I17600" t="s">
        <v>110</v>
      </c>
      <c r="J17600" t="s">
        <v>94</v>
      </c>
      <c r="K17600">
        <v>10.4</v>
      </c>
      <c r="L17600" t="s">
        <v>180</v>
      </c>
    </row>
    <row r="17601" spans="1:12" x14ac:dyDescent="0.3">
      <c r="A17601" t="s">
        <v>68</v>
      </c>
      <c r="B17601" t="s">
        <v>191</v>
      </c>
      <c r="C17601" t="s">
        <v>119</v>
      </c>
      <c r="D17601">
        <v>2017</v>
      </c>
      <c r="G17601" t="s">
        <v>61</v>
      </c>
      <c r="I17601" t="s">
        <v>110</v>
      </c>
      <c r="J17601" t="s">
        <v>94</v>
      </c>
      <c r="K17601">
        <v>16.75</v>
      </c>
      <c r="L17601" t="s">
        <v>180</v>
      </c>
    </row>
    <row r="17602" spans="1:12" x14ac:dyDescent="0.3">
      <c r="A17602" t="s">
        <v>68</v>
      </c>
      <c r="B17602" t="s">
        <v>191</v>
      </c>
      <c r="C17602" t="s">
        <v>119</v>
      </c>
      <c r="D17602">
        <v>2017</v>
      </c>
      <c r="G17602" t="s">
        <v>58</v>
      </c>
      <c r="I17602" t="s">
        <v>110</v>
      </c>
      <c r="J17602" t="s">
        <v>94</v>
      </c>
      <c r="K17602">
        <v>16.37</v>
      </c>
      <c r="L17602" t="s">
        <v>180</v>
      </c>
    </row>
    <row r="17603" spans="1:12" x14ac:dyDescent="0.3">
      <c r="A17603" t="s">
        <v>68</v>
      </c>
      <c r="B17603" t="s">
        <v>191</v>
      </c>
      <c r="C17603" t="s">
        <v>119</v>
      </c>
      <c r="D17603">
        <v>2017</v>
      </c>
      <c r="G17603" t="s">
        <v>62</v>
      </c>
      <c r="I17603" t="s">
        <v>110</v>
      </c>
      <c r="J17603" t="s">
        <v>94</v>
      </c>
      <c r="K17603">
        <v>14.02</v>
      </c>
      <c r="L17603" t="s">
        <v>180</v>
      </c>
    </row>
    <row r="17604" spans="1:12" x14ac:dyDescent="0.3">
      <c r="A17604" t="s">
        <v>68</v>
      </c>
      <c r="B17604" t="s">
        <v>191</v>
      </c>
      <c r="C17604" t="s">
        <v>119</v>
      </c>
      <c r="D17604">
        <v>2017</v>
      </c>
      <c r="G17604" t="s">
        <v>63</v>
      </c>
      <c r="I17604" t="s">
        <v>110</v>
      </c>
      <c r="J17604" t="s">
        <v>94</v>
      </c>
      <c r="K17604">
        <v>10</v>
      </c>
      <c r="L17604" t="s">
        <v>180</v>
      </c>
    </row>
    <row r="17605" spans="1:12" x14ac:dyDescent="0.3">
      <c r="A17605" t="s">
        <v>68</v>
      </c>
      <c r="B17605" t="s">
        <v>191</v>
      </c>
      <c r="C17605" t="s">
        <v>119</v>
      </c>
      <c r="D17605">
        <v>2017</v>
      </c>
      <c r="G17605" t="s">
        <v>43</v>
      </c>
      <c r="I17605" t="s">
        <v>110</v>
      </c>
      <c r="J17605" t="s">
        <v>94</v>
      </c>
      <c r="K17605">
        <v>8.73</v>
      </c>
      <c r="L17605" t="s">
        <v>180</v>
      </c>
    </row>
    <row r="17606" spans="1:12" x14ac:dyDescent="0.3">
      <c r="A17606" t="s">
        <v>68</v>
      </c>
      <c r="B17606" t="s">
        <v>191</v>
      </c>
      <c r="C17606" t="s">
        <v>119</v>
      </c>
      <c r="D17606">
        <v>2017</v>
      </c>
      <c r="G17606" t="s">
        <v>197</v>
      </c>
      <c r="I17606" t="s">
        <v>110</v>
      </c>
      <c r="J17606" t="s">
        <v>94</v>
      </c>
      <c r="K17606">
        <v>9.5699999999999985</v>
      </c>
      <c r="L17606" t="s">
        <v>180</v>
      </c>
    </row>
    <row r="17607" spans="1:12" x14ac:dyDescent="0.3">
      <c r="A17607" t="s">
        <v>68</v>
      </c>
      <c r="B17607" t="s">
        <v>191</v>
      </c>
      <c r="C17607" t="s">
        <v>119</v>
      </c>
      <c r="D17607">
        <v>2017</v>
      </c>
      <c r="G17607" t="s">
        <v>64</v>
      </c>
      <c r="I17607" t="s">
        <v>110</v>
      </c>
      <c r="J17607" t="s">
        <v>94</v>
      </c>
      <c r="K17607">
        <v>14.32</v>
      </c>
      <c r="L17607" t="s">
        <v>180</v>
      </c>
    </row>
    <row r="17608" spans="1:12" x14ac:dyDescent="0.3">
      <c r="A17608" t="s">
        <v>68</v>
      </c>
      <c r="B17608" t="s">
        <v>191</v>
      </c>
      <c r="C17608" t="s">
        <v>119</v>
      </c>
      <c r="D17608">
        <v>2017</v>
      </c>
      <c r="G17608" t="s">
        <v>198</v>
      </c>
      <c r="I17608" t="s">
        <v>110</v>
      </c>
      <c r="J17608" t="s">
        <v>94</v>
      </c>
      <c r="K17608">
        <v>9.25</v>
      </c>
      <c r="L17608" t="s">
        <v>180</v>
      </c>
    </row>
    <row r="17609" spans="1:12" x14ac:dyDescent="0.3">
      <c r="A17609" t="s">
        <v>68</v>
      </c>
      <c r="B17609" t="s">
        <v>191</v>
      </c>
      <c r="C17609" t="s">
        <v>119</v>
      </c>
      <c r="D17609">
        <v>2017</v>
      </c>
      <c r="G17609" t="s">
        <v>38</v>
      </c>
      <c r="I17609" t="s">
        <v>110</v>
      </c>
      <c r="J17609" t="s">
        <v>94</v>
      </c>
      <c r="K17609">
        <v>11.959999999999999</v>
      </c>
      <c r="L17609" t="s">
        <v>180</v>
      </c>
    </row>
    <row r="17610" spans="1:12" x14ac:dyDescent="0.3">
      <c r="A17610" t="s">
        <v>68</v>
      </c>
      <c r="B17610" t="s">
        <v>191</v>
      </c>
      <c r="C17610" t="s">
        <v>119</v>
      </c>
      <c r="D17610">
        <v>2017</v>
      </c>
      <c r="G17610" t="s">
        <v>65</v>
      </c>
      <c r="I17610" t="s">
        <v>110</v>
      </c>
      <c r="J17610" t="s">
        <v>94</v>
      </c>
      <c r="K17610">
        <v>10.61</v>
      </c>
      <c r="L17610" t="s">
        <v>180</v>
      </c>
    </row>
    <row r="17611" spans="1:12" x14ac:dyDescent="0.3">
      <c r="A17611" t="s">
        <v>68</v>
      </c>
      <c r="B17611" t="s">
        <v>191</v>
      </c>
      <c r="C17611" t="s">
        <v>119</v>
      </c>
      <c r="D17611">
        <v>2017</v>
      </c>
      <c r="G17611" t="s">
        <v>39</v>
      </c>
      <c r="I17611" t="s">
        <v>110</v>
      </c>
      <c r="J17611" t="s">
        <v>94</v>
      </c>
      <c r="K17611">
        <v>14.11</v>
      </c>
      <c r="L17611" t="s">
        <v>180</v>
      </c>
    </row>
    <row r="17612" spans="1:12" x14ac:dyDescent="0.3">
      <c r="A17612" t="s">
        <v>68</v>
      </c>
      <c r="B17612" t="s">
        <v>191</v>
      </c>
      <c r="C17612" t="s">
        <v>119</v>
      </c>
      <c r="D17612">
        <v>2017</v>
      </c>
      <c r="G17612" t="s">
        <v>200</v>
      </c>
      <c r="I17612" t="s">
        <v>110</v>
      </c>
      <c r="J17612" t="s">
        <v>94</v>
      </c>
      <c r="K17612">
        <v>9.36</v>
      </c>
      <c r="L17612" t="s">
        <v>180</v>
      </c>
    </row>
    <row r="17613" spans="1:12" x14ac:dyDescent="0.3">
      <c r="A17613" t="s">
        <v>68</v>
      </c>
      <c r="B17613" t="s">
        <v>191</v>
      </c>
      <c r="C17613" t="s">
        <v>119</v>
      </c>
      <c r="D17613">
        <v>2017</v>
      </c>
      <c r="G17613" t="s">
        <v>67</v>
      </c>
      <c r="I17613" t="s">
        <v>110</v>
      </c>
      <c r="J17613" t="s">
        <v>94</v>
      </c>
      <c r="K17613">
        <v>9.56</v>
      </c>
      <c r="L17613" t="s">
        <v>180</v>
      </c>
    </row>
    <row r="17614" spans="1:12" x14ac:dyDescent="0.3">
      <c r="A17614" t="s">
        <v>68</v>
      </c>
      <c r="B17614" t="s">
        <v>191</v>
      </c>
      <c r="C17614" t="s">
        <v>119</v>
      </c>
      <c r="D17614">
        <v>2017</v>
      </c>
      <c r="G17614" t="s">
        <v>66</v>
      </c>
      <c r="I17614" t="s">
        <v>110</v>
      </c>
      <c r="J17614" t="s">
        <v>94</v>
      </c>
      <c r="K17614">
        <v>13.36</v>
      </c>
      <c r="L17614" t="s">
        <v>180</v>
      </c>
    </row>
    <row r="17615" spans="1:12" x14ac:dyDescent="0.3">
      <c r="A17615" t="s">
        <v>68</v>
      </c>
      <c r="B17615" t="s">
        <v>191</v>
      </c>
      <c r="C17615" t="s">
        <v>119</v>
      </c>
      <c r="D17615">
        <v>2017</v>
      </c>
      <c r="G17615" t="s">
        <v>40</v>
      </c>
      <c r="I17615" t="s">
        <v>110</v>
      </c>
      <c r="J17615" t="s">
        <v>94</v>
      </c>
      <c r="K17615">
        <v>8.3800000000000008</v>
      </c>
      <c r="L17615" t="s">
        <v>180</v>
      </c>
    </row>
    <row r="17616" spans="1:12" x14ac:dyDescent="0.3">
      <c r="A17616" t="s">
        <v>68</v>
      </c>
      <c r="B17616" t="s">
        <v>191</v>
      </c>
      <c r="C17616" t="s">
        <v>119</v>
      </c>
      <c r="D17616">
        <v>2017</v>
      </c>
      <c r="G17616" t="s">
        <v>41</v>
      </c>
      <c r="I17616" t="s">
        <v>110</v>
      </c>
      <c r="J17616" t="s">
        <v>94</v>
      </c>
      <c r="K17616">
        <v>8.08</v>
      </c>
      <c r="L17616" t="s">
        <v>180</v>
      </c>
    </row>
    <row r="17617" spans="1:12" x14ac:dyDescent="0.3">
      <c r="A17617" t="s">
        <v>68</v>
      </c>
      <c r="B17617" t="s">
        <v>191</v>
      </c>
      <c r="C17617" t="s">
        <v>119</v>
      </c>
      <c r="D17617">
        <v>2017</v>
      </c>
      <c r="G17617" t="s">
        <v>42</v>
      </c>
      <c r="I17617" t="s">
        <v>110</v>
      </c>
      <c r="J17617" t="s">
        <v>94</v>
      </c>
      <c r="K17617">
        <v>14.87</v>
      </c>
      <c r="L17617" t="s">
        <v>180</v>
      </c>
    </row>
    <row r="17618" spans="1:12" x14ac:dyDescent="0.3">
      <c r="A17618" t="s">
        <v>68</v>
      </c>
      <c r="B17618" t="s">
        <v>191</v>
      </c>
      <c r="C17618" t="s">
        <v>119</v>
      </c>
      <c r="D17618">
        <v>2017</v>
      </c>
      <c r="G17618" t="s">
        <v>196</v>
      </c>
      <c r="I17618" t="s">
        <v>110</v>
      </c>
      <c r="J17618" t="s">
        <v>235</v>
      </c>
      <c r="K17618">
        <v>3.660000000000001</v>
      </c>
      <c r="L17618" t="s">
        <v>180</v>
      </c>
    </row>
    <row r="17619" spans="1:12" x14ac:dyDescent="0.3">
      <c r="A17619" t="s">
        <v>68</v>
      </c>
      <c r="B17619" t="s">
        <v>191</v>
      </c>
      <c r="C17619" t="s">
        <v>119</v>
      </c>
      <c r="D17619">
        <v>2017</v>
      </c>
      <c r="G17619" t="s">
        <v>33</v>
      </c>
      <c r="I17619" t="s">
        <v>110</v>
      </c>
      <c r="J17619" t="s">
        <v>235</v>
      </c>
      <c r="K17619">
        <v>9.9999999999999645E-2</v>
      </c>
      <c r="L17619" t="s">
        <v>180</v>
      </c>
    </row>
    <row r="17620" spans="1:12" x14ac:dyDescent="0.3">
      <c r="A17620" t="s">
        <v>68</v>
      </c>
      <c r="B17620" t="s">
        <v>191</v>
      </c>
      <c r="C17620" t="s">
        <v>119</v>
      </c>
      <c r="D17620">
        <v>2017</v>
      </c>
      <c r="G17620" t="s">
        <v>199</v>
      </c>
      <c r="I17620" t="s">
        <v>110</v>
      </c>
      <c r="J17620" t="s">
        <v>235</v>
      </c>
      <c r="K17620">
        <v>0.10999999999999943</v>
      </c>
      <c r="L17620" t="s">
        <v>180</v>
      </c>
    </row>
    <row r="17621" spans="1:12" x14ac:dyDescent="0.3">
      <c r="A17621" t="s">
        <v>68</v>
      </c>
      <c r="B17621" t="s">
        <v>191</v>
      </c>
      <c r="C17621" t="s">
        <v>119</v>
      </c>
      <c r="D17621">
        <v>2017</v>
      </c>
      <c r="G17621" t="s">
        <v>112</v>
      </c>
      <c r="I17621" t="s">
        <v>110</v>
      </c>
      <c r="J17621" t="s">
        <v>235</v>
      </c>
      <c r="K17621">
        <v>2.169999999999999</v>
      </c>
      <c r="L17621" t="s">
        <v>180</v>
      </c>
    </row>
    <row r="17622" spans="1:12" x14ac:dyDescent="0.3">
      <c r="A17622" t="s">
        <v>68</v>
      </c>
      <c r="B17622" t="s">
        <v>191</v>
      </c>
      <c r="C17622" t="s">
        <v>119</v>
      </c>
      <c r="D17622">
        <v>2017</v>
      </c>
      <c r="G17622" t="s">
        <v>35</v>
      </c>
      <c r="I17622" t="s">
        <v>110</v>
      </c>
      <c r="J17622" t="s">
        <v>235</v>
      </c>
      <c r="K17622">
        <v>7.28</v>
      </c>
      <c r="L17622" t="s">
        <v>180</v>
      </c>
    </row>
    <row r="17623" spans="1:12" x14ac:dyDescent="0.3">
      <c r="A17623" t="s">
        <v>68</v>
      </c>
      <c r="B17623" t="s">
        <v>191</v>
      </c>
      <c r="C17623" t="s">
        <v>119</v>
      </c>
      <c r="D17623">
        <v>2017</v>
      </c>
      <c r="G17623" t="s">
        <v>59</v>
      </c>
      <c r="I17623" t="s">
        <v>110</v>
      </c>
      <c r="J17623" t="s">
        <v>235</v>
      </c>
      <c r="K17623">
        <v>1.4899999999999993</v>
      </c>
      <c r="L17623" t="s">
        <v>180</v>
      </c>
    </row>
    <row r="17624" spans="1:12" x14ac:dyDescent="0.3">
      <c r="A17624" t="s">
        <v>68</v>
      </c>
      <c r="B17624" t="s">
        <v>191</v>
      </c>
      <c r="C17624" t="s">
        <v>119</v>
      </c>
      <c r="D17624">
        <v>2017</v>
      </c>
      <c r="G17624" t="s">
        <v>37</v>
      </c>
      <c r="I17624" t="s">
        <v>110</v>
      </c>
      <c r="J17624" t="s">
        <v>235</v>
      </c>
      <c r="K17624">
        <v>1.4800000000000004</v>
      </c>
      <c r="L17624" t="s">
        <v>180</v>
      </c>
    </row>
    <row r="17625" spans="1:12" x14ac:dyDescent="0.3">
      <c r="A17625" t="s">
        <v>68</v>
      </c>
      <c r="B17625" t="s">
        <v>191</v>
      </c>
      <c r="C17625" t="s">
        <v>119</v>
      </c>
      <c r="D17625">
        <v>2017</v>
      </c>
      <c r="G17625" t="s">
        <v>36</v>
      </c>
      <c r="I17625" t="s">
        <v>110</v>
      </c>
      <c r="J17625" t="s">
        <v>235</v>
      </c>
      <c r="K17625">
        <v>3.1999999999999993</v>
      </c>
      <c r="L17625" t="s">
        <v>180</v>
      </c>
    </row>
    <row r="17626" spans="1:12" x14ac:dyDescent="0.3">
      <c r="A17626" t="s">
        <v>68</v>
      </c>
      <c r="B17626" t="s">
        <v>191</v>
      </c>
      <c r="C17626" t="s">
        <v>119</v>
      </c>
      <c r="D17626">
        <v>2017</v>
      </c>
      <c r="G17626" t="s">
        <v>29</v>
      </c>
      <c r="I17626" t="s">
        <v>110</v>
      </c>
      <c r="J17626" t="s">
        <v>235</v>
      </c>
      <c r="K17626">
        <v>0.5</v>
      </c>
      <c r="L17626" t="s">
        <v>180</v>
      </c>
    </row>
    <row r="17627" spans="1:12" x14ac:dyDescent="0.3">
      <c r="A17627" t="s">
        <v>68</v>
      </c>
      <c r="B17627" t="s">
        <v>191</v>
      </c>
      <c r="C17627" t="s">
        <v>119</v>
      </c>
      <c r="D17627">
        <v>2017</v>
      </c>
      <c r="G17627" t="s">
        <v>60</v>
      </c>
      <c r="I17627" t="s">
        <v>110</v>
      </c>
      <c r="J17627" t="s">
        <v>235</v>
      </c>
      <c r="K17627">
        <v>2.5399999999999983</v>
      </c>
      <c r="L17627" t="s">
        <v>180</v>
      </c>
    </row>
    <row r="17628" spans="1:12" x14ac:dyDescent="0.3">
      <c r="A17628" t="s">
        <v>68</v>
      </c>
      <c r="B17628" t="s">
        <v>191</v>
      </c>
      <c r="C17628" t="s">
        <v>119</v>
      </c>
      <c r="D17628">
        <v>2017</v>
      </c>
      <c r="G17628" t="s">
        <v>34</v>
      </c>
      <c r="I17628" t="s">
        <v>110</v>
      </c>
      <c r="J17628" t="s">
        <v>235</v>
      </c>
      <c r="K17628">
        <v>1.08</v>
      </c>
      <c r="L17628" t="s">
        <v>180</v>
      </c>
    </row>
    <row r="17629" spans="1:12" x14ac:dyDescent="0.3">
      <c r="A17629" t="s">
        <v>68</v>
      </c>
      <c r="B17629" t="s">
        <v>191</v>
      </c>
      <c r="C17629" t="s">
        <v>119</v>
      </c>
      <c r="D17629">
        <v>2017</v>
      </c>
      <c r="G17629" t="s">
        <v>61</v>
      </c>
      <c r="I17629" t="s">
        <v>110</v>
      </c>
      <c r="J17629" t="s">
        <v>235</v>
      </c>
      <c r="K17629">
        <v>6.3600000000000012</v>
      </c>
      <c r="L17629" t="s">
        <v>180</v>
      </c>
    </row>
    <row r="17630" spans="1:12" x14ac:dyDescent="0.3">
      <c r="A17630" t="s">
        <v>68</v>
      </c>
      <c r="B17630" t="s">
        <v>191</v>
      </c>
      <c r="C17630" t="s">
        <v>119</v>
      </c>
      <c r="D17630">
        <v>2017</v>
      </c>
      <c r="G17630" t="s">
        <v>58</v>
      </c>
      <c r="I17630" t="s">
        <v>110</v>
      </c>
      <c r="J17630" t="s">
        <v>235</v>
      </c>
      <c r="K17630">
        <v>1.3399999999999981</v>
      </c>
      <c r="L17630" t="s">
        <v>180</v>
      </c>
    </row>
    <row r="17631" spans="1:12" x14ac:dyDescent="0.3">
      <c r="A17631" t="s">
        <v>68</v>
      </c>
      <c r="B17631" t="s">
        <v>191</v>
      </c>
      <c r="C17631" t="s">
        <v>119</v>
      </c>
      <c r="D17631">
        <v>2017</v>
      </c>
      <c r="G17631" t="s">
        <v>62</v>
      </c>
      <c r="I17631" t="s">
        <v>110</v>
      </c>
      <c r="J17631" t="s">
        <v>235</v>
      </c>
      <c r="K17631">
        <v>2.6799999999999997</v>
      </c>
      <c r="L17631" t="s">
        <v>180</v>
      </c>
    </row>
    <row r="17632" spans="1:12" x14ac:dyDescent="0.3">
      <c r="A17632" t="s">
        <v>68</v>
      </c>
      <c r="B17632" t="s">
        <v>191</v>
      </c>
      <c r="C17632" t="s">
        <v>119</v>
      </c>
      <c r="D17632">
        <v>2017</v>
      </c>
      <c r="G17632" t="s">
        <v>63</v>
      </c>
      <c r="I17632" t="s">
        <v>110</v>
      </c>
      <c r="J17632" t="s">
        <v>235</v>
      </c>
      <c r="K17632">
        <v>1.3900000000000006</v>
      </c>
      <c r="L17632" t="s">
        <v>180</v>
      </c>
    </row>
    <row r="17633" spans="1:12" x14ac:dyDescent="0.3">
      <c r="A17633" t="s">
        <v>68</v>
      </c>
      <c r="B17633" t="s">
        <v>191</v>
      </c>
      <c r="C17633" t="s">
        <v>119</v>
      </c>
      <c r="D17633">
        <v>2017</v>
      </c>
      <c r="G17633" t="s">
        <v>43</v>
      </c>
      <c r="I17633" t="s">
        <v>110</v>
      </c>
      <c r="J17633" t="s">
        <v>235</v>
      </c>
      <c r="K17633">
        <v>0.83999999999999897</v>
      </c>
      <c r="L17633" t="s">
        <v>180</v>
      </c>
    </row>
    <row r="17634" spans="1:12" x14ac:dyDescent="0.3">
      <c r="A17634" t="s">
        <v>68</v>
      </c>
      <c r="B17634" t="s">
        <v>191</v>
      </c>
      <c r="C17634" t="s">
        <v>119</v>
      </c>
      <c r="D17634">
        <v>2017</v>
      </c>
      <c r="G17634" t="s">
        <v>197</v>
      </c>
      <c r="I17634" t="s">
        <v>110</v>
      </c>
      <c r="J17634" t="s">
        <v>235</v>
      </c>
      <c r="K17634">
        <v>1.2999999999999998</v>
      </c>
      <c r="L17634" t="s">
        <v>180</v>
      </c>
    </row>
    <row r="17635" spans="1:12" x14ac:dyDescent="0.3">
      <c r="A17635" t="s">
        <v>68</v>
      </c>
      <c r="B17635" t="s">
        <v>191</v>
      </c>
      <c r="C17635" t="s">
        <v>119</v>
      </c>
      <c r="D17635">
        <v>2017</v>
      </c>
      <c r="G17635" t="s">
        <v>64</v>
      </c>
      <c r="I17635" t="s">
        <v>110</v>
      </c>
      <c r="J17635" t="s">
        <v>235</v>
      </c>
      <c r="K17635">
        <v>0</v>
      </c>
      <c r="L17635" t="s">
        <v>180</v>
      </c>
    </row>
    <row r="17636" spans="1:12" x14ac:dyDescent="0.3">
      <c r="A17636" t="s">
        <v>68</v>
      </c>
      <c r="B17636" t="s">
        <v>191</v>
      </c>
      <c r="C17636" t="s">
        <v>119</v>
      </c>
      <c r="D17636">
        <v>2017</v>
      </c>
      <c r="G17636" t="s">
        <v>198</v>
      </c>
      <c r="I17636" t="s">
        <v>110</v>
      </c>
      <c r="J17636" t="s">
        <v>235</v>
      </c>
      <c r="K17636">
        <v>1.6099999999999994</v>
      </c>
      <c r="L17636" t="s">
        <v>180</v>
      </c>
    </row>
    <row r="17637" spans="1:12" x14ac:dyDescent="0.3">
      <c r="A17637" t="s">
        <v>68</v>
      </c>
      <c r="B17637" t="s">
        <v>191</v>
      </c>
      <c r="C17637" t="s">
        <v>119</v>
      </c>
      <c r="D17637">
        <v>2017</v>
      </c>
      <c r="G17637" t="s">
        <v>38</v>
      </c>
      <c r="I17637" t="s">
        <v>110</v>
      </c>
      <c r="J17637" t="s">
        <v>235</v>
      </c>
      <c r="K17637">
        <v>3.089999999999999</v>
      </c>
      <c r="L17637" t="s">
        <v>180</v>
      </c>
    </row>
    <row r="17638" spans="1:12" x14ac:dyDescent="0.3">
      <c r="A17638" t="s">
        <v>68</v>
      </c>
      <c r="B17638" t="s">
        <v>191</v>
      </c>
      <c r="C17638" t="s">
        <v>119</v>
      </c>
      <c r="D17638">
        <v>2017</v>
      </c>
      <c r="G17638" t="s">
        <v>65</v>
      </c>
      <c r="I17638" t="s">
        <v>110</v>
      </c>
      <c r="J17638" t="s">
        <v>235</v>
      </c>
      <c r="K17638">
        <v>2.1099999999999985</v>
      </c>
      <c r="L17638" t="s">
        <v>180</v>
      </c>
    </row>
    <row r="17639" spans="1:12" x14ac:dyDescent="0.3">
      <c r="A17639" t="s">
        <v>68</v>
      </c>
      <c r="B17639" t="s">
        <v>191</v>
      </c>
      <c r="C17639" t="s">
        <v>119</v>
      </c>
      <c r="D17639">
        <v>2017</v>
      </c>
      <c r="G17639" t="s">
        <v>39</v>
      </c>
      <c r="I17639" t="s">
        <v>110</v>
      </c>
      <c r="J17639" t="s">
        <v>235</v>
      </c>
      <c r="K17639">
        <v>3.0999999999999996</v>
      </c>
      <c r="L17639" t="s">
        <v>180</v>
      </c>
    </row>
    <row r="17640" spans="1:12" x14ac:dyDescent="0.3">
      <c r="A17640" t="s">
        <v>68</v>
      </c>
      <c r="B17640" t="s">
        <v>191</v>
      </c>
      <c r="C17640" t="s">
        <v>119</v>
      </c>
      <c r="D17640">
        <v>2017</v>
      </c>
      <c r="G17640" t="s">
        <v>200</v>
      </c>
      <c r="I17640" t="s">
        <v>110</v>
      </c>
      <c r="J17640" t="s">
        <v>235</v>
      </c>
      <c r="K17640">
        <v>1.2800000000000002</v>
      </c>
      <c r="L17640" t="s">
        <v>180</v>
      </c>
    </row>
    <row r="17641" spans="1:12" x14ac:dyDescent="0.3">
      <c r="A17641" t="s">
        <v>68</v>
      </c>
      <c r="B17641" t="s">
        <v>191</v>
      </c>
      <c r="C17641" t="s">
        <v>119</v>
      </c>
      <c r="D17641">
        <v>2017</v>
      </c>
      <c r="G17641" t="s">
        <v>67</v>
      </c>
      <c r="I17641" t="s">
        <v>110</v>
      </c>
      <c r="J17641" t="s">
        <v>235</v>
      </c>
      <c r="K17641">
        <v>1.6500000000000004</v>
      </c>
      <c r="L17641" t="s">
        <v>180</v>
      </c>
    </row>
    <row r="17642" spans="1:12" x14ac:dyDescent="0.3">
      <c r="A17642" t="s">
        <v>68</v>
      </c>
      <c r="B17642" t="s">
        <v>191</v>
      </c>
      <c r="C17642" t="s">
        <v>119</v>
      </c>
      <c r="D17642">
        <v>2017</v>
      </c>
      <c r="G17642" t="s">
        <v>66</v>
      </c>
      <c r="I17642" t="s">
        <v>110</v>
      </c>
      <c r="J17642" t="s">
        <v>235</v>
      </c>
      <c r="K17642">
        <v>3.7699999999999996</v>
      </c>
      <c r="L17642" t="s">
        <v>180</v>
      </c>
    </row>
    <row r="17643" spans="1:12" x14ac:dyDescent="0.3">
      <c r="A17643" t="s">
        <v>68</v>
      </c>
      <c r="B17643" t="s">
        <v>191</v>
      </c>
      <c r="C17643" t="s">
        <v>119</v>
      </c>
      <c r="D17643">
        <v>2017</v>
      </c>
      <c r="G17643" t="s">
        <v>40</v>
      </c>
      <c r="I17643" t="s">
        <v>110</v>
      </c>
      <c r="J17643" t="s">
        <v>235</v>
      </c>
      <c r="K17643">
        <v>0.71</v>
      </c>
      <c r="L17643" t="s">
        <v>180</v>
      </c>
    </row>
    <row r="17644" spans="1:12" x14ac:dyDescent="0.3">
      <c r="A17644" t="s">
        <v>68</v>
      </c>
      <c r="B17644" t="s">
        <v>191</v>
      </c>
      <c r="C17644" t="s">
        <v>119</v>
      </c>
      <c r="D17644">
        <v>2017</v>
      </c>
      <c r="G17644" t="s">
        <v>41</v>
      </c>
      <c r="I17644" t="s">
        <v>110</v>
      </c>
      <c r="J17644" t="s">
        <v>235</v>
      </c>
      <c r="K17644">
        <v>5.0000000000000711E-2</v>
      </c>
      <c r="L17644" t="s">
        <v>180</v>
      </c>
    </row>
    <row r="17645" spans="1:12" x14ac:dyDescent="0.3">
      <c r="A17645" t="s">
        <v>68</v>
      </c>
      <c r="B17645" t="s">
        <v>191</v>
      </c>
      <c r="C17645" t="s">
        <v>119</v>
      </c>
      <c r="D17645">
        <v>2017</v>
      </c>
      <c r="G17645" t="s">
        <v>42</v>
      </c>
      <c r="I17645" t="s">
        <v>110</v>
      </c>
      <c r="J17645" t="s">
        <v>235</v>
      </c>
      <c r="K17645">
        <v>3.5400000000000009</v>
      </c>
      <c r="L17645" t="s">
        <v>180</v>
      </c>
    </row>
    <row r="17646" spans="1:12" x14ac:dyDescent="0.3">
      <c r="A17646" t="s">
        <v>68</v>
      </c>
      <c r="B17646" t="s">
        <v>191</v>
      </c>
      <c r="C17646" t="s">
        <v>119</v>
      </c>
      <c r="D17646">
        <v>2017</v>
      </c>
      <c r="G17646" t="s">
        <v>196</v>
      </c>
      <c r="I17646" t="s">
        <v>110</v>
      </c>
      <c r="J17646" t="s">
        <v>32</v>
      </c>
      <c r="K17646">
        <v>2.2699999999999978</v>
      </c>
      <c r="L17646" t="s">
        <v>180</v>
      </c>
    </row>
    <row r="17647" spans="1:12" x14ac:dyDescent="0.3">
      <c r="A17647" t="s">
        <v>68</v>
      </c>
      <c r="B17647" t="s">
        <v>191</v>
      </c>
      <c r="C17647" t="s">
        <v>119</v>
      </c>
      <c r="D17647">
        <v>2017</v>
      </c>
      <c r="G17647" t="s">
        <v>33</v>
      </c>
      <c r="I17647" t="s">
        <v>110</v>
      </c>
      <c r="J17647" t="s">
        <v>32</v>
      </c>
      <c r="K17647">
        <v>1.4800000000000004</v>
      </c>
      <c r="L17647" t="s">
        <v>180</v>
      </c>
    </row>
    <row r="17648" spans="1:12" x14ac:dyDescent="0.3">
      <c r="A17648" t="s">
        <v>68</v>
      </c>
      <c r="B17648" t="s">
        <v>191</v>
      </c>
      <c r="C17648" t="s">
        <v>119</v>
      </c>
      <c r="D17648">
        <v>2017</v>
      </c>
      <c r="G17648" t="s">
        <v>199</v>
      </c>
      <c r="I17648" t="s">
        <v>110</v>
      </c>
      <c r="J17648" t="s">
        <v>32</v>
      </c>
      <c r="K17648">
        <v>1.4900000000000002</v>
      </c>
      <c r="L17648" t="s">
        <v>180</v>
      </c>
    </row>
    <row r="17649" spans="1:12" x14ac:dyDescent="0.3">
      <c r="A17649" t="s">
        <v>68</v>
      </c>
      <c r="B17649" t="s">
        <v>191</v>
      </c>
      <c r="C17649" t="s">
        <v>119</v>
      </c>
      <c r="D17649">
        <v>2017</v>
      </c>
      <c r="G17649" t="s">
        <v>112</v>
      </c>
      <c r="I17649" t="s">
        <v>110</v>
      </c>
      <c r="J17649" t="s">
        <v>32</v>
      </c>
      <c r="K17649">
        <v>17.330000000000005</v>
      </c>
      <c r="L17649" t="s">
        <v>180</v>
      </c>
    </row>
    <row r="17650" spans="1:12" x14ac:dyDescent="0.3">
      <c r="A17650" t="s">
        <v>68</v>
      </c>
      <c r="B17650" t="s">
        <v>191</v>
      </c>
      <c r="C17650" t="s">
        <v>119</v>
      </c>
      <c r="D17650">
        <v>2017</v>
      </c>
      <c r="G17650" t="s">
        <v>35</v>
      </c>
      <c r="I17650" t="s">
        <v>110</v>
      </c>
      <c r="J17650" t="s">
        <v>32</v>
      </c>
      <c r="K17650">
        <v>4.7100000000000009</v>
      </c>
      <c r="L17650" t="s">
        <v>180</v>
      </c>
    </row>
    <row r="17651" spans="1:12" x14ac:dyDescent="0.3">
      <c r="A17651" t="s">
        <v>68</v>
      </c>
      <c r="B17651" t="s">
        <v>191</v>
      </c>
      <c r="C17651" t="s">
        <v>119</v>
      </c>
      <c r="D17651">
        <v>2017</v>
      </c>
      <c r="G17651" t="s">
        <v>59</v>
      </c>
      <c r="I17651" t="s">
        <v>110</v>
      </c>
      <c r="J17651" t="s">
        <v>32</v>
      </c>
      <c r="K17651">
        <v>1.6900000000000013</v>
      </c>
      <c r="L17651" t="s">
        <v>180</v>
      </c>
    </row>
    <row r="17652" spans="1:12" x14ac:dyDescent="0.3">
      <c r="A17652" t="s">
        <v>68</v>
      </c>
      <c r="B17652" t="s">
        <v>191</v>
      </c>
      <c r="C17652" t="s">
        <v>119</v>
      </c>
      <c r="D17652">
        <v>2017</v>
      </c>
      <c r="G17652" t="s">
        <v>37</v>
      </c>
      <c r="I17652" t="s">
        <v>110</v>
      </c>
      <c r="J17652" t="s">
        <v>32</v>
      </c>
      <c r="K17652">
        <v>1.58</v>
      </c>
      <c r="L17652" t="s">
        <v>180</v>
      </c>
    </row>
    <row r="17653" spans="1:12" x14ac:dyDescent="0.3">
      <c r="A17653" t="s">
        <v>68</v>
      </c>
      <c r="B17653" t="s">
        <v>191</v>
      </c>
      <c r="C17653" t="s">
        <v>119</v>
      </c>
      <c r="D17653">
        <v>2017</v>
      </c>
      <c r="G17653" t="s">
        <v>36</v>
      </c>
      <c r="I17653" t="s">
        <v>110</v>
      </c>
      <c r="J17653" t="s">
        <v>32</v>
      </c>
      <c r="K17653">
        <v>1.2500000000000018</v>
      </c>
      <c r="L17653" t="s">
        <v>180</v>
      </c>
    </row>
    <row r="17654" spans="1:12" x14ac:dyDescent="0.3">
      <c r="A17654" t="s">
        <v>68</v>
      </c>
      <c r="B17654" t="s">
        <v>191</v>
      </c>
      <c r="C17654" t="s">
        <v>119</v>
      </c>
      <c r="D17654">
        <v>2017</v>
      </c>
      <c r="G17654" t="s">
        <v>29</v>
      </c>
      <c r="I17654" t="s">
        <v>110</v>
      </c>
      <c r="J17654" t="s">
        <v>32</v>
      </c>
      <c r="K17654">
        <v>2.17</v>
      </c>
      <c r="L17654" t="s">
        <v>180</v>
      </c>
    </row>
    <row r="17655" spans="1:12" x14ac:dyDescent="0.3">
      <c r="A17655" t="s">
        <v>68</v>
      </c>
      <c r="B17655" t="s">
        <v>191</v>
      </c>
      <c r="C17655" t="s">
        <v>119</v>
      </c>
      <c r="D17655">
        <v>2017</v>
      </c>
      <c r="G17655" t="s">
        <v>60</v>
      </c>
      <c r="I17655" t="s">
        <v>110</v>
      </c>
      <c r="J17655" t="s">
        <v>32</v>
      </c>
      <c r="K17655">
        <v>1.8200000000000021</v>
      </c>
      <c r="L17655" t="s">
        <v>180</v>
      </c>
    </row>
    <row r="17656" spans="1:12" x14ac:dyDescent="0.3">
      <c r="A17656" t="s">
        <v>68</v>
      </c>
      <c r="B17656" t="s">
        <v>191</v>
      </c>
      <c r="C17656" t="s">
        <v>119</v>
      </c>
      <c r="D17656">
        <v>2017</v>
      </c>
      <c r="G17656" t="s">
        <v>34</v>
      </c>
      <c r="I17656" t="s">
        <v>110</v>
      </c>
      <c r="J17656" t="s">
        <v>32</v>
      </c>
      <c r="K17656">
        <v>1.2000000000000011</v>
      </c>
      <c r="L17656" t="s">
        <v>180</v>
      </c>
    </row>
    <row r="17657" spans="1:12" x14ac:dyDescent="0.3">
      <c r="A17657" t="s">
        <v>68</v>
      </c>
      <c r="B17657" t="s">
        <v>191</v>
      </c>
      <c r="C17657" t="s">
        <v>119</v>
      </c>
      <c r="D17657">
        <v>2017</v>
      </c>
      <c r="G17657" t="s">
        <v>61</v>
      </c>
      <c r="I17657" t="s">
        <v>110</v>
      </c>
      <c r="J17657" t="s">
        <v>32</v>
      </c>
      <c r="K17657">
        <v>2.2599999999999998</v>
      </c>
      <c r="L17657" t="s">
        <v>180</v>
      </c>
    </row>
    <row r="17658" spans="1:12" x14ac:dyDescent="0.3">
      <c r="A17658" t="s">
        <v>68</v>
      </c>
      <c r="B17658" t="s">
        <v>191</v>
      </c>
      <c r="C17658" t="s">
        <v>119</v>
      </c>
      <c r="D17658">
        <v>2017</v>
      </c>
      <c r="G17658" t="s">
        <v>58</v>
      </c>
      <c r="I17658" t="s">
        <v>110</v>
      </c>
      <c r="J17658" t="s">
        <v>32</v>
      </c>
      <c r="K17658">
        <v>2.4500000000000028</v>
      </c>
      <c r="L17658" t="s">
        <v>180</v>
      </c>
    </row>
    <row r="17659" spans="1:12" x14ac:dyDescent="0.3">
      <c r="A17659" t="s">
        <v>68</v>
      </c>
      <c r="B17659" t="s">
        <v>191</v>
      </c>
      <c r="C17659" t="s">
        <v>119</v>
      </c>
      <c r="D17659">
        <v>2017</v>
      </c>
      <c r="G17659" t="s">
        <v>62</v>
      </c>
      <c r="I17659" t="s">
        <v>110</v>
      </c>
      <c r="J17659" t="s">
        <v>32</v>
      </c>
      <c r="K17659">
        <v>2.4299999999999997</v>
      </c>
      <c r="L17659" t="s">
        <v>180</v>
      </c>
    </row>
    <row r="17660" spans="1:12" x14ac:dyDescent="0.3">
      <c r="A17660" t="s">
        <v>68</v>
      </c>
      <c r="B17660" t="s">
        <v>191</v>
      </c>
      <c r="C17660" t="s">
        <v>119</v>
      </c>
      <c r="D17660">
        <v>2017</v>
      </c>
      <c r="G17660" t="s">
        <v>63</v>
      </c>
      <c r="I17660" t="s">
        <v>110</v>
      </c>
      <c r="J17660" t="s">
        <v>32</v>
      </c>
      <c r="K17660">
        <v>1.75</v>
      </c>
      <c r="L17660" t="s">
        <v>180</v>
      </c>
    </row>
    <row r="17661" spans="1:12" x14ac:dyDescent="0.3">
      <c r="A17661" t="s">
        <v>68</v>
      </c>
      <c r="B17661" t="s">
        <v>191</v>
      </c>
      <c r="C17661" t="s">
        <v>119</v>
      </c>
      <c r="D17661">
        <v>2017</v>
      </c>
      <c r="G17661" t="s">
        <v>43</v>
      </c>
      <c r="I17661" t="s">
        <v>110</v>
      </c>
      <c r="J17661" t="s">
        <v>32</v>
      </c>
      <c r="K17661">
        <v>0.70000000000000107</v>
      </c>
      <c r="L17661" t="s">
        <v>180</v>
      </c>
    </row>
    <row r="17662" spans="1:12" x14ac:dyDescent="0.3">
      <c r="A17662" t="s">
        <v>68</v>
      </c>
      <c r="B17662" t="s">
        <v>191</v>
      </c>
      <c r="C17662" t="s">
        <v>119</v>
      </c>
      <c r="D17662">
        <v>2017</v>
      </c>
      <c r="G17662" t="s">
        <v>197</v>
      </c>
      <c r="I17662" t="s">
        <v>110</v>
      </c>
      <c r="J17662" t="s">
        <v>32</v>
      </c>
      <c r="K17662">
        <v>1.7799999999999985</v>
      </c>
      <c r="L17662" t="s">
        <v>180</v>
      </c>
    </row>
    <row r="17663" spans="1:12" x14ac:dyDescent="0.3">
      <c r="A17663" t="s">
        <v>68</v>
      </c>
      <c r="B17663" t="s">
        <v>191</v>
      </c>
      <c r="C17663" t="s">
        <v>119</v>
      </c>
      <c r="D17663">
        <v>2017</v>
      </c>
      <c r="G17663" t="s">
        <v>64</v>
      </c>
      <c r="I17663" t="s">
        <v>110</v>
      </c>
      <c r="J17663" t="s">
        <v>32</v>
      </c>
      <c r="K17663">
        <v>0.68000000000000149</v>
      </c>
      <c r="L17663" t="s">
        <v>180</v>
      </c>
    </row>
    <row r="17664" spans="1:12" x14ac:dyDescent="0.3">
      <c r="A17664" t="s">
        <v>68</v>
      </c>
      <c r="B17664" t="s">
        <v>191</v>
      </c>
      <c r="C17664" t="s">
        <v>119</v>
      </c>
      <c r="D17664">
        <v>2017</v>
      </c>
      <c r="G17664" t="s">
        <v>198</v>
      </c>
      <c r="I17664" t="s">
        <v>110</v>
      </c>
      <c r="J17664" t="s">
        <v>32</v>
      </c>
      <c r="K17664">
        <v>1.6100000000000003</v>
      </c>
      <c r="L17664" t="s">
        <v>180</v>
      </c>
    </row>
    <row r="17665" spans="1:12" x14ac:dyDescent="0.3">
      <c r="A17665" t="s">
        <v>68</v>
      </c>
      <c r="B17665" t="s">
        <v>191</v>
      </c>
      <c r="C17665" t="s">
        <v>119</v>
      </c>
      <c r="D17665">
        <v>2017</v>
      </c>
      <c r="G17665" t="s">
        <v>38</v>
      </c>
      <c r="I17665" t="s">
        <v>110</v>
      </c>
      <c r="J17665" t="s">
        <v>32</v>
      </c>
      <c r="K17665">
        <v>1.9900000000000002</v>
      </c>
      <c r="L17665" t="s">
        <v>180</v>
      </c>
    </row>
    <row r="17666" spans="1:12" x14ac:dyDescent="0.3">
      <c r="A17666" t="s">
        <v>68</v>
      </c>
      <c r="B17666" t="s">
        <v>191</v>
      </c>
      <c r="C17666" t="s">
        <v>119</v>
      </c>
      <c r="D17666">
        <v>2017</v>
      </c>
      <c r="G17666" t="s">
        <v>65</v>
      </c>
      <c r="I17666" t="s">
        <v>110</v>
      </c>
      <c r="J17666" t="s">
        <v>32</v>
      </c>
      <c r="K17666">
        <v>1.9900000000000002</v>
      </c>
      <c r="L17666" t="s">
        <v>180</v>
      </c>
    </row>
    <row r="17667" spans="1:12" x14ac:dyDescent="0.3">
      <c r="A17667" t="s">
        <v>68</v>
      </c>
      <c r="B17667" t="s">
        <v>191</v>
      </c>
      <c r="C17667" t="s">
        <v>119</v>
      </c>
      <c r="D17667">
        <v>2017</v>
      </c>
      <c r="G17667" t="s">
        <v>39</v>
      </c>
      <c r="I17667" t="s">
        <v>110</v>
      </c>
      <c r="J17667" t="s">
        <v>32</v>
      </c>
      <c r="K17667">
        <v>2.6400000000000006</v>
      </c>
      <c r="L17667" t="s">
        <v>180</v>
      </c>
    </row>
    <row r="17668" spans="1:12" x14ac:dyDescent="0.3">
      <c r="A17668" t="s">
        <v>68</v>
      </c>
      <c r="B17668" t="s">
        <v>191</v>
      </c>
      <c r="C17668" t="s">
        <v>119</v>
      </c>
      <c r="D17668">
        <v>2017</v>
      </c>
      <c r="G17668" t="s">
        <v>200</v>
      </c>
      <c r="I17668" t="s">
        <v>110</v>
      </c>
      <c r="J17668" t="s">
        <v>32</v>
      </c>
      <c r="K17668">
        <v>1.4999999999999991</v>
      </c>
      <c r="L17668" t="s">
        <v>180</v>
      </c>
    </row>
    <row r="17669" spans="1:12" x14ac:dyDescent="0.3">
      <c r="A17669" t="s">
        <v>68</v>
      </c>
      <c r="B17669" t="s">
        <v>191</v>
      </c>
      <c r="C17669" t="s">
        <v>119</v>
      </c>
      <c r="D17669">
        <v>2017</v>
      </c>
      <c r="G17669" t="s">
        <v>67</v>
      </c>
      <c r="I17669" t="s">
        <v>110</v>
      </c>
      <c r="J17669" t="s">
        <v>32</v>
      </c>
      <c r="K17669">
        <v>1.7200000000000006</v>
      </c>
      <c r="L17669" t="s">
        <v>180</v>
      </c>
    </row>
    <row r="17670" spans="1:12" x14ac:dyDescent="0.3">
      <c r="A17670" t="s">
        <v>68</v>
      </c>
      <c r="B17670" t="s">
        <v>191</v>
      </c>
      <c r="C17670" t="s">
        <v>119</v>
      </c>
      <c r="D17670">
        <v>2017</v>
      </c>
      <c r="G17670" t="s">
        <v>66</v>
      </c>
      <c r="I17670" t="s">
        <v>110</v>
      </c>
      <c r="J17670" t="s">
        <v>32</v>
      </c>
      <c r="K17670">
        <v>2.2300000000000004</v>
      </c>
      <c r="L17670" t="s">
        <v>180</v>
      </c>
    </row>
    <row r="17671" spans="1:12" x14ac:dyDescent="0.3">
      <c r="A17671" t="s">
        <v>68</v>
      </c>
      <c r="B17671" t="s">
        <v>191</v>
      </c>
      <c r="C17671" t="s">
        <v>119</v>
      </c>
      <c r="D17671">
        <v>2017</v>
      </c>
      <c r="G17671" t="s">
        <v>40</v>
      </c>
      <c r="I17671" t="s">
        <v>110</v>
      </c>
      <c r="J17671" t="s">
        <v>32</v>
      </c>
      <c r="K17671">
        <v>1.620000000000001</v>
      </c>
      <c r="L17671" t="s">
        <v>180</v>
      </c>
    </row>
    <row r="17672" spans="1:12" x14ac:dyDescent="0.3">
      <c r="A17672" t="s">
        <v>68</v>
      </c>
      <c r="B17672" t="s">
        <v>191</v>
      </c>
      <c r="C17672" t="s">
        <v>119</v>
      </c>
      <c r="D17672">
        <v>2017</v>
      </c>
      <c r="G17672" t="s">
        <v>41</v>
      </c>
      <c r="I17672" t="s">
        <v>110</v>
      </c>
      <c r="J17672" t="s">
        <v>32</v>
      </c>
      <c r="K17672">
        <v>1.6100000000000003</v>
      </c>
      <c r="L17672" t="s">
        <v>180</v>
      </c>
    </row>
    <row r="17673" spans="1:12" x14ac:dyDescent="0.3">
      <c r="A17673" t="s">
        <v>68</v>
      </c>
      <c r="B17673" t="s">
        <v>191</v>
      </c>
      <c r="C17673" t="s">
        <v>119</v>
      </c>
      <c r="D17673">
        <v>2017</v>
      </c>
      <c r="G17673" t="s">
        <v>42</v>
      </c>
      <c r="I17673" t="s">
        <v>110</v>
      </c>
      <c r="J17673" t="s">
        <v>32</v>
      </c>
      <c r="K17673">
        <v>2.4099999999999984</v>
      </c>
      <c r="L17673" t="s">
        <v>180</v>
      </c>
    </row>
    <row r="17674" spans="1:12" x14ac:dyDescent="0.3">
      <c r="A17674" t="s">
        <v>68</v>
      </c>
      <c r="B17674" t="s">
        <v>191</v>
      </c>
      <c r="C17674" t="s">
        <v>119</v>
      </c>
      <c r="D17674">
        <v>2018</v>
      </c>
      <c r="G17674" t="s">
        <v>196</v>
      </c>
      <c r="I17674" t="s">
        <v>171</v>
      </c>
      <c r="J17674" t="s">
        <v>108</v>
      </c>
      <c r="K17674">
        <v>19.759999999999998</v>
      </c>
      <c r="L17674" t="s">
        <v>180</v>
      </c>
    </row>
    <row r="17675" spans="1:12" x14ac:dyDescent="0.3">
      <c r="A17675" t="s">
        <v>68</v>
      </c>
      <c r="B17675" t="s">
        <v>191</v>
      </c>
      <c r="C17675" t="s">
        <v>119</v>
      </c>
      <c r="D17675">
        <v>2018</v>
      </c>
      <c r="G17675" t="s">
        <v>33</v>
      </c>
      <c r="I17675" t="s">
        <v>171</v>
      </c>
      <c r="J17675" t="s">
        <v>108</v>
      </c>
      <c r="K17675">
        <v>8.3800000000000008</v>
      </c>
      <c r="L17675" t="s">
        <v>180</v>
      </c>
    </row>
    <row r="17676" spans="1:12" x14ac:dyDescent="0.3">
      <c r="A17676" t="s">
        <v>68</v>
      </c>
      <c r="B17676" t="s">
        <v>191</v>
      </c>
      <c r="C17676" t="s">
        <v>119</v>
      </c>
      <c r="D17676">
        <v>2018</v>
      </c>
      <c r="G17676" t="s">
        <v>199</v>
      </c>
      <c r="I17676" t="s">
        <v>171</v>
      </c>
      <c r="J17676" t="s">
        <v>108</v>
      </c>
      <c r="K17676">
        <v>12.989999999999998</v>
      </c>
      <c r="L17676" t="s">
        <v>180</v>
      </c>
    </row>
    <row r="17677" spans="1:12" x14ac:dyDescent="0.3">
      <c r="A17677" t="s">
        <v>68</v>
      </c>
      <c r="B17677" t="s">
        <v>191</v>
      </c>
      <c r="C17677" t="s">
        <v>119</v>
      </c>
      <c r="D17677">
        <v>2018</v>
      </c>
      <c r="G17677" t="s">
        <v>112</v>
      </c>
      <c r="I17677" t="s">
        <v>171</v>
      </c>
      <c r="J17677" t="s">
        <v>108</v>
      </c>
      <c r="K17677">
        <v>11.16</v>
      </c>
      <c r="L17677" t="s">
        <v>180</v>
      </c>
    </row>
    <row r="17678" spans="1:12" x14ac:dyDescent="0.3">
      <c r="A17678" t="s">
        <v>68</v>
      </c>
      <c r="B17678" t="s">
        <v>191</v>
      </c>
      <c r="C17678" t="s">
        <v>119</v>
      </c>
      <c r="D17678">
        <v>2018</v>
      </c>
      <c r="G17678" t="s">
        <v>35</v>
      </c>
      <c r="I17678" t="s">
        <v>171</v>
      </c>
      <c r="J17678" t="s">
        <v>108</v>
      </c>
      <c r="K17678">
        <v>13.780000000000001</v>
      </c>
      <c r="L17678" t="s">
        <v>180</v>
      </c>
    </row>
    <row r="17679" spans="1:12" x14ac:dyDescent="0.3">
      <c r="A17679" t="s">
        <v>68</v>
      </c>
      <c r="B17679" t="s">
        <v>191</v>
      </c>
      <c r="C17679" t="s">
        <v>119</v>
      </c>
      <c r="D17679">
        <v>2018</v>
      </c>
      <c r="G17679" t="s">
        <v>59</v>
      </c>
      <c r="I17679" t="s">
        <v>171</v>
      </c>
      <c r="J17679" t="s">
        <v>108</v>
      </c>
      <c r="K17679">
        <v>10.48</v>
      </c>
      <c r="L17679" t="s">
        <v>180</v>
      </c>
    </row>
    <row r="17680" spans="1:12" x14ac:dyDescent="0.3">
      <c r="A17680" t="s">
        <v>68</v>
      </c>
      <c r="B17680" t="s">
        <v>191</v>
      </c>
      <c r="C17680" t="s">
        <v>119</v>
      </c>
      <c r="D17680">
        <v>2018</v>
      </c>
      <c r="G17680" t="s">
        <v>37</v>
      </c>
      <c r="I17680" t="s">
        <v>171</v>
      </c>
      <c r="J17680" t="s">
        <v>108</v>
      </c>
      <c r="K17680">
        <v>20.059999999999999</v>
      </c>
      <c r="L17680" t="s">
        <v>180</v>
      </c>
    </row>
    <row r="17681" spans="1:12" x14ac:dyDescent="0.3">
      <c r="A17681" t="s">
        <v>68</v>
      </c>
      <c r="B17681" t="s">
        <v>191</v>
      </c>
      <c r="C17681" t="s">
        <v>119</v>
      </c>
      <c r="D17681">
        <v>2018</v>
      </c>
      <c r="G17681" t="s">
        <v>36</v>
      </c>
      <c r="I17681" t="s">
        <v>171</v>
      </c>
      <c r="J17681" t="s">
        <v>108</v>
      </c>
      <c r="K17681">
        <v>11.25</v>
      </c>
      <c r="L17681" t="s">
        <v>180</v>
      </c>
    </row>
    <row r="17682" spans="1:12" x14ac:dyDescent="0.3">
      <c r="A17682" t="s">
        <v>68</v>
      </c>
      <c r="B17682" t="s">
        <v>191</v>
      </c>
      <c r="C17682" t="s">
        <v>119</v>
      </c>
      <c r="D17682">
        <v>2018</v>
      </c>
      <c r="G17682" t="s">
        <v>29</v>
      </c>
      <c r="I17682" t="s">
        <v>171</v>
      </c>
      <c r="J17682" t="s">
        <v>108</v>
      </c>
      <c r="K17682">
        <v>19.470000000000002</v>
      </c>
      <c r="L17682" t="s">
        <v>180</v>
      </c>
    </row>
    <row r="17683" spans="1:12" x14ac:dyDescent="0.3">
      <c r="A17683" t="s">
        <v>68</v>
      </c>
      <c r="B17683" t="s">
        <v>191</v>
      </c>
      <c r="C17683" t="s">
        <v>119</v>
      </c>
      <c r="D17683">
        <v>2018</v>
      </c>
      <c r="G17683" t="s">
        <v>60</v>
      </c>
      <c r="I17683" t="s">
        <v>171</v>
      </c>
      <c r="J17683" t="s">
        <v>108</v>
      </c>
      <c r="K17683">
        <v>11.68</v>
      </c>
      <c r="L17683" t="s">
        <v>180</v>
      </c>
    </row>
    <row r="17684" spans="1:12" x14ac:dyDescent="0.3">
      <c r="A17684" t="s">
        <v>68</v>
      </c>
      <c r="B17684" t="s">
        <v>191</v>
      </c>
      <c r="C17684" t="s">
        <v>119</v>
      </c>
      <c r="D17684">
        <v>2018</v>
      </c>
      <c r="G17684" t="s">
        <v>34</v>
      </c>
      <c r="I17684" t="s">
        <v>171</v>
      </c>
      <c r="J17684" t="s">
        <v>108</v>
      </c>
      <c r="K17684">
        <v>10.280000000000001</v>
      </c>
      <c r="L17684" t="s">
        <v>180</v>
      </c>
    </row>
    <row r="17685" spans="1:12" x14ac:dyDescent="0.3">
      <c r="A17685" t="s">
        <v>68</v>
      </c>
      <c r="B17685" t="s">
        <v>191</v>
      </c>
      <c r="C17685" t="s">
        <v>119</v>
      </c>
      <c r="D17685">
        <v>2018</v>
      </c>
      <c r="G17685" t="s">
        <v>61</v>
      </c>
      <c r="I17685" t="s">
        <v>171</v>
      </c>
      <c r="J17685" t="s">
        <v>108</v>
      </c>
      <c r="K17685">
        <v>14.16</v>
      </c>
      <c r="L17685" t="s">
        <v>180</v>
      </c>
    </row>
    <row r="17686" spans="1:12" x14ac:dyDescent="0.3">
      <c r="A17686" t="s">
        <v>68</v>
      </c>
      <c r="B17686" t="s">
        <v>191</v>
      </c>
      <c r="C17686" t="s">
        <v>119</v>
      </c>
      <c r="D17686">
        <v>2018</v>
      </c>
      <c r="G17686" t="s">
        <v>58</v>
      </c>
      <c r="I17686" t="s">
        <v>171</v>
      </c>
      <c r="J17686" t="s">
        <v>108</v>
      </c>
      <c r="K17686">
        <v>17.45</v>
      </c>
      <c r="L17686" t="s">
        <v>180</v>
      </c>
    </row>
    <row r="17687" spans="1:12" x14ac:dyDescent="0.3">
      <c r="A17687" t="s">
        <v>68</v>
      </c>
      <c r="B17687" t="s">
        <v>191</v>
      </c>
      <c r="C17687" t="s">
        <v>119</v>
      </c>
      <c r="D17687">
        <v>2018</v>
      </c>
      <c r="G17687" t="s">
        <v>62</v>
      </c>
      <c r="I17687" t="s">
        <v>171</v>
      </c>
      <c r="J17687" t="s">
        <v>108</v>
      </c>
      <c r="K17687">
        <v>10.41</v>
      </c>
      <c r="L17687" t="s">
        <v>180</v>
      </c>
    </row>
    <row r="17688" spans="1:12" x14ac:dyDescent="0.3">
      <c r="A17688" t="s">
        <v>68</v>
      </c>
      <c r="B17688" t="s">
        <v>191</v>
      </c>
      <c r="C17688" t="s">
        <v>119</v>
      </c>
      <c r="D17688">
        <v>2018</v>
      </c>
      <c r="G17688" t="s">
        <v>63</v>
      </c>
      <c r="I17688" t="s">
        <v>171</v>
      </c>
      <c r="J17688" t="s">
        <v>108</v>
      </c>
      <c r="K17688">
        <v>7.71</v>
      </c>
      <c r="L17688" t="s">
        <v>180</v>
      </c>
    </row>
    <row r="17689" spans="1:12" x14ac:dyDescent="0.3">
      <c r="A17689" t="s">
        <v>68</v>
      </c>
      <c r="B17689" t="s">
        <v>191</v>
      </c>
      <c r="C17689" t="s">
        <v>119</v>
      </c>
      <c r="D17689">
        <v>2018</v>
      </c>
      <c r="G17689" t="s">
        <v>43</v>
      </c>
      <c r="I17689" t="s">
        <v>171</v>
      </c>
      <c r="J17689" t="s">
        <v>108</v>
      </c>
      <c r="K17689">
        <v>13.020000000000001</v>
      </c>
      <c r="L17689" t="s">
        <v>180</v>
      </c>
    </row>
    <row r="17690" spans="1:12" x14ac:dyDescent="0.3">
      <c r="A17690" t="s">
        <v>68</v>
      </c>
      <c r="B17690" t="s">
        <v>191</v>
      </c>
      <c r="C17690" t="s">
        <v>119</v>
      </c>
      <c r="D17690">
        <v>2018</v>
      </c>
      <c r="G17690" t="s">
        <v>197</v>
      </c>
      <c r="I17690" t="s">
        <v>171</v>
      </c>
      <c r="J17690" t="s">
        <v>108</v>
      </c>
      <c r="K17690">
        <v>8.7999999999999989</v>
      </c>
      <c r="L17690" t="s">
        <v>180</v>
      </c>
    </row>
    <row r="17691" spans="1:12" x14ac:dyDescent="0.3">
      <c r="A17691" t="s">
        <v>68</v>
      </c>
      <c r="B17691" t="s">
        <v>191</v>
      </c>
      <c r="C17691" t="s">
        <v>119</v>
      </c>
      <c r="D17691">
        <v>2018</v>
      </c>
      <c r="G17691" t="s">
        <v>64</v>
      </c>
      <c r="I17691" t="s">
        <v>171</v>
      </c>
      <c r="J17691" t="s">
        <v>108</v>
      </c>
      <c r="K17691">
        <v>12.3</v>
      </c>
      <c r="L17691" t="s">
        <v>180</v>
      </c>
    </row>
    <row r="17692" spans="1:12" x14ac:dyDescent="0.3">
      <c r="A17692" t="s">
        <v>68</v>
      </c>
      <c r="B17692" t="s">
        <v>191</v>
      </c>
      <c r="C17692" t="s">
        <v>119</v>
      </c>
      <c r="D17692">
        <v>2018</v>
      </c>
      <c r="G17692" t="s">
        <v>198</v>
      </c>
      <c r="I17692" t="s">
        <v>171</v>
      </c>
      <c r="J17692" t="s">
        <v>108</v>
      </c>
      <c r="K17692">
        <v>12.120000000000001</v>
      </c>
      <c r="L17692" t="s">
        <v>180</v>
      </c>
    </row>
    <row r="17693" spans="1:12" x14ac:dyDescent="0.3">
      <c r="A17693" t="s">
        <v>68</v>
      </c>
      <c r="B17693" t="s">
        <v>191</v>
      </c>
      <c r="C17693" t="s">
        <v>119</v>
      </c>
      <c r="D17693">
        <v>2018</v>
      </c>
      <c r="G17693" t="s">
        <v>38</v>
      </c>
      <c r="I17693" t="s">
        <v>171</v>
      </c>
      <c r="J17693" t="s">
        <v>108</v>
      </c>
      <c r="K17693">
        <v>12.65</v>
      </c>
      <c r="L17693" t="s">
        <v>180</v>
      </c>
    </row>
    <row r="17694" spans="1:12" x14ac:dyDescent="0.3">
      <c r="A17694" t="s">
        <v>68</v>
      </c>
      <c r="B17694" t="s">
        <v>191</v>
      </c>
      <c r="C17694" t="s">
        <v>119</v>
      </c>
      <c r="D17694">
        <v>2018</v>
      </c>
      <c r="G17694" t="s">
        <v>65</v>
      </c>
      <c r="I17694" t="s">
        <v>171</v>
      </c>
      <c r="J17694" t="s">
        <v>108</v>
      </c>
      <c r="K17694">
        <v>8.89</v>
      </c>
      <c r="L17694" t="s">
        <v>180</v>
      </c>
    </row>
    <row r="17695" spans="1:12" x14ac:dyDescent="0.3">
      <c r="A17695" t="s">
        <v>68</v>
      </c>
      <c r="B17695" t="s">
        <v>191</v>
      </c>
      <c r="C17695" t="s">
        <v>119</v>
      </c>
      <c r="D17695">
        <v>2018</v>
      </c>
      <c r="G17695" t="s">
        <v>39</v>
      </c>
      <c r="I17695" t="s">
        <v>171</v>
      </c>
      <c r="J17695" t="s">
        <v>108</v>
      </c>
      <c r="K17695">
        <v>10.280000000000001</v>
      </c>
      <c r="L17695" t="s">
        <v>180</v>
      </c>
    </row>
    <row r="17696" spans="1:12" x14ac:dyDescent="0.3">
      <c r="A17696" t="s">
        <v>68</v>
      </c>
      <c r="B17696" t="s">
        <v>191</v>
      </c>
      <c r="C17696" t="s">
        <v>119</v>
      </c>
      <c r="D17696">
        <v>2018</v>
      </c>
      <c r="G17696" t="s">
        <v>200</v>
      </c>
      <c r="I17696" t="s">
        <v>171</v>
      </c>
      <c r="J17696" t="s">
        <v>108</v>
      </c>
      <c r="K17696">
        <v>9.64</v>
      </c>
      <c r="L17696" t="s">
        <v>180</v>
      </c>
    </row>
    <row r="17697" spans="1:12" x14ac:dyDescent="0.3">
      <c r="A17697" t="s">
        <v>68</v>
      </c>
      <c r="B17697" t="s">
        <v>191</v>
      </c>
      <c r="C17697" t="s">
        <v>119</v>
      </c>
      <c r="D17697">
        <v>2018</v>
      </c>
      <c r="G17697" t="s">
        <v>67</v>
      </c>
      <c r="I17697" t="s">
        <v>171</v>
      </c>
      <c r="J17697" t="s">
        <v>108</v>
      </c>
      <c r="K17697">
        <v>11.25</v>
      </c>
      <c r="L17697" t="s">
        <v>180</v>
      </c>
    </row>
    <row r="17698" spans="1:12" x14ac:dyDescent="0.3">
      <c r="A17698" t="s">
        <v>68</v>
      </c>
      <c r="B17698" t="s">
        <v>191</v>
      </c>
      <c r="C17698" t="s">
        <v>119</v>
      </c>
      <c r="D17698">
        <v>2018</v>
      </c>
      <c r="G17698" t="s">
        <v>66</v>
      </c>
      <c r="I17698" t="s">
        <v>171</v>
      </c>
      <c r="J17698" t="s">
        <v>108</v>
      </c>
      <c r="K17698">
        <v>8.49</v>
      </c>
      <c r="L17698" t="s">
        <v>180</v>
      </c>
    </row>
    <row r="17699" spans="1:12" x14ac:dyDescent="0.3">
      <c r="A17699" t="s">
        <v>68</v>
      </c>
      <c r="B17699" t="s">
        <v>191</v>
      </c>
      <c r="C17699" t="s">
        <v>119</v>
      </c>
      <c r="D17699">
        <v>2018</v>
      </c>
      <c r="G17699" t="s">
        <v>40</v>
      </c>
      <c r="I17699" t="s">
        <v>171</v>
      </c>
      <c r="J17699" t="s">
        <v>108</v>
      </c>
      <c r="K17699">
        <v>11.44</v>
      </c>
      <c r="L17699" t="s">
        <v>180</v>
      </c>
    </row>
    <row r="17700" spans="1:12" x14ac:dyDescent="0.3">
      <c r="A17700" t="s">
        <v>68</v>
      </c>
      <c r="B17700" t="s">
        <v>191</v>
      </c>
      <c r="C17700" t="s">
        <v>119</v>
      </c>
      <c r="D17700">
        <v>2018</v>
      </c>
      <c r="G17700" t="s">
        <v>41</v>
      </c>
      <c r="I17700" t="s">
        <v>171</v>
      </c>
      <c r="J17700" t="s">
        <v>108</v>
      </c>
      <c r="K17700">
        <v>12.870000000000001</v>
      </c>
      <c r="L17700" t="s">
        <v>180</v>
      </c>
    </row>
    <row r="17701" spans="1:12" x14ac:dyDescent="0.3">
      <c r="A17701" t="s">
        <v>68</v>
      </c>
      <c r="B17701" t="s">
        <v>191</v>
      </c>
      <c r="C17701" t="s">
        <v>119</v>
      </c>
      <c r="D17701">
        <v>2018</v>
      </c>
      <c r="G17701" t="s">
        <v>42</v>
      </c>
      <c r="I17701" t="s">
        <v>171</v>
      </c>
      <c r="J17701" t="s">
        <v>108</v>
      </c>
      <c r="K17701">
        <v>14.01</v>
      </c>
      <c r="L17701" t="s">
        <v>180</v>
      </c>
    </row>
    <row r="17702" spans="1:12" x14ac:dyDescent="0.3">
      <c r="A17702" t="s">
        <v>68</v>
      </c>
      <c r="B17702" t="s">
        <v>191</v>
      </c>
      <c r="C17702" t="s">
        <v>119</v>
      </c>
      <c r="D17702">
        <v>2018</v>
      </c>
      <c r="G17702" t="s">
        <v>196</v>
      </c>
      <c r="I17702" t="s">
        <v>171</v>
      </c>
      <c r="J17702" t="s">
        <v>94</v>
      </c>
      <c r="K17702">
        <v>29.360000000000003</v>
      </c>
      <c r="L17702" t="s">
        <v>180</v>
      </c>
    </row>
    <row r="17703" spans="1:12" x14ac:dyDescent="0.3">
      <c r="A17703" t="s">
        <v>68</v>
      </c>
      <c r="B17703" t="s">
        <v>191</v>
      </c>
      <c r="C17703" t="s">
        <v>119</v>
      </c>
      <c r="D17703">
        <v>2018</v>
      </c>
      <c r="G17703" t="s">
        <v>33</v>
      </c>
      <c r="I17703" t="s">
        <v>171</v>
      </c>
      <c r="J17703" t="s">
        <v>94</v>
      </c>
      <c r="K17703">
        <v>10.050000000000001</v>
      </c>
      <c r="L17703" t="s">
        <v>180</v>
      </c>
    </row>
    <row r="17704" spans="1:12" x14ac:dyDescent="0.3">
      <c r="A17704" t="s">
        <v>68</v>
      </c>
      <c r="B17704" t="s">
        <v>191</v>
      </c>
      <c r="C17704" t="s">
        <v>119</v>
      </c>
      <c r="D17704">
        <v>2018</v>
      </c>
      <c r="G17704" t="s">
        <v>199</v>
      </c>
      <c r="I17704" t="s">
        <v>171</v>
      </c>
      <c r="J17704" t="s">
        <v>94</v>
      </c>
      <c r="K17704">
        <v>15.86</v>
      </c>
      <c r="L17704" t="s">
        <v>180</v>
      </c>
    </row>
    <row r="17705" spans="1:12" x14ac:dyDescent="0.3">
      <c r="A17705" t="s">
        <v>68</v>
      </c>
      <c r="B17705" t="s">
        <v>191</v>
      </c>
      <c r="C17705" t="s">
        <v>119</v>
      </c>
      <c r="D17705">
        <v>2018</v>
      </c>
      <c r="G17705" t="s">
        <v>112</v>
      </c>
      <c r="I17705" t="s">
        <v>171</v>
      </c>
      <c r="J17705" t="s">
        <v>94</v>
      </c>
      <c r="K17705">
        <v>31.230000000000004</v>
      </c>
      <c r="L17705" t="s">
        <v>180</v>
      </c>
    </row>
    <row r="17706" spans="1:12" x14ac:dyDescent="0.3">
      <c r="A17706" t="s">
        <v>68</v>
      </c>
      <c r="B17706" t="s">
        <v>191</v>
      </c>
      <c r="C17706" t="s">
        <v>119</v>
      </c>
      <c r="D17706">
        <v>2018</v>
      </c>
      <c r="G17706" t="s">
        <v>35</v>
      </c>
      <c r="I17706" t="s">
        <v>171</v>
      </c>
      <c r="J17706" t="s">
        <v>94</v>
      </c>
      <c r="K17706">
        <v>30</v>
      </c>
      <c r="L17706" t="s">
        <v>180</v>
      </c>
    </row>
    <row r="17707" spans="1:12" x14ac:dyDescent="0.3">
      <c r="A17707" t="s">
        <v>68</v>
      </c>
      <c r="B17707" t="s">
        <v>191</v>
      </c>
      <c r="C17707" t="s">
        <v>119</v>
      </c>
      <c r="D17707">
        <v>2018</v>
      </c>
      <c r="G17707" t="s">
        <v>59</v>
      </c>
      <c r="I17707" t="s">
        <v>171</v>
      </c>
      <c r="J17707" t="s">
        <v>94</v>
      </c>
      <c r="K17707">
        <v>14.180000000000001</v>
      </c>
      <c r="L17707" t="s">
        <v>180</v>
      </c>
    </row>
    <row r="17708" spans="1:12" x14ac:dyDescent="0.3">
      <c r="A17708" t="s">
        <v>68</v>
      </c>
      <c r="B17708" t="s">
        <v>191</v>
      </c>
      <c r="C17708" t="s">
        <v>119</v>
      </c>
      <c r="D17708">
        <v>2018</v>
      </c>
      <c r="G17708" t="s">
        <v>37</v>
      </c>
      <c r="I17708" t="s">
        <v>171</v>
      </c>
      <c r="J17708" t="s">
        <v>94</v>
      </c>
      <c r="K17708">
        <v>25.39</v>
      </c>
      <c r="L17708" t="s">
        <v>180</v>
      </c>
    </row>
    <row r="17709" spans="1:12" x14ac:dyDescent="0.3">
      <c r="A17709" t="s">
        <v>68</v>
      </c>
      <c r="B17709" t="s">
        <v>191</v>
      </c>
      <c r="C17709" t="s">
        <v>119</v>
      </c>
      <c r="D17709">
        <v>2018</v>
      </c>
      <c r="G17709" t="s">
        <v>36</v>
      </c>
      <c r="I17709" t="s">
        <v>171</v>
      </c>
      <c r="J17709" t="s">
        <v>94</v>
      </c>
      <c r="K17709">
        <v>16.46</v>
      </c>
      <c r="L17709" t="s">
        <v>180</v>
      </c>
    </row>
    <row r="17710" spans="1:12" x14ac:dyDescent="0.3">
      <c r="A17710" t="s">
        <v>68</v>
      </c>
      <c r="B17710" t="s">
        <v>191</v>
      </c>
      <c r="C17710" t="s">
        <v>119</v>
      </c>
      <c r="D17710">
        <v>2018</v>
      </c>
      <c r="G17710" t="s">
        <v>29</v>
      </c>
      <c r="I17710" t="s">
        <v>171</v>
      </c>
      <c r="J17710" t="s">
        <v>94</v>
      </c>
      <c r="K17710">
        <v>24.77</v>
      </c>
      <c r="L17710" t="s">
        <v>180</v>
      </c>
    </row>
    <row r="17711" spans="1:12" x14ac:dyDescent="0.3">
      <c r="A17711" t="s">
        <v>68</v>
      </c>
      <c r="B17711" t="s">
        <v>191</v>
      </c>
      <c r="C17711" t="s">
        <v>119</v>
      </c>
      <c r="D17711">
        <v>2018</v>
      </c>
      <c r="G17711" t="s">
        <v>60</v>
      </c>
      <c r="I17711" t="s">
        <v>171</v>
      </c>
      <c r="J17711" t="s">
        <v>94</v>
      </c>
      <c r="K17711">
        <v>17.990000000000002</v>
      </c>
      <c r="L17711" t="s">
        <v>180</v>
      </c>
    </row>
    <row r="17712" spans="1:12" x14ac:dyDescent="0.3">
      <c r="A17712" t="s">
        <v>68</v>
      </c>
      <c r="B17712" t="s">
        <v>191</v>
      </c>
      <c r="C17712" t="s">
        <v>119</v>
      </c>
      <c r="D17712">
        <v>2018</v>
      </c>
      <c r="G17712" t="s">
        <v>34</v>
      </c>
      <c r="I17712" t="s">
        <v>171</v>
      </c>
      <c r="J17712" t="s">
        <v>94</v>
      </c>
      <c r="K17712">
        <v>13.209999999999999</v>
      </c>
      <c r="L17712" t="s">
        <v>180</v>
      </c>
    </row>
    <row r="17713" spans="1:12" x14ac:dyDescent="0.3">
      <c r="A17713" t="s">
        <v>68</v>
      </c>
      <c r="B17713" t="s">
        <v>191</v>
      </c>
      <c r="C17713" t="s">
        <v>119</v>
      </c>
      <c r="D17713">
        <v>2018</v>
      </c>
      <c r="G17713" t="s">
        <v>61</v>
      </c>
      <c r="I17713" t="s">
        <v>171</v>
      </c>
      <c r="J17713" t="s">
        <v>94</v>
      </c>
      <c r="K17713">
        <v>21.61</v>
      </c>
      <c r="L17713" t="s">
        <v>180</v>
      </c>
    </row>
    <row r="17714" spans="1:12" x14ac:dyDescent="0.3">
      <c r="A17714" t="s">
        <v>68</v>
      </c>
      <c r="B17714" t="s">
        <v>191</v>
      </c>
      <c r="C17714" t="s">
        <v>119</v>
      </c>
      <c r="D17714">
        <v>2018</v>
      </c>
      <c r="G17714" t="s">
        <v>58</v>
      </c>
      <c r="I17714" t="s">
        <v>171</v>
      </c>
      <c r="J17714" t="s">
        <v>94</v>
      </c>
      <c r="K17714">
        <v>21.83</v>
      </c>
      <c r="L17714" t="s">
        <v>180</v>
      </c>
    </row>
    <row r="17715" spans="1:12" x14ac:dyDescent="0.3">
      <c r="A17715" t="s">
        <v>68</v>
      </c>
      <c r="B17715" t="s">
        <v>191</v>
      </c>
      <c r="C17715" t="s">
        <v>119</v>
      </c>
      <c r="D17715">
        <v>2018</v>
      </c>
      <c r="G17715" t="s">
        <v>62</v>
      </c>
      <c r="I17715" t="s">
        <v>171</v>
      </c>
      <c r="J17715" t="s">
        <v>94</v>
      </c>
      <c r="K17715">
        <v>15.110000000000001</v>
      </c>
      <c r="L17715" t="s">
        <v>180</v>
      </c>
    </row>
    <row r="17716" spans="1:12" x14ac:dyDescent="0.3">
      <c r="A17716" t="s">
        <v>68</v>
      </c>
      <c r="B17716" t="s">
        <v>191</v>
      </c>
      <c r="C17716" t="s">
        <v>119</v>
      </c>
      <c r="D17716">
        <v>2018</v>
      </c>
      <c r="G17716" t="s">
        <v>63</v>
      </c>
      <c r="I17716" t="s">
        <v>171</v>
      </c>
      <c r="J17716" t="s">
        <v>94</v>
      </c>
      <c r="K17716">
        <v>10.97</v>
      </c>
      <c r="L17716" t="s">
        <v>180</v>
      </c>
    </row>
    <row r="17717" spans="1:12" x14ac:dyDescent="0.3">
      <c r="A17717" t="s">
        <v>68</v>
      </c>
      <c r="B17717" t="s">
        <v>191</v>
      </c>
      <c r="C17717" t="s">
        <v>119</v>
      </c>
      <c r="D17717">
        <v>2018</v>
      </c>
      <c r="G17717" t="s">
        <v>43</v>
      </c>
      <c r="I17717" t="s">
        <v>171</v>
      </c>
      <c r="J17717" t="s">
        <v>94</v>
      </c>
      <c r="K17717">
        <v>16.91</v>
      </c>
      <c r="L17717" t="s">
        <v>180</v>
      </c>
    </row>
    <row r="17718" spans="1:12" x14ac:dyDescent="0.3">
      <c r="A17718" t="s">
        <v>68</v>
      </c>
      <c r="B17718" t="s">
        <v>191</v>
      </c>
      <c r="C17718" t="s">
        <v>119</v>
      </c>
      <c r="D17718">
        <v>2018</v>
      </c>
      <c r="G17718" t="s">
        <v>197</v>
      </c>
      <c r="I17718" t="s">
        <v>171</v>
      </c>
      <c r="J17718" t="s">
        <v>94</v>
      </c>
      <c r="K17718">
        <v>11.18</v>
      </c>
      <c r="L17718" t="s">
        <v>180</v>
      </c>
    </row>
    <row r="17719" spans="1:12" x14ac:dyDescent="0.3">
      <c r="A17719" t="s">
        <v>68</v>
      </c>
      <c r="B17719" t="s">
        <v>191</v>
      </c>
      <c r="C17719" t="s">
        <v>119</v>
      </c>
      <c r="D17719">
        <v>2018</v>
      </c>
      <c r="G17719" t="s">
        <v>64</v>
      </c>
      <c r="I17719" t="s">
        <v>171</v>
      </c>
      <c r="J17719" t="s">
        <v>94</v>
      </c>
      <c r="K17719">
        <v>13.07</v>
      </c>
      <c r="L17719" t="s">
        <v>180</v>
      </c>
    </row>
    <row r="17720" spans="1:12" x14ac:dyDescent="0.3">
      <c r="A17720" t="s">
        <v>68</v>
      </c>
      <c r="B17720" t="s">
        <v>191</v>
      </c>
      <c r="C17720" t="s">
        <v>119</v>
      </c>
      <c r="D17720">
        <v>2018</v>
      </c>
      <c r="G17720" t="s">
        <v>198</v>
      </c>
      <c r="I17720" t="s">
        <v>171</v>
      </c>
      <c r="J17720" t="s">
        <v>94</v>
      </c>
      <c r="K17720">
        <v>17.07</v>
      </c>
      <c r="L17720" t="s">
        <v>180</v>
      </c>
    </row>
    <row r="17721" spans="1:12" x14ac:dyDescent="0.3">
      <c r="A17721" t="s">
        <v>68</v>
      </c>
      <c r="B17721" t="s">
        <v>191</v>
      </c>
      <c r="C17721" t="s">
        <v>119</v>
      </c>
      <c r="D17721">
        <v>2018</v>
      </c>
      <c r="G17721" t="s">
        <v>38</v>
      </c>
      <c r="I17721" t="s">
        <v>171</v>
      </c>
      <c r="J17721" t="s">
        <v>94</v>
      </c>
      <c r="K17721">
        <v>20.119999999999997</v>
      </c>
      <c r="L17721" t="s">
        <v>180</v>
      </c>
    </row>
    <row r="17722" spans="1:12" x14ac:dyDescent="0.3">
      <c r="A17722" t="s">
        <v>68</v>
      </c>
      <c r="B17722" t="s">
        <v>191</v>
      </c>
      <c r="C17722" t="s">
        <v>119</v>
      </c>
      <c r="D17722">
        <v>2018</v>
      </c>
      <c r="G17722" t="s">
        <v>65</v>
      </c>
      <c r="I17722" t="s">
        <v>171</v>
      </c>
      <c r="J17722" t="s">
        <v>94</v>
      </c>
      <c r="K17722">
        <v>13.96</v>
      </c>
      <c r="L17722" t="s">
        <v>180</v>
      </c>
    </row>
    <row r="17723" spans="1:12" x14ac:dyDescent="0.3">
      <c r="A17723" t="s">
        <v>68</v>
      </c>
      <c r="B17723" t="s">
        <v>191</v>
      </c>
      <c r="C17723" t="s">
        <v>119</v>
      </c>
      <c r="D17723">
        <v>2018</v>
      </c>
      <c r="G17723" t="s">
        <v>39</v>
      </c>
      <c r="I17723" t="s">
        <v>171</v>
      </c>
      <c r="J17723" t="s">
        <v>94</v>
      </c>
      <c r="K17723">
        <v>22.93</v>
      </c>
      <c r="L17723" t="s">
        <v>180</v>
      </c>
    </row>
    <row r="17724" spans="1:12" x14ac:dyDescent="0.3">
      <c r="A17724" t="s">
        <v>68</v>
      </c>
      <c r="B17724" t="s">
        <v>191</v>
      </c>
      <c r="C17724" t="s">
        <v>119</v>
      </c>
      <c r="D17724">
        <v>2018</v>
      </c>
      <c r="G17724" t="s">
        <v>200</v>
      </c>
      <c r="I17724" t="s">
        <v>171</v>
      </c>
      <c r="J17724" t="s">
        <v>94</v>
      </c>
      <c r="K17724">
        <v>13.170000000000002</v>
      </c>
      <c r="L17724" t="s">
        <v>180</v>
      </c>
    </row>
    <row r="17725" spans="1:12" x14ac:dyDescent="0.3">
      <c r="A17725" t="s">
        <v>68</v>
      </c>
      <c r="B17725" t="s">
        <v>191</v>
      </c>
      <c r="C17725" t="s">
        <v>119</v>
      </c>
      <c r="D17725">
        <v>2018</v>
      </c>
      <c r="G17725" t="s">
        <v>67</v>
      </c>
      <c r="I17725" t="s">
        <v>171</v>
      </c>
      <c r="J17725" t="s">
        <v>94</v>
      </c>
      <c r="K17725">
        <v>16.38</v>
      </c>
      <c r="L17725" t="s">
        <v>180</v>
      </c>
    </row>
    <row r="17726" spans="1:12" x14ac:dyDescent="0.3">
      <c r="A17726" t="s">
        <v>68</v>
      </c>
      <c r="B17726" t="s">
        <v>191</v>
      </c>
      <c r="C17726" t="s">
        <v>119</v>
      </c>
      <c r="D17726">
        <v>2018</v>
      </c>
      <c r="G17726" t="s">
        <v>66</v>
      </c>
      <c r="I17726" t="s">
        <v>171</v>
      </c>
      <c r="J17726" t="s">
        <v>94</v>
      </c>
      <c r="K17726">
        <v>14.62</v>
      </c>
      <c r="L17726" t="s">
        <v>180</v>
      </c>
    </row>
    <row r="17727" spans="1:12" x14ac:dyDescent="0.3">
      <c r="A17727" t="s">
        <v>68</v>
      </c>
      <c r="B17727" t="s">
        <v>191</v>
      </c>
      <c r="C17727" t="s">
        <v>119</v>
      </c>
      <c r="D17727">
        <v>2018</v>
      </c>
      <c r="G17727" t="s">
        <v>40</v>
      </c>
      <c r="I17727" t="s">
        <v>171</v>
      </c>
      <c r="J17727" t="s">
        <v>94</v>
      </c>
      <c r="K17727">
        <v>16.98</v>
      </c>
      <c r="L17727" t="s">
        <v>180</v>
      </c>
    </row>
    <row r="17728" spans="1:12" x14ac:dyDescent="0.3">
      <c r="A17728" t="s">
        <v>68</v>
      </c>
      <c r="B17728" t="s">
        <v>191</v>
      </c>
      <c r="C17728" t="s">
        <v>119</v>
      </c>
      <c r="D17728">
        <v>2018</v>
      </c>
      <c r="G17728" t="s">
        <v>41</v>
      </c>
      <c r="I17728" t="s">
        <v>171</v>
      </c>
      <c r="J17728" t="s">
        <v>94</v>
      </c>
      <c r="K17728">
        <v>19.900000000000002</v>
      </c>
      <c r="L17728" t="s">
        <v>180</v>
      </c>
    </row>
    <row r="17729" spans="1:12" x14ac:dyDescent="0.3">
      <c r="A17729" t="s">
        <v>68</v>
      </c>
      <c r="B17729" t="s">
        <v>191</v>
      </c>
      <c r="C17729" t="s">
        <v>119</v>
      </c>
      <c r="D17729">
        <v>2018</v>
      </c>
      <c r="G17729" t="s">
        <v>42</v>
      </c>
      <c r="I17729" t="s">
        <v>171</v>
      </c>
      <c r="J17729" t="s">
        <v>94</v>
      </c>
      <c r="K17729">
        <v>20.239999999999998</v>
      </c>
      <c r="L17729" t="s">
        <v>180</v>
      </c>
    </row>
    <row r="17730" spans="1:12" x14ac:dyDescent="0.3">
      <c r="A17730" t="s">
        <v>68</v>
      </c>
      <c r="B17730" t="s">
        <v>191</v>
      </c>
      <c r="C17730" t="s">
        <v>119</v>
      </c>
      <c r="D17730">
        <v>2018</v>
      </c>
      <c r="G17730" t="s">
        <v>196</v>
      </c>
      <c r="I17730" t="s">
        <v>171</v>
      </c>
      <c r="J17730" t="s">
        <v>235</v>
      </c>
      <c r="K17730">
        <v>4.6000000000000014</v>
      </c>
      <c r="L17730" t="s">
        <v>180</v>
      </c>
    </row>
    <row r="17731" spans="1:12" x14ac:dyDescent="0.3">
      <c r="A17731" t="s">
        <v>68</v>
      </c>
      <c r="B17731" t="s">
        <v>191</v>
      </c>
      <c r="C17731" t="s">
        <v>119</v>
      </c>
      <c r="D17731">
        <v>2018</v>
      </c>
      <c r="G17731" t="s">
        <v>33</v>
      </c>
      <c r="I17731" t="s">
        <v>171</v>
      </c>
      <c r="J17731" t="s">
        <v>235</v>
      </c>
      <c r="K17731">
        <v>0</v>
      </c>
      <c r="L17731" t="s">
        <v>180</v>
      </c>
    </row>
    <row r="17732" spans="1:12" x14ac:dyDescent="0.3">
      <c r="A17732" t="s">
        <v>68</v>
      </c>
      <c r="B17732" t="s">
        <v>191</v>
      </c>
      <c r="C17732" t="s">
        <v>119</v>
      </c>
      <c r="D17732">
        <v>2018</v>
      </c>
      <c r="G17732" t="s">
        <v>199</v>
      </c>
      <c r="I17732" t="s">
        <v>171</v>
      </c>
      <c r="J17732" t="s">
        <v>235</v>
      </c>
      <c r="K17732">
        <v>0.12000000000000099</v>
      </c>
      <c r="L17732" t="s">
        <v>180</v>
      </c>
    </row>
    <row r="17733" spans="1:12" x14ac:dyDescent="0.3">
      <c r="A17733" t="s">
        <v>68</v>
      </c>
      <c r="B17733" t="s">
        <v>191</v>
      </c>
      <c r="C17733" t="s">
        <v>119</v>
      </c>
      <c r="D17733">
        <v>2018</v>
      </c>
      <c r="G17733" t="s">
        <v>112</v>
      </c>
      <c r="I17733" t="s">
        <v>171</v>
      </c>
      <c r="J17733" t="s">
        <v>235</v>
      </c>
      <c r="K17733">
        <v>13.830000000000002</v>
      </c>
      <c r="L17733" t="s">
        <v>180</v>
      </c>
    </row>
    <row r="17734" spans="1:12" x14ac:dyDescent="0.3">
      <c r="A17734" t="s">
        <v>68</v>
      </c>
      <c r="B17734" t="s">
        <v>191</v>
      </c>
      <c r="C17734" t="s">
        <v>119</v>
      </c>
      <c r="D17734">
        <v>2018</v>
      </c>
      <c r="G17734" t="s">
        <v>35</v>
      </c>
      <c r="I17734" t="s">
        <v>171</v>
      </c>
      <c r="J17734" t="s">
        <v>235</v>
      </c>
      <c r="K17734">
        <v>11.43</v>
      </c>
      <c r="L17734" t="s">
        <v>180</v>
      </c>
    </row>
    <row r="17735" spans="1:12" x14ac:dyDescent="0.3">
      <c r="A17735" t="s">
        <v>68</v>
      </c>
      <c r="B17735" t="s">
        <v>191</v>
      </c>
      <c r="C17735" t="s">
        <v>119</v>
      </c>
      <c r="D17735">
        <v>2018</v>
      </c>
      <c r="G17735" t="s">
        <v>59</v>
      </c>
      <c r="I17735" t="s">
        <v>171</v>
      </c>
      <c r="J17735" t="s">
        <v>235</v>
      </c>
      <c r="K17735">
        <v>1.3399999999999999</v>
      </c>
      <c r="L17735" t="s">
        <v>180</v>
      </c>
    </row>
    <row r="17736" spans="1:12" x14ac:dyDescent="0.3">
      <c r="A17736" t="s">
        <v>68</v>
      </c>
      <c r="B17736" t="s">
        <v>191</v>
      </c>
      <c r="C17736" t="s">
        <v>119</v>
      </c>
      <c r="D17736">
        <v>2018</v>
      </c>
      <c r="G17736" t="s">
        <v>37</v>
      </c>
      <c r="I17736" t="s">
        <v>171</v>
      </c>
      <c r="J17736" t="s">
        <v>235</v>
      </c>
      <c r="K17736">
        <v>2.3100000000000023</v>
      </c>
      <c r="L17736" t="s">
        <v>180</v>
      </c>
    </row>
    <row r="17737" spans="1:12" x14ac:dyDescent="0.3">
      <c r="A17737" t="s">
        <v>68</v>
      </c>
      <c r="B17737" t="s">
        <v>191</v>
      </c>
      <c r="C17737" t="s">
        <v>119</v>
      </c>
      <c r="D17737">
        <v>2018</v>
      </c>
      <c r="G17737" t="s">
        <v>36</v>
      </c>
      <c r="I17737" t="s">
        <v>171</v>
      </c>
      <c r="J17737" t="s">
        <v>235</v>
      </c>
      <c r="K17737">
        <v>3.3300000000000018</v>
      </c>
      <c r="L17737" t="s">
        <v>180</v>
      </c>
    </row>
    <row r="17738" spans="1:12" x14ac:dyDescent="0.3">
      <c r="A17738" t="s">
        <v>68</v>
      </c>
      <c r="B17738" t="s">
        <v>191</v>
      </c>
      <c r="C17738" t="s">
        <v>119</v>
      </c>
      <c r="D17738">
        <v>2018</v>
      </c>
      <c r="G17738" t="s">
        <v>29</v>
      </c>
      <c r="I17738" t="s">
        <v>171</v>
      </c>
      <c r="J17738" t="s">
        <v>235</v>
      </c>
      <c r="K17738">
        <v>0.99999999999999645</v>
      </c>
      <c r="L17738" t="s">
        <v>180</v>
      </c>
    </row>
    <row r="17739" spans="1:12" x14ac:dyDescent="0.3">
      <c r="A17739" t="s">
        <v>68</v>
      </c>
      <c r="B17739" t="s">
        <v>191</v>
      </c>
      <c r="C17739" t="s">
        <v>119</v>
      </c>
      <c r="D17739">
        <v>2018</v>
      </c>
      <c r="G17739" t="s">
        <v>60</v>
      </c>
      <c r="I17739" t="s">
        <v>171</v>
      </c>
      <c r="J17739" t="s">
        <v>235</v>
      </c>
      <c r="K17739">
        <v>3.6900000000000013</v>
      </c>
      <c r="L17739" t="s">
        <v>180</v>
      </c>
    </row>
    <row r="17740" spans="1:12" x14ac:dyDescent="0.3">
      <c r="A17740" t="s">
        <v>68</v>
      </c>
      <c r="B17740" t="s">
        <v>191</v>
      </c>
      <c r="C17740" t="s">
        <v>119</v>
      </c>
      <c r="D17740">
        <v>2018</v>
      </c>
      <c r="G17740" t="s">
        <v>34</v>
      </c>
      <c r="I17740" t="s">
        <v>171</v>
      </c>
      <c r="J17740" t="s">
        <v>235</v>
      </c>
      <c r="K17740">
        <v>1.4100000000000001</v>
      </c>
      <c r="L17740" t="s">
        <v>180</v>
      </c>
    </row>
    <row r="17741" spans="1:12" x14ac:dyDescent="0.3">
      <c r="A17741" t="s">
        <v>68</v>
      </c>
      <c r="B17741" t="s">
        <v>191</v>
      </c>
      <c r="C17741" t="s">
        <v>119</v>
      </c>
      <c r="D17741">
        <v>2018</v>
      </c>
      <c r="G17741" t="s">
        <v>61</v>
      </c>
      <c r="I17741" t="s">
        <v>171</v>
      </c>
      <c r="J17741" t="s">
        <v>235</v>
      </c>
      <c r="K17741">
        <v>5.48</v>
      </c>
      <c r="L17741" t="s">
        <v>180</v>
      </c>
    </row>
    <row r="17742" spans="1:12" x14ac:dyDescent="0.3">
      <c r="A17742" t="s">
        <v>68</v>
      </c>
      <c r="B17742" t="s">
        <v>191</v>
      </c>
      <c r="C17742" t="s">
        <v>119</v>
      </c>
      <c r="D17742">
        <v>2018</v>
      </c>
      <c r="G17742" t="s">
        <v>58</v>
      </c>
      <c r="I17742" t="s">
        <v>171</v>
      </c>
      <c r="J17742" t="s">
        <v>235</v>
      </c>
      <c r="K17742">
        <v>1.0500000000000007</v>
      </c>
      <c r="L17742" t="s">
        <v>180</v>
      </c>
    </row>
    <row r="17743" spans="1:12" x14ac:dyDescent="0.3">
      <c r="A17743" t="s">
        <v>68</v>
      </c>
      <c r="B17743" t="s">
        <v>191</v>
      </c>
      <c r="C17743" t="s">
        <v>119</v>
      </c>
      <c r="D17743">
        <v>2018</v>
      </c>
      <c r="G17743" t="s">
        <v>62</v>
      </c>
      <c r="I17743" t="s">
        <v>171</v>
      </c>
      <c r="J17743" t="s">
        <v>235</v>
      </c>
      <c r="K17743">
        <v>2.08</v>
      </c>
      <c r="L17743" t="s">
        <v>180</v>
      </c>
    </row>
    <row r="17744" spans="1:12" x14ac:dyDescent="0.3">
      <c r="A17744" t="s">
        <v>68</v>
      </c>
      <c r="B17744" t="s">
        <v>191</v>
      </c>
      <c r="C17744" t="s">
        <v>119</v>
      </c>
      <c r="D17744">
        <v>2018</v>
      </c>
      <c r="G17744" t="s">
        <v>63</v>
      </c>
      <c r="I17744" t="s">
        <v>171</v>
      </c>
      <c r="J17744" t="s">
        <v>235</v>
      </c>
      <c r="K17744">
        <v>1.3500000000000005</v>
      </c>
      <c r="L17744" t="s">
        <v>180</v>
      </c>
    </row>
    <row r="17745" spans="1:12" x14ac:dyDescent="0.3">
      <c r="A17745" t="s">
        <v>68</v>
      </c>
      <c r="B17745" t="s">
        <v>191</v>
      </c>
      <c r="C17745" t="s">
        <v>119</v>
      </c>
      <c r="D17745">
        <v>2018</v>
      </c>
      <c r="G17745" t="s">
        <v>43</v>
      </c>
      <c r="I17745" t="s">
        <v>171</v>
      </c>
      <c r="J17745" t="s">
        <v>235</v>
      </c>
      <c r="K17745">
        <v>2.639999999999997</v>
      </c>
      <c r="L17745" t="s">
        <v>180</v>
      </c>
    </row>
    <row r="17746" spans="1:12" x14ac:dyDescent="0.3">
      <c r="A17746" t="s">
        <v>68</v>
      </c>
      <c r="B17746" t="s">
        <v>191</v>
      </c>
      <c r="C17746" t="s">
        <v>119</v>
      </c>
      <c r="D17746">
        <v>2018</v>
      </c>
      <c r="G17746" t="s">
        <v>197</v>
      </c>
      <c r="I17746" t="s">
        <v>171</v>
      </c>
      <c r="J17746" t="s">
        <v>235</v>
      </c>
      <c r="K17746">
        <v>0</v>
      </c>
      <c r="L17746" t="s">
        <v>180</v>
      </c>
    </row>
    <row r="17747" spans="1:12" x14ac:dyDescent="0.3">
      <c r="A17747" t="s">
        <v>68</v>
      </c>
      <c r="B17747" t="s">
        <v>191</v>
      </c>
      <c r="C17747" t="s">
        <v>119</v>
      </c>
      <c r="D17747">
        <v>2018</v>
      </c>
      <c r="G17747" t="s">
        <v>64</v>
      </c>
      <c r="I17747" t="s">
        <v>171</v>
      </c>
      <c r="J17747" t="s">
        <v>235</v>
      </c>
      <c r="K17747">
        <v>0.14999999999999858</v>
      </c>
      <c r="L17747" t="s">
        <v>180</v>
      </c>
    </row>
    <row r="17748" spans="1:12" x14ac:dyDescent="0.3">
      <c r="A17748" t="s">
        <v>68</v>
      </c>
      <c r="B17748" t="s">
        <v>191</v>
      </c>
      <c r="C17748" t="s">
        <v>119</v>
      </c>
      <c r="D17748">
        <v>2018</v>
      </c>
      <c r="G17748" t="s">
        <v>198</v>
      </c>
      <c r="I17748" t="s">
        <v>171</v>
      </c>
      <c r="J17748" t="s">
        <v>235</v>
      </c>
      <c r="K17748">
        <v>2.0799999999999983</v>
      </c>
      <c r="L17748" t="s">
        <v>180</v>
      </c>
    </row>
    <row r="17749" spans="1:12" x14ac:dyDescent="0.3">
      <c r="A17749" t="s">
        <v>68</v>
      </c>
      <c r="B17749" t="s">
        <v>191</v>
      </c>
      <c r="C17749" t="s">
        <v>119</v>
      </c>
      <c r="D17749">
        <v>2018</v>
      </c>
      <c r="G17749" t="s">
        <v>38</v>
      </c>
      <c r="I17749" t="s">
        <v>171</v>
      </c>
      <c r="J17749" t="s">
        <v>235</v>
      </c>
      <c r="K17749">
        <v>4.1100000000000012</v>
      </c>
      <c r="L17749" t="s">
        <v>180</v>
      </c>
    </row>
    <row r="17750" spans="1:12" x14ac:dyDescent="0.3">
      <c r="A17750" t="s">
        <v>68</v>
      </c>
      <c r="B17750" t="s">
        <v>191</v>
      </c>
      <c r="C17750" t="s">
        <v>119</v>
      </c>
      <c r="D17750">
        <v>2018</v>
      </c>
      <c r="G17750" t="s">
        <v>65</v>
      </c>
      <c r="I17750" t="s">
        <v>171</v>
      </c>
      <c r="J17750" t="s">
        <v>235</v>
      </c>
      <c r="K17750">
        <v>2.4599999999999991</v>
      </c>
      <c r="L17750" t="s">
        <v>180</v>
      </c>
    </row>
    <row r="17751" spans="1:12" x14ac:dyDescent="0.3">
      <c r="A17751" t="s">
        <v>68</v>
      </c>
      <c r="B17751" t="s">
        <v>191</v>
      </c>
      <c r="C17751" t="s">
        <v>119</v>
      </c>
      <c r="D17751">
        <v>2018</v>
      </c>
      <c r="G17751" t="s">
        <v>39</v>
      </c>
      <c r="I17751" t="s">
        <v>171</v>
      </c>
      <c r="J17751" t="s">
        <v>235</v>
      </c>
      <c r="K17751">
        <v>8.36</v>
      </c>
      <c r="L17751" t="s">
        <v>180</v>
      </c>
    </row>
    <row r="17752" spans="1:12" x14ac:dyDescent="0.3">
      <c r="A17752" t="s">
        <v>68</v>
      </c>
      <c r="B17752" t="s">
        <v>191</v>
      </c>
      <c r="C17752" t="s">
        <v>119</v>
      </c>
      <c r="D17752">
        <v>2018</v>
      </c>
      <c r="G17752" t="s">
        <v>200</v>
      </c>
      <c r="I17752" t="s">
        <v>171</v>
      </c>
      <c r="J17752" t="s">
        <v>235</v>
      </c>
      <c r="K17752">
        <v>1.4299999999999997</v>
      </c>
      <c r="L17752" t="s">
        <v>180</v>
      </c>
    </row>
    <row r="17753" spans="1:12" x14ac:dyDescent="0.3">
      <c r="A17753" t="s">
        <v>68</v>
      </c>
      <c r="B17753" t="s">
        <v>191</v>
      </c>
      <c r="C17753" t="s">
        <v>119</v>
      </c>
      <c r="D17753">
        <v>2018</v>
      </c>
      <c r="G17753" t="s">
        <v>67</v>
      </c>
      <c r="I17753" t="s">
        <v>171</v>
      </c>
      <c r="J17753" t="s">
        <v>235</v>
      </c>
      <c r="K17753">
        <v>2.1700000000000017</v>
      </c>
      <c r="L17753" t="s">
        <v>180</v>
      </c>
    </row>
    <row r="17754" spans="1:12" x14ac:dyDescent="0.3">
      <c r="A17754" t="s">
        <v>68</v>
      </c>
      <c r="B17754" t="s">
        <v>191</v>
      </c>
      <c r="C17754" t="s">
        <v>119</v>
      </c>
      <c r="D17754">
        <v>2018</v>
      </c>
      <c r="G17754" t="s">
        <v>66</v>
      </c>
      <c r="I17754" t="s">
        <v>171</v>
      </c>
      <c r="J17754" t="s">
        <v>235</v>
      </c>
      <c r="K17754">
        <v>3.6899999999999995</v>
      </c>
      <c r="L17754" t="s">
        <v>180</v>
      </c>
    </row>
    <row r="17755" spans="1:12" x14ac:dyDescent="0.3">
      <c r="A17755" t="s">
        <v>68</v>
      </c>
      <c r="B17755" t="s">
        <v>191</v>
      </c>
      <c r="C17755" t="s">
        <v>119</v>
      </c>
      <c r="D17755">
        <v>2018</v>
      </c>
      <c r="G17755" t="s">
        <v>40</v>
      </c>
      <c r="I17755" t="s">
        <v>171</v>
      </c>
      <c r="J17755" t="s">
        <v>235</v>
      </c>
      <c r="K17755">
        <v>2.25</v>
      </c>
      <c r="L17755" t="s">
        <v>180</v>
      </c>
    </row>
    <row r="17756" spans="1:12" x14ac:dyDescent="0.3">
      <c r="A17756" t="s">
        <v>68</v>
      </c>
      <c r="B17756" t="s">
        <v>191</v>
      </c>
      <c r="C17756" t="s">
        <v>119</v>
      </c>
      <c r="D17756">
        <v>2018</v>
      </c>
      <c r="G17756" t="s">
        <v>41</v>
      </c>
      <c r="I17756" t="s">
        <v>171</v>
      </c>
      <c r="J17756" t="s">
        <v>235</v>
      </c>
      <c r="K17756">
        <v>3.0500000000000007</v>
      </c>
      <c r="L17756" t="s">
        <v>180</v>
      </c>
    </row>
    <row r="17757" spans="1:12" x14ac:dyDescent="0.3">
      <c r="A17757" t="s">
        <v>68</v>
      </c>
      <c r="B17757" t="s">
        <v>191</v>
      </c>
      <c r="C17757" t="s">
        <v>119</v>
      </c>
      <c r="D17757">
        <v>2018</v>
      </c>
      <c r="G17757" t="s">
        <v>42</v>
      </c>
      <c r="I17757" t="s">
        <v>171</v>
      </c>
      <c r="J17757" t="s">
        <v>235</v>
      </c>
      <c r="K17757">
        <v>5.26</v>
      </c>
      <c r="L17757" t="s">
        <v>180</v>
      </c>
    </row>
    <row r="17758" spans="1:12" x14ac:dyDescent="0.3">
      <c r="A17758" t="s">
        <v>68</v>
      </c>
      <c r="B17758" t="s">
        <v>191</v>
      </c>
      <c r="C17758" t="s">
        <v>119</v>
      </c>
      <c r="D17758">
        <v>2018</v>
      </c>
      <c r="G17758" t="s">
        <v>196</v>
      </c>
      <c r="I17758" t="s">
        <v>171</v>
      </c>
      <c r="J17758" t="s">
        <v>32</v>
      </c>
      <c r="K17758">
        <v>5.0000000000000036</v>
      </c>
      <c r="L17758" t="s">
        <v>180</v>
      </c>
    </row>
    <row r="17759" spans="1:12" x14ac:dyDescent="0.3">
      <c r="A17759" t="s">
        <v>68</v>
      </c>
      <c r="B17759" t="s">
        <v>191</v>
      </c>
      <c r="C17759" t="s">
        <v>119</v>
      </c>
      <c r="D17759">
        <v>2018</v>
      </c>
      <c r="G17759" t="s">
        <v>33</v>
      </c>
      <c r="I17759" t="s">
        <v>171</v>
      </c>
      <c r="J17759" t="s">
        <v>32</v>
      </c>
      <c r="K17759">
        <v>1.67</v>
      </c>
      <c r="L17759" t="s">
        <v>180</v>
      </c>
    </row>
    <row r="17760" spans="1:12" x14ac:dyDescent="0.3">
      <c r="A17760" t="s">
        <v>68</v>
      </c>
      <c r="B17760" t="s">
        <v>191</v>
      </c>
      <c r="C17760" t="s">
        <v>119</v>
      </c>
      <c r="D17760">
        <v>2018</v>
      </c>
      <c r="G17760" t="s">
        <v>199</v>
      </c>
      <c r="I17760" t="s">
        <v>171</v>
      </c>
      <c r="J17760" t="s">
        <v>32</v>
      </c>
      <c r="K17760">
        <v>2.75</v>
      </c>
      <c r="L17760" t="s">
        <v>180</v>
      </c>
    </row>
    <row r="17761" spans="1:12" x14ac:dyDescent="0.3">
      <c r="A17761" t="s">
        <v>68</v>
      </c>
      <c r="B17761" t="s">
        <v>191</v>
      </c>
      <c r="C17761" t="s">
        <v>119</v>
      </c>
      <c r="D17761">
        <v>2018</v>
      </c>
      <c r="G17761" t="s">
        <v>112</v>
      </c>
      <c r="I17761" t="s">
        <v>171</v>
      </c>
      <c r="J17761" t="s">
        <v>32</v>
      </c>
      <c r="K17761">
        <v>6.240000000000002</v>
      </c>
      <c r="L17761" t="s">
        <v>180</v>
      </c>
    </row>
    <row r="17762" spans="1:12" x14ac:dyDescent="0.3">
      <c r="A17762" t="s">
        <v>68</v>
      </c>
      <c r="B17762" t="s">
        <v>191</v>
      </c>
      <c r="C17762" t="s">
        <v>119</v>
      </c>
      <c r="D17762">
        <v>2018</v>
      </c>
      <c r="G17762" t="s">
        <v>35</v>
      </c>
      <c r="I17762" t="s">
        <v>171</v>
      </c>
      <c r="J17762" t="s">
        <v>32</v>
      </c>
      <c r="K17762">
        <v>4.7899999999999991</v>
      </c>
      <c r="L17762" t="s">
        <v>180</v>
      </c>
    </row>
    <row r="17763" spans="1:12" x14ac:dyDescent="0.3">
      <c r="A17763" t="s">
        <v>68</v>
      </c>
      <c r="B17763" t="s">
        <v>191</v>
      </c>
      <c r="C17763" t="s">
        <v>119</v>
      </c>
      <c r="D17763">
        <v>2018</v>
      </c>
      <c r="G17763" t="s">
        <v>59</v>
      </c>
      <c r="I17763" t="s">
        <v>171</v>
      </c>
      <c r="J17763" t="s">
        <v>32</v>
      </c>
      <c r="K17763">
        <v>2.3600000000000012</v>
      </c>
      <c r="L17763" t="s">
        <v>180</v>
      </c>
    </row>
    <row r="17764" spans="1:12" x14ac:dyDescent="0.3">
      <c r="A17764" t="s">
        <v>68</v>
      </c>
      <c r="B17764" t="s">
        <v>191</v>
      </c>
      <c r="C17764" t="s">
        <v>119</v>
      </c>
      <c r="D17764">
        <v>2018</v>
      </c>
      <c r="G17764" t="s">
        <v>37</v>
      </c>
      <c r="I17764" t="s">
        <v>171</v>
      </c>
      <c r="J17764" t="s">
        <v>32</v>
      </c>
      <c r="K17764">
        <v>3.0199999999999996</v>
      </c>
      <c r="L17764" t="s">
        <v>180</v>
      </c>
    </row>
    <row r="17765" spans="1:12" x14ac:dyDescent="0.3">
      <c r="A17765" t="s">
        <v>68</v>
      </c>
      <c r="B17765" t="s">
        <v>191</v>
      </c>
      <c r="C17765" t="s">
        <v>119</v>
      </c>
      <c r="D17765">
        <v>2018</v>
      </c>
      <c r="G17765" t="s">
        <v>36</v>
      </c>
      <c r="I17765" t="s">
        <v>171</v>
      </c>
      <c r="J17765" t="s">
        <v>32</v>
      </c>
      <c r="K17765">
        <v>1.879999999999999</v>
      </c>
      <c r="L17765" t="s">
        <v>180</v>
      </c>
    </row>
    <row r="17766" spans="1:12" x14ac:dyDescent="0.3">
      <c r="A17766" t="s">
        <v>68</v>
      </c>
      <c r="B17766" t="s">
        <v>191</v>
      </c>
      <c r="C17766" t="s">
        <v>119</v>
      </c>
      <c r="D17766">
        <v>2018</v>
      </c>
      <c r="G17766" t="s">
        <v>29</v>
      </c>
      <c r="I17766" t="s">
        <v>171</v>
      </c>
      <c r="J17766" t="s">
        <v>32</v>
      </c>
      <c r="K17766">
        <v>4.3000000000000007</v>
      </c>
      <c r="L17766" t="s">
        <v>180</v>
      </c>
    </row>
    <row r="17767" spans="1:12" x14ac:dyDescent="0.3">
      <c r="A17767" t="s">
        <v>68</v>
      </c>
      <c r="B17767" t="s">
        <v>191</v>
      </c>
      <c r="C17767" t="s">
        <v>119</v>
      </c>
      <c r="D17767">
        <v>2018</v>
      </c>
      <c r="G17767" t="s">
        <v>60</v>
      </c>
      <c r="I17767" t="s">
        <v>171</v>
      </c>
      <c r="J17767" t="s">
        <v>32</v>
      </c>
      <c r="K17767">
        <v>2.620000000000001</v>
      </c>
      <c r="L17767" t="s">
        <v>180</v>
      </c>
    </row>
    <row r="17768" spans="1:12" x14ac:dyDescent="0.3">
      <c r="A17768" t="s">
        <v>68</v>
      </c>
      <c r="B17768" t="s">
        <v>191</v>
      </c>
      <c r="C17768" t="s">
        <v>119</v>
      </c>
      <c r="D17768">
        <v>2018</v>
      </c>
      <c r="G17768" t="s">
        <v>34</v>
      </c>
      <c r="I17768" t="s">
        <v>171</v>
      </c>
      <c r="J17768" t="s">
        <v>32</v>
      </c>
      <c r="K17768">
        <v>1.5199999999999978</v>
      </c>
      <c r="L17768" t="s">
        <v>180</v>
      </c>
    </row>
    <row r="17769" spans="1:12" x14ac:dyDescent="0.3">
      <c r="A17769" t="s">
        <v>68</v>
      </c>
      <c r="B17769" t="s">
        <v>191</v>
      </c>
      <c r="C17769" t="s">
        <v>119</v>
      </c>
      <c r="D17769">
        <v>2018</v>
      </c>
      <c r="G17769" t="s">
        <v>61</v>
      </c>
      <c r="I17769" t="s">
        <v>171</v>
      </c>
      <c r="J17769" t="s">
        <v>32</v>
      </c>
      <c r="K17769">
        <v>1.9699999999999989</v>
      </c>
      <c r="L17769" t="s">
        <v>180</v>
      </c>
    </row>
    <row r="17770" spans="1:12" x14ac:dyDescent="0.3">
      <c r="A17770" t="s">
        <v>68</v>
      </c>
      <c r="B17770" t="s">
        <v>191</v>
      </c>
      <c r="C17770" t="s">
        <v>119</v>
      </c>
      <c r="D17770">
        <v>2018</v>
      </c>
      <c r="G17770" t="s">
        <v>58</v>
      </c>
      <c r="I17770" t="s">
        <v>171</v>
      </c>
      <c r="J17770" t="s">
        <v>32</v>
      </c>
      <c r="K17770">
        <v>3.3299999999999983</v>
      </c>
      <c r="L17770" t="s">
        <v>180</v>
      </c>
    </row>
    <row r="17771" spans="1:12" x14ac:dyDescent="0.3">
      <c r="A17771" t="s">
        <v>68</v>
      </c>
      <c r="B17771" t="s">
        <v>191</v>
      </c>
      <c r="C17771" t="s">
        <v>119</v>
      </c>
      <c r="D17771">
        <v>2018</v>
      </c>
      <c r="G17771" t="s">
        <v>62</v>
      </c>
      <c r="I17771" t="s">
        <v>171</v>
      </c>
      <c r="J17771" t="s">
        <v>32</v>
      </c>
      <c r="K17771">
        <v>2.620000000000001</v>
      </c>
      <c r="L17771" t="s">
        <v>180</v>
      </c>
    </row>
    <row r="17772" spans="1:12" x14ac:dyDescent="0.3">
      <c r="A17772" t="s">
        <v>68</v>
      </c>
      <c r="B17772" t="s">
        <v>191</v>
      </c>
      <c r="C17772" t="s">
        <v>119</v>
      </c>
      <c r="D17772">
        <v>2018</v>
      </c>
      <c r="G17772" t="s">
        <v>63</v>
      </c>
      <c r="I17772" t="s">
        <v>171</v>
      </c>
      <c r="J17772" t="s">
        <v>32</v>
      </c>
      <c r="K17772">
        <v>1.9100000000000001</v>
      </c>
      <c r="L17772" t="s">
        <v>180</v>
      </c>
    </row>
    <row r="17773" spans="1:12" x14ac:dyDescent="0.3">
      <c r="A17773" t="s">
        <v>68</v>
      </c>
      <c r="B17773" t="s">
        <v>191</v>
      </c>
      <c r="C17773" t="s">
        <v>119</v>
      </c>
      <c r="D17773">
        <v>2018</v>
      </c>
      <c r="G17773" t="s">
        <v>43</v>
      </c>
      <c r="I17773" t="s">
        <v>171</v>
      </c>
      <c r="J17773" t="s">
        <v>32</v>
      </c>
      <c r="K17773">
        <v>1.2500000000000018</v>
      </c>
      <c r="L17773" t="s">
        <v>180</v>
      </c>
    </row>
    <row r="17774" spans="1:12" x14ac:dyDescent="0.3">
      <c r="A17774" t="s">
        <v>68</v>
      </c>
      <c r="B17774" t="s">
        <v>191</v>
      </c>
      <c r="C17774" t="s">
        <v>119</v>
      </c>
      <c r="D17774">
        <v>2018</v>
      </c>
      <c r="G17774" t="s">
        <v>197</v>
      </c>
      <c r="I17774" t="s">
        <v>171</v>
      </c>
      <c r="J17774" t="s">
        <v>32</v>
      </c>
      <c r="K17774">
        <v>2.3800000000000008</v>
      </c>
      <c r="L17774" t="s">
        <v>180</v>
      </c>
    </row>
    <row r="17775" spans="1:12" x14ac:dyDescent="0.3">
      <c r="A17775" t="s">
        <v>68</v>
      </c>
      <c r="B17775" t="s">
        <v>191</v>
      </c>
      <c r="C17775" t="s">
        <v>119</v>
      </c>
      <c r="D17775">
        <v>2018</v>
      </c>
      <c r="G17775" t="s">
        <v>64</v>
      </c>
      <c r="I17775" t="s">
        <v>171</v>
      </c>
      <c r="J17775" t="s">
        <v>32</v>
      </c>
      <c r="K17775">
        <v>0.62000000000000099</v>
      </c>
      <c r="L17775" t="s">
        <v>180</v>
      </c>
    </row>
    <row r="17776" spans="1:12" x14ac:dyDescent="0.3">
      <c r="A17776" t="s">
        <v>68</v>
      </c>
      <c r="B17776" t="s">
        <v>191</v>
      </c>
      <c r="C17776" t="s">
        <v>119</v>
      </c>
      <c r="D17776">
        <v>2018</v>
      </c>
      <c r="G17776" t="s">
        <v>198</v>
      </c>
      <c r="I17776" t="s">
        <v>171</v>
      </c>
      <c r="J17776" t="s">
        <v>32</v>
      </c>
      <c r="K17776">
        <v>2.870000000000001</v>
      </c>
      <c r="L17776" t="s">
        <v>180</v>
      </c>
    </row>
    <row r="17777" spans="1:12" x14ac:dyDescent="0.3">
      <c r="A17777" t="s">
        <v>68</v>
      </c>
      <c r="B17777" t="s">
        <v>191</v>
      </c>
      <c r="C17777" t="s">
        <v>119</v>
      </c>
      <c r="D17777">
        <v>2018</v>
      </c>
      <c r="G17777" t="s">
        <v>38</v>
      </c>
      <c r="I17777" t="s">
        <v>171</v>
      </c>
      <c r="J17777" t="s">
        <v>32</v>
      </c>
      <c r="K17777">
        <v>3.3599999999999959</v>
      </c>
      <c r="L17777" t="s">
        <v>180</v>
      </c>
    </row>
    <row r="17778" spans="1:12" x14ac:dyDescent="0.3">
      <c r="A17778" t="s">
        <v>68</v>
      </c>
      <c r="B17778" t="s">
        <v>191</v>
      </c>
      <c r="C17778" t="s">
        <v>119</v>
      </c>
      <c r="D17778">
        <v>2018</v>
      </c>
      <c r="G17778" t="s">
        <v>65</v>
      </c>
      <c r="I17778" t="s">
        <v>171</v>
      </c>
      <c r="J17778" t="s">
        <v>32</v>
      </c>
      <c r="K17778">
        <v>2.6100000000000012</v>
      </c>
      <c r="L17778" t="s">
        <v>180</v>
      </c>
    </row>
    <row r="17779" spans="1:12" x14ac:dyDescent="0.3">
      <c r="A17779" t="s">
        <v>68</v>
      </c>
      <c r="B17779" t="s">
        <v>191</v>
      </c>
      <c r="C17779" t="s">
        <v>119</v>
      </c>
      <c r="D17779">
        <v>2018</v>
      </c>
      <c r="G17779" t="s">
        <v>39</v>
      </c>
      <c r="I17779" t="s">
        <v>171</v>
      </c>
      <c r="J17779" t="s">
        <v>32</v>
      </c>
      <c r="K17779">
        <v>4.2899999999999991</v>
      </c>
      <c r="L17779" t="s">
        <v>180</v>
      </c>
    </row>
    <row r="17780" spans="1:12" x14ac:dyDescent="0.3">
      <c r="A17780" t="s">
        <v>68</v>
      </c>
      <c r="B17780" t="s">
        <v>191</v>
      </c>
      <c r="C17780" t="s">
        <v>119</v>
      </c>
      <c r="D17780">
        <v>2018</v>
      </c>
      <c r="G17780" t="s">
        <v>200</v>
      </c>
      <c r="I17780" t="s">
        <v>171</v>
      </c>
      <c r="J17780" t="s">
        <v>32</v>
      </c>
      <c r="K17780">
        <v>2.1000000000000014</v>
      </c>
      <c r="L17780" t="s">
        <v>180</v>
      </c>
    </row>
    <row r="17781" spans="1:12" x14ac:dyDescent="0.3">
      <c r="A17781" t="s">
        <v>68</v>
      </c>
      <c r="B17781" t="s">
        <v>191</v>
      </c>
      <c r="C17781" t="s">
        <v>119</v>
      </c>
      <c r="D17781">
        <v>2018</v>
      </c>
      <c r="G17781" t="s">
        <v>67</v>
      </c>
      <c r="I17781" t="s">
        <v>171</v>
      </c>
      <c r="J17781" t="s">
        <v>32</v>
      </c>
      <c r="K17781">
        <v>2.9599999999999973</v>
      </c>
      <c r="L17781" t="s">
        <v>180</v>
      </c>
    </row>
    <row r="17782" spans="1:12" x14ac:dyDescent="0.3">
      <c r="A17782" t="s">
        <v>68</v>
      </c>
      <c r="B17782" t="s">
        <v>191</v>
      </c>
      <c r="C17782" t="s">
        <v>119</v>
      </c>
      <c r="D17782">
        <v>2018</v>
      </c>
      <c r="G17782" t="s">
        <v>66</v>
      </c>
      <c r="I17782" t="s">
        <v>171</v>
      </c>
      <c r="J17782" t="s">
        <v>32</v>
      </c>
      <c r="K17782">
        <v>2.4399999999999995</v>
      </c>
      <c r="L17782" t="s">
        <v>180</v>
      </c>
    </row>
    <row r="17783" spans="1:12" x14ac:dyDescent="0.3">
      <c r="A17783" t="s">
        <v>68</v>
      </c>
      <c r="B17783" t="s">
        <v>191</v>
      </c>
      <c r="C17783" t="s">
        <v>119</v>
      </c>
      <c r="D17783">
        <v>2018</v>
      </c>
      <c r="G17783" t="s">
        <v>40</v>
      </c>
      <c r="I17783" t="s">
        <v>171</v>
      </c>
      <c r="J17783" t="s">
        <v>32</v>
      </c>
      <c r="K17783">
        <v>3.2900000000000009</v>
      </c>
      <c r="L17783" t="s">
        <v>180</v>
      </c>
    </row>
    <row r="17784" spans="1:12" x14ac:dyDescent="0.3">
      <c r="A17784" t="s">
        <v>68</v>
      </c>
      <c r="B17784" t="s">
        <v>191</v>
      </c>
      <c r="C17784" t="s">
        <v>119</v>
      </c>
      <c r="D17784">
        <v>2018</v>
      </c>
      <c r="G17784" t="s">
        <v>41</v>
      </c>
      <c r="I17784" t="s">
        <v>171</v>
      </c>
      <c r="J17784" t="s">
        <v>32</v>
      </c>
      <c r="K17784">
        <v>3.9800000000000004</v>
      </c>
      <c r="L17784" t="s">
        <v>180</v>
      </c>
    </row>
    <row r="17785" spans="1:12" x14ac:dyDescent="0.3">
      <c r="A17785" t="s">
        <v>68</v>
      </c>
      <c r="B17785" t="s">
        <v>191</v>
      </c>
      <c r="C17785" t="s">
        <v>119</v>
      </c>
      <c r="D17785">
        <v>2018</v>
      </c>
      <c r="G17785" t="s">
        <v>42</v>
      </c>
      <c r="I17785" t="s">
        <v>171</v>
      </c>
      <c r="J17785" t="s">
        <v>32</v>
      </c>
      <c r="K17785">
        <v>0.96999999999999886</v>
      </c>
      <c r="L17785" t="s">
        <v>180</v>
      </c>
    </row>
    <row r="17786" spans="1:12" x14ac:dyDescent="0.3">
      <c r="A17786" t="s">
        <v>68</v>
      </c>
      <c r="B17786" t="s">
        <v>191</v>
      </c>
      <c r="C17786" t="s">
        <v>119</v>
      </c>
      <c r="D17786">
        <v>2018</v>
      </c>
      <c r="G17786" t="s">
        <v>196</v>
      </c>
      <c r="I17786" t="s">
        <v>110</v>
      </c>
      <c r="J17786" t="s">
        <v>108</v>
      </c>
      <c r="K17786">
        <v>8.1199999999999992</v>
      </c>
      <c r="L17786" t="s">
        <v>180</v>
      </c>
    </row>
    <row r="17787" spans="1:12" x14ac:dyDescent="0.3">
      <c r="A17787" t="s">
        <v>68</v>
      </c>
      <c r="B17787" t="s">
        <v>191</v>
      </c>
      <c r="C17787" t="s">
        <v>119</v>
      </c>
      <c r="D17787">
        <v>2018</v>
      </c>
      <c r="G17787" t="s">
        <v>33</v>
      </c>
      <c r="I17787" t="s">
        <v>110</v>
      </c>
      <c r="J17787" t="s">
        <v>108</v>
      </c>
      <c r="K17787">
        <v>8.35</v>
      </c>
      <c r="L17787" t="s">
        <v>180</v>
      </c>
    </row>
    <row r="17788" spans="1:12" x14ac:dyDescent="0.3">
      <c r="A17788" t="s">
        <v>68</v>
      </c>
      <c r="B17788" t="s">
        <v>191</v>
      </c>
      <c r="C17788" t="s">
        <v>119</v>
      </c>
      <c r="D17788">
        <v>2018</v>
      </c>
      <c r="G17788" t="s">
        <v>199</v>
      </c>
      <c r="I17788" t="s">
        <v>110</v>
      </c>
      <c r="J17788" t="s">
        <v>108</v>
      </c>
      <c r="K17788">
        <v>7.1</v>
      </c>
      <c r="L17788" t="s">
        <v>180</v>
      </c>
    </row>
    <row r="17789" spans="1:12" x14ac:dyDescent="0.3">
      <c r="A17789" t="s">
        <v>68</v>
      </c>
      <c r="B17789" t="s">
        <v>191</v>
      </c>
      <c r="C17789" t="s">
        <v>119</v>
      </c>
      <c r="D17789">
        <v>2018</v>
      </c>
      <c r="G17789" t="s">
        <v>112</v>
      </c>
      <c r="I17789" t="s">
        <v>110</v>
      </c>
      <c r="J17789" t="s">
        <v>108</v>
      </c>
      <c r="K17789">
        <v>6.5100000000000007</v>
      </c>
      <c r="L17789" t="s">
        <v>180</v>
      </c>
    </row>
    <row r="17790" spans="1:12" x14ac:dyDescent="0.3">
      <c r="A17790" t="s">
        <v>68</v>
      </c>
      <c r="B17790" t="s">
        <v>191</v>
      </c>
      <c r="C17790" t="s">
        <v>119</v>
      </c>
      <c r="D17790">
        <v>2018</v>
      </c>
      <c r="G17790" t="s">
        <v>35</v>
      </c>
      <c r="I17790" t="s">
        <v>110</v>
      </c>
      <c r="J17790" t="s">
        <v>108</v>
      </c>
      <c r="K17790">
        <v>7.8</v>
      </c>
      <c r="L17790" t="s">
        <v>180</v>
      </c>
    </row>
    <row r="17791" spans="1:12" x14ac:dyDescent="0.3">
      <c r="A17791" t="s">
        <v>68</v>
      </c>
      <c r="B17791" t="s">
        <v>191</v>
      </c>
      <c r="C17791" t="s">
        <v>119</v>
      </c>
      <c r="D17791">
        <v>2018</v>
      </c>
      <c r="G17791" t="s">
        <v>59</v>
      </c>
      <c r="I17791" t="s">
        <v>110</v>
      </c>
      <c r="J17791" t="s">
        <v>108</v>
      </c>
      <c r="K17791">
        <v>7.9</v>
      </c>
      <c r="L17791" t="s">
        <v>180</v>
      </c>
    </row>
    <row r="17792" spans="1:12" x14ac:dyDescent="0.3">
      <c r="A17792" t="s">
        <v>68</v>
      </c>
      <c r="B17792" t="s">
        <v>191</v>
      </c>
      <c r="C17792" t="s">
        <v>119</v>
      </c>
      <c r="D17792">
        <v>2018</v>
      </c>
      <c r="G17792" t="s">
        <v>37</v>
      </c>
      <c r="I17792" t="s">
        <v>110</v>
      </c>
      <c r="J17792" t="s">
        <v>108</v>
      </c>
      <c r="K17792">
        <v>12.4</v>
      </c>
      <c r="L17792" t="s">
        <v>180</v>
      </c>
    </row>
    <row r="17793" spans="1:12" x14ac:dyDescent="0.3">
      <c r="A17793" t="s">
        <v>68</v>
      </c>
      <c r="B17793" t="s">
        <v>191</v>
      </c>
      <c r="C17793" t="s">
        <v>119</v>
      </c>
      <c r="D17793">
        <v>2018</v>
      </c>
      <c r="G17793" t="s">
        <v>36</v>
      </c>
      <c r="I17793" t="s">
        <v>110</v>
      </c>
      <c r="J17793" t="s">
        <v>108</v>
      </c>
      <c r="K17793">
        <v>7.93</v>
      </c>
      <c r="L17793" t="s">
        <v>180</v>
      </c>
    </row>
    <row r="17794" spans="1:12" x14ac:dyDescent="0.3">
      <c r="A17794" t="s">
        <v>68</v>
      </c>
      <c r="B17794" t="s">
        <v>191</v>
      </c>
      <c r="C17794" t="s">
        <v>119</v>
      </c>
      <c r="D17794">
        <v>2018</v>
      </c>
      <c r="G17794" t="s">
        <v>29</v>
      </c>
      <c r="I17794" t="s">
        <v>110</v>
      </c>
      <c r="J17794" t="s">
        <v>108</v>
      </c>
      <c r="K17794">
        <v>10.45</v>
      </c>
      <c r="L17794" t="s">
        <v>180</v>
      </c>
    </row>
    <row r="17795" spans="1:12" x14ac:dyDescent="0.3">
      <c r="A17795" t="s">
        <v>68</v>
      </c>
      <c r="B17795" t="s">
        <v>191</v>
      </c>
      <c r="C17795" t="s">
        <v>119</v>
      </c>
      <c r="D17795">
        <v>2018</v>
      </c>
      <c r="G17795" t="s">
        <v>60</v>
      </c>
      <c r="I17795" t="s">
        <v>110</v>
      </c>
      <c r="J17795" t="s">
        <v>108</v>
      </c>
      <c r="K17795">
        <v>6.7</v>
      </c>
      <c r="L17795" t="s">
        <v>180</v>
      </c>
    </row>
    <row r="17796" spans="1:12" x14ac:dyDescent="0.3">
      <c r="A17796" t="s">
        <v>68</v>
      </c>
      <c r="B17796" t="s">
        <v>191</v>
      </c>
      <c r="C17796" t="s">
        <v>119</v>
      </c>
      <c r="D17796">
        <v>2018</v>
      </c>
      <c r="G17796" t="s">
        <v>34</v>
      </c>
      <c r="I17796" t="s">
        <v>110</v>
      </c>
      <c r="J17796" t="s">
        <v>108</v>
      </c>
      <c r="K17796">
        <v>8.67</v>
      </c>
      <c r="L17796" t="s">
        <v>180</v>
      </c>
    </row>
    <row r="17797" spans="1:12" x14ac:dyDescent="0.3">
      <c r="A17797" t="s">
        <v>68</v>
      </c>
      <c r="B17797" t="s">
        <v>191</v>
      </c>
      <c r="C17797" t="s">
        <v>119</v>
      </c>
      <c r="D17797">
        <v>2018</v>
      </c>
      <c r="G17797" t="s">
        <v>61</v>
      </c>
      <c r="I17797" t="s">
        <v>110</v>
      </c>
      <c r="J17797" t="s">
        <v>108</v>
      </c>
      <c r="K17797">
        <v>8.85</v>
      </c>
      <c r="L17797" t="s">
        <v>180</v>
      </c>
    </row>
    <row r="17798" spans="1:12" x14ac:dyDescent="0.3">
      <c r="A17798" t="s">
        <v>68</v>
      </c>
      <c r="B17798" t="s">
        <v>191</v>
      </c>
      <c r="C17798" t="s">
        <v>119</v>
      </c>
      <c r="D17798">
        <v>2018</v>
      </c>
      <c r="G17798" t="s">
        <v>58</v>
      </c>
      <c r="I17798" t="s">
        <v>110</v>
      </c>
      <c r="J17798" t="s">
        <v>108</v>
      </c>
      <c r="K17798">
        <v>17.03</v>
      </c>
      <c r="L17798" t="s">
        <v>180</v>
      </c>
    </row>
    <row r="17799" spans="1:12" x14ac:dyDescent="0.3">
      <c r="A17799" t="s">
        <v>68</v>
      </c>
      <c r="B17799" t="s">
        <v>191</v>
      </c>
      <c r="C17799" t="s">
        <v>119</v>
      </c>
      <c r="D17799">
        <v>2018</v>
      </c>
      <c r="G17799" t="s">
        <v>62</v>
      </c>
      <c r="I17799" t="s">
        <v>110</v>
      </c>
      <c r="J17799" t="s">
        <v>108</v>
      </c>
      <c r="K17799">
        <v>8.33</v>
      </c>
      <c r="L17799" t="s">
        <v>180</v>
      </c>
    </row>
    <row r="17800" spans="1:12" x14ac:dyDescent="0.3">
      <c r="A17800" t="s">
        <v>68</v>
      </c>
      <c r="B17800" t="s">
        <v>191</v>
      </c>
      <c r="C17800" t="s">
        <v>119</v>
      </c>
      <c r="D17800">
        <v>2018</v>
      </c>
      <c r="G17800" t="s">
        <v>63</v>
      </c>
      <c r="I17800" t="s">
        <v>110</v>
      </c>
      <c r="J17800" t="s">
        <v>108</v>
      </c>
      <c r="K17800">
        <v>7.62</v>
      </c>
      <c r="L17800" t="s">
        <v>180</v>
      </c>
    </row>
    <row r="17801" spans="1:12" x14ac:dyDescent="0.3">
      <c r="A17801" t="s">
        <v>68</v>
      </c>
      <c r="B17801" t="s">
        <v>191</v>
      </c>
      <c r="C17801" t="s">
        <v>119</v>
      </c>
      <c r="D17801">
        <v>2018</v>
      </c>
      <c r="G17801" t="s">
        <v>43</v>
      </c>
      <c r="I17801" t="s">
        <v>110</v>
      </c>
      <c r="J17801" t="s">
        <v>108</v>
      </c>
      <c r="K17801">
        <v>7.5399999999999991</v>
      </c>
      <c r="L17801" t="s">
        <v>180</v>
      </c>
    </row>
    <row r="17802" spans="1:12" x14ac:dyDescent="0.3">
      <c r="A17802" t="s">
        <v>68</v>
      </c>
      <c r="B17802" t="s">
        <v>191</v>
      </c>
      <c r="C17802" t="s">
        <v>119</v>
      </c>
      <c r="D17802">
        <v>2018</v>
      </c>
      <c r="G17802" t="s">
        <v>197</v>
      </c>
      <c r="I17802" t="s">
        <v>110</v>
      </c>
      <c r="J17802" t="s">
        <v>108</v>
      </c>
      <c r="K17802">
        <v>7.37</v>
      </c>
      <c r="L17802" t="s">
        <v>180</v>
      </c>
    </row>
    <row r="17803" spans="1:12" x14ac:dyDescent="0.3">
      <c r="A17803" t="s">
        <v>68</v>
      </c>
      <c r="B17803" t="s">
        <v>191</v>
      </c>
      <c r="C17803" t="s">
        <v>119</v>
      </c>
      <c r="D17803">
        <v>2018</v>
      </c>
      <c r="G17803" t="s">
        <v>64</v>
      </c>
      <c r="I17803" t="s">
        <v>110</v>
      </c>
      <c r="J17803" t="s">
        <v>108</v>
      </c>
      <c r="K17803">
        <v>13.370000000000001</v>
      </c>
      <c r="L17803" t="s">
        <v>180</v>
      </c>
    </row>
    <row r="17804" spans="1:12" x14ac:dyDescent="0.3">
      <c r="A17804" t="s">
        <v>68</v>
      </c>
      <c r="B17804" t="s">
        <v>191</v>
      </c>
      <c r="C17804" t="s">
        <v>119</v>
      </c>
      <c r="D17804">
        <v>2018</v>
      </c>
      <c r="G17804" t="s">
        <v>198</v>
      </c>
      <c r="I17804" t="s">
        <v>110</v>
      </c>
      <c r="J17804" t="s">
        <v>108</v>
      </c>
      <c r="K17804">
        <v>6.23</v>
      </c>
      <c r="L17804" t="s">
        <v>180</v>
      </c>
    </row>
    <row r="17805" spans="1:12" x14ac:dyDescent="0.3">
      <c r="A17805" t="s">
        <v>68</v>
      </c>
      <c r="B17805" t="s">
        <v>191</v>
      </c>
      <c r="C17805" t="s">
        <v>119</v>
      </c>
      <c r="D17805">
        <v>2018</v>
      </c>
      <c r="G17805" t="s">
        <v>38</v>
      </c>
      <c r="I17805" t="s">
        <v>110</v>
      </c>
      <c r="J17805" t="s">
        <v>108</v>
      </c>
      <c r="K17805">
        <v>7.1999999999999993</v>
      </c>
      <c r="L17805" t="s">
        <v>180</v>
      </c>
    </row>
    <row r="17806" spans="1:12" x14ac:dyDescent="0.3">
      <c r="A17806" t="s">
        <v>68</v>
      </c>
      <c r="B17806" t="s">
        <v>191</v>
      </c>
      <c r="C17806" t="s">
        <v>119</v>
      </c>
      <c r="D17806">
        <v>2018</v>
      </c>
      <c r="G17806" t="s">
        <v>65</v>
      </c>
      <c r="I17806" t="s">
        <v>110</v>
      </c>
      <c r="J17806" t="s">
        <v>108</v>
      </c>
      <c r="K17806">
        <v>6.49</v>
      </c>
      <c r="L17806" t="s">
        <v>180</v>
      </c>
    </row>
    <row r="17807" spans="1:12" x14ac:dyDescent="0.3">
      <c r="A17807" t="s">
        <v>68</v>
      </c>
      <c r="B17807" t="s">
        <v>191</v>
      </c>
      <c r="C17807" t="s">
        <v>119</v>
      </c>
      <c r="D17807">
        <v>2018</v>
      </c>
      <c r="G17807" t="s">
        <v>39</v>
      </c>
      <c r="I17807" t="s">
        <v>110</v>
      </c>
      <c r="J17807" t="s">
        <v>108</v>
      </c>
      <c r="K17807">
        <v>8.14</v>
      </c>
      <c r="L17807" t="s">
        <v>180</v>
      </c>
    </row>
    <row r="17808" spans="1:12" x14ac:dyDescent="0.3">
      <c r="A17808" t="s">
        <v>68</v>
      </c>
      <c r="B17808" t="s">
        <v>191</v>
      </c>
      <c r="C17808" t="s">
        <v>119</v>
      </c>
      <c r="D17808">
        <v>2018</v>
      </c>
      <c r="G17808" t="s">
        <v>200</v>
      </c>
      <c r="I17808" t="s">
        <v>110</v>
      </c>
      <c r="J17808" t="s">
        <v>108</v>
      </c>
      <c r="K17808">
        <v>7.3400000000000007</v>
      </c>
      <c r="L17808" t="s">
        <v>180</v>
      </c>
    </row>
    <row r="17809" spans="1:12" x14ac:dyDescent="0.3">
      <c r="A17809" t="s">
        <v>68</v>
      </c>
      <c r="B17809" t="s">
        <v>191</v>
      </c>
      <c r="C17809" t="s">
        <v>119</v>
      </c>
      <c r="D17809">
        <v>2018</v>
      </c>
      <c r="G17809" t="s">
        <v>67</v>
      </c>
      <c r="I17809" t="s">
        <v>110</v>
      </c>
      <c r="J17809" t="s">
        <v>108</v>
      </c>
      <c r="K17809">
        <v>6.98</v>
      </c>
      <c r="L17809" t="s">
        <v>180</v>
      </c>
    </row>
    <row r="17810" spans="1:12" x14ac:dyDescent="0.3">
      <c r="A17810" t="s">
        <v>68</v>
      </c>
      <c r="B17810" t="s">
        <v>191</v>
      </c>
      <c r="C17810" t="s">
        <v>119</v>
      </c>
      <c r="D17810">
        <v>2018</v>
      </c>
      <c r="G17810" t="s">
        <v>66</v>
      </c>
      <c r="I17810" t="s">
        <v>110</v>
      </c>
      <c r="J17810" t="s">
        <v>108</v>
      </c>
      <c r="K17810">
        <v>8.19</v>
      </c>
      <c r="L17810" t="s">
        <v>180</v>
      </c>
    </row>
    <row r="17811" spans="1:12" x14ac:dyDescent="0.3">
      <c r="A17811" t="s">
        <v>68</v>
      </c>
      <c r="B17811" t="s">
        <v>191</v>
      </c>
      <c r="C17811" t="s">
        <v>119</v>
      </c>
      <c r="D17811">
        <v>2018</v>
      </c>
      <c r="G17811" t="s">
        <v>40</v>
      </c>
      <c r="I17811" t="s">
        <v>110</v>
      </c>
      <c r="J17811" t="s">
        <v>108</v>
      </c>
      <c r="K17811">
        <v>6.36</v>
      </c>
      <c r="L17811" t="s">
        <v>180</v>
      </c>
    </row>
    <row r="17812" spans="1:12" x14ac:dyDescent="0.3">
      <c r="A17812" t="s">
        <v>68</v>
      </c>
      <c r="B17812" t="s">
        <v>191</v>
      </c>
      <c r="C17812" t="s">
        <v>119</v>
      </c>
      <c r="D17812">
        <v>2018</v>
      </c>
      <c r="G17812" t="s">
        <v>41</v>
      </c>
      <c r="I17812" t="s">
        <v>110</v>
      </c>
      <c r="J17812" t="s">
        <v>108</v>
      </c>
      <c r="K17812">
        <v>6.88</v>
      </c>
      <c r="L17812" t="s">
        <v>180</v>
      </c>
    </row>
    <row r="17813" spans="1:12" x14ac:dyDescent="0.3">
      <c r="A17813" t="s">
        <v>68</v>
      </c>
      <c r="B17813" t="s">
        <v>191</v>
      </c>
      <c r="C17813" t="s">
        <v>119</v>
      </c>
      <c r="D17813">
        <v>2018</v>
      </c>
      <c r="G17813" t="s">
        <v>42</v>
      </c>
      <c r="I17813" t="s">
        <v>110</v>
      </c>
      <c r="J17813" t="s">
        <v>108</v>
      </c>
      <c r="K17813">
        <v>10.07</v>
      </c>
      <c r="L17813" t="s">
        <v>180</v>
      </c>
    </row>
    <row r="17814" spans="1:12" x14ac:dyDescent="0.3">
      <c r="A17814" t="s">
        <v>68</v>
      </c>
      <c r="B17814" t="s">
        <v>191</v>
      </c>
      <c r="C17814" t="s">
        <v>119</v>
      </c>
      <c r="D17814">
        <v>2018</v>
      </c>
      <c r="G17814" t="s">
        <v>196</v>
      </c>
      <c r="I17814" t="s">
        <v>110</v>
      </c>
      <c r="J17814" t="s">
        <v>94</v>
      </c>
      <c r="K17814">
        <v>13.73</v>
      </c>
      <c r="L17814" t="s">
        <v>180</v>
      </c>
    </row>
    <row r="17815" spans="1:12" x14ac:dyDescent="0.3">
      <c r="A17815" t="s">
        <v>68</v>
      </c>
      <c r="B17815" t="s">
        <v>191</v>
      </c>
      <c r="C17815" t="s">
        <v>119</v>
      </c>
      <c r="D17815">
        <v>2018</v>
      </c>
      <c r="G17815" t="s">
        <v>33</v>
      </c>
      <c r="I17815" t="s">
        <v>110</v>
      </c>
      <c r="J17815" t="s">
        <v>94</v>
      </c>
      <c r="K17815">
        <v>10.15</v>
      </c>
      <c r="L17815" t="s">
        <v>180</v>
      </c>
    </row>
    <row r="17816" spans="1:12" x14ac:dyDescent="0.3">
      <c r="A17816" t="s">
        <v>68</v>
      </c>
      <c r="B17816" t="s">
        <v>191</v>
      </c>
      <c r="C17816" t="s">
        <v>119</v>
      </c>
      <c r="D17816">
        <v>2018</v>
      </c>
      <c r="G17816" t="s">
        <v>199</v>
      </c>
      <c r="I17816" t="s">
        <v>110</v>
      </c>
      <c r="J17816" t="s">
        <v>94</v>
      </c>
      <c r="K17816">
        <v>8.7200000000000006</v>
      </c>
      <c r="L17816" t="s">
        <v>180</v>
      </c>
    </row>
    <row r="17817" spans="1:12" x14ac:dyDescent="0.3">
      <c r="A17817" t="s">
        <v>68</v>
      </c>
      <c r="B17817" t="s">
        <v>191</v>
      </c>
      <c r="C17817" t="s">
        <v>119</v>
      </c>
      <c r="D17817">
        <v>2018</v>
      </c>
      <c r="G17817" t="s">
        <v>112</v>
      </c>
      <c r="I17817" t="s">
        <v>110</v>
      </c>
      <c r="J17817" t="s">
        <v>94</v>
      </c>
      <c r="K17817">
        <v>25.1</v>
      </c>
      <c r="L17817" t="s">
        <v>180</v>
      </c>
    </row>
    <row r="17818" spans="1:12" x14ac:dyDescent="0.3">
      <c r="A17818" t="s">
        <v>68</v>
      </c>
      <c r="B17818" t="s">
        <v>191</v>
      </c>
      <c r="C17818" t="s">
        <v>119</v>
      </c>
      <c r="D17818">
        <v>2018</v>
      </c>
      <c r="G17818" t="s">
        <v>35</v>
      </c>
      <c r="I17818" t="s">
        <v>110</v>
      </c>
      <c r="J17818" t="s">
        <v>94</v>
      </c>
      <c r="K17818">
        <v>19.869999999999997</v>
      </c>
      <c r="L17818" t="s">
        <v>180</v>
      </c>
    </row>
    <row r="17819" spans="1:12" x14ac:dyDescent="0.3">
      <c r="A17819" t="s">
        <v>68</v>
      </c>
      <c r="B17819" t="s">
        <v>191</v>
      </c>
      <c r="C17819" t="s">
        <v>119</v>
      </c>
      <c r="D17819">
        <v>2018</v>
      </c>
      <c r="G17819" t="s">
        <v>59</v>
      </c>
      <c r="I17819" t="s">
        <v>110</v>
      </c>
      <c r="J17819" t="s">
        <v>94</v>
      </c>
      <c r="K17819">
        <v>11.09</v>
      </c>
      <c r="L17819" t="s">
        <v>180</v>
      </c>
    </row>
    <row r="17820" spans="1:12" x14ac:dyDescent="0.3">
      <c r="A17820" t="s">
        <v>68</v>
      </c>
      <c r="B17820" t="s">
        <v>191</v>
      </c>
      <c r="C17820" t="s">
        <v>119</v>
      </c>
      <c r="D17820">
        <v>2018</v>
      </c>
      <c r="G17820" t="s">
        <v>37</v>
      </c>
      <c r="I17820" t="s">
        <v>110</v>
      </c>
      <c r="J17820" t="s">
        <v>94</v>
      </c>
      <c r="K17820">
        <v>15.18</v>
      </c>
      <c r="L17820" t="s">
        <v>180</v>
      </c>
    </row>
    <row r="17821" spans="1:12" x14ac:dyDescent="0.3">
      <c r="A17821" t="s">
        <v>68</v>
      </c>
      <c r="B17821" t="s">
        <v>191</v>
      </c>
      <c r="C17821" t="s">
        <v>119</v>
      </c>
      <c r="D17821">
        <v>2018</v>
      </c>
      <c r="G17821" t="s">
        <v>36</v>
      </c>
      <c r="I17821" t="s">
        <v>110</v>
      </c>
      <c r="J17821" t="s">
        <v>94</v>
      </c>
      <c r="K17821">
        <v>11.84</v>
      </c>
      <c r="L17821" t="s">
        <v>180</v>
      </c>
    </row>
    <row r="17822" spans="1:12" x14ac:dyDescent="0.3">
      <c r="A17822" t="s">
        <v>68</v>
      </c>
      <c r="B17822" t="s">
        <v>191</v>
      </c>
      <c r="C17822" t="s">
        <v>119</v>
      </c>
      <c r="D17822">
        <v>2018</v>
      </c>
      <c r="G17822" t="s">
        <v>29</v>
      </c>
      <c r="I17822" t="s">
        <v>110</v>
      </c>
      <c r="J17822" t="s">
        <v>94</v>
      </c>
      <c r="K17822">
        <v>13.29</v>
      </c>
      <c r="L17822" t="s">
        <v>180</v>
      </c>
    </row>
    <row r="17823" spans="1:12" x14ac:dyDescent="0.3">
      <c r="A17823" t="s">
        <v>68</v>
      </c>
      <c r="B17823" t="s">
        <v>191</v>
      </c>
      <c r="C17823" t="s">
        <v>119</v>
      </c>
      <c r="D17823">
        <v>2018</v>
      </c>
      <c r="G17823" t="s">
        <v>60</v>
      </c>
      <c r="I17823" t="s">
        <v>110</v>
      </c>
      <c r="J17823" t="s">
        <v>94</v>
      </c>
      <c r="K17823">
        <v>10.530000000000001</v>
      </c>
      <c r="L17823" t="s">
        <v>180</v>
      </c>
    </row>
    <row r="17824" spans="1:12" x14ac:dyDescent="0.3">
      <c r="A17824" t="s">
        <v>68</v>
      </c>
      <c r="B17824" t="s">
        <v>191</v>
      </c>
      <c r="C17824" t="s">
        <v>119</v>
      </c>
      <c r="D17824">
        <v>2018</v>
      </c>
      <c r="G17824" t="s">
        <v>34</v>
      </c>
      <c r="I17824" t="s">
        <v>110</v>
      </c>
      <c r="J17824" t="s">
        <v>94</v>
      </c>
      <c r="K17824">
        <v>11.44</v>
      </c>
      <c r="L17824" t="s">
        <v>180</v>
      </c>
    </row>
    <row r="17825" spans="1:12" x14ac:dyDescent="0.3">
      <c r="A17825" t="s">
        <v>68</v>
      </c>
      <c r="B17825" t="s">
        <v>191</v>
      </c>
      <c r="C17825" t="s">
        <v>119</v>
      </c>
      <c r="D17825">
        <v>2018</v>
      </c>
      <c r="G17825" t="s">
        <v>61</v>
      </c>
      <c r="I17825" t="s">
        <v>110</v>
      </c>
      <c r="J17825" t="s">
        <v>94</v>
      </c>
      <c r="K17825">
        <v>16.619999999999997</v>
      </c>
      <c r="L17825" t="s">
        <v>180</v>
      </c>
    </row>
    <row r="17826" spans="1:12" x14ac:dyDescent="0.3">
      <c r="A17826" t="s">
        <v>68</v>
      </c>
      <c r="B17826" t="s">
        <v>191</v>
      </c>
      <c r="C17826" t="s">
        <v>119</v>
      </c>
      <c r="D17826">
        <v>2018</v>
      </c>
      <c r="G17826" t="s">
        <v>58</v>
      </c>
      <c r="I17826" t="s">
        <v>110</v>
      </c>
      <c r="J17826" t="s">
        <v>94</v>
      </c>
      <c r="K17826">
        <v>21.37</v>
      </c>
      <c r="L17826" t="s">
        <v>180</v>
      </c>
    </row>
    <row r="17827" spans="1:12" x14ac:dyDescent="0.3">
      <c r="A17827" t="s">
        <v>68</v>
      </c>
      <c r="B17827" t="s">
        <v>191</v>
      </c>
      <c r="C17827" t="s">
        <v>119</v>
      </c>
      <c r="D17827">
        <v>2018</v>
      </c>
      <c r="G17827" t="s">
        <v>62</v>
      </c>
      <c r="I17827" t="s">
        <v>110</v>
      </c>
      <c r="J17827" t="s">
        <v>94</v>
      </c>
      <c r="K17827">
        <v>12.67</v>
      </c>
      <c r="L17827" t="s">
        <v>180</v>
      </c>
    </row>
    <row r="17828" spans="1:12" x14ac:dyDescent="0.3">
      <c r="A17828" t="s">
        <v>68</v>
      </c>
      <c r="B17828" t="s">
        <v>191</v>
      </c>
      <c r="C17828" t="s">
        <v>119</v>
      </c>
      <c r="D17828">
        <v>2018</v>
      </c>
      <c r="G17828" t="s">
        <v>63</v>
      </c>
      <c r="I17828" t="s">
        <v>110</v>
      </c>
      <c r="J17828" t="s">
        <v>94</v>
      </c>
      <c r="K17828">
        <v>10.89</v>
      </c>
      <c r="L17828" t="s">
        <v>180</v>
      </c>
    </row>
    <row r="17829" spans="1:12" x14ac:dyDescent="0.3">
      <c r="A17829" t="s">
        <v>68</v>
      </c>
      <c r="B17829" t="s">
        <v>191</v>
      </c>
      <c r="C17829" t="s">
        <v>119</v>
      </c>
      <c r="D17829">
        <v>2018</v>
      </c>
      <c r="G17829" t="s">
        <v>43</v>
      </c>
      <c r="I17829" t="s">
        <v>110</v>
      </c>
      <c r="J17829" t="s">
        <v>94</v>
      </c>
      <c r="K17829">
        <v>9.1399999999999988</v>
      </c>
      <c r="L17829" t="s">
        <v>180</v>
      </c>
    </row>
    <row r="17830" spans="1:12" x14ac:dyDescent="0.3">
      <c r="A17830" t="s">
        <v>68</v>
      </c>
      <c r="B17830" t="s">
        <v>191</v>
      </c>
      <c r="C17830" t="s">
        <v>119</v>
      </c>
      <c r="D17830">
        <v>2018</v>
      </c>
      <c r="G17830" t="s">
        <v>197</v>
      </c>
      <c r="I17830" t="s">
        <v>110</v>
      </c>
      <c r="J17830" t="s">
        <v>94</v>
      </c>
      <c r="K17830">
        <v>10.23</v>
      </c>
      <c r="L17830" t="s">
        <v>180</v>
      </c>
    </row>
    <row r="17831" spans="1:12" x14ac:dyDescent="0.3">
      <c r="A17831" t="s">
        <v>68</v>
      </c>
      <c r="B17831" t="s">
        <v>191</v>
      </c>
      <c r="C17831" t="s">
        <v>119</v>
      </c>
      <c r="D17831">
        <v>2018</v>
      </c>
      <c r="G17831" t="s">
        <v>64</v>
      </c>
      <c r="I17831" t="s">
        <v>110</v>
      </c>
      <c r="J17831" t="s">
        <v>94</v>
      </c>
      <c r="K17831">
        <v>14.2</v>
      </c>
      <c r="L17831" t="s">
        <v>180</v>
      </c>
    </row>
    <row r="17832" spans="1:12" x14ac:dyDescent="0.3">
      <c r="A17832" t="s">
        <v>68</v>
      </c>
      <c r="B17832" t="s">
        <v>191</v>
      </c>
      <c r="C17832" t="s">
        <v>119</v>
      </c>
      <c r="D17832">
        <v>2018</v>
      </c>
      <c r="G17832" t="s">
        <v>198</v>
      </c>
      <c r="I17832" t="s">
        <v>110</v>
      </c>
      <c r="J17832" t="s">
        <v>94</v>
      </c>
      <c r="K17832">
        <v>9.7799999999999994</v>
      </c>
      <c r="L17832" t="s">
        <v>180</v>
      </c>
    </row>
    <row r="17833" spans="1:12" x14ac:dyDescent="0.3">
      <c r="A17833" t="s">
        <v>68</v>
      </c>
      <c r="B17833" t="s">
        <v>191</v>
      </c>
      <c r="C17833" t="s">
        <v>119</v>
      </c>
      <c r="D17833">
        <v>2018</v>
      </c>
      <c r="G17833" t="s">
        <v>38</v>
      </c>
      <c r="I17833" t="s">
        <v>110</v>
      </c>
      <c r="J17833" t="s">
        <v>94</v>
      </c>
      <c r="K17833">
        <v>12.15</v>
      </c>
      <c r="L17833" t="s">
        <v>180</v>
      </c>
    </row>
    <row r="17834" spans="1:12" x14ac:dyDescent="0.3">
      <c r="A17834" t="s">
        <v>68</v>
      </c>
      <c r="B17834" t="s">
        <v>191</v>
      </c>
      <c r="C17834" t="s">
        <v>119</v>
      </c>
      <c r="D17834">
        <v>2018</v>
      </c>
      <c r="G17834" t="s">
        <v>65</v>
      </c>
      <c r="I17834" t="s">
        <v>110</v>
      </c>
      <c r="J17834" t="s">
        <v>94</v>
      </c>
      <c r="K17834">
        <v>10.879999999999999</v>
      </c>
      <c r="L17834" t="s">
        <v>180</v>
      </c>
    </row>
    <row r="17835" spans="1:12" x14ac:dyDescent="0.3">
      <c r="A17835" t="s">
        <v>68</v>
      </c>
      <c r="B17835" t="s">
        <v>191</v>
      </c>
      <c r="C17835" t="s">
        <v>119</v>
      </c>
      <c r="D17835">
        <v>2018</v>
      </c>
      <c r="G17835" t="s">
        <v>39</v>
      </c>
      <c r="I17835" t="s">
        <v>110</v>
      </c>
      <c r="J17835" t="s">
        <v>94</v>
      </c>
      <c r="K17835">
        <v>14.399999999999999</v>
      </c>
      <c r="L17835" t="s">
        <v>180</v>
      </c>
    </row>
    <row r="17836" spans="1:12" x14ac:dyDescent="0.3">
      <c r="A17836" t="s">
        <v>68</v>
      </c>
      <c r="B17836" t="s">
        <v>191</v>
      </c>
      <c r="C17836" t="s">
        <v>119</v>
      </c>
      <c r="D17836">
        <v>2018</v>
      </c>
      <c r="G17836" t="s">
        <v>200</v>
      </c>
      <c r="I17836" t="s">
        <v>110</v>
      </c>
      <c r="J17836" t="s">
        <v>94</v>
      </c>
      <c r="K17836">
        <v>10.299999999999999</v>
      </c>
      <c r="L17836" t="s">
        <v>180</v>
      </c>
    </row>
    <row r="17837" spans="1:12" x14ac:dyDescent="0.3">
      <c r="A17837" t="s">
        <v>68</v>
      </c>
      <c r="B17837" t="s">
        <v>191</v>
      </c>
      <c r="C17837" t="s">
        <v>119</v>
      </c>
      <c r="D17837">
        <v>2018</v>
      </c>
      <c r="G17837" t="s">
        <v>67</v>
      </c>
      <c r="I17837" t="s">
        <v>110</v>
      </c>
      <c r="J17837" t="s">
        <v>94</v>
      </c>
      <c r="K17837">
        <v>10.57</v>
      </c>
      <c r="L17837" t="s">
        <v>180</v>
      </c>
    </row>
    <row r="17838" spans="1:12" x14ac:dyDescent="0.3">
      <c r="A17838" t="s">
        <v>68</v>
      </c>
      <c r="B17838" t="s">
        <v>191</v>
      </c>
      <c r="C17838" t="s">
        <v>119</v>
      </c>
      <c r="D17838">
        <v>2018</v>
      </c>
      <c r="G17838" t="s">
        <v>66</v>
      </c>
      <c r="I17838" t="s">
        <v>110</v>
      </c>
      <c r="J17838" t="s">
        <v>94</v>
      </c>
      <c r="K17838">
        <v>14.41</v>
      </c>
      <c r="L17838" t="s">
        <v>180</v>
      </c>
    </row>
    <row r="17839" spans="1:12" x14ac:dyDescent="0.3">
      <c r="A17839" t="s">
        <v>68</v>
      </c>
      <c r="B17839" t="s">
        <v>191</v>
      </c>
      <c r="C17839" t="s">
        <v>119</v>
      </c>
      <c r="D17839">
        <v>2018</v>
      </c>
      <c r="G17839" t="s">
        <v>40</v>
      </c>
      <c r="I17839" t="s">
        <v>110</v>
      </c>
      <c r="J17839" t="s">
        <v>94</v>
      </c>
      <c r="K17839">
        <v>8.76</v>
      </c>
      <c r="L17839" t="s">
        <v>180</v>
      </c>
    </row>
    <row r="17840" spans="1:12" x14ac:dyDescent="0.3">
      <c r="A17840" t="s">
        <v>68</v>
      </c>
      <c r="B17840" t="s">
        <v>191</v>
      </c>
      <c r="C17840" t="s">
        <v>119</v>
      </c>
      <c r="D17840">
        <v>2018</v>
      </c>
      <c r="G17840" t="s">
        <v>41</v>
      </c>
      <c r="I17840" t="s">
        <v>110</v>
      </c>
      <c r="J17840" t="s">
        <v>94</v>
      </c>
      <c r="K17840">
        <v>9.09</v>
      </c>
      <c r="L17840" t="s">
        <v>180</v>
      </c>
    </row>
    <row r="17841" spans="1:12" x14ac:dyDescent="0.3">
      <c r="A17841" t="s">
        <v>68</v>
      </c>
      <c r="B17841" t="s">
        <v>191</v>
      </c>
      <c r="C17841" t="s">
        <v>119</v>
      </c>
      <c r="D17841">
        <v>2018</v>
      </c>
      <c r="G17841" t="s">
        <v>42</v>
      </c>
      <c r="I17841" t="s">
        <v>110</v>
      </c>
      <c r="J17841" t="s">
        <v>94</v>
      </c>
      <c r="K17841">
        <v>16.989999999999998</v>
      </c>
      <c r="L17841" t="s">
        <v>180</v>
      </c>
    </row>
    <row r="17842" spans="1:12" x14ac:dyDescent="0.3">
      <c r="A17842" t="s">
        <v>68</v>
      </c>
      <c r="B17842" t="s">
        <v>191</v>
      </c>
      <c r="C17842" t="s">
        <v>119</v>
      </c>
      <c r="D17842">
        <v>2018</v>
      </c>
      <c r="G17842" t="s">
        <v>196</v>
      </c>
      <c r="I17842" t="s">
        <v>110</v>
      </c>
      <c r="J17842" t="s">
        <v>235</v>
      </c>
      <c r="K17842">
        <v>3.3000000000000007</v>
      </c>
      <c r="L17842" t="s">
        <v>180</v>
      </c>
    </row>
    <row r="17843" spans="1:12" x14ac:dyDescent="0.3">
      <c r="A17843" t="s">
        <v>68</v>
      </c>
      <c r="B17843" t="s">
        <v>191</v>
      </c>
      <c r="C17843" t="s">
        <v>119</v>
      </c>
      <c r="D17843">
        <v>2018</v>
      </c>
      <c r="G17843" t="s">
        <v>33</v>
      </c>
      <c r="I17843" t="s">
        <v>110</v>
      </c>
      <c r="J17843" t="s">
        <v>235</v>
      </c>
      <c r="K17843">
        <v>0.10999999999999943</v>
      </c>
      <c r="L17843" t="s">
        <v>180</v>
      </c>
    </row>
    <row r="17844" spans="1:12" x14ac:dyDescent="0.3">
      <c r="A17844" t="s">
        <v>68</v>
      </c>
      <c r="B17844" t="s">
        <v>191</v>
      </c>
      <c r="C17844" t="s">
        <v>119</v>
      </c>
      <c r="D17844">
        <v>2018</v>
      </c>
      <c r="G17844" t="s">
        <v>199</v>
      </c>
      <c r="I17844" t="s">
        <v>110</v>
      </c>
      <c r="J17844" t="s">
        <v>235</v>
      </c>
      <c r="K17844">
        <v>0.11000000000000032</v>
      </c>
      <c r="L17844" t="s">
        <v>180</v>
      </c>
    </row>
    <row r="17845" spans="1:12" x14ac:dyDescent="0.3">
      <c r="A17845" t="s">
        <v>68</v>
      </c>
      <c r="B17845" t="s">
        <v>191</v>
      </c>
      <c r="C17845" t="s">
        <v>119</v>
      </c>
      <c r="D17845">
        <v>2018</v>
      </c>
      <c r="G17845" t="s">
        <v>112</v>
      </c>
      <c r="I17845" t="s">
        <v>110</v>
      </c>
      <c r="J17845" t="s">
        <v>235</v>
      </c>
      <c r="K17845">
        <v>1.3699999999999992</v>
      </c>
      <c r="L17845" t="s">
        <v>180</v>
      </c>
    </row>
    <row r="17846" spans="1:12" x14ac:dyDescent="0.3">
      <c r="A17846" t="s">
        <v>68</v>
      </c>
      <c r="B17846" t="s">
        <v>191</v>
      </c>
      <c r="C17846" t="s">
        <v>119</v>
      </c>
      <c r="D17846">
        <v>2018</v>
      </c>
      <c r="G17846" t="s">
        <v>35</v>
      </c>
      <c r="I17846" t="s">
        <v>110</v>
      </c>
      <c r="J17846" t="s">
        <v>235</v>
      </c>
      <c r="K17846">
        <v>7.3600000000000021</v>
      </c>
      <c r="L17846" t="s">
        <v>180</v>
      </c>
    </row>
    <row r="17847" spans="1:12" x14ac:dyDescent="0.3">
      <c r="A17847" t="s">
        <v>68</v>
      </c>
      <c r="B17847" t="s">
        <v>191</v>
      </c>
      <c r="C17847" t="s">
        <v>119</v>
      </c>
      <c r="D17847">
        <v>2018</v>
      </c>
      <c r="G17847" t="s">
        <v>59</v>
      </c>
      <c r="I17847" t="s">
        <v>110</v>
      </c>
      <c r="J17847" t="s">
        <v>235</v>
      </c>
      <c r="K17847">
        <v>1.3399999999999999</v>
      </c>
      <c r="L17847" t="s">
        <v>180</v>
      </c>
    </row>
    <row r="17848" spans="1:12" x14ac:dyDescent="0.3">
      <c r="A17848" t="s">
        <v>68</v>
      </c>
      <c r="B17848" t="s">
        <v>191</v>
      </c>
      <c r="C17848" t="s">
        <v>119</v>
      </c>
      <c r="D17848">
        <v>2018</v>
      </c>
      <c r="G17848" t="s">
        <v>37</v>
      </c>
      <c r="I17848" t="s">
        <v>110</v>
      </c>
      <c r="J17848" t="s">
        <v>235</v>
      </c>
      <c r="K17848">
        <v>1.0899999999999981</v>
      </c>
      <c r="L17848" t="s">
        <v>180</v>
      </c>
    </row>
    <row r="17849" spans="1:12" x14ac:dyDescent="0.3">
      <c r="A17849" t="s">
        <v>68</v>
      </c>
      <c r="B17849" t="s">
        <v>191</v>
      </c>
      <c r="C17849" t="s">
        <v>119</v>
      </c>
      <c r="D17849">
        <v>2018</v>
      </c>
      <c r="G17849" t="s">
        <v>36</v>
      </c>
      <c r="I17849" t="s">
        <v>110</v>
      </c>
      <c r="J17849" t="s">
        <v>235</v>
      </c>
      <c r="K17849">
        <v>2.5700000000000003</v>
      </c>
      <c r="L17849" t="s">
        <v>180</v>
      </c>
    </row>
    <row r="17850" spans="1:12" x14ac:dyDescent="0.3">
      <c r="A17850" t="s">
        <v>68</v>
      </c>
      <c r="B17850" t="s">
        <v>191</v>
      </c>
      <c r="C17850" t="s">
        <v>119</v>
      </c>
      <c r="D17850">
        <v>2018</v>
      </c>
      <c r="G17850" t="s">
        <v>29</v>
      </c>
      <c r="I17850" t="s">
        <v>110</v>
      </c>
      <c r="J17850" t="s">
        <v>235</v>
      </c>
      <c r="K17850">
        <v>0.52999999999999936</v>
      </c>
      <c r="L17850" t="s">
        <v>180</v>
      </c>
    </row>
    <row r="17851" spans="1:12" x14ac:dyDescent="0.3">
      <c r="A17851" t="s">
        <v>68</v>
      </c>
      <c r="B17851" t="s">
        <v>191</v>
      </c>
      <c r="C17851" t="s">
        <v>119</v>
      </c>
      <c r="D17851">
        <v>2018</v>
      </c>
      <c r="G17851" t="s">
        <v>60</v>
      </c>
      <c r="I17851" t="s">
        <v>110</v>
      </c>
      <c r="J17851" t="s">
        <v>235</v>
      </c>
      <c r="K17851">
        <v>2.1900000000000004</v>
      </c>
      <c r="L17851" t="s">
        <v>180</v>
      </c>
    </row>
    <row r="17852" spans="1:12" x14ac:dyDescent="0.3">
      <c r="A17852" t="s">
        <v>68</v>
      </c>
      <c r="B17852" t="s">
        <v>191</v>
      </c>
      <c r="C17852" t="s">
        <v>119</v>
      </c>
      <c r="D17852">
        <v>2018</v>
      </c>
      <c r="G17852" t="s">
        <v>34</v>
      </c>
      <c r="I17852" t="s">
        <v>110</v>
      </c>
      <c r="J17852" t="s">
        <v>235</v>
      </c>
      <c r="K17852">
        <v>1.4600000000000009</v>
      </c>
      <c r="L17852" t="s">
        <v>180</v>
      </c>
    </row>
    <row r="17853" spans="1:12" x14ac:dyDescent="0.3">
      <c r="A17853" t="s">
        <v>68</v>
      </c>
      <c r="B17853" t="s">
        <v>191</v>
      </c>
      <c r="C17853" t="s">
        <v>119</v>
      </c>
      <c r="D17853">
        <v>2018</v>
      </c>
      <c r="G17853" t="s">
        <v>61</v>
      </c>
      <c r="I17853" t="s">
        <v>110</v>
      </c>
      <c r="J17853" t="s">
        <v>235</v>
      </c>
      <c r="K17853">
        <v>5.49</v>
      </c>
      <c r="L17853" t="s">
        <v>180</v>
      </c>
    </row>
    <row r="17854" spans="1:12" x14ac:dyDescent="0.3">
      <c r="A17854" t="s">
        <v>68</v>
      </c>
      <c r="B17854" t="s">
        <v>191</v>
      </c>
      <c r="C17854" t="s">
        <v>119</v>
      </c>
      <c r="D17854">
        <v>2018</v>
      </c>
      <c r="G17854" t="s">
        <v>58</v>
      </c>
      <c r="I17854" t="s">
        <v>110</v>
      </c>
      <c r="J17854" t="s">
        <v>235</v>
      </c>
      <c r="K17854">
        <v>1.0799999999999983</v>
      </c>
      <c r="L17854" t="s">
        <v>180</v>
      </c>
    </row>
    <row r="17855" spans="1:12" x14ac:dyDescent="0.3">
      <c r="A17855" t="s">
        <v>68</v>
      </c>
      <c r="B17855" t="s">
        <v>191</v>
      </c>
      <c r="C17855" t="s">
        <v>119</v>
      </c>
      <c r="D17855">
        <v>2018</v>
      </c>
      <c r="G17855" t="s">
        <v>62</v>
      </c>
      <c r="I17855" t="s">
        <v>110</v>
      </c>
      <c r="J17855" t="s">
        <v>235</v>
      </c>
      <c r="K17855">
        <v>2.1400000000000006</v>
      </c>
      <c r="L17855" t="s">
        <v>180</v>
      </c>
    </row>
    <row r="17856" spans="1:12" x14ac:dyDescent="0.3">
      <c r="A17856" t="s">
        <v>68</v>
      </c>
      <c r="B17856" t="s">
        <v>191</v>
      </c>
      <c r="C17856" t="s">
        <v>119</v>
      </c>
      <c r="D17856">
        <v>2018</v>
      </c>
      <c r="G17856" t="s">
        <v>63</v>
      </c>
      <c r="I17856" t="s">
        <v>110</v>
      </c>
      <c r="J17856" t="s">
        <v>235</v>
      </c>
      <c r="K17856">
        <v>1.37</v>
      </c>
      <c r="L17856" t="s">
        <v>180</v>
      </c>
    </row>
    <row r="17857" spans="1:12" x14ac:dyDescent="0.3">
      <c r="A17857" t="s">
        <v>68</v>
      </c>
      <c r="B17857" t="s">
        <v>191</v>
      </c>
      <c r="C17857" t="s">
        <v>119</v>
      </c>
      <c r="D17857">
        <v>2018</v>
      </c>
      <c r="G17857" t="s">
        <v>43</v>
      </c>
      <c r="I17857" t="s">
        <v>110</v>
      </c>
      <c r="J17857" t="s">
        <v>235</v>
      </c>
      <c r="K17857">
        <v>0.91999999999999993</v>
      </c>
      <c r="L17857" t="s">
        <v>180</v>
      </c>
    </row>
    <row r="17858" spans="1:12" x14ac:dyDescent="0.3">
      <c r="A17858" t="s">
        <v>68</v>
      </c>
      <c r="B17858" t="s">
        <v>191</v>
      </c>
      <c r="C17858" t="s">
        <v>119</v>
      </c>
      <c r="D17858">
        <v>2018</v>
      </c>
      <c r="G17858" t="s">
        <v>197</v>
      </c>
      <c r="I17858" t="s">
        <v>110</v>
      </c>
      <c r="J17858" t="s">
        <v>235</v>
      </c>
      <c r="K17858">
        <v>0.84999999999999876</v>
      </c>
      <c r="L17858" t="s">
        <v>180</v>
      </c>
    </row>
    <row r="17859" spans="1:12" x14ac:dyDescent="0.3">
      <c r="A17859" t="s">
        <v>68</v>
      </c>
      <c r="B17859" t="s">
        <v>191</v>
      </c>
      <c r="C17859" t="s">
        <v>119</v>
      </c>
      <c r="D17859">
        <v>2018</v>
      </c>
      <c r="G17859" t="s">
        <v>64</v>
      </c>
      <c r="I17859" t="s">
        <v>110</v>
      </c>
      <c r="J17859" t="s">
        <v>235</v>
      </c>
      <c r="K17859">
        <v>0.14999999999999858</v>
      </c>
      <c r="L17859" t="s">
        <v>180</v>
      </c>
    </row>
    <row r="17860" spans="1:12" x14ac:dyDescent="0.3">
      <c r="A17860" t="s">
        <v>68</v>
      </c>
      <c r="B17860" t="s">
        <v>191</v>
      </c>
      <c r="C17860" t="s">
        <v>119</v>
      </c>
      <c r="D17860">
        <v>2018</v>
      </c>
      <c r="G17860" t="s">
        <v>198</v>
      </c>
      <c r="I17860" t="s">
        <v>110</v>
      </c>
      <c r="J17860" t="s">
        <v>235</v>
      </c>
      <c r="K17860">
        <v>1.8599999999999994</v>
      </c>
      <c r="L17860" t="s">
        <v>180</v>
      </c>
    </row>
    <row r="17861" spans="1:12" x14ac:dyDescent="0.3">
      <c r="A17861" t="s">
        <v>68</v>
      </c>
      <c r="B17861" t="s">
        <v>191</v>
      </c>
      <c r="C17861" t="s">
        <v>119</v>
      </c>
      <c r="D17861">
        <v>2018</v>
      </c>
      <c r="G17861" t="s">
        <v>38</v>
      </c>
      <c r="I17861" t="s">
        <v>110</v>
      </c>
      <c r="J17861" t="s">
        <v>235</v>
      </c>
      <c r="K17861">
        <v>2.92</v>
      </c>
      <c r="L17861" t="s">
        <v>180</v>
      </c>
    </row>
    <row r="17862" spans="1:12" x14ac:dyDescent="0.3">
      <c r="A17862" t="s">
        <v>68</v>
      </c>
      <c r="B17862" t="s">
        <v>191</v>
      </c>
      <c r="C17862" t="s">
        <v>119</v>
      </c>
      <c r="D17862">
        <v>2018</v>
      </c>
      <c r="G17862" t="s">
        <v>65</v>
      </c>
      <c r="I17862" t="s">
        <v>110</v>
      </c>
      <c r="J17862" t="s">
        <v>235</v>
      </c>
      <c r="K17862">
        <v>2.3499999999999996</v>
      </c>
      <c r="L17862" t="s">
        <v>180</v>
      </c>
    </row>
    <row r="17863" spans="1:12" x14ac:dyDescent="0.3">
      <c r="A17863" t="s">
        <v>68</v>
      </c>
      <c r="B17863" t="s">
        <v>191</v>
      </c>
      <c r="C17863" t="s">
        <v>119</v>
      </c>
      <c r="D17863">
        <v>2018</v>
      </c>
      <c r="G17863" t="s">
        <v>39</v>
      </c>
      <c r="I17863" t="s">
        <v>110</v>
      </c>
      <c r="J17863" t="s">
        <v>235</v>
      </c>
      <c r="K17863">
        <v>3.5600000000000005</v>
      </c>
      <c r="L17863" t="s">
        <v>180</v>
      </c>
    </row>
    <row r="17864" spans="1:12" x14ac:dyDescent="0.3">
      <c r="A17864" t="s">
        <v>68</v>
      </c>
      <c r="B17864" t="s">
        <v>191</v>
      </c>
      <c r="C17864" t="s">
        <v>119</v>
      </c>
      <c r="D17864">
        <v>2018</v>
      </c>
      <c r="G17864" t="s">
        <v>200</v>
      </c>
      <c r="I17864" t="s">
        <v>110</v>
      </c>
      <c r="J17864" t="s">
        <v>235</v>
      </c>
      <c r="K17864">
        <v>1.3199999999999994</v>
      </c>
      <c r="L17864" t="s">
        <v>180</v>
      </c>
    </row>
    <row r="17865" spans="1:12" x14ac:dyDescent="0.3">
      <c r="A17865" t="s">
        <v>68</v>
      </c>
      <c r="B17865" t="s">
        <v>191</v>
      </c>
      <c r="C17865" t="s">
        <v>119</v>
      </c>
      <c r="D17865">
        <v>2018</v>
      </c>
      <c r="G17865" t="s">
        <v>67</v>
      </c>
      <c r="I17865" t="s">
        <v>110</v>
      </c>
      <c r="J17865" t="s">
        <v>235</v>
      </c>
      <c r="K17865">
        <v>1.6799999999999997</v>
      </c>
      <c r="L17865" t="s">
        <v>180</v>
      </c>
    </row>
    <row r="17866" spans="1:12" x14ac:dyDescent="0.3">
      <c r="A17866" t="s">
        <v>68</v>
      </c>
      <c r="B17866" t="s">
        <v>191</v>
      </c>
      <c r="C17866" t="s">
        <v>119</v>
      </c>
      <c r="D17866">
        <v>2018</v>
      </c>
      <c r="G17866" t="s">
        <v>66</v>
      </c>
      <c r="I17866" t="s">
        <v>110</v>
      </c>
      <c r="J17866" t="s">
        <v>235</v>
      </c>
      <c r="K17866">
        <v>3.8200000000000003</v>
      </c>
      <c r="L17866" t="s">
        <v>180</v>
      </c>
    </row>
    <row r="17867" spans="1:12" x14ac:dyDescent="0.3">
      <c r="A17867" t="s">
        <v>68</v>
      </c>
      <c r="B17867" t="s">
        <v>191</v>
      </c>
      <c r="C17867" t="s">
        <v>119</v>
      </c>
      <c r="D17867">
        <v>2018</v>
      </c>
      <c r="G17867" t="s">
        <v>40</v>
      </c>
      <c r="I17867" t="s">
        <v>110</v>
      </c>
      <c r="J17867" t="s">
        <v>235</v>
      </c>
      <c r="K17867">
        <v>0.71</v>
      </c>
      <c r="L17867" t="s">
        <v>180</v>
      </c>
    </row>
    <row r="17868" spans="1:12" x14ac:dyDescent="0.3">
      <c r="A17868" t="s">
        <v>68</v>
      </c>
      <c r="B17868" t="s">
        <v>191</v>
      </c>
      <c r="C17868" t="s">
        <v>119</v>
      </c>
      <c r="D17868">
        <v>2018</v>
      </c>
      <c r="G17868" t="s">
        <v>41</v>
      </c>
      <c r="I17868" t="s">
        <v>110</v>
      </c>
      <c r="J17868" t="s">
        <v>235</v>
      </c>
      <c r="K17868">
        <v>0.39000000000000057</v>
      </c>
      <c r="L17868" t="s">
        <v>180</v>
      </c>
    </row>
    <row r="17869" spans="1:12" x14ac:dyDescent="0.3">
      <c r="A17869" t="s">
        <v>68</v>
      </c>
      <c r="B17869" t="s">
        <v>191</v>
      </c>
      <c r="C17869" t="s">
        <v>119</v>
      </c>
      <c r="D17869">
        <v>2018</v>
      </c>
      <c r="G17869" t="s">
        <v>42</v>
      </c>
      <c r="I17869" t="s">
        <v>110</v>
      </c>
      <c r="J17869" t="s">
        <v>235</v>
      </c>
      <c r="K17869">
        <v>4.16</v>
      </c>
      <c r="L17869" t="s">
        <v>180</v>
      </c>
    </row>
    <row r="17870" spans="1:12" x14ac:dyDescent="0.3">
      <c r="A17870" t="s">
        <v>68</v>
      </c>
      <c r="B17870" t="s">
        <v>191</v>
      </c>
      <c r="C17870" t="s">
        <v>119</v>
      </c>
      <c r="D17870">
        <v>2018</v>
      </c>
      <c r="G17870" t="s">
        <v>196</v>
      </c>
      <c r="I17870" t="s">
        <v>110</v>
      </c>
      <c r="J17870" t="s">
        <v>32</v>
      </c>
      <c r="K17870">
        <v>2.3100000000000005</v>
      </c>
      <c r="L17870" t="s">
        <v>180</v>
      </c>
    </row>
    <row r="17871" spans="1:12" x14ac:dyDescent="0.3">
      <c r="A17871" t="s">
        <v>68</v>
      </c>
      <c r="B17871" t="s">
        <v>191</v>
      </c>
      <c r="C17871" t="s">
        <v>119</v>
      </c>
      <c r="D17871">
        <v>2018</v>
      </c>
      <c r="G17871" t="s">
        <v>33</v>
      </c>
      <c r="I17871" t="s">
        <v>110</v>
      </c>
      <c r="J17871" t="s">
        <v>32</v>
      </c>
      <c r="K17871">
        <v>1.6900000000000013</v>
      </c>
      <c r="L17871" t="s">
        <v>180</v>
      </c>
    </row>
    <row r="17872" spans="1:12" x14ac:dyDescent="0.3">
      <c r="A17872" t="s">
        <v>68</v>
      </c>
      <c r="B17872" t="s">
        <v>191</v>
      </c>
      <c r="C17872" t="s">
        <v>119</v>
      </c>
      <c r="D17872">
        <v>2018</v>
      </c>
      <c r="G17872" t="s">
        <v>199</v>
      </c>
      <c r="I17872" t="s">
        <v>110</v>
      </c>
      <c r="J17872" t="s">
        <v>32</v>
      </c>
      <c r="K17872">
        <v>1.5100000000000007</v>
      </c>
      <c r="L17872" t="s">
        <v>180</v>
      </c>
    </row>
    <row r="17873" spans="1:12" x14ac:dyDescent="0.3">
      <c r="A17873" t="s">
        <v>68</v>
      </c>
      <c r="B17873" t="s">
        <v>191</v>
      </c>
      <c r="C17873" t="s">
        <v>119</v>
      </c>
      <c r="D17873">
        <v>2018</v>
      </c>
      <c r="G17873" t="s">
        <v>112</v>
      </c>
      <c r="I17873" t="s">
        <v>110</v>
      </c>
      <c r="J17873" t="s">
        <v>32</v>
      </c>
      <c r="K17873">
        <v>17.220000000000002</v>
      </c>
      <c r="L17873" t="s">
        <v>180</v>
      </c>
    </row>
    <row r="17874" spans="1:12" x14ac:dyDescent="0.3">
      <c r="A17874" t="s">
        <v>68</v>
      </c>
      <c r="B17874" t="s">
        <v>191</v>
      </c>
      <c r="C17874" t="s">
        <v>119</v>
      </c>
      <c r="D17874">
        <v>2018</v>
      </c>
      <c r="G17874" t="s">
        <v>35</v>
      </c>
      <c r="I17874" t="s">
        <v>110</v>
      </c>
      <c r="J17874" t="s">
        <v>32</v>
      </c>
      <c r="K17874">
        <v>4.7099999999999955</v>
      </c>
      <c r="L17874" t="s">
        <v>180</v>
      </c>
    </row>
    <row r="17875" spans="1:12" x14ac:dyDescent="0.3">
      <c r="A17875" t="s">
        <v>68</v>
      </c>
      <c r="B17875" t="s">
        <v>191</v>
      </c>
      <c r="C17875" t="s">
        <v>119</v>
      </c>
      <c r="D17875">
        <v>2018</v>
      </c>
      <c r="G17875" t="s">
        <v>59</v>
      </c>
      <c r="I17875" t="s">
        <v>110</v>
      </c>
      <c r="J17875" t="s">
        <v>32</v>
      </c>
      <c r="K17875">
        <v>1.8499999999999996</v>
      </c>
      <c r="L17875" t="s">
        <v>180</v>
      </c>
    </row>
    <row r="17876" spans="1:12" x14ac:dyDescent="0.3">
      <c r="A17876" t="s">
        <v>68</v>
      </c>
      <c r="B17876" t="s">
        <v>191</v>
      </c>
      <c r="C17876" t="s">
        <v>119</v>
      </c>
      <c r="D17876">
        <v>2018</v>
      </c>
      <c r="G17876" t="s">
        <v>37</v>
      </c>
      <c r="I17876" t="s">
        <v>110</v>
      </c>
      <c r="J17876" t="s">
        <v>32</v>
      </c>
      <c r="K17876">
        <v>1.6900000000000013</v>
      </c>
      <c r="L17876" t="s">
        <v>180</v>
      </c>
    </row>
    <row r="17877" spans="1:12" x14ac:dyDescent="0.3">
      <c r="A17877" t="s">
        <v>68</v>
      </c>
      <c r="B17877" t="s">
        <v>191</v>
      </c>
      <c r="C17877" t="s">
        <v>119</v>
      </c>
      <c r="D17877">
        <v>2018</v>
      </c>
      <c r="G17877" t="s">
        <v>36</v>
      </c>
      <c r="I17877" t="s">
        <v>110</v>
      </c>
      <c r="J17877" t="s">
        <v>32</v>
      </c>
      <c r="K17877">
        <v>1.3399999999999999</v>
      </c>
      <c r="L17877" t="s">
        <v>180</v>
      </c>
    </row>
    <row r="17878" spans="1:12" x14ac:dyDescent="0.3">
      <c r="A17878" t="s">
        <v>68</v>
      </c>
      <c r="B17878" t="s">
        <v>191</v>
      </c>
      <c r="C17878" t="s">
        <v>119</v>
      </c>
      <c r="D17878">
        <v>2018</v>
      </c>
      <c r="G17878" t="s">
        <v>29</v>
      </c>
      <c r="I17878" t="s">
        <v>110</v>
      </c>
      <c r="J17878" t="s">
        <v>32</v>
      </c>
      <c r="K17878">
        <v>2.3100000000000005</v>
      </c>
      <c r="L17878" t="s">
        <v>180</v>
      </c>
    </row>
    <row r="17879" spans="1:12" x14ac:dyDescent="0.3">
      <c r="A17879" t="s">
        <v>68</v>
      </c>
      <c r="B17879" t="s">
        <v>191</v>
      </c>
      <c r="C17879" t="s">
        <v>119</v>
      </c>
      <c r="D17879">
        <v>2018</v>
      </c>
      <c r="G17879" t="s">
        <v>60</v>
      </c>
      <c r="I17879" t="s">
        <v>110</v>
      </c>
      <c r="J17879" t="s">
        <v>32</v>
      </c>
      <c r="K17879">
        <v>1.6400000000000006</v>
      </c>
      <c r="L17879" t="s">
        <v>180</v>
      </c>
    </row>
    <row r="17880" spans="1:12" x14ac:dyDescent="0.3">
      <c r="A17880" t="s">
        <v>68</v>
      </c>
      <c r="B17880" t="s">
        <v>191</v>
      </c>
      <c r="C17880" t="s">
        <v>119</v>
      </c>
      <c r="D17880">
        <v>2018</v>
      </c>
      <c r="G17880" t="s">
        <v>34</v>
      </c>
      <c r="I17880" t="s">
        <v>110</v>
      </c>
      <c r="J17880" t="s">
        <v>32</v>
      </c>
      <c r="K17880">
        <v>1.3099999999999987</v>
      </c>
      <c r="L17880" t="s">
        <v>180</v>
      </c>
    </row>
    <row r="17881" spans="1:12" x14ac:dyDescent="0.3">
      <c r="A17881" t="s">
        <v>68</v>
      </c>
      <c r="B17881" t="s">
        <v>191</v>
      </c>
      <c r="C17881" t="s">
        <v>119</v>
      </c>
      <c r="D17881">
        <v>2018</v>
      </c>
      <c r="G17881" t="s">
        <v>61</v>
      </c>
      <c r="I17881" t="s">
        <v>110</v>
      </c>
      <c r="J17881" t="s">
        <v>32</v>
      </c>
      <c r="K17881">
        <v>2.2799999999999976</v>
      </c>
      <c r="L17881" t="s">
        <v>180</v>
      </c>
    </row>
    <row r="17882" spans="1:12" x14ac:dyDescent="0.3">
      <c r="A17882" t="s">
        <v>68</v>
      </c>
      <c r="B17882" t="s">
        <v>191</v>
      </c>
      <c r="C17882" t="s">
        <v>119</v>
      </c>
      <c r="D17882">
        <v>2018</v>
      </c>
      <c r="G17882" t="s">
        <v>58</v>
      </c>
      <c r="I17882" t="s">
        <v>110</v>
      </c>
      <c r="J17882" t="s">
        <v>32</v>
      </c>
      <c r="K17882">
        <v>3.2600000000000016</v>
      </c>
      <c r="L17882" t="s">
        <v>180</v>
      </c>
    </row>
    <row r="17883" spans="1:12" x14ac:dyDescent="0.3">
      <c r="A17883" t="s">
        <v>68</v>
      </c>
      <c r="B17883" t="s">
        <v>191</v>
      </c>
      <c r="C17883" t="s">
        <v>119</v>
      </c>
      <c r="D17883">
        <v>2018</v>
      </c>
      <c r="G17883" t="s">
        <v>62</v>
      </c>
      <c r="I17883" t="s">
        <v>110</v>
      </c>
      <c r="J17883" t="s">
        <v>32</v>
      </c>
      <c r="K17883">
        <v>2.1999999999999993</v>
      </c>
      <c r="L17883" t="s">
        <v>180</v>
      </c>
    </row>
    <row r="17884" spans="1:12" x14ac:dyDescent="0.3">
      <c r="A17884" t="s">
        <v>68</v>
      </c>
      <c r="B17884" t="s">
        <v>191</v>
      </c>
      <c r="C17884" t="s">
        <v>119</v>
      </c>
      <c r="D17884">
        <v>2018</v>
      </c>
      <c r="G17884" t="s">
        <v>63</v>
      </c>
      <c r="I17884" t="s">
        <v>110</v>
      </c>
      <c r="J17884" t="s">
        <v>32</v>
      </c>
      <c r="K17884">
        <v>1.9000000000000004</v>
      </c>
      <c r="L17884" t="s">
        <v>180</v>
      </c>
    </row>
    <row r="17885" spans="1:12" x14ac:dyDescent="0.3">
      <c r="A17885" t="s">
        <v>68</v>
      </c>
      <c r="B17885" t="s">
        <v>191</v>
      </c>
      <c r="C17885" t="s">
        <v>119</v>
      </c>
      <c r="D17885">
        <v>2018</v>
      </c>
      <c r="G17885" t="s">
        <v>43</v>
      </c>
      <c r="I17885" t="s">
        <v>110</v>
      </c>
      <c r="J17885" t="s">
        <v>32</v>
      </c>
      <c r="K17885">
        <v>0.67999999999999972</v>
      </c>
      <c r="L17885" t="s">
        <v>180</v>
      </c>
    </row>
    <row r="17886" spans="1:12" x14ac:dyDescent="0.3">
      <c r="A17886" t="s">
        <v>68</v>
      </c>
      <c r="B17886" t="s">
        <v>191</v>
      </c>
      <c r="C17886" t="s">
        <v>119</v>
      </c>
      <c r="D17886">
        <v>2018</v>
      </c>
      <c r="G17886" t="s">
        <v>197</v>
      </c>
      <c r="I17886" t="s">
        <v>110</v>
      </c>
      <c r="J17886" t="s">
        <v>32</v>
      </c>
      <c r="K17886">
        <v>2.0100000000000016</v>
      </c>
      <c r="L17886" t="s">
        <v>180</v>
      </c>
    </row>
    <row r="17887" spans="1:12" x14ac:dyDescent="0.3">
      <c r="A17887" t="s">
        <v>68</v>
      </c>
      <c r="B17887" t="s">
        <v>191</v>
      </c>
      <c r="C17887" t="s">
        <v>119</v>
      </c>
      <c r="D17887">
        <v>2018</v>
      </c>
      <c r="G17887" t="s">
        <v>64</v>
      </c>
      <c r="I17887" t="s">
        <v>110</v>
      </c>
      <c r="J17887" t="s">
        <v>32</v>
      </c>
      <c r="K17887">
        <v>0.67999999999999972</v>
      </c>
      <c r="L17887" t="s">
        <v>180</v>
      </c>
    </row>
    <row r="17888" spans="1:12" x14ac:dyDescent="0.3">
      <c r="A17888" t="s">
        <v>68</v>
      </c>
      <c r="B17888" t="s">
        <v>191</v>
      </c>
      <c r="C17888" t="s">
        <v>119</v>
      </c>
      <c r="D17888">
        <v>2018</v>
      </c>
      <c r="G17888" t="s">
        <v>198</v>
      </c>
      <c r="I17888" t="s">
        <v>110</v>
      </c>
      <c r="J17888" t="s">
        <v>32</v>
      </c>
      <c r="K17888">
        <v>1.6899999999999995</v>
      </c>
      <c r="L17888" t="s">
        <v>180</v>
      </c>
    </row>
    <row r="17889" spans="1:12" x14ac:dyDescent="0.3">
      <c r="A17889" t="s">
        <v>68</v>
      </c>
      <c r="B17889" t="s">
        <v>191</v>
      </c>
      <c r="C17889" t="s">
        <v>119</v>
      </c>
      <c r="D17889">
        <v>2018</v>
      </c>
      <c r="G17889" t="s">
        <v>38</v>
      </c>
      <c r="I17889" t="s">
        <v>110</v>
      </c>
      <c r="J17889" t="s">
        <v>32</v>
      </c>
      <c r="K17889">
        <v>2.0300000000000011</v>
      </c>
      <c r="L17889" t="s">
        <v>180</v>
      </c>
    </row>
    <row r="17890" spans="1:12" x14ac:dyDescent="0.3">
      <c r="A17890" t="s">
        <v>68</v>
      </c>
      <c r="B17890" t="s">
        <v>191</v>
      </c>
      <c r="C17890" t="s">
        <v>119</v>
      </c>
      <c r="D17890">
        <v>2018</v>
      </c>
      <c r="G17890" t="s">
        <v>65</v>
      </c>
      <c r="I17890" t="s">
        <v>110</v>
      </c>
      <c r="J17890" t="s">
        <v>32</v>
      </c>
      <c r="K17890">
        <v>2.0399999999999991</v>
      </c>
      <c r="L17890" t="s">
        <v>180</v>
      </c>
    </row>
    <row r="17891" spans="1:12" x14ac:dyDescent="0.3">
      <c r="A17891" t="s">
        <v>68</v>
      </c>
      <c r="B17891" t="s">
        <v>191</v>
      </c>
      <c r="C17891" t="s">
        <v>119</v>
      </c>
      <c r="D17891">
        <v>2018</v>
      </c>
      <c r="G17891" t="s">
        <v>39</v>
      </c>
      <c r="I17891" t="s">
        <v>110</v>
      </c>
      <c r="J17891" t="s">
        <v>32</v>
      </c>
      <c r="K17891">
        <v>2.6999999999999975</v>
      </c>
      <c r="L17891" t="s">
        <v>180</v>
      </c>
    </row>
    <row r="17892" spans="1:12" x14ac:dyDescent="0.3">
      <c r="A17892" t="s">
        <v>68</v>
      </c>
      <c r="B17892" t="s">
        <v>191</v>
      </c>
      <c r="C17892" t="s">
        <v>119</v>
      </c>
      <c r="D17892">
        <v>2018</v>
      </c>
      <c r="G17892" t="s">
        <v>200</v>
      </c>
      <c r="I17892" t="s">
        <v>110</v>
      </c>
      <c r="J17892" t="s">
        <v>32</v>
      </c>
      <c r="K17892">
        <v>1.6399999999999988</v>
      </c>
      <c r="L17892" t="s">
        <v>180</v>
      </c>
    </row>
    <row r="17893" spans="1:12" x14ac:dyDescent="0.3">
      <c r="A17893" t="s">
        <v>68</v>
      </c>
      <c r="B17893" t="s">
        <v>191</v>
      </c>
      <c r="C17893" t="s">
        <v>119</v>
      </c>
      <c r="D17893">
        <v>2018</v>
      </c>
      <c r="G17893" t="s">
        <v>67</v>
      </c>
      <c r="I17893" t="s">
        <v>110</v>
      </c>
      <c r="J17893" t="s">
        <v>32</v>
      </c>
      <c r="K17893">
        <v>1.9100000000000001</v>
      </c>
      <c r="L17893" t="s">
        <v>180</v>
      </c>
    </row>
    <row r="17894" spans="1:12" x14ac:dyDescent="0.3">
      <c r="A17894" t="s">
        <v>68</v>
      </c>
      <c r="B17894" t="s">
        <v>191</v>
      </c>
      <c r="C17894" t="s">
        <v>119</v>
      </c>
      <c r="D17894">
        <v>2018</v>
      </c>
      <c r="G17894" t="s">
        <v>66</v>
      </c>
      <c r="I17894" t="s">
        <v>110</v>
      </c>
      <c r="J17894" t="s">
        <v>32</v>
      </c>
      <c r="K17894">
        <v>2.4000000000000004</v>
      </c>
      <c r="L17894" t="s">
        <v>180</v>
      </c>
    </row>
    <row r="17895" spans="1:12" x14ac:dyDescent="0.3">
      <c r="A17895" t="s">
        <v>68</v>
      </c>
      <c r="B17895" t="s">
        <v>191</v>
      </c>
      <c r="C17895" t="s">
        <v>119</v>
      </c>
      <c r="D17895">
        <v>2018</v>
      </c>
      <c r="G17895" t="s">
        <v>40</v>
      </c>
      <c r="I17895" t="s">
        <v>110</v>
      </c>
      <c r="J17895" t="s">
        <v>32</v>
      </c>
      <c r="K17895">
        <v>1.6899999999999995</v>
      </c>
      <c r="L17895" t="s">
        <v>180</v>
      </c>
    </row>
    <row r="17896" spans="1:12" x14ac:dyDescent="0.3">
      <c r="A17896" t="s">
        <v>68</v>
      </c>
      <c r="B17896" t="s">
        <v>191</v>
      </c>
      <c r="C17896" t="s">
        <v>119</v>
      </c>
      <c r="D17896">
        <v>2018</v>
      </c>
      <c r="G17896" t="s">
        <v>41</v>
      </c>
      <c r="I17896" t="s">
        <v>110</v>
      </c>
      <c r="J17896" t="s">
        <v>32</v>
      </c>
      <c r="K17896">
        <v>1.8199999999999994</v>
      </c>
      <c r="L17896" t="s">
        <v>180</v>
      </c>
    </row>
    <row r="17897" spans="1:12" x14ac:dyDescent="0.3">
      <c r="A17897" t="s">
        <v>68</v>
      </c>
      <c r="B17897" t="s">
        <v>191</v>
      </c>
      <c r="C17897" t="s">
        <v>119</v>
      </c>
      <c r="D17897">
        <v>2018</v>
      </c>
      <c r="G17897" t="s">
        <v>42</v>
      </c>
      <c r="I17897" t="s">
        <v>110</v>
      </c>
      <c r="J17897" t="s">
        <v>32</v>
      </c>
      <c r="K17897">
        <v>2.759999999999998</v>
      </c>
      <c r="L17897" t="s">
        <v>180</v>
      </c>
    </row>
    <row r="17898" spans="1:12" x14ac:dyDescent="0.3">
      <c r="A17898" t="s">
        <v>68</v>
      </c>
      <c r="B17898" t="s">
        <v>191</v>
      </c>
      <c r="C17898" t="s">
        <v>119</v>
      </c>
      <c r="D17898">
        <v>2019</v>
      </c>
      <c r="G17898" t="s">
        <v>196</v>
      </c>
      <c r="I17898" t="s">
        <v>171</v>
      </c>
      <c r="J17898" t="s">
        <v>108</v>
      </c>
      <c r="K17898">
        <v>19.54</v>
      </c>
      <c r="L17898" t="s">
        <v>180</v>
      </c>
    </row>
    <row r="17899" spans="1:12" x14ac:dyDescent="0.3">
      <c r="A17899" t="s">
        <v>68</v>
      </c>
      <c r="B17899" t="s">
        <v>191</v>
      </c>
      <c r="C17899" t="s">
        <v>119</v>
      </c>
      <c r="D17899">
        <v>2019</v>
      </c>
      <c r="G17899" t="s">
        <v>33</v>
      </c>
      <c r="I17899" t="s">
        <v>171</v>
      </c>
      <c r="J17899" t="s">
        <v>108</v>
      </c>
      <c r="K17899">
        <v>7.9799999999999995</v>
      </c>
      <c r="L17899" t="s">
        <v>180</v>
      </c>
    </row>
    <row r="17900" spans="1:12" x14ac:dyDescent="0.3">
      <c r="A17900" t="s">
        <v>68</v>
      </c>
      <c r="B17900" t="s">
        <v>191</v>
      </c>
      <c r="C17900" t="s">
        <v>119</v>
      </c>
      <c r="D17900">
        <v>2019</v>
      </c>
      <c r="G17900" t="s">
        <v>199</v>
      </c>
      <c r="I17900" t="s">
        <v>171</v>
      </c>
      <c r="J17900" t="s">
        <v>108</v>
      </c>
      <c r="K17900">
        <v>12.55</v>
      </c>
      <c r="L17900" t="s">
        <v>180</v>
      </c>
    </row>
    <row r="17901" spans="1:12" x14ac:dyDescent="0.3">
      <c r="A17901" t="s">
        <v>68</v>
      </c>
      <c r="B17901" t="s">
        <v>191</v>
      </c>
      <c r="C17901" t="s">
        <v>119</v>
      </c>
      <c r="D17901">
        <v>2019</v>
      </c>
      <c r="G17901" t="s">
        <v>112</v>
      </c>
      <c r="I17901" t="s">
        <v>171</v>
      </c>
      <c r="J17901" t="s">
        <v>108</v>
      </c>
      <c r="K17901">
        <v>10.42</v>
      </c>
      <c r="L17901" t="s">
        <v>180</v>
      </c>
    </row>
    <row r="17902" spans="1:12" x14ac:dyDescent="0.3">
      <c r="A17902" t="s">
        <v>68</v>
      </c>
      <c r="B17902" t="s">
        <v>191</v>
      </c>
      <c r="C17902" t="s">
        <v>119</v>
      </c>
      <c r="D17902">
        <v>2019</v>
      </c>
      <c r="G17902" t="s">
        <v>35</v>
      </c>
      <c r="I17902" t="s">
        <v>171</v>
      </c>
      <c r="J17902" t="s">
        <v>108</v>
      </c>
      <c r="K17902">
        <v>13.209999999999999</v>
      </c>
      <c r="L17902" t="s">
        <v>180</v>
      </c>
    </row>
    <row r="17903" spans="1:12" x14ac:dyDescent="0.3">
      <c r="A17903" t="s">
        <v>68</v>
      </c>
      <c r="B17903" t="s">
        <v>191</v>
      </c>
      <c r="C17903" t="s">
        <v>119</v>
      </c>
      <c r="D17903">
        <v>2019</v>
      </c>
      <c r="G17903" t="s">
        <v>59</v>
      </c>
      <c r="I17903" t="s">
        <v>171</v>
      </c>
      <c r="J17903" t="s">
        <v>108</v>
      </c>
      <c r="K17903">
        <v>10.27</v>
      </c>
      <c r="L17903" t="s">
        <v>180</v>
      </c>
    </row>
    <row r="17904" spans="1:12" x14ac:dyDescent="0.3">
      <c r="A17904" t="s">
        <v>68</v>
      </c>
      <c r="B17904" t="s">
        <v>191</v>
      </c>
      <c r="C17904" t="s">
        <v>119</v>
      </c>
      <c r="D17904">
        <v>2019</v>
      </c>
      <c r="G17904" t="s">
        <v>37</v>
      </c>
      <c r="I17904" t="s">
        <v>171</v>
      </c>
      <c r="J17904" t="s">
        <v>108</v>
      </c>
      <c r="K17904">
        <v>21.3</v>
      </c>
      <c r="L17904" t="s">
        <v>180</v>
      </c>
    </row>
    <row r="17905" spans="1:12" x14ac:dyDescent="0.3">
      <c r="A17905" t="s">
        <v>68</v>
      </c>
      <c r="B17905" t="s">
        <v>191</v>
      </c>
      <c r="C17905" t="s">
        <v>119</v>
      </c>
      <c r="D17905">
        <v>2019</v>
      </c>
      <c r="G17905" t="s">
        <v>36</v>
      </c>
      <c r="I17905" t="s">
        <v>171</v>
      </c>
      <c r="J17905" t="s">
        <v>108</v>
      </c>
      <c r="K17905">
        <v>11.89</v>
      </c>
      <c r="L17905" t="s">
        <v>180</v>
      </c>
    </row>
    <row r="17906" spans="1:12" x14ac:dyDescent="0.3">
      <c r="A17906" t="s">
        <v>68</v>
      </c>
      <c r="B17906" t="s">
        <v>191</v>
      </c>
      <c r="C17906" t="s">
        <v>119</v>
      </c>
      <c r="D17906">
        <v>2019</v>
      </c>
      <c r="G17906" t="s">
        <v>29</v>
      </c>
      <c r="I17906" t="s">
        <v>171</v>
      </c>
      <c r="J17906" t="s">
        <v>108</v>
      </c>
      <c r="K17906">
        <v>12.870000000000001</v>
      </c>
      <c r="L17906" t="s">
        <v>180</v>
      </c>
    </row>
    <row r="17907" spans="1:12" x14ac:dyDescent="0.3">
      <c r="A17907" t="s">
        <v>68</v>
      </c>
      <c r="B17907" t="s">
        <v>191</v>
      </c>
      <c r="C17907" t="s">
        <v>119</v>
      </c>
      <c r="D17907">
        <v>2019</v>
      </c>
      <c r="G17907" t="s">
        <v>60</v>
      </c>
      <c r="I17907" t="s">
        <v>171</v>
      </c>
      <c r="J17907" t="s">
        <v>108</v>
      </c>
      <c r="K17907">
        <v>12.6</v>
      </c>
      <c r="L17907" t="s">
        <v>180</v>
      </c>
    </row>
    <row r="17908" spans="1:12" x14ac:dyDescent="0.3">
      <c r="A17908" t="s">
        <v>68</v>
      </c>
      <c r="B17908" t="s">
        <v>191</v>
      </c>
      <c r="C17908" t="s">
        <v>119</v>
      </c>
      <c r="D17908">
        <v>2019</v>
      </c>
      <c r="G17908" t="s">
        <v>34</v>
      </c>
      <c r="I17908" t="s">
        <v>171</v>
      </c>
      <c r="J17908" t="s">
        <v>108</v>
      </c>
      <c r="K17908">
        <v>10.299999999999999</v>
      </c>
      <c r="L17908" t="s">
        <v>180</v>
      </c>
    </row>
    <row r="17909" spans="1:12" x14ac:dyDescent="0.3">
      <c r="A17909" t="s">
        <v>68</v>
      </c>
      <c r="B17909" t="s">
        <v>191</v>
      </c>
      <c r="C17909" t="s">
        <v>119</v>
      </c>
      <c r="D17909">
        <v>2019</v>
      </c>
      <c r="G17909" t="s">
        <v>61</v>
      </c>
      <c r="I17909" t="s">
        <v>171</v>
      </c>
      <c r="J17909" t="s">
        <v>108</v>
      </c>
      <c r="K17909">
        <v>14.27</v>
      </c>
      <c r="L17909" t="s">
        <v>180</v>
      </c>
    </row>
    <row r="17910" spans="1:12" x14ac:dyDescent="0.3">
      <c r="A17910" t="s">
        <v>68</v>
      </c>
      <c r="B17910" t="s">
        <v>191</v>
      </c>
      <c r="C17910" t="s">
        <v>119</v>
      </c>
      <c r="D17910">
        <v>2019</v>
      </c>
      <c r="G17910" t="s">
        <v>58</v>
      </c>
      <c r="I17910" t="s">
        <v>171</v>
      </c>
      <c r="J17910" t="s">
        <v>108</v>
      </c>
      <c r="K17910">
        <v>15.76</v>
      </c>
      <c r="L17910" t="s">
        <v>180</v>
      </c>
    </row>
    <row r="17911" spans="1:12" x14ac:dyDescent="0.3">
      <c r="A17911" t="s">
        <v>68</v>
      </c>
      <c r="B17911" t="s">
        <v>191</v>
      </c>
      <c r="C17911" t="s">
        <v>119</v>
      </c>
      <c r="D17911">
        <v>2019</v>
      </c>
      <c r="G17911" t="s">
        <v>62</v>
      </c>
      <c r="I17911" t="s">
        <v>171</v>
      </c>
      <c r="J17911" t="s">
        <v>108</v>
      </c>
      <c r="K17911">
        <v>11.44</v>
      </c>
      <c r="L17911" t="s">
        <v>180</v>
      </c>
    </row>
    <row r="17912" spans="1:12" x14ac:dyDescent="0.3">
      <c r="A17912" t="s">
        <v>68</v>
      </c>
      <c r="B17912" t="s">
        <v>191</v>
      </c>
      <c r="C17912" t="s">
        <v>119</v>
      </c>
      <c r="D17912">
        <v>2019</v>
      </c>
      <c r="G17912" t="s">
        <v>63</v>
      </c>
      <c r="I17912" t="s">
        <v>171</v>
      </c>
      <c r="J17912" t="s">
        <v>108</v>
      </c>
      <c r="K17912">
        <v>9.4700000000000006</v>
      </c>
      <c r="L17912" t="s">
        <v>180</v>
      </c>
    </row>
    <row r="17913" spans="1:12" x14ac:dyDescent="0.3">
      <c r="A17913" t="s">
        <v>68</v>
      </c>
      <c r="B17913" t="s">
        <v>191</v>
      </c>
      <c r="C17913" t="s">
        <v>119</v>
      </c>
      <c r="D17913">
        <v>2019</v>
      </c>
      <c r="G17913" t="s">
        <v>43</v>
      </c>
      <c r="I17913" t="s">
        <v>171</v>
      </c>
      <c r="J17913" t="s">
        <v>108</v>
      </c>
      <c r="K17913">
        <v>13.25</v>
      </c>
      <c r="L17913" t="s">
        <v>180</v>
      </c>
    </row>
    <row r="17914" spans="1:12" x14ac:dyDescent="0.3">
      <c r="A17914" t="s">
        <v>68</v>
      </c>
      <c r="B17914" t="s">
        <v>191</v>
      </c>
      <c r="C17914" t="s">
        <v>119</v>
      </c>
      <c r="D17914">
        <v>2019</v>
      </c>
      <c r="G17914" t="s">
        <v>197</v>
      </c>
      <c r="I17914" t="s">
        <v>171</v>
      </c>
      <c r="J17914" t="s">
        <v>108</v>
      </c>
      <c r="K17914">
        <v>8.64</v>
      </c>
      <c r="L17914" t="s">
        <v>180</v>
      </c>
    </row>
    <row r="17915" spans="1:12" x14ac:dyDescent="0.3">
      <c r="A17915" t="s">
        <v>68</v>
      </c>
      <c r="B17915" t="s">
        <v>191</v>
      </c>
      <c r="C17915" t="s">
        <v>119</v>
      </c>
      <c r="D17915">
        <v>2019</v>
      </c>
      <c r="G17915" t="s">
        <v>64</v>
      </c>
      <c r="I17915" t="s">
        <v>171</v>
      </c>
      <c r="J17915" t="s">
        <v>108</v>
      </c>
      <c r="K17915">
        <v>12.27</v>
      </c>
      <c r="L17915" t="s">
        <v>180</v>
      </c>
    </row>
    <row r="17916" spans="1:12" x14ac:dyDescent="0.3">
      <c r="A17916" t="s">
        <v>68</v>
      </c>
      <c r="B17916" t="s">
        <v>191</v>
      </c>
      <c r="C17916" t="s">
        <v>119</v>
      </c>
      <c r="D17916">
        <v>2019</v>
      </c>
      <c r="G17916" t="s">
        <v>198</v>
      </c>
      <c r="I17916" t="s">
        <v>171</v>
      </c>
      <c r="J17916" t="s">
        <v>108</v>
      </c>
      <c r="K17916">
        <v>13.59</v>
      </c>
      <c r="L17916" t="s">
        <v>180</v>
      </c>
    </row>
    <row r="17917" spans="1:12" x14ac:dyDescent="0.3">
      <c r="A17917" t="s">
        <v>68</v>
      </c>
      <c r="B17917" t="s">
        <v>191</v>
      </c>
      <c r="C17917" t="s">
        <v>119</v>
      </c>
      <c r="D17917">
        <v>2019</v>
      </c>
      <c r="G17917" t="s">
        <v>38</v>
      </c>
      <c r="I17917" t="s">
        <v>171</v>
      </c>
      <c r="J17917" t="s">
        <v>108</v>
      </c>
      <c r="K17917">
        <v>13.489999999999998</v>
      </c>
      <c r="L17917" t="s">
        <v>180</v>
      </c>
    </row>
    <row r="17918" spans="1:12" x14ac:dyDescent="0.3">
      <c r="A17918" t="s">
        <v>68</v>
      </c>
      <c r="B17918" t="s">
        <v>191</v>
      </c>
      <c r="C17918" t="s">
        <v>119</v>
      </c>
      <c r="D17918">
        <v>2019</v>
      </c>
      <c r="G17918" t="s">
        <v>65</v>
      </c>
      <c r="I17918" t="s">
        <v>171</v>
      </c>
      <c r="J17918" t="s">
        <v>108</v>
      </c>
      <c r="K17918">
        <v>8.67</v>
      </c>
      <c r="L17918" t="s">
        <v>180</v>
      </c>
    </row>
    <row r="17919" spans="1:12" x14ac:dyDescent="0.3">
      <c r="A17919" t="s">
        <v>68</v>
      </c>
      <c r="B17919" t="s">
        <v>191</v>
      </c>
      <c r="C17919" t="s">
        <v>119</v>
      </c>
      <c r="D17919">
        <v>2019</v>
      </c>
      <c r="G17919" t="s">
        <v>39</v>
      </c>
      <c r="I17919" t="s">
        <v>171</v>
      </c>
      <c r="J17919" t="s">
        <v>108</v>
      </c>
      <c r="K17919">
        <v>12.04</v>
      </c>
      <c r="L17919" t="s">
        <v>180</v>
      </c>
    </row>
    <row r="17920" spans="1:12" x14ac:dyDescent="0.3">
      <c r="A17920" t="s">
        <v>68</v>
      </c>
      <c r="B17920" t="s">
        <v>191</v>
      </c>
      <c r="C17920" t="s">
        <v>119</v>
      </c>
      <c r="D17920">
        <v>2019</v>
      </c>
      <c r="G17920" t="s">
        <v>200</v>
      </c>
      <c r="I17920" t="s">
        <v>171</v>
      </c>
      <c r="J17920" t="s">
        <v>108</v>
      </c>
      <c r="K17920">
        <v>10.25</v>
      </c>
      <c r="L17920" t="s">
        <v>180</v>
      </c>
    </row>
    <row r="17921" spans="1:12" x14ac:dyDescent="0.3">
      <c r="A17921" t="s">
        <v>68</v>
      </c>
      <c r="B17921" t="s">
        <v>191</v>
      </c>
      <c r="C17921" t="s">
        <v>119</v>
      </c>
      <c r="D17921">
        <v>2019</v>
      </c>
      <c r="G17921" t="s">
        <v>67</v>
      </c>
      <c r="I17921" t="s">
        <v>171</v>
      </c>
      <c r="J17921" t="s">
        <v>108</v>
      </c>
      <c r="K17921">
        <v>11.459999999999999</v>
      </c>
      <c r="L17921" t="s">
        <v>180</v>
      </c>
    </row>
    <row r="17922" spans="1:12" x14ac:dyDescent="0.3">
      <c r="A17922" t="s">
        <v>68</v>
      </c>
      <c r="B17922" t="s">
        <v>191</v>
      </c>
      <c r="C17922" t="s">
        <v>119</v>
      </c>
      <c r="D17922">
        <v>2019</v>
      </c>
      <c r="G17922" t="s">
        <v>66</v>
      </c>
      <c r="I17922" t="s">
        <v>171</v>
      </c>
      <c r="J17922" t="s">
        <v>108</v>
      </c>
      <c r="K17922">
        <v>9.69</v>
      </c>
      <c r="L17922" t="s">
        <v>180</v>
      </c>
    </row>
    <row r="17923" spans="1:12" x14ac:dyDescent="0.3">
      <c r="A17923" t="s">
        <v>68</v>
      </c>
      <c r="B17923" t="s">
        <v>191</v>
      </c>
      <c r="C17923" t="s">
        <v>119</v>
      </c>
      <c r="D17923">
        <v>2019</v>
      </c>
      <c r="G17923" t="s">
        <v>40</v>
      </c>
      <c r="I17923" t="s">
        <v>171</v>
      </c>
      <c r="J17923" t="s">
        <v>108</v>
      </c>
      <c r="K17923">
        <v>12.01</v>
      </c>
      <c r="L17923" t="s">
        <v>180</v>
      </c>
    </row>
    <row r="17924" spans="1:12" x14ac:dyDescent="0.3">
      <c r="A17924" t="s">
        <v>68</v>
      </c>
      <c r="B17924" t="s">
        <v>191</v>
      </c>
      <c r="C17924" t="s">
        <v>119</v>
      </c>
      <c r="D17924">
        <v>2019</v>
      </c>
      <c r="G17924" t="s">
        <v>41</v>
      </c>
      <c r="I17924" t="s">
        <v>171</v>
      </c>
      <c r="J17924" t="s">
        <v>108</v>
      </c>
      <c r="K17924">
        <v>13.16</v>
      </c>
      <c r="L17924" t="s">
        <v>180</v>
      </c>
    </row>
    <row r="17925" spans="1:12" x14ac:dyDescent="0.3">
      <c r="A17925" t="s">
        <v>68</v>
      </c>
      <c r="B17925" t="s">
        <v>191</v>
      </c>
      <c r="C17925" t="s">
        <v>119</v>
      </c>
      <c r="D17925">
        <v>2019</v>
      </c>
      <c r="G17925" t="s">
        <v>42</v>
      </c>
      <c r="I17925" t="s">
        <v>171</v>
      </c>
      <c r="J17925" t="s">
        <v>108</v>
      </c>
      <c r="K17925">
        <v>15.120000000000001</v>
      </c>
      <c r="L17925" t="s">
        <v>180</v>
      </c>
    </row>
    <row r="17926" spans="1:12" x14ac:dyDescent="0.3">
      <c r="A17926" t="s">
        <v>68</v>
      </c>
      <c r="B17926" t="s">
        <v>191</v>
      </c>
      <c r="C17926" t="s">
        <v>119</v>
      </c>
      <c r="D17926">
        <v>2019</v>
      </c>
      <c r="G17926" t="s">
        <v>196</v>
      </c>
      <c r="I17926" t="s">
        <v>171</v>
      </c>
      <c r="J17926" t="s">
        <v>94</v>
      </c>
      <c r="K17926">
        <v>28.599999999999998</v>
      </c>
      <c r="L17926" t="s">
        <v>180</v>
      </c>
    </row>
    <row r="17927" spans="1:12" x14ac:dyDescent="0.3">
      <c r="A17927" t="s">
        <v>68</v>
      </c>
      <c r="B17927" t="s">
        <v>191</v>
      </c>
      <c r="C17927" t="s">
        <v>119</v>
      </c>
      <c r="D17927">
        <v>2019</v>
      </c>
      <c r="G17927" t="s">
        <v>33</v>
      </c>
      <c r="I17927" t="s">
        <v>171</v>
      </c>
      <c r="J17927" t="s">
        <v>94</v>
      </c>
      <c r="K17927">
        <v>9.58</v>
      </c>
      <c r="L17927" t="s">
        <v>180</v>
      </c>
    </row>
    <row r="17928" spans="1:12" x14ac:dyDescent="0.3">
      <c r="A17928" t="s">
        <v>68</v>
      </c>
      <c r="B17928" t="s">
        <v>191</v>
      </c>
      <c r="C17928" t="s">
        <v>119</v>
      </c>
      <c r="D17928">
        <v>2019</v>
      </c>
      <c r="G17928" t="s">
        <v>199</v>
      </c>
      <c r="I17928" t="s">
        <v>171</v>
      </c>
      <c r="J17928" t="s">
        <v>94</v>
      </c>
      <c r="K17928">
        <v>17.7</v>
      </c>
      <c r="L17928" t="s">
        <v>180</v>
      </c>
    </row>
    <row r="17929" spans="1:12" x14ac:dyDescent="0.3">
      <c r="A17929" t="s">
        <v>68</v>
      </c>
      <c r="B17929" t="s">
        <v>191</v>
      </c>
      <c r="C17929" t="s">
        <v>119</v>
      </c>
      <c r="D17929">
        <v>2019</v>
      </c>
      <c r="G17929" t="s">
        <v>112</v>
      </c>
      <c r="I17929" t="s">
        <v>171</v>
      </c>
      <c r="J17929" t="s">
        <v>94</v>
      </c>
      <c r="K17929">
        <v>29.24</v>
      </c>
      <c r="L17929" t="s">
        <v>180</v>
      </c>
    </row>
    <row r="17930" spans="1:12" x14ac:dyDescent="0.3">
      <c r="A17930" t="s">
        <v>68</v>
      </c>
      <c r="B17930" t="s">
        <v>191</v>
      </c>
      <c r="C17930" t="s">
        <v>119</v>
      </c>
      <c r="D17930">
        <v>2019</v>
      </c>
      <c r="G17930" t="s">
        <v>35</v>
      </c>
      <c r="I17930" t="s">
        <v>171</v>
      </c>
      <c r="J17930" t="s">
        <v>94</v>
      </c>
      <c r="K17930">
        <v>28.78</v>
      </c>
      <c r="L17930" t="s">
        <v>180</v>
      </c>
    </row>
    <row r="17931" spans="1:12" x14ac:dyDescent="0.3">
      <c r="A17931" t="s">
        <v>68</v>
      </c>
      <c r="B17931" t="s">
        <v>191</v>
      </c>
      <c r="C17931" t="s">
        <v>119</v>
      </c>
      <c r="D17931">
        <v>2019</v>
      </c>
      <c r="G17931" t="s">
        <v>59</v>
      </c>
      <c r="I17931" t="s">
        <v>171</v>
      </c>
      <c r="J17931" t="s">
        <v>94</v>
      </c>
      <c r="K17931">
        <v>14.11</v>
      </c>
      <c r="L17931" t="s">
        <v>180</v>
      </c>
    </row>
    <row r="17932" spans="1:12" x14ac:dyDescent="0.3">
      <c r="A17932" t="s">
        <v>68</v>
      </c>
      <c r="B17932" t="s">
        <v>191</v>
      </c>
      <c r="C17932" t="s">
        <v>119</v>
      </c>
      <c r="D17932">
        <v>2019</v>
      </c>
      <c r="G17932" t="s">
        <v>37</v>
      </c>
      <c r="I17932" t="s">
        <v>171</v>
      </c>
      <c r="J17932" t="s">
        <v>94</v>
      </c>
      <c r="K17932">
        <v>25.46</v>
      </c>
      <c r="L17932" t="s">
        <v>180</v>
      </c>
    </row>
    <row r="17933" spans="1:12" x14ac:dyDescent="0.3">
      <c r="A17933" t="s">
        <v>68</v>
      </c>
      <c r="B17933" t="s">
        <v>191</v>
      </c>
      <c r="C17933" t="s">
        <v>119</v>
      </c>
      <c r="D17933">
        <v>2019</v>
      </c>
      <c r="G17933" t="s">
        <v>36</v>
      </c>
      <c r="I17933" t="s">
        <v>171</v>
      </c>
      <c r="J17933" t="s">
        <v>94</v>
      </c>
      <c r="K17933">
        <v>15.509999999999998</v>
      </c>
      <c r="L17933" t="s">
        <v>180</v>
      </c>
    </row>
    <row r="17934" spans="1:12" x14ac:dyDescent="0.3">
      <c r="A17934" t="s">
        <v>68</v>
      </c>
      <c r="B17934" t="s">
        <v>191</v>
      </c>
      <c r="C17934" t="s">
        <v>119</v>
      </c>
      <c r="D17934">
        <v>2019</v>
      </c>
      <c r="G17934" t="s">
        <v>29</v>
      </c>
      <c r="I17934" t="s">
        <v>171</v>
      </c>
      <c r="J17934" t="s">
        <v>94</v>
      </c>
      <c r="K17934">
        <v>23.94</v>
      </c>
      <c r="L17934" t="s">
        <v>180</v>
      </c>
    </row>
    <row r="17935" spans="1:12" x14ac:dyDescent="0.3">
      <c r="A17935" t="s">
        <v>68</v>
      </c>
      <c r="B17935" t="s">
        <v>191</v>
      </c>
      <c r="C17935" t="s">
        <v>119</v>
      </c>
      <c r="D17935">
        <v>2019</v>
      </c>
      <c r="G17935" t="s">
        <v>60</v>
      </c>
      <c r="I17935" t="s">
        <v>171</v>
      </c>
      <c r="J17935" t="s">
        <v>94</v>
      </c>
      <c r="K17935">
        <v>19.13</v>
      </c>
      <c r="L17935" t="s">
        <v>180</v>
      </c>
    </row>
    <row r="17936" spans="1:12" x14ac:dyDescent="0.3">
      <c r="A17936" t="s">
        <v>68</v>
      </c>
      <c r="B17936" t="s">
        <v>191</v>
      </c>
      <c r="C17936" t="s">
        <v>119</v>
      </c>
      <c r="D17936">
        <v>2019</v>
      </c>
      <c r="G17936" t="s">
        <v>34</v>
      </c>
      <c r="I17936" t="s">
        <v>171</v>
      </c>
      <c r="J17936" t="s">
        <v>94</v>
      </c>
      <c r="K17936">
        <v>13.239999999999998</v>
      </c>
      <c r="L17936" t="s">
        <v>180</v>
      </c>
    </row>
    <row r="17937" spans="1:12" x14ac:dyDescent="0.3">
      <c r="A17937" t="s">
        <v>68</v>
      </c>
      <c r="B17937" t="s">
        <v>191</v>
      </c>
      <c r="C17937" t="s">
        <v>119</v>
      </c>
      <c r="D17937">
        <v>2019</v>
      </c>
      <c r="G17937" t="s">
        <v>61</v>
      </c>
      <c r="I17937" t="s">
        <v>171</v>
      </c>
      <c r="J17937" t="s">
        <v>94</v>
      </c>
      <c r="K17937">
        <v>23.41</v>
      </c>
      <c r="L17937" t="s">
        <v>180</v>
      </c>
    </row>
    <row r="17938" spans="1:12" x14ac:dyDescent="0.3">
      <c r="A17938" t="s">
        <v>68</v>
      </c>
      <c r="B17938" t="s">
        <v>191</v>
      </c>
      <c r="C17938" t="s">
        <v>119</v>
      </c>
      <c r="D17938">
        <v>2019</v>
      </c>
      <c r="G17938" t="s">
        <v>58</v>
      </c>
      <c r="I17938" t="s">
        <v>171</v>
      </c>
      <c r="J17938" t="s">
        <v>94</v>
      </c>
      <c r="K17938">
        <v>22.36</v>
      </c>
      <c r="L17938" t="s">
        <v>180</v>
      </c>
    </row>
    <row r="17939" spans="1:12" x14ac:dyDescent="0.3">
      <c r="A17939" t="s">
        <v>68</v>
      </c>
      <c r="B17939" t="s">
        <v>191</v>
      </c>
      <c r="C17939" t="s">
        <v>119</v>
      </c>
      <c r="D17939">
        <v>2019</v>
      </c>
      <c r="G17939" t="s">
        <v>62</v>
      </c>
      <c r="I17939" t="s">
        <v>171</v>
      </c>
      <c r="J17939" t="s">
        <v>94</v>
      </c>
      <c r="K17939">
        <v>16.400000000000002</v>
      </c>
      <c r="L17939" t="s">
        <v>180</v>
      </c>
    </row>
    <row r="17940" spans="1:12" x14ac:dyDescent="0.3">
      <c r="A17940" t="s">
        <v>68</v>
      </c>
      <c r="B17940" t="s">
        <v>191</v>
      </c>
      <c r="C17940" t="s">
        <v>119</v>
      </c>
      <c r="D17940">
        <v>2019</v>
      </c>
      <c r="G17940" t="s">
        <v>63</v>
      </c>
      <c r="I17940" t="s">
        <v>171</v>
      </c>
      <c r="J17940" t="s">
        <v>94</v>
      </c>
      <c r="K17940">
        <v>12.540000000000001</v>
      </c>
      <c r="L17940" t="s">
        <v>180</v>
      </c>
    </row>
    <row r="17941" spans="1:12" x14ac:dyDescent="0.3">
      <c r="A17941" t="s">
        <v>68</v>
      </c>
      <c r="B17941" t="s">
        <v>191</v>
      </c>
      <c r="C17941" t="s">
        <v>119</v>
      </c>
      <c r="D17941">
        <v>2019</v>
      </c>
      <c r="G17941" t="s">
        <v>43</v>
      </c>
      <c r="I17941" t="s">
        <v>171</v>
      </c>
      <c r="J17941" t="s">
        <v>94</v>
      </c>
      <c r="K17941">
        <v>17.990000000000002</v>
      </c>
      <c r="L17941" t="s">
        <v>180</v>
      </c>
    </row>
    <row r="17942" spans="1:12" x14ac:dyDescent="0.3">
      <c r="A17942" t="s">
        <v>68</v>
      </c>
      <c r="B17942" t="s">
        <v>191</v>
      </c>
      <c r="C17942" t="s">
        <v>119</v>
      </c>
      <c r="D17942">
        <v>2019</v>
      </c>
      <c r="G17942" t="s">
        <v>197</v>
      </c>
      <c r="I17942" t="s">
        <v>171</v>
      </c>
      <c r="J17942" t="s">
        <v>94</v>
      </c>
      <c r="K17942">
        <v>10.97</v>
      </c>
      <c r="L17942" t="s">
        <v>180</v>
      </c>
    </row>
    <row r="17943" spans="1:12" x14ac:dyDescent="0.3">
      <c r="A17943" t="s">
        <v>68</v>
      </c>
      <c r="B17943" t="s">
        <v>191</v>
      </c>
      <c r="C17943" t="s">
        <v>119</v>
      </c>
      <c r="D17943">
        <v>2019</v>
      </c>
      <c r="G17943" t="s">
        <v>64</v>
      </c>
      <c r="I17943" t="s">
        <v>171</v>
      </c>
      <c r="J17943" t="s">
        <v>94</v>
      </c>
      <c r="K17943">
        <v>13.04</v>
      </c>
      <c r="L17943" t="s">
        <v>180</v>
      </c>
    </row>
    <row r="17944" spans="1:12" x14ac:dyDescent="0.3">
      <c r="A17944" t="s">
        <v>68</v>
      </c>
      <c r="B17944" t="s">
        <v>191</v>
      </c>
      <c r="C17944" t="s">
        <v>119</v>
      </c>
      <c r="D17944">
        <v>2019</v>
      </c>
      <c r="G17944" t="s">
        <v>198</v>
      </c>
      <c r="I17944" t="s">
        <v>171</v>
      </c>
      <c r="J17944" t="s">
        <v>94</v>
      </c>
      <c r="K17944">
        <v>20.549999999999997</v>
      </c>
      <c r="L17944" t="s">
        <v>180</v>
      </c>
    </row>
    <row r="17945" spans="1:12" x14ac:dyDescent="0.3">
      <c r="A17945" t="s">
        <v>68</v>
      </c>
      <c r="B17945" t="s">
        <v>191</v>
      </c>
      <c r="C17945" t="s">
        <v>119</v>
      </c>
      <c r="D17945">
        <v>2019</v>
      </c>
      <c r="G17945" t="s">
        <v>38</v>
      </c>
      <c r="I17945" t="s">
        <v>171</v>
      </c>
      <c r="J17945" t="s">
        <v>94</v>
      </c>
      <c r="K17945">
        <v>20.74</v>
      </c>
      <c r="L17945" t="s">
        <v>180</v>
      </c>
    </row>
    <row r="17946" spans="1:12" x14ac:dyDescent="0.3">
      <c r="A17946" t="s">
        <v>68</v>
      </c>
      <c r="B17946" t="s">
        <v>191</v>
      </c>
      <c r="C17946" t="s">
        <v>119</v>
      </c>
      <c r="D17946">
        <v>2019</v>
      </c>
      <c r="G17946" t="s">
        <v>65</v>
      </c>
      <c r="I17946" t="s">
        <v>171</v>
      </c>
      <c r="J17946" t="s">
        <v>94</v>
      </c>
      <c r="K17946">
        <v>13.76</v>
      </c>
      <c r="L17946" t="s">
        <v>180</v>
      </c>
    </row>
    <row r="17947" spans="1:12" x14ac:dyDescent="0.3">
      <c r="A17947" t="s">
        <v>68</v>
      </c>
      <c r="B17947" t="s">
        <v>191</v>
      </c>
      <c r="C17947" t="s">
        <v>119</v>
      </c>
      <c r="D17947">
        <v>2019</v>
      </c>
      <c r="G17947" t="s">
        <v>39</v>
      </c>
      <c r="I17947" t="s">
        <v>171</v>
      </c>
      <c r="J17947" t="s">
        <v>94</v>
      </c>
      <c r="K17947">
        <v>21.81</v>
      </c>
      <c r="L17947" t="s">
        <v>180</v>
      </c>
    </row>
    <row r="17948" spans="1:12" x14ac:dyDescent="0.3">
      <c r="A17948" t="s">
        <v>68</v>
      </c>
      <c r="B17948" t="s">
        <v>191</v>
      </c>
      <c r="C17948" t="s">
        <v>119</v>
      </c>
      <c r="D17948">
        <v>2019</v>
      </c>
      <c r="G17948" t="s">
        <v>200</v>
      </c>
      <c r="I17948" t="s">
        <v>171</v>
      </c>
      <c r="J17948" t="s">
        <v>94</v>
      </c>
      <c r="K17948">
        <v>14.21</v>
      </c>
      <c r="L17948" t="s">
        <v>180</v>
      </c>
    </row>
    <row r="17949" spans="1:12" x14ac:dyDescent="0.3">
      <c r="A17949" t="s">
        <v>68</v>
      </c>
      <c r="B17949" t="s">
        <v>191</v>
      </c>
      <c r="C17949" t="s">
        <v>119</v>
      </c>
      <c r="D17949">
        <v>2019</v>
      </c>
      <c r="G17949" t="s">
        <v>67</v>
      </c>
      <c r="I17949" t="s">
        <v>171</v>
      </c>
      <c r="J17949" t="s">
        <v>94</v>
      </c>
      <c r="K17949">
        <v>16.66</v>
      </c>
      <c r="L17949" t="s">
        <v>180</v>
      </c>
    </row>
    <row r="17950" spans="1:12" x14ac:dyDescent="0.3">
      <c r="A17950" t="s">
        <v>68</v>
      </c>
      <c r="B17950" t="s">
        <v>191</v>
      </c>
      <c r="C17950" t="s">
        <v>119</v>
      </c>
      <c r="D17950">
        <v>2019</v>
      </c>
      <c r="G17950" t="s">
        <v>66</v>
      </c>
      <c r="I17950" t="s">
        <v>171</v>
      </c>
      <c r="J17950" t="s">
        <v>94</v>
      </c>
      <c r="K17950">
        <v>15.85</v>
      </c>
      <c r="L17950" t="s">
        <v>180</v>
      </c>
    </row>
    <row r="17951" spans="1:12" x14ac:dyDescent="0.3">
      <c r="A17951" t="s">
        <v>68</v>
      </c>
      <c r="B17951" t="s">
        <v>191</v>
      </c>
      <c r="C17951" t="s">
        <v>119</v>
      </c>
      <c r="D17951">
        <v>2019</v>
      </c>
      <c r="G17951" t="s">
        <v>40</v>
      </c>
      <c r="I17951" t="s">
        <v>171</v>
      </c>
      <c r="J17951" t="s">
        <v>94</v>
      </c>
      <c r="K17951">
        <v>17.829999999999998</v>
      </c>
      <c r="L17951" t="s">
        <v>180</v>
      </c>
    </row>
    <row r="17952" spans="1:12" x14ac:dyDescent="0.3">
      <c r="A17952" t="s">
        <v>68</v>
      </c>
      <c r="B17952" t="s">
        <v>191</v>
      </c>
      <c r="C17952" t="s">
        <v>119</v>
      </c>
      <c r="D17952">
        <v>2019</v>
      </c>
      <c r="G17952" t="s">
        <v>41</v>
      </c>
      <c r="I17952" t="s">
        <v>171</v>
      </c>
      <c r="J17952" t="s">
        <v>94</v>
      </c>
      <c r="K17952">
        <v>20.76</v>
      </c>
      <c r="L17952" t="s">
        <v>180</v>
      </c>
    </row>
    <row r="17953" spans="1:12" x14ac:dyDescent="0.3">
      <c r="A17953" t="s">
        <v>68</v>
      </c>
      <c r="B17953" t="s">
        <v>191</v>
      </c>
      <c r="C17953" t="s">
        <v>119</v>
      </c>
      <c r="D17953">
        <v>2019</v>
      </c>
      <c r="G17953" t="s">
        <v>42</v>
      </c>
      <c r="I17953" t="s">
        <v>171</v>
      </c>
      <c r="J17953" t="s">
        <v>94</v>
      </c>
      <c r="K17953">
        <v>22.1</v>
      </c>
      <c r="L17953" t="s">
        <v>180</v>
      </c>
    </row>
    <row r="17954" spans="1:12" x14ac:dyDescent="0.3">
      <c r="A17954" t="s">
        <v>68</v>
      </c>
      <c r="B17954" t="s">
        <v>191</v>
      </c>
      <c r="C17954" t="s">
        <v>119</v>
      </c>
      <c r="D17954">
        <v>2019</v>
      </c>
      <c r="G17954" t="s">
        <v>196</v>
      </c>
      <c r="I17954" t="s">
        <v>171</v>
      </c>
      <c r="J17954" t="s">
        <v>235</v>
      </c>
      <c r="K17954">
        <v>4.16</v>
      </c>
      <c r="L17954" t="s">
        <v>180</v>
      </c>
    </row>
    <row r="17955" spans="1:12" x14ac:dyDescent="0.3">
      <c r="A17955" t="s">
        <v>68</v>
      </c>
      <c r="B17955" t="s">
        <v>191</v>
      </c>
      <c r="C17955" t="s">
        <v>119</v>
      </c>
      <c r="D17955">
        <v>2019</v>
      </c>
      <c r="G17955" t="s">
        <v>33</v>
      </c>
      <c r="I17955" t="s">
        <v>171</v>
      </c>
      <c r="J17955" t="s">
        <v>235</v>
      </c>
      <c r="K17955">
        <v>0</v>
      </c>
      <c r="L17955" t="s">
        <v>180</v>
      </c>
    </row>
    <row r="17956" spans="1:12" x14ac:dyDescent="0.3">
      <c r="A17956" t="s">
        <v>68</v>
      </c>
      <c r="B17956" t="s">
        <v>191</v>
      </c>
      <c r="C17956" t="s">
        <v>119</v>
      </c>
      <c r="D17956">
        <v>2019</v>
      </c>
      <c r="G17956" t="s">
        <v>199</v>
      </c>
      <c r="I17956" t="s">
        <v>171</v>
      </c>
      <c r="J17956" t="s">
        <v>235</v>
      </c>
      <c r="K17956">
        <v>2.0699999999999985</v>
      </c>
      <c r="L17956" t="s">
        <v>180</v>
      </c>
    </row>
    <row r="17957" spans="1:12" x14ac:dyDescent="0.3">
      <c r="A17957" t="s">
        <v>68</v>
      </c>
      <c r="B17957" t="s">
        <v>191</v>
      </c>
      <c r="C17957" t="s">
        <v>119</v>
      </c>
      <c r="D17957">
        <v>2019</v>
      </c>
      <c r="G17957" t="s">
        <v>112</v>
      </c>
      <c r="I17957" t="s">
        <v>171</v>
      </c>
      <c r="J17957" t="s">
        <v>235</v>
      </c>
      <c r="K17957">
        <v>12.97</v>
      </c>
      <c r="L17957" t="s">
        <v>180</v>
      </c>
    </row>
    <row r="17958" spans="1:12" x14ac:dyDescent="0.3">
      <c r="A17958" t="s">
        <v>68</v>
      </c>
      <c r="B17958" t="s">
        <v>191</v>
      </c>
      <c r="C17958" t="s">
        <v>119</v>
      </c>
      <c r="D17958">
        <v>2019</v>
      </c>
      <c r="G17958" t="s">
        <v>35</v>
      </c>
      <c r="I17958" t="s">
        <v>171</v>
      </c>
      <c r="J17958" t="s">
        <v>235</v>
      </c>
      <c r="K17958">
        <v>10.97</v>
      </c>
      <c r="L17958" t="s">
        <v>180</v>
      </c>
    </row>
    <row r="17959" spans="1:12" x14ac:dyDescent="0.3">
      <c r="A17959" t="s">
        <v>68</v>
      </c>
      <c r="B17959" t="s">
        <v>191</v>
      </c>
      <c r="C17959" t="s">
        <v>119</v>
      </c>
      <c r="D17959">
        <v>2019</v>
      </c>
      <c r="G17959" t="s">
        <v>59</v>
      </c>
      <c r="I17959" t="s">
        <v>171</v>
      </c>
      <c r="J17959" t="s">
        <v>235</v>
      </c>
      <c r="K17959">
        <v>1.4900000000000002</v>
      </c>
      <c r="L17959" t="s">
        <v>180</v>
      </c>
    </row>
    <row r="17960" spans="1:12" x14ac:dyDescent="0.3">
      <c r="A17960" t="s">
        <v>68</v>
      </c>
      <c r="B17960" t="s">
        <v>191</v>
      </c>
      <c r="C17960" t="s">
        <v>119</v>
      </c>
      <c r="D17960">
        <v>2019</v>
      </c>
      <c r="G17960" t="s">
        <v>37</v>
      </c>
      <c r="I17960" t="s">
        <v>171</v>
      </c>
      <c r="J17960" t="s">
        <v>235</v>
      </c>
      <c r="K17960">
        <v>1.139999999999997</v>
      </c>
      <c r="L17960" t="s">
        <v>180</v>
      </c>
    </row>
    <row r="17961" spans="1:12" x14ac:dyDescent="0.3">
      <c r="A17961" t="s">
        <v>68</v>
      </c>
      <c r="B17961" t="s">
        <v>191</v>
      </c>
      <c r="C17961" t="s">
        <v>119</v>
      </c>
      <c r="D17961">
        <v>2019</v>
      </c>
      <c r="G17961" t="s">
        <v>36</v>
      </c>
      <c r="I17961" t="s">
        <v>171</v>
      </c>
      <c r="J17961" t="s">
        <v>235</v>
      </c>
      <c r="K17961">
        <v>2.74</v>
      </c>
      <c r="L17961" t="s">
        <v>180</v>
      </c>
    </row>
    <row r="17962" spans="1:12" x14ac:dyDescent="0.3">
      <c r="A17962" t="s">
        <v>68</v>
      </c>
      <c r="B17962" t="s">
        <v>191</v>
      </c>
      <c r="C17962" t="s">
        <v>119</v>
      </c>
      <c r="D17962">
        <v>2019</v>
      </c>
      <c r="G17962" t="s">
        <v>29</v>
      </c>
      <c r="I17962" t="s">
        <v>171</v>
      </c>
      <c r="J17962" t="s">
        <v>235</v>
      </c>
      <c r="K17962">
        <v>6.91</v>
      </c>
      <c r="L17962" t="s">
        <v>180</v>
      </c>
    </row>
    <row r="17963" spans="1:12" x14ac:dyDescent="0.3">
      <c r="A17963" t="s">
        <v>68</v>
      </c>
      <c r="B17963" t="s">
        <v>191</v>
      </c>
      <c r="C17963" t="s">
        <v>119</v>
      </c>
      <c r="D17963">
        <v>2019</v>
      </c>
      <c r="G17963" t="s">
        <v>60</v>
      </c>
      <c r="I17963" t="s">
        <v>171</v>
      </c>
      <c r="J17963" t="s">
        <v>235</v>
      </c>
      <c r="K17963">
        <v>3.7799999999999994</v>
      </c>
      <c r="L17963" t="s">
        <v>180</v>
      </c>
    </row>
    <row r="17964" spans="1:12" x14ac:dyDescent="0.3">
      <c r="A17964" t="s">
        <v>68</v>
      </c>
      <c r="B17964" t="s">
        <v>191</v>
      </c>
      <c r="C17964" t="s">
        <v>119</v>
      </c>
      <c r="D17964">
        <v>2019</v>
      </c>
      <c r="G17964" t="s">
        <v>34</v>
      </c>
      <c r="I17964" t="s">
        <v>171</v>
      </c>
      <c r="J17964" t="s">
        <v>235</v>
      </c>
      <c r="K17964">
        <v>1.4200000000000017</v>
      </c>
      <c r="L17964" t="s">
        <v>180</v>
      </c>
    </row>
    <row r="17965" spans="1:12" x14ac:dyDescent="0.3">
      <c r="A17965" t="s">
        <v>68</v>
      </c>
      <c r="B17965" t="s">
        <v>191</v>
      </c>
      <c r="C17965" t="s">
        <v>119</v>
      </c>
      <c r="D17965">
        <v>2019</v>
      </c>
      <c r="G17965" t="s">
        <v>61</v>
      </c>
      <c r="I17965" t="s">
        <v>171</v>
      </c>
      <c r="J17965" t="s">
        <v>235</v>
      </c>
      <c r="K17965">
        <v>7</v>
      </c>
      <c r="L17965" t="s">
        <v>180</v>
      </c>
    </row>
    <row r="17966" spans="1:12" x14ac:dyDescent="0.3">
      <c r="A17966" t="s">
        <v>68</v>
      </c>
      <c r="B17966" t="s">
        <v>191</v>
      </c>
      <c r="C17966" t="s">
        <v>119</v>
      </c>
      <c r="D17966">
        <v>2019</v>
      </c>
      <c r="G17966" t="s">
        <v>58</v>
      </c>
      <c r="I17966" t="s">
        <v>171</v>
      </c>
      <c r="J17966" t="s">
        <v>235</v>
      </c>
      <c r="K17966">
        <v>3.1899999999999995</v>
      </c>
      <c r="L17966" t="s">
        <v>180</v>
      </c>
    </row>
    <row r="17967" spans="1:12" x14ac:dyDescent="0.3">
      <c r="A17967" t="s">
        <v>68</v>
      </c>
      <c r="B17967" t="s">
        <v>191</v>
      </c>
      <c r="C17967" t="s">
        <v>119</v>
      </c>
      <c r="D17967">
        <v>2019</v>
      </c>
      <c r="G17967" t="s">
        <v>62</v>
      </c>
      <c r="I17967" t="s">
        <v>171</v>
      </c>
      <c r="J17967" t="s">
        <v>235</v>
      </c>
      <c r="K17967">
        <v>2.1100000000000012</v>
      </c>
      <c r="L17967" t="s">
        <v>180</v>
      </c>
    </row>
    <row r="17968" spans="1:12" x14ac:dyDescent="0.3">
      <c r="A17968" t="s">
        <v>68</v>
      </c>
      <c r="B17968" t="s">
        <v>191</v>
      </c>
      <c r="C17968" t="s">
        <v>119</v>
      </c>
      <c r="D17968">
        <v>2019</v>
      </c>
      <c r="G17968" t="s">
        <v>63</v>
      </c>
      <c r="I17968" t="s">
        <v>171</v>
      </c>
      <c r="J17968" t="s">
        <v>235</v>
      </c>
      <c r="K17968">
        <v>0.89999999999999858</v>
      </c>
      <c r="L17968" t="s">
        <v>180</v>
      </c>
    </row>
    <row r="17969" spans="1:12" x14ac:dyDescent="0.3">
      <c r="A17969" t="s">
        <v>68</v>
      </c>
      <c r="B17969" t="s">
        <v>191</v>
      </c>
      <c r="C17969" t="s">
        <v>119</v>
      </c>
      <c r="D17969">
        <v>2019</v>
      </c>
      <c r="G17969" t="s">
        <v>43</v>
      </c>
      <c r="I17969" t="s">
        <v>171</v>
      </c>
      <c r="J17969" t="s">
        <v>235</v>
      </c>
      <c r="K17969">
        <v>3.4000000000000021</v>
      </c>
      <c r="L17969" t="s">
        <v>180</v>
      </c>
    </row>
    <row r="17970" spans="1:12" x14ac:dyDescent="0.3">
      <c r="A17970" t="s">
        <v>68</v>
      </c>
      <c r="B17970" t="s">
        <v>191</v>
      </c>
      <c r="C17970" t="s">
        <v>119</v>
      </c>
      <c r="D17970">
        <v>2019</v>
      </c>
      <c r="G17970" t="s">
        <v>197</v>
      </c>
      <c r="I17970" t="s">
        <v>171</v>
      </c>
      <c r="J17970" t="s">
        <v>235</v>
      </c>
      <c r="K17970">
        <v>0</v>
      </c>
      <c r="L17970" t="s">
        <v>180</v>
      </c>
    </row>
    <row r="17971" spans="1:12" x14ac:dyDescent="0.3">
      <c r="A17971" t="s">
        <v>68</v>
      </c>
      <c r="B17971" t="s">
        <v>191</v>
      </c>
      <c r="C17971" t="s">
        <v>119</v>
      </c>
      <c r="D17971">
        <v>2019</v>
      </c>
      <c r="G17971" t="s">
        <v>64</v>
      </c>
      <c r="I17971" t="s">
        <v>171</v>
      </c>
      <c r="J17971" t="s">
        <v>235</v>
      </c>
      <c r="K17971">
        <v>0.15000000000000036</v>
      </c>
      <c r="L17971" t="s">
        <v>180</v>
      </c>
    </row>
    <row r="17972" spans="1:12" x14ac:dyDescent="0.3">
      <c r="A17972" t="s">
        <v>68</v>
      </c>
      <c r="B17972" t="s">
        <v>191</v>
      </c>
      <c r="C17972" t="s">
        <v>119</v>
      </c>
      <c r="D17972">
        <v>2019</v>
      </c>
      <c r="G17972" t="s">
        <v>198</v>
      </c>
      <c r="I17972" t="s">
        <v>171</v>
      </c>
      <c r="J17972" t="s">
        <v>235</v>
      </c>
      <c r="K17972">
        <v>3.3900000000000006</v>
      </c>
      <c r="L17972" t="s">
        <v>180</v>
      </c>
    </row>
    <row r="17973" spans="1:12" x14ac:dyDescent="0.3">
      <c r="A17973" t="s">
        <v>68</v>
      </c>
      <c r="B17973" t="s">
        <v>191</v>
      </c>
      <c r="C17973" t="s">
        <v>119</v>
      </c>
      <c r="D17973">
        <v>2019</v>
      </c>
      <c r="G17973" t="s">
        <v>38</v>
      </c>
      <c r="I17973" t="s">
        <v>171</v>
      </c>
      <c r="J17973" t="s">
        <v>235</v>
      </c>
      <c r="K17973">
        <v>3.7900000000000027</v>
      </c>
      <c r="L17973" t="s">
        <v>180</v>
      </c>
    </row>
    <row r="17974" spans="1:12" x14ac:dyDescent="0.3">
      <c r="A17974" t="s">
        <v>68</v>
      </c>
      <c r="B17974" t="s">
        <v>191</v>
      </c>
      <c r="C17974" t="s">
        <v>119</v>
      </c>
      <c r="D17974">
        <v>2019</v>
      </c>
      <c r="G17974" t="s">
        <v>65</v>
      </c>
      <c r="I17974" t="s">
        <v>171</v>
      </c>
      <c r="J17974" t="s">
        <v>235</v>
      </c>
      <c r="K17974">
        <v>2.5199999999999996</v>
      </c>
      <c r="L17974" t="s">
        <v>180</v>
      </c>
    </row>
    <row r="17975" spans="1:12" x14ac:dyDescent="0.3">
      <c r="A17975" t="s">
        <v>68</v>
      </c>
      <c r="B17975" t="s">
        <v>191</v>
      </c>
      <c r="C17975" t="s">
        <v>119</v>
      </c>
      <c r="D17975">
        <v>2019</v>
      </c>
      <c r="G17975" t="s">
        <v>39</v>
      </c>
      <c r="I17975" t="s">
        <v>171</v>
      </c>
      <c r="J17975" t="s">
        <v>235</v>
      </c>
      <c r="K17975">
        <v>5.740000000000002</v>
      </c>
      <c r="L17975" t="s">
        <v>180</v>
      </c>
    </row>
    <row r="17976" spans="1:12" x14ac:dyDescent="0.3">
      <c r="A17976" t="s">
        <v>68</v>
      </c>
      <c r="B17976" t="s">
        <v>191</v>
      </c>
      <c r="C17976" t="s">
        <v>119</v>
      </c>
      <c r="D17976">
        <v>2019</v>
      </c>
      <c r="G17976" t="s">
        <v>200</v>
      </c>
      <c r="I17976" t="s">
        <v>171</v>
      </c>
      <c r="J17976" t="s">
        <v>235</v>
      </c>
      <c r="K17976">
        <v>1.6900000000000013</v>
      </c>
      <c r="L17976" t="s">
        <v>180</v>
      </c>
    </row>
    <row r="17977" spans="1:12" x14ac:dyDescent="0.3">
      <c r="A17977" t="s">
        <v>68</v>
      </c>
      <c r="B17977" t="s">
        <v>191</v>
      </c>
      <c r="C17977" t="s">
        <v>119</v>
      </c>
      <c r="D17977">
        <v>2019</v>
      </c>
      <c r="G17977" t="s">
        <v>67</v>
      </c>
      <c r="I17977" t="s">
        <v>171</v>
      </c>
      <c r="J17977" t="s">
        <v>235</v>
      </c>
      <c r="K17977">
        <v>2.1900000000000013</v>
      </c>
      <c r="L17977" t="s">
        <v>180</v>
      </c>
    </row>
    <row r="17978" spans="1:12" x14ac:dyDescent="0.3">
      <c r="A17978" t="s">
        <v>68</v>
      </c>
      <c r="B17978" t="s">
        <v>191</v>
      </c>
      <c r="C17978" t="s">
        <v>119</v>
      </c>
      <c r="D17978">
        <v>2019</v>
      </c>
      <c r="G17978" t="s">
        <v>66</v>
      </c>
      <c r="I17978" t="s">
        <v>171</v>
      </c>
      <c r="J17978" t="s">
        <v>235</v>
      </c>
      <c r="K17978">
        <v>3.5199999999999996</v>
      </c>
      <c r="L17978" t="s">
        <v>180</v>
      </c>
    </row>
    <row r="17979" spans="1:12" x14ac:dyDescent="0.3">
      <c r="A17979" t="s">
        <v>68</v>
      </c>
      <c r="B17979" t="s">
        <v>191</v>
      </c>
      <c r="C17979" t="s">
        <v>119</v>
      </c>
      <c r="D17979">
        <v>2019</v>
      </c>
      <c r="G17979" t="s">
        <v>40</v>
      </c>
      <c r="I17979" t="s">
        <v>171</v>
      </c>
      <c r="J17979" t="s">
        <v>235</v>
      </c>
      <c r="K17979">
        <v>2.370000000000001</v>
      </c>
      <c r="L17979" t="s">
        <v>180</v>
      </c>
    </row>
    <row r="17980" spans="1:12" x14ac:dyDescent="0.3">
      <c r="A17980" t="s">
        <v>68</v>
      </c>
      <c r="B17980" t="s">
        <v>191</v>
      </c>
      <c r="C17980" t="s">
        <v>119</v>
      </c>
      <c r="D17980">
        <v>2019</v>
      </c>
      <c r="G17980" t="s">
        <v>41</v>
      </c>
      <c r="I17980" t="s">
        <v>171</v>
      </c>
      <c r="J17980" t="s">
        <v>235</v>
      </c>
      <c r="K17980">
        <v>3.4499999999999993</v>
      </c>
      <c r="L17980" t="s">
        <v>180</v>
      </c>
    </row>
    <row r="17981" spans="1:12" x14ac:dyDescent="0.3">
      <c r="A17981" t="s">
        <v>68</v>
      </c>
      <c r="B17981" t="s">
        <v>191</v>
      </c>
      <c r="C17981" t="s">
        <v>119</v>
      </c>
      <c r="D17981">
        <v>2019</v>
      </c>
      <c r="G17981" t="s">
        <v>42</v>
      </c>
      <c r="I17981" t="s">
        <v>171</v>
      </c>
      <c r="J17981" t="s">
        <v>235</v>
      </c>
      <c r="K17981">
        <v>5.9400000000000013</v>
      </c>
      <c r="L17981" t="s">
        <v>180</v>
      </c>
    </row>
    <row r="17982" spans="1:12" x14ac:dyDescent="0.3">
      <c r="A17982" t="s">
        <v>68</v>
      </c>
      <c r="B17982" t="s">
        <v>191</v>
      </c>
      <c r="C17982" t="s">
        <v>119</v>
      </c>
      <c r="D17982">
        <v>2019</v>
      </c>
      <c r="G17982" t="s">
        <v>196</v>
      </c>
      <c r="I17982" t="s">
        <v>171</v>
      </c>
      <c r="J17982" t="s">
        <v>32</v>
      </c>
      <c r="K17982">
        <v>4.8999999999999986</v>
      </c>
      <c r="L17982" t="s">
        <v>180</v>
      </c>
    </row>
    <row r="17983" spans="1:12" x14ac:dyDescent="0.3">
      <c r="A17983" t="s">
        <v>68</v>
      </c>
      <c r="B17983" t="s">
        <v>191</v>
      </c>
      <c r="C17983" t="s">
        <v>119</v>
      </c>
      <c r="D17983">
        <v>2019</v>
      </c>
      <c r="G17983" t="s">
        <v>33</v>
      </c>
      <c r="I17983" t="s">
        <v>171</v>
      </c>
      <c r="J17983" t="s">
        <v>32</v>
      </c>
      <c r="K17983">
        <v>1.6000000000000005</v>
      </c>
      <c r="L17983" t="s">
        <v>180</v>
      </c>
    </row>
    <row r="17984" spans="1:12" x14ac:dyDescent="0.3">
      <c r="A17984" t="s">
        <v>68</v>
      </c>
      <c r="B17984" t="s">
        <v>191</v>
      </c>
      <c r="C17984" t="s">
        <v>119</v>
      </c>
      <c r="D17984">
        <v>2019</v>
      </c>
      <c r="G17984" t="s">
        <v>199</v>
      </c>
      <c r="I17984" t="s">
        <v>171</v>
      </c>
      <c r="J17984" t="s">
        <v>32</v>
      </c>
      <c r="K17984">
        <v>3.08</v>
      </c>
      <c r="L17984" t="s">
        <v>180</v>
      </c>
    </row>
    <row r="17985" spans="1:12" x14ac:dyDescent="0.3">
      <c r="A17985" t="s">
        <v>68</v>
      </c>
      <c r="B17985" t="s">
        <v>191</v>
      </c>
      <c r="C17985" t="s">
        <v>119</v>
      </c>
      <c r="D17985">
        <v>2019</v>
      </c>
      <c r="G17985" t="s">
        <v>112</v>
      </c>
      <c r="I17985" t="s">
        <v>171</v>
      </c>
      <c r="J17985" t="s">
        <v>32</v>
      </c>
      <c r="K17985">
        <v>5.8499999999999979</v>
      </c>
      <c r="L17985" t="s">
        <v>180</v>
      </c>
    </row>
    <row r="17986" spans="1:12" x14ac:dyDescent="0.3">
      <c r="A17986" t="s">
        <v>68</v>
      </c>
      <c r="B17986" t="s">
        <v>191</v>
      </c>
      <c r="C17986" t="s">
        <v>119</v>
      </c>
      <c r="D17986">
        <v>2019</v>
      </c>
      <c r="G17986" t="s">
        <v>35</v>
      </c>
      <c r="I17986" t="s">
        <v>171</v>
      </c>
      <c r="J17986" t="s">
        <v>32</v>
      </c>
      <c r="K17986">
        <v>4.6000000000000014</v>
      </c>
      <c r="L17986" t="s">
        <v>180</v>
      </c>
    </row>
    <row r="17987" spans="1:12" x14ac:dyDescent="0.3">
      <c r="A17987" t="s">
        <v>68</v>
      </c>
      <c r="B17987" t="s">
        <v>191</v>
      </c>
      <c r="C17987" t="s">
        <v>119</v>
      </c>
      <c r="D17987">
        <v>2019</v>
      </c>
      <c r="G17987" t="s">
        <v>59</v>
      </c>
      <c r="I17987" t="s">
        <v>171</v>
      </c>
      <c r="J17987" t="s">
        <v>32</v>
      </c>
      <c r="K17987">
        <v>2.3499999999999996</v>
      </c>
      <c r="L17987" t="s">
        <v>180</v>
      </c>
    </row>
    <row r="17988" spans="1:12" x14ac:dyDescent="0.3">
      <c r="A17988" t="s">
        <v>68</v>
      </c>
      <c r="B17988" t="s">
        <v>191</v>
      </c>
      <c r="C17988" t="s">
        <v>119</v>
      </c>
      <c r="D17988">
        <v>2019</v>
      </c>
      <c r="G17988" t="s">
        <v>37</v>
      </c>
      <c r="I17988" t="s">
        <v>171</v>
      </c>
      <c r="J17988" t="s">
        <v>32</v>
      </c>
      <c r="K17988">
        <v>3.0200000000000031</v>
      </c>
      <c r="L17988" t="s">
        <v>180</v>
      </c>
    </row>
    <row r="17989" spans="1:12" x14ac:dyDescent="0.3">
      <c r="A17989" t="s">
        <v>68</v>
      </c>
      <c r="B17989" t="s">
        <v>191</v>
      </c>
      <c r="C17989" t="s">
        <v>119</v>
      </c>
      <c r="D17989">
        <v>2019</v>
      </c>
      <c r="G17989" t="s">
        <v>36</v>
      </c>
      <c r="I17989" t="s">
        <v>171</v>
      </c>
      <c r="J17989" t="s">
        <v>32</v>
      </c>
      <c r="K17989">
        <v>0.87999999999999723</v>
      </c>
      <c r="L17989" t="s">
        <v>180</v>
      </c>
    </row>
    <row r="17990" spans="1:12" x14ac:dyDescent="0.3">
      <c r="A17990" t="s">
        <v>68</v>
      </c>
      <c r="B17990" t="s">
        <v>191</v>
      </c>
      <c r="C17990" t="s">
        <v>119</v>
      </c>
      <c r="D17990">
        <v>2019</v>
      </c>
      <c r="G17990" t="s">
        <v>29</v>
      </c>
      <c r="I17990" t="s">
        <v>171</v>
      </c>
      <c r="J17990" t="s">
        <v>32</v>
      </c>
      <c r="K17990">
        <v>4.16</v>
      </c>
      <c r="L17990" t="s">
        <v>180</v>
      </c>
    </row>
    <row r="17991" spans="1:12" x14ac:dyDescent="0.3">
      <c r="A17991" t="s">
        <v>68</v>
      </c>
      <c r="B17991" t="s">
        <v>191</v>
      </c>
      <c r="C17991" t="s">
        <v>119</v>
      </c>
      <c r="D17991">
        <v>2019</v>
      </c>
      <c r="G17991" t="s">
        <v>60</v>
      </c>
      <c r="I17991" t="s">
        <v>171</v>
      </c>
      <c r="J17991" t="s">
        <v>32</v>
      </c>
      <c r="K17991">
        <v>2.75</v>
      </c>
      <c r="L17991" t="s">
        <v>180</v>
      </c>
    </row>
    <row r="17992" spans="1:12" x14ac:dyDescent="0.3">
      <c r="A17992" t="s">
        <v>68</v>
      </c>
      <c r="B17992" t="s">
        <v>191</v>
      </c>
      <c r="C17992" t="s">
        <v>119</v>
      </c>
      <c r="D17992">
        <v>2019</v>
      </c>
      <c r="G17992" t="s">
        <v>34</v>
      </c>
      <c r="I17992" t="s">
        <v>171</v>
      </c>
      <c r="J17992" t="s">
        <v>32</v>
      </c>
      <c r="K17992">
        <v>1.5199999999999978</v>
      </c>
      <c r="L17992" t="s">
        <v>180</v>
      </c>
    </row>
    <row r="17993" spans="1:12" x14ac:dyDescent="0.3">
      <c r="A17993" t="s">
        <v>68</v>
      </c>
      <c r="B17993" t="s">
        <v>191</v>
      </c>
      <c r="C17993" t="s">
        <v>119</v>
      </c>
      <c r="D17993">
        <v>2019</v>
      </c>
      <c r="G17993" t="s">
        <v>61</v>
      </c>
      <c r="I17993" t="s">
        <v>171</v>
      </c>
      <c r="J17993" t="s">
        <v>32</v>
      </c>
      <c r="K17993">
        <v>2.1400000000000006</v>
      </c>
      <c r="L17993" t="s">
        <v>180</v>
      </c>
    </row>
    <row r="17994" spans="1:12" x14ac:dyDescent="0.3">
      <c r="A17994" t="s">
        <v>68</v>
      </c>
      <c r="B17994" t="s">
        <v>191</v>
      </c>
      <c r="C17994" t="s">
        <v>119</v>
      </c>
      <c r="D17994">
        <v>2019</v>
      </c>
      <c r="G17994" t="s">
        <v>58</v>
      </c>
      <c r="I17994" t="s">
        <v>171</v>
      </c>
      <c r="J17994" t="s">
        <v>32</v>
      </c>
      <c r="K17994">
        <v>3.41</v>
      </c>
      <c r="L17994" t="s">
        <v>180</v>
      </c>
    </row>
    <row r="17995" spans="1:12" x14ac:dyDescent="0.3">
      <c r="A17995" t="s">
        <v>68</v>
      </c>
      <c r="B17995" t="s">
        <v>191</v>
      </c>
      <c r="C17995" t="s">
        <v>119</v>
      </c>
      <c r="D17995">
        <v>2019</v>
      </c>
      <c r="G17995" t="s">
        <v>62</v>
      </c>
      <c r="I17995" t="s">
        <v>171</v>
      </c>
      <c r="J17995" t="s">
        <v>32</v>
      </c>
      <c r="K17995">
        <v>2.8500000000000014</v>
      </c>
      <c r="L17995" t="s">
        <v>180</v>
      </c>
    </row>
    <row r="17996" spans="1:12" x14ac:dyDescent="0.3">
      <c r="A17996" t="s">
        <v>68</v>
      </c>
      <c r="B17996" t="s">
        <v>191</v>
      </c>
      <c r="C17996" t="s">
        <v>119</v>
      </c>
      <c r="D17996">
        <v>2019</v>
      </c>
      <c r="G17996" t="s">
        <v>63</v>
      </c>
      <c r="I17996" t="s">
        <v>171</v>
      </c>
      <c r="J17996" t="s">
        <v>32</v>
      </c>
      <c r="K17996">
        <v>2.1700000000000017</v>
      </c>
      <c r="L17996" t="s">
        <v>180</v>
      </c>
    </row>
    <row r="17997" spans="1:12" x14ac:dyDescent="0.3">
      <c r="A17997" t="s">
        <v>68</v>
      </c>
      <c r="B17997" t="s">
        <v>191</v>
      </c>
      <c r="C17997" t="s">
        <v>119</v>
      </c>
      <c r="D17997">
        <v>2019</v>
      </c>
      <c r="G17997" t="s">
        <v>43</v>
      </c>
      <c r="I17997" t="s">
        <v>171</v>
      </c>
      <c r="J17997" t="s">
        <v>32</v>
      </c>
      <c r="K17997">
        <v>1.3399999999999999</v>
      </c>
      <c r="L17997" t="s">
        <v>180</v>
      </c>
    </row>
    <row r="17998" spans="1:12" x14ac:dyDescent="0.3">
      <c r="A17998" t="s">
        <v>68</v>
      </c>
      <c r="B17998" t="s">
        <v>191</v>
      </c>
      <c r="C17998" t="s">
        <v>119</v>
      </c>
      <c r="D17998">
        <v>2019</v>
      </c>
      <c r="G17998" t="s">
        <v>197</v>
      </c>
      <c r="I17998" t="s">
        <v>171</v>
      </c>
      <c r="J17998" t="s">
        <v>32</v>
      </c>
      <c r="K17998">
        <v>2.33</v>
      </c>
      <c r="L17998" t="s">
        <v>180</v>
      </c>
    </row>
    <row r="17999" spans="1:12" x14ac:dyDescent="0.3">
      <c r="A17999" t="s">
        <v>68</v>
      </c>
      <c r="B17999" t="s">
        <v>191</v>
      </c>
      <c r="C17999" t="s">
        <v>119</v>
      </c>
      <c r="D17999">
        <v>2019</v>
      </c>
      <c r="G17999" t="s">
        <v>64</v>
      </c>
      <c r="I17999" t="s">
        <v>171</v>
      </c>
      <c r="J17999" t="s">
        <v>32</v>
      </c>
      <c r="K17999">
        <v>0.61999999999999922</v>
      </c>
      <c r="L17999" t="s">
        <v>180</v>
      </c>
    </row>
    <row r="18000" spans="1:12" x14ac:dyDescent="0.3">
      <c r="A18000" t="s">
        <v>68</v>
      </c>
      <c r="B18000" t="s">
        <v>191</v>
      </c>
      <c r="C18000" t="s">
        <v>119</v>
      </c>
      <c r="D18000">
        <v>2019</v>
      </c>
      <c r="G18000" t="s">
        <v>198</v>
      </c>
      <c r="I18000" t="s">
        <v>171</v>
      </c>
      <c r="J18000" t="s">
        <v>32</v>
      </c>
      <c r="K18000">
        <v>3.5699999999999967</v>
      </c>
      <c r="L18000" t="s">
        <v>180</v>
      </c>
    </row>
    <row r="18001" spans="1:12" x14ac:dyDescent="0.3">
      <c r="A18001" t="s">
        <v>68</v>
      </c>
      <c r="B18001" t="s">
        <v>191</v>
      </c>
      <c r="C18001" t="s">
        <v>119</v>
      </c>
      <c r="D18001">
        <v>2019</v>
      </c>
      <c r="G18001" t="s">
        <v>38</v>
      </c>
      <c r="I18001" t="s">
        <v>171</v>
      </c>
      <c r="J18001" t="s">
        <v>32</v>
      </c>
      <c r="K18001">
        <v>3.4599999999999973</v>
      </c>
      <c r="L18001" t="s">
        <v>180</v>
      </c>
    </row>
    <row r="18002" spans="1:12" x14ac:dyDescent="0.3">
      <c r="A18002" t="s">
        <v>68</v>
      </c>
      <c r="B18002" t="s">
        <v>191</v>
      </c>
      <c r="C18002" t="s">
        <v>119</v>
      </c>
      <c r="D18002">
        <v>2019</v>
      </c>
      <c r="G18002" t="s">
        <v>65</v>
      </c>
      <c r="I18002" t="s">
        <v>171</v>
      </c>
      <c r="J18002" t="s">
        <v>32</v>
      </c>
      <c r="K18002">
        <v>2.5700000000000003</v>
      </c>
      <c r="L18002" t="s">
        <v>180</v>
      </c>
    </row>
    <row r="18003" spans="1:12" x14ac:dyDescent="0.3">
      <c r="A18003" t="s">
        <v>68</v>
      </c>
      <c r="B18003" t="s">
        <v>191</v>
      </c>
      <c r="C18003" t="s">
        <v>119</v>
      </c>
      <c r="D18003">
        <v>2019</v>
      </c>
      <c r="G18003" t="s">
        <v>39</v>
      </c>
      <c r="I18003" t="s">
        <v>171</v>
      </c>
      <c r="J18003" t="s">
        <v>32</v>
      </c>
      <c r="K18003">
        <v>4.0299999999999976</v>
      </c>
      <c r="L18003" t="s">
        <v>180</v>
      </c>
    </row>
    <row r="18004" spans="1:12" x14ac:dyDescent="0.3">
      <c r="A18004" t="s">
        <v>68</v>
      </c>
      <c r="B18004" t="s">
        <v>191</v>
      </c>
      <c r="C18004" t="s">
        <v>119</v>
      </c>
      <c r="D18004">
        <v>2019</v>
      </c>
      <c r="G18004" t="s">
        <v>200</v>
      </c>
      <c r="I18004" t="s">
        <v>171</v>
      </c>
      <c r="J18004" t="s">
        <v>32</v>
      </c>
      <c r="K18004">
        <v>2.2699999999999996</v>
      </c>
      <c r="L18004" t="s">
        <v>180</v>
      </c>
    </row>
    <row r="18005" spans="1:12" x14ac:dyDescent="0.3">
      <c r="A18005" t="s">
        <v>68</v>
      </c>
      <c r="B18005" t="s">
        <v>191</v>
      </c>
      <c r="C18005" t="s">
        <v>119</v>
      </c>
      <c r="D18005">
        <v>2019</v>
      </c>
      <c r="G18005" t="s">
        <v>67</v>
      </c>
      <c r="I18005" t="s">
        <v>171</v>
      </c>
      <c r="J18005" t="s">
        <v>32</v>
      </c>
      <c r="K18005">
        <v>3.01</v>
      </c>
      <c r="L18005" t="s">
        <v>180</v>
      </c>
    </row>
    <row r="18006" spans="1:12" x14ac:dyDescent="0.3">
      <c r="A18006" t="s">
        <v>68</v>
      </c>
      <c r="B18006" t="s">
        <v>191</v>
      </c>
      <c r="C18006" t="s">
        <v>119</v>
      </c>
      <c r="D18006">
        <v>2019</v>
      </c>
      <c r="G18006" t="s">
        <v>66</v>
      </c>
      <c r="I18006" t="s">
        <v>171</v>
      </c>
      <c r="J18006" t="s">
        <v>32</v>
      </c>
      <c r="K18006">
        <v>2.6400000000000006</v>
      </c>
      <c r="L18006" t="s">
        <v>180</v>
      </c>
    </row>
    <row r="18007" spans="1:12" x14ac:dyDescent="0.3">
      <c r="A18007" t="s">
        <v>68</v>
      </c>
      <c r="B18007" t="s">
        <v>191</v>
      </c>
      <c r="C18007" t="s">
        <v>119</v>
      </c>
      <c r="D18007">
        <v>2019</v>
      </c>
      <c r="G18007" t="s">
        <v>40</v>
      </c>
      <c r="I18007" t="s">
        <v>171</v>
      </c>
      <c r="J18007" t="s">
        <v>32</v>
      </c>
      <c r="K18007">
        <v>3.4499999999999975</v>
      </c>
      <c r="L18007" t="s">
        <v>180</v>
      </c>
    </row>
    <row r="18008" spans="1:12" x14ac:dyDescent="0.3">
      <c r="A18008" t="s">
        <v>68</v>
      </c>
      <c r="B18008" t="s">
        <v>191</v>
      </c>
      <c r="C18008" t="s">
        <v>119</v>
      </c>
      <c r="D18008">
        <v>2019</v>
      </c>
      <c r="G18008" t="s">
        <v>41</v>
      </c>
      <c r="I18008" t="s">
        <v>171</v>
      </c>
      <c r="J18008" t="s">
        <v>32</v>
      </c>
      <c r="K18008">
        <v>4.1500000000000021</v>
      </c>
      <c r="L18008" t="s">
        <v>180</v>
      </c>
    </row>
    <row r="18009" spans="1:12" x14ac:dyDescent="0.3">
      <c r="A18009" t="s">
        <v>68</v>
      </c>
      <c r="B18009" t="s">
        <v>191</v>
      </c>
      <c r="C18009" t="s">
        <v>119</v>
      </c>
      <c r="D18009">
        <v>2019</v>
      </c>
      <c r="G18009" t="s">
        <v>42</v>
      </c>
      <c r="I18009" t="s">
        <v>171</v>
      </c>
      <c r="J18009" t="s">
        <v>32</v>
      </c>
      <c r="K18009">
        <v>1.0399999999999991</v>
      </c>
      <c r="L18009" t="s">
        <v>180</v>
      </c>
    </row>
    <row r="18010" spans="1:12" x14ac:dyDescent="0.3">
      <c r="A18010" t="s">
        <v>68</v>
      </c>
      <c r="B18010" t="s">
        <v>191</v>
      </c>
      <c r="C18010" t="s">
        <v>119</v>
      </c>
      <c r="D18010">
        <v>2019</v>
      </c>
      <c r="G18010" t="s">
        <v>196</v>
      </c>
      <c r="I18010" t="s">
        <v>110</v>
      </c>
      <c r="J18010" t="s">
        <v>108</v>
      </c>
      <c r="K18010">
        <v>8.02</v>
      </c>
      <c r="L18010" t="s">
        <v>180</v>
      </c>
    </row>
    <row r="18011" spans="1:12" x14ac:dyDescent="0.3">
      <c r="A18011" t="s">
        <v>68</v>
      </c>
      <c r="B18011" t="s">
        <v>191</v>
      </c>
      <c r="C18011" t="s">
        <v>119</v>
      </c>
      <c r="D18011">
        <v>2019</v>
      </c>
      <c r="G18011" t="s">
        <v>33</v>
      </c>
      <c r="I18011" t="s">
        <v>110</v>
      </c>
      <c r="J18011" t="s">
        <v>108</v>
      </c>
      <c r="K18011">
        <v>8.58</v>
      </c>
      <c r="L18011" t="s">
        <v>180</v>
      </c>
    </row>
    <row r="18012" spans="1:12" x14ac:dyDescent="0.3">
      <c r="A18012" t="s">
        <v>68</v>
      </c>
      <c r="B18012" t="s">
        <v>191</v>
      </c>
      <c r="C18012" t="s">
        <v>119</v>
      </c>
      <c r="D18012">
        <v>2019</v>
      </c>
      <c r="G18012" t="s">
        <v>199</v>
      </c>
      <c r="I18012" t="s">
        <v>110</v>
      </c>
      <c r="J18012" t="s">
        <v>108</v>
      </c>
      <c r="K18012">
        <v>6.61</v>
      </c>
      <c r="L18012" t="s">
        <v>180</v>
      </c>
    </row>
    <row r="18013" spans="1:12" x14ac:dyDescent="0.3">
      <c r="A18013" t="s">
        <v>68</v>
      </c>
      <c r="B18013" t="s">
        <v>191</v>
      </c>
      <c r="C18013" t="s">
        <v>119</v>
      </c>
      <c r="D18013">
        <v>2019</v>
      </c>
      <c r="G18013" t="s">
        <v>112</v>
      </c>
      <c r="I18013" t="s">
        <v>110</v>
      </c>
      <c r="J18013" t="s">
        <v>108</v>
      </c>
      <c r="K18013">
        <v>6.17</v>
      </c>
      <c r="L18013" t="s">
        <v>180</v>
      </c>
    </row>
    <row r="18014" spans="1:12" x14ac:dyDescent="0.3">
      <c r="A18014" t="s">
        <v>68</v>
      </c>
      <c r="B18014" t="s">
        <v>191</v>
      </c>
      <c r="C18014" t="s">
        <v>119</v>
      </c>
      <c r="D18014">
        <v>2019</v>
      </c>
      <c r="G18014" t="s">
        <v>35</v>
      </c>
      <c r="I18014" t="s">
        <v>110</v>
      </c>
      <c r="J18014" t="s">
        <v>108</v>
      </c>
      <c r="K18014">
        <v>7.1800000000000006</v>
      </c>
      <c r="L18014" t="s">
        <v>180</v>
      </c>
    </row>
    <row r="18015" spans="1:12" x14ac:dyDescent="0.3">
      <c r="A18015" t="s">
        <v>68</v>
      </c>
      <c r="B18015" t="s">
        <v>191</v>
      </c>
      <c r="C18015" t="s">
        <v>119</v>
      </c>
      <c r="D18015">
        <v>2019</v>
      </c>
      <c r="G18015" t="s">
        <v>59</v>
      </c>
      <c r="I18015" t="s">
        <v>110</v>
      </c>
      <c r="J18015" t="s">
        <v>108</v>
      </c>
      <c r="K18015">
        <v>7.66</v>
      </c>
      <c r="L18015" t="s">
        <v>180</v>
      </c>
    </row>
    <row r="18016" spans="1:12" x14ac:dyDescent="0.3">
      <c r="A18016" t="s">
        <v>68</v>
      </c>
      <c r="B18016" t="s">
        <v>191</v>
      </c>
      <c r="C18016" t="s">
        <v>119</v>
      </c>
      <c r="D18016">
        <v>2019</v>
      </c>
      <c r="G18016" t="s">
        <v>37</v>
      </c>
      <c r="I18016" t="s">
        <v>110</v>
      </c>
      <c r="J18016" t="s">
        <v>108</v>
      </c>
      <c r="K18016">
        <v>12.73</v>
      </c>
      <c r="L18016" t="s">
        <v>180</v>
      </c>
    </row>
    <row r="18017" spans="1:12" x14ac:dyDescent="0.3">
      <c r="A18017" t="s">
        <v>68</v>
      </c>
      <c r="B18017" t="s">
        <v>191</v>
      </c>
      <c r="C18017" t="s">
        <v>119</v>
      </c>
      <c r="D18017">
        <v>2019</v>
      </c>
      <c r="G18017" t="s">
        <v>36</v>
      </c>
      <c r="I18017" t="s">
        <v>110</v>
      </c>
      <c r="J18017" t="s">
        <v>108</v>
      </c>
      <c r="K18017">
        <v>8.15</v>
      </c>
      <c r="L18017" t="s">
        <v>180</v>
      </c>
    </row>
    <row r="18018" spans="1:12" x14ac:dyDescent="0.3">
      <c r="A18018" t="s">
        <v>68</v>
      </c>
      <c r="B18018" t="s">
        <v>191</v>
      </c>
      <c r="C18018" t="s">
        <v>119</v>
      </c>
      <c r="D18018">
        <v>2019</v>
      </c>
      <c r="G18018" t="s">
        <v>29</v>
      </c>
      <c r="I18018" t="s">
        <v>110</v>
      </c>
      <c r="J18018" t="s">
        <v>108</v>
      </c>
      <c r="K18018">
        <v>8.67</v>
      </c>
      <c r="L18018" t="s">
        <v>180</v>
      </c>
    </row>
    <row r="18019" spans="1:12" x14ac:dyDescent="0.3">
      <c r="A18019" t="s">
        <v>68</v>
      </c>
      <c r="B18019" t="s">
        <v>191</v>
      </c>
      <c r="C18019" t="s">
        <v>119</v>
      </c>
      <c r="D18019">
        <v>2019</v>
      </c>
      <c r="G18019" t="s">
        <v>60</v>
      </c>
      <c r="I18019" t="s">
        <v>110</v>
      </c>
      <c r="J18019" t="s">
        <v>108</v>
      </c>
      <c r="K18019">
        <v>7.37</v>
      </c>
      <c r="L18019" t="s">
        <v>180</v>
      </c>
    </row>
    <row r="18020" spans="1:12" x14ac:dyDescent="0.3">
      <c r="A18020" t="s">
        <v>68</v>
      </c>
      <c r="B18020" t="s">
        <v>191</v>
      </c>
      <c r="C18020" t="s">
        <v>119</v>
      </c>
      <c r="D18020">
        <v>2019</v>
      </c>
      <c r="G18020" t="s">
        <v>34</v>
      </c>
      <c r="I18020" t="s">
        <v>110</v>
      </c>
      <c r="J18020" t="s">
        <v>108</v>
      </c>
      <c r="K18020">
        <v>9.07</v>
      </c>
      <c r="L18020" t="s">
        <v>180</v>
      </c>
    </row>
    <row r="18021" spans="1:12" x14ac:dyDescent="0.3">
      <c r="A18021" t="s">
        <v>68</v>
      </c>
      <c r="B18021" t="s">
        <v>191</v>
      </c>
      <c r="C18021" t="s">
        <v>119</v>
      </c>
      <c r="D18021">
        <v>2019</v>
      </c>
      <c r="G18021" t="s">
        <v>61</v>
      </c>
      <c r="I18021" t="s">
        <v>110</v>
      </c>
      <c r="J18021" t="s">
        <v>108</v>
      </c>
      <c r="K18021">
        <v>9.3000000000000007</v>
      </c>
      <c r="L18021" t="s">
        <v>180</v>
      </c>
    </row>
    <row r="18022" spans="1:12" x14ac:dyDescent="0.3">
      <c r="A18022" t="s">
        <v>68</v>
      </c>
      <c r="B18022" t="s">
        <v>191</v>
      </c>
      <c r="C18022" t="s">
        <v>119</v>
      </c>
      <c r="D18022">
        <v>2019</v>
      </c>
      <c r="G18022" t="s">
        <v>58</v>
      </c>
      <c r="I18022" t="s">
        <v>110</v>
      </c>
      <c r="J18022" t="s">
        <v>108</v>
      </c>
      <c r="K18022">
        <v>14.790000000000001</v>
      </c>
      <c r="L18022" t="s">
        <v>180</v>
      </c>
    </row>
    <row r="18023" spans="1:12" x14ac:dyDescent="0.3">
      <c r="A18023" t="s">
        <v>68</v>
      </c>
      <c r="B18023" t="s">
        <v>191</v>
      </c>
      <c r="C18023" t="s">
        <v>119</v>
      </c>
      <c r="D18023">
        <v>2019</v>
      </c>
      <c r="G18023" t="s">
        <v>62</v>
      </c>
      <c r="I18023" t="s">
        <v>110</v>
      </c>
      <c r="J18023" t="s">
        <v>108</v>
      </c>
      <c r="K18023">
        <v>8.5400000000000009</v>
      </c>
      <c r="L18023" t="s">
        <v>180</v>
      </c>
    </row>
    <row r="18024" spans="1:12" x14ac:dyDescent="0.3">
      <c r="A18024" t="s">
        <v>68</v>
      </c>
      <c r="B18024" t="s">
        <v>191</v>
      </c>
      <c r="C18024" t="s">
        <v>119</v>
      </c>
      <c r="D18024">
        <v>2019</v>
      </c>
      <c r="G18024" t="s">
        <v>63</v>
      </c>
      <c r="I18024" t="s">
        <v>110</v>
      </c>
      <c r="J18024" t="s">
        <v>108</v>
      </c>
      <c r="K18024">
        <v>8.5299999999999994</v>
      </c>
      <c r="L18024" t="s">
        <v>180</v>
      </c>
    </row>
    <row r="18025" spans="1:12" x14ac:dyDescent="0.3">
      <c r="A18025" t="s">
        <v>68</v>
      </c>
      <c r="B18025" t="s">
        <v>191</v>
      </c>
      <c r="C18025" t="s">
        <v>119</v>
      </c>
      <c r="D18025">
        <v>2019</v>
      </c>
      <c r="G18025" t="s">
        <v>43</v>
      </c>
      <c r="I18025" t="s">
        <v>110</v>
      </c>
      <c r="J18025" t="s">
        <v>108</v>
      </c>
      <c r="K18025">
        <v>8.2199999999999989</v>
      </c>
      <c r="L18025" t="s">
        <v>180</v>
      </c>
    </row>
    <row r="18026" spans="1:12" x14ac:dyDescent="0.3">
      <c r="A18026" t="s">
        <v>68</v>
      </c>
      <c r="B18026" t="s">
        <v>191</v>
      </c>
      <c r="C18026" t="s">
        <v>119</v>
      </c>
      <c r="D18026">
        <v>2019</v>
      </c>
      <c r="G18026" t="s">
        <v>197</v>
      </c>
      <c r="I18026" t="s">
        <v>110</v>
      </c>
      <c r="J18026" t="s">
        <v>108</v>
      </c>
      <c r="K18026">
        <v>8.5599999999999987</v>
      </c>
      <c r="L18026" t="s">
        <v>180</v>
      </c>
    </row>
    <row r="18027" spans="1:12" x14ac:dyDescent="0.3">
      <c r="A18027" t="s">
        <v>68</v>
      </c>
      <c r="B18027" t="s">
        <v>191</v>
      </c>
      <c r="C18027" t="s">
        <v>119</v>
      </c>
      <c r="D18027">
        <v>2019</v>
      </c>
      <c r="G18027" t="s">
        <v>64</v>
      </c>
      <c r="I18027" t="s">
        <v>110</v>
      </c>
      <c r="J18027" t="s">
        <v>108</v>
      </c>
      <c r="K18027">
        <v>13.4</v>
      </c>
      <c r="L18027" t="s">
        <v>180</v>
      </c>
    </row>
    <row r="18028" spans="1:12" x14ac:dyDescent="0.3">
      <c r="A18028" t="s">
        <v>68</v>
      </c>
      <c r="B18028" t="s">
        <v>191</v>
      </c>
      <c r="C18028" t="s">
        <v>119</v>
      </c>
      <c r="D18028">
        <v>2019</v>
      </c>
      <c r="G18028" t="s">
        <v>198</v>
      </c>
      <c r="I18028" t="s">
        <v>110</v>
      </c>
      <c r="J18028" t="s">
        <v>108</v>
      </c>
      <c r="K18028">
        <v>6.84</v>
      </c>
      <c r="L18028" t="s">
        <v>180</v>
      </c>
    </row>
    <row r="18029" spans="1:12" x14ac:dyDescent="0.3">
      <c r="A18029" t="s">
        <v>68</v>
      </c>
      <c r="B18029" t="s">
        <v>191</v>
      </c>
      <c r="C18029" t="s">
        <v>119</v>
      </c>
      <c r="D18029">
        <v>2019</v>
      </c>
      <c r="G18029" t="s">
        <v>38</v>
      </c>
      <c r="I18029" t="s">
        <v>110</v>
      </c>
      <c r="J18029" t="s">
        <v>108</v>
      </c>
      <c r="K18029">
        <v>8.14</v>
      </c>
      <c r="L18029" t="s">
        <v>180</v>
      </c>
    </row>
    <row r="18030" spans="1:12" x14ac:dyDescent="0.3">
      <c r="A18030" t="s">
        <v>68</v>
      </c>
      <c r="B18030" t="s">
        <v>191</v>
      </c>
      <c r="C18030" t="s">
        <v>119</v>
      </c>
      <c r="D18030">
        <v>2019</v>
      </c>
      <c r="G18030" t="s">
        <v>65</v>
      </c>
      <c r="I18030" t="s">
        <v>110</v>
      </c>
      <c r="J18030" t="s">
        <v>108</v>
      </c>
      <c r="K18030">
        <v>6.3</v>
      </c>
      <c r="L18030" t="s">
        <v>180</v>
      </c>
    </row>
    <row r="18031" spans="1:12" x14ac:dyDescent="0.3">
      <c r="A18031" t="s">
        <v>68</v>
      </c>
      <c r="B18031" t="s">
        <v>191</v>
      </c>
      <c r="C18031" t="s">
        <v>119</v>
      </c>
      <c r="D18031">
        <v>2019</v>
      </c>
      <c r="G18031" t="s">
        <v>39</v>
      </c>
      <c r="I18031" t="s">
        <v>110</v>
      </c>
      <c r="J18031" t="s">
        <v>108</v>
      </c>
      <c r="K18031">
        <v>8.6</v>
      </c>
      <c r="L18031" t="s">
        <v>180</v>
      </c>
    </row>
    <row r="18032" spans="1:12" x14ac:dyDescent="0.3">
      <c r="A18032" t="s">
        <v>68</v>
      </c>
      <c r="B18032" t="s">
        <v>191</v>
      </c>
      <c r="C18032" t="s">
        <v>119</v>
      </c>
      <c r="D18032">
        <v>2019</v>
      </c>
      <c r="G18032" t="s">
        <v>200</v>
      </c>
      <c r="I18032" t="s">
        <v>110</v>
      </c>
      <c r="J18032" t="s">
        <v>108</v>
      </c>
      <c r="K18032">
        <v>8.5299999999999994</v>
      </c>
      <c r="L18032" t="s">
        <v>180</v>
      </c>
    </row>
    <row r="18033" spans="1:12" x14ac:dyDescent="0.3">
      <c r="A18033" t="s">
        <v>68</v>
      </c>
      <c r="B18033" t="s">
        <v>191</v>
      </c>
      <c r="C18033" t="s">
        <v>119</v>
      </c>
      <c r="D18033">
        <v>2019</v>
      </c>
      <c r="G18033" t="s">
        <v>67</v>
      </c>
      <c r="I18033" t="s">
        <v>110</v>
      </c>
      <c r="J18033" t="s">
        <v>108</v>
      </c>
      <c r="K18033">
        <v>7.86</v>
      </c>
      <c r="L18033" t="s">
        <v>180</v>
      </c>
    </row>
    <row r="18034" spans="1:12" x14ac:dyDescent="0.3">
      <c r="A18034" t="s">
        <v>68</v>
      </c>
      <c r="B18034" t="s">
        <v>191</v>
      </c>
      <c r="C18034" t="s">
        <v>119</v>
      </c>
      <c r="D18034">
        <v>2019</v>
      </c>
      <c r="G18034" t="s">
        <v>66</v>
      </c>
      <c r="I18034" t="s">
        <v>110</v>
      </c>
      <c r="J18034" t="s">
        <v>108</v>
      </c>
      <c r="K18034">
        <v>9.5200000000000014</v>
      </c>
      <c r="L18034" t="s">
        <v>180</v>
      </c>
    </row>
    <row r="18035" spans="1:12" x14ac:dyDescent="0.3">
      <c r="A18035" t="s">
        <v>68</v>
      </c>
      <c r="B18035" t="s">
        <v>191</v>
      </c>
      <c r="C18035" t="s">
        <v>119</v>
      </c>
      <c r="D18035">
        <v>2019</v>
      </c>
      <c r="G18035" t="s">
        <v>40</v>
      </c>
      <c r="I18035" t="s">
        <v>110</v>
      </c>
      <c r="J18035" t="s">
        <v>108</v>
      </c>
      <c r="K18035">
        <v>6.5100000000000007</v>
      </c>
      <c r="L18035" t="s">
        <v>180</v>
      </c>
    </row>
    <row r="18036" spans="1:12" x14ac:dyDescent="0.3">
      <c r="A18036" t="s">
        <v>68</v>
      </c>
      <c r="B18036" t="s">
        <v>191</v>
      </c>
      <c r="C18036" t="s">
        <v>119</v>
      </c>
      <c r="D18036">
        <v>2019</v>
      </c>
      <c r="G18036" t="s">
        <v>41</v>
      </c>
      <c r="I18036" t="s">
        <v>110</v>
      </c>
      <c r="J18036" t="s">
        <v>108</v>
      </c>
      <c r="K18036">
        <v>6.5500000000000007</v>
      </c>
      <c r="L18036" t="s">
        <v>180</v>
      </c>
    </row>
    <row r="18037" spans="1:12" x14ac:dyDescent="0.3">
      <c r="A18037" t="s">
        <v>68</v>
      </c>
      <c r="B18037" t="s">
        <v>191</v>
      </c>
      <c r="C18037" t="s">
        <v>119</v>
      </c>
      <c r="D18037">
        <v>2019</v>
      </c>
      <c r="G18037" t="s">
        <v>42</v>
      </c>
      <c r="I18037" t="s">
        <v>110</v>
      </c>
      <c r="J18037" t="s">
        <v>108</v>
      </c>
      <c r="K18037">
        <v>9.98</v>
      </c>
      <c r="L18037" t="s">
        <v>180</v>
      </c>
    </row>
    <row r="18038" spans="1:12" x14ac:dyDescent="0.3">
      <c r="A18038" t="s">
        <v>68</v>
      </c>
      <c r="B18038" t="s">
        <v>191</v>
      </c>
      <c r="C18038" t="s">
        <v>119</v>
      </c>
      <c r="D18038">
        <v>2019</v>
      </c>
      <c r="G18038" t="s">
        <v>196</v>
      </c>
      <c r="I18038" t="s">
        <v>110</v>
      </c>
      <c r="J18038" t="s">
        <v>94</v>
      </c>
      <c r="K18038">
        <v>13.88</v>
      </c>
      <c r="L18038" t="s">
        <v>180</v>
      </c>
    </row>
    <row r="18039" spans="1:12" x14ac:dyDescent="0.3">
      <c r="A18039" t="s">
        <v>68</v>
      </c>
      <c r="B18039" t="s">
        <v>191</v>
      </c>
      <c r="C18039" t="s">
        <v>119</v>
      </c>
      <c r="D18039">
        <v>2019</v>
      </c>
      <c r="G18039" t="s">
        <v>33</v>
      </c>
      <c r="I18039" t="s">
        <v>110</v>
      </c>
      <c r="J18039" t="s">
        <v>94</v>
      </c>
      <c r="K18039">
        <v>10.42</v>
      </c>
      <c r="L18039" t="s">
        <v>180</v>
      </c>
    </row>
    <row r="18040" spans="1:12" x14ac:dyDescent="0.3">
      <c r="A18040" t="s">
        <v>68</v>
      </c>
      <c r="B18040" t="s">
        <v>191</v>
      </c>
      <c r="C18040" t="s">
        <v>119</v>
      </c>
      <c r="D18040">
        <v>2019</v>
      </c>
      <c r="G18040" t="s">
        <v>199</v>
      </c>
      <c r="I18040" t="s">
        <v>110</v>
      </c>
      <c r="J18040" t="s">
        <v>94</v>
      </c>
      <c r="K18040">
        <v>9.48</v>
      </c>
      <c r="L18040" t="s">
        <v>180</v>
      </c>
    </row>
    <row r="18041" spans="1:12" x14ac:dyDescent="0.3">
      <c r="A18041" t="s">
        <v>68</v>
      </c>
      <c r="B18041" t="s">
        <v>191</v>
      </c>
      <c r="C18041" t="s">
        <v>119</v>
      </c>
      <c r="D18041">
        <v>2019</v>
      </c>
      <c r="G18041" t="s">
        <v>112</v>
      </c>
      <c r="I18041" t="s">
        <v>110</v>
      </c>
      <c r="J18041" t="s">
        <v>94</v>
      </c>
      <c r="K18041">
        <v>23.24</v>
      </c>
      <c r="L18041" t="s">
        <v>180</v>
      </c>
    </row>
    <row r="18042" spans="1:12" x14ac:dyDescent="0.3">
      <c r="A18042" t="s">
        <v>68</v>
      </c>
      <c r="B18042" t="s">
        <v>191</v>
      </c>
      <c r="C18042" t="s">
        <v>119</v>
      </c>
      <c r="D18042">
        <v>2019</v>
      </c>
      <c r="G18042" t="s">
        <v>35</v>
      </c>
      <c r="I18042" t="s">
        <v>110</v>
      </c>
      <c r="J18042" t="s">
        <v>94</v>
      </c>
      <c r="K18042">
        <v>19.89</v>
      </c>
      <c r="L18042" t="s">
        <v>180</v>
      </c>
    </row>
    <row r="18043" spans="1:12" x14ac:dyDescent="0.3">
      <c r="A18043" t="s">
        <v>68</v>
      </c>
      <c r="B18043" t="s">
        <v>191</v>
      </c>
      <c r="C18043" t="s">
        <v>119</v>
      </c>
      <c r="D18043">
        <v>2019</v>
      </c>
      <c r="G18043" t="s">
        <v>59</v>
      </c>
      <c r="I18043" t="s">
        <v>110</v>
      </c>
      <c r="J18043" t="s">
        <v>94</v>
      </c>
      <c r="K18043">
        <v>10.979999999999999</v>
      </c>
      <c r="L18043" t="s">
        <v>180</v>
      </c>
    </row>
    <row r="18044" spans="1:12" x14ac:dyDescent="0.3">
      <c r="A18044" t="s">
        <v>68</v>
      </c>
      <c r="B18044" t="s">
        <v>191</v>
      </c>
      <c r="C18044" t="s">
        <v>119</v>
      </c>
      <c r="D18044">
        <v>2019</v>
      </c>
      <c r="G18044" t="s">
        <v>37</v>
      </c>
      <c r="I18044" t="s">
        <v>110</v>
      </c>
      <c r="J18044" t="s">
        <v>94</v>
      </c>
      <c r="K18044">
        <v>14.99</v>
      </c>
      <c r="L18044" t="s">
        <v>180</v>
      </c>
    </row>
    <row r="18045" spans="1:12" x14ac:dyDescent="0.3">
      <c r="A18045" t="s">
        <v>68</v>
      </c>
      <c r="B18045" t="s">
        <v>191</v>
      </c>
      <c r="C18045" t="s">
        <v>119</v>
      </c>
      <c r="D18045">
        <v>2019</v>
      </c>
      <c r="G18045" t="s">
        <v>36</v>
      </c>
      <c r="I18045" t="s">
        <v>110</v>
      </c>
      <c r="J18045" t="s">
        <v>94</v>
      </c>
      <c r="K18045">
        <v>11.49</v>
      </c>
      <c r="L18045" t="s">
        <v>180</v>
      </c>
    </row>
    <row r="18046" spans="1:12" x14ac:dyDescent="0.3">
      <c r="A18046" t="s">
        <v>68</v>
      </c>
      <c r="B18046" t="s">
        <v>191</v>
      </c>
      <c r="C18046" t="s">
        <v>119</v>
      </c>
      <c r="D18046">
        <v>2019</v>
      </c>
      <c r="G18046" t="s">
        <v>29</v>
      </c>
      <c r="I18046" t="s">
        <v>110</v>
      </c>
      <c r="J18046" t="s">
        <v>94</v>
      </c>
      <c r="K18046">
        <v>13.36</v>
      </c>
      <c r="L18046" t="s">
        <v>180</v>
      </c>
    </row>
    <row r="18047" spans="1:12" x14ac:dyDescent="0.3">
      <c r="A18047" t="s">
        <v>68</v>
      </c>
      <c r="B18047" t="s">
        <v>191</v>
      </c>
      <c r="C18047" t="s">
        <v>119</v>
      </c>
      <c r="D18047">
        <v>2019</v>
      </c>
      <c r="G18047" t="s">
        <v>60</v>
      </c>
      <c r="I18047" t="s">
        <v>110</v>
      </c>
      <c r="J18047" t="s">
        <v>94</v>
      </c>
      <c r="K18047">
        <v>11.360000000000001</v>
      </c>
      <c r="L18047" t="s">
        <v>180</v>
      </c>
    </row>
    <row r="18048" spans="1:12" x14ac:dyDescent="0.3">
      <c r="A18048" t="s">
        <v>68</v>
      </c>
      <c r="B18048" t="s">
        <v>191</v>
      </c>
      <c r="C18048" t="s">
        <v>119</v>
      </c>
      <c r="D18048">
        <v>2019</v>
      </c>
      <c r="G18048" t="s">
        <v>34</v>
      </c>
      <c r="I18048" t="s">
        <v>110</v>
      </c>
      <c r="J18048" t="s">
        <v>94</v>
      </c>
      <c r="K18048">
        <v>11.92</v>
      </c>
      <c r="L18048" t="s">
        <v>180</v>
      </c>
    </row>
    <row r="18049" spans="1:12" x14ac:dyDescent="0.3">
      <c r="A18049" t="s">
        <v>68</v>
      </c>
      <c r="B18049" t="s">
        <v>191</v>
      </c>
      <c r="C18049" t="s">
        <v>119</v>
      </c>
      <c r="D18049">
        <v>2019</v>
      </c>
      <c r="G18049" t="s">
        <v>61</v>
      </c>
      <c r="I18049" t="s">
        <v>110</v>
      </c>
      <c r="J18049" t="s">
        <v>94</v>
      </c>
      <c r="K18049">
        <v>18.7</v>
      </c>
      <c r="L18049" t="s">
        <v>180</v>
      </c>
    </row>
    <row r="18050" spans="1:12" x14ac:dyDescent="0.3">
      <c r="A18050" t="s">
        <v>68</v>
      </c>
      <c r="B18050" t="s">
        <v>191</v>
      </c>
      <c r="C18050" t="s">
        <v>119</v>
      </c>
      <c r="D18050">
        <v>2019</v>
      </c>
      <c r="G18050" t="s">
        <v>58</v>
      </c>
      <c r="I18050" t="s">
        <v>110</v>
      </c>
      <c r="J18050" t="s">
        <v>94</v>
      </c>
      <c r="K18050">
        <v>21.15</v>
      </c>
      <c r="L18050" t="s">
        <v>180</v>
      </c>
    </row>
    <row r="18051" spans="1:12" x14ac:dyDescent="0.3">
      <c r="A18051" t="s">
        <v>68</v>
      </c>
      <c r="B18051" t="s">
        <v>191</v>
      </c>
      <c r="C18051" t="s">
        <v>119</v>
      </c>
      <c r="D18051">
        <v>2019</v>
      </c>
      <c r="G18051" t="s">
        <v>62</v>
      </c>
      <c r="I18051" t="s">
        <v>110</v>
      </c>
      <c r="J18051" t="s">
        <v>94</v>
      </c>
      <c r="K18051">
        <v>12.950000000000001</v>
      </c>
      <c r="L18051" t="s">
        <v>180</v>
      </c>
    </row>
    <row r="18052" spans="1:12" x14ac:dyDescent="0.3">
      <c r="A18052" t="s">
        <v>68</v>
      </c>
      <c r="B18052" t="s">
        <v>191</v>
      </c>
      <c r="C18052" t="s">
        <v>119</v>
      </c>
      <c r="D18052">
        <v>2019</v>
      </c>
      <c r="G18052" t="s">
        <v>63</v>
      </c>
      <c r="I18052" t="s">
        <v>110</v>
      </c>
      <c r="J18052" t="s">
        <v>94</v>
      </c>
      <c r="K18052">
        <v>11.459999999999999</v>
      </c>
      <c r="L18052" t="s">
        <v>180</v>
      </c>
    </row>
    <row r="18053" spans="1:12" x14ac:dyDescent="0.3">
      <c r="A18053" t="s">
        <v>68</v>
      </c>
      <c r="B18053" t="s">
        <v>191</v>
      </c>
      <c r="C18053" t="s">
        <v>119</v>
      </c>
      <c r="D18053">
        <v>2019</v>
      </c>
      <c r="G18053" t="s">
        <v>43</v>
      </c>
      <c r="I18053" t="s">
        <v>110</v>
      </c>
      <c r="J18053" t="s">
        <v>94</v>
      </c>
      <c r="K18053">
        <v>9.83</v>
      </c>
      <c r="L18053" t="s">
        <v>180</v>
      </c>
    </row>
    <row r="18054" spans="1:12" x14ac:dyDescent="0.3">
      <c r="A18054" t="s">
        <v>68</v>
      </c>
      <c r="B18054" t="s">
        <v>191</v>
      </c>
      <c r="C18054" t="s">
        <v>119</v>
      </c>
      <c r="D18054">
        <v>2019</v>
      </c>
      <c r="G18054" t="s">
        <v>197</v>
      </c>
      <c r="I18054" t="s">
        <v>110</v>
      </c>
      <c r="J18054" t="s">
        <v>94</v>
      </c>
      <c r="K18054">
        <v>11.88</v>
      </c>
      <c r="L18054" t="s">
        <v>180</v>
      </c>
    </row>
    <row r="18055" spans="1:12" x14ac:dyDescent="0.3">
      <c r="A18055" t="s">
        <v>68</v>
      </c>
      <c r="B18055" t="s">
        <v>191</v>
      </c>
      <c r="C18055" t="s">
        <v>119</v>
      </c>
      <c r="D18055">
        <v>2019</v>
      </c>
      <c r="G18055" t="s">
        <v>64</v>
      </c>
      <c r="I18055" t="s">
        <v>110</v>
      </c>
      <c r="J18055" t="s">
        <v>94</v>
      </c>
      <c r="K18055">
        <v>14.23</v>
      </c>
      <c r="L18055" t="s">
        <v>180</v>
      </c>
    </row>
    <row r="18056" spans="1:12" x14ac:dyDescent="0.3">
      <c r="A18056" t="s">
        <v>68</v>
      </c>
      <c r="B18056" t="s">
        <v>191</v>
      </c>
      <c r="C18056" t="s">
        <v>119</v>
      </c>
      <c r="D18056">
        <v>2019</v>
      </c>
      <c r="G18056" t="s">
        <v>198</v>
      </c>
      <c r="I18056" t="s">
        <v>110</v>
      </c>
      <c r="J18056" t="s">
        <v>94</v>
      </c>
      <c r="K18056">
        <v>10.870000000000001</v>
      </c>
      <c r="L18056" t="s">
        <v>180</v>
      </c>
    </row>
    <row r="18057" spans="1:12" x14ac:dyDescent="0.3">
      <c r="A18057" t="s">
        <v>68</v>
      </c>
      <c r="B18057" t="s">
        <v>191</v>
      </c>
      <c r="C18057" t="s">
        <v>119</v>
      </c>
      <c r="D18057">
        <v>2019</v>
      </c>
      <c r="G18057" t="s">
        <v>38</v>
      </c>
      <c r="I18057" t="s">
        <v>110</v>
      </c>
      <c r="J18057" t="s">
        <v>94</v>
      </c>
      <c r="K18057">
        <v>13.05</v>
      </c>
      <c r="L18057" t="s">
        <v>180</v>
      </c>
    </row>
    <row r="18058" spans="1:12" x14ac:dyDescent="0.3">
      <c r="A18058" t="s">
        <v>68</v>
      </c>
      <c r="B18058" t="s">
        <v>191</v>
      </c>
      <c r="C18058" t="s">
        <v>119</v>
      </c>
      <c r="D18058">
        <v>2019</v>
      </c>
      <c r="G18058" t="s">
        <v>65</v>
      </c>
      <c r="I18058" t="s">
        <v>110</v>
      </c>
      <c r="J18058" t="s">
        <v>94</v>
      </c>
      <c r="K18058">
        <v>10.18</v>
      </c>
      <c r="L18058" t="s">
        <v>180</v>
      </c>
    </row>
    <row r="18059" spans="1:12" x14ac:dyDescent="0.3">
      <c r="A18059" t="s">
        <v>68</v>
      </c>
      <c r="B18059" t="s">
        <v>191</v>
      </c>
      <c r="C18059" t="s">
        <v>119</v>
      </c>
      <c r="D18059">
        <v>2019</v>
      </c>
      <c r="G18059" t="s">
        <v>39</v>
      </c>
      <c r="I18059" t="s">
        <v>110</v>
      </c>
      <c r="J18059" t="s">
        <v>94</v>
      </c>
      <c r="K18059">
        <v>14.08</v>
      </c>
      <c r="L18059" t="s">
        <v>180</v>
      </c>
    </row>
    <row r="18060" spans="1:12" x14ac:dyDescent="0.3">
      <c r="A18060" t="s">
        <v>68</v>
      </c>
      <c r="B18060" t="s">
        <v>191</v>
      </c>
      <c r="C18060" t="s">
        <v>119</v>
      </c>
      <c r="D18060">
        <v>2019</v>
      </c>
      <c r="G18060" t="s">
        <v>200</v>
      </c>
      <c r="I18060" t="s">
        <v>110</v>
      </c>
      <c r="J18060" t="s">
        <v>94</v>
      </c>
      <c r="K18060">
        <v>12.06</v>
      </c>
      <c r="L18060" t="s">
        <v>180</v>
      </c>
    </row>
    <row r="18061" spans="1:12" x14ac:dyDescent="0.3">
      <c r="A18061" t="s">
        <v>68</v>
      </c>
      <c r="B18061" t="s">
        <v>191</v>
      </c>
      <c r="C18061" t="s">
        <v>119</v>
      </c>
      <c r="D18061">
        <v>2019</v>
      </c>
      <c r="G18061" t="s">
        <v>67</v>
      </c>
      <c r="I18061" t="s">
        <v>110</v>
      </c>
      <c r="J18061" t="s">
        <v>94</v>
      </c>
      <c r="K18061">
        <v>11.63</v>
      </c>
      <c r="L18061" t="s">
        <v>180</v>
      </c>
    </row>
    <row r="18062" spans="1:12" x14ac:dyDescent="0.3">
      <c r="A18062" t="s">
        <v>68</v>
      </c>
      <c r="B18062" t="s">
        <v>191</v>
      </c>
      <c r="C18062" t="s">
        <v>119</v>
      </c>
      <c r="D18062">
        <v>2019</v>
      </c>
      <c r="G18062" t="s">
        <v>66</v>
      </c>
      <c r="I18062" t="s">
        <v>110</v>
      </c>
      <c r="J18062" t="s">
        <v>94</v>
      </c>
      <c r="K18062">
        <v>15.8</v>
      </c>
      <c r="L18062" t="s">
        <v>180</v>
      </c>
    </row>
    <row r="18063" spans="1:12" x14ac:dyDescent="0.3">
      <c r="A18063" t="s">
        <v>68</v>
      </c>
      <c r="B18063" t="s">
        <v>191</v>
      </c>
      <c r="C18063" t="s">
        <v>119</v>
      </c>
      <c r="D18063">
        <v>2019</v>
      </c>
      <c r="G18063" t="s">
        <v>40</v>
      </c>
      <c r="I18063" t="s">
        <v>110</v>
      </c>
      <c r="J18063" t="s">
        <v>94</v>
      </c>
      <c r="K18063">
        <v>8.94</v>
      </c>
      <c r="L18063" t="s">
        <v>180</v>
      </c>
    </row>
    <row r="18064" spans="1:12" x14ac:dyDescent="0.3">
      <c r="A18064" t="s">
        <v>68</v>
      </c>
      <c r="B18064" t="s">
        <v>191</v>
      </c>
      <c r="C18064" t="s">
        <v>119</v>
      </c>
      <c r="D18064">
        <v>2019</v>
      </c>
      <c r="G18064" t="s">
        <v>41</v>
      </c>
      <c r="I18064" t="s">
        <v>110</v>
      </c>
      <c r="J18064" t="s">
        <v>94</v>
      </c>
      <c r="K18064">
        <v>8.67</v>
      </c>
      <c r="L18064" t="s">
        <v>180</v>
      </c>
    </row>
    <row r="18065" spans="1:12" x14ac:dyDescent="0.3">
      <c r="A18065" t="s">
        <v>68</v>
      </c>
      <c r="B18065" t="s">
        <v>191</v>
      </c>
      <c r="C18065" t="s">
        <v>119</v>
      </c>
      <c r="D18065">
        <v>2019</v>
      </c>
      <c r="G18065" t="s">
        <v>42</v>
      </c>
      <c r="I18065" t="s">
        <v>110</v>
      </c>
      <c r="J18065" t="s">
        <v>94</v>
      </c>
      <c r="K18065">
        <v>18.64</v>
      </c>
      <c r="L18065" t="s">
        <v>180</v>
      </c>
    </row>
    <row r="18066" spans="1:12" x14ac:dyDescent="0.3">
      <c r="A18066" t="s">
        <v>68</v>
      </c>
      <c r="B18066" t="s">
        <v>191</v>
      </c>
      <c r="C18066" t="s">
        <v>119</v>
      </c>
      <c r="D18066">
        <v>2019</v>
      </c>
      <c r="G18066" t="s">
        <v>196</v>
      </c>
      <c r="I18066" t="s">
        <v>110</v>
      </c>
      <c r="J18066" t="s">
        <v>235</v>
      </c>
      <c r="K18066">
        <v>3.5</v>
      </c>
      <c r="L18066" t="s">
        <v>180</v>
      </c>
    </row>
    <row r="18067" spans="1:12" x14ac:dyDescent="0.3">
      <c r="A18067" t="s">
        <v>68</v>
      </c>
      <c r="B18067" t="s">
        <v>191</v>
      </c>
      <c r="C18067" t="s">
        <v>119</v>
      </c>
      <c r="D18067">
        <v>2019</v>
      </c>
      <c r="G18067" t="s">
        <v>33</v>
      </c>
      <c r="I18067" t="s">
        <v>110</v>
      </c>
      <c r="J18067" t="s">
        <v>235</v>
      </c>
      <c r="K18067">
        <v>9.9999999999999645E-2</v>
      </c>
      <c r="L18067" t="s">
        <v>180</v>
      </c>
    </row>
    <row r="18068" spans="1:12" x14ac:dyDescent="0.3">
      <c r="A18068" t="s">
        <v>68</v>
      </c>
      <c r="B18068" t="s">
        <v>191</v>
      </c>
      <c r="C18068" t="s">
        <v>119</v>
      </c>
      <c r="D18068">
        <v>2019</v>
      </c>
      <c r="G18068" t="s">
        <v>199</v>
      </c>
      <c r="I18068" t="s">
        <v>110</v>
      </c>
      <c r="J18068" t="s">
        <v>235</v>
      </c>
      <c r="K18068">
        <v>1.2299999999999995</v>
      </c>
      <c r="L18068" t="s">
        <v>180</v>
      </c>
    </row>
    <row r="18069" spans="1:12" x14ac:dyDescent="0.3">
      <c r="A18069" t="s">
        <v>68</v>
      </c>
      <c r="B18069" t="s">
        <v>191</v>
      </c>
      <c r="C18069" t="s">
        <v>119</v>
      </c>
      <c r="D18069">
        <v>2019</v>
      </c>
      <c r="G18069" t="s">
        <v>112</v>
      </c>
      <c r="I18069" t="s">
        <v>110</v>
      </c>
      <c r="J18069" t="s">
        <v>235</v>
      </c>
      <c r="K18069">
        <v>0.63999999999999968</v>
      </c>
      <c r="L18069" t="s">
        <v>180</v>
      </c>
    </row>
    <row r="18070" spans="1:12" x14ac:dyDescent="0.3">
      <c r="A18070" t="s">
        <v>68</v>
      </c>
      <c r="B18070" t="s">
        <v>191</v>
      </c>
      <c r="C18070" t="s">
        <v>119</v>
      </c>
      <c r="D18070">
        <v>2019</v>
      </c>
      <c r="G18070" t="s">
        <v>35</v>
      </c>
      <c r="I18070" t="s">
        <v>110</v>
      </c>
      <c r="J18070" t="s">
        <v>235</v>
      </c>
      <c r="K18070">
        <v>8.8999999999999986</v>
      </c>
      <c r="L18070" t="s">
        <v>180</v>
      </c>
    </row>
    <row r="18071" spans="1:12" x14ac:dyDescent="0.3">
      <c r="A18071" t="s">
        <v>68</v>
      </c>
      <c r="B18071" t="s">
        <v>191</v>
      </c>
      <c r="C18071" t="s">
        <v>119</v>
      </c>
      <c r="D18071">
        <v>2019</v>
      </c>
      <c r="G18071" t="s">
        <v>59</v>
      </c>
      <c r="I18071" t="s">
        <v>110</v>
      </c>
      <c r="J18071" t="s">
        <v>235</v>
      </c>
      <c r="K18071">
        <v>1.4900000000000002</v>
      </c>
      <c r="L18071" t="s">
        <v>180</v>
      </c>
    </row>
    <row r="18072" spans="1:12" x14ac:dyDescent="0.3">
      <c r="A18072" t="s">
        <v>68</v>
      </c>
      <c r="B18072" t="s">
        <v>191</v>
      </c>
      <c r="C18072" t="s">
        <v>119</v>
      </c>
      <c r="D18072">
        <v>2019</v>
      </c>
      <c r="G18072" t="s">
        <v>37</v>
      </c>
      <c r="I18072" t="s">
        <v>110</v>
      </c>
      <c r="J18072" t="s">
        <v>235</v>
      </c>
      <c r="K18072">
        <v>0.54999999999999893</v>
      </c>
      <c r="L18072" t="s">
        <v>180</v>
      </c>
    </row>
    <row r="18073" spans="1:12" x14ac:dyDescent="0.3">
      <c r="A18073" t="s">
        <v>68</v>
      </c>
      <c r="B18073" t="s">
        <v>191</v>
      </c>
      <c r="C18073" t="s">
        <v>119</v>
      </c>
      <c r="D18073">
        <v>2019</v>
      </c>
      <c r="G18073" t="s">
        <v>36</v>
      </c>
      <c r="I18073" t="s">
        <v>110</v>
      </c>
      <c r="J18073" t="s">
        <v>235</v>
      </c>
      <c r="K18073">
        <v>2.6899999999999995</v>
      </c>
      <c r="L18073" t="s">
        <v>180</v>
      </c>
    </row>
    <row r="18074" spans="1:12" x14ac:dyDescent="0.3">
      <c r="A18074" t="s">
        <v>68</v>
      </c>
      <c r="B18074" t="s">
        <v>191</v>
      </c>
      <c r="C18074" t="s">
        <v>119</v>
      </c>
      <c r="D18074">
        <v>2019</v>
      </c>
      <c r="G18074" t="s">
        <v>29</v>
      </c>
      <c r="I18074" t="s">
        <v>110</v>
      </c>
      <c r="J18074" t="s">
        <v>235</v>
      </c>
      <c r="K18074">
        <v>2.3699999999999992</v>
      </c>
      <c r="L18074" t="s">
        <v>180</v>
      </c>
    </row>
    <row r="18075" spans="1:12" x14ac:dyDescent="0.3">
      <c r="A18075" t="s">
        <v>68</v>
      </c>
      <c r="B18075" t="s">
        <v>191</v>
      </c>
      <c r="C18075" t="s">
        <v>119</v>
      </c>
      <c r="D18075">
        <v>2019</v>
      </c>
      <c r="G18075" t="s">
        <v>60</v>
      </c>
      <c r="I18075" t="s">
        <v>110</v>
      </c>
      <c r="J18075" t="s">
        <v>235</v>
      </c>
      <c r="K18075">
        <v>2.13</v>
      </c>
      <c r="L18075" t="s">
        <v>180</v>
      </c>
    </row>
    <row r="18076" spans="1:12" x14ac:dyDescent="0.3">
      <c r="A18076" t="s">
        <v>68</v>
      </c>
      <c r="B18076" t="s">
        <v>191</v>
      </c>
      <c r="C18076" t="s">
        <v>119</v>
      </c>
      <c r="D18076">
        <v>2019</v>
      </c>
      <c r="G18076" t="s">
        <v>34</v>
      </c>
      <c r="I18076" t="s">
        <v>110</v>
      </c>
      <c r="J18076" t="s">
        <v>235</v>
      </c>
      <c r="K18076">
        <v>1.4799999999999986</v>
      </c>
      <c r="L18076" t="s">
        <v>180</v>
      </c>
    </row>
    <row r="18077" spans="1:12" x14ac:dyDescent="0.3">
      <c r="A18077" t="s">
        <v>68</v>
      </c>
      <c r="B18077" t="s">
        <v>191</v>
      </c>
      <c r="C18077" t="s">
        <v>119</v>
      </c>
      <c r="D18077">
        <v>2019</v>
      </c>
      <c r="G18077" t="s">
        <v>61</v>
      </c>
      <c r="I18077" t="s">
        <v>110</v>
      </c>
      <c r="J18077" t="s">
        <v>235</v>
      </c>
      <c r="K18077">
        <v>6.8599999999999994</v>
      </c>
      <c r="L18077" t="s">
        <v>180</v>
      </c>
    </row>
    <row r="18078" spans="1:12" x14ac:dyDescent="0.3">
      <c r="A18078" t="s">
        <v>68</v>
      </c>
      <c r="B18078" t="s">
        <v>191</v>
      </c>
      <c r="C18078" t="s">
        <v>119</v>
      </c>
      <c r="D18078">
        <v>2019</v>
      </c>
      <c r="G18078" t="s">
        <v>58</v>
      </c>
      <c r="I18078" t="s">
        <v>110</v>
      </c>
      <c r="J18078" t="s">
        <v>235</v>
      </c>
      <c r="K18078">
        <v>3.2099999999999991</v>
      </c>
      <c r="L18078" t="s">
        <v>180</v>
      </c>
    </row>
    <row r="18079" spans="1:12" x14ac:dyDescent="0.3">
      <c r="A18079" t="s">
        <v>68</v>
      </c>
      <c r="B18079" t="s">
        <v>191</v>
      </c>
      <c r="C18079" t="s">
        <v>119</v>
      </c>
      <c r="D18079">
        <v>2019</v>
      </c>
      <c r="G18079" t="s">
        <v>62</v>
      </c>
      <c r="I18079" t="s">
        <v>110</v>
      </c>
      <c r="J18079" t="s">
        <v>235</v>
      </c>
      <c r="K18079">
        <v>2.1599999999999984</v>
      </c>
      <c r="L18079" t="s">
        <v>180</v>
      </c>
    </row>
    <row r="18080" spans="1:12" x14ac:dyDescent="0.3">
      <c r="A18080" t="s">
        <v>68</v>
      </c>
      <c r="B18080" t="s">
        <v>191</v>
      </c>
      <c r="C18080" t="s">
        <v>119</v>
      </c>
      <c r="D18080">
        <v>2019</v>
      </c>
      <c r="G18080" t="s">
        <v>63</v>
      </c>
      <c r="I18080" t="s">
        <v>110</v>
      </c>
      <c r="J18080" t="s">
        <v>235</v>
      </c>
      <c r="K18080">
        <v>0.91999999999999993</v>
      </c>
      <c r="L18080" t="s">
        <v>180</v>
      </c>
    </row>
    <row r="18081" spans="1:12" x14ac:dyDescent="0.3">
      <c r="A18081" t="s">
        <v>68</v>
      </c>
      <c r="B18081" t="s">
        <v>191</v>
      </c>
      <c r="C18081" t="s">
        <v>119</v>
      </c>
      <c r="D18081">
        <v>2019</v>
      </c>
      <c r="G18081" t="s">
        <v>43</v>
      </c>
      <c r="I18081" t="s">
        <v>110</v>
      </c>
      <c r="J18081" t="s">
        <v>235</v>
      </c>
      <c r="K18081">
        <v>0.82000000000000028</v>
      </c>
      <c r="L18081" t="s">
        <v>180</v>
      </c>
    </row>
    <row r="18082" spans="1:12" x14ac:dyDescent="0.3">
      <c r="A18082" t="s">
        <v>68</v>
      </c>
      <c r="B18082" t="s">
        <v>191</v>
      </c>
      <c r="C18082" t="s">
        <v>119</v>
      </c>
      <c r="D18082">
        <v>2019</v>
      </c>
      <c r="G18082" t="s">
        <v>197</v>
      </c>
      <c r="I18082" t="s">
        <v>110</v>
      </c>
      <c r="J18082" t="s">
        <v>235</v>
      </c>
      <c r="K18082">
        <v>0.98000000000000043</v>
      </c>
      <c r="L18082" t="s">
        <v>180</v>
      </c>
    </row>
    <row r="18083" spans="1:12" x14ac:dyDescent="0.3">
      <c r="A18083" t="s">
        <v>68</v>
      </c>
      <c r="B18083" t="s">
        <v>191</v>
      </c>
      <c r="C18083" t="s">
        <v>119</v>
      </c>
      <c r="D18083">
        <v>2019</v>
      </c>
      <c r="G18083" t="s">
        <v>64</v>
      </c>
      <c r="I18083" t="s">
        <v>110</v>
      </c>
      <c r="J18083" t="s">
        <v>235</v>
      </c>
      <c r="K18083">
        <v>0.15000000000000036</v>
      </c>
      <c r="L18083" t="s">
        <v>180</v>
      </c>
    </row>
    <row r="18084" spans="1:12" x14ac:dyDescent="0.3">
      <c r="A18084" t="s">
        <v>68</v>
      </c>
      <c r="B18084" t="s">
        <v>191</v>
      </c>
      <c r="C18084" t="s">
        <v>119</v>
      </c>
      <c r="D18084">
        <v>2019</v>
      </c>
      <c r="G18084" t="s">
        <v>198</v>
      </c>
      <c r="I18084" t="s">
        <v>110</v>
      </c>
      <c r="J18084" t="s">
        <v>235</v>
      </c>
      <c r="K18084">
        <v>2.1500000000000004</v>
      </c>
      <c r="L18084" t="s">
        <v>180</v>
      </c>
    </row>
    <row r="18085" spans="1:12" x14ac:dyDescent="0.3">
      <c r="A18085" t="s">
        <v>68</v>
      </c>
      <c r="B18085" t="s">
        <v>191</v>
      </c>
      <c r="C18085" t="s">
        <v>119</v>
      </c>
      <c r="D18085">
        <v>2019</v>
      </c>
      <c r="G18085" t="s">
        <v>38</v>
      </c>
      <c r="I18085" t="s">
        <v>110</v>
      </c>
      <c r="J18085" t="s">
        <v>235</v>
      </c>
      <c r="K18085">
        <v>2.7399999999999984</v>
      </c>
      <c r="L18085" t="s">
        <v>180</v>
      </c>
    </row>
    <row r="18086" spans="1:12" x14ac:dyDescent="0.3">
      <c r="A18086" t="s">
        <v>68</v>
      </c>
      <c r="B18086" t="s">
        <v>191</v>
      </c>
      <c r="C18086" t="s">
        <v>119</v>
      </c>
      <c r="D18086">
        <v>2019</v>
      </c>
      <c r="G18086" t="s">
        <v>65</v>
      </c>
      <c r="I18086" t="s">
        <v>110</v>
      </c>
      <c r="J18086" t="s">
        <v>235</v>
      </c>
      <c r="K18086">
        <v>1.9799999999999995</v>
      </c>
      <c r="L18086" t="s">
        <v>180</v>
      </c>
    </row>
    <row r="18087" spans="1:12" x14ac:dyDescent="0.3">
      <c r="A18087" t="s">
        <v>68</v>
      </c>
      <c r="B18087" t="s">
        <v>191</v>
      </c>
      <c r="C18087" t="s">
        <v>119</v>
      </c>
      <c r="D18087">
        <v>2019</v>
      </c>
      <c r="G18087" t="s">
        <v>39</v>
      </c>
      <c r="I18087" t="s">
        <v>110</v>
      </c>
      <c r="J18087" t="s">
        <v>235</v>
      </c>
      <c r="K18087">
        <v>2.99</v>
      </c>
      <c r="L18087" t="s">
        <v>180</v>
      </c>
    </row>
    <row r="18088" spans="1:12" x14ac:dyDescent="0.3">
      <c r="A18088" t="s">
        <v>68</v>
      </c>
      <c r="B18088" t="s">
        <v>191</v>
      </c>
      <c r="C18088" t="s">
        <v>119</v>
      </c>
      <c r="D18088">
        <v>2019</v>
      </c>
      <c r="G18088" t="s">
        <v>200</v>
      </c>
      <c r="I18088" t="s">
        <v>110</v>
      </c>
      <c r="J18088" t="s">
        <v>235</v>
      </c>
      <c r="K18088">
        <v>1.6100000000000012</v>
      </c>
      <c r="L18088" t="s">
        <v>180</v>
      </c>
    </row>
    <row r="18089" spans="1:12" x14ac:dyDescent="0.3">
      <c r="A18089" t="s">
        <v>68</v>
      </c>
      <c r="B18089" t="s">
        <v>191</v>
      </c>
      <c r="C18089" t="s">
        <v>119</v>
      </c>
      <c r="D18089">
        <v>2019</v>
      </c>
      <c r="G18089" t="s">
        <v>67</v>
      </c>
      <c r="I18089" t="s">
        <v>110</v>
      </c>
      <c r="J18089" t="s">
        <v>235</v>
      </c>
      <c r="K18089">
        <v>1.669999999999999</v>
      </c>
      <c r="L18089" t="s">
        <v>180</v>
      </c>
    </row>
    <row r="18090" spans="1:12" x14ac:dyDescent="0.3">
      <c r="A18090" t="s">
        <v>68</v>
      </c>
      <c r="B18090" t="s">
        <v>191</v>
      </c>
      <c r="C18090" t="s">
        <v>119</v>
      </c>
      <c r="D18090">
        <v>2019</v>
      </c>
      <c r="G18090" t="s">
        <v>66</v>
      </c>
      <c r="I18090" t="s">
        <v>110</v>
      </c>
      <c r="J18090" t="s">
        <v>235</v>
      </c>
      <c r="K18090">
        <v>3.6500000000000004</v>
      </c>
      <c r="L18090" t="s">
        <v>180</v>
      </c>
    </row>
    <row r="18091" spans="1:12" x14ac:dyDescent="0.3">
      <c r="A18091" t="s">
        <v>68</v>
      </c>
      <c r="B18091" t="s">
        <v>191</v>
      </c>
      <c r="C18091" t="s">
        <v>119</v>
      </c>
      <c r="D18091">
        <v>2019</v>
      </c>
      <c r="G18091" t="s">
        <v>40</v>
      </c>
      <c r="I18091" t="s">
        <v>110</v>
      </c>
      <c r="J18091" t="s">
        <v>235</v>
      </c>
      <c r="K18091">
        <v>0.69999999999999929</v>
      </c>
      <c r="L18091" t="s">
        <v>180</v>
      </c>
    </row>
    <row r="18092" spans="1:12" x14ac:dyDescent="0.3">
      <c r="A18092" t="s">
        <v>68</v>
      </c>
      <c r="B18092" t="s">
        <v>191</v>
      </c>
      <c r="C18092" t="s">
        <v>119</v>
      </c>
      <c r="D18092">
        <v>2019</v>
      </c>
      <c r="G18092" t="s">
        <v>41</v>
      </c>
      <c r="I18092" t="s">
        <v>110</v>
      </c>
      <c r="J18092" t="s">
        <v>235</v>
      </c>
      <c r="K18092">
        <v>0.38999999999999968</v>
      </c>
      <c r="L18092" t="s">
        <v>180</v>
      </c>
    </row>
    <row r="18093" spans="1:12" x14ac:dyDescent="0.3">
      <c r="A18093" t="s">
        <v>68</v>
      </c>
      <c r="B18093" t="s">
        <v>191</v>
      </c>
      <c r="C18093" t="s">
        <v>119</v>
      </c>
      <c r="D18093">
        <v>2019</v>
      </c>
      <c r="G18093" t="s">
        <v>42</v>
      </c>
      <c r="I18093" t="s">
        <v>110</v>
      </c>
      <c r="J18093" t="s">
        <v>235</v>
      </c>
      <c r="K18093">
        <v>5.6199999999999992</v>
      </c>
      <c r="L18093" t="s">
        <v>180</v>
      </c>
    </row>
    <row r="18094" spans="1:12" x14ac:dyDescent="0.3">
      <c r="A18094" t="s">
        <v>68</v>
      </c>
      <c r="B18094" t="s">
        <v>191</v>
      </c>
      <c r="C18094" t="s">
        <v>119</v>
      </c>
      <c r="D18094">
        <v>2019</v>
      </c>
      <c r="G18094" t="s">
        <v>196</v>
      </c>
      <c r="I18094" t="s">
        <v>110</v>
      </c>
      <c r="J18094" t="s">
        <v>32</v>
      </c>
      <c r="K18094">
        <v>2.3600000000000012</v>
      </c>
      <c r="L18094" t="s">
        <v>180</v>
      </c>
    </row>
    <row r="18095" spans="1:12" x14ac:dyDescent="0.3">
      <c r="A18095" t="s">
        <v>68</v>
      </c>
      <c r="B18095" t="s">
        <v>191</v>
      </c>
      <c r="C18095" t="s">
        <v>119</v>
      </c>
      <c r="D18095">
        <v>2019</v>
      </c>
      <c r="G18095" t="s">
        <v>33</v>
      </c>
      <c r="I18095" t="s">
        <v>110</v>
      </c>
      <c r="J18095" t="s">
        <v>32</v>
      </c>
      <c r="K18095">
        <v>1.7400000000000002</v>
      </c>
      <c r="L18095" t="s">
        <v>180</v>
      </c>
    </row>
    <row r="18096" spans="1:12" x14ac:dyDescent="0.3">
      <c r="A18096" t="s">
        <v>68</v>
      </c>
      <c r="B18096" t="s">
        <v>191</v>
      </c>
      <c r="C18096" t="s">
        <v>119</v>
      </c>
      <c r="D18096">
        <v>2019</v>
      </c>
      <c r="G18096" t="s">
        <v>199</v>
      </c>
      <c r="I18096" t="s">
        <v>110</v>
      </c>
      <c r="J18096" t="s">
        <v>32</v>
      </c>
      <c r="K18096">
        <v>1.6400000000000006</v>
      </c>
      <c r="L18096" t="s">
        <v>180</v>
      </c>
    </row>
    <row r="18097" spans="1:12" x14ac:dyDescent="0.3">
      <c r="A18097" t="s">
        <v>68</v>
      </c>
      <c r="B18097" t="s">
        <v>191</v>
      </c>
      <c r="C18097" t="s">
        <v>119</v>
      </c>
      <c r="D18097">
        <v>2019</v>
      </c>
      <c r="G18097" t="s">
        <v>112</v>
      </c>
      <c r="I18097" t="s">
        <v>110</v>
      </c>
      <c r="J18097" t="s">
        <v>32</v>
      </c>
      <c r="K18097">
        <v>16.43</v>
      </c>
      <c r="L18097" t="s">
        <v>180</v>
      </c>
    </row>
    <row r="18098" spans="1:12" x14ac:dyDescent="0.3">
      <c r="A18098" t="s">
        <v>68</v>
      </c>
      <c r="B18098" t="s">
        <v>191</v>
      </c>
      <c r="C18098" t="s">
        <v>119</v>
      </c>
      <c r="D18098">
        <v>2019</v>
      </c>
      <c r="G18098" t="s">
        <v>35</v>
      </c>
      <c r="I18098" t="s">
        <v>110</v>
      </c>
      <c r="J18098" t="s">
        <v>32</v>
      </c>
      <c r="K18098">
        <v>3.8100000000000023</v>
      </c>
      <c r="L18098" t="s">
        <v>180</v>
      </c>
    </row>
    <row r="18099" spans="1:12" x14ac:dyDescent="0.3">
      <c r="A18099" t="s">
        <v>68</v>
      </c>
      <c r="B18099" t="s">
        <v>191</v>
      </c>
      <c r="C18099" t="s">
        <v>119</v>
      </c>
      <c r="D18099">
        <v>2019</v>
      </c>
      <c r="G18099" t="s">
        <v>59</v>
      </c>
      <c r="I18099" t="s">
        <v>110</v>
      </c>
      <c r="J18099" t="s">
        <v>32</v>
      </c>
      <c r="K18099">
        <v>1.8299999999999983</v>
      </c>
      <c r="L18099" t="s">
        <v>180</v>
      </c>
    </row>
    <row r="18100" spans="1:12" x14ac:dyDescent="0.3">
      <c r="A18100" t="s">
        <v>68</v>
      </c>
      <c r="B18100" t="s">
        <v>191</v>
      </c>
      <c r="C18100" t="s">
        <v>119</v>
      </c>
      <c r="D18100">
        <v>2019</v>
      </c>
      <c r="G18100" t="s">
        <v>37</v>
      </c>
      <c r="I18100" t="s">
        <v>110</v>
      </c>
      <c r="J18100" t="s">
        <v>32</v>
      </c>
      <c r="K18100">
        <v>1.7100000000000009</v>
      </c>
      <c r="L18100" t="s">
        <v>180</v>
      </c>
    </row>
    <row r="18101" spans="1:12" x14ac:dyDescent="0.3">
      <c r="A18101" t="s">
        <v>68</v>
      </c>
      <c r="B18101" t="s">
        <v>191</v>
      </c>
      <c r="C18101" t="s">
        <v>119</v>
      </c>
      <c r="D18101">
        <v>2019</v>
      </c>
      <c r="G18101" t="s">
        <v>36</v>
      </c>
      <c r="I18101" t="s">
        <v>110</v>
      </c>
      <c r="J18101" t="s">
        <v>32</v>
      </c>
      <c r="K18101">
        <v>0.65000000000000036</v>
      </c>
      <c r="L18101" t="s">
        <v>180</v>
      </c>
    </row>
    <row r="18102" spans="1:12" x14ac:dyDescent="0.3">
      <c r="A18102" t="s">
        <v>68</v>
      </c>
      <c r="B18102" t="s">
        <v>191</v>
      </c>
      <c r="C18102" t="s">
        <v>119</v>
      </c>
      <c r="D18102">
        <v>2019</v>
      </c>
      <c r="G18102" t="s">
        <v>29</v>
      </c>
      <c r="I18102" t="s">
        <v>110</v>
      </c>
      <c r="J18102" t="s">
        <v>32</v>
      </c>
      <c r="K18102">
        <v>2.3200000000000003</v>
      </c>
      <c r="L18102" t="s">
        <v>180</v>
      </c>
    </row>
    <row r="18103" spans="1:12" x14ac:dyDescent="0.3">
      <c r="A18103" t="s">
        <v>68</v>
      </c>
      <c r="B18103" t="s">
        <v>191</v>
      </c>
      <c r="C18103" t="s">
        <v>119</v>
      </c>
      <c r="D18103">
        <v>2019</v>
      </c>
      <c r="G18103" t="s">
        <v>60</v>
      </c>
      <c r="I18103" t="s">
        <v>110</v>
      </c>
      <c r="J18103" t="s">
        <v>32</v>
      </c>
      <c r="K18103">
        <v>1.8600000000000012</v>
      </c>
      <c r="L18103" t="s">
        <v>180</v>
      </c>
    </row>
    <row r="18104" spans="1:12" x14ac:dyDescent="0.3">
      <c r="A18104" t="s">
        <v>68</v>
      </c>
      <c r="B18104" t="s">
        <v>191</v>
      </c>
      <c r="C18104" t="s">
        <v>119</v>
      </c>
      <c r="D18104">
        <v>2019</v>
      </c>
      <c r="G18104" t="s">
        <v>34</v>
      </c>
      <c r="I18104" t="s">
        <v>110</v>
      </c>
      <c r="J18104" t="s">
        <v>32</v>
      </c>
      <c r="K18104">
        <v>1.370000000000001</v>
      </c>
      <c r="L18104" t="s">
        <v>180</v>
      </c>
    </row>
    <row r="18105" spans="1:12" x14ac:dyDescent="0.3">
      <c r="A18105" t="s">
        <v>68</v>
      </c>
      <c r="B18105" t="s">
        <v>191</v>
      </c>
      <c r="C18105" t="s">
        <v>119</v>
      </c>
      <c r="D18105">
        <v>2019</v>
      </c>
      <c r="G18105" t="s">
        <v>61</v>
      </c>
      <c r="I18105" t="s">
        <v>110</v>
      </c>
      <c r="J18105" t="s">
        <v>32</v>
      </c>
      <c r="K18105">
        <v>2.5399999999999991</v>
      </c>
      <c r="L18105" t="s">
        <v>180</v>
      </c>
    </row>
    <row r="18106" spans="1:12" x14ac:dyDescent="0.3">
      <c r="A18106" t="s">
        <v>68</v>
      </c>
      <c r="B18106" t="s">
        <v>191</v>
      </c>
      <c r="C18106" t="s">
        <v>119</v>
      </c>
      <c r="D18106">
        <v>2019</v>
      </c>
      <c r="G18106" t="s">
        <v>58</v>
      </c>
      <c r="I18106" t="s">
        <v>110</v>
      </c>
      <c r="J18106" t="s">
        <v>32</v>
      </c>
      <c r="K18106">
        <v>3.1499999999999986</v>
      </c>
      <c r="L18106" t="s">
        <v>180</v>
      </c>
    </row>
    <row r="18107" spans="1:12" x14ac:dyDescent="0.3">
      <c r="A18107" t="s">
        <v>68</v>
      </c>
      <c r="B18107" t="s">
        <v>191</v>
      </c>
      <c r="C18107" t="s">
        <v>119</v>
      </c>
      <c r="D18107">
        <v>2019</v>
      </c>
      <c r="G18107" t="s">
        <v>62</v>
      </c>
      <c r="I18107" t="s">
        <v>110</v>
      </c>
      <c r="J18107" t="s">
        <v>32</v>
      </c>
      <c r="K18107">
        <v>2.2500000000000018</v>
      </c>
      <c r="L18107" t="s">
        <v>180</v>
      </c>
    </row>
    <row r="18108" spans="1:12" x14ac:dyDescent="0.3">
      <c r="A18108" t="s">
        <v>68</v>
      </c>
      <c r="B18108" t="s">
        <v>191</v>
      </c>
      <c r="C18108" t="s">
        <v>119</v>
      </c>
      <c r="D18108">
        <v>2019</v>
      </c>
      <c r="G18108" t="s">
        <v>63</v>
      </c>
      <c r="I18108" t="s">
        <v>110</v>
      </c>
      <c r="J18108" t="s">
        <v>32</v>
      </c>
      <c r="K18108">
        <v>2.0099999999999998</v>
      </c>
      <c r="L18108" t="s">
        <v>180</v>
      </c>
    </row>
    <row r="18109" spans="1:12" x14ac:dyDescent="0.3">
      <c r="A18109" t="s">
        <v>68</v>
      </c>
      <c r="B18109" t="s">
        <v>191</v>
      </c>
      <c r="C18109" t="s">
        <v>119</v>
      </c>
      <c r="D18109">
        <v>2019</v>
      </c>
      <c r="G18109" t="s">
        <v>43</v>
      </c>
      <c r="I18109" t="s">
        <v>110</v>
      </c>
      <c r="J18109" t="s">
        <v>32</v>
      </c>
      <c r="K18109">
        <v>0.79000000000000092</v>
      </c>
      <c r="L18109" t="s">
        <v>180</v>
      </c>
    </row>
    <row r="18110" spans="1:12" x14ac:dyDescent="0.3">
      <c r="A18110" t="s">
        <v>68</v>
      </c>
      <c r="B18110" t="s">
        <v>191</v>
      </c>
      <c r="C18110" t="s">
        <v>119</v>
      </c>
      <c r="D18110">
        <v>2019</v>
      </c>
      <c r="G18110" t="s">
        <v>197</v>
      </c>
      <c r="I18110" t="s">
        <v>110</v>
      </c>
      <c r="J18110" t="s">
        <v>32</v>
      </c>
      <c r="K18110">
        <v>2.3400000000000016</v>
      </c>
      <c r="L18110" t="s">
        <v>180</v>
      </c>
    </row>
    <row r="18111" spans="1:12" x14ac:dyDescent="0.3">
      <c r="A18111" t="s">
        <v>68</v>
      </c>
      <c r="B18111" t="s">
        <v>191</v>
      </c>
      <c r="C18111" t="s">
        <v>119</v>
      </c>
      <c r="D18111">
        <v>2019</v>
      </c>
      <c r="G18111" t="s">
        <v>64</v>
      </c>
      <c r="I18111" t="s">
        <v>110</v>
      </c>
      <c r="J18111" t="s">
        <v>32</v>
      </c>
      <c r="K18111">
        <v>0.67999999999999972</v>
      </c>
      <c r="L18111" t="s">
        <v>180</v>
      </c>
    </row>
    <row r="18112" spans="1:12" x14ac:dyDescent="0.3">
      <c r="A18112" t="s">
        <v>68</v>
      </c>
      <c r="B18112" t="s">
        <v>191</v>
      </c>
      <c r="C18112" t="s">
        <v>119</v>
      </c>
      <c r="D18112">
        <v>2019</v>
      </c>
      <c r="G18112" t="s">
        <v>198</v>
      </c>
      <c r="I18112" t="s">
        <v>110</v>
      </c>
      <c r="J18112" t="s">
        <v>32</v>
      </c>
      <c r="K18112">
        <v>1.8800000000000008</v>
      </c>
      <c r="L18112" t="s">
        <v>180</v>
      </c>
    </row>
    <row r="18113" spans="1:12" x14ac:dyDescent="0.3">
      <c r="A18113" t="s">
        <v>68</v>
      </c>
      <c r="B18113" t="s">
        <v>191</v>
      </c>
      <c r="C18113" t="s">
        <v>119</v>
      </c>
      <c r="D18113">
        <v>2019</v>
      </c>
      <c r="G18113" t="s">
        <v>38</v>
      </c>
      <c r="I18113" t="s">
        <v>110</v>
      </c>
      <c r="J18113" t="s">
        <v>32</v>
      </c>
      <c r="K18113">
        <v>2.1700000000000017</v>
      </c>
      <c r="L18113" t="s">
        <v>180</v>
      </c>
    </row>
    <row r="18114" spans="1:12" x14ac:dyDescent="0.3">
      <c r="A18114" t="s">
        <v>68</v>
      </c>
      <c r="B18114" t="s">
        <v>191</v>
      </c>
      <c r="C18114" t="s">
        <v>119</v>
      </c>
      <c r="D18114">
        <v>2019</v>
      </c>
      <c r="G18114" t="s">
        <v>65</v>
      </c>
      <c r="I18114" t="s">
        <v>110</v>
      </c>
      <c r="J18114" t="s">
        <v>32</v>
      </c>
      <c r="K18114">
        <v>1.9000000000000004</v>
      </c>
      <c r="L18114" t="s">
        <v>180</v>
      </c>
    </row>
    <row r="18115" spans="1:12" x14ac:dyDescent="0.3">
      <c r="A18115" t="s">
        <v>68</v>
      </c>
      <c r="B18115" t="s">
        <v>191</v>
      </c>
      <c r="C18115" t="s">
        <v>119</v>
      </c>
      <c r="D18115">
        <v>2019</v>
      </c>
      <c r="G18115" t="s">
        <v>39</v>
      </c>
      <c r="I18115" t="s">
        <v>110</v>
      </c>
      <c r="J18115" t="s">
        <v>32</v>
      </c>
      <c r="K18115">
        <v>2.4900000000000002</v>
      </c>
      <c r="L18115" t="s">
        <v>180</v>
      </c>
    </row>
    <row r="18116" spans="1:12" x14ac:dyDescent="0.3">
      <c r="A18116" t="s">
        <v>68</v>
      </c>
      <c r="B18116" t="s">
        <v>191</v>
      </c>
      <c r="C18116" t="s">
        <v>119</v>
      </c>
      <c r="D18116">
        <v>2019</v>
      </c>
      <c r="G18116" t="s">
        <v>200</v>
      </c>
      <c r="I18116" t="s">
        <v>110</v>
      </c>
      <c r="J18116" t="s">
        <v>32</v>
      </c>
      <c r="K18116">
        <v>1.92</v>
      </c>
      <c r="L18116" t="s">
        <v>180</v>
      </c>
    </row>
    <row r="18117" spans="1:12" x14ac:dyDescent="0.3">
      <c r="A18117" t="s">
        <v>68</v>
      </c>
      <c r="B18117" t="s">
        <v>191</v>
      </c>
      <c r="C18117" t="s">
        <v>119</v>
      </c>
      <c r="D18117">
        <v>2019</v>
      </c>
      <c r="G18117" t="s">
        <v>67</v>
      </c>
      <c r="I18117" t="s">
        <v>110</v>
      </c>
      <c r="J18117" t="s">
        <v>32</v>
      </c>
      <c r="K18117">
        <v>2.1000000000000014</v>
      </c>
      <c r="L18117" t="s">
        <v>180</v>
      </c>
    </row>
    <row r="18118" spans="1:12" x14ac:dyDescent="0.3">
      <c r="A18118" t="s">
        <v>68</v>
      </c>
      <c r="B18118" t="s">
        <v>191</v>
      </c>
      <c r="C18118" t="s">
        <v>119</v>
      </c>
      <c r="D18118">
        <v>2019</v>
      </c>
      <c r="G18118" t="s">
        <v>66</v>
      </c>
      <c r="I18118" t="s">
        <v>110</v>
      </c>
      <c r="J18118" t="s">
        <v>32</v>
      </c>
      <c r="K18118">
        <v>2.629999999999999</v>
      </c>
      <c r="L18118" t="s">
        <v>180</v>
      </c>
    </row>
    <row r="18119" spans="1:12" x14ac:dyDescent="0.3">
      <c r="A18119" t="s">
        <v>68</v>
      </c>
      <c r="B18119" t="s">
        <v>191</v>
      </c>
      <c r="C18119" t="s">
        <v>119</v>
      </c>
      <c r="D18119">
        <v>2019</v>
      </c>
      <c r="G18119" t="s">
        <v>40</v>
      </c>
      <c r="I18119" t="s">
        <v>110</v>
      </c>
      <c r="J18119" t="s">
        <v>32</v>
      </c>
      <c r="K18119">
        <v>1.7299999999999995</v>
      </c>
      <c r="L18119" t="s">
        <v>180</v>
      </c>
    </row>
    <row r="18120" spans="1:12" x14ac:dyDescent="0.3">
      <c r="A18120" t="s">
        <v>68</v>
      </c>
      <c r="B18120" t="s">
        <v>191</v>
      </c>
      <c r="C18120" t="s">
        <v>119</v>
      </c>
      <c r="D18120">
        <v>2019</v>
      </c>
      <c r="G18120" t="s">
        <v>41</v>
      </c>
      <c r="I18120" t="s">
        <v>110</v>
      </c>
      <c r="J18120" t="s">
        <v>32</v>
      </c>
      <c r="K18120">
        <v>1.7299999999999995</v>
      </c>
      <c r="L18120" t="s">
        <v>180</v>
      </c>
    </row>
    <row r="18121" spans="1:12" x14ac:dyDescent="0.3">
      <c r="A18121" t="s">
        <v>68</v>
      </c>
      <c r="B18121" t="s">
        <v>191</v>
      </c>
      <c r="C18121" t="s">
        <v>119</v>
      </c>
      <c r="D18121">
        <v>2019</v>
      </c>
      <c r="G18121" t="s">
        <v>42</v>
      </c>
      <c r="I18121" t="s">
        <v>110</v>
      </c>
      <c r="J18121" t="s">
        <v>32</v>
      </c>
      <c r="K18121">
        <v>3.0400000000000009</v>
      </c>
      <c r="L18121" t="s">
        <v>180</v>
      </c>
    </row>
    <row r="18122" spans="1:12" x14ac:dyDescent="0.3">
      <c r="A18122" t="s">
        <v>68</v>
      </c>
      <c r="B18122" t="s">
        <v>191</v>
      </c>
      <c r="C18122" t="s">
        <v>119</v>
      </c>
      <c r="D18122">
        <v>2020</v>
      </c>
      <c r="G18122" t="s">
        <v>196</v>
      </c>
      <c r="I18122" t="s">
        <v>171</v>
      </c>
      <c r="J18122" t="s">
        <v>108</v>
      </c>
      <c r="K18122">
        <v>17.98</v>
      </c>
      <c r="L18122" t="s">
        <v>180</v>
      </c>
    </row>
    <row r="18123" spans="1:12" x14ac:dyDescent="0.3">
      <c r="A18123" t="s">
        <v>68</v>
      </c>
      <c r="B18123" t="s">
        <v>191</v>
      </c>
      <c r="C18123" t="s">
        <v>119</v>
      </c>
      <c r="D18123">
        <v>2020</v>
      </c>
      <c r="G18123" t="s">
        <v>33</v>
      </c>
      <c r="I18123" t="s">
        <v>171</v>
      </c>
      <c r="J18123" t="s">
        <v>108</v>
      </c>
      <c r="K18123">
        <v>8.18</v>
      </c>
      <c r="L18123" t="s">
        <v>180</v>
      </c>
    </row>
    <row r="18124" spans="1:12" x14ac:dyDescent="0.3">
      <c r="A18124" t="s">
        <v>68</v>
      </c>
      <c r="B18124" t="s">
        <v>191</v>
      </c>
      <c r="C18124" t="s">
        <v>119</v>
      </c>
      <c r="D18124">
        <v>2020</v>
      </c>
      <c r="G18124" t="s">
        <v>199</v>
      </c>
      <c r="I18124" t="s">
        <v>171</v>
      </c>
      <c r="J18124" t="s">
        <v>108</v>
      </c>
      <c r="K18124">
        <v>12.83</v>
      </c>
      <c r="L18124" t="s">
        <v>180</v>
      </c>
    </row>
    <row r="18125" spans="1:12" x14ac:dyDescent="0.3">
      <c r="A18125" t="s">
        <v>68</v>
      </c>
      <c r="B18125" t="s">
        <v>191</v>
      </c>
      <c r="C18125" t="s">
        <v>119</v>
      </c>
      <c r="D18125">
        <v>2020</v>
      </c>
      <c r="G18125" t="s">
        <v>112</v>
      </c>
      <c r="I18125" t="s">
        <v>171</v>
      </c>
      <c r="J18125" t="s">
        <v>108</v>
      </c>
      <c r="K18125">
        <v>9.08</v>
      </c>
      <c r="L18125" t="s">
        <v>180</v>
      </c>
    </row>
    <row r="18126" spans="1:12" x14ac:dyDescent="0.3">
      <c r="A18126" t="s">
        <v>68</v>
      </c>
      <c r="B18126" t="s">
        <v>191</v>
      </c>
      <c r="C18126" t="s">
        <v>119</v>
      </c>
      <c r="D18126">
        <v>2020</v>
      </c>
      <c r="G18126" t="s">
        <v>35</v>
      </c>
      <c r="I18126" t="s">
        <v>171</v>
      </c>
      <c r="J18126" t="s">
        <v>108</v>
      </c>
      <c r="K18126">
        <v>14.510000000000002</v>
      </c>
      <c r="L18126" t="s">
        <v>180</v>
      </c>
    </row>
    <row r="18127" spans="1:12" x14ac:dyDescent="0.3">
      <c r="A18127" t="s">
        <v>68</v>
      </c>
      <c r="B18127" t="s">
        <v>191</v>
      </c>
      <c r="C18127" t="s">
        <v>119</v>
      </c>
      <c r="D18127">
        <v>2020</v>
      </c>
      <c r="G18127" t="s">
        <v>59</v>
      </c>
      <c r="I18127" t="s">
        <v>171</v>
      </c>
      <c r="J18127" t="s">
        <v>108</v>
      </c>
      <c r="K18127">
        <v>9.5299999999999994</v>
      </c>
      <c r="L18127" t="s">
        <v>180</v>
      </c>
    </row>
    <row r="18128" spans="1:12" x14ac:dyDescent="0.3">
      <c r="A18128" t="s">
        <v>68</v>
      </c>
      <c r="B18128" t="s">
        <v>191</v>
      </c>
      <c r="C18128" t="s">
        <v>119</v>
      </c>
      <c r="D18128">
        <v>2020</v>
      </c>
      <c r="G18128" t="s">
        <v>37</v>
      </c>
      <c r="I18128" t="s">
        <v>171</v>
      </c>
      <c r="J18128" t="s">
        <v>108</v>
      </c>
      <c r="K18128">
        <v>21.790000000000003</v>
      </c>
      <c r="L18128" t="s">
        <v>180</v>
      </c>
    </row>
    <row r="18129" spans="1:12" x14ac:dyDescent="0.3">
      <c r="A18129" t="s">
        <v>68</v>
      </c>
      <c r="B18129" t="s">
        <v>191</v>
      </c>
      <c r="C18129" t="s">
        <v>119</v>
      </c>
      <c r="D18129">
        <v>2020</v>
      </c>
      <c r="G18129" t="s">
        <v>36</v>
      </c>
      <c r="I18129" t="s">
        <v>171</v>
      </c>
      <c r="J18129" t="s">
        <v>108</v>
      </c>
      <c r="K18129">
        <v>12.78</v>
      </c>
      <c r="L18129" t="s">
        <v>180</v>
      </c>
    </row>
    <row r="18130" spans="1:12" x14ac:dyDescent="0.3">
      <c r="A18130" t="s">
        <v>68</v>
      </c>
      <c r="B18130" t="s">
        <v>191</v>
      </c>
      <c r="C18130" t="s">
        <v>119</v>
      </c>
      <c r="D18130">
        <v>2020</v>
      </c>
      <c r="G18130" t="s">
        <v>29</v>
      </c>
      <c r="I18130" t="s">
        <v>171</v>
      </c>
      <c r="J18130" t="s">
        <v>108</v>
      </c>
      <c r="K18130">
        <v>12.6</v>
      </c>
      <c r="L18130" t="s">
        <v>180</v>
      </c>
    </row>
    <row r="18131" spans="1:12" x14ac:dyDescent="0.3">
      <c r="A18131" t="s">
        <v>68</v>
      </c>
      <c r="B18131" t="s">
        <v>191</v>
      </c>
      <c r="C18131" t="s">
        <v>119</v>
      </c>
      <c r="D18131">
        <v>2020</v>
      </c>
      <c r="G18131" t="s">
        <v>60</v>
      </c>
      <c r="I18131" t="s">
        <v>171</v>
      </c>
      <c r="J18131" t="s">
        <v>108</v>
      </c>
      <c r="K18131">
        <v>12.920000000000002</v>
      </c>
      <c r="L18131" t="s">
        <v>180</v>
      </c>
    </row>
    <row r="18132" spans="1:12" x14ac:dyDescent="0.3">
      <c r="A18132" t="s">
        <v>68</v>
      </c>
      <c r="B18132" t="s">
        <v>191</v>
      </c>
      <c r="C18132" t="s">
        <v>119</v>
      </c>
      <c r="D18132">
        <v>2020</v>
      </c>
      <c r="G18132" t="s">
        <v>34</v>
      </c>
      <c r="I18132" t="s">
        <v>171</v>
      </c>
      <c r="J18132" t="s">
        <v>108</v>
      </c>
      <c r="K18132">
        <v>10.17</v>
      </c>
      <c r="L18132" t="s">
        <v>180</v>
      </c>
    </row>
    <row r="18133" spans="1:12" x14ac:dyDescent="0.3">
      <c r="A18133" t="s">
        <v>68</v>
      </c>
      <c r="B18133" t="s">
        <v>191</v>
      </c>
      <c r="C18133" t="s">
        <v>119</v>
      </c>
      <c r="D18133">
        <v>2020</v>
      </c>
      <c r="G18133" t="s">
        <v>61</v>
      </c>
      <c r="I18133" t="s">
        <v>171</v>
      </c>
      <c r="J18133" t="s">
        <v>108</v>
      </c>
      <c r="K18133">
        <v>13.309999999999999</v>
      </c>
      <c r="L18133" t="s">
        <v>180</v>
      </c>
    </row>
    <row r="18134" spans="1:12" x14ac:dyDescent="0.3">
      <c r="A18134" t="s">
        <v>68</v>
      </c>
      <c r="B18134" t="s">
        <v>191</v>
      </c>
      <c r="C18134" t="s">
        <v>119</v>
      </c>
      <c r="D18134">
        <v>2020</v>
      </c>
      <c r="G18134" t="s">
        <v>58</v>
      </c>
      <c r="I18134" t="s">
        <v>171</v>
      </c>
      <c r="J18134" t="s">
        <v>108</v>
      </c>
      <c r="K18134">
        <v>11.84</v>
      </c>
      <c r="L18134" t="s">
        <v>180</v>
      </c>
    </row>
    <row r="18135" spans="1:12" x14ac:dyDescent="0.3">
      <c r="A18135" t="s">
        <v>68</v>
      </c>
      <c r="B18135" t="s">
        <v>191</v>
      </c>
      <c r="C18135" t="s">
        <v>119</v>
      </c>
      <c r="D18135">
        <v>2020</v>
      </c>
      <c r="G18135" t="s">
        <v>62</v>
      </c>
      <c r="I18135" t="s">
        <v>171</v>
      </c>
      <c r="J18135" t="s">
        <v>108</v>
      </c>
      <c r="K18135">
        <v>10.050000000000001</v>
      </c>
      <c r="L18135" t="s">
        <v>180</v>
      </c>
    </row>
    <row r="18136" spans="1:12" x14ac:dyDescent="0.3">
      <c r="A18136" t="s">
        <v>68</v>
      </c>
      <c r="B18136" t="s">
        <v>191</v>
      </c>
      <c r="C18136" t="s">
        <v>119</v>
      </c>
      <c r="D18136">
        <v>2020</v>
      </c>
      <c r="G18136" t="s">
        <v>63</v>
      </c>
      <c r="I18136" t="s">
        <v>171</v>
      </c>
      <c r="J18136" t="s">
        <v>108</v>
      </c>
      <c r="K18136">
        <v>9.7199999999999989</v>
      </c>
      <c r="L18136" t="s">
        <v>180</v>
      </c>
    </row>
    <row r="18137" spans="1:12" x14ac:dyDescent="0.3">
      <c r="A18137" t="s">
        <v>68</v>
      </c>
      <c r="B18137" t="s">
        <v>191</v>
      </c>
      <c r="C18137" t="s">
        <v>119</v>
      </c>
      <c r="D18137">
        <v>2020</v>
      </c>
      <c r="G18137" t="s">
        <v>43</v>
      </c>
      <c r="I18137" t="s">
        <v>171</v>
      </c>
      <c r="J18137" t="s">
        <v>108</v>
      </c>
      <c r="K18137">
        <v>14.649999999999999</v>
      </c>
      <c r="L18137" t="s">
        <v>180</v>
      </c>
    </row>
    <row r="18138" spans="1:12" x14ac:dyDescent="0.3">
      <c r="A18138" t="s">
        <v>68</v>
      </c>
      <c r="B18138" t="s">
        <v>191</v>
      </c>
      <c r="C18138" t="s">
        <v>119</v>
      </c>
      <c r="D18138">
        <v>2020</v>
      </c>
      <c r="G18138" t="s">
        <v>197</v>
      </c>
      <c r="I18138" t="s">
        <v>171</v>
      </c>
      <c r="J18138" t="s">
        <v>108</v>
      </c>
      <c r="K18138">
        <v>7.9399999999999995</v>
      </c>
      <c r="L18138" t="s">
        <v>180</v>
      </c>
    </row>
    <row r="18139" spans="1:12" x14ac:dyDescent="0.3">
      <c r="A18139" t="s">
        <v>68</v>
      </c>
      <c r="B18139" t="s">
        <v>191</v>
      </c>
      <c r="C18139" t="s">
        <v>119</v>
      </c>
      <c r="D18139">
        <v>2020</v>
      </c>
      <c r="G18139" t="s">
        <v>64</v>
      </c>
      <c r="I18139" t="s">
        <v>171</v>
      </c>
      <c r="J18139" t="s">
        <v>108</v>
      </c>
      <c r="K18139">
        <v>12.24</v>
      </c>
      <c r="L18139" t="s">
        <v>180</v>
      </c>
    </row>
    <row r="18140" spans="1:12" x14ac:dyDescent="0.3">
      <c r="A18140" t="s">
        <v>68</v>
      </c>
      <c r="B18140" t="s">
        <v>191</v>
      </c>
      <c r="C18140" t="s">
        <v>119</v>
      </c>
      <c r="D18140">
        <v>2020</v>
      </c>
      <c r="G18140" t="s">
        <v>198</v>
      </c>
      <c r="I18140" t="s">
        <v>171</v>
      </c>
      <c r="J18140" t="s">
        <v>108</v>
      </c>
      <c r="K18140">
        <v>13.65</v>
      </c>
      <c r="L18140" t="s">
        <v>180</v>
      </c>
    </row>
    <row r="18141" spans="1:12" x14ac:dyDescent="0.3">
      <c r="A18141" t="s">
        <v>68</v>
      </c>
      <c r="B18141" t="s">
        <v>191</v>
      </c>
      <c r="C18141" t="s">
        <v>119</v>
      </c>
      <c r="D18141">
        <v>2020</v>
      </c>
      <c r="G18141" t="s">
        <v>38</v>
      </c>
      <c r="I18141" t="s">
        <v>171</v>
      </c>
      <c r="J18141" t="s">
        <v>108</v>
      </c>
      <c r="K18141">
        <v>13.84</v>
      </c>
      <c r="L18141" t="s">
        <v>180</v>
      </c>
    </row>
    <row r="18142" spans="1:12" x14ac:dyDescent="0.3">
      <c r="A18142" t="s">
        <v>68</v>
      </c>
      <c r="B18142" t="s">
        <v>191</v>
      </c>
      <c r="C18142" t="s">
        <v>119</v>
      </c>
      <c r="D18142">
        <v>2020</v>
      </c>
      <c r="G18142" t="s">
        <v>65</v>
      </c>
      <c r="I18142" t="s">
        <v>171</v>
      </c>
      <c r="J18142" t="s">
        <v>108</v>
      </c>
      <c r="K18142">
        <v>9.5299999999999994</v>
      </c>
      <c r="L18142" t="s">
        <v>180</v>
      </c>
    </row>
    <row r="18143" spans="1:12" x14ac:dyDescent="0.3">
      <c r="A18143" t="s">
        <v>68</v>
      </c>
      <c r="B18143" t="s">
        <v>191</v>
      </c>
      <c r="C18143" t="s">
        <v>119</v>
      </c>
      <c r="D18143">
        <v>2020</v>
      </c>
      <c r="G18143" t="s">
        <v>39</v>
      </c>
      <c r="I18143" t="s">
        <v>171</v>
      </c>
      <c r="J18143" t="s">
        <v>108</v>
      </c>
      <c r="K18143">
        <v>11.379999999999999</v>
      </c>
      <c r="L18143" t="s">
        <v>180</v>
      </c>
    </row>
    <row r="18144" spans="1:12" x14ac:dyDescent="0.3">
      <c r="A18144" t="s">
        <v>68</v>
      </c>
      <c r="B18144" t="s">
        <v>191</v>
      </c>
      <c r="C18144" t="s">
        <v>119</v>
      </c>
      <c r="D18144">
        <v>2020</v>
      </c>
      <c r="G18144" t="s">
        <v>200</v>
      </c>
      <c r="I18144" t="s">
        <v>171</v>
      </c>
      <c r="J18144" t="s">
        <v>108</v>
      </c>
      <c r="K18144">
        <v>10.4</v>
      </c>
      <c r="L18144" t="s">
        <v>180</v>
      </c>
    </row>
    <row r="18145" spans="1:12" x14ac:dyDescent="0.3">
      <c r="A18145" t="s">
        <v>68</v>
      </c>
      <c r="B18145" t="s">
        <v>191</v>
      </c>
      <c r="C18145" t="s">
        <v>119</v>
      </c>
      <c r="D18145">
        <v>2020</v>
      </c>
      <c r="G18145" t="s">
        <v>67</v>
      </c>
      <c r="I18145" t="s">
        <v>171</v>
      </c>
      <c r="J18145" t="s">
        <v>108</v>
      </c>
      <c r="K18145">
        <v>11.799999999999999</v>
      </c>
      <c r="L18145" t="s">
        <v>180</v>
      </c>
    </row>
    <row r="18146" spans="1:12" x14ac:dyDescent="0.3">
      <c r="A18146" t="s">
        <v>68</v>
      </c>
      <c r="B18146" t="s">
        <v>191</v>
      </c>
      <c r="C18146" t="s">
        <v>119</v>
      </c>
      <c r="D18146">
        <v>2020</v>
      </c>
      <c r="G18146" t="s">
        <v>66</v>
      </c>
      <c r="I18146" t="s">
        <v>171</v>
      </c>
      <c r="J18146" t="s">
        <v>108</v>
      </c>
      <c r="K18146">
        <v>11.06</v>
      </c>
      <c r="L18146" t="s">
        <v>180</v>
      </c>
    </row>
    <row r="18147" spans="1:12" x14ac:dyDescent="0.3">
      <c r="A18147" t="s">
        <v>68</v>
      </c>
      <c r="B18147" t="s">
        <v>191</v>
      </c>
      <c r="C18147" t="s">
        <v>119</v>
      </c>
      <c r="D18147">
        <v>2020</v>
      </c>
      <c r="G18147" t="s">
        <v>40</v>
      </c>
      <c r="I18147" t="s">
        <v>171</v>
      </c>
      <c r="J18147" t="s">
        <v>108</v>
      </c>
      <c r="K18147">
        <v>12.049999999999999</v>
      </c>
      <c r="L18147" t="s">
        <v>180</v>
      </c>
    </row>
    <row r="18148" spans="1:12" x14ac:dyDescent="0.3">
      <c r="A18148" t="s">
        <v>68</v>
      </c>
      <c r="B18148" t="s">
        <v>191</v>
      </c>
      <c r="C18148" t="s">
        <v>119</v>
      </c>
      <c r="D18148">
        <v>2020</v>
      </c>
      <c r="G18148" t="s">
        <v>41</v>
      </c>
      <c r="I18148" t="s">
        <v>171</v>
      </c>
      <c r="J18148" t="s">
        <v>108</v>
      </c>
      <c r="K18148">
        <v>10.32</v>
      </c>
      <c r="L18148" t="s">
        <v>180</v>
      </c>
    </row>
    <row r="18149" spans="1:12" x14ac:dyDescent="0.3">
      <c r="A18149" t="s">
        <v>68</v>
      </c>
      <c r="B18149" t="s">
        <v>191</v>
      </c>
      <c r="C18149" t="s">
        <v>119</v>
      </c>
      <c r="D18149">
        <v>2020</v>
      </c>
      <c r="G18149" t="s">
        <v>42</v>
      </c>
      <c r="I18149" t="s">
        <v>171</v>
      </c>
      <c r="J18149" t="s">
        <v>108</v>
      </c>
      <c r="L18149" t="s">
        <v>180</v>
      </c>
    </row>
    <row r="18150" spans="1:12" x14ac:dyDescent="0.3">
      <c r="A18150" t="s">
        <v>68</v>
      </c>
      <c r="B18150" t="s">
        <v>191</v>
      </c>
      <c r="C18150" t="s">
        <v>119</v>
      </c>
      <c r="D18150">
        <v>2020</v>
      </c>
      <c r="G18150" t="s">
        <v>196</v>
      </c>
      <c r="I18150" t="s">
        <v>171</v>
      </c>
      <c r="J18150" t="s">
        <v>94</v>
      </c>
      <c r="K18150">
        <v>27.02</v>
      </c>
      <c r="L18150" t="s">
        <v>180</v>
      </c>
    </row>
    <row r="18151" spans="1:12" x14ac:dyDescent="0.3">
      <c r="A18151" t="s">
        <v>68</v>
      </c>
      <c r="B18151" t="s">
        <v>191</v>
      </c>
      <c r="C18151" t="s">
        <v>119</v>
      </c>
      <c r="D18151">
        <v>2020</v>
      </c>
      <c r="G18151" t="s">
        <v>33</v>
      </c>
      <c r="I18151" t="s">
        <v>171</v>
      </c>
      <c r="J18151" t="s">
        <v>94</v>
      </c>
      <c r="K18151">
        <v>9.82</v>
      </c>
      <c r="L18151" t="s">
        <v>180</v>
      </c>
    </row>
    <row r="18152" spans="1:12" x14ac:dyDescent="0.3">
      <c r="A18152" t="s">
        <v>68</v>
      </c>
      <c r="B18152" t="s">
        <v>191</v>
      </c>
      <c r="C18152" t="s">
        <v>119</v>
      </c>
      <c r="D18152">
        <v>2020</v>
      </c>
      <c r="G18152" t="s">
        <v>199</v>
      </c>
      <c r="I18152" t="s">
        <v>171</v>
      </c>
      <c r="J18152" t="s">
        <v>94</v>
      </c>
      <c r="K18152">
        <v>17.95</v>
      </c>
      <c r="L18152" t="s">
        <v>180</v>
      </c>
    </row>
    <row r="18153" spans="1:12" x14ac:dyDescent="0.3">
      <c r="A18153" t="s">
        <v>68</v>
      </c>
      <c r="B18153" t="s">
        <v>191</v>
      </c>
      <c r="C18153" t="s">
        <v>119</v>
      </c>
      <c r="D18153">
        <v>2020</v>
      </c>
      <c r="G18153" t="s">
        <v>112</v>
      </c>
      <c r="I18153" t="s">
        <v>171</v>
      </c>
      <c r="J18153" t="s">
        <v>94</v>
      </c>
      <c r="K18153">
        <v>28.189999999999998</v>
      </c>
      <c r="L18153" t="s">
        <v>180</v>
      </c>
    </row>
    <row r="18154" spans="1:12" x14ac:dyDescent="0.3">
      <c r="A18154" t="s">
        <v>68</v>
      </c>
      <c r="B18154" t="s">
        <v>191</v>
      </c>
      <c r="C18154" t="s">
        <v>119</v>
      </c>
      <c r="D18154">
        <v>2020</v>
      </c>
      <c r="G18154" t="s">
        <v>35</v>
      </c>
      <c r="I18154" t="s">
        <v>171</v>
      </c>
      <c r="J18154" t="s">
        <v>94</v>
      </c>
      <c r="K18154">
        <v>30.06</v>
      </c>
      <c r="L18154" t="s">
        <v>180</v>
      </c>
    </row>
    <row r="18155" spans="1:12" x14ac:dyDescent="0.3">
      <c r="A18155" t="s">
        <v>68</v>
      </c>
      <c r="B18155" t="s">
        <v>191</v>
      </c>
      <c r="C18155" t="s">
        <v>119</v>
      </c>
      <c r="D18155">
        <v>2020</v>
      </c>
      <c r="G18155" t="s">
        <v>59</v>
      </c>
      <c r="I18155" t="s">
        <v>171</v>
      </c>
      <c r="J18155" t="s">
        <v>94</v>
      </c>
      <c r="K18155">
        <v>12.91</v>
      </c>
      <c r="L18155" t="s">
        <v>180</v>
      </c>
    </row>
    <row r="18156" spans="1:12" x14ac:dyDescent="0.3">
      <c r="A18156" t="s">
        <v>68</v>
      </c>
      <c r="B18156" t="s">
        <v>191</v>
      </c>
      <c r="C18156" t="s">
        <v>119</v>
      </c>
      <c r="D18156">
        <v>2020</v>
      </c>
      <c r="G18156" t="s">
        <v>37</v>
      </c>
      <c r="I18156" t="s">
        <v>171</v>
      </c>
      <c r="J18156" t="s">
        <v>94</v>
      </c>
      <c r="K18156">
        <v>26.16</v>
      </c>
      <c r="L18156" t="s">
        <v>180</v>
      </c>
    </row>
    <row r="18157" spans="1:12" x14ac:dyDescent="0.3">
      <c r="A18157" t="s">
        <v>68</v>
      </c>
      <c r="B18157" t="s">
        <v>191</v>
      </c>
      <c r="C18157" t="s">
        <v>119</v>
      </c>
      <c r="D18157">
        <v>2020</v>
      </c>
      <c r="G18157" t="s">
        <v>36</v>
      </c>
      <c r="I18157" t="s">
        <v>171</v>
      </c>
      <c r="J18157" t="s">
        <v>94</v>
      </c>
      <c r="K18157">
        <v>16.41</v>
      </c>
      <c r="L18157" t="s">
        <v>180</v>
      </c>
    </row>
    <row r="18158" spans="1:12" x14ac:dyDescent="0.3">
      <c r="A18158" t="s">
        <v>68</v>
      </c>
      <c r="B18158" t="s">
        <v>191</v>
      </c>
      <c r="C18158" t="s">
        <v>119</v>
      </c>
      <c r="D18158">
        <v>2020</v>
      </c>
      <c r="G18158" t="s">
        <v>29</v>
      </c>
      <c r="I18158" t="s">
        <v>171</v>
      </c>
      <c r="J18158" t="s">
        <v>94</v>
      </c>
      <c r="K18158">
        <v>22.98</v>
      </c>
      <c r="L18158" t="s">
        <v>180</v>
      </c>
    </row>
    <row r="18159" spans="1:12" x14ac:dyDescent="0.3">
      <c r="A18159" t="s">
        <v>68</v>
      </c>
      <c r="B18159" t="s">
        <v>191</v>
      </c>
      <c r="C18159" t="s">
        <v>119</v>
      </c>
      <c r="D18159">
        <v>2020</v>
      </c>
      <c r="G18159" t="s">
        <v>60</v>
      </c>
      <c r="I18159" t="s">
        <v>171</v>
      </c>
      <c r="J18159" t="s">
        <v>94</v>
      </c>
      <c r="K18159">
        <v>19.580000000000002</v>
      </c>
      <c r="L18159" t="s">
        <v>180</v>
      </c>
    </row>
    <row r="18160" spans="1:12" x14ac:dyDescent="0.3">
      <c r="A18160" t="s">
        <v>68</v>
      </c>
      <c r="B18160" t="s">
        <v>191</v>
      </c>
      <c r="C18160" t="s">
        <v>119</v>
      </c>
      <c r="D18160">
        <v>2020</v>
      </c>
      <c r="G18160" t="s">
        <v>34</v>
      </c>
      <c r="I18160" t="s">
        <v>171</v>
      </c>
      <c r="J18160" t="s">
        <v>94</v>
      </c>
      <c r="K18160">
        <v>13.07</v>
      </c>
      <c r="L18160" t="s">
        <v>180</v>
      </c>
    </row>
    <row r="18161" spans="1:12" x14ac:dyDescent="0.3">
      <c r="A18161" t="s">
        <v>68</v>
      </c>
      <c r="B18161" t="s">
        <v>191</v>
      </c>
      <c r="C18161" t="s">
        <v>119</v>
      </c>
      <c r="D18161">
        <v>2020</v>
      </c>
      <c r="G18161" t="s">
        <v>61</v>
      </c>
      <c r="I18161" t="s">
        <v>171</v>
      </c>
      <c r="J18161" t="s">
        <v>94</v>
      </c>
      <c r="K18161">
        <v>21.529999999999998</v>
      </c>
      <c r="L18161" t="s">
        <v>180</v>
      </c>
    </row>
    <row r="18162" spans="1:12" x14ac:dyDescent="0.3">
      <c r="A18162" t="s">
        <v>68</v>
      </c>
      <c r="B18162" t="s">
        <v>191</v>
      </c>
      <c r="C18162" t="s">
        <v>119</v>
      </c>
      <c r="D18162">
        <v>2020</v>
      </c>
      <c r="G18162" t="s">
        <v>58</v>
      </c>
      <c r="I18162" t="s">
        <v>171</v>
      </c>
      <c r="J18162" t="s">
        <v>94</v>
      </c>
      <c r="K18162">
        <v>16.98</v>
      </c>
      <c r="L18162" t="s">
        <v>180</v>
      </c>
    </row>
    <row r="18163" spans="1:12" x14ac:dyDescent="0.3">
      <c r="A18163" t="s">
        <v>68</v>
      </c>
      <c r="B18163" t="s">
        <v>191</v>
      </c>
      <c r="C18163" t="s">
        <v>119</v>
      </c>
      <c r="D18163">
        <v>2020</v>
      </c>
      <c r="G18163" t="s">
        <v>62</v>
      </c>
      <c r="I18163" t="s">
        <v>171</v>
      </c>
      <c r="J18163" t="s">
        <v>94</v>
      </c>
      <c r="K18163">
        <v>14.32</v>
      </c>
      <c r="L18163" t="s">
        <v>180</v>
      </c>
    </row>
    <row r="18164" spans="1:12" x14ac:dyDescent="0.3">
      <c r="A18164" t="s">
        <v>68</v>
      </c>
      <c r="B18164" t="s">
        <v>191</v>
      </c>
      <c r="C18164" t="s">
        <v>119</v>
      </c>
      <c r="D18164">
        <v>2020</v>
      </c>
      <c r="G18164" t="s">
        <v>63</v>
      </c>
      <c r="I18164" t="s">
        <v>171</v>
      </c>
      <c r="J18164" t="s">
        <v>94</v>
      </c>
      <c r="K18164">
        <v>13.209999999999999</v>
      </c>
      <c r="L18164" t="s">
        <v>180</v>
      </c>
    </row>
    <row r="18165" spans="1:12" x14ac:dyDescent="0.3">
      <c r="A18165" t="s">
        <v>68</v>
      </c>
      <c r="B18165" t="s">
        <v>191</v>
      </c>
      <c r="C18165" t="s">
        <v>119</v>
      </c>
      <c r="D18165">
        <v>2020</v>
      </c>
      <c r="G18165" t="s">
        <v>43</v>
      </c>
      <c r="I18165" t="s">
        <v>171</v>
      </c>
      <c r="J18165" t="s">
        <v>94</v>
      </c>
      <c r="K18165">
        <v>19.850000000000001</v>
      </c>
      <c r="L18165" t="s">
        <v>180</v>
      </c>
    </row>
    <row r="18166" spans="1:12" x14ac:dyDescent="0.3">
      <c r="A18166" t="s">
        <v>68</v>
      </c>
      <c r="B18166" t="s">
        <v>191</v>
      </c>
      <c r="C18166" t="s">
        <v>119</v>
      </c>
      <c r="D18166">
        <v>2020</v>
      </c>
      <c r="G18166" t="s">
        <v>197</v>
      </c>
      <c r="I18166" t="s">
        <v>171</v>
      </c>
      <c r="J18166" t="s">
        <v>94</v>
      </c>
      <c r="K18166">
        <v>10.09</v>
      </c>
      <c r="L18166" t="s">
        <v>180</v>
      </c>
    </row>
    <row r="18167" spans="1:12" x14ac:dyDescent="0.3">
      <c r="A18167" t="s">
        <v>68</v>
      </c>
      <c r="B18167" t="s">
        <v>191</v>
      </c>
      <c r="C18167" t="s">
        <v>119</v>
      </c>
      <c r="D18167">
        <v>2020</v>
      </c>
      <c r="G18167" t="s">
        <v>64</v>
      </c>
      <c r="I18167" t="s">
        <v>171</v>
      </c>
      <c r="J18167" t="s">
        <v>94</v>
      </c>
      <c r="K18167">
        <v>13.01</v>
      </c>
      <c r="L18167" t="s">
        <v>180</v>
      </c>
    </row>
    <row r="18168" spans="1:12" x14ac:dyDescent="0.3">
      <c r="A18168" t="s">
        <v>68</v>
      </c>
      <c r="B18168" t="s">
        <v>191</v>
      </c>
      <c r="C18168" t="s">
        <v>119</v>
      </c>
      <c r="D18168">
        <v>2020</v>
      </c>
      <c r="G18168" t="s">
        <v>198</v>
      </c>
      <c r="I18168" t="s">
        <v>171</v>
      </c>
      <c r="J18168" t="s">
        <v>94</v>
      </c>
      <c r="K18168">
        <v>13.61</v>
      </c>
      <c r="L18168" t="s">
        <v>180</v>
      </c>
    </row>
    <row r="18169" spans="1:12" x14ac:dyDescent="0.3">
      <c r="A18169" t="s">
        <v>68</v>
      </c>
      <c r="B18169" t="s">
        <v>191</v>
      </c>
      <c r="C18169" t="s">
        <v>119</v>
      </c>
      <c r="D18169">
        <v>2020</v>
      </c>
      <c r="G18169" t="s">
        <v>38</v>
      </c>
      <c r="I18169" t="s">
        <v>171</v>
      </c>
      <c r="J18169" t="s">
        <v>94</v>
      </c>
      <c r="K18169">
        <v>21.67</v>
      </c>
      <c r="L18169" t="s">
        <v>180</v>
      </c>
    </row>
    <row r="18170" spans="1:12" x14ac:dyDescent="0.3">
      <c r="A18170" t="s">
        <v>68</v>
      </c>
      <c r="B18170" t="s">
        <v>191</v>
      </c>
      <c r="C18170" t="s">
        <v>119</v>
      </c>
      <c r="D18170">
        <v>2020</v>
      </c>
      <c r="G18170" t="s">
        <v>65</v>
      </c>
      <c r="I18170" t="s">
        <v>171</v>
      </c>
      <c r="J18170" t="s">
        <v>94</v>
      </c>
      <c r="K18170">
        <v>15.1</v>
      </c>
      <c r="L18170" t="s">
        <v>180</v>
      </c>
    </row>
    <row r="18171" spans="1:12" x14ac:dyDescent="0.3">
      <c r="A18171" t="s">
        <v>68</v>
      </c>
      <c r="B18171" t="s">
        <v>191</v>
      </c>
      <c r="C18171" t="s">
        <v>119</v>
      </c>
      <c r="D18171">
        <v>2020</v>
      </c>
      <c r="G18171" t="s">
        <v>39</v>
      </c>
      <c r="I18171" t="s">
        <v>171</v>
      </c>
      <c r="J18171" t="s">
        <v>94</v>
      </c>
      <c r="K18171">
        <v>21.33</v>
      </c>
      <c r="L18171" t="s">
        <v>180</v>
      </c>
    </row>
    <row r="18172" spans="1:12" x14ac:dyDescent="0.3">
      <c r="A18172" t="s">
        <v>68</v>
      </c>
      <c r="B18172" t="s">
        <v>191</v>
      </c>
      <c r="C18172" t="s">
        <v>119</v>
      </c>
      <c r="D18172">
        <v>2020</v>
      </c>
      <c r="G18172" t="s">
        <v>200</v>
      </c>
      <c r="I18172" t="s">
        <v>171</v>
      </c>
      <c r="J18172" t="s">
        <v>94</v>
      </c>
      <c r="K18172">
        <v>14.49</v>
      </c>
      <c r="L18172" t="s">
        <v>180</v>
      </c>
    </row>
    <row r="18173" spans="1:12" x14ac:dyDescent="0.3">
      <c r="A18173" t="s">
        <v>68</v>
      </c>
      <c r="B18173" t="s">
        <v>191</v>
      </c>
      <c r="C18173" t="s">
        <v>119</v>
      </c>
      <c r="D18173">
        <v>2020</v>
      </c>
      <c r="G18173" t="s">
        <v>67</v>
      </c>
      <c r="I18173" t="s">
        <v>171</v>
      </c>
      <c r="J18173" t="s">
        <v>94</v>
      </c>
      <c r="K18173">
        <v>16.939999999999998</v>
      </c>
      <c r="L18173" t="s">
        <v>180</v>
      </c>
    </row>
    <row r="18174" spans="1:12" x14ac:dyDescent="0.3">
      <c r="A18174" t="s">
        <v>68</v>
      </c>
      <c r="B18174" t="s">
        <v>191</v>
      </c>
      <c r="C18174" t="s">
        <v>119</v>
      </c>
      <c r="D18174">
        <v>2020</v>
      </c>
      <c r="G18174" t="s">
        <v>66</v>
      </c>
      <c r="I18174" t="s">
        <v>171</v>
      </c>
      <c r="J18174" t="s">
        <v>94</v>
      </c>
      <c r="K18174">
        <v>17.239999999999998</v>
      </c>
      <c r="L18174" t="s">
        <v>180</v>
      </c>
    </row>
    <row r="18175" spans="1:12" x14ac:dyDescent="0.3">
      <c r="A18175" t="s">
        <v>68</v>
      </c>
      <c r="B18175" t="s">
        <v>191</v>
      </c>
      <c r="C18175" t="s">
        <v>119</v>
      </c>
      <c r="D18175">
        <v>2020</v>
      </c>
      <c r="G18175" t="s">
        <v>40</v>
      </c>
      <c r="I18175" t="s">
        <v>171</v>
      </c>
      <c r="J18175" t="s">
        <v>94</v>
      </c>
      <c r="K18175">
        <v>17.73</v>
      </c>
      <c r="L18175" t="s">
        <v>180</v>
      </c>
    </row>
    <row r="18176" spans="1:12" x14ac:dyDescent="0.3">
      <c r="A18176" t="s">
        <v>68</v>
      </c>
      <c r="B18176" t="s">
        <v>191</v>
      </c>
      <c r="C18176" t="s">
        <v>119</v>
      </c>
      <c r="D18176">
        <v>2020</v>
      </c>
      <c r="G18176" t="s">
        <v>41</v>
      </c>
      <c r="I18176" t="s">
        <v>171</v>
      </c>
      <c r="J18176" t="s">
        <v>94</v>
      </c>
      <c r="K18176">
        <v>17.18</v>
      </c>
      <c r="L18176" t="s">
        <v>180</v>
      </c>
    </row>
    <row r="18177" spans="1:12" x14ac:dyDescent="0.3">
      <c r="A18177" t="s">
        <v>68</v>
      </c>
      <c r="B18177" t="s">
        <v>191</v>
      </c>
      <c r="C18177" t="s">
        <v>119</v>
      </c>
      <c r="D18177">
        <v>2020</v>
      </c>
      <c r="G18177" t="s">
        <v>42</v>
      </c>
      <c r="I18177" t="s">
        <v>171</v>
      </c>
      <c r="J18177" t="s">
        <v>94</v>
      </c>
      <c r="L18177" t="s">
        <v>180</v>
      </c>
    </row>
    <row r="18178" spans="1:12" x14ac:dyDescent="0.3">
      <c r="A18178" t="s">
        <v>68</v>
      </c>
      <c r="B18178" t="s">
        <v>191</v>
      </c>
      <c r="C18178" t="s">
        <v>119</v>
      </c>
      <c r="D18178">
        <v>2020</v>
      </c>
      <c r="G18178" t="s">
        <v>196</v>
      </c>
      <c r="I18178" t="s">
        <v>171</v>
      </c>
      <c r="J18178" t="s">
        <v>235</v>
      </c>
      <c r="K18178">
        <v>4.4400000000000013</v>
      </c>
      <c r="L18178" t="s">
        <v>180</v>
      </c>
    </row>
    <row r="18179" spans="1:12" x14ac:dyDescent="0.3">
      <c r="A18179" t="s">
        <v>68</v>
      </c>
      <c r="B18179" t="s">
        <v>191</v>
      </c>
      <c r="C18179" t="s">
        <v>119</v>
      </c>
      <c r="D18179">
        <v>2020</v>
      </c>
      <c r="G18179" t="s">
        <v>33</v>
      </c>
      <c r="I18179" t="s">
        <v>171</v>
      </c>
      <c r="J18179" t="s">
        <v>235</v>
      </c>
      <c r="K18179">
        <v>0</v>
      </c>
      <c r="L18179" t="s">
        <v>180</v>
      </c>
    </row>
    <row r="18180" spans="1:12" x14ac:dyDescent="0.3">
      <c r="A18180" t="s">
        <v>68</v>
      </c>
      <c r="B18180" t="s">
        <v>191</v>
      </c>
      <c r="C18180" t="s">
        <v>119</v>
      </c>
      <c r="D18180">
        <v>2020</v>
      </c>
      <c r="G18180" t="s">
        <v>199</v>
      </c>
      <c r="I18180" t="s">
        <v>171</v>
      </c>
      <c r="J18180" t="s">
        <v>235</v>
      </c>
      <c r="K18180">
        <v>1.9999999999999982</v>
      </c>
      <c r="L18180" t="s">
        <v>180</v>
      </c>
    </row>
    <row r="18181" spans="1:12" x14ac:dyDescent="0.3">
      <c r="A18181" t="s">
        <v>68</v>
      </c>
      <c r="B18181" t="s">
        <v>191</v>
      </c>
      <c r="C18181" t="s">
        <v>119</v>
      </c>
      <c r="D18181">
        <v>2020</v>
      </c>
      <c r="G18181" t="s">
        <v>112</v>
      </c>
      <c r="I18181" t="s">
        <v>171</v>
      </c>
      <c r="J18181" t="s">
        <v>235</v>
      </c>
      <c r="K18181">
        <v>13.47</v>
      </c>
      <c r="L18181" t="s">
        <v>180</v>
      </c>
    </row>
    <row r="18182" spans="1:12" x14ac:dyDescent="0.3">
      <c r="A18182" t="s">
        <v>68</v>
      </c>
      <c r="B18182" t="s">
        <v>191</v>
      </c>
      <c r="C18182" t="s">
        <v>119</v>
      </c>
      <c r="D18182">
        <v>2020</v>
      </c>
      <c r="G18182" t="s">
        <v>35</v>
      </c>
      <c r="I18182" t="s">
        <v>171</v>
      </c>
      <c r="J18182" t="s">
        <v>235</v>
      </c>
      <c r="K18182">
        <v>11.399999999999999</v>
      </c>
      <c r="L18182" t="s">
        <v>180</v>
      </c>
    </row>
    <row r="18183" spans="1:12" x14ac:dyDescent="0.3">
      <c r="A18183" t="s">
        <v>68</v>
      </c>
      <c r="B18183" t="s">
        <v>191</v>
      </c>
      <c r="C18183" t="s">
        <v>119</v>
      </c>
      <c r="D18183">
        <v>2020</v>
      </c>
      <c r="G18183" t="s">
        <v>59</v>
      </c>
      <c r="I18183" t="s">
        <v>171</v>
      </c>
      <c r="J18183" t="s">
        <v>235</v>
      </c>
      <c r="K18183">
        <v>1.2300000000000004</v>
      </c>
      <c r="L18183" t="s">
        <v>180</v>
      </c>
    </row>
    <row r="18184" spans="1:12" x14ac:dyDescent="0.3">
      <c r="A18184" t="s">
        <v>68</v>
      </c>
      <c r="B18184" t="s">
        <v>191</v>
      </c>
      <c r="C18184" t="s">
        <v>119</v>
      </c>
      <c r="D18184">
        <v>2020</v>
      </c>
      <c r="G18184" t="s">
        <v>37</v>
      </c>
      <c r="I18184" t="s">
        <v>171</v>
      </c>
      <c r="J18184" t="s">
        <v>235</v>
      </c>
      <c r="K18184">
        <v>1.259999999999998</v>
      </c>
      <c r="L18184" t="s">
        <v>180</v>
      </c>
    </row>
    <row r="18185" spans="1:12" x14ac:dyDescent="0.3">
      <c r="A18185" t="s">
        <v>68</v>
      </c>
      <c r="B18185" t="s">
        <v>191</v>
      </c>
      <c r="C18185" t="s">
        <v>119</v>
      </c>
      <c r="D18185">
        <v>2020</v>
      </c>
      <c r="G18185" t="s">
        <v>36</v>
      </c>
      <c r="I18185" t="s">
        <v>171</v>
      </c>
      <c r="J18185" t="s">
        <v>235</v>
      </c>
      <c r="K18185">
        <v>2.7100000000000009</v>
      </c>
      <c r="L18185" t="s">
        <v>180</v>
      </c>
    </row>
    <row r="18186" spans="1:12" x14ac:dyDescent="0.3">
      <c r="A18186" t="s">
        <v>68</v>
      </c>
      <c r="B18186" t="s">
        <v>191</v>
      </c>
      <c r="C18186" t="s">
        <v>119</v>
      </c>
      <c r="D18186">
        <v>2020</v>
      </c>
      <c r="G18186" t="s">
        <v>29</v>
      </c>
      <c r="I18186" t="s">
        <v>171</v>
      </c>
      <c r="J18186" t="s">
        <v>235</v>
      </c>
      <c r="K18186">
        <v>6.3900000000000023</v>
      </c>
      <c r="L18186" t="s">
        <v>180</v>
      </c>
    </row>
    <row r="18187" spans="1:12" x14ac:dyDescent="0.3">
      <c r="A18187" t="s">
        <v>68</v>
      </c>
      <c r="B18187" t="s">
        <v>191</v>
      </c>
      <c r="C18187" t="s">
        <v>119</v>
      </c>
      <c r="D18187">
        <v>2020</v>
      </c>
      <c r="G18187" t="s">
        <v>60</v>
      </c>
      <c r="I18187" t="s">
        <v>171</v>
      </c>
      <c r="J18187" t="s">
        <v>235</v>
      </c>
      <c r="K18187">
        <v>3.8299999999999983</v>
      </c>
      <c r="L18187" t="s">
        <v>180</v>
      </c>
    </row>
    <row r="18188" spans="1:12" x14ac:dyDescent="0.3">
      <c r="A18188" t="s">
        <v>68</v>
      </c>
      <c r="B18188" t="s">
        <v>191</v>
      </c>
      <c r="C18188" t="s">
        <v>119</v>
      </c>
      <c r="D18188">
        <v>2020</v>
      </c>
      <c r="G18188" t="s">
        <v>34</v>
      </c>
      <c r="I18188" t="s">
        <v>171</v>
      </c>
      <c r="J18188" t="s">
        <v>235</v>
      </c>
      <c r="K18188">
        <v>1.4000000000000004</v>
      </c>
      <c r="L18188" t="s">
        <v>180</v>
      </c>
    </row>
    <row r="18189" spans="1:12" x14ac:dyDescent="0.3">
      <c r="A18189" t="s">
        <v>68</v>
      </c>
      <c r="B18189" t="s">
        <v>191</v>
      </c>
      <c r="C18189" t="s">
        <v>119</v>
      </c>
      <c r="D18189">
        <v>2020</v>
      </c>
      <c r="G18189" t="s">
        <v>61</v>
      </c>
      <c r="I18189" t="s">
        <v>171</v>
      </c>
      <c r="J18189" t="s">
        <v>235</v>
      </c>
      <c r="K18189">
        <v>6.25</v>
      </c>
      <c r="L18189" t="s">
        <v>180</v>
      </c>
    </row>
    <row r="18190" spans="1:12" x14ac:dyDescent="0.3">
      <c r="A18190" t="s">
        <v>68</v>
      </c>
      <c r="B18190" t="s">
        <v>191</v>
      </c>
      <c r="C18190" t="s">
        <v>119</v>
      </c>
      <c r="D18190">
        <v>2020</v>
      </c>
      <c r="G18190" t="s">
        <v>58</v>
      </c>
      <c r="I18190" t="s">
        <v>171</v>
      </c>
      <c r="J18190" t="s">
        <v>235</v>
      </c>
      <c r="K18190">
        <v>2.5099999999999998</v>
      </c>
      <c r="L18190" t="s">
        <v>180</v>
      </c>
    </row>
    <row r="18191" spans="1:12" x14ac:dyDescent="0.3">
      <c r="A18191" t="s">
        <v>68</v>
      </c>
      <c r="B18191" t="s">
        <v>191</v>
      </c>
      <c r="C18191" t="s">
        <v>119</v>
      </c>
      <c r="D18191">
        <v>2020</v>
      </c>
      <c r="G18191" t="s">
        <v>62</v>
      </c>
      <c r="I18191" t="s">
        <v>171</v>
      </c>
      <c r="J18191" t="s">
        <v>235</v>
      </c>
      <c r="K18191">
        <v>1.7799999999999994</v>
      </c>
      <c r="L18191" t="s">
        <v>180</v>
      </c>
    </row>
    <row r="18192" spans="1:12" x14ac:dyDescent="0.3">
      <c r="A18192" t="s">
        <v>68</v>
      </c>
      <c r="B18192" t="s">
        <v>191</v>
      </c>
      <c r="C18192" t="s">
        <v>119</v>
      </c>
      <c r="D18192">
        <v>2020</v>
      </c>
      <c r="G18192" t="s">
        <v>63</v>
      </c>
      <c r="I18192" t="s">
        <v>171</v>
      </c>
      <c r="J18192" t="s">
        <v>235</v>
      </c>
      <c r="K18192">
        <v>1.2000000000000011</v>
      </c>
      <c r="L18192" t="s">
        <v>180</v>
      </c>
    </row>
    <row r="18193" spans="1:12" x14ac:dyDescent="0.3">
      <c r="A18193" t="s">
        <v>68</v>
      </c>
      <c r="B18193" t="s">
        <v>191</v>
      </c>
      <c r="C18193" t="s">
        <v>119</v>
      </c>
      <c r="D18193">
        <v>2020</v>
      </c>
      <c r="G18193" t="s">
        <v>43</v>
      </c>
      <c r="I18193" t="s">
        <v>171</v>
      </c>
      <c r="J18193" t="s">
        <v>235</v>
      </c>
      <c r="K18193">
        <v>3.7300000000000004</v>
      </c>
      <c r="L18193" t="s">
        <v>180</v>
      </c>
    </row>
    <row r="18194" spans="1:12" x14ac:dyDescent="0.3">
      <c r="A18194" t="s">
        <v>68</v>
      </c>
      <c r="B18194" t="s">
        <v>191</v>
      </c>
      <c r="C18194" t="s">
        <v>119</v>
      </c>
      <c r="D18194">
        <v>2020</v>
      </c>
      <c r="G18194" t="s">
        <v>197</v>
      </c>
      <c r="I18194" t="s">
        <v>171</v>
      </c>
      <c r="J18194" t="s">
        <v>235</v>
      </c>
      <c r="K18194">
        <v>0</v>
      </c>
      <c r="L18194" t="s">
        <v>180</v>
      </c>
    </row>
    <row r="18195" spans="1:12" x14ac:dyDescent="0.3">
      <c r="A18195" t="s">
        <v>68</v>
      </c>
      <c r="B18195" t="s">
        <v>191</v>
      </c>
      <c r="C18195" t="s">
        <v>119</v>
      </c>
      <c r="D18195">
        <v>2020</v>
      </c>
      <c r="G18195" t="s">
        <v>64</v>
      </c>
      <c r="I18195" t="s">
        <v>171</v>
      </c>
      <c r="J18195" t="s">
        <v>235</v>
      </c>
      <c r="K18195">
        <v>0.14999999999999858</v>
      </c>
      <c r="L18195" t="s">
        <v>180</v>
      </c>
    </row>
    <row r="18196" spans="1:12" x14ac:dyDescent="0.3">
      <c r="A18196" t="s">
        <v>68</v>
      </c>
      <c r="B18196" t="s">
        <v>191</v>
      </c>
      <c r="C18196" t="s">
        <v>119</v>
      </c>
      <c r="D18196">
        <v>2020</v>
      </c>
      <c r="G18196" t="s">
        <v>198</v>
      </c>
      <c r="I18196" t="s">
        <v>171</v>
      </c>
      <c r="J18196" t="s">
        <v>235</v>
      </c>
      <c r="K18196">
        <v>-2.41</v>
      </c>
      <c r="L18196" t="s">
        <v>180</v>
      </c>
    </row>
    <row r="18197" spans="1:12" x14ac:dyDescent="0.3">
      <c r="A18197" t="s">
        <v>68</v>
      </c>
      <c r="B18197" t="s">
        <v>191</v>
      </c>
      <c r="C18197" t="s">
        <v>119</v>
      </c>
      <c r="D18197">
        <v>2020</v>
      </c>
      <c r="G18197" t="s">
        <v>38</v>
      </c>
      <c r="I18197" t="s">
        <v>171</v>
      </c>
      <c r="J18197" t="s">
        <v>235</v>
      </c>
      <c r="K18197">
        <v>4.2200000000000024</v>
      </c>
      <c r="L18197" t="s">
        <v>180</v>
      </c>
    </row>
    <row r="18198" spans="1:12" x14ac:dyDescent="0.3">
      <c r="A18198" t="s">
        <v>68</v>
      </c>
      <c r="B18198" t="s">
        <v>191</v>
      </c>
      <c r="C18198" t="s">
        <v>119</v>
      </c>
      <c r="D18198">
        <v>2020</v>
      </c>
      <c r="G18198" t="s">
        <v>65</v>
      </c>
      <c r="I18198" t="s">
        <v>171</v>
      </c>
      <c r="J18198" t="s">
        <v>235</v>
      </c>
      <c r="K18198">
        <v>2.7500000000000018</v>
      </c>
      <c r="L18198" t="s">
        <v>180</v>
      </c>
    </row>
    <row r="18199" spans="1:12" x14ac:dyDescent="0.3">
      <c r="A18199" t="s">
        <v>68</v>
      </c>
      <c r="B18199" t="s">
        <v>191</v>
      </c>
      <c r="C18199" t="s">
        <v>119</v>
      </c>
      <c r="D18199">
        <v>2020</v>
      </c>
      <c r="G18199" t="s">
        <v>39</v>
      </c>
      <c r="I18199" t="s">
        <v>171</v>
      </c>
      <c r="J18199" t="s">
        <v>235</v>
      </c>
      <c r="K18199">
        <v>6.0600000000000023</v>
      </c>
      <c r="L18199" t="s">
        <v>180</v>
      </c>
    </row>
    <row r="18200" spans="1:12" x14ac:dyDescent="0.3">
      <c r="A18200" t="s">
        <v>68</v>
      </c>
      <c r="B18200" t="s">
        <v>191</v>
      </c>
      <c r="C18200" t="s">
        <v>119</v>
      </c>
      <c r="D18200">
        <v>2020</v>
      </c>
      <c r="G18200" t="s">
        <v>200</v>
      </c>
      <c r="I18200" t="s">
        <v>171</v>
      </c>
      <c r="J18200" t="s">
        <v>235</v>
      </c>
      <c r="K18200">
        <v>1.7799999999999994</v>
      </c>
      <c r="L18200" t="s">
        <v>180</v>
      </c>
    </row>
    <row r="18201" spans="1:12" x14ac:dyDescent="0.3">
      <c r="A18201" t="s">
        <v>68</v>
      </c>
      <c r="B18201" t="s">
        <v>191</v>
      </c>
      <c r="C18201" t="s">
        <v>119</v>
      </c>
      <c r="D18201">
        <v>2020</v>
      </c>
      <c r="G18201" t="s">
        <v>67</v>
      </c>
      <c r="I18201" t="s">
        <v>171</v>
      </c>
      <c r="J18201" t="s">
        <v>235</v>
      </c>
      <c r="K18201">
        <v>2.09</v>
      </c>
      <c r="L18201" t="s">
        <v>180</v>
      </c>
    </row>
    <row r="18202" spans="1:12" x14ac:dyDescent="0.3">
      <c r="A18202" t="s">
        <v>68</v>
      </c>
      <c r="B18202" t="s">
        <v>191</v>
      </c>
      <c r="C18202" t="s">
        <v>119</v>
      </c>
      <c r="D18202">
        <v>2020</v>
      </c>
      <c r="G18202" t="s">
        <v>66</v>
      </c>
      <c r="I18202" t="s">
        <v>171</v>
      </c>
      <c r="J18202" t="s">
        <v>235</v>
      </c>
      <c r="K18202">
        <v>3.3099999999999987</v>
      </c>
      <c r="L18202" t="s">
        <v>180</v>
      </c>
    </row>
    <row r="18203" spans="1:12" x14ac:dyDescent="0.3">
      <c r="A18203" t="s">
        <v>68</v>
      </c>
      <c r="B18203" t="s">
        <v>191</v>
      </c>
      <c r="C18203" t="s">
        <v>119</v>
      </c>
      <c r="D18203">
        <v>2020</v>
      </c>
      <c r="G18203" t="s">
        <v>40</v>
      </c>
      <c r="I18203" t="s">
        <v>171</v>
      </c>
      <c r="J18203" t="s">
        <v>235</v>
      </c>
      <c r="K18203">
        <v>2.25</v>
      </c>
      <c r="L18203" t="s">
        <v>180</v>
      </c>
    </row>
    <row r="18204" spans="1:12" x14ac:dyDescent="0.3">
      <c r="A18204" t="s">
        <v>68</v>
      </c>
      <c r="B18204" t="s">
        <v>191</v>
      </c>
      <c r="C18204" t="s">
        <v>119</v>
      </c>
      <c r="D18204">
        <v>2020</v>
      </c>
      <c r="G18204" t="s">
        <v>41</v>
      </c>
      <c r="I18204" t="s">
        <v>171</v>
      </c>
      <c r="J18204" t="s">
        <v>235</v>
      </c>
      <c r="K18204">
        <v>3.42</v>
      </c>
      <c r="L18204" t="s">
        <v>180</v>
      </c>
    </row>
    <row r="18205" spans="1:12" x14ac:dyDescent="0.3">
      <c r="A18205" t="s">
        <v>68</v>
      </c>
      <c r="B18205" t="s">
        <v>191</v>
      </c>
      <c r="C18205" t="s">
        <v>119</v>
      </c>
      <c r="D18205">
        <v>2020</v>
      </c>
      <c r="G18205" t="s">
        <v>42</v>
      </c>
      <c r="I18205" t="s">
        <v>171</v>
      </c>
      <c r="J18205" t="s">
        <v>235</v>
      </c>
      <c r="L18205" t="s">
        <v>180</v>
      </c>
    </row>
    <row r="18206" spans="1:12" x14ac:dyDescent="0.3">
      <c r="A18206" t="s">
        <v>68</v>
      </c>
      <c r="B18206" t="s">
        <v>191</v>
      </c>
      <c r="C18206" t="s">
        <v>119</v>
      </c>
      <c r="D18206">
        <v>2020</v>
      </c>
      <c r="G18206" t="s">
        <v>196</v>
      </c>
      <c r="I18206" t="s">
        <v>171</v>
      </c>
      <c r="J18206" t="s">
        <v>32</v>
      </c>
      <c r="K18206">
        <v>4.5999999999999979</v>
      </c>
      <c r="L18206" t="s">
        <v>180</v>
      </c>
    </row>
    <row r="18207" spans="1:12" x14ac:dyDescent="0.3">
      <c r="A18207" t="s">
        <v>68</v>
      </c>
      <c r="B18207" t="s">
        <v>191</v>
      </c>
      <c r="C18207" t="s">
        <v>119</v>
      </c>
      <c r="D18207">
        <v>2020</v>
      </c>
      <c r="G18207" t="s">
        <v>33</v>
      </c>
      <c r="I18207" t="s">
        <v>171</v>
      </c>
      <c r="J18207" t="s">
        <v>32</v>
      </c>
      <c r="K18207">
        <v>1.6400000000000006</v>
      </c>
      <c r="L18207" t="s">
        <v>180</v>
      </c>
    </row>
    <row r="18208" spans="1:12" x14ac:dyDescent="0.3">
      <c r="A18208" t="s">
        <v>68</v>
      </c>
      <c r="B18208" t="s">
        <v>191</v>
      </c>
      <c r="C18208" t="s">
        <v>119</v>
      </c>
      <c r="D18208">
        <v>2020</v>
      </c>
      <c r="G18208" t="s">
        <v>199</v>
      </c>
      <c r="I18208" t="s">
        <v>171</v>
      </c>
      <c r="J18208" t="s">
        <v>32</v>
      </c>
      <c r="K18208">
        <v>3.120000000000001</v>
      </c>
      <c r="L18208" t="s">
        <v>180</v>
      </c>
    </row>
    <row r="18209" spans="1:12" x14ac:dyDescent="0.3">
      <c r="A18209" t="s">
        <v>68</v>
      </c>
      <c r="B18209" t="s">
        <v>191</v>
      </c>
      <c r="C18209" t="s">
        <v>119</v>
      </c>
      <c r="D18209">
        <v>2020</v>
      </c>
      <c r="G18209" t="s">
        <v>112</v>
      </c>
      <c r="I18209" t="s">
        <v>171</v>
      </c>
      <c r="J18209" t="s">
        <v>32</v>
      </c>
      <c r="K18209">
        <v>5.639999999999997</v>
      </c>
      <c r="L18209" t="s">
        <v>180</v>
      </c>
    </row>
    <row r="18210" spans="1:12" x14ac:dyDescent="0.3">
      <c r="A18210" t="s">
        <v>68</v>
      </c>
      <c r="B18210" t="s">
        <v>191</v>
      </c>
      <c r="C18210" t="s">
        <v>119</v>
      </c>
      <c r="D18210">
        <v>2020</v>
      </c>
      <c r="G18210" t="s">
        <v>35</v>
      </c>
      <c r="I18210" t="s">
        <v>171</v>
      </c>
      <c r="J18210" t="s">
        <v>32</v>
      </c>
      <c r="K18210">
        <v>4.1499999999999986</v>
      </c>
      <c r="L18210" t="s">
        <v>180</v>
      </c>
    </row>
    <row r="18211" spans="1:12" x14ac:dyDescent="0.3">
      <c r="A18211" t="s">
        <v>68</v>
      </c>
      <c r="B18211" t="s">
        <v>191</v>
      </c>
      <c r="C18211" t="s">
        <v>119</v>
      </c>
      <c r="D18211">
        <v>2020</v>
      </c>
      <c r="G18211" t="s">
        <v>59</v>
      </c>
      <c r="I18211" t="s">
        <v>171</v>
      </c>
      <c r="J18211" t="s">
        <v>32</v>
      </c>
      <c r="K18211">
        <v>2.1500000000000004</v>
      </c>
      <c r="L18211" t="s">
        <v>180</v>
      </c>
    </row>
    <row r="18212" spans="1:12" x14ac:dyDescent="0.3">
      <c r="A18212" t="s">
        <v>68</v>
      </c>
      <c r="B18212" t="s">
        <v>191</v>
      </c>
      <c r="C18212" t="s">
        <v>119</v>
      </c>
      <c r="D18212">
        <v>2020</v>
      </c>
      <c r="G18212" t="s">
        <v>37</v>
      </c>
      <c r="I18212" t="s">
        <v>171</v>
      </c>
      <c r="J18212" t="s">
        <v>32</v>
      </c>
      <c r="K18212">
        <v>3.1099999999999994</v>
      </c>
      <c r="L18212" t="s">
        <v>180</v>
      </c>
    </row>
    <row r="18213" spans="1:12" x14ac:dyDescent="0.3">
      <c r="A18213" t="s">
        <v>68</v>
      </c>
      <c r="B18213" t="s">
        <v>191</v>
      </c>
      <c r="C18213" t="s">
        <v>119</v>
      </c>
      <c r="D18213">
        <v>2020</v>
      </c>
      <c r="G18213" t="s">
        <v>36</v>
      </c>
      <c r="I18213" t="s">
        <v>171</v>
      </c>
      <c r="J18213" t="s">
        <v>32</v>
      </c>
      <c r="K18213">
        <v>0.91999999999999993</v>
      </c>
      <c r="L18213" t="s">
        <v>180</v>
      </c>
    </row>
    <row r="18214" spans="1:12" x14ac:dyDescent="0.3">
      <c r="A18214" t="s">
        <v>68</v>
      </c>
      <c r="B18214" t="s">
        <v>191</v>
      </c>
      <c r="C18214" t="s">
        <v>119</v>
      </c>
      <c r="D18214">
        <v>2020</v>
      </c>
      <c r="G18214" t="s">
        <v>29</v>
      </c>
      <c r="I18214" t="s">
        <v>171</v>
      </c>
      <c r="J18214" t="s">
        <v>32</v>
      </c>
      <c r="K18214">
        <v>3.9899999999999984</v>
      </c>
      <c r="L18214" t="s">
        <v>180</v>
      </c>
    </row>
    <row r="18215" spans="1:12" x14ac:dyDescent="0.3">
      <c r="A18215" t="s">
        <v>68</v>
      </c>
      <c r="B18215" t="s">
        <v>191</v>
      </c>
      <c r="C18215" t="s">
        <v>119</v>
      </c>
      <c r="D18215">
        <v>2020</v>
      </c>
      <c r="G18215" t="s">
        <v>60</v>
      </c>
      <c r="I18215" t="s">
        <v>171</v>
      </c>
      <c r="J18215" t="s">
        <v>32</v>
      </c>
      <c r="K18215">
        <v>2.8300000000000018</v>
      </c>
      <c r="L18215" t="s">
        <v>180</v>
      </c>
    </row>
    <row r="18216" spans="1:12" x14ac:dyDescent="0.3">
      <c r="A18216" t="s">
        <v>68</v>
      </c>
      <c r="B18216" t="s">
        <v>191</v>
      </c>
      <c r="C18216" t="s">
        <v>119</v>
      </c>
      <c r="D18216">
        <v>2020</v>
      </c>
      <c r="G18216" t="s">
        <v>34</v>
      </c>
      <c r="I18216" t="s">
        <v>171</v>
      </c>
      <c r="J18216" t="s">
        <v>32</v>
      </c>
      <c r="K18216">
        <v>1.5</v>
      </c>
      <c r="L18216" t="s">
        <v>180</v>
      </c>
    </row>
    <row r="18217" spans="1:12" x14ac:dyDescent="0.3">
      <c r="A18217" t="s">
        <v>68</v>
      </c>
      <c r="B18217" t="s">
        <v>191</v>
      </c>
      <c r="C18217" t="s">
        <v>119</v>
      </c>
      <c r="D18217">
        <v>2020</v>
      </c>
      <c r="G18217" t="s">
        <v>61</v>
      </c>
      <c r="I18217" t="s">
        <v>171</v>
      </c>
      <c r="J18217" t="s">
        <v>32</v>
      </c>
      <c r="K18217">
        <v>1.9699999999999989</v>
      </c>
      <c r="L18217" t="s">
        <v>180</v>
      </c>
    </row>
    <row r="18218" spans="1:12" x14ac:dyDescent="0.3">
      <c r="A18218" t="s">
        <v>68</v>
      </c>
      <c r="B18218" t="s">
        <v>191</v>
      </c>
      <c r="C18218" t="s">
        <v>119</v>
      </c>
      <c r="D18218">
        <v>2020</v>
      </c>
      <c r="G18218" t="s">
        <v>58</v>
      </c>
      <c r="I18218" t="s">
        <v>171</v>
      </c>
      <c r="J18218" t="s">
        <v>32</v>
      </c>
      <c r="K18218">
        <v>2.6300000000000008</v>
      </c>
      <c r="L18218" t="s">
        <v>180</v>
      </c>
    </row>
    <row r="18219" spans="1:12" x14ac:dyDescent="0.3">
      <c r="A18219" t="s">
        <v>68</v>
      </c>
      <c r="B18219" t="s">
        <v>191</v>
      </c>
      <c r="C18219" t="s">
        <v>119</v>
      </c>
      <c r="D18219">
        <v>2020</v>
      </c>
      <c r="G18219" t="s">
        <v>62</v>
      </c>
      <c r="I18219" t="s">
        <v>171</v>
      </c>
      <c r="J18219" t="s">
        <v>32</v>
      </c>
      <c r="K18219">
        <v>2.4900000000000002</v>
      </c>
      <c r="L18219" t="s">
        <v>180</v>
      </c>
    </row>
    <row r="18220" spans="1:12" x14ac:dyDescent="0.3">
      <c r="A18220" t="s">
        <v>68</v>
      </c>
      <c r="B18220" t="s">
        <v>191</v>
      </c>
      <c r="C18220" t="s">
        <v>119</v>
      </c>
      <c r="D18220">
        <v>2020</v>
      </c>
      <c r="G18220" t="s">
        <v>63</v>
      </c>
      <c r="I18220" t="s">
        <v>171</v>
      </c>
      <c r="J18220" t="s">
        <v>32</v>
      </c>
      <c r="K18220">
        <v>2.2899999999999991</v>
      </c>
      <c r="L18220" t="s">
        <v>180</v>
      </c>
    </row>
    <row r="18221" spans="1:12" x14ac:dyDescent="0.3">
      <c r="A18221" t="s">
        <v>68</v>
      </c>
      <c r="B18221" t="s">
        <v>191</v>
      </c>
      <c r="C18221" t="s">
        <v>119</v>
      </c>
      <c r="D18221">
        <v>2020</v>
      </c>
      <c r="G18221" t="s">
        <v>43</v>
      </c>
      <c r="I18221" t="s">
        <v>171</v>
      </c>
      <c r="J18221" t="s">
        <v>32</v>
      </c>
      <c r="K18221">
        <v>1.4700000000000024</v>
      </c>
      <c r="L18221" t="s">
        <v>180</v>
      </c>
    </row>
    <row r="18222" spans="1:12" x14ac:dyDescent="0.3">
      <c r="A18222" t="s">
        <v>68</v>
      </c>
      <c r="B18222" t="s">
        <v>191</v>
      </c>
      <c r="C18222" t="s">
        <v>119</v>
      </c>
      <c r="D18222">
        <v>2020</v>
      </c>
      <c r="G18222" t="s">
        <v>197</v>
      </c>
      <c r="I18222" t="s">
        <v>171</v>
      </c>
      <c r="J18222" t="s">
        <v>32</v>
      </c>
      <c r="K18222">
        <v>2.1500000000000004</v>
      </c>
      <c r="L18222" t="s">
        <v>180</v>
      </c>
    </row>
    <row r="18223" spans="1:12" x14ac:dyDescent="0.3">
      <c r="A18223" t="s">
        <v>68</v>
      </c>
      <c r="B18223" t="s">
        <v>191</v>
      </c>
      <c r="C18223" t="s">
        <v>119</v>
      </c>
      <c r="D18223">
        <v>2020</v>
      </c>
      <c r="G18223" t="s">
        <v>64</v>
      </c>
      <c r="I18223" t="s">
        <v>171</v>
      </c>
      <c r="J18223" t="s">
        <v>32</v>
      </c>
      <c r="K18223">
        <v>0.62000000000000099</v>
      </c>
      <c r="L18223" t="s">
        <v>180</v>
      </c>
    </row>
    <row r="18224" spans="1:12" x14ac:dyDescent="0.3">
      <c r="A18224" t="s">
        <v>68</v>
      </c>
      <c r="B18224" t="s">
        <v>191</v>
      </c>
      <c r="C18224" t="s">
        <v>119</v>
      </c>
      <c r="D18224">
        <v>2020</v>
      </c>
      <c r="G18224" t="s">
        <v>198</v>
      </c>
      <c r="I18224" t="s">
        <v>171</v>
      </c>
      <c r="J18224" t="s">
        <v>32</v>
      </c>
      <c r="K18224">
        <v>2.3699999999999992</v>
      </c>
      <c r="L18224" t="s">
        <v>180</v>
      </c>
    </row>
    <row r="18225" spans="1:12" x14ac:dyDescent="0.3">
      <c r="A18225" t="s">
        <v>68</v>
      </c>
      <c r="B18225" t="s">
        <v>191</v>
      </c>
      <c r="C18225" t="s">
        <v>119</v>
      </c>
      <c r="D18225">
        <v>2020</v>
      </c>
      <c r="G18225" t="s">
        <v>38</v>
      </c>
      <c r="I18225" t="s">
        <v>171</v>
      </c>
      <c r="J18225" t="s">
        <v>32</v>
      </c>
      <c r="K18225">
        <v>3.6099999999999994</v>
      </c>
      <c r="L18225" t="s">
        <v>180</v>
      </c>
    </row>
    <row r="18226" spans="1:12" x14ac:dyDescent="0.3">
      <c r="A18226" t="s">
        <v>68</v>
      </c>
      <c r="B18226" t="s">
        <v>191</v>
      </c>
      <c r="C18226" t="s">
        <v>119</v>
      </c>
      <c r="D18226">
        <v>2020</v>
      </c>
      <c r="G18226" t="s">
        <v>65</v>
      </c>
      <c r="I18226" t="s">
        <v>171</v>
      </c>
      <c r="J18226" t="s">
        <v>32</v>
      </c>
      <c r="K18226">
        <v>2.8199999999999985</v>
      </c>
      <c r="L18226" t="s">
        <v>180</v>
      </c>
    </row>
    <row r="18227" spans="1:12" x14ac:dyDescent="0.3">
      <c r="A18227" t="s">
        <v>68</v>
      </c>
      <c r="B18227" t="s">
        <v>191</v>
      </c>
      <c r="C18227" t="s">
        <v>119</v>
      </c>
      <c r="D18227">
        <v>2020</v>
      </c>
      <c r="G18227" t="s">
        <v>39</v>
      </c>
      <c r="I18227" t="s">
        <v>171</v>
      </c>
      <c r="J18227" t="s">
        <v>32</v>
      </c>
      <c r="K18227">
        <v>3.889999999999997</v>
      </c>
      <c r="L18227" t="s">
        <v>180</v>
      </c>
    </row>
    <row r="18228" spans="1:12" x14ac:dyDescent="0.3">
      <c r="A18228" t="s">
        <v>68</v>
      </c>
      <c r="B18228" t="s">
        <v>191</v>
      </c>
      <c r="C18228" t="s">
        <v>119</v>
      </c>
      <c r="D18228">
        <v>2020</v>
      </c>
      <c r="G18228" t="s">
        <v>200</v>
      </c>
      <c r="I18228" t="s">
        <v>171</v>
      </c>
      <c r="J18228" t="s">
        <v>32</v>
      </c>
      <c r="K18228">
        <v>2.3100000000000005</v>
      </c>
      <c r="L18228" t="s">
        <v>180</v>
      </c>
    </row>
    <row r="18229" spans="1:12" x14ac:dyDescent="0.3">
      <c r="A18229" t="s">
        <v>68</v>
      </c>
      <c r="B18229" t="s">
        <v>191</v>
      </c>
      <c r="C18229" t="s">
        <v>119</v>
      </c>
      <c r="D18229">
        <v>2020</v>
      </c>
      <c r="G18229" t="s">
        <v>67</v>
      </c>
      <c r="I18229" t="s">
        <v>171</v>
      </c>
      <c r="J18229" t="s">
        <v>32</v>
      </c>
      <c r="K18229">
        <v>3.0499999999999989</v>
      </c>
      <c r="L18229" t="s">
        <v>180</v>
      </c>
    </row>
    <row r="18230" spans="1:12" x14ac:dyDescent="0.3">
      <c r="A18230" t="s">
        <v>68</v>
      </c>
      <c r="B18230" t="s">
        <v>191</v>
      </c>
      <c r="C18230" t="s">
        <v>119</v>
      </c>
      <c r="D18230">
        <v>2020</v>
      </c>
      <c r="G18230" t="s">
        <v>66</v>
      </c>
      <c r="I18230" t="s">
        <v>171</v>
      </c>
      <c r="J18230" t="s">
        <v>32</v>
      </c>
      <c r="K18230">
        <v>2.8699999999999992</v>
      </c>
      <c r="L18230" t="s">
        <v>180</v>
      </c>
    </row>
    <row r="18231" spans="1:12" x14ac:dyDescent="0.3">
      <c r="A18231" t="s">
        <v>68</v>
      </c>
      <c r="B18231" t="s">
        <v>191</v>
      </c>
      <c r="C18231" t="s">
        <v>119</v>
      </c>
      <c r="D18231">
        <v>2020</v>
      </c>
      <c r="G18231" t="s">
        <v>40</v>
      </c>
      <c r="I18231" t="s">
        <v>171</v>
      </c>
      <c r="J18231" t="s">
        <v>32</v>
      </c>
      <c r="K18231">
        <v>3.4300000000000015</v>
      </c>
      <c r="L18231" t="s">
        <v>180</v>
      </c>
    </row>
    <row r="18232" spans="1:12" x14ac:dyDescent="0.3">
      <c r="A18232" t="s">
        <v>68</v>
      </c>
      <c r="B18232" t="s">
        <v>191</v>
      </c>
      <c r="C18232" t="s">
        <v>119</v>
      </c>
      <c r="D18232">
        <v>2020</v>
      </c>
      <c r="G18232" t="s">
        <v>41</v>
      </c>
      <c r="I18232" t="s">
        <v>171</v>
      </c>
      <c r="J18232" t="s">
        <v>32</v>
      </c>
      <c r="K18232">
        <v>3.4399999999999995</v>
      </c>
      <c r="L18232" t="s">
        <v>180</v>
      </c>
    </row>
    <row r="18233" spans="1:12" x14ac:dyDescent="0.3">
      <c r="A18233" t="s">
        <v>68</v>
      </c>
      <c r="B18233" t="s">
        <v>191</v>
      </c>
      <c r="C18233" t="s">
        <v>119</v>
      </c>
      <c r="D18233">
        <v>2020</v>
      </c>
      <c r="G18233" t="s">
        <v>42</v>
      </c>
      <c r="I18233" t="s">
        <v>171</v>
      </c>
      <c r="J18233" t="s">
        <v>32</v>
      </c>
      <c r="L18233" t="s">
        <v>180</v>
      </c>
    </row>
    <row r="18234" spans="1:12" x14ac:dyDescent="0.3">
      <c r="A18234" t="s">
        <v>68</v>
      </c>
      <c r="B18234" t="s">
        <v>191</v>
      </c>
      <c r="C18234" t="s">
        <v>119</v>
      </c>
      <c r="D18234">
        <v>2020</v>
      </c>
      <c r="G18234" t="s">
        <v>196</v>
      </c>
      <c r="I18234" t="s">
        <v>110</v>
      </c>
      <c r="J18234" t="s">
        <v>108</v>
      </c>
      <c r="K18234">
        <v>8.1</v>
      </c>
      <c r="L18234" t="s">
        <v>180</v>
      </c>
    </row>
    <row r="18235" spans="1:12" x14ac:dyDescent="0.3">
      <c r="A18235" t="s">
        <v>68</v>
      </c>
      <c r="B18235" t="s">
        <v>191</v>
      </c>
      <c r="C18235" t="s">
        <v>119</v>
      </c>
      <c r="D18235">
        <v>2020</v>
      </c>
      <c r="G18235" t="s">
        <v>33</v>
      </c>
      <c r="I18235" t="s">
        <v>110</v>
      </c>
      <c r="J18235" t="s">
        <v>108</v>
      </c>
      <c r="K18235">
        <v>8.33</v>
      </c>
      <c r="L18235" t="s">
        <v>180</v>
      </c>
    </row>
    <row r="18236" spans="1:12" x14ac:dyDescent="0.3">
      <c r="A18236" t="s">
        <v>68</v>
      </c>
      <c r="B18236" t="s">
        <v>191</v>
      </c>
      <c r="C18236" t="s">
        <v>119</v>
      </c>
      <c r="D18236">
        <v>2020</v>
      </c>
      <c r="G18236" t="s">
        <v>199</v>
      </c>
      <c r="I18236" t="s">
        <v>110</v>
      </c>
      <c r="J18236" t="s">
        <v>108</v>
      </c>
      <c r="K18236">
        <v>7.13</v>
      </c>
      <c r="L18236" t="s">
        <v>180</v>
      </c>
    </row>
    <row r="18237" spans="1:12" x14ac:dyDescent="0.3">
      <c r="A18237" t="s">
        <v>68</v>
      </c>
      <c r="B18237" t="s">
        <v>191</v>
      </c>
      <c r="C18237" t="s">
        <v>119</v>
      </c>
      <c r="D18237">
        <v>2020</v>
      </c>
      <c r="G18237" t="s">
        <v>112</v>
      </c>
      <c r="I18237" t="s">
        <v>110</v>
      </c>
      <c r="J18237" t="s">
        <v>108</v>
      </c>
      <c r="K18237">
        <v>6.15</v>
      </c>
      <c r="L18237" t="s">
        <v>180</v>
      </c>
    </row>
    <row r="18238" spans="1:12" x14ac:dyDescent="0.3">
      <c r="A18238" t="s">
        <v>68</v>
      </c>
      <c r="B18238" t="s">
        <v>191</v>
      </c>
      <c r="C18238" t="s">
        <v>119</v>
      </c>
      <c r="D18238">
        <v>2020</v>
      </c>
      <c r="G18238" t="s">
        <v>35</v>
      </c>
      <c r="I18238" t="s">
        <v>110</v>
      </c>
      <c r="J18238" t="s">
        <v>108</v>
      </c>
      <c r="K18238">
        <v>8.85</v>
      </c>
      <c r="L18238" t="s">
        <v>180</v>
      </c>
    </row>
    <row r="18239" spans="1:12" x14ac:dyDescent="0.3">
      <c r="A18239" t="s">
        <v>68</v>
      </c>
      <c r="B18239" t="s">
        <v>191</v>
      </c>
      <c r="C18239" t="s">
        <v>119</v>
      </c>
      <c r="D18239">
        <v>2020</v>
      </c>
      <c r="G18239" t="s">
        <v>59</v>
      </c>
      <c r="I18239" t="s">
        <v>110</v>
      </c>
      <c r="J18239" t="s">
        <v>108</v>
      </c>
      <c r="K18239">
        <v>7.5</v>
      </c>
      <c r="L18239" t="s">
        <v>180</v>
      </c>
    </row>
    <row r="18240" spans="1:12" x14ac:dyDescent="0.3">
      <c r="A18240" t="s">
        <v>68</v>
      </c>
      <c r="B18240" t="s">
        <v>191</v>
      </c>
      <c r="C18240" t="s">
        <v>119</v>
      </c>
      <c r="D18240">
        <v>2020</v>
      </c>
      <c r="G18240" t="s">
        <v>37</v>
      </c>
      <c r="I18240" t="s">
        <v>110</v>
      </c>
      <c r="J18240" t="s">
        <v>108</v>
      </c>
      <c r="K18240">
        <v>12.520000000000001</v>
      </c>
      <c r="L18240" t="s">
        <v>180</v>
      </c>
    </row>
    <row r="18241" spans="1:12" x14ac:dyDescent="0.3">
      <c r="A18241" t="s">
        <v>68</v>
      </c>
      <c r="B18241" t="s">
        <v>191</v>
      </c>
      <c r="C18241" t="s">
        <v>119</v>
      </c>
      <c r="D18241">
        <v>2020</v>
      </c>
      <c r="G18241" t="s">
        <v>36</v>
      </c>
      <c r="I18241" t="s">
        <v>110</v>
      </c>
      <c r="J18241" t="s">
        <v>108</v>
      </c>
      <c r="K18241">
        <v>8.0500000000000007</v>
      </c>
      <c r="L18241" t="s">
        <v>180</v>
      </c>
    </row>
    <row r="18242" spans="1:12" x14ac:dyDescent="0.3">
      <c r="A18242" t="s">
        <v>68</v>
      </c>
      <c r="B18242" t="s">
        <v>191</v>
      </c>
      <c r="C18242" t="s">
        <v>119</v>
      </c>
      <c r="D18242">
        <v>2020</v>
      </c>
      <c r="G18242" t="s">
        <v>29</v>
      </c>
      <c r="I18242" t="s">
        <v>110</v>
      </c>
      <c r="J18242" t="s">
        <v>108</v>
      </c>
      <c r="K18242">
        <v>8.82</v>
      </c>
      <c r="L18242" t="s">
        <v>180</v>
      </c>
    </row>
    <row r="18243" spans="1:12" x14ac:dyDescent="0.3">
      <c r="A18243" t="s">
        <v>68</v>
      </c>
      <c r="B18243" t="s">
        <v>191</v>
      </c>
      <c r="C18243" t="s">
        <v>119</v>
      </c>
      <c r="D18243">
        <v>2020</v>
      </c>
      <c r="G18243" t="s">
        <v>60</v>
      </c>
      <c r="I18243" t="s">
        <v>110</v>
      </c>
      <c r="J18243" t="s">
        <v>108</v>
      </c>
      <c r="K18243">
        <v>7.5399999999999991</v>
      </c>
      <c r="L18243" t="s">
        <v>180</v>
      </c>
    </row>
    <row r="18244" spans="1:12" x14ac:dyDescent="0.3">
      <c r="A18244" t="s">
        <v>68</v>
      </c>
      <c r="B18244" t="s">
        <v>191</v>
      </c>
      <c r="C18244" t="s">
        <v>119</v>
      </c>
      <c r="D18244">
        <v>2020</v>
      </c>
      <c r="G18244" t="s">
        <v>34</v>
      </c>
      <c r="I18244" t="s">
        <v>110</v>
      </c>
      <c r="J18244" t="s">
        <v>108</v>
      </c>
      <c r="K18244">
        <v>8.7800000000000011</v>
      </c>
      <c r="L18244" t="s">
        <v>180</v>
      </c>
    </row>
    <row r="18245" spans="1:12" x14ac:dyDescent="0.3">
      <c r="A18245" t="s">
        <v>68</v>
      </c>
      <c r="B18245" t="s">
        <v>191</v>
      </c>
      <c r="C18245" t="s">
        <v>119</v>
      </c>
      <c r="D18245">
        <v>2020</v>
      </c>
      <c r="G18245" t="s">
        <v>61</v>
      </c>
      <c r="I18245" t="s">
        <v>110</v>
      </c>
      <c r="J18245" t="s">
        <v>108</v>
      </c>
      <c r="K18245">
        <v>8.7800000000000011</v>
      </c>
      <c r="L18245" t="s">
        <v>180</v>
      </c>
    </row>
    <row r="18246" spans="1:12" x14ac:dyDescent="0.3">
      <c r="A18246" t="s">
        <v>68</v>
      </c>
      <c r="B18246" t="s">
        <v>191</v>
      </c>
      <c r="C18246" t="s">
        <v>119</v>
      </c>
      <c r="D18246">
        <v>2020</v>
      </c>
      <c r="G18246" t="s">
        <v>58</v>
      </c>
      <c r="I18246" t="s">
        <v>110</v>
      </c>
      <c r="J18246" t="s">
        <v>108</v>
      </c>
      <c r="K18246">
        <v>10.95</v>
      </c>
      <c r="L18246" t="s">
        <v>180</v>
      </c>
    </row>
    <row r="18247" spans="1:12" x14ac:dyDescent="0.3">
      <c r="A18247" t="s">
        <v>68</v>
      </c>
      <c r="B18247" t="s">
        <v>191</v>
      </c>
      <c r="C18247" t="s">
        <v>119</v>
      </c>
      <c r="D18247">
        <v>2020</v>
      </c>
      <c r="G18247" t="s">
        <v>62</v>
      </c>
      <c r="I18247" t="s">
        <v>110</v>
      </c>
      <c r="J18247" t="s">
        <v>108</v>
      </c>
      <c r="K18247">
        <v>8.39</v>
      </c>
      <c r="L18247" t="s">
        <v>180</v>
      </c>
    </row>
    <row r="18248" spans="1:12" x14ac:dyDescent="0.3">
      <c r="A18248" t="s">
        <v>68</v>
      </c>
      <c r="B18248" t="s">
        <v>191</v>
      </c>
      <c r="C18248" t="s">
        <v>119</v>
      </c>
      <c r="D18248">
        <v>2020</v>
      </c>
      <c r="G18248" t="s">
        <v>63</v>
      </c>
      <c r="I18248" t="s">
        <v>110</v>
      </c>
      <c r="J18248" t="s">
        <v>108</v>
      </c>
      <c r="K18248">
        <v>9.01</v>
      </c>
      <c r="L18248" t="s">
        <v>180</v>
      </c>
    </row>
    <row r="18249" spans="1:12" x14ac:dyDescent="0.3">
      <c r="A18249" t="s">
        <v>68</v>
      </c>
      <c r="B18249" t="s">
        <v>191</v>
      </c>
      <c r="C18249" t="s">
        <v>119</v>
      </c>
      <c r="D18249">
        <v>2020</v>
      </c>
      <c r="G18249" t="s">
        <v>43</v>
      </c>
      <c r="I18249" t="s">
        <v>110</v>
      </c>
      <c r="J18249" t="s">
        <v>108</v>
      </c>
      <c r="K18249">
        <v>8.32</v>
      </c>
      <c r="L18249" t="s">
        <v>180</v>
      </c>
    </row>
    <row r="18250" spans="1:12" x14ac:dyDescent="0.3">
      <c r="A18250" t="s">
        <v>68</v>
      </c>
      <c r="B18250" t="s">
        <v>191</v>
      </c>
      <c r="C18250" t="s">
        <v>119</v>
      </c>
      <c r="D18250">
        <v>2020</v>
      </c>
      <c r="G18250" t="s">
        <v>197</v>
      </c>
      <c r="I18250" t="s">
        <v>110</v>
      </c>
      <c r="J18250" t="s">
        <v>108</v>
      </c>
      <c r="K18250">
        <v>8.33</v>
      </c>
      <c r="L18250" t="s">
        <v>180</v>
      </c>
    </row>
    <row r="18251" spans="1:12" x14ac:dyDescent="0.3">
      <c r="A18251" t="s">
        <v>68</v>
      </c>
      <c r="B18251" t="s">
        <v>191</v>
      </c>
      <c r="C18251" t="s">
        <v>119</v>
      </c>
      <c r="D18251">
        <v>2020</v>
      </c>
      <c r="G18251" t="s">
        <v>64</v>
      </c>
      <c r="I18251" t="s">
        <v>110</v>
      </c>
      <c r="J18251" t="s">
        <v>108</v>
      </c>
      <c r="K18251">
        <v>13.320000000000002</v>
      </c>
      <c r="L18251" t="s">
        <v>180</v>
      </c>
    </row>
    <row r="18252" spans="1:12" x14ac:dyDescent="0.3">
      <c r="A18252" t="s">
        <v>68</v>
      </c>
      <c r="B18252" t="s">
        <v>191</v>
      </c>
      <c r="C18252" t="s">
        <v>119</v>
      </c>
      <c r="D18252">
        <v>2020</v>
      </c>
      <c r="G18252" t="s">
        <v>198</v>
      </c>
      <c r="I18252" t="s">
        <v>110</v>
      </c>
      <c r="J18252" t="s">
        <v>108</v>
      </c>
      <c r="K18252">
        <v>6.98</v>
      </c>
      <c r="L18252" t="s">
        <v>180</v>
      </c>
    </row>
    <row r="18253" spans="1:12" x14ac:dyDescent="0.3">
      <c r="A18253" t="s">
        <v>68</v>
      </c>
      <c r="B18253" t="s">
        <v>191</v>
      </c>
      <c r="C18253" t="s">
        <v>119</v>
      </c>
      <c r="D18253">
        <v>2020</v>
      </c>
      <c r="G18253" t="s">
        <v>38</v>
      </c>
      <c r="I18253" t="s">
        <v>110</v>
      </c>
      <c r="J18253" t="s">
        <v>108</v>
      </c>
      <c r="K18253">
        <v>8.7099999999999991</v>
      </c>
      <c r="L18253" t="s">
        <v>180</v>
      </c>
    </row>
    <row r="18254" spans="1:12" x14ac:dyDescent="0.3">
      <c r="A18254" t="s">
        <v>68</v>
      </c>
      <c r="B18254" t="s">
        <v>191</v>
      </c>
      <c r="C18254" t="s">
        <v>119</v>
      </c>
      <c r="D18254">
        <v>2020</v>
      </c>
      <c r="G18254" t="s">
        <v>65</v>
      </c>
      <c r="I18254" t="s">
        <v>110</v>
      </c>
      <c r="J18254" t="s">
        <v>108</v>
      </c>
      <c r="K18254">
        <v>7.84</v>
      </c>
      <c r="L18254" t="s">
        <v>180</v>
      </c>
    </row>
    <row r="18255" spans="1:12" x14ac:dyDescent="0.3">
      <c r="A18255" t="s">
        <v>68</v>
      </c>
      <c r="B18255" t="s">
        <v>191</v>
      </c>
      <c r="C18255" t="s">
        <v>119</v>
      </c>
      <c r="D18255">
        <v>2020</v>
      </c>
      <c r="G18255" t="s">
        <v>39</v>
      </c>
      <c r="I18255" t="s">
        <v>110</v>
      </c>
      <c r="J18255" t="s">
        <v>108</v>
      </c>
      <c r="K18255">
        <v>7.8100000000000005</v>
      </c>
      <c r="L18255" t="s">
        <v>180</v>
      </c>
    </row>
    <row r="18256" spans="1:12" x14ac:dyDescent="0.3">
      <c r="A18256" t="s">
        <v>68</v>
      </c>
      <c r="B18256" t="s">
        <v>191</v>
      </c>
      <c r="C18256" t="s">
        <v>119</v>
      </c>
      <c r="D18256">
        <v>2020</v>
      </c>
      <c r="G18256" t="s">
        <v>200</v>
      </c>
      <c r="I18256" t="s">
        <v>110</v>
      </c>
      <c r="J18256" t="s">
        <v>108</v>
      </c>
      <c r="K18256">
        <v>8.48</v>
      </c>
      <c r="L18256" t="s">
        <v>180</v>
      </c>
    </row>
    <row r="18257" spans="1:12" x14ac:dyDescent="0.3">
      <c r="A18257" t="s">
        <v>68</v>
      </c>
      <c r="B18257" t="s">
        <v>191</v>
      </c>
      <c r="C18257" t="s">
        <v>119</v>
      </c>
      <c r="D18257">
        <v>2020</v>
      </c>
      <c r="G18257" t="s">
        <v>67</v>
      </c>
      <c r="I18257" t="s">
        <v>110</v>
      </c>
      <c r="J18257" t="s">
        <v>108</v>
      </c>
      <c r="K18257">
        <v>8.09</v>
      </c>
      <c r="L18257" t="s">
        <v>180</v>
      </c>
    </row>
    <row r="18258" spans="1:12" x14ac:dyDescent="0.3">
      <c r="A18258" t="s">
        <v>68</v>
      </c>
      <c r="B18258" t="s">
        <v>191</v>
      </c>
      <c r="C18258" t="s">
        <v>119</v>
      </c>
      <c r="D18258">
        <v>2020</v>
      </c>
      <c r="G18258" t="s">
        <v>66</v>
      </c>
      <c r="I18258" t="s">
        <v>110</v>
      </c>
      <c r="J18258" t="s">
        <v>108</v>
      </c>
      <c r="K18258">
        <v>9.7199999999999989</v>
      </c>
      <c r="L18258" t="s">
        <v>180</v>
      </c>
    </row>
    <row r="18259" spans="1:12" x14ac:dyDescent="0.3">
      <c r="A18259" t="s">
        <v>68</v>
      </c>
      <c r="B18259" t="s">
        <v>191</v>
      </c>
      <c r="C18259" t="s">
        <v>119</v>
      </c>
      <c r="D18259">
        <v>2020</v>
      </c>
      <c r="G18259" t="s">
        <v>40</v>
      </c>
      <c r="I18259" t="s">
        <v>110</v>
      </c>
      <c r="J18259" t="s">
        <v>108</v>
      </c>
      <c r="K18259">
        <v>6.8900000000000006</v>
      </c>
      <c r="L18259" t="s">
        <v>180</v>
      </c>
    </row>
    <row r="18260" spans="1:12" x14ac:dyDescent="0.3">
      <c r="A18260" t="s">
        <v>68</v>
      </c>
      <c r="B18260" t="s">
        <v>191</v>
      </c>
      <c r="C18260" t="s">
        <v>119</v>
      </c>
      <c r="D18260">
        <v>2020</v>
      </c>
      <c r="G18260" t="s">
        <v>41</v>
      </c>
      <c r="I18260" t="s">
        <v>110</v>
      </c>
      <c r="J18260" t="s">
        <v>108</v>
      </c>
      <c r="K18260">
        <v>5.83</v>
      </c>
      <c r="L18260" t="s">
        <v>180</v>
      </c>
    </row>
    <row r="18261" spans="1:12" x14ac:dyDescent="0.3">
      <c r="A18261" t="s">
        <v>68</v>
      </c>
      <c r="B18261" t="s">
        <v>191</v>
      </c>
      <c r="C18261" t="s">
        <v>119</v>
      </c>
      <c r="D18261">
        <v>2020</v>
      </c>
      <c r="G18261" t="s">
        <v>42</v>
      </c>
      <c r="I18261" t="s">
        <v>110</v>
      </c>
      <c r="J18261" t="s">
        <v>108</v>
      </c>
      <c r="L18261" t="s">
        <v>180</v>
      </c>
    </row>
    <row r="18262" spans="1:12" x14ac:dyDescent="0.3">
      <c r="A18262" t="s">
        <v>68</v>
      </c>
      <c r="B18262" t="s">
        <v>191</v>
      </c>
      <c r="C18262" t="s">
        <v>119</v>
      </c>
      <c r="D18262">
        <v>2020</v>
      </c>
      <c r="G18262" t="s">
        <v>196</v>
      </c>
      <c r="I18262" t="s">
        <v>110</v>
      </c>
      <c r="J18262" t="s">
        <v>94</v>
      </c>
      <c r="K18262">
        <v>14.26</v>
      </c>
      <c r="L18262" t="s">
        <v>180</v>
      </c>
    </row>
    <row r="18263" spans="1:12" x14ac:dyDescent="0.3">
      <c r="A18263" t="s">
        <v>68</v>
      </c>
      <c r="B18263" t="s">
        <v>191</v>
      </c>
      <c r="C18263" t="s">
        <v>119</v>
      </c>
      <c r="D18263">
        <v>2020</v>
      </c>
      <c r="G18263" t="s">
        <v>33</v>
      </c>
      <c r="I18263" t="s">
        <v>110</v>
      </c>
      <c r="J18263" t="s">
        <v>94</v>
      </c>
      <c r="K18263">
        <v>10.11</v>
      </c>
      <c r="L18263" t="s">
        <v>180</v>
      </c>
    </row>
    <row r="18264" spans="1:12" x14ac:dyDescent="0.3">
      <c r="A18264" t="s">
        <v>68</v>
      </c>
      <c r="B18264" t="s">
        <v>191</v>
      </c>
      <c r="C18264" t="s">
        <v>119</v>
      </c>
      <c r="D18264">
        <v>2020</v>
      </c>
      <c r="G18264" t="s">
        <v>199</v>
      </c>
      <c r="I18264" t="s">
        <v>110</v>
      </c>
      <c r="J18264" t="s">
        <v>94</v>
      </c>
      <c r="K18264">
        <v>10.190000000000001</v>
      </c>
      <c r="L18264" t="s">
        <v>180</v>
      </c>
    </row>
    <row r="18265" spans="1:12" x14ac:dyDescent="0.3">
      <c r="A18265" t="s">
        <v>68</v>
      </c>
      <c r="B18265" t="s">
        <v>191</v>
      </c>
      <c r="C18265" t="s">
        <v>119</v>
      </c>
      <c r="D18265">
        <v>2020</v>
      </c>
      <c r="G18265" t="s">
        <v>112</v>
      </c>
      <c r="I18265" t="s">
        <v>110</v>
      </c>
      <c r="J18265" t="s">
        <v>94</v>
      </c>
      <c r="K18265">
        <v>23.49</v>
      </c>
      <c r="L18265" t="s">
        <v>180</v>
      </c>
    </row>
    <row r="18266" spans="1:12" x14ac:dyDescent="0.3">
      <c r="A18266" t="s">
        <v>68</v>
      </c>
      <c r="B18266" t="s">
        <v>191</v>
      </c>
      <c r="C18266" t="s">
        <v>119</v>
      </c>
      <c r="D18266">
        <v>2020</v>
      </c>
      <c r="G18266" t="s">
        <v>35</v>
      </c>
      <c r="I18266" t="s">
        <v>110</v>
      </c>
      <c r="J18266" t="s">
        <v>94</v>
      </c>
      <c r="K18266">
        <v>21.81</v>
      </c>
      <c r="L18266" t="s">
        <v>180</v>
      </c>
    </row>
    <row r="18267" spans="1:12" x14ac:dyDescent="0.3">
      <c r="A18267" t="s">
        <v>68</v>
      </c>
      <c r="B18267" t="s">
        <v>191</v>
      </c>
      <c r="C18267" t="s">
        <v>119</v>
      </c>
      <c r="D18267">
        <v>2020</v>
      </c>
      <c r="G18267" t="s">
        <v>59</v>
      </c>
      <c r="I18267" t="s">
        <v>110</v>
      </c>
      <c r="J18267" t="s">
        <v>94</v>
      </c>
      <c r="K18267">
        <v>10.48</v>
      </c>
      <c r="L18267" t="s">
        <v>180</v>
      </c>
    </row>
    <row r="18268" spans="1:12" x14ac:dyDescent="0.3">
      <c r="A18268" t="s">
        <v>68</v>
      </c>
      <c r="B18268" t="s">
        <v>191</v>
      </c>
      <c r="C18268" t="s">
        <v>119</v>
      </c>
      <c r="D18268">
        <v>2020</v>
      </c>
      <c r="G18268" t="s">
        <v>37</v>
      </c>
      <c r="I18268" t="s">
        <v>110</v>
      </c>
      <c r="J18268" t="s">
        <v>94</v>
      </c>
      <c r="K18268">
        <v>15.129999999999999</v>
      </c>
      <c r="L18268" t="s">
        <v>180</v>
      </c>
    </row>
    <row r="18269" spans="1:12" x14ac:dyDescent="0.3">
      <c r="A18269" t="s">
        <v>68</v>
      </c>
      <c r="B18269" t="s">
        <v>191</v>
      </c>
      <c r="C18269" t="s">
        <v>119</v>
      </c>
      <c r="D18269">
        <v>2020</v>
      </c>
      <c r="G18269" t="s">
        <v>36</v>
      </c>
      <c r="I18269" t="s">
        <v>110</v>
      </c>
      <c r="J18269" t="s">
        <v>94</v>
      </c>
      <c r="K18269">
        <v>11.200000000000001</v>
      </c>
      <c r="L18269" t="s">
        <v>180</v>
      </c>
    </row>
    <row r="18270" spans="1:12" x14ac:dyDescent="0.3">
      <c r="A18270" t="s">
        <v>68</v>
      </c>
      <c r="B18270" t="s">
        <v>191</v>
      </c>
      <c r="C18270" t="s">
        <v>119</v>
      </c>
      <c r="D18270">
        <v>2020</v>
      </c>
      <c r="G18270" t="s">
        <v>29</v>
      </c>
      <c r="I18270" t="s">
        <v>110</v>
      </c>
      <c r="J18270" t="s">
        <v>94</v>
      </c>
      <c r="K18270">
        <v>14.219999999999999</v>
      </c>
      <c r="L18270" t="s">
        <v>180</v>
      </c>
    </row>
    <row r="18271" spans="1:12" x14ac:dyDescent="0.3">
      <c r="A18271" t="s">
        <v>68</v>
      </c>
      <c r="B18271" t="s">
        <v>191</v>
      </c>
      <c r="C18271" t="s">
        <v>119</v>
      </c>
      <c r="D18271">
        <v>2020</v>
      </c>
      <c r="G18271" t="s">
        <v>60</v>
      </c>
      <c r="I18271" t="s">
        <v>110</v>
      </c>
      <c r="J18271" t="s">
        <v>94</v>
      </c>
      <c r="K18271">
        <v>11.42</v>
      </c>
      <c r="L18271" t="s">
        <v>180</v>
      </c>
    </row>
    <row r="18272" spans="1:12" x14ac:dyDescent="0.3">
      <c r="A18272" t="s">
        <v>68</v>
      </c>
      <c r="B18272" t="s">
        <v>191</v>
      </c>
      <c r="C18272" t="s">
        <v>119</v>
      </c>
      <c r="D18272">
        <v>2020</v>
      </c>
      <c r="G18272" t="s">
        <v>34</v>
      </c>
      <c r="I18272" t="s">
        <v>110</v>
      </c>
      <c r="J18272" t="s">
        <v>94</v>
      </c>
      <c r="K18272">
        <v>11.559999999999999</v>
      </c>
      <c r="L18272" t="s">
        <v>180</v>
      </c>
    </row>
    <row r="18273" spans="1:12" x14ac:dyDescent="0.3">
      <c r="A18273" t="s">
        <v>68</v>
      </c>
      <c r="B18273" t="s">
        <v>191</v>
      </c>
      <c r="C18273" t="s">
        <v>119</v>
      </c>
      <c r="D18273">
        <v>2020</v>
      </c>
      <c r="G18273" t="s">
        <v>61</v>
      </c>
      <c r="I18273" t="s">
        <v>110</v>
      </c>
      <c r="J18273" t="s">
        <v>94</v>
      </c>
      <c r="K18273">
        <v>17.53</v>
      </c>
      <c r="L18273" t="s">
        <v>180</v>
      </c>
    </row>
    <row r="18274" spans="1:12" x14ac:dyDescent="0.3">
      <c r="A18274" t="s">
        <v>68</v>
      </c>
      <c r="B18274" t="s">
        <v>191</v>
      </c>
      <c r="C18274" t="s">
        <v>119</v>
      </c>
      <c r="D18274">
        <v>2020</v>
      </c>
      <c r="G18274" t="s">
        <v>58</v>
      </c>
      <c r="I18274" t="s">
        <v>110</v>
      </c>
      <c r="J18274" t="s">
        <v>94</v>
      </c>
      <c r="K18274">
        <v>16.079999999999998</v>
      </c>
      <c r="L18274" t="s">
        <v>180</v>
      </c>
    </row>
    <row r="18275" spans="1:12" x14ac:dyDescent="0.3">
      <c r="A18275" t="s">
        <v>68</v>
      </c>
      <c r="B18275" t="s">
        <v>191</v>
      </c>
      <c r="C18275" t="s">
        <v>119</v>
      </c>
      <c r="D18275">
        <v>2020</v>
      </c>
      <c r="G18275" t="s">
        <v>62</v>
      </c>
      <c r="I18275" t="s">
        <v>110</v>
      </c>
      <c r="J18275" t="s">
        <v>94</v>
      </c>
      <c r="K18275">
        <v>12.76</v>
      </c>
      <c r="L18275" t="s">
        <v>180</v>
      </c>
    </row>
    <row r="18276" spans="1:12" x14ac:dyDescent="0.3">
      <c r="A18276" t="s">
        <v>68</v>
      </c>
      <c r="B18276" t="s">
        <v>191</v>
      </c>
      <c r="C18276" t="s">
        <v>119</v>
      </c>
      <c r="D18276">
        <v>2020</v>
      </c>
      <c r="G18276" t="s">
        <v>63</v>
      </c>
      <c r="I18276" t="s">
        <v>110</v>
      </c>
      <c r="J18276" t="s">
        <v>94</v>
      </c>
      <c r="K18276">
        <v>12.42</v>
      </c>
      <c r="L18276" t="s">
        <v>180</v>
      </c>
    </row>
    <row r="18277" spans="1:12" x14ac:dyDescent="0.3">
      <c r="A18277" t="s">
        <v>68</v>
      </c>
      <c r="B18277" t="s">
        <v>191</v>
      </c>
      <c r="C18277" t="s">
        <v>119</v>
      </c>
      <c r="D18277">
        <v>2020</v>
      </c>
      <c r="G18277" t="s">
        <v>43</v>
      </c>
      <c r="I18277" t="s">
        <v>110</v>
      </c>
      <c r="J18277" t="s">
        <v>94</v>
      </c>
      <c r="K18277">
        <v>10.199999999999999</v>
      </c>
      <c r="L18277" t="s">
        <v>180</v>
      </c>
    </row>
    <row r="18278" spans="1:12" x14ac:dyDescent="0.3">
      <c r="A18278" t="s">
        <v>68</v>
      </c>
      <c r="B18278" t="s">
        <v>191</v>
      </c>
      <c r="C18278" t="s">
        <v>119</v>
      </c>
      <c r="D18278">
        <v>2020</v>
      </c>
      <c r="G18278" t="s">
        <v>197</v>
      </c>
      <c r="I18278" t="s">
        <v>110</v>
      </c>
      <c r="J18278" t="s">
        <v>94</v>
      </c>
      <c r="K18278">
        <v>11.67</v>
      </c>
      <c r="L18278" t="s">
        <v>180</v>
      </c>
    </row>
    <row r="18279" spans="1:12" x14ac:dyDescent="0.3">
      <c r="A18279" t="s">
        <v>68</v>
      </c>
      <c r="B18279" t="s">
        <v>191</v>
      </c>
      <c r="C18279" t="s">
        <v>119</v>
      </c>
      <c r="D18279">
        <v>2020</v>
      </c>
      <c r="G18279" t="s">
        <v>64</v>
      </c>
      <c r="I18279" t="s">
        <v>110</v>
      </c>
      <c r="J18279" t="s">
        <v>94</v>
      </c>
      <c r="K18279">
        <v>14.14</v>
      </c>
      <c r="L18279" t="s">
        <v>180</v>
      </c>
    </row>
    <row r="18280" spans="1:12" x14ac:dyDescent="0.3">
      <c r="A18280" t="s">
        <v>68</v>
      </c>
      <c r="B18280" t="s">
        <v>191</v>
      </c>
      <c r="C18280" t="s">
        <v>119</v>
      </c>
      <c r="D18280">
        <v>2020</v>
      </c>
      <c r="G18280" t="s">
        <v>198</v>
      </c>
      <c r="I18280" t="s">
        <v>110</v>
      </c>
      <c r="J18280" t="s">
        <v>94</v>
      </c>
      <c r="K18280">
        <v>12.53</v>
      </c>
      <c r="L18280" t="s">
        <v>180</v>
      </c>
    </row>
    <row r="18281" spans="1:12" x14ac:dyDescent="0.3">
      <c r="A18281" t="s">
        <v>68</v>
      </c>
      <c r="B18281" t="s">
        <v>191</v>
      </c>
      <c r="C18281" t="s">
        <v>119</v>
      </c>
      <c r="D18281">
        <v>2020</v>
      </c>
      <c r="G18281" t="s">
        <v>38</v>
      </c>
      <c r="I18281" t="s">
        <v>110</v>
      </c>
      <c r="J18281" t="s">
        <v>94</v>
      </c>
      <c r="K18281">
        <v>14.21</v>
      </c>
      <c r="L18281" t="s">
        <v>180</v>
      </c>
    </row>
    <row r="18282" spans="1:12" x14ac:dyDescent="0.3">
      <c r="A18282" t="s">
        <v>68</v>
      </c>
      <c r="B18282" t="s">
        <v>191</v>
      </c>
      <c r="C18282" t="s">
        <v>119</v>
      </c>
      <c r="D18282">
        <v>2020</v>
      </c>
      <c r="G18282" t="s">
        <v>65</v>
      </c>
      <c r="I18282" t="s">
        <v>110</v>
      </c>
      <c r="J18282" t="s">
        <v>94</v>
      </c>
      <c r="K18282">
        <v>13.25</v>
      </c>
      <c r="L18282" t="s">
        <v>180</v>
      </c>
    </row>
    <row r="18283" spans="1:12" x14ac:dyDescent="0.3">
      <c r="A18283" t="s">
        <v>68</v>
      </c>
      <c r="B18283" t="s">
        <v>191</v>
      </c>
      <c r="C18283" t="s">
        <v>119</v>
      </c>
      <c r="D18283">
        <v>2020</v>
      </c>
      <c r="G18283" t="s">
        <v>39</v>
      </c>
      <c r="I18283" t="s">
        <v>110</v>
      </c>
      <c r="J18283" t="s">
        <v>94</v>
      </c>
      <c r="K18283">
        <v>13.54</v>
      </c>
      <c r="L18283" t="s">
        <v>180</v>
      </c>
    </row>
    <row r="18284" spans="1:12" x14ac:dyDescent="0.3">
      <c r="A18284" t="s">
        <v>68</v>
      </c>
      <c r="B18284" t="s">
        <v>191</v>
      </c>
      <c r="C18284" t="s">
        <v>119</v>
      </c>
      <c r="D18284">
        <v>2020</v>
      </c>
      <c r="G18284" t="s">
        <v>200</v>
      </c>
      <c r="I18284" t="s">
        <v>110</v>
      </c>
      <c r="J18284" t="s">
        <v>94</v>
      </c>
      <c r="K18284">
        <v>12.13</v>
      </c>
      <c r="L18284" t="s">
        <v>180</v>
      </c>
    </row>
    <row r="18285" spans="1:12" x14ac:dyDescent="0.3">
      <c r="A18285" t="s">
        <v>68</v>
      </c>
      <c r="B18285" t="s">
        <v>191</v>
      </c>
      <c r="C18285" t="s">
        <v>119</v>
      </c>
      <c r="D18285">
        <v>2020</v>
      </c>
      <c r="G18285" t="s">
        <v>67</v>
      </c>
      <c r="I18285" t="s">
        <v>110</v>
      </c>
      <c r="J18285" t="s">
        <v>94</v>
      </c>
      <c r="K18285">
        <v>11.899999999999999</v>
      </c>
      <c r="L18285" t="s">
        <v>180</v>
      </c>
    </row>
    <row r="18286" spans="1:12" x14ac:dyDescent="0.3">
      <c r="A18286" t="s">
        <v>68</v>
      </c>
      <c r="B18286" t="s">
        <v>191</v>
      </c>
      <c r="C18286" t="s">
        <v>119</v>
      </c>
      <c r="D18286">
        <v>2020</v>
      </c>
      <c r="G18286" t="s">
        <v>66</v>
      </c>
      <c r="I18286" t="s">
        <v>110</v>
      </c>
      <c r="J18286" t="s">
        <v>94</v>
      </c>
      <c r="K18286">
        <v>15.790000000000001</v>
      </c>
      <c r="L18286" t="s">
        <v>180</v>
      </c>
    </row>
    <row r="18287" spans="1:12" x14ac:dyDescent="0.3">
      <c r="A18287" t="s">
        <v>68</v>
      </c>
      <c r="B18287" t="s">
        <v>191</v>
      </c>
      <c r="C18287" t="s">
        <v>119</v>
      </c>
      <c r="D18287">
        <v>2020</v>
      </c>
      <c r="G18287" t="s">
        <v>40</v>
      </c>
      <c r="I18287" t="s">
        <v>110</v>
      </c>
      <c r="J18287" t="s">
        <v>94</v>
      </c>
      <c r="K18287">
        <v>9.41</v>
      </c>
      <c r="L18287" t="s">
        <v>180</v>
      </c>
    </row>
    <row r="18288" spans="1:12" x14ac:dyDescent="0.3">
      <c r="A18288" t="s">
        <v>68</v>
      </c>
      <c r="B18288" t="s">
        <v>191</v>
      </c>
      <c r="C18288" t="s">
        <v>119</v>
      </c>
      <c r="D18288">
        <v>2020</v>
      </c>
      <c r="G18288" t="s">
        <v>41</v>
      </c>
      <c r="I18288" t="s">
        <v>110</v>
      </c>
      <c r="J18288" t="s">
        <v>94</v>
      </c>
      <c r="K18288">
        <v>9.25</v>
      </c>
      <c r="L18288" t="s">
        <v>180</v>
      </c>
    </row>
    <row r="18289" spans="1:12" x14ac:dyDescent="0.3">
      <c r="A18289" t="s">
        <v>68</v>
      </c>
      <c r="B18289" t="s">
        <v>191</v>
      </c>
      <c r="C18289" t="s">
        <v>119</v>
      </c>
      <c r="D18289">
        <v>2020</v>
      </c>
      <c r="G18289" t="s">
        <v>42</v>
      </c>
      <c r="I18289" t="s">
        <v>110</v>
      </c>
      <c r="J18289" t="s">
        <v>94</v>
      </c>
      <c r="L18289" t="s">
        <v>180</v>
      </c>
    </row>
    <row r="18290" spans="1:12" x14ac:dyDescent="0.3">
      <c r="A18290" t="s">
        <v>68</v>
      </c>
      <c r="B18290" t="s">
        <v>191</v>
      </c>
      <c r="C18290" t="s">
        <v>119</v>
      </c>
      <c r="D18290">
        <v>2020</v>
      </c>
      <c r="G18290" t="s">
        <v>196</v>
      </c>
      <c r="I18290" t="s">
        <v>110</v>
      </c>
      <c r="J18290" t="s">
        <v>235</v>
      </c>
      <c r="K18290">
        <v>3.75</v>
      </c>
      <c r="L18290" t="s">
        <v>180</v>
      </c>
    </row>
    <row r="18291" spans="1:12" x14ac:dyDescent="0.3">
      <c r="A18291" t="s">
        <v>68</v>
      </c>
      <c r="B18291" t="s">
        <v>191</v>
      </c>
      <c r="C18291" t="s">
        <v>119</v>
      </c>
      <c r="D18291">
        <v>2020</v>
      </c>
      <c r="G18291" t="s">
        <v>33</v>
      </c>
      <c r="I18291" t="s">
        <v>110</v>
      </c>
      <c r="J18291" t="s">
        <v>235</v>
      </c>
      <c r="K18291">
        <v>9.9999999999999645E-2</v>
      </c>
      <c r="L18291" t="s">
        <v>180</v>
      </c>
    </row>
    <row r="18292" spans="1:12" x14ac:dyDescent="0.3">
      <c r="A18292" t="s">
        <v>68</v>
      </c>
      <c r="B18292" t="s">
        <v>191</v>
      </c>
      <c r="C18292" t="s">
        <v>119</v>
      </c>
      <c r="D18292">
        <v>2020</v>
      </c>
      <c r="G18292" t="s">
        <v>199</v>
      </c>
      <c r="I18292" t="s">
        <v>110</v>
      </c>
      <c r="J18292" t="s">
        <v>235</v>
      </c>
      <c r="K18292">
        <v>1.29</v>
      </c>
      <c r="L18292" t="s">
        <v>180</v>
      </c>
    </row>
    <row r="18293" spans="1:12" x14ac:dyDescent="0.3">
      <c r="A18293" t="s">
        <v>68</v>
      </c>
      <c r="B18293" t="s">
        <v>191</v>
      </c>
      <c r="C18293" t="s">
        <v>119</v>
      </c>
      <c r="D18293">
        <v>2020</v>
      </c>
      <c r="G18293" t="s">
        <v>112</v>
      </c>
      <c r="I18293" t="s">
        <v>110</v>
      </c>
      <c r="J18293" t="s">
        <v>235</v>
      </c>
      <c r="K18293">
        <v>0.70999999999999908</v>
      </c>
      <c r="L18293" t="s">
        <v>180</v>
      </c>
    </row>
    <row r="18294" spans="1:12" x14ac:dyDescent="0.3">
      <c r="A18294" t="s">
        <v>68</v>
      </c>
      <c r="B18294" t="s">
        <v>191</v>
      </c>
      <c r="C18294" t="s">
        <v>119</v>
      </c>
      <c r="D18294">
        <v>2020</v>
      </c>
      <c r="G18294" t="s">
        <v>35</v>
      </c>
      <c r="I18294" t="s">
        <v>110</v>
      </c>
      <c r="J18294" t="s">
        <v>235</v>
      </c>
      <c r="K18294">
        <v>9.33</v>
      </c>
      <c r="L18294" t="s">
        <v>180</v>
      </c>
    </row>
    <row r="18295" spans="1:12" x14ac:dyDescent="0.3">
      <c r="A18295" t="s">
        <v>68</v>
      </c>
      <c r="B18295" t="s">
        <v>191</v>
      </c>
      <c r="C18295" t="s">
        <v>119</v>
      </c>
      <c r="D18295">
        <v>2020</v>
      </c>
      <c r="G18295" t="s">
        <v>59</v>
      </c>
      <c r="I18295" t="s">
        <v>110</v>
      </c>
      <c r="J18295" t="s">
        <v>235</v>
      </c>
      <c r="K18295">
        <v>1.2300000000000004</v>
      </c>
      <c r="L18295" t="s">
        <v>180</v>
      </c>
    </row>
    <row r="18296" spans="1:12" x14ac:dyDescent="0.3">
      <c r="A18296" t="s">
        <v>68</v>
      </c>
      <c r="B18296" t="s">
        <v>191</v>
      </c>
      <c r="C18296" t="s">
        <v>119</v>
      </c>
      <c r="D18296">
        <v>2020</v>
      </c>
      <c r="G18296" t="s">
        <v>37</v>
      </c>
      <c r="I18296" t="s">
        <v>110</v>
      </c>
      <c r="J18296" t="s">
        <v>235</v>
      </c>
      <c r="K18296">
        <v>0.86999999999999744</v>
      </c>
      <c r="L18296" t="s">
        <v>180</v>
      </c>
    </row>
    <row r="18297" spans="1:12" x14ac:dyDescent="0.3">
      <c r="A18297" t="s">
        <v>68</v>
      </c>
      <c r="B18297" t="s">
        <v>191</v>
      </c>
      <c r="C18297" t="s">
        <v>119</v>
      </c>
      <c r="D18297">
        <v>2020</v>
      </c>
      <c r="G18297" t="s">
        <v>36</v>
      </c>
      <c r="I18297" t="s">
        <v>110</v>
      </c>
      <c r="J18297" t="s">
        <v>235</v>
      </c>
      <c r="K18297">
        <v>2.5399999999999991</v>
      </c>
      <c r="L18297" t="s">
        <v>180</v>
      </c>
    </row>
    <row r="18298" spans="1:12" x14ac:dyDescent="0.3">
      <c r="A18298" t="s">
        <v>68</v>
      </c>
      <c r="B18298" t="s">
        <v>191</v>
      </c>
      <c r="C18298" t="s">
        <v>119</v>
      </c>
      <c r="D18298">
        <v>2020</v>
      </c>
      <c r="G18298" t="s">
        <v>29</v>
      </c>
      <c r="I18298" t="s">
        <v>110</v>
      </c>
      <c r="J18298" t="s">
        <v>235</v>
      </c>
      <c r="K18298">
        <v>2.9299999999999997</v>
      </c>
      <c r="L18298" t="s">
        <v>180</v>
      </c>
    </row>
    <row r="18299" spans="1:12" x14ac:dyDescent="0.3">
      <c r="A18299" t="s">
        <v>68</v>
      </c>
      <c r="B18299" t="s">
        <v>191</v>
      </c>
      <c r="C18299" t="s">
        <v>119</v>
      </c>
      <c r="D18299">
        <v>2020</v>
      </c>
      <c r="G18299" t="s">
        <v>60</v>
      </c>
      <c r="I18299" t="s">
        <v>110</v>
      </c>
      <c r="J18299" t="s">
        <v>235</v>
      </c>
      <c r="K18299">
        <v>2</v>
      </c>
      <c r="L18299" t="s">
        <v>180</v>
      </c>
    </row>
    <row r="18300" spans="1:12" x14ac:dyDescent="0.3">
      <c r="A18300" t="s">
        <v>68</v>
      </c>
      <c r="B18300" t="s">
        <v>191</v>
      </c>
      <c r="C18300" t="s">
        <v>119</v>
      </c>
      <c r="D18300">
        <v>2020</v>
      </c>
      <c r="G18300" t="s">
        <v>34</v>
      </c>
      <c r="I18300" t="s">
        <v>110</v>
      </c>
      <c r="J18300" t="s">
        <v>235</v>
      </c>
      <c r="K18300">
        <v>1.4499999999999993</v>
      </c>
      <c r="L18300" t="s">
        <v>180</v>
      </c>
    </row>
    <row r="18301" spans="1:12" x14ac:dyDescent="0.3">
      <c r="A18301" t="s">
        <v>68</v>
      </c>
      <c r="B18301" t="s">
        <v>191</v>
      </c>
      <c r="C18301" t="s">
        <v>119</v>
      </c>
      <c r="D18301">
        <v>2020</v>
      </c>
      <c r="G18301" t="s">
        <v>61</v>
      </c>
      <c r="I18301" t="s">
        <v>110</v>
      </c>
      <c r="J18301" t="s">
        <v>235</v>
      </c>
      <c r="K18301">
        <v>6.3599999999999994</v>
      </c>
      <c r="L18301" t="s">
        <v>180</v>
      </c>
    </row>
    <row r="18302" spans="1:12" x14ac:dyDescent="0.3">
      <c r="A18302" t="s">
        <v>68</v>
      </c>
      <c r="B18302" t="s">
        <v>191</v>
      </c>
      <c r="C18302" t="s">
        <v>119</v>
      </c>
      <c r="D18302">
        <v>2020</v>
      </c>
      <c r="G18302" t="s">
        <v>58</v>
      </c>
      <c r="I18302" t="s">
        <v>110</v>
      </c>
      <c r="J18302" t="s">
        <v>235</v>
      </c>
      <c r="K18302">
        <v>2.6899999999999995</v>
      </c>
      <c r="L18302" t="s">
        <v>180</v>
      </c>
    </row>
    <row r="18303" spans="1:12" x14ac:dyDescent="0.3">
      <c r="A18303" t="s">
        <v>68</v>
      </c>
      <c r="B18303" t="s">
        <v>191</v>
      </c>
      <c r="C18303" t="s">
        <v>119</v>
      </c>
      <c r="D18303">
        <v>2020</v>
      </c>
      <c r="G18303" t="s">
        <v>62</v>
      </c>
      <c r="I18303" t="s">
        <v>110</v>
      </c>
      <c r="J18303" t="s">
        <v>235</v>
      </c>
      <c r="K18303">
        <v>2.1599999999999984</v>
      </c>
      <c r="L18303" t="s">
        <v>180</v>
      </c>
    </row>
    <row r="18304" spans="1:12" x14ac:dyDescent="0.3">
      <c r="A18304" t="s">
        <v>68</v>
      </c>
      <c r="B18304" t="s">
        <v>191</v>
      </c>
      <c r="C18304" t="s">
        <v>119</v>
      </c>
      <c r="D18304">
        <v>2020</v>
      </c>
      <c r="G18304" t="s">
        <v>63</v>
      </c>
      <c r="I18304" t="s">
        <v>110</v>
      </c>
      <c r="J18304" t="s">
        <v>235</v>
      </c>
      <c r="K18304">
        <v>1.25</v>
      </c>
      <c r="L18304" t="s">
        <v>180</v>
      </c>
    </row>
    <row r="18305" spans="1:12" x14ac:dyDescent="0.3">
      <c r="A18305" t="s">
        <v>68</v>
      </c>
      <c r="B18305" t="s">
        <v>191</v>
      </c>
      <c r="C18305" t="s">
        <v>119</v>
      </c>
      <c r="D18305">
        <v>2020</v>
      </c>
      <c r="G18305" t="s">
        <v>43</v>
      </c>
      <c r="I18305" t="s">
        <v>110</v>
      </c>
      <c r="J18305" t="s">
        <v>235</v>
      </c>
      <c r="K18305">
        <v>1.0599999999999987</v>
      </c>
      <c r="L18305" t="s">
        <v>180</v>
      </c>
    </row>
    <row r="18306" spans="1:12" x14ac:dyDescent="0.3">
      <c r="A18306" t="s">
        <v>68</v>
      </c>
      <c r="B18306" t="s">
        <v>191</v>
      </c>
      <c r="C18306" t="s">
        <v>119</v>
      </c>
      <c r="D18306">
        <v>2020</v>
      </c>
      <c r="G18306" t="s">
        <v>197</v>
      </c>
      <c r="I18306" t="s">
        <v>110</v>
      </c>
      <c r="J18306" t="s">
        <v>235</v>
      </c>
      <c r="K18306">
        <v>1.0700000000000003</v>
      </c>
      <c r="L18306" t="s">
        <v>180</v>
      </c>
    </row>
    <row r="18307" spans="1:12" x14ac:dyDescent="0.3">
      <c r="A18307" t="s">
        <v>68</v>
      </c>
      <c r="B18307" t="s">
        <v>191</v>
      </c>
      <c r="C18307" t="s">
        <v>119</v>
      </c>
      <c r="D18307">
        <v>2020</v>
      </c>
      <c r="G18307" t="s">
        <v>64</v>
      </c>
      <c r="I18307" t="s">
        <v>110</v>
      </c>
      <c r="J18307" t="s">
        <v>235</v>
      </c>
      <c r="K18307">
        <v>0.1499999999999968</v>
      </c>
      <c r="L18307" t="s">
        <v>180</v>
      </c>
    </row>
    <row r="18308" spans="1:12" x14ac:dyDescent="0.3">
      <c r="A18308" t="s">
        <v>68</v>
      </c>
      <c r="B18308" t="s">
        <v>191</v>
      </c>
      <c r="C18308" t="s">
        <v>119</v>
      </c>
      <c r="D18308">
        <v>2020</v>
      </c>
      <c r="G18308" t="s">
        <v>198</v>
      </c>
      <c r="I18308" t="s">
        <v>110</v>
      </c>
      <c r="J18308" t="s">
        <v>235</v>
      </c>
      <c r="K18308">
        <v>3.3699999999999992</v>
      </c>
      <c r="L18308" t="s">
        <v>180</v>
      </c>
    </row>
    <row r="18309" spans="1:12" x14ac:dyDescent="0.3">
      <c r="A18309" t="s">
        <v>68</v>
      </c>
      <c r="B18309" t="s">
        <v>191</v>
      </c>
      <c r="C18309" t="s">
        <v>119</v>
      </c>
      <c r="D18309">
        <v>2020</v>
      </c>
      <c r="G18309" t="s">
        <v>38</v>
      </c>
      <c r="I18309" t="s">
        <v>110</v>
      </c>
      <c r="J18309" t="s">
        <v>235</v>
      </c>
      <c r="K18309">
        <v>3.1300000000000008</v>
      </c>
      <c r="L18309" t="s">
        <v>180</v>
      </c>
    </row>
    <row r="18310" spans="1:12" x14ac:dyDescent="0.3">
      <c r="A18310" t="s">
        <v>68</v>
      </c>
      <c r="B18310" t="s">
        <v>191</v>
      </c>
      <c r="C18310" t="s">
        <v>119</v>
      </c>
      <c r="D18310">
        <v>2020</v>
      </c>
      <c r="G18310" t="s">
        <v>65</v>
      </c>
      <c r="I18310" t="s">
        <v>110</v>
      </c>
      <c r="J18310" t="s">
        <v>235</v>
      </c>
      <c r="K18310">
        <v>2.9299999999999997</v>
      </c>
      <c r="L18310" t="s">
        <v>180</v>
      </c>
    </row>
    <row r="18311" spans="1:12" x14ac:dyDescent="0.3">
      <c r="A18311" t="s">
        <v>68</v>
      </c>
      <c r="B18311" t="s">
        <v>191</v>
      </c>
      <c r="C18311" t="s">
        <v>119</v>
      </c>
      <c r="D18311">
        <v>2020</v>
      </c>
      <c r="G18311" t="s">
        <v>39</v>
      </c>
      <c r="I18311" t="s">
        <v>110</v>
      </c>
      <c r="J18311" t="s">
        <v>235</v>
      </c>
      <c r="K18311">
        <v>3.33</v>
      </c>
      <c r="L18311" t="s">
        <v>180</v>
      </c>
    </row>
    <row r="18312" spans="1:12" x14ac:dyDescent="0.3">
      <c r="A18312" t="s">
        <v>68</v>
      </c>
      <c r="B18312" t="s">
        <v>191</v>
      </c>
      <c r="C18312" t="s">
        <v>119</v>
      </c>
      <c r="D18312">
        <v>2020</v>
      </c>
      <c r="G18312" t="s">
        <v>200</v>
      </c>
      <c r="I18312" t="s">
        <v>110</v>
      </c>
      <c r="J18312" t="s">
        <v>235</v>
      </c>
      <c r="K18312">
        <v>1.7100000000000009</v>
      </c>
      <c r="L18312" t="s">
        <v>180</v>
      </c>
    </row>
    <row r="18313" spans="1:12" x14ac:dyDescent="0.3">
      <c r="A18313" t="s">
        <v>68</v>
      </c>
      <c r="B18313" t="s">
        <v>191</v>
      </c>
      <c r="C18313" t="s">
        <v>119</v>
      </c>
      <c r="D18313">
        <v>2020</v>
      </c>
      <c r="G18313" t="s">
        <v>67</v>
      </c>
      <c r="I18313" t="s">
        <v>110</v>
      </c>
      <c r="J18313" t="s">
        <v>235</v>
      </c>
      <c r="K18313">
        <v>1.67</v>
      </c>
      <c r="L18313" t="s">
        <v>180</v>
      </c>
    </row>
    <row r="18314" spans="1:12" x14ac:dyDescent="0.3">
      <c r="A18314" t="s">
        <v>68</v>
      </c>
      <c r="B18314" t="s">
        <v>191</v>
      </c>
      <c r="C18314" t="s">
        <v>119</v>
      </c>
      <c r="D18314">
        <v>2020</v>
      </c>
      <c r="G18314" t="s">
        <v>66</v>
      </c>
      <c r="I18314" t="s">
        <v>110</v>
      </c>
      <c r="J18314" t="s">
        <v>235</v>
      </c>
      <c r="K18314">
        <v>3.4400000000000013</v>
      </c>
      <c r="L18314" t="s">
        <v>180</v>
      </c>
    </row>
    <row r="18315" spans="1:12" x14ac:dyDescent="0.3">
      <c r="A18315" t="s">
        <v>68</v>
      </c>
      <c r="B18315" t="s">
        <v>191</v>
      </c>
      <c r="C18315" t="s">
        <v>119</v>
      </c>
      <c r="D18315">
        <v>2020</v>
      </c>
      <c r="G18315" t="s">
        <v>40</v>
      </c>
      <c r="I18315" t="s">
        <v>110</v>
      </c>
      <c r="J18315" t="s">
        <v>235</v>
      </c>
      <c r="K18315">
        <v>0.69999999999999929</v>
      </c>
      <c r="L18315" t="s">
        <v>180</v>
      </c>
    </row>
    <row r="18316" spans="1:12" x14ac:dyDescent="0.3">
      <c r="A18316" t="s">
        <v>68</v>
      </c>
      <c r="B18316" t="s">
        <v>191</v>
      </c>
      <c r="C18316" t="s">
        <v>119</v>
      </c>
      <c r="D18316">
        <v>2020</v>
      </c>
      <c r="G18316" t="s">
        <v>41</v>
      </c>
      <c r="I18316" t="s">
        <v>110</v>
      </c>
      <c r="J18316" t="s">
        <v>235</v>
      </c>
      <c r="K18316">
        <v>4.9999999999999822E-2</v>
      </c>
      <c r="L18316" t="s">
        <v>180</v>
      </c>
    </row>
    <row r="18317" spans="1:12" x14ac:dyDescent="0.3">
      <c r="A18317" t="s">
        <v>68</v>
      </c>
      <c r="B18317" t="s">
        <v>191</v>
      </c>
      <c r="C18317" t="s">
        <v>119</v>
      </c>
      <c r="D18317">
        <v>2020</v>
      </c>
      <c r="G18317" t="s">
        <v>42</v>
      </c>
      <c r="I18317" t="s">
        <v>110</v>
      </c>
      <c r="J18317" t="s">
        <v>235</v>
      </c>
      <c r="L18317" t="s">
        <v>180</v>
      </c>
    </row>
    <row r="18318" spans="1:12" x14ac:dyDescent="0.3">
      <c r="A18318" t="s">
        <v>68</v>
      </c>
      <c r="B18318" t="s">
        <v>191</v>
      </c>
      <c r="C18318" t="s">
        <v>119</v>
      </c>
      <c r="D18318">
        <v>2020</v>
      </c>
      <c r="G18318" t="s">
        <v>196</v>
      </c>
      <c r="I18318" t="s">
        <v>110</v>
      </c>
      <c r="J18318" t="s">
        <v>32</v>
      </c>
      <c r="K18318">
        <v>2.41</v>
      </c>
      <c r="L18318" t="s">
        <v>180</v>
      </c>
    </row>
    <row r="18319" spans="1:12" x14ac:dyDescent="0.3">
      <c r="A18319" t="s">
        <v>68</v>
      </c>
      <c r="B18319" t="s">
        <v>191</v>
      </c>
      <c r="C18319" t="s">
        <v>119</v>
      </c>
      <c r="D18319">
        <v>2020</v>
      </c>
      <c r="G18319" t="s">
        <v>33</v>
      </c>
      <c r="I18319" t="s">
        <v>110</v>
      </c>
      <c r="J18319" t="s">
        <v>32</v>
      </c>
      <c r="K18319">
        <v>1.6799999999999997</v>
      </c>
      <c r="L18319" t="s">
        <v>180</v>
      </c>
    </row>
    <row r="18320" spans="1:12" x14ac:dyDescent="0.3">
      <c r="A18320" t="s">
        <v>68</v>
      </c>
      <c r="B18320" t="s">
        <v>191</v>
      </c>
      <c r="C18320" t="s">
        <v>119</v>
      </c>
      <c r="D18320">
        <v>2020</v>
      </c>
      <c r="G18320" t="s">
        <v>199</v>
      </c>
      <c r="I18320" t="s">
        <v>110</v>
      </c>
      <c r="J18320" t="s">
        <v>32</v>
      </c>
      <c r="K18320">
        <v>1.7700000000000014</v>
      </c>
      <c r="L18320" t="s">
        <v>180</v>
      </c>
    </row>
    <row r="18321" spans="1:12" x14ac:dyDescent="0.3">
      <c r="A18321" t="s">
        <v>68</v>
      </c>
      <c r="B18321" t="s">
        <v>191</v>
      </c>
      <c r="C18321" t="s">
        <v>119</v>
      </c>
      <c r="D18321">
        <v>2020</v>
      </c>
      <c r="G18321" t="s">
        <v>112</v>
      </c>
      <c r="I18321" t="s">
        <v>110</v>
      </c>
      <c r="J18321" t="s">
        <v>32</v>
      </c>
      <c r="K18321">
        <v>16.63</v>
      </c>
      <c r="L18321" t="s">
        <v>180</v>
      </c>
    </row>
    <row r="18322" spans="1:12" x14ac:dyDescent="0.3">
      <c r="A18322" t="s">
        <v>68</v>
      </c>
      <c r="B18322" t="s">
        <v>191</v>
      </c>
      <c r="C18322" t="s">
        <v>119</v>
      </c>
      <c r="D18322">
        <v>2020</v>
      </c>
      <c r="G18322" t="s">
        <v>35</v>
      </c>
      <c r="I18322" t="s">
        <v>110</v>
      </c>
      <c r="J18322" t="s">
        <v>32</v>
      </c>
      <c r="K18322">
        <v>3.629999999999999</v>
      </c>
      <c r="L18322" t="s">
        <v>180</v>
      </c>
    </row>
    <row r="18323" spans="1:12" x14ac:dyDescent="0.3">
      <c r="A18323" t="s">
        <v>68</v>
      </c>
      <c r="B18323" t="s">
        <v>191</v>
      </c>
      <c r="C18323" t="s">
        <v>119</v>
      </c>
      <c r="D18323">
        <v>2020</v>
      </c>
      <c r="G18323" t="s">
        <v>59</v>
      </c>
      <c r="I18323" t="s">
        <v>110</v>
      </c>
      <c r="J18323" t="s">
        <v>32</v>
      </c>
      <c r="K18323">
        <v>1.75</v>
      </c>
      <c r="L18323" t="s">
        <v>180</v>
      </c>
    </row>
    <row r="18324" spans="1:12" x14ac:dyDescent="0.3">
      <c r="A18324" t="s">
        <v>68</v>
      </c>
      <c r="B18324" t="s">
        <v>191</v>
      </c>
      <c r="C18324" t="s">
        <v>119</v>
      </c>
      <c r="D18324">
        <v>2020</v>
      </c>
      <c r="G18324" t="s">
        <v>37</v>
      </c>
      <c r="I18324" t="s">
        <v>110</v>
      </c>
      <c r="J18324" t="s">
        <v>32</v>
      </c>
      <c r="K18324">
        <v>1.7400000000000002</v>
      </c>
      <c r="L18324" t="s">
        <v>180</v>
      </c>
    </row>
    <row r="18325" spans="1:12" x14ac:dyDescent="0.3">
      <c r="A18325" t="s">
        <v>68</v>
      </c>
      <c r="B18325" t="s">
        <v>191</v>
      </c>
      <c r="C18325" t="s">
        <v>119</v>
      </c>
      <c r="D18325">
        <v>2020</v>
      </c>
      <c r="G18325" t="s">
        <v>36</v>
      </c>
      <c r="I18325" t="s">
        <v>110</v>
      </c>
      <c r="J18325" t="s">
        <v>32</v>
      </c>
      <c r="K18325">
        <v>0.61000000000000121</v>
      </c>
      <c r="L18325" t="s">
        <v>180</v>
      </c>
    </row>
    <row r="18326" spans="1:12" x14ac:dyDescent="0.3">
      <c r="A18326" t="s">
        <v>68</v>
      </c>
      <c r="B18326" t="s">
        <v>191</v>
      </c>
      <c r="C18326" t="s">
        <v>119</v>
      </c>
      <c r="D18326">
        <v>2020</v>
      </c>
      <c r="G18326" t="s">
        <v>29</v>
      </c>
      <c r="I18326" t="s">
        <v>110</v>
      </c>
      <c r="J18326" t="s">
        <v>32</v>
      </c>
      <c r="K18326">
        <v>2.4699999999999989</v>
      </c>
      <c r="L18326" t="s">
        <v>180</v>
      </c>
    </row>
    <row r="18327" spans="1:12" x14ac:dyDescent="0.3">
      <c r="A18327" t="s">
        <v>68</v>
      </c>
      <c r="B18327" t="s">
        <v>191</v>
      </c>
      <c r="C18327" t="s">
        <v>119</v>
      </c>
      <c r="D18327">
        <v>2020</v>
      </c>
      <c r="G18327" t="s">
        <v>60</v>
      </c>
      <c r="I18327" t="s">
        <v>110</v>
      </c>
      <c r="J18327" t="s">
        <v>32</v>
      </c>
      <c r="K18327">
        <v>1.8800000000000008</v>
      </c>
      <c r="L18327" t="s">
        <v>180</v>
      </c>
    </row>
    <row r="18328" spans="1:12" x14ac:dyDescent="0.3">
      <c r="A18328" t="s">
        <v>68</v>
      </c>
      <c r="B18328" t="s">
        <v>191</v>
      </c>
      <c r="C18328" t="s">
        <v>119</v>
      </c>
      <c r="D18328">
        <v>2020</v>
      </c>
      <c r="G18328" t="s">
        <v>34</v>
      </c>
      <c r="I18328" t="s">
        <v>110</v>
      </c>
      <c r="J18328" t="s">
        <v>32</v>
      </c>
      <c r="K18328">
        <v>1.3299999999999983</v>
      </c>
      <c r="L18328" t="s">
        <v>180</v>
      </c>
    </row>
    <row r="18329" spans="1:12" x14ac:dyDescent="0.3">
      <c r="A18329" t="s">
        <v>68</v>
      </c>
      <c r="B18329" t="s">
        <v>191</v>
      </c>
      <c r="C18329" t="s">
        <v>119</v>
      </c>
      <c r="D18329">
        <v>2020</v>
      </c>
      <c r="G18329" t="s">
        <v>61</v>
      </c>
      <c r="I18329" t="s">
        <v>110</v>
      </c>
      <c r="J18329" t="s">
        <v>32</v>
      </c>
      <c r="K18329">
        <v>2.3900000000000006</v>
      </c>
      <c r="L18329" t="s">
        <v>180</v>
      </c>
    </row>
    <row r="18330" spans="1:12" x14ac:dyDescent="0.3">
      <c r="A18330" t="s">
        <v>68</v>
      </c>
      <c r="B18330" t="s">
        <v>191</v>
      </c>
      <c r="C18330" t="s">
        <v>119</v>
      </c>
      <c r="D18330">
        <v>2020</v>
      </c>
      <c r="G18330" t="s">
        <v>58</v>
      </c>
      <c r="I18330" t="s">
        <v>110</v>
      </c>
      <c r="J18330" t="s">
        <v>32</v>
      </c>
      <c r="K18330">
        <v>2.4399999999999995</v>
      </c>
      <c r="L18330" t="s">
        <v>180</v>
      </c>
    </row>
    <row r="18331" spans="1:12" x14ac:dyDescent="0.3">
      <c r="A18331" t="s">
        <v>68</v>
      </c>
      <c r="B18331" t="s">
        <v>191</v>
      </c>
      <c r="C18331" t="s">
        <v>119</v>
      </c>
      <c r="D18331">
        <v>2020</v>
      </c>
      <c r="G18331" t="s">
        <v>62</v>
      </c>
      <c r="I18331" t="s">
        <v>110</v>
      </c>
      <c r="J18331" t="s">
        <v>32</v>
      </c>
      <c r="K18331">
        <v>2.2100000000000009</v>
      </c>
      <c r="L18331" t="s">
        <v>180</v>
      </c>
    </row>
    <row r="18332" spans="1:12" x14ac:dyDescent="0.3">
      <c r="A18332" t="s">
        <v>68</v>
      </c>
      <c r="B18332" t="s">
        <v>191</v>
      </c>
      <c r="C18332" t="s">
        <v>119</v>
      </c>
      <c r="D18332">
        <v>2020</v>
      </c>
      <c r="G18332" t="s">
        <v>63</v>
      </c>
      <c r="I18332" t="s">
        <v>110</v>
      </c>
      <c r="J18332" t="s">
        <v>32</v>
      </c>
      <c r="K18332">
        <v>2.16</v>
      </c>
      <c r="L18332" t="s">
        <v>180</v>
      </c>
    </row>
    <row r="18333" spans="1:12" x14ac:dyDescent="0.3">
      <c r="A18333" t="s">
        <v>68</v>
      </c>
      <c r="B18333" t="s">
        <v>191</v>
      </c>
      <c r="C18333" t="s">
        <v>119</v>
      </c>
      <c r="D18333">
        <v>2020</v>
      </c>
      <c r="G18333" t="s">
        <v>43</v>
      </c>
      <c r="I18333" t="s">
        <v>110</v>
      </c>
      <c r="J18333" t="s">
        <v>32</v>
      </c>
      <c r="K18333">
        <v>0.82000000000000028</v>
      </c>
      <c r="L18333" t="s">
        <v>180</v>
      </c>
    </row>
    <row r="18334" spans="1:12" x14ac:dyDescent="0.3">
      <c r="A18334" t="s">
        <v>68</v>
      </c>
      <c r="B18334" t="s">
        <v>191</v>
      </c>
      <c r="C18334" t="s">
        <v>119</v>
      </c>
      <c r="D18334">
        <v>2020</v>
      </c>
      <c r="G18334" t="s">
        <v>197</v>
      </c>
      <c r="I18334" t="s">
        <v>110</v>
      </c>
      <c r="J18334" t="s">
        <v>32</v>
      </c>
      <c r="K18334">
        <v>2.2699999999999996</v>
      </c>
      <c r="L18334" t="s">
        <v>180</v>
      </c>
    </row>
    <row r="18335" spans="1:12" x14ac:dyDescent="0.3">
      <c r="A18335" t="s">
        <v>68</v>
      </c>
      <c r="B18335" t="s">
        <v>191</v>
      </c>
      <c r="C18335" t="s">
        <v>119</v>
      </c>
      <c r="D18335">
        <v>2020</v>
      </c>
      <c r="G18335" t="s">
        <v>64</v>
      </c>
      <c r="I18335" t="s">
        <v>110</v>
      </c>
      <c r="J18335" t="s">
        <v>32</v>
      </c>
      <c r="K18335">
        <v>0.67000000000000171</v>
      </c>
      <c r="L18335" t="s">
        <v>180</v>
      </c>
    </row>
    <row r="18336" spans="1:12" x14ac:dyDescent="0.3">
      <c r="A18336" t="s">
        <v>68</v>
      </c>
      <c r="B18336" t="s">
        <v>191</v>
      </c>
      <c r="C18336" t="s">
        <v>119</v>
      </c>
      <c r="D18336">
        <v>2020</v>
      </c>
      <c r="G18336" t="s">
        <v>198</v>
      </c>
      <c r="I18336" t="s">
        <v>110</v>
      </c>
      <c r="J18336" t="s">
        <v>32</v>
      </c>
      <c r="K18336">
        <v>2.1799999999999997</v>
      </c>
      <c r="L18336" t="s">
        <v>180</v>
      </c>
    </row>
    <row r="18337" spans="1:12" x14ac:dyDescent="0.3">
      <c r="A18337" t="s">
        <v>68</v>
      </c>
      <c r="B18337" t="s">
        <v>191</v>
      </c>
      <c r="C18337" t="s">
        <v>119</v>
      </c>
      <c r="D18337">
        <v>2020</v>
      </c>
      <c r="G18337" t="s">
        <v>38</v>
      </c>
      <c r="I18337" t="s">
        <v>110</v>
      </c>
      <c r="J18337" t="s">
        <v>32</v>
      </c>
      <c r="K18337">
        <v>2.370000000000001</v>
      </c>
      <c r="L18337" t="s">
        <v>180</v>
      </c>
    </row>
    <row r="18338" spans="1:12" x14ac:dyDescent="0.3">
      <c r="A18338" t="s">
        <v>68</v>
      </c>
      <c r="B18338" t="s">
        <v>191</v>
      </c>
      <c r="C18338" t="s">
        <v>119</v>
      </c>
      <c r="D18338">
        <v>2020</v>
      </c>
      <c r="G18338" t="s">
        <v>65</v>
      </c>
      <c r="I18338" t="s">
        <v>110</v>
      </c>
      <c r="J18338" t="s">
        <v>32</v>
      </c>
      <c r="K18338">
        <v>2.4800000000000004</v>
      </c>
      <c r="L18338" t="s">
        <v>180</v>
      </c>
    </row>
    <row r="18339" spans="1:12" x14ac:dyDescent="0.3">
      <c r="A18339" t="s">
        <v>68</v>
      </c>
      <c r="B18339" t="s">
        <v>191</v>
      </c>
      <c r="C18339" t="s">
        <v>119</v>
      </c>
      <c r="D18339">
        <v>2020</v>
      </c>
      <c r="G18339" t="s">
        <v>39</v>
      </c>
      <c r="I18339" t="s">
        <v>110</v>
      </c>
      <c r="J18339" t="s">
        <v>32</v>
      </c>
      <c r="K18339">
        <v>2.3999999999999986</v>
      </c>
      <c r="L18339" t="s">
        <v>180</v>
      </c>
    </row>
    <row r="18340" spans="1:12" x14ac:dyDescent="0.3">
      <c r="A18340" t="s">
        <v>68</v>
      </c>
      <c r="B18340" t="s">
        <v>191</v>
      </c>
      <c r="C18340" t="s">
        <v>119</v>
      </c>
      <c r="D18340">
        <v>2020</v>
      </c>
      <c r="G18340" t="s">
        <v>200</v>
      </c>
      <c r="I18340" t="s">
        <v>110</v>
      </c>
      <c r="J18340" t="s">
        <v>32</v>
      </c>
      <c r="K18340">
        <v>1.9399999999999995</v>
      </c>
      <c r="L18340" t="s">
        <v>180</v>
      </c>
    </row>
    <row r="18341" spans="1:12" x14ac:dyDescent="0.3">
      <c r="A18341" t="s">
        <v>68</v>
      </c>
      <c r="B18341" t="s">
        <v>191</v>
      </c>
      <c r="C18341" t="s">
        <v>119</v>
      </c>
      <c r="D18341">
        <v>2020</v>
      </c>
      <c r="G18341" t="s">
        <v>67</v>
      </c>
      <c r="I18341" t="s">
        <v>110</v>
      </c>
      <c r="J18341" t="s">
        <v>32</v>
      </c>
      <c r="K18341">
        <v>2.1399999999999988</v>
      </c>
      <c r="L18341" t="s">
        <v>180</v>
      </c>
    </row>
    <row r="18342" spans="1:12" x14ac:dyDescent="0.3">
      <c r="A18342" t="s">
        <v>68</v>
      </c>
      <c r="B18342" t="s">
        <v>191</v>
      </c>
      <c r="C18342" t="s">
        <v>119</v>
      </c>
      <c r="D18342">
        <v>2020</v>
      </c>
      <c r="G18342" t="s">
        <v>66</v>
      </c>
      <c r="I18342" t="s">
        <v>110</v>
      </c>
      <c r="J18342" t="s">
        <v>32</v>
      </c>
      <c r="K18342">
        <v>2.6300000000000008</v>
      </c>
      <c r="L18342" t="s">
        <v>180</v>
      </c>
    </row>
    <row r="18343" spans="1:12" x14ac:dyDescent="0.3">
      <c r="A18343" t="s">
        <v>68</v>
      </c>
      <c r="B18343" t="s">
        <v>191</v>
      </c>
      <c r="C18343" t="s">
        <v>119</v>
      </c>
      <c r="D18343">
        <v>2020</v>
      </c>
      <c r="G18343" t="s">
        <v>40</v>
      </c>
      <c r="I18343" t="s">
        <v>110</v>
      </c>
      <c r="J18343" t="s">
        <v>32</v>
      </c>
      <c r="K18343">
        <v>1.8200000000000003</v>
      </c>
      <c r="L18343" t="s">
        <v>180</v>
      </c>
    </row>
    <row r="18344" spans="1:12" x14ac:dyDescent="0.3">
      <c r="A18344" t="s">
        <v>68</v>
      </c>
      <c r="B18344" t="s">
        <v>191</v>
      </c>
      <c r="C18344" t="s">
        <v>119</v>
      </c>
      <c r="D18344">
        <v>2020</v>
      </c>
      <c r="G18344" t="s">
        <v>41</v>
      </c>
      <c r="I18344" t="s">
        <v>110</v>
      </c>
      <c r="J18344" t="s">
        <v>32</v>
      </c>
      <c r="K18344">
        <v>3.37</v>
      </c>
      <c r="L18344" t="s">
        <v>180</v>
      </c>
    </row>
    <row r="18345" spans="1:12" x14ac:dyDescent="0.3">
      <c r="A18345" t="s">
        <v>68</v>
      </c>
      <c r="B18345" t="s">
        <v>191</v>
      </c>
      <c r="C18345" t="s">
        <v>119</v>
      </c>
      <c r="D18345">
        <v>2020</v>
      </c>
      <c r="G18345" t="s">
        <v>42</v>
      </c>
      <c r="I18345" t="s">
        <v>110</v>
      </c>
      <c r="J18345" t="s">
        <v>32</v>
      </c>
      <c r="L18345" t="s">
        <v>180</v>
      </c>
    </row>
    <row r="18346" spans="1:12" x14ac:dyDescent="0.3">
      <c r="A18346" t="s">
        <v>68</v>
      </c>
      <c r="B18346" t="s">
        <v>191</v>
      </c>
      <c r="C18346" t="s">
        <v>119</v>
      </c>
      <c r="D18346">
        <v>2021</v>
      </c>
      <c r="G18346" t="s">
        <v>196</v>
      </c>
      <c r="I18346" t="s">
        <v>171</v>
      </c>
      <c r="J18346" t="s">
        <v>108</v>
      </c>
      <c r="K18346">
        <v>20.150000000000002</v>
      </c>
      <c r="L18346" t="s">
        <v>180</v>
      </c>
    </row>
    <row r="18347" spans="1:12" x14ac:dyDescent="0.3">
      <c r="A18347" t="s">
        <v>68</v>
      </c>
      <c r="B18347" t="s">
        <v>191</v>
      </c>
      <c r="C18347" t="s">
        <v>119</v>
      </c>
      <c r="D18347">
        <v>2021</v>
      </c>
      <c r="G18347" t="s">
        <v>33</v>
      </c>
      <c r="I18347" t="s">
        <v>171</v>
      </c>
      <c r="J18347" t="s">
        <v>108</v>
      </c>
      <c r="K18347">
        <v>9.09</v>
      </c>
      <c r="L18347" t="s">
        <v>180</v>
      </c>
    </row>
    <row r="18348" spans="1:12" x14ac:dyDescent="0.3">
      <c r="A18348" t="s">
        <v>68</v>
      </c>
      <c r="B18348" t="s">
        <v>191</v>
      </c>
      <c r="C18348" t="s">
        <v>119</v>
      </c>
      <c r="D18348">
        <v>2021</v>
      </c>
      <c r="G18348" t="s">
        <v>199</v>
      </c>
      <c r="I18348" t="s">
        <v>171</v>
      </c>
      <c r="J18348" t="s">
        <v>108</v>
      </c>
      <c r="K18348">
        <v>14.979999999999999</v>
      </c>
      <c r="L18348" t="s">
        <v>180</v>
      </c>
    </row>
    <row r="18349" spans="1:12" x14ac:dyDescent="0.3">
      <c r="A18349" t="s">
        <v>68</v>
      </c>
      <c r="B18349" t="s">
        <v>191</v>
      </c>
      <c r="C18349" t="s">
        <v>119</v>
      </c>
      <c r="D18349">
        <v>2021</v>
      </c>
      <c r="G18349" t="s">
        <v>112</v>
      </c>
      <c r="I18349" t="s">
        <v>171</v>
      </c>
      <c r="J18349" t="s">
        <v>108</v>
      </c>
      <c r="K18349">
        <v>14.85</v>
      </c>
      <c r="L18349" t="s">
        <v>180</v>
      </c>
    </row>
    <row r="18350" spans="1:12" x14ac:dyDescent="0.3">
      <c r="A18350" t="s">
        <v>68</v>
      </c>
      <c r="B18350" t="s">
        <v>191</v>
      </c>
      <c r="C18350" t="s">
        <v>119</v>
      </c>
      <c r="D18350">
        <v>2021</v>
      </c>
      <c r="G18350" t="s">
        <v>35</v>
      </c>
      <c r="I18350" t="s">
        <v>171</v>
      </c>
      <c r="J18350" t="s">
        <v>108</v>
      </c>
      <c r="K18350">
        <v>15.959999999999999</v>
      </c>
      <c r="L18350" t="s">
        <v>180</v>
      </c>
    </row>
    <row r="18351" spans="1:12" x14ac:dyDescent="0.3">
      <c r="A18351" t="s">
        <v>68</v>
      </c>
      <c r="B18351" t="s">
        <v>191</v>
      </c>
      <c r="C18351" t="s">
        <v>119</v>
      </c>
      <c r="D18351">
        <v>2021</v>
      </c>
      <c r="G18351" t="s">
        <v>59</v>
      </c>
      <c r="I18351" t="s">
        <v>171</v>
      </c>
      <c r="J18351" t="s">
        <v>108</v>
      </c>
      <c r="K18351">
        <v>14.93</v>
      </c>
      <c r="L18351" t="s">
        <v>180</v>
      </c>
    </row>
    <row r="18352" spans="1:12" x14ac:dyDescent="0.3">
      <c r="A18352" t="s">
        <v>68</v>
      </c>
      <c r="B18352" t="s">
        <v>191</v>
      </c>
      <c r="C18352" t="s">
        <v>119</v>
      </c>
      <c r="D18352">
        <v>2021</v>
      </c>
      <c r="G18352" t="s">
        <v>37</v>
      </c>
      <c r="I18352" t="s">
        <v>171</v>
      </c>
      <c r="J18352" t="s">
        <v>108</v>
      </c>
      <c r="K18352">
        <v>24.2</v>
      </c>
      <c r="L18352" t="s">
        <v>180</v>
      </c>
    </row>
    <row r="18353" spans="1:12" x14ac:dyDescent="0.3">
      <c r="A18353" t="s">
        <v>68</v>
      </c>
      <c r="B18353" t="s">
        <v>191</v>
      </c>
      <c r="C18353" t="s">
        <v>119</v>
      </c>
      <c r="D18353">
        <v>2021</v>
      </c>
      <c r="G18353" t="s">
        <v>36</v>
      </c>
      <c r="I18353" t="s">
        <v>171</v>
      </c>
      <c r="J18353" t="s">
        <v>108</v>
      </c>
      <c r="K18353">
        <v>15.879999999999999</v>
      </c>
      <c r="L18353" t="s">
        <v>180</v>
      </c>
    </row>
    <row r="18354" spans="1:12" x14ac:dyDescent="0.3">
      <c r="A18354" t="s">
        <v>68</v>
      </c>
      <c r="B18354" t="s">
        <v>191</v>
      </c>
      <c r="C18354" t="s">
        <v>119</v>
      </c>
      <c r="D18354">
        <v>2021</v>
      </c>
      <c r="G18354" t="s">
        <v>29</v>
      </c>
      <c r="I18354" t="s">
        <v>171</v>
      </c>
      <c r="J18354" t="s">
        <v>108</v>
      </c>
      <c r="K18354">
        <v>18.78</v>
      </c>
      <c r="L18354" t="s">
        <v>180</v>
      </c>
    </row>
    <row r="18355" spans="1:12" x14ac:dyDescent="0.3">
      <c r="A18355" t="s">
        <v>68</v>
      </c>
      <c r="B18355" t="s">
        <v>191</v>
      </c>
      <c r="C18355" t="s">
        <v>119</v>
      </c>
      <c r="D18355">
        <v>2021</v>
      </c>
      <c r="G18355" t="s">
        <v>60</v>
      </c>
      <c r="I18355" t="s">
        <v>171</v>
      </c>
      <c r="J18355" t="s">
        <v>108</v>
      </c>
      <c r="K18355">
        <v>13.56</v>
      </c>
      <c r="L18355" t="s">
        <v>180</v>
      </c>
    </row>
    <row r="18356" spans="1:12" x14ac:dyDescent="0.3">
      <c r="A18356" t="s">
        <v>68</v>
      </c>
      <c r="B18356" t="s">
        <v>191</v>
      </c>
      <c r="C18356" t="s">
        <v>119</v>
      </c>
      <c r="D18356">
        <v>2021</v>
      </c>
      <c r="G18356" t="s">
        <v>34</v>
      </c>
      <c r="I18356" t="s">
        <v>171</v>
      </c>
      <c r="J18356" t="s">
        <v>108</v>
      </c>
      <c r="K18356">
        <v>10.220000000000001</v>
      </c>
      <c r="L18356" t="s">
        <v>180</v>
      </c>
    </row>
    <row r="18357" spans="1:12" x14ac:dyDescent="0.3">
      <c r="A18357" t="s">
        <v>68</v>
      </c>
      <c r="B18357" t="s">
        <v>191</v>
      </c>
      <c r="C18357" t="s">
        <v>119</v>
      </c>
      <c r="D18357">
        <v>2021</v>
      </c>
      <c r="G18357" t="s">
        <v>61</v>
      </c>
      <c r="I18357" t="s">
        <v>171</v>
      </c>
      <c r="J18357" t="s">
        <v>108</v>
      </c>
      <c r="K18357">
        <v>17.599999999999998</v>
      </c>
      <c r="L18357" t="s">
        <v>180</v>
      </c>
    </row>
    <row r="18358" spans="1:12" x14ac:dyDescent="0.3">
      <c r="A18358" t="s">
        <v>68</v>
      </c>
      <c r="B18358" t="s">
        <v>191</v>
      </c>
      <c r="C18358" t="s">
        <v>119</v>
      </c>
      <c r="D18358">
        <v>2021</v>
      </c>
      <c r="G18358" t="s">
        <v>58</v>
      </c>
      <c r="I18358" t="s">
        <v>171</v>
      </c>
      <c r="J18358" t="s">
        <v>108</v>
      </c>
      <c r="K18358">
        <v>14.510000000000002</v>
      </c>
      <c r="L18358" t="s">
        <v>180</v>
      </c>
    </row>
    <row r="18359" spans="1:12" x14ac:dyDescent="0.3">
      <c r="A18359" t="s">
        <v>68</v>
      </c>
      <c r="B18359" t="s">
        <v>191</v>
      </c>
      <c r="C18359" t="s">
        <v>119</v>
      </c>
      <c r="D18359">
        <v>2021</v>
      </c>
      <c r="G18359" t="s">
        <v>62</v>
      </c>
      <c r="I18359" t="s">
        <v>171</v>
      </c>
      <c r="J18359" t="s">
        <v>108</v>
      </c>
      <c r="K18359">
        <v>14.02</v>
      </c>
      <c r="L18359" t="s">
        <v>180</v>
      </c>
    </row>
    <row r="18360" spans="1:12" x14ac:dyDescent="0.3">
      <c r="A18360" t="s">
        <v>68</v>
      </c>
      <c r="B18360" t="s">
        <v>191</v>
      </c>
      <c r="C18360" t="s">
        <v>119</v>
      </c>
      <c r="D18360">
        <v>2021</v>
      </c>
      <c r="G18360" t="s">
        <v>63</v>
      </c>
      <c r="I18360" t="s">
        <v>171</v>
      </c>
      <c r="J18360" t="s">
        <v>108</v>
      </c>
      <c r="K18360">
        <v>11.219999999999999</v>
      </c>
      <c r="L18360" t="s">
        <v>180</v>
      </c>
    </row>
    <row r="18361" spans="1:12" x14ac:dyDescent="0.3">
      <c r="A18361" t="s">
        <v>68</v>
      </c>
      <c r="B18361" t="s">
        <v>191</v>
      </c>
      <c r="C18361" t="s">
        <v>119</v>
      </c>
      <c r="D18361">
        <v>2021</v>
      </c>
      <c r="G18361" t="s">
        <v>43</v>
      </c>
      <c r="I18361" t="s">
        <v>171</v>
      </c>
      <c r="J18361" t="s">
        <v>108</v>
      </c>
      <c r="K18361">
        <v>14.680000000000001</v>
      </c>
      <c r="L18361" t="s">
        <v>180</v>
      </c>
    </row>
    <row r="18362" spans="1:12" x14ac:dyDescent="0.3">
      <c r="A18362" t="s">
        <v>68</v>
      </c>
      <c r="B18362" t="s">
        <v>191</v>
      </c>
      <c r="C18362" t="s">
        <v>119</v>
      </c>
      <c r="D18362">
        <v>2021</v>
      </c>
      <c r="G18362" t="s">
        <v>197</v>
      </c>
      <c r="I18362" t="s">
        <v>171</v>
      </c>
      <c r="J18362" t="s">
        <v>108</v>
      </c>
      <c r="K18362">
        <v>7.89</v>
      </c>
      <c r="L18362" t="s">
        <v>180</v>
      </c>
    </row>
    <row r="18363" spans="1:12" x14ac:dyDescent="0.3">
      <c r="A18363" t="s">
        <v>68</v>
      </c>
      <c r="B18363" t="s">
        <v>191</v>
      </c>
      <c r="C18363" t="s">
        <v>119</v>
      </c>
      <c r="D18363">
        <v>2021</v>
      </c>
      <c r="G18363" t="s">
        <v>64</v>
      </c>
      <c r="I18363" t="s">
        <v>171</v>
      </c>
      <c r="J18363" t="s">
        <v>108</v>
      </c>
      <c r="K18363">
        <v>12.4</v>
      </c>
      <c r="L18363" t="s">
        <v>180</v>
      </c>
    </row>
    <row r="18364" spans="1:12" x14ac:dyDescent="0.3">
      <c r="A18364" t="s">
        <v>68</v>
      </c>
      <c r="B18364" t="s">
        <v>191</v>
      </c>
      <c r="C18364" t="s">
        <v>119</v>
      </c>
      <c r="D18364">
        <v>2021</v>
      </c>
      <c r="G18364" t="s">
        <v>198</v>
      </c>
      <c r="I18364" t="s">
        <v>171</v>
      </c>
      <c r="J18364" t="s">
        <v>108</v>
      </c>
      <c r="K18364">
        <v>14.93</v>
      </c>
      <c r="L18364" t="s">
        <v>180</v>
      </c>
    </row>
    <row r="18365" spans="1:12" x14ac:dyDescent="0.3">
      <c r="A18365" t="s">
        <v>68</v>
      </c>
      <c r="B18365" t="s">
        <v>191</v>
      </c>
      <c r="C18365" t="s">
        <v>119</v>
      </c>
      <c r="D18365">
        <v>2021</v>
      </c>
      <c r="G18365" t="s">
        <v>38</v>
      </c>
      <c r="I18365" t="s">
        <v>171</v>
      </c>
      <c r="J18365" t="s">
        <v>108</v>
      </c>
      <c r="K18365">
        <v>14.48</v>
      </c>
      <c r="L18365" t="s">
        <v>180</v>
      </c>
    </row>
    <row r="18366" spans="1:12" x14ac:dyDescent="0.3">
      <c r="A18366" t="s">
        <v>68</v>
      </c>
      <c r="B18366" t="s">
        <v>191</v>
      </c>
      <c r="C18366" t="s">
        <v>119</v>
      </c>
      <c r="D18366">
        <v>2021</v>
      </c>
      <c r="G18366" t="s">
        <v>65</v>
      </c>
      <c r="I18366" t="s">
        <v>171</v>
      </c>
      <c r="J18366" t="s">
        <v>108</v>
      </c>
      <c r="K18366">
        <v>8.82</v>
      </c>
      <c r="L18366" t="s">
        <v>180</v>
      </c>
    </row>
    <row r="18367" spans="1:12" x14ac:dyDescent="0.3">
      <c r="A18367" t="s">
        <v>68</v>
      </c>
      <c r="B18367" t="s">
        <v>191</v>
      </c>
      <c r="C18367" t="s">
        <v>119</v>
      </c>
      <c r="D18367">
        <v>2021</v>
      </c>
      <c r="G18367" t="s">
        <v>39</v>
      </c>
      <c r="I18367" t="s">
        <v>171</v>
      </c>
      <c r="J18367" t="s">
        <v>108</v>
      </c>
      <c r="K18367">
        <v>11.64</v>
      </c>
      <c r="L18367" t="s">
        <v>180</v>
      </c>
    </row>
    <row r="18368" spans="1:12" x14ac:dyDescent="0.3">
      <c r="A18368" t="s">
        <v>68</v>
      </c>
      <c r="B18368" t="s">
        <v>191</v>
      </c>
      <c r="C18368" t="s">
        <v>119</v>
      </c>
      <c r="D18368">
        <v>2021</v>
      </c>
      <c r="G18368" t="s">
        <v>200</v>
      </c>
      <c r="I18368" t="s">
        <v>171</v>
      </c>
      <c r="J18368" t="s">
        <v>108</v>
      </c>
      <c r="K18368">
        <v>11.67</v>
      </c>
      <c r="L18368" t="s">
        <v>180</v>
      </c>
    </row>
    <row r="18369" spans="1:12" x14ac:dyDescent="0.3">
      <c r="A18369" t="s">
        <v>68</v>
      </c>
      <c r="B18369" t="s">
        <v>191</v>
      </c>
      <c r="C18369" t="s">
        <v>119</v>
      </c>
      <c r="D18369">
        <v>2021</v>
      </c>
      <c r="G18369" t="s">
        <v>67</v>
      </c>
      <c r="I18369" t="s">
        <v>171</v>
      </c>
      <c r="J18369" t="s">
        <v>108</v>
      </c>
      <c r="K18369">
        <v>11.85</v>
      </c>
      <c r="L18369" t="s">
        <v>180</v>
      </c>
    </row>
    <row r="18370" spans="1:12" x14ac:dyDescent="0.3">
      <c r="A18370" t="s">
        <v>68</v>
      </c>
      <c r="B18370" t="s">
        <v>191</v>
      </c>
      <c r="C18370" t="s">
        <v>119</v>
      </c>
      <c r="D18370">
        <v>2021</v>
      </c>
      <c r="G18370" t="s">
        <v>66</v>
      </c>
      <c r="I18370" t="s">
        <v>171</v>
      </c>
      <c r="J18370" t="s">
        <v>108</v>
      </c>
      <c r="K18370">
        <v>10.199999999999999</v>
      </c>
      <c r="L18370" t="s">
        <v>180</v>
      </c>
    </row>
    <row r="18371" spans="1:12" x14ac:dyDescent="0.3">
      <c r="A18371" t="s">
        <v>68</v>
      </c>
      <c r="B18371" t="s">
        <v>191</v>
      </c>
      <c r="C18371" t="s">
        <v>119</v>
      </c>
      <c r="D18371">
        <v>2021</v>
      </c>
      <c r="G18371" t="s">
        <v>40</v>
      </c>
      <c r="I18371" t="s">
        <v>171</v>
      </c>
      <c r="J18371" t="s">
        <v>108</v>
      </c>
      <c r="K18371">
        <v>12.590000000000002</v>
      </c>
      <c r="L18371" t="s">
        <v>180</v>
      </c>
    </row>
    <row r="18372" spans="1:12" x14ac:dyDescent="0.3">
      <c r="A18372" t="s">
        <v>68</v>
      </c>
      <c r="B18372" t="s">
        <v>191</v>
      </c>
      <c r="C18372" t="s">
        <v>119</v>
      </c>
      <c r="D18372">
        <v>2021</v>
      </c>
      <c r="G18372" t="s">
        <v>41</v>
      </c>
      <c r="I18372" t="s">
        <v>171</v>
      </c>
      <c r="J18372" t="s">
        <v>108</v>
      </c>
      <c r="K18372">
        <v>17.330000000000002</v>
      </c>
      <c r="L18372" t="s">
        <v>180</v>
      </c>
    </row>
    <row r="18373" spans="1:12" x14ac:dyDescent="0.3">
      <c r="A18373" t="s">
        <v>68</v>
      </c>
      <c r="B18373" t="s">
        <v>191</v>
      </c>
      <c r="C18373" t="s">
        <v>119</v>
      </c>
      <c r="D18373">
        <v>2021</v>
      </c>
      <c r="G18373" t="s">
        <v>42</v>
      </c>
      <c r="I18373" t="s">
        <v>171</v>
      </c>
      <c r="J18373" t="s">
        <v>108</v>
      </c>
      <c r="L18373" t="s">
        <v>180</v>
      </c>
    </row>
    <row r="18374" spans="1:12" x14ac:dyDescent="0.3">
      <c r="A18374" t="s">
        <v>68</v>
      </c>
      <c r="B18374" t="s">
        <v>191</v>
      </c>
      <c r="C18374" t="s">
        <v>119</v>
      </c>
      <c r="D18374">
        <v>2021</v>
      </c>
      <c r="G18374" t="s">
        <v>196</v>
      </c>
      <c r="I18374" t="s">
        <v>171</v>
      </c>
      <c r="J18374" t="s">
        <v>94</v>
      </c>
      <c r="K18374">
        <v>29.94</v>
      </c>
      <c r="L18374" t="s">
        <v>180</v>
      </c>
    </row>
    <row r="18375" spans="1:12" x14ac:dyDescent="0.3">
      <c r="A18375" t="s">
        <v>68</v>
      </c>
      <c r="B18375" t="s">
        <v>191</v>
      </c>
      <c r="C18375" t="s">
        <v>119</v>
      </c>
      <c r="D18375">
        <v>2021</v>
      </c>
      <c r="G18375" t="s">
        <v>33</v>
      </c>
      <c r="I18375" t="s">
        <v>171</v>
      </c>
      <c r="J18375" t="s">
        <v>94</v>
      </c>
      <c r="K18375">
        <v>10.91</v>
      </c>
      <c r="L18375" t="s">
        <v>180</v>
      </c>
    </row>
    <row r="18376" spans="1:12" x14ac:dyDescent="0.3">
      <c r="A18376" t="s">
        <v>68</v>
      </c>
      <c r="B18376" t="s">
        <v>191</v>
      </c>
      <c r="C18376" t="s">
        <v>119</v>
      </c>
      <c r="D18376">
        <v>2021</v>
      </c>
      <c r="G18376" t="s">
        <v>199</v>
      </c>
      <c r="I18376" t="s">
        <v>171</v>
      </c>
      <c r="J18376" t="s">
        <v>94</v>
      </c>
      <c r="K18376">
        <v>18.829999999999998</v>
      </c>
      <c r="L18376" t="s">
        <v>180</v>
      </c>
    </row>
    <row r="18377" spans="1:12" x14ac:dyDescent="0.3">
      <c r="A18377" t="s">
        <v>68</v>
      </c>
      <c r="B18377" t="s">
        <v>191</v>
      </c>
      <c r="C18377" t="s">
        <v>119</v>
      </c>
      <c r="D18377">
        <v>2021</v>
      </c>
      <c r="G18377" t="s">
        <v>112</v>
      </c>
      <c r="I18377" t="s">
        <v>171</v>
      </c>
      <c r="J18377" t="s">
        <v>94</v>
      </c>
      <c r="K18377">
        <v>34.479999999999997</v>
      </c>
      <c r="L18377" t="s">
        <v>180</v>
      </c>
    </row>
    <row r="18378" spans="1:12" x14ac:dyDescent="0.3">
      <c r="A18378" t="s">
        <v>68</v>
      </c>
      <c r="B18378" t="s">
        <v>191</v>
      </c>
      <c r="C18378" t="s">
        <v>119</v>
      </c>
      <c r="D18378">
        <v>2021</v>
      </c>
      <c r="G18378" t="s">
        <v>35</v>
      </c>
      <c r="I18378" t="s">
        <v>171</v>
      </c>
      <c r="J18378" t="s">
        <v>94</v>
      </c>
      <c r="K18378">
        <v>32.340000000000003</v>
      </c>
      <c r="L18378" t="s">
        <v>180</v>
      </c>
    </row>
    <row r="18379" spans="1:12" x14ac:dyDescent="0.3">
      <c r="A18379" t="s">
        <v>68</v>
      </c>
      <c r="B18379" t="s">
        <v>191</v>
      </c>
      <c r="C18379" t="s">
        <v>119</v>
      </c>
      <c r="D18379">
        <v>2021</v>
      </c>
      <c r="G18379" t="s">
        <v>59</v>
      </c>
      <c r="I18379" t="s">
        <v>171</v>
      </c>
      <c r="J18379" t="s">
        <v>94</v>
      </c>
      <c r="K18379">
        <v>19.39</v>
      </c>
      <c r="L18379" t="s">
        <v>180</v>
      </c>
    </row>
    <row r="18380" spans="1:12" x14ac:dyDescent="0.3">
      <c r="A18380" t="s">
        <v>68</v>
      </c>
      <c r="B18380" t="s">
        <v>191</v>
      </c>
      <c r="C18380" t="s">
        <v>119</v>
      </c>
      <c r="D18380">
        <v>2021</v>
      </c>
      <c r="G18380" t="s">
        <v>37</v>
      </c>
      <c r="I18380" t="s">
        <v>171</v>
      </c>
      <c r="J18380" t="s">
        <v>94</v>
      </c>
      <c r="K18380">
        <v>29.74</v>
      </c>
      <c r="L18380" t="s">
        <v>180</v>
      </c>
    </row>
    <row r="18381" spans="1:12" x14ac:dyDescent="0.3">
      <c r="A18381" t="s">
        <v>68</v>
      </c>
      <c r="B18381" t="s">
        <v>191</v>
      </c>
      <c r="C18381" t="s">
        <v>119</v>
      </c>
      <c r="D18381">
        <v>2021</v>
      </c>
      <c r="G18381" t="s">
        <v>36</v>
      </c>
      <c r="I18381" t="s">
        <v>171</v>
      </c>
      <c r="J18381" t="s">
        <v>94</v>
      </c>
      <c r="K18381">
        <v>19.739999999999998</v>
      </c>
      <c r="L18381" t="s">
        <v>180</v>
      </c>
    </row>
    <row r="18382" spans="1:12" x14ac:dyDescent="0.3">
      <c r="A18382" t="s">
        <v>68</v>
      </c>
      <c r="B18382" t="s">
        <v>191</v>
      </c>
      <c r="C18382" t="s">
        <v>119</v>
      </c>
      <c r="D18382">
        <v>2021</v>
      </c>
      <c r="G18382" t="s">
        <v>29</v>
      </c>
      <c r="I18382" t="s">
        <v>171</v>
      </c>
      <c r="J18382" t="s">
        <v>94</v>
      </c>
      <c r="K18382">
        <v>28.16</v>
      </c>
      <c r="L18382" t="s">
        <v>180</v>
      </c>
    </row>
    <row r="18383" spans="1:12" x14ac:dyDescent="0.3">
      <c r="A18383" t="s">
        <v>68</v>
      </c>
      <c r="B18383" t="s">
        <v>191</v>
      </c>
      <c r="C18383" t="s">
        <v>119</v>
      </c>
      <c r="D18383">
        <v>2021</v>
      </c>
      <c r="G18383" t="s">
        <v>60</v>
      </c>
      <c r="I18383" t="s">
        <v>171</v>
      </c>
      <c r="J18383" t="s">
        <v>94</v>
      </c>
      <c r="K18383">
        <v>20.22</v>
      </c>
      <c r="L18383" t="s">
        <v>180</v>
      </c>
    </row>
    <row r="18384" spans="1:12" x14ac:dyDescent="0.3">
      <c r="A18384" t="s">
        <v>68</v>
      </c>
      <c r="B18384" t="s">
        <v>191</v>
      </c>
      <c r="C18384" t="s">
        <v>119</v>
      </c>
      <c r="D18384">
        <v>2021</v>
      </c>
      <c r="G18384" t="s">
        <v>34</v>
      </c>
      <c r="I18384" t="s">
        <v>171</v>
      </c>
      <c r="J18384" t="s">
        <v>94</v>
      </c>
      <c r="K18384">
        <v>13.13</v>
      </c>
      <c r="L18384" t="s">
        <v>180</v>
      </c>
    </row>
    <row r="18385" spans="1:12" x14ac:dyDescent="0.3">
      <c r="A18385" t="s">
        <v>68</v>
      </c>
      <c r="B18385" t="s">
        <v>191</v>
      </c>
      <c r="C18385" t="s">
        <v>119</v>
      </c>
      <c r="D18385">
        <v>2021</v>
      </c>
      <c r="G18385" t="s">
        <v>61</v>
      </c>
      <c r="I18385" t="s">
        <v>171</v>
      </c>
      <c r="J18385" t="s">
        <v>94</v>
      </c>
      <c r="K18385">
        <v>23.599999999999998</v>
      </c>
      <c r="L18385" t="s">
        <v>180</v>
      </c>
    </row>
    <row r="18386" spans="1:12" x14ac:dyDescent="0.3">
      <c r="A18386" t="s">
        <v>68</v>
      </c>
      <c r="B18386" t="s">
        <v>191</v>
      </c>
      <c r="C18386" t="s">
        <v>119</v>
      </c>
      <c r="D18386">
        <v>2021</v>
      </c>
      <c r="G18386" t="s">
        <v>58</v>
      </c>
      <c r="I18386" t="s">
        <v>171</v>
      </c>
      <c r="J18386" t="s">
        <v>94</v>
      </c>
      <c r="K18386">
        <v>23.04</v>
      </c>
      <c r="L18386" t="s">
        <v>180</v>
      </c>
    </row>
    <row r="18387" spans="1:12" x14ac:dyDescent="0.3">
      <c r="A18387" t="s">
        <v>68</v>
      </c>
      <c r="B18387" t="s">
        <v>191</v>
      </c>
      <c r="C18387" t="s">
        <v>119</v>
      </c>
      <c r="D18387">
        <v>2021</v>
      </c>
      <c r="G18387" t="s">
        <v>62</v>
      </c>
      <c r="I18387" t="s">
        <v>171</v>
      </c>
      <c r="J18387" t="s">
        <v>94</v>
      </c>
      <c r="K18387">
        <v>18.86</v>
      </c>
      <c r="L18387" t="s">
        <v>180</v>
      </c>
    </row>
    <row r="18388" spans="1:12" x14ac:dyDescent="0.3">
      <c r="A18388" t="s">
        <v>68</v>
      </c>
      <c r="B18388" t="s">
        <v>191</v>
      </c>
      <c r="C18388" t="s">
        <v>119</v>
      </c>
      <c r="D18388">
        <v>2021</v>
      </c>
      <c r="G18388" t="s">
        <v>63</v>
      </c>
      <c r="I18388" t="s">
        <v>171</v>
      </c>
      <c r="J18388" t="s">
        <v>94</v>
      </c>
      <c r="K18388">
        <v>14.77</v>
      </c>
      <c r="L18388" t="s">
        <v>180</v>
      </c>
    </row>
    <row r="18389" spans="1:12" x14ac:dyDescent="0.3">
      <c r="A18389" t="s">
        <v>68</v>
      </c>
      <c r="B18389" t="s">
        <v>191</v>
      </c>
      <c r="C18389" t="s">
        <v>119</v>
      </c>
      <c r="D18389">
        <v>2021</v>
      </c>
      <c r="G18389" t="s">
        <v>43</v>
      </c>
      <c r="I18389" t="s">
        <v>171</v>
      </c>
      <c r="J18389" t="s">
        <v>94</v>
      </c>
      <c r="K18389">
        <v>19.89</v>
      </c>
      <c r="L18389" t="s">
        <v>180</v>
      </c>
    </row>
    <row r="18390" spans="1:12" x14ac:dyDescent="0.3">
      <c r="A18390" t="s">
        <v>68</v>
      </c>
      <c r="B18390" t="s">
        <v>191</v>
      </c>
      <c r="C18390" t="s">
        <v>119</v>
      </c>
      <c r="D18390">
        <v>2021</v>
      </c>
      <c r="G18390" t="s">
        <v>197</v>
      </c>
      <c r="I18390" t="s">
        <v>171</v>
      </c>
      <c r="J18390" t="s">
        <v>94</v>
      </c>
      <c r="K18390">
        <v>10.01</v>
      </c>
      <c r="L18390" t="s">
        <v>180</v>
      </c>
    </row>
    <row r="18391" spans="1:12" x14ac:dyDescent="0.3">
      <c r="A18391" t="s">
        <v>68</v>
      </c>
      <c r="B18391" t="s">
        <v>191</v>
      </c>
      <c r="C18391" t="s">
        <v>119</v>
      </c>
      <c r="D18391">
        <v>2021</v>
      </c>
      <c r="G18391" t="s">
        <v>64</v>
      </c>
      <c r="I18391" t="s">
        <v>171</v>
      </c>
      <c r="J18391" t="s">
        <v>94</v>
      </c>
      <c r="K18391">
        <v>13.18</v>
      </c>
      <c r="L18391" t="s">
        <v>180</v>
      </c>
    </row>
    <row r="18392" spans="1:12" x14ac:dyDescent="0.3">
      <c r="A18392" t="s">
        <v>68</v>
      </c>
      <c r="B18392" t="s">
        <v>191</v>
      </c>
      <c r="C18392" t="s">
        <v>119</v>
      </c>
      <c r="D18392">
        <v>2021</v>
      </c>
      <c r="G18392" t="s">
        <v>198</v>
      </c>
      <c r="I18392" t="s">
        <v>171</v>
      </c>
      <c r="J18392" t="s">
        <v>94</v>
      </c>
      <c r="K18392">
        <v>14.49</v>
      </c>
      <c r="L18392" t="s">
        <v>180</v>
      </c>
    </row>
    <row r="18393" spans="1:12" x14ac:dyDescent="0.3">
      <c r="A18393" t="s">
        <v>68</v>
      </c>
      <c r="B18393" t="s">
        <v>191</v>
      </c>
      <c r="C18393" t="s">
        <v>119</v>
      </c>
      <c r="D18393">
        <v>2021</v>
      </c>
      <c r="G18393" t="s">
        <v>38</v>
      </c>
      <c r="I18393" t="s">
        <v>171</v>
      </c>
      <c r="J18393" t="s">
        <v>94</v>
      </c>
      <c r="K18393">
        <v>22.85</v>
      </c>
      <c r="L18393" t="s">
        <v>180</v>
      </c>
    </row>
    <row r="18394" spans="1:12" x14ac:dyDescent="0.3">
      <c r="A18394" t="s">
        <v>68</v>
      </c>
      <c r="B18394" t="s">
        <v>191</v>
      </c>
      <c r="C18394" t="s">
        <v>119</v>
      </c>
      <c r="D18394">
        <v>2021</v>
      </c>
      <c r="G18394" t="s">
        <v>65</v>
      </c>
      <c r="I18394" t="s">
        <v>171</v>
      </c>
      <c r="J18394" t="s">
        <v>94</v>
      </c>
      <c r="K18394">
        <v>15.740000000000002</v>
      </c>
      <c r="L18394" t="s">
        <v>180</v>
      </c>
    </row>
    <row r="18395" spans="1:12" x14ac:dyDescent="0.3">
      <c r="A18395" t="s">
        <v>68</v>
      </c>
      <c r="B18395" t="s">
        <v>191</v>
      </c>
      <c r="C18395" t="s">
        <v>119</v>
      </c>
      <c r="D18395">
        <v>2021</v>
      </c>
      <c r="G18395" t="s">
        <v>39</v>
      </c>
      <c r="I18395" t="s">
        <v>171</v>
      </c>
      <c r="J18395" t="s">
        <v>94</v>
      </c>
      <c r="K18395">
        <v>21.7</v>
      </c>
      <c r="L18395" t="s">
        <v>180</v>
      </c>
    </row>
    <row r="18396" spans="1:12" x14ac:dyDescent="0.3">
      <c r="A18396" t="s">
        <v>68</v>
      </c>
      <c r="B18396" t="s">
        <v>191</v>
      </c>
      <c r="C18396" t="s">
        <v>119</v>
      </c>
      <c r="D18396">
        <v>2021</v>
      </c>
      <c r="G18396" t="s">
        <v>200</v>
      </c>
      <c r="I18396" t="s">
        <v>171</v>
      </c>
      <c r="J18396" t="s">
        <v>94</v>
      </c>
      <c r="K18396">
        <v>16.02</v>
      </c>
      <c r="L18396" t="s">
        <v>180</v>
      </c>
    </row>
    <row r="18397" spans="1:12" x14ac:dyDescent="0.3">
      <c r="A18397" t="s">
        <v>68</v>
      </c>
      <c r="B18397" t="s">
        <v>191</v>
      </c>
      <c r="C18397" t="s">
        <v>119</v>
      </c>
      <c r="D18397">
        <v>2021</v>
      </c>
      <c r="G18397" t="s">
        <v>67</v>
      </c>
      <c r="I18397" t="s">
        <v>171</v>
      </c>
      <c r="J18397" t="s">
        <v>94</v>
      </c>
      <c r="K18397">
        <v>17.11</v>
      </c>
      <c r="L18397" t="s">
        <v>180</v>
      </c>
    </row>
    <row r="18398" spans="1:12" x14ac:dyDescent="0.3">
      <c r="A18398" t="s">
        <v>68</v>
      </c>
      <c r="B18398" t="s">
        <v>191</v>
      </c>
      <c r="C18398" t="s">
        <v>119</v>
      </c>
      <c r="D18398">
        <v>2021</v>
      </c>
      <c r="G18398" t="s">
        <v>66</v>
      </c>
      <c r="I18398" t="s">
        <v>171</v>
      </c>
      <c r="J18398" t="s">
        <v>94</v>
      </c>
      <c r="K18398">
        <v>16.239999999999998</v>
      </c>
      <c r="L18398" t="s">
        <v>180</v>
      </c>
    </row>
    <row r="18399" spans="1:12" x14ac:dyDescent="0.3">
      <c r="A18399" t="s">
        <v>68</v>
      </c>
      <c r="B18399" t="s">
        <v>191</v>
      </c>
      <c r="C18399" t="s">
        <v>119</v>
      </c>
      <c r="D18399">
        <v>2021</v>
      </c>
      <c r="G18399" t="s">
        <v>40</v>
      </c>
      <c r="I18399" t="s">
        <v>171</v>
      </c>
      <c r="J18399" t="s">
        <v>94</v>
      </c>
      <c r="K18399">
        <v>18.399999999999999</v>
      </c>
      <c r="L18399" t="s">
        <v>180</v>
      </c>
    </row>
    <row r="18400" spans="1:12" x14ac:dyDescent="0.3">
      <c r="A18400" t="s">
        <v>68</v>
      </c>
      <c r="B18400" t="s">
        <v>191</v>
      </c>
      <c r="C18400" t="s">
        <v>119</v>
      </c>
      <c r="D18400">
        <v>2021</v>
      </c>
      <c r="G18400" t="s">
        <v>41</v>
      </c>
      <c r="I18400" t="s">
        <v>171</v>
      </c>
      <c r="J18400" t="s">
        <v>94</v>
      </c>
      <c r="K18400">
        <v>26.040000000000003</v>
      </c>
      <c r="L18400" t="s">
        <v>180</v>
      </c>
    </row>
    <row r="18401" spans="1:12" x14ac:dyDescent="0.3">
      <c r="A18401" t="s">
        <v>68</v>
      </c>
      <c r="B18401" t="s">
        <v>191</v>
      </c>
      <c r="C18401" t="s">
        <v>119</v>
      </c>
      <c r="D18401">
        <v>2021</v>
      </c>
      <c r="G18401" t="s">
        <v>42</v>
      </c>
      <c r="I18401" t="s">
        <v>171</v>
      </c>
      <c r="J18401" t="s">
        <v>94</v>
      </c>
      <c r="L18401" t="s">
        <v>180</v>
      </c>
    </row>
    <row r="18402" spans="1:12" x14ac:dyDescent="0.3">
      <c r="A18402" t="s">
        <v>68</v>
      </c>
      <c r="B18402" t="s">
        <v>191</v>
      </c>
      <c r="C18402" t="s">
        <v>119</v>
      </c>
      <c r="D18402">
        <v>2021</v>
      </c>
      <c r="G18402" t="s">
        <v>196</v>
      </c>
      <c r="I18402" t="s">
        <v>171</v>
      </c>
      <c r="J18402" t="s">
        <v>235</v>
      </c>
      <c r="K18402">
        <v>4.6899999999999977</v>
      </c>
      <c r="L18402" t="s">
        <v>180</v>
      </c>
    </row>
    <row r="18403" spans="1:12" x14ac:dyDescent="0.3">
      <c r="A18403" t="s">
        <v>68</v>
      </c>
      <c r="B18403" t="s">
        <v>191</v>
      </c>
      <c r="C18403" t="s">
        <v>119</v>
      </c>
      <c r="D18403">
        <v>2021</v>
      </c>
      <c r="G18403" t="s">
        <v>33</v>
      </c>
      <c r="I18403" t="s">
        <v>171</v>
      </c>
      <c r="J18403" t="s">
        <v>235</v>
      </c>
      <c r="K18403">
        <v>0</v>
      </c>
      <c r="L18403" t="s">
        <v>180</v>
      </c>
    </row>
    <row r="18404" spans="1:12" x14ac:dyDescent="0.3">
      <c r="A18404" t="s">
        <v>68</v>
      </c>
      <c r="B18404" t="s">
        <v>191</v>
      </c>
      <c r="C18404" t="s">
        <v>119</v>
      </c>
      <c r="D18404">
        <v>2021</v>
      </c>
      <c r="G18404" t="s">
        <v>199</v>
      </c>
      <c r="I18404" t="s">
        <v>171</v>
      </c>
      <c r="J18404" t="s">
        <v>235</v>
      </c>
      <c r="K18404">
        <v>1.5299999999999994</v>
      </c>
      <c r="L18404" t="s">
        <v>180</v>
      </c>
    </row>
    <row r="18405" spans="1:12" x14ac:dyDescent="0.3">
      <c r="A18405" t="s">
        <v>68</v>
      </c>
      <c r="B18405" t="s">
        <v>191</v>
      </c>
      <c r="C18405" t="s">
        <v>119</v>
      </c>
      <c r="D18405">
        <v>2021</v>
      </c>
      <c r="G18405" t="s">
        <v>112</v>
      </c>
      <c r="I18405" t="s">
        <v>171</v>
      </c>
      <c r="J18405" t="s">
        <v>235</v>
      </c>
      <c r="K18405">
        <v>12.729999999999999</v>
      </c>
      <c r="L18405" t="s">
        <v>180</v>
      </c>
    </row>
    <row r="18406" spans="1:12" x14ac:dyDescent="0.3">
      <c r="A18406" t="s">
        <v>68</v>
      </c>
      <c r="B18406" t="s">
        <v>191</v>
      </c>
      <c r="C18406" t="s">
        <v>119</v>
      </c>
      <c r="D18406">
        <v>2021</v>
      </c>
      <c r="G18406" t="s">
        <v>35</v>
      </c>
      <c r="I18406" t="s">
        <v>171</v>
      </c>
      <c r="J18406" t="s">
        <v>235</v>
      </c>
      <c r="K18406">
        <v>11.22</v>
      </c>
      <c r="L18406" t="s">
        <v>180</v>
      </c>
    </row>
    <row r="18407" spans="1:12" x14ac:dyDescent="0.3">
      <c r="A18407" t="s">
        <v>68</v>
      </c>
      <c r="B18407" t="s">
        <v>191</v>
      </c>
      <c r="C18407" t="s">
        <v>119</v>
      </c>
      <c r="D18407">
        <v>2021</v>
      </c>
      <c r="G18407" t="s">
        <v>59</v>
      </c>
      <c r="I18407" t="s">
        <v>171</v>
      </c>
      <c r="J18407" t="s">
        <v>235</v>
      </c>
      <c r="K18407">
        <v>1.2300000000000004</v>
      </c>
      <c r="L18407" t="s">
        <v>180</v>
      </c>
    </row>
    <row r="18408" spans="1:12" x14ac:dyDescent="0.3">
      <c r="A18408" t="s">
        <v>68</v>
      </c>
      <c r="B18408" t="s">
        <v>191</v>
      </c>
      <c r="C18408" t="s">
        <v>119</v>
      </c>
      <c r="D18408">
        <v>2021</v>
      </c>
      <c r="G18408" t="s">
        <v>37</v>
      </c>
      <c r="I18408" t="s">
        <v>171</v>
      </c>
      <c r="J18408" t="s">
        <v>235</v>
      </c>
      <c r="K18408">
        <v>2.0199999999999996</v>
      </c>
      <c r="L18408" t="s">
        <v>180</v>
      </c>
    </row>
    <row r="18409" spans="1:12" x14ac:dyDescent="0.3">
      <c r="A18409" t="s">
        <v>68</v>
      </c>
      <c r="B18409" t="s">
        <v>191</v>
      </c>
      <c r="C18409" t="s">
        <v>119</v>
      </c>
      <c r="D18409">
        <v>2021</v>
      </c>
      <c r="G18409" t="s">
        <v>36</v>
      </c>
      <c r="I18409" t="s">
        <v>171</v>
      </c>
      <c r="J18409" t="s">
        <v>235</v>
      </c>
      <c r="K18409">
        <v>2.7600000000000016</v>
      </c>
      <c r="L18409" t="s">
        <v>180</v>
      </c>
    </row>
    <row r="18410" spans="1:12" x14ac:dyDescent="0.3">
      <c r="A18410" t="s">
        <v>68</v>
      </c>
      <c r="B18410" t="s">
        <v>191</v>
      </c>
      <c r="C18410" t="s">
        <v>119</v>
      </c>
      <c r="D18410">
        <v>2021</v>
      </c>
      <c r="G18410" t="s">
        <v>29</v>
      </c>
      <c r="I18410" t="s">
        <v>171</v>
      </c>
      <c r="J18410" t="s">
        <v>235</v>
      </c>
      <c r="K18410">
        <v>6.389999999999997</v>
      </c>
      <c r="L18410" t="s">
        <v>180</v>
      </c>
    </row>
    <row r="18411" spans="1:12" x14ac:dyDescent="0.3">
      <c r="A18411" t="s">
        <v>68</v>
      </c>
      <c r="B18411" t="s">
        <v>191</v>
      </c>
      <c r="C18411" t="s">
        <v>119</v>
      </c>
      <c r="D18411">
        <v>2021</v>
      </c>
      <c r="G18411" t="s">
        <v>60</v>
      </c>
      <c r="I18411" t="s">
        <v>171</v>
      </c>
      <c r="J18411" t="s">
        <v>235</v>
      </c>
      <c r="K18411">
        <v>3.8200000000000021</v>
      </c>
      <c r="L18411" t="s">
        <v>180</v>
      </c>
    </row>
    <row r="18412" spans="1:12" x14ac:dyDescent="0.3">
      <c r="A18412" t="s">
        <v>68</v>
      </c>
      <c r="B18412" t="s">
        <v>191</v>
      </c>
      <c r="C18412" t="s">
        <v>119</v>
      </c>
      <c r="D18412">
        <v>2021</v>
      </c>
      <c r="G18412" t="s">
        <v>34</v>
      </c>
      <c r="I18412" t="s">
        <v>171</v>
      </c>
      <c r="J18412" t="s">
        <v>235</v>
      </c>
      <c r="K18412">
        <v>1.3999999999999986</v>
      </c>
      <c r="L18412" t="s">
        <v>180</v>
      </c>
    </row>
    <row r="18413" spans="1:12" x14ac:dyDescent="0.3">
      <c r="A18413" t="s">
        <v>68</v>
      </c>
      <c r="B18413" t="s">
        <v>191</v>
      </c>
      <c r="C18413" t="s">
        <v>119</v>
      </c>
      <c r="D18413">
        <v>2021</v>
      </c>
      <c r="G18413" t="s">
        <v>61</v>
      </c>
      <c r="I18413" t="s">
        <v>171</v>
      </c>
      <c r="J18413" t="s">
        <v>235</v>
      </c>
      <c r="K18413">
        <v>3.870000000000001</v>
      </c>
      <c r="L18413" t="s">
        <v>180</v>
      </c>
    </row>
    <row r="18414" spans="1:12" x14ac:dyDescent="0.3">
      <c r="A18414" t="s">
        <v>68</v>
      </c>
      <c r="B18414" t="s">
        <v>191</v>
      </c>
      <c r="C18414" t="s">
        <v>119</v>
      </c>
      <c r="D18414">
        <v>2021</v>
      </c>
      <c r="G18414" t="s">
        <v>58</v>
      </c>
      <c r="I18414" t="s">
        <v>171</v>
      </c>
      <c r="J18414" t="s">
        <v>235</v>
      </c>
      <c r="K18414">
        <v>4.9299999999999962</v>
      </c>
      <c r="L18414" t="s">
        <v>180</v>
      </c>
    </row>
    <row r="18415" spans="1:12" x14ac:dyDescent="0.3">
      <c r="A18415" t="s">
        <v>68</v>
      </c>
      <c r="B18415" t="s">
        <v>191</v>
      </c>
      <c r="C18415" t="s">
        <v>119</v>
      </c>
      <c r="D18415">
        <v>2021</v>
      </c>
      <c r="G18415" t="s">
        <v>62</v>
      </c>
      <c r="I18415" t="s">
        <v>171</v>
      </c>
      <c r="J18415" t="s">
        <v>235</v>
      </c>
      <c r="K18415">
        <v>1.5700000000000021</v>
      </c>
      <c r="L18415" t="s">
        <v>180</v>
      </c>
    </row>
    <row r="18416" spans="1:12" x14ac:dyDescent="0.3">
      <c r="A18416" t="s">
        <v>68</v>
      </c>
      <c r="B18416" t="s">
        <v>191</v>
      </c>
      <c r="C18416" t="s">
        <v>119</v>
      </c>
      <c r="D18416">
        <v>2021</v>
      </c>
      <c r="G18416" t="s">
        <v>63</v>
      </c>
      <c r="I18416" t="s">
        <v>171</v>
      </c>
      <c r="J18416" t="s">
        <v>235</v>
      </c>
      <c r="K18416">
        <v>0.99000000000000199</v>
      </c>
      <c r="L18416" t="s">
        <v>180</v>
      </c>
    </row>
    <row r="18417" spans="1:12" x14ac:dyDescent="0.3">
      <c r="A18417" t="s">
        <v>68</v>
      </c>
      <c r="B18417" t="s">
        <v>191</v>
      </c>
      <c r="C18417" t="s">
        <v>119</v>
      </c>
      <c r="D18417">
        <v>2021</v>
      </c>
      <c r="G18417" t="s">
        <v>43</v>
      </c>
      <c r="I18417" t="s">
        <v>171</v>
      </c>
      <c r="J18417" t="s">
        <v>235</v>
      </c>
      <c r="K18417">
        <v>3.7299999999999986</v>
      </c>
      <c r="L18417" t="s">
        <v>180</v>
      </c>
    </row>
    <row r="18418" spans="1:12" x14ac:dyDescent="0.3">
      <c r="A18418" t="s">
        <v>68</v>
      </c>
      <c r="B18418" t="s">
        <v>191</v>
      </c>
      <c r="C18418" t="s">
        <v>119</v>
      </c>
      <c r="D18418">
        <v>2021</v>
      </c>
      <c r="G18418" t="s">
        <v>197</v>
      </c>
      <c r="I18418" t="s">
        <v>171</v>
      </c>
      <c r="J18418" t="s">
        <v>235</v>
      </c>
      <c r="K18418">
        <v>0</v>
      </c>
      <c r="L18418" t="s">
        <v>180</v>
      </c>
    </row>
    <row r="18419" spans="1:12" x14ac:dyDescent="0.3">
      <c r="A18419" t="s">
        <v>68</v>
      </c>
      <c r="B18419" t="s">
        <v>191</v>
      </c>
      <c r="C18419" t="s">
        <v>119</v>
      </c>
      <c r="D18419">
        <v>2021</v>
      </c>
      <c r="G18419" t="s">
        <v>64</v>
      </c>
      <c r="I18419" t="s">
        <v>171</v>
      </c>
      <c r="J18419" t="s">
        <v>235</v>
      </c>
      <c r="K18419">
        <v>0.15000000000000036</v>
      </c>
      <c r="L18419" t="s">
        <v>180</v>
      </c>
    </row>
    <row r="18420" spans="1:12" x14ac:dyDescent="0.3">
      <c r="A18420" t="s">
        <v>68</v>
      </c>
      <c r="B18420" t="s">
        <v>191</v>
      </c>
      <c r="C18420" t="s">
        <v>119</v>
      </c>
      <c r="D18420">
        <v>2021</v>
      </c>
      <c r="G18420" t="s">
        <v>198</v>
      </c>
      <c r="I18420" t="s">
        <v>171</v>
      </c>
      <c r="J18420" t="s">
        <v>235</v>
      </c>
      <c r="K18420">
        <v>-2.9599999999999991</v>
      </c>
      <c r="L18420" t="s">
        <v>180</v>
      </c>
    </row>
    <row r="18421" spans="1:12" x14ac:dyDescent="0.3">
      <c r="A18421" t="s">
        <v>68</v>
      </c>
      <c r="B18421" t="s">
        <v>191</v>
      </c>
      <c r="C18421" t="s">
        <v>119</v>
      </c>
      <c r="D18421">
        <v>2021</v>
      </c>
      <c r="G18421" t="s">
        <v>38</v>
      </c>
      <c r="I18421" t="s">
        <v>171</v>
      </c>
      <c r="J18421" t="s">
        <v>235</v>
      </c>
      <c r="K18421">
        <v>4.5600000000000023</v>
      </c>
      <c r="L18421" t="s">
        <v>180</v>
      </c>
    </row>
    <row r="18422" spans="1:12" x14ac:dyDescent="0.3">
      <c r="A18422" t="s">
        <v>68</v>
      </c>
      <c r="B18422" t="s">
        <v>191</v>
      </c>
      <c r="C18422" t="s">
        <v>119</v>
      </c>
      <c r="D18422">
        <v>2021</v>
      </c>
      <c r="G18422" t="s">
        <v>65</v>
      </c>
      <c r="I18422" t="s">
        <v>171</v>
      </c>
      <c r="J18422" t="s">
        <v>235</v>
      </c>
      <c r="K18422">
        <v>3.9700000000000006</v>
      </c>
      <c r="L18422" t="s">
        <v>180</v>
      </c>
    </row>
    <row r="18423" spans="1:12" x14ac:dyDescent="0.3">
      <c r="A18423" t="s">
        <v>68</v>
      </c>
      <c r="B18423" t="s">
        <v>191</v>
      </c>
      <c r="C18423" t="s">
        <v>119</v>
      </c>
      <c r="D18423">
        <v>2021</v>
      </c>
      <c r="G18423" t="s">
        <v>39</v>
      </c>
      <c r="I18423" t="s">
        <v>171</v>
      </c>
      <c r="J18423" t="s">
        <v>235</v>
      </c>
      <c r="K18423">
        <v>6.4599999999999973</v>
      </c>
      <c r="L18423" t="s">
        <v>180</v>
      </c>
    </row>
    <row r="18424" spans="1:12" x14ac:dyDescent="0.3">
      <c r="A18424" t="s">
        <v>68</v>
      </c>
      <c r="B18424" t="s">
        <v>191</v>
      </c>
      <c r="C18424" t="s">
        <v>119</v>
      </c>
      <c r="D18424">
        <v>2021</v>
      </c>
      <c r="G18424" t="s">
        <v>200</v>
      </c>
      <c r="I18424" t="s">
        <v>171</v>
      </c>
      <c r="J18424" t="s">
        <v>235</v>
      </c>
      <c r="K18424">
        <v>1.7899999999999991</v>
      </c>
      <c r="L18424" t="s">
        <v>180</v>
      </c>
    </row>
    <row r="18425" spans="1:12" x14ac:dyDescent="0.3">
      <c r="A18425" t="s">
        <v>68</v>
      </c>
      <c r="B18425" t="s">
        <v>191</v>
      </c>
      <c r="C18425" t="s">
        <v>119</v>
      </c>
      <c r="D18425">
        <v>2021</v>
      </c>
      <c r="G18425" t="s">
        <v>67</v>
      </c>
      <c r="I18425" t="s">
        <v>171</v>
      </c>
      <c r="J18425" t="s">
        <v>235</v>
      </c>
      <c r="K18425">
        <v>2.1800000000000015</v>
      </c>
      <c r="L18425" t="s">
        <v>180</v>
      </c>
    </row>
    <row r="18426" spans="1:12" x14ac:dyDescent="0.3">
      <c r="A18426" t="s">
        <v>68</v>
      </c>
      <c r="B18426" t="s">
        <v>191</v>
      </c>
      <c r="C18426" t="s">
        <v>119</v>
      </c>
      <c r="D18426">
        <v>2021</v>
      </c>
      <c r="G18426" t="s">
        <v>66</v>
      </c>
      <c r="I18426" t="s">
        <v>171</v>
      </c>
      <c r="J18426" t="s">
        <v>235</v>
      </c>
      <c r="K18426">
        <v>3.3300000000000018</v>
      </c>
      <c r="L18426" t="s">
        <v>180</v>
      </c>
    </row>
    <row r="18427" spans="1:12" x14ac:dyDescent="0.3">
      <c r="A18427" t="s">
        <v>68</v>
      </c>
      <c r="B18427" t="s">
        <v>191</v>
      </c>
      <c r="C18427" t="s">
        <v>119</v>
      </c>
      <c r="D18427">
        <v>2021</v>
      </c>
      <c r="G18427" t="s">
        <v>40</v>
      </c>
      <c r="I18427" t="s">
        <v>171</v>
      </c>
      <c r="J18427" t="s">
        <v>235</v>
      </c>
      <c r="K18427">
        <v>2.2499999999999982</v>
      </c>
      <c r="L18427" t="s">
        <v>180</v>
      </c>
    </row>
    <row r="18428" spans="1:12" x14ac:dyDescent="0.3">
      <c r="A18428" t="s">
        <v>68</v>
      </c>
      <c r="B18428" t="s">
        <v>191</v>
      </c>
      <c r="C18428" t="s">
        <v>119</v>
      </c>
      <c r="D18428">
        <v>2021</v>
      </c>
      <c r="G18428" t="s">
        <v>41</v>
      </c>
      <c r="I18428" t="s">
        <v>171</v>
      </c>
      <c r="J18428" t="s">
        <v>235</v>
      </c>
      <c r="K18428">
        <v>3.509999999999998</v>
      </c>
      <c r="L18428" t="s">
        <v>180</v>
      </c>
    </row>
    <row r="18429" spans="1:12" x14ac:dyDescent="0.3">
      <c r="A18429" t="s">
        <v>68</v>
      </c>
      <c r="B18429" t="s">
        <v>191</v>
      </c>
      <c r="C18429" t="s">
        <v>119</v>
      </c>
      <c r="D18429">
        <v>2021</v>
      </c>
      <c r="G18429" t="s">
        <v>42</v>
      </c>
      <c r="I18429" t="s">
        <v>171</v>
      </c>
      <c r="J18429" t="s">
        <v>235</v>
      </c>
      <c r="L18429" t="s">
        <v>180</v>
      </c>
    </row>
    <row r="18430" spans="1:12" x14ac:dyDescent="0.3">
      <c r="A18430" t="s">
        <v>68</v>
      </c>
      <c r="B18430" t="s">
        <v>191</v>
      </c>
      <c r="C18430" t="s">
        <v>119</v>
      </c>
      <c r="D18430">
        <v>2021</v>
      </c>
      <c r="G18430" t="s">
        <v>196</v>
      </c>
      <c r="I18430" t="s">
        <v>171</v>
      </c>
      <c r="J18430" t="s">
        <v>32</v>
      </c>
      <c r="K18430">
        <v>5.1000000000000014</v>
      </c>
      <c r="L18430" t="s">
        <v>180</v>
      </c>
    </row>
    <row r="18431" spans="1:12" x14ac:dyDescent="0.3">
      <c r="A18431" t="s">
        <v>68</v>
      </c>
      <c r="B18431" t="s">
        <v>191</v>
      </c>
      <c r="C18431" t="s">
        <v>119</v>
      </c>
      <c r="D18431">
        <v>2021</v>
      </c>
      <c r="G18431" t="s">
        <v>33</v>
      </c>
      <c r="I18431" t="s">
        <v>171</v>
      </c>
      <c r="J18431" t="s">
        <v>32</v>
      </c>
      <c r="K18431">
        <v>1.8200000000000003</v>
      </c>
      <c r="L18431" t="s">
        <v>180</v>
      </c>
    </row>
    <row r="18432" spans="1:12" x14ac:dyDescent="0.3">
      <c r="A18432" t="s">
        <v>68</v>
      </c>
      <c r="B18432" t="s">
        <v>191</v>
      </c>
      <c r="C18432" t="s">
        <v>119</v>
      </c>
      <c r="D18432">
        <v>2021</v>
      </c>
      <c r="G18432" t="s">
        <v>199</v>
      </c>
      <c r="I18432" t="s">
        <v>171</v>
      </c>
      <c r="J18432" t="s">
        <v>32</v>
      </c>
      <c r="K18432">
        <v>2.3200000000000003</v>
      </c>
      <c r="L18432" t="s">
        <v>180</v>
      </c>
    </row>
    <row r="18433" spans="1:12" x14ac:dyDescent="0.3">
      <c r="A18433" t="s">
        <v>68</v>
      </c>
      <c r="B18433" t="s">
        <v>191</v>
      </c>
      <c r="C18433" t="s">
        <v>119</v>
      </c>
      <c r="D18433">
        <v>2021</v>
      </c>
      <c r="G18433" t="s">
        <v>112</v>
      </c>
      <c r="I18433" t="s">
        <v>171</v>
      </c>
      <c r="J18433" t="s">
        <v>32</v>
      </c>
      <c r="K18433">
        <v>6.8999999999999986</v>
      </c>
      <c r="L18433" t="s">
        <v>180</v>
      </c>
    </row>
    <row r="18434" spans="1:12" x14ac:dyDescent="0.3">
      <c r="A18434" t="s">
        <v>68</v>
      </c>
      <c r="B18434" t="s">
        <v>191</v>
      </c>
      <c r="C18434" t="s">
        <v>119</v>
      </c>
      <c r="D18434">
        <v>2021</v>
      </c>
      <c r="G18434" t="s">
        <v>35</v>
      </c>
      <c r="I18434" t="s">
        <v>171</v>
      </c>
      <c r="J18434" t="s">
        <v>32</v>
      </c>
      <c r="K18434">
        <v>5.1600000000000037</v>
      </c>
      <c r="L18434" t="s">
        <v>180</v>
      </c>
    </row>
    <row r="18435" spans="1:12" x14ac:dyDescent="0.3">
      <c r="A18435" t="s">
        <v>68</v>
      </c>
      <c r="B18435" t="s">
        <v>191</v>
      </c>
      <c r="C18435" t="s">
        <v>119</v>
      </c>
      <c r="D18435">
        <v>2021</v>
      </c>
      <c r="G18435" t="s">
        <v>59</v>
      </c>
      <c r="I18435" t="s">
        <v>171</v>
      </c>
      <c r="J18435" t="s">
        <v>32</v>
      </c>
      <c r="K18435">
        <v>3.2300000000000004</v>
      </c>
      <c r="L18435" t="s">
        <v>180</v>
      </c>
    </row>
    <row r="18436" spans="1:12" x14ac:dyDescent="0.3">
      <c r="A18436" t="s">
        <v>68</v>
      </c>
      <c r="B18436" t="s">
        <v>191</v>
      </c>
      <c r="C18436" t="s">
        <v>119</v>
      </c>
      <c r="D18436">
        <v>2021</v>
      </c>
      <c r="G18436" t="s">
        <v>37</v>
      </c>
      <c r="I18436" t="s">
        <v>171</v>
      </c>
      <c r="J18436" t="s">
        <v>32</v>
      </c>
      <c r="K18436">
        <v>3.5199999999999996</v>
      </c>
      <c r="L18436" t="s">
        <v>180</v>
      </c>
    </row>
    <row r="18437" spans="1:12" x14ac:dyDescent="0.3">
      <c r="A18437" t="s">
        <v>68</v>
      </c>
      <c r="B18437" t="s">
        <v>191</v>
      </c>
      <c r="C18437" t="s">
        <v>119</v>
      </c>
      <c r="D18437">
        <v>2021</v>
      </c>
      <c r="G18437" t="s">
        <v>36</v>
      </c>
      <c r="I18437" t="s">
        <v>171</v>
      </c>
      <c r="J18437" t="s">
        <v>32</v>
      </c>
      <c r="K18437">
        <v>1.0999999999999979</v>
      </c>
      <c r="L18437" t="s">
        <v>180</v>
      </c>
    </row>
    <row r="18438" spans="1:12" x14ac:dyDescent="0.3">
      <c r="A18438" t="s">
        <v>68</v>
      </c>
      <c r="B18438" t="s">
        <v>191</v>
      </c>
      <c r="C18438" t="s">
        <v>119</v>
      </c>
      <c r="D18438">
        <v>2021</v>
      </c>
      <c r="G18438" t="s">
        <v>29</v>
      </c>
      <c r="I18438" t="s">
        <v>171</v>
      </c>
      <c r="J18438" t="s">
        <v>32</v>
      </c>
      <c r="K18438">
        <v>2.990000000000002</v>
      </c>
      <c r="L18438" t="s">
        <v>180</v>
      </c>
    </row>
    <row r="18439" spans="1:12" x14ac:dyDescent="0.3">
      <c r="A18439" t="s">
        <v>68</v>
      </c>
      <c r="B18439" t="s">
        <v>191</v>
      </c>
      <c r="C18439" t="s">
        <v>119</v>
      </c>
      <c r="D18439">
        <v>2021</v>
      </c>
      <c r="G18439" t="s">
        <v>60</v>
      </c>
      <c r="I18439" t="s">
        <v>171</v>
      </c>
      <c r="J18439" t="s">
        <v>32</v>
      </c>
      <c r="K18439">
        <v>2.8399999999999963</v>
      </c>
      <c r="L18439" t="s">
        <v>180</v>
      </c>
    </row>
    <row r="18440" spans="1:12" x14ac:dyDescent="0.3">
      <c r="A18440" t="s">
        <v>68</v>
      </c>
      <c r="B18440" t="s">
        <v>191</v>
      </c>
      <c r="C18440" t="s">
        <v>119</v>
      </c>
      <c r="D18440">
        <v>2021</v>
      </c>
      <c r="G18440" t="s">
        <v>34</v>
      </c>
      <c r="I18440" t="s">
        <v>171</v>
      </c>
      <c r="J18440" t="s">
        <v>32</v>
      </c>
      <c r="K18440">
        <v>1.5100000000000016</v>
      </c>
      <c r="L18440" t="s">
        <v>180</v>
      </c>
    </row>
    <row r="18441" spans="1:12" x14ac:dyDescent="0.3">
      <c r="A18441" t="s">
        <v>68</v>
      </c>
      <c r="B18441" t="s">
        <v>191</v>
      </c>
      <c r="C18441" t="s">
        <v>119</v>
      </c>
      <c r="D18441">
        <v>2021</v>
      </c>
      <c r="G18441" t="s">
        <v>61</v>
      </c>
      <c r="I18441" t="s">
        <v>171</v>
      </c>
      <c r="J18441" t="s">
        <v>32</v>
      </c>
      <c r="K18441">
        <v>2.129999999999999</v>
      </c>
      <c r="L18441" t="s">
        <v>180</v>
      </c>
    </row>
    <row r="18442" spans="1:12" x14ac:dyDescent="0.3">
      <c r="A18442" t="s">
        <v>68</v>
      </c>
      <c r="B18442" t="s">
        <v>191</v>
      </c>
      <c r="C18442" t="s">
        <v>119</v>
      </c>
      <c r="D18442">
        <v>2021</v>
      </c>
      <c r="G18442" t="s">
        <v>58</v>
      </c>
      <c r="I18442" t="s">
        <v>171</v>
      </c>
      <c r="J18442" t="s">
        <v>32</v>
      </c>
      <c r="K18442">
        <v>3.6000000000000014</v>
      </c>
      <c r="L18442" t="s">
        <v>180</v>
      </c>
    </row>
    <row r="18443" spans="1:12" x14ac:dyDescent="0.3">
      <c r="A18443" t="s">
        <v>68</v>
      </c>
      <c r="B18443" t="s">
        <v>191</v>
      </c>
      <c r="C18443" t="s">
        <v>119</v>
      </c>
      <c r="D18443">
        <v>2021</v>
      </c>
      <c r="G18443" t="s">
        <v>62</v>
      </c>
      <c r="I18443" t="s">
        <v>171</v>
      </c>
      <c r="J18443" t="s">
        <v>32</v>
      </c>
      <c r="K18443">
        <v>3.2699999999999978</v>
      </c>
      <c r="L18443" t="s">
        <v>180</v>
      </c>
    </row>
    <row r="18444" spans="1:12" x14ac:dyDescent="0.3">
      <c r="A18444" t="s">
        <v>68</v>
      </c>
      <c r="B18444" t="s">
        <v>191</v>
      </c>
      <c r="C18444" t="s">
        <v>119</v>
      </c>
      <c r="D18444">
        <v>2021</v>
      </c>
      <c r="G18444" t="s">
        <v>63</v>
      </c>
      <c r="I18444" t="s">
        <v>171</v>
      </c>
      <c r="J18444" t="s">
        <v>32</v>
      </c>
      <c r="K18444">
        <v>2.5599999999999987</v>
      </c>
      <c r="L18444" t="s">
        <v>180</v>
      </c>
    </row>
    <row r="18445" spans="1:12" x14ac:dyDescent="0.3">
      <c r="A18445" t="s">
        <v>68</v>
      </c>
      <c r="B18445" t="s">
        <v>191</v>
      </c>
      <c r="C18445" t="s">
        <v>119</v>
      </c>
      <c r="D18445">
        <v>2021</v>
      </c>
      <c r="G18445" t="s">
        <v>43</v>
      </c>
      <c r="I18445" t="s">
        <v>171</v>
      </c>
      <c r="J18445" t="s">
        <v>32</v>
      </c>
      <c r="K18445">
        <v>1.4800000000000004</v>
      </c>
      <c r="L18445" t="s">
        <v>180</v>
      </c>
    </row>
    <row r="18446" spans="1:12" x14ac:dyDescent="0.3">
      <c r="A18446" t="s">
        <v>68</v>
      </c>
      <c r="B18446" t="s">
        <v>191</v>
      </c>
      <c r="C18446" t="s">
        <v>119</v>
      </c>
      <c r="D18446">
        <v>2021</v>
      </c>
      <c r="G18446" t="s">
        <v>197</v>
      </c>
      <c r="I18446" t="s">
        <v>171</v>
      </c>
      <c r="J18446" t="s">
        <v>32</v>
      </c>
      <c r="K18446">
        <v>2.12</v>
      </c>
      <c r="L18446" t="s">
        <v>180</v>
      </c>
    </row>
    <row r="18447" spans="1:12" x14ac:dyDescent="0.3">
      <c r="A18447" t="s">
        <v>68</v>
      </c>
      <c r="B18447" t="s">
        <v>191</v>
      </c>
      <c r="C18447" t="s">
        <v>119</v>
      </c>
      <c r="D18447">
        <v>2021</v>
      </c>
      <c r="G18447" t="s">
        <v>64</v>
      </c>
      <c r="I18447" t="s">
        <v>171</v>
      </c>
      <c r="J18447" t="s">
        <v>32</v>
      </c>
      <c r="K18447">
        <v>0.62999999999999901</v>
      </c>
      <c r="L18447" t="s">
        <v>180</v>
      </c>
    </row>
    <row r="18448" spans="1:12" x14ac:dyDescent="0.3">
      <c r="A18448" t="s">
        <v>68</v>
      </c>
      <c r="B18448" t="s">
        <v>191</v>
      </c>
      <c r="C18448" t="s">
        <v>119</v>
      </c>
      <c r="D18448">
        <v>2021</v>
      </c>
      <c r="G18448" t="s">
        <v>198</v>
      </c>
      <c r="I18448" t="s">
        <v>171</v>
      </c>
      <c r="J18448" t="s">
        <v>32</v>
      </c>
      <c r="K18448">
        <v>2.5199999999999996</v>
      </c>
      <c r="L18448" t="s">
        <v>180</v>
      </c>
    </row>
    <row r="18449" spans="1:12" x14ac:dyDescent="0.3">
      <c r="A18449" t="s">
        <v>68</v>
      </c>
      <c r="B18449" t="s">
        <v>191</v>
      </c>
      <c r="C18449" t="s">
        <v>119</v>
      </c>
      <c r="D18449">
        <v>2021</v>
      </c>
      <c r="G18449" t="s">
        <v>38</v>
      </c>
      <c r="I18449" t="s">
        <v>171</v>
      </c>
      <c r="J18449" t="s">
        <v>32</v>
      </c>
      <c r="K18449">
        <v>3.8099999999999987</v>
      </c>
      <c r="L18449" t="s">
        <v>180</v>
      </c>
    </row>
    <row r="18450" spans="1:12" x14ac:dyDescent="0.3">
      <c r="A18450" t="s">
        <v>68</v>
      </c>
      <c r="B18450" t="s">
        <v>191</v>
      </c>
      <c r="C18450" t="s">
        <v>119</v>
      </c>
      <c r="D18450">
        <v>2021</v>
      </c>
      <c r="G18450" t="s">
        <v>65</v>
      </c>
      <c r="I18450" t="s">
        <v>171</v>
      </c>
      <c r="J18450" t="s">
        <v>32</v>
      </c>
      <c r="K18450">
        <v>2.9500000000000011</v>
      </c>
      <c r="L18450" t="s">
        <v>180</v>
      </c>
    </row>
    <row r="18451" spans="1:12" x14ac:dyDescent="0.3">
      <c r="A18451" t="s">
        <v>68</v>
      </c>
      <c r="B18451" t="s">
        <v>191</v>
      </c>
      <c r="C18451" t="s">
        <v>119</v>
      </c>
      <c r="D18451">
        <v>2021</v>
      </c>
      <c r="G18451" t="s">
        <v>39</v>
      </c>
      <c r="I18451" t="s">
        <v>171</v>
      </c>
      <c r="J18451" t="s">
        <v>32</v>
      </c>
      <c r="K18451">
        <v>3.6000000000000014</v>
      </c>
      <c r="L18451" t="s">
        <v>180</v>
      </c>
    </row>
    <row r="18452" spans="1:12" x14ac:dyDescent="0.3">
      <c r="A18452" t="s">
        <v>68</v>
      </c>
      <c r="B18452" t="s">
        <v>191</v>
      </c>
      <c r="C18452" t="s">
        <v>119</v>
      </c>
      <c r="D18452">
        <v>2021</v>
      </c>
      <c r="G18452" t="s">
        <v>200</v>
      </c>
      <c r="I18452" t="s">
        <v>171</v>
      </c>
      <c r="J18452" t="s">
        <v>32</v>
      </c>
      <c r="K18452">
        <v>2.5600000000000005</v>
      </c>
      <c r="L18452" t="s">
        <v>180</v>
      </c>
    </row>
    <row r="18453" spans="1:12" x14ac:dyDescent="0.3">
      <c r="A18453" t="s">
        <v>68</v>
      </c>
      <c r="B18453" t="s">
        <v>191</v>
      </c>
      <c r="C18453" t="s">
        <v>119</v>
      </c>
      <c r="D18453">
        <v>2021</v>
      </c>
      <c r="G18453" t="s">
        <v>67</v>
      </c>
      <c r="I18453" t="s">
        <v>171</v>
      </c>
      <c r="J18453" t="s">
        <v>32</v>
      </c>
      <c r="K18453">
        <v>3.0799999999999983</v>
      </c>
      <c r="L18453" t="s">
        <v>180</v>
      </c>
    </row>
    <row r="18454" spans="1:12" x14ac:dyDescent="0.3">
      <c r="A18454" t="s">
        <v>68</v>
      </c>
      <c r="B18454" t="s">
        <v>191</v>
      </c>
      <c r="C18454" t="s">
        <v>119</v>
      </c>
      <c r="D18454">
        <v>2021</v>
      </c>
      <c r="G18454" t="s">
        <v>66</v>
      </c>
      <c r="I18454" t="s">
        <v>171</v>
      </c>
      <c r="J18454" t="s">
        <v>32</v>
      </c>
      <c r="K18454">
        <v>2.7099999999999973</v>
      </c>
      <c r="L18454" t="s">
        <v>180</v>
      </c>
    </row>
    <row r="18455" spans="1:12" x14ac:dyDescent="0.3">
      <c r="A18455" t="s">
        <v>68</v>
      </c>
      <c r="B18455" t="s">
        <v>191</v>
      </c>
      <c r="C18455" t="s">
        <v>119</v>
      </c>
      <c r="D18455">
        <v>2021</v>
      </c>
      <c r="G18455" t="s">
        <v>40</v>
      </c>
      <c r="I18455" t="s">
        <v>171</v>
      </c>
      <c r="J18455" t="s">
        <v>32</v>
      </c>
      <c r="K18455">
        <v>3.5599999999999987</v>
      </c>
      <c r="L18455" t="s">
        <v>180</v>
      </c>
    </row>
    <row r="18456" spans="1:12" x14ac:dyDescent="0.3">
      <c r="A18456" t="s">
        <v>68</v>
      </c>
      <c r="B18456" t="s">
        <v>191</v>
      </c>
      <c r="C18456" t="s">
        <v>119</v>
      </c>
      <c r="D18456">
        <v>2021</v>
      </c>
      <c r="G18456" t="s">
        <v>41</v>
      </c>
      <c r="I18456" t="s">
        <v>171</v>
      </c>
      <c r="J18456" t="s">
        <v>32</v>
      </c>
      <c r="K18456">
        <v>5.2000000000000028</v>
      </c>
      <c r="L18456" t="s">
        <v>180</v>
      </c>
    </row>
    <row r="18457" spans="1:12" x14ac:dyDescent="0.3">
      <c r="A18457" t="s">
        <v>68</v>
      </c>
      <c r="B18457" t="s">
        <v>191</v>
      </c>
      <c r="C18457" t="s">
        <v>119</v>
      </c>
      <c r="D18457">
        <v>2021</v>
      </c>
      <c r="G18457" t="s">
        <v>42</v>
      </c>
      <c r="I18457" t="s">
        <v>171</v>
      </c>
      <c r="J18457" t="s">
        <v>32</v>
      </c>
      <c r="L18457" t="s">
        <v>180</v>
      </c>
    </row>
    <row r="18458" spans="1:12" x14ac:dyDescent="0.3">
      <c r="A18458" t="s">
        <v>68</v>
      </c>
      <c r="B18458" t="s">
        <v>191</v>
      </c>
      <c r="C18458" t="s">
        <v>119</v>
      </c>
      <c r="D18458">
        <v>2021</v>
      </c>
      <c r="G18458" t="s">
        <v>196</v>
      </c>
      <c r="I18458" t="s">
        <v>110</v>
      </c>
      <c r="J18458" t="s">
        <v>108</v>
      </c>
      <c r="K18458">
        <v>10.35</v>
      </c>
      <c r="L18458" t="s">
        <v>180</v>
      </c>
    </row>
    <row r="18459" spans="1:12" x14ac:dyDescent="0.3">
      <c r="A18459" t="s">
        <v>68</v>
      </c>
      <c r="B18459" t="s">
        <v>191</v>
      </c>
      <c r="C18459" t="s">
        <v>119</v>
      </c>
      <c r="D18459">
        <v>2021</v>
      </c>
      <c r="G18459" t="s">
        <v>33</v>
      </c>
      <c r="I18459" t="s">
        <v>110</v>
      </c>
      <c r="J18459" t="s">
        <v>108</v>
      </c>
      <c r="K18459">
        <v>17.61</v>
      </c>
      <c r="L18459" t="s">
        <v>180</v>
      </c>
    </row>
    <row r="18460" spans="1:12" x14ac:dyDescent="0.3">
      <c r="A18460" t="s">
        <v>68</v>
      </c>
      <c r="B18460" t="s">
        <v>191</v>
      </c>
      <c r="C18460" t="s">
        <v>119</v>
      </c>
      <c r="D18460">
        <v>2021</v>
      </c>
      <c r="G18460" t="s">
        <v>199</v>
      </c>
      <c r="I18460" t="s">
        <v>110</v>
      </c>
      <c r="J18460" t="s">
        <v>108</v>
      </c>
      <c r="K18460">
        <v>7.580000000000001</v>
      </c>
      <c r="L18460" t="s">
        <v>180</v>
      </c>
    </row>
    <row r="18461" spans="1:12" x14ac:dyDescent="0.3">
      <c r="A18461" t="s">
        <v>68</v>
      </c>
      <c r="B18461" t="s">
        <v>191</v>
      </c>
      <c r="C18461" t="s">
        <v>119</v>
      </c>
      <c r="D18461">
        <v>2021</v>
      </c>
      <c r="G18461" t="s">
        <v>112</v>
      </c>
      <c r="I18461" t="s">
        <v>110</v>
      </c>
      <c r="J18461" t="s">
        <v>108</v>
      </c>
      <c r="K18461">
        <v>11.5</v>
      </c>
      <c r="L18461" t="s">
        <v>180</v>
      </c>
    </row>
    <row r="18462" spans="1:12" x14ac:dyDescent="0.3">
      <c r="A18462" t="s">
        <v>68</v>
      </c>
      <c r="B18462" t="s">
        <v>191</v>
      </c>
      <c r="C18462" t="s">
        <v>119</v>
      </c>
      <c r="D18462">
        <v>2021</v>
      </c>
      <c r="G18462" t="s">
        <v>35</v>
      </c>
      <c r="I18462" t="s">
        <v>110</v>
      </c>
      <c r="J18462" t="s">
        <v>108</v>
      </c>
      <c r="K18462">
        <v>9.67</v>
      </c>
      <c r="L18462" t="s">
        <v>180</v>
      </c>
    </row>
    <row r="18463" spans="1:12" x14ac:dyDescent="0.3">
      <c r="A18463" t="s">
        <v>68</v>
      </c>
      <c r="B18463" t="s">
        <v>191</v>
      </c>
      <c r="C18463" t="s">
        <v>119</v>
      </c>
      <c r="D18463">
        <v>2021</v>
      </c>
      <c r="G18463" t="s">
        <v>59</v>
      </c>
      <c r="I18463" t="s">
        <v>110</v>
      </c>
      <c r="J18463" t="s">
        <v>108</v>
      </c>
      <c r="K18463">
        <v>14.030000000000001</v>
      </c>
      <c r="L18463" t="s">
        <v>180</v>
      </c>
    </row>
    <row r="18464" spans="1:12" x14ac:dyDescent="0.3">
      <c r="A18464" t="s">
        <v>68</v>
      </c>
      <c r="B18464" t="s">
        <v>191</v>
      </c>
      <c r="C18464" t="s">
        <v>119</v>
      </c>
      <c r="D18464">
        <v>2021</v>
      </c>
      <c r="G18464" t="s">
        <v>37</v>
      </c>
      <c r="I18464" t="s">
        <v>110</v>
      </c>
      <c r="J18464" t="s">
        <v>108</v>
      </c>
      <c r="K18464">
        <v>17.78</v>
      </c>
      <c r="L18464" t="s">
        <v>180</v>
      </c>
    </row>
    <row r="18465" spans="1:12" x14ac:dyDescent="0.3">
      <c r="A18465" t="s">
        <v>68</v>
      </c>
      <c r="B18465" t="s">
        <v>191</v>
      </c>
      <c r="C18465" t="s">
        <v>119</v>
      </c>
      <c r="D18465">
        <v>2021</v>
      </c>
      <c r="G18465" t="s">
        <v>36</v>
      </c>
      <c r="I18465" t="s">
        <v>110</v>
      </c>
      <c r="J18465" t="s">
        <v>108</v>
      </c>
      <c r="K18465">
        <v>20.13</v>
      </c>
      <c r="L18465" t="s">
        <v>180</v>
      </c>
    </row>
    <row r="18466" spans="1:12" x14ac:dyDescent="0.3">
      <c r="A18466" t="s">
        <v>68</v>
      </c>
      <c r="B18466" t="s">
        <v>191</v>
      </c>
      <c r="C18466" t="s">
        <v>119</v>
      </c>
      <c r="D18466">
        <v>2021</v>
      </c>
      <c r="G18466" t="s">
        <v>29</v>
      </c>
      <c r="I18466" t="s">
        <v>110</v>
      </c>
      <c r="J18466" t="s">
        <v>108</v>
      </c>
      <c r="K18466">
        <v>11.15</v>
      </c>
      <c r="L18466" t="s">
        <v>180</v>
      </c>
    </row>
    <row r="18467" spans="1:12" x14ac:dyDescent="0.3">
      <c r="A18467" t="s">
        <v>68</v>
      </c>
      <c r="B18467" t="s">
        <v>191</v>
      </c>
      <c r="C18467" t="s">
        <v>119</v>
      </c>
      <c r="D18467">
        <v>2021</v>
      </c>
      <c r="G18467" t="s">
        <v>60</v>
      </c>
      <c r="I18467" t="s">
        <v>110</v>
      </c>
      <c r="J18467" t="s">
        <v>108</v>
      </c>
      <c r="K18467">
        <v>8.1</v>
      </c>
      <c r="L18467" t="s">
        <v>180</v>
      </c>
    </row>
    <row r="18468" spans="1:12" x14ac:dyDescent="0.3">
      <c r="A18468" t="s">
        <v>68</v>
      </c>
      <c r="B18468" t="s">
        <v>191</v>
      </c>
      <c r="C18468" t="s">
        <v>119</v>
      </c>
      <c r="D18468">
        <v>2021</v>
      </c>
      <c r="G18468" t="s">
        <v>34</v>
      </c>
      <c r="I18468" t="s">
        <v>110</v>
      </c>
      <c r="J18468" t="s">
        <v>108</v>
      </c>
      <c r="K18468">
        <v>9.98</v>
      </c>
      <c r="L18468" t="s">
        <v>180</v>
      </c>
    </row>
    <row r="18469" spans="1:12" x14ac:dyDescent="0.3">
      <c r="A18469" t="s">
        <v>68</v>
      </c>
      <c r="B18469" t="s">
        <v>191</v>
      </c>
      <c r="C18469" t="s">
        <v>119</v>
      </c>
      <c r="D18469">
        <v>2021</v>
      </c>
      <c r="G18469" t="s">
        <v>61</v>
      </c>
      <c r="I18469" t="s">
        <v>110</v>
      </c>
      <c r="J18469" t="s">
        <v>108</v>
      </c>
      <c r="K18469">
        <v>14.030000000000001</v>
      </c>
      <c r="L18469" t="s">
        <v>180</v>
      </c>
    </row>
    <row r="18470" spans="1:12" x14ac:dyDescent="0.3">
      <c r="A18470" t="s">
        <v>68</v>
      </c>
      <c r="B18470" t="s">
        <v>191</v>
      </c>
      <c r="C18470" t="s">
        <v>119</v>
      </c>
      <c r="D18470">
        <v>2021</v>
      </c>
      <c r="G18470" t="s">
        <v>58</v>
      </c>
      <c r="I18470" t="s">
        <v>110</v>
      </c>
      <c r="J18470" t="s">
        <v>108</v>
      </c>
      <c r="K18470">
        <v>14.12</v>
      </c>
      <c r="L18470" t="s">
        <v>180</v>
      </c>
    </row>
    <row r="18471" spans="1:12" x14ac:dyDescent="0.3">
      <c r="A18471" t="s">
        <v>68</v>
      </c>
      <c r="B18471" t="s">
        <v>191</v>
      </c>
      <c r="C18471" t="s">
        <v>119</v>
      </c>
      <c r="D18471">
        <v>2021</v>
      </c>
      <c r="G18471" t="s">
        <v>62</v>
      </c>
      <c r="I18471" t="s">
        <v>110</v>
      </c>
      <c r="J18471" t="s">
        <v>108</v>
      </c>
      <c r="K18471">
        <v>11.91</v>
      </c>
      <c r="L18471" t="s">
        <v>180</v>
      </c>
    </row>
    <row r="18472" spans="1:12" x14ac:dyDescent="0.3">
      <c r="A18472" t="s">
        <v>68</v>
      </c>
      <c r="B18472" t="s">
        <v>191</v>
      </c>
      <c r="C18472" t="s">
        <v>119</v>
      </c>
      <c r="D18472">
        <v>2021</v>
      </c>
      <c r="G18472" t="s">
        <v>63</v>
      </c>
      <c r="I18472" t="s">
        <v>110</v>
      </c>
      <c r="J18472" t="s">
        <v>108</v>
      </c>
      <c r="K18472">
        <v>12.94</v>
      </c>
      <c r="L18472" t="s">
        <v>180</v>
      </c>
    </row>
    <row r="18473" spans="1:12" x14ac:dyDescent="0.3">
      <c r="A18473" t="s">
        <v>68</v>
      </c>
      <c r="B18473" t="s">
        <v>191</v>
      </c>
      <c r="C18473" t="s">
        <v>119</v>
      </c>
      <c r="D18473">
        <v>2021</v>
      </c>
      <c r="G18473" t="s">
        <v>43</v>
      </c>
      <c r="I18473" t="s">
        <v>110</v>
      </c>
      <c r="J18473" t="s">
        <v>108</v>
      </c>
      <c r="K18473">
        <v>8.5500000000000007</v>
      </c>
      <c r="L18473" t="s">
        <v>180</v>
      </c>
    </row>
    <row r="18474" spans="1:12" x14ac:dyDescent="0.3">
      <c r="A18474" t="s">
        <v>68</v>
      </c>
      <c r="B18474" t="s">
        <v>191</v>
      </c>
      <c r="C18474" t="s">
        <v>119</v>
      </c>
      <c r="D18474">
        <v>2021</v>
      </c>
      <c r="G18474" t="s">
        <v>197</v>
      </c>
      <c r="I18474" t="s">
        <v>110</v>
      </c>
      <c r="J18474" t="s">
        <v>108</v>
      </c>
      <c r="K18474">
        <v>9.98</v>
      </c>
      <c r="L18474" t="s">
        <v>180</v>
      </c>
    </row>
    <row r="18475" spans="1:12" x14ac:dyDescent="0.3">
      <c r="A18475" t="s">
        <v>68</v>
      </c>
      <c r="B18475" t="s">
        <v>191</v>
      </c>
      <c r="C18475" t="s">
        <v>119</v>
      </c>
      <c r="D18475">
        <v>2021</v>
      </c>
      <c r="G18475" t="s">
        <v>64</v>
      </c>
      <c r="I18475" t="s">
        <v>110</v>
      </c>
      <c r="J18475" t="s">
        <v>108</v>
      </c>
      <c r="K18475">
        <v>13.86</v>
      </c>
      <c r="L18475" t="s">
        <v>180</v>
      </c>
    </row>
    <row r="18476" spans="1:12" x14ac:dyDescent="0.3">
      <c r="A18476" t="s">
        <v>68</v>
      </c>
      <c r="B18476" t="s">
        <v>191</v>
      </c>
      <c r="C18476" t="s">
        <v>119</v>
      </c>
      <c r="D18476">
        <v>2021</v>
      </c>
      <c r="G18476" t="s">
        <v>198</v>
      </c>
      <c r="I18476" t="s">
        <v>110</v>
      </c>
      <c r="J18476" t="s">
        <v>108</v>
      </c>
      <c r="K18476">
        <v>8.7900000000000009</v>
      </c>
      <c r="L18476" t="s">
        <v>180</v>
      </c>
    </row>
    <row r="18477" spans="1:12" x14ac:dyDescent="0.3">
      <c r="A18477" t="s">
        <v>68</v>
      </c>
      <c r="B18477" t="s">
        <v>191</v>
      </c>
      <c r="C18477" t="s">
        <v>119</v>
      </c>
      <c r="D18477">
        <v>2021</v>
      </c>
      <c r="G18477" t="s">
        <v>38</v>
      </c>
      <c r="I18477" t="s">
        <v>110</v>
      </c>
      <c r="J18477" t="s">
        <v>108</v>
      </c>
      <c r="K18477">
        <v>9.6100000000000012</v>
      </c>
      <c r="L18477" t="s">
        <v>180</v>
      </c>
    </row>
    <row r="18478" spans="1:12" x14ac:dyDescent="0.3">
      <c r="A18478" t="s">
        <v>68</v>
      </c>
      <c r="B18478" t="s">
        <v>191</v>
      </c>
      <c r="C18478" t="s">
        <v>119</v>
      </c>
      <c r="D18478">
        <v>2021</v>
      </c>
      <c r="G18478" t="s">
        <v>65</v>
      </c>
      <c r="I18478" t="s">
        <v>110</v>
      </c>
      <c r="J18478" t="s">
        <v>108</v>
      </c>
      <c r="K18478">
        <v>6.8500000000000005</v>
      </c>
      <c r="L18478" t="s">
        <v>180</v>
      </c>
    </row>
    <row r="18479" spans="1:12" x14ac:dyDescent="0.3">
      <c r="A18479" t="s">
        <v>68</v>
      </c>
      <c r="B18479" t="s">
        <v>191</v>
      </c>
      <c r="C18479" t="s">
        <v>119</v>
      </c>
      <c r="D18479">
        <v>2021</v>
      </c>
      <c r="G18479" t="s">
        <v>39</v>
      </c>
      <c r="I18479" t="s">
        <v>110</v>
      </c>
      <c r="J18479" t="s">
        <v>108</v>
      </c>
      <c r="K18479">
        <v>8.92</v>
      </c>
      <c r="L18479" t="s">
        <v>180</v>
      </c>
    </row>
    <row r="18480" spans="1:12" x14ac:dyDescent="0.3">
      <c r="A18480" t="s">
        <v>68</v>
      </c>
      <c r="B18480" t="s">
        <v>191</v>
      </c>
      <c r="C18480" t="s">
        <v>119</v>
      </c>
      <c r="D18480">
        <v>2021</v>
      </c>
      <c r="G18480" t="s">
        <v>200</v>
      </c>
      <c r="I18480" t="s">
        <v>110</v>
      </c>
      <c r="J18480" t="s">
        <v>108</v>
      </c>
      <c r="K18480">
        <v>11.3</v>
      </c>
      <c r="L18480" t="s">
        <v>180</v>
      </c>
    </row>
    <row r="18481" spans="1:12" x14ac:dyDescent="0.3">
      <c r="A18481" t="s">
        <v>68</v>
      </c>
      <c r="B18481" t="s">
        <v>191</v>
      </c>
      <c r="C18481" t="s">
        <v>119</v>
      </c>
      <c r="D18481">
        <v>2021</v>
      </c>
      <c r="G18481" t="s">
        <v>67</v>
      </c>
      <c r="I18481" t="s">
        <v>110</v>
      </c>
      <c r="J18481" t="s">
        <v>108</v>
      </c>
      <c r="K18481">
        <v>8.1199999999999992</v>
      </c>
      <c r="L18481" t="s">
        <v>180</v>
      </c>
    </row>
    <row r="18482" spans="1:12" x14ac:dyDescent="0.3">
      <c r="A18482" t="s">
        <v>68</v>
      </c>
      <c r="B18482" t="s">
        <v>191</v>
      </c>
      <c r="C18482" t="s">
        <v>119</v>
      </c>
      <c r="D18482">
        <v>2021</v>
      </c>
      <c r="G18482" t="s">
        <v>66</v>
      </c>
      <c r="I18482" t="s">
        <v>110</v>
      </c>
      <c r="J18482" t="s">
        <v>108</v>
      </c>
      <c r="K18482">
        <v>9.99</v>
      </c>
      <c r="L18482" t="s">
        <v>180</v>
      </c>
    </row>
    <row r="18483" spans="1:12" x14ac:dyDescent="0.3">
      <c r="A18483" t="s">
        <v>68</v>
      </c>
      <c r="B18483" t="s">
        <v>191</v>
      </c>
      <c r="C18483" t="s">
        <v>119</v>
      </c>
      <c r="D18483">
        <v>2021</v>
      </c>
      <c r="G18483" t="s">
        <v>40</v>
      </c>
      <c r="I18483" t="s">
        <v>110</v>
      </c>
      <c r="J18483" t="s">
        <v>108</v>
      </c>
      <c r="K18483">
        <v>7.93</v>
      </c>
      <c r="L18483" t="s">
        <v>180</v>
      </c>
    </row>
    <row r="18484" spans="1:12" x14ac:dyDescent="0.3">
      <c r="A18484" t="s">
        <v>68</v>
      </c>
      <c r="B18484" t="s">
        <v>191</v>
      </c>
      <c r="C18484" t="s">
        <v>119</v>
      </c>
      <c r="D18484">
        <v>2021</v>
      </c>
      <c r="G18484" t="s">
        <v>41</v>
      </c>
      <c r="I18484" t="s">
        <v>110</v>
      </c>
      <c r="J18484" t="s">
        <v>108</v>
      </c>
      <c r="K18484">
        <v>9.76</v>
      </c>
      <c r="L18484" t="s">
        <v>180</v>
      </c>
    </row>
    <row r="18485" spans="1:12" x14ac:dyDescent="0.3">
      <c r="A18485" t="s">
        <v>68</v>
      </c>
      <c r="B18485" t="s">
        <v>191</v>
      </c>
      <c r="C18485" t="s">
        <v>119</v>
      </c>
      <c r="D18485">
        <v>2021</v>
      </c>
      <c r="G18485" t="s">
        <v>42</v>
      </c>
      <c r="I18485" t="s">
        <v>110</v>
      </c>
      <c r="J18485" t="s">
        <v>108</v>
      </c>
      <c r="L18485" t="s">
        <v>180</v>
      </c>
    </row>
    <row r="18486" spans="1:12" x14ac:dyDescent="0.3">
      <c r="A18486" t="s">
        <v>68</v>
      </c>
      <c r="B18486" t="s">
        <v>191</v>
      </c>
      <c r="C18486" t="s">
        <v>119</v>
      </c>
      <c r="D18486">
        <v>2021</v>
      </c>
      <c r="G18486" t="s">
        <v>196</v>
      </c>
      <c r="I18486" t="s">
        <v>110</v>
      </c>
      <c r="J18486" t="s">
        <v>94</v>
      </c>
      <c r="K18486">
        <v>17.32</v>
      </c>
      <c r="L18486" t="s">
        <v>180</v>
      </c>
    </row>
    <row r="18487" spans="1:12" x14ac:dyDescent="0.3">
      <c r="A18487" t="s">
        <v>68</v>
      </c>
      <c r="B18487" t="s">
        <v>191</v>
      </c>
      <c r="C18487" t="s">
        <v>119</v>
      </c>
      <c r="D18487">
        <v>2021</v>
      </c>
      <c r="G18487" t="s">
        <v>33</v>
      </c>
      <c r="I18487" t="s">
        <v>110</v>
      </c>
      <c r="J18487" t="s">
        <v>94</v>
      </c>
      <c r="K18487">
        <v>18.759999999999998</v>
      </c>
      <c r="L18487" t="s">
        <v>180</v>
      </c>
    </row>
    <row r="18488" spans="1:12" x14ac:dyDescent="0.3">
      <c r="A18488" t="s">
        <v>68</v>
      </c>
      <c r="B18488" t="s">
        <v>191</v>
      </c>
      <c r="C18488" t="s">
        <v>119</v>
      </c>
      <c r="D18488">
        <v>2021</v>
      </c>
      <c r="G18488" t="s">
        <v>199</v>
      </c>
      <c r="I18488" t="s">
        <v>110</v>
      </c>
      <c r="J18488" t="s">
        <v>94</v>
      </c>
      <c r="K18488">
        <v>10.31</v>
      </c>
      <c r="L18488" t="s">
        <v>180</v>
      </c>
    </row>
    <row r="18489" spans="1:12" x14ac:dyDescent="0.3">
      <c r="A18489" t="s">
        <v>68</v>
      </c>
      <c r="B18489" t="s">
        <v>191</v>
      </c>
      <c r="C18489" t="s">
        <v>119</v>
      </c>
      <c r="D18489">
        <v>2021</v>
      </c>
      <c r="G18489" t="s">
        <v>112</v>
      </c>
      <c r="I18489" t="s">
        <v>110</v>
      </c>
      <c r="J18489" t="s">
        <v>94</v>
      </c>
      <c r="K18489">
        <v>29.609999999999996</v>
      </c>
      <c r="L18489" t="s">
        <v>180</v>
      </c>
    </row>
    <row r="18490" spans="1:12" x14ac:dyDescent="0.3">
      <c r="A18490" t="s">
        <v>68</v>
      </c>
      <c r="B18490" t="s">
        <v>191</v>
      </c>
      <c r="C18490" t="s">
        <v>119</v>
      </c>
      <c r="D18490">
        <v>2021</v>
      </c>
      <c r="G18490" t="s">
        <v>35</v>
      </c>
      <c r="I18490" t="s">
        <v>110</v>
      </c>
      <c r="J18490" t="s">
        <v>94</v>
      </c>
      <c r="K18490">
        <v>22.98</v>
      </c>
      <c r="L18490" t="s">
        <v>180</v>
      </c>
    </row>
    <row r="18491" spans="1:12" x14ac:dyDescent="0.3">
      <c r="A18491" t="s">
        <v>68</v>
      </c>
      <c r="B18491" t="s">
        <v>191</v>
      </c>
      <c r="C18491" t="s">
        <v>119</v>
      </c>
      <c r="D18491">
        <v>2021</v>
      </c>
      <c r="G18491" t="s">
        <v>59</v>
      </c>
      <c r="I18491" t="s">
        <v>110</v>
      </c>
      <c r="J18491" t="s">
        <v>94</v>
      </c>
      <c r="K18491">
        <v>18.310000000000002</v>
      </c>
      <c r="L18491" t="s">
        <v>180</v>
      </c>
    </row>
    <row r="18492" spans="1:12" x14ac:dyDescent="0.3">
      <c r="A18492" t="s">
        <v>68</v>
      </c>
      <c r="B18492" t="s">
        <v>191</v>
      </c>
      <c r="C18492" t="s">
        <v>119</v>
      </c>
      <c r="D18492">
        <v>2021</v>
      </c>
      <c r="G18492" t="s">
        <v>37</v>
      </c>
      <c r="I18492" t="s">
        <v>110</v>
      </c>
      <c r="J18492" t="s">
        <v>94</v>
      </c>
      <c r="K18492">
        <v>21.23</v>
      </c>
      <c r="L18492" t="s">
        <v>180</v>
      </c>
    </row>
    <row r="18493" spans="1:12" x14ac:dyDescent="0.3">
      <c r="A18493" t="s">
        <v>68</v>
      </c>
      <c r="B18493" t="s">
        <v>191</v>
      </c>
      <c r="C18493" t="s">
        <v>119</v>
      </c>
      <c r="D18493">
        <v>2021</v>
      </c>
      <c r="G18493" t="s">
        <v>36</v>
      </c>
      <c r="I18493" t="s">
        <v>110</v>
      </c>
      <c r="J18493" t="s">
        <v>94</v>
      </c>
      <c r="K18493">
        <v>23.71</v>
      </c>
      <c r="L18493" t="s">
        <v>180</v>
      </c>
    </row>
    <row r="18494" spans="1:12" x14ac:dyDescent="0.3">
      <c r="A18494" t="s">
        <v>68</v>
      </c>
      <c r="B18494" t="s">
        <v>191</v>
      </c>
      <c r="C18494" t="s">
        <v>119</v>
      </c>
      <c r="D18494">
        <v>2021</v>
      </c>
      <c r="G18494" t="s">
        <v>29</v>
      </c>
      <c r="I18494" t="s">
        <v>110</v>
      </c>
      <c r="J18494" t="s">
        <v>94</v>
      </c>
      <c r="K18494">
        <v>17.05</v>
      </c>
      <c r="L18494" t="s">
        <v>180</v>
      </c>
    </row>
    <row r="18495" spans="1:12" x14ac:dyDescent="0.3">
      <c r="A18495" t="s">
        <v>68</v>
      </c>
      <c r="B18495" t="s">
        <v>191</v>
      </c>
      <c r="C18495" t="s">
        <v>119</v>
      </c>
      <c r="D18495">
        <v>2021</v>
      </c>
      <c r="G18495" t="s">
        <v>60</v>
      </c>
      <c r="I18495" t="s">
        <v>110</v>
      </c>
      <c r="J18495" t="s">
        <v>94</v>
      </c>
      <c r="K18495">
        <v>12.07</v>
      </c>
      <c r="L18495" t="s">
        <v>180</v>
      </c>
    </row>
    <row r="18496" spans="1:12" x14ac:dyDescent="0.3">
      <c r="A18496" t="s">
        <v>68</v>
      </c>
      <c r="B18496" t="s">
        <v>191</v>
      </c>
      <c r="C18496" t="s">
        <v>119</v>
      </c>
      <c r="D18496">
        <v>2021</v>
      </c>
      <c r="G18496" t="s">
        <v>34</v>
      </c>
      <c r="I18496" t="s">
        <v>110</v>
      </c>
      <c r="J18496" t="s">
        <v>94</v>
      </c>
      <c r="K18496">
        <v>12.9</v>
      </c>
      <c r="L18496" t="s">
        <v>180</v>
      </c>
    </row>
    <row r="18497" spans="1:12" x14ac:dyDescent="0.3">
      <c r="A18497" t="s">
        <v>68</v>
      </c>
      <c r="B18497" t="s">
        <v>191</v>
      </c>
      <c r="C18497" t="s">
        <v>119</v>
      </c>
      <c r="D18497">
        <v>2021</v>
      </c>
      <c r="G18497" t="s">
        <v>61</v>
      </c>
      <c r="I18497" t="s">
        <v>110</v>
      </c>
      <c r="J18497" t="s">
        <v>94</v>
      </c>
      <c r="K18497">
        <v>21.42</v>
      </c>
      <c r="L18497" t="s">
        <v>180</v>
      </c>
    </row>
    <row r="18498" spans="1:12" x14ac:dyDescent="0.3">
      <c r="A18498" t="s">
        <v>68</v>
      </c>
      <c r="B18498" t="s">
        <v>191</v>
      </c>
      <c r="C18498" t="s">
        <v>119</v>
      </c>
      <c r="D18498">
        <v>2021</v>
      </c>
      <c r="G18498" t="s">
        <v>58</v>
      </c>
      <c r="I18498" t="s">
        <v>110</v>
      </c>
      <c r="J18498" t="s">
        <v>94</v>
      </c>
      <c r="K18498">
        <v>22.98</v>
      </c>
      <c r="L18498" t="s">
        <v>180</v>
      </c>
    </row>
    <row r="18499" spans="1:12" x14ac:dyDescent="0.3">
      <c r="A18499" t="s">
        <v>68</v>
      </c>
      <c r="B18499" t="s">
        <v>191</v>
      </c>
      <c r="C18499" t="s">
        <v>119</v>
      </c>
      <c r="D18499">
        <v>2021</v>
      </c>
      <c r="G18499" t="s">
        <v>62</v>
      </c>
      <c r="I18499" t="s">
        <v>110</v>
      </c>
      <c r="J18499" t="s">
        <v>94</v>
      </c>
      <c r="K18499">
        <v>16.350000000000001</v>
      </c>
      <c r="L18499" t="s">
        <v>180</v>
      </c>
    </row>
    <row r="18500" spans="1:12" x14ac:dyDescent="0.3">
      <c r="A18500" t="s">
        <v>68</v>
      </c>
      <c r="B18500" t="s">
        <v>191</v>
      </c>
      <c r="C18500" t="s">
        <v>119</v>
      </c>
      <c r="D18500">
        <v>2021</v>
      </c>
      <c r="G18500" t="s">
        <v>63</v>
      </c>
      <c r="I18500" t="s">
        <v>110</v>
      </c>
      <c r="J18500" t="s">
        <v>94</v>
      </c>
      <c r="K18500">
        <v>16.89</v>
      </c>
      <c r="L18500" t="s">
        <v>180</v>
      </c>
    </row>
    <row r="18501" spans="1:12" x14ac:dyDescent="0.3">
      <c r="A18501" t="s">
        <v>68</v>
      </c>
      <c r="B18501" t="s">
        <v>191</v>
      </c>
      <c r="C18501" t="s">
        <v>119</v>
      </c>
      <c r="D18501">
        <v>2021</v>
      </c>
      <c r="G18501" t="s">
        <v>43</v>
      </c>
      <c r="I18501" t="s">
        <v>110</v>
      </c>
      <c r="J18501" t="s">
        <v>94</v>
      </c>
      <c r="K18501">
        <v>10.58</v>
      </c>
      <c r="L18501" t="s">
        <v>180</v>
      </c>
    </row>
    <row r="18502" spans="1:12" x14ac:dyDescent="0.3">
      <c r="A18502" t="s">
        <v>68</v>
      </c>
      <c r="B18502" t="s">
        <v>191</v>
      </c>
      <c r="C18502" t="s">
        <v>119</v>
      </c>
      <c r="D18502">
        <v>2021</v>
      </c>
      <c r="G18502" t="s">
        <v>197</v>
      </c>
      <c r="I18502" t="s">
        <v>110</v>
      </c>
      <c r="J18502" t="s">
        <v>94</v>
      </c>
      <c r="K18502">
        <v>13.04</v>
      </c>
      <c r="L18502" t="s">
        <v>180</v>
      </c>
    </row>
    <row r="18503" spans="1:12" x14ac:dyDescent="0.3">
      <c r="A18503" t="s">
        <v>68</v>
      </c>
      <c r="B18503" t="s">
        <v>191</v>
      </c>
      <c r="C18503" t="s">
        <v>119</v>
      </c>
      <c r="D18503">
        <v>2021</v>
      </c>
      <c r="G18503" t="s">
        <v>64</v>
      </c>
      <c r="I18503" t="s">
        <v>110</v>
      </c>
      <c r="J18503" t="s">
        <v>94</v>
      </c>
      <c r="K18503">
        <v>14.71</v>
      </c>
      <c r="L18503" t="s">
        <v>180</v>
      </c>
    </row>
    <row r="18504" spans="1:12" x14ac:dyDescent="0.3">
      <c r="A18504" t="s">
        <v>68</v>
      </c>
      <c r="B18504" t="s">
        <v>191</v>
      </c>
      <c r="C18504" t="s">
        <v>119</v>
      </c>
      <c r="D18504">
        <v>2021</v>
      </c>
      <c r="G18504" t="s">
        <v>198</v>
      </c>
      <c r="I18504" t="s">
        <v>110</v>
      </c>
      <c r="J18504" t="s">
        <v>94</v>
      </c>
      <c r="K18504">
        <v>14.979999999999999</v>
      </c>
      <c r="L18504" t="s">
        <v>180</v>
      </c>
    </row>
    <row r="18505" spans="1:12" x14ac:dyDescent="0.3">
      <c r="A18505" t="s">
        <v>68</v>
      </c>
      <c r="B18505" t="s">
        <v>191</v>
      </c>
      <c r="C18505" t="s">
        <v>119</v>
      </c>
      <c r="D18505">
        <v>2021</v>
      </c>
      <c r="G18505" t="s">
        <v>38</v>
      </c>
      <c r="I18505" t="s">
        <v>110</v>
      </c>
      <c r="J18505" t="s">
        <v>94</v>
      </c>
      <c r="K18505">
        <v>15.340000000000002</v>
      </c>
      <c r="L18505" t="s">
        <v>180</v>
      </c>
    </row>
    <row r="18506" spans="1:12" x14ac:dyDescent="0.3">
      <c r="A18506" t="s">
        <v>68</v>
      </c>
      <c r="B18506" t="s">
        <v>191</v>
      </c>
      <c r="C18506" t="s">
        <v>119</v>
      </c>
      <c r="D18506">
        <v>2021</v>
      </c>
      <c r="G18506" t="s">
        <v>65</v>
      </c>
      <c r="I18506" t="s">
        <v>110</v>
      </c>
      <c r="J18506" t="s">
        <v>94</v>
      </c>
      <c r="K18506">
        <v>13.569999999999999</v>
      </c>
      <c r="L18506" t="s">
        <v>180</v>
      </c>
    </row>
    <row r="18507" spans="1:12" x14ac:dyDescent="0.3">
      <c r="A18507" t="s">
        <v>68</v>
      </c>
      <c r="B18507" t="s">
        <v>191</v>
      </c>
      <c r="C18507" t="s">
        <v>119</v>
      </c>
      <c r="D18507">
        <v>2021</v>
      </c>
      <c r="G18507" t="s">
        <v>39</v>
      </c>
      <c r="I18507" t="s">
        <v>110</v>
      </c>
      <c r="J18507" t="s">
        <v>94</v>
      </c>
      <c r="K18507">
        <v>14.330000000000002</v>
      </c>
      <c r="L18507" t="s">
        <v>180</v>
      </c>
    </row>
    <row r="18508" spans="1:12" x14ac:dyDescent="0.3">
      <c r="A18508" t="s">
        <v>68</v>
      </c>
      <c r="B18508" t="s">
        <v>191</v>
      </c>
      <c r="C18508" t="s">
        <v>119</v>
      </c>
      <c r="D18508">
        <v>2021</v>
      </c>
      <c r="G18508" t="s">
        <v>200</v>
      </c>
      <c r="I18508" t="s">
        <v>110</v>
      </c>
      <c r="J18508" t="s">
        <v>94</v>
      </c>
      <c r="K18508">
        <v>15.379999999999999</v>
      </c>
      <c r="L18508" t="s">
        <v>180</v>
      </c>
    </row>
    <row r="18509" spans="1:12" x14ac:dyDescent="0.3">
      <c r="A18509" t="s">
        <v>68</v>
      </c>
      <c r="B18509" t="s">
        <v>191</v>
      </c>
      <c r="C18509" t="s">
        <v>119</v>
      </c>
      <c r="D18509">
        <v>2021</v>
      </c>
      <c r="G18509" t="s">
        <v>67</v>
      </c>
      <c r="I18509" t="s">
        <v>110</v>
      </c>
      <c r="J18509" t="s">
        <v>94</v>
      </c>
      <c r="K18509">
        <v>12.19</v>
      </c>
      <c r="L18509" t="s">
        <v>180</v>
      </c>
    </row>
    <row r="18510" spans="1:12" x14ac:dyDescent="0.3">
      <c r="A18510" t="s">
        <v>68</v>
      </c>
      <c r="B18510" t="s">
        <v>191</v>
      </c>
      <c r="C18510" t="s">
        <v>119</v>
      </c>
      <c r="D18510">
        <v>2021</v>
      </c>
      <c r="G18510" t="s">
        <v>66</v>
      </c>
      <c r="I18510" t="s">
        <v>110</v>
      </c>
      <c r="J18510" t="s">
        <v>94</v>
      </c>
      <c r="K18510">
        <v>16.14</v>
      </c>
      <c r="L18510" t="s">
        <v>180</v>
      </c>
    </row>
    <row r="18511" spans="1:12" x14ac:dyDescent="0.3">
      <c r="A18511" t="s">
        <v>68</v>
      </c>
      <c r="B18511" t="s">
        <v>191</v>
      </c>
      <c r="C18511" t="s">
        <v>119</v>
      </c>
      <c r="D18511">
        <v>2021</v>
      </c>
      <c r="G18511" t="s">
        <v>40</v>
      </c>
      <c r="I18511" t="s">
        <v>110</v>
      </c>
      <c r="J18511" t="s">
        <v>94</v>
      </c>
      <c r="K18511">
        <v>9.92</v>
      </c>
      <c r="L18511" t="s">
        <v>180</v>
      </c>
    </row>
    <row r="18512" spans="1:12" x14ac:dyDescent="0.3">
      <c r="A18512" t="s">
        <v>68</v>
      </c>
      <c r="B18512" t="s">
        <v>191</v>
      </c>
      <c r="C18512" t="s">
        <v>119</v>
      </c>
      <c r="D18512">
        <v>2021</v>
      </c>
      <c r="G18512" t="s">
        <v>41</v>
      </c>
      <c r="I18512" t="s">
        <v>110</v>
      </c>
      <c r="J18512" t="s">
        <v>94</v>
      </c>
      <c r="K18512">
        <v>12.27</v>
      </c>
      <c r="L18512" t="s">
        <v>180</v>
      </c>
    </row>
    <row r="18513" spans="1:12" x14ac:dyDescent="0.3">
      <c r="A18513" t="s">
        <v>68</v>
      </c>
      <c r="B18513" t="s">
        <v>191</v>
      </c>
      <c r="C18513" t="s">
        <v>119</v>
      </c>
      <c r="D18513">
        <v>2021</v>
      </c>
      <c r="G18513" t="s">
        <v>42</v>
      </c>
      <c r="I18513" t="s">
        <v>110</v>
      </c>
      <c r="J18513" t="s">
        <v>94</v>
      </c>
      <c r="L18513" t="s">
        <v>180</v>
      </c>
    </row>
    <row r="18514" spans="1:12" x14ac:dyDescent="0.3">
      <c r="A18514" t="s">
        <v>68</v>
      </c>
      <c r="B18514" t="s">
        <v>191</v>
      </c>
      <c r="C18514" t="s">
        <v>119</v>
      </c>
      <c r="D18514">
        <v>2021</v>
      </c>
      <c r="G18514" t="s">
        <v>196</v>
      </c>
      <c r="I18514" t="s">
        <v>110</v>
      </c>
      <c r="J18514" t="s">
        <v>235</v>
      </c>
      <c r="K18514">
        <v>4.0400000000000009</v>
      </c>
      <c r="L18514" t="s">
        <v>180</v>
      </c>
    </row>
    <row r="18515" spans="1:12" x14ac:dyDescent="0.3">
      <c r="A18515" t="s">
        <v>68</v>
      </c>
      <c r="B18515" t="s">
        <v>191</v>
      </c>
      <c r="C18515" t="s">
        <v>119</v>
      </c>
      <c r="D18515">
        <v>2021</v>
      </c>
      <c r="G18515" t="s">
        <v>33</v>
      </c>
      <c r="I18515" t="s">
        <v>110</v>
      </c>
      <c r="J18515" t="s">
        <v>235</v>
      </c>
      <c r="K18515">
        <v>-1.9699999999999989</v>
      </c>
      <c r="L18515" t="s">
        <v>180</v>
      </c>
    </row>
    <row r="18516" spans="1:12" x14ac:dyDescent="0.3">
      <c r="A18516" t="s">
        <v>68</v>
      </c>
      <c r="B18516" t="s">
        <v>191</v>
      </c>
      <c r="C18516" t="s">
        <v>119</v>
      </c>
      <c r="D18516">
        <v>2021</v>
      </c>
      <c r="G18516" t="s">
        <v>199</v>
      </c>
      <c r="I18516" t="s">
        <v>110</v>
      </c>
      <c r="J18516" t="s">
        <v>235</v>
      </c>
      <c r="K18516">
        <v>1.469999999999998</v>
      </c>
      <c r="L18516" t="s">
        <v>180</v>
      </c>
    </row>
    <row r="18517" spans="1:12" x14ac:dyDescent="0.3">
      <c r="A18517" t="s">
        <v>68</v>
      </c>
      <c r="B18517" t="s">
        <v>191</v>
      </c>
      <c r="C18517" t="s">
        <v>119</v>
      </c>
      <c r="D18517">
        <v>2021</v>
      </c>
      <c r="G18517" t="s">
        <v>112</v>
      </c>
      <c r="I18517" t="s">
        <v>110</v>
      </c>
      <c r="J18517" t="s">
        <v>235</v>
      </c>
      <c r="K18517">
        <v>0.14000000000000057</v>
      </c>
      <c r="L18517" t="s">
        <v>180</v>
      </c>
    </row>
    <row r="18518" spans="1:12" x14ac:dyDescent="0.3">
      <c r="A18518" t="s">
        <v>68</v>
      </c>
      <c r="B18518" t="s">
        <v>191</v>
      </c>
      <c r="C18518" t="s">
        <v>119</v>
      </c>
      <c r="D18518">
        <v>2021</v>
      </c>
      <c r="G18518" t="s">
        <v>35</v>
      </c>
      <c r="I18518" t="s">
        <v>110</v>
      </c>
      <c r="J18518" t="s">
        <v>235</v>
      </c>
      <c r="K18518">
        <v>8.9300000000000015</v>
      </c>
      <c r="L18518" t="s">
        <v>180</v>
      </c>
    </row>
    <row r="18519" spans="1:12" x14ac:dyDescent="0.3">
      <c r="A18519" t="s">
        <v>68</v>
      </c>
      <c r="B18519" t="s">
        <v>191</v>
      </c>
      <c r="C18519" t="s">
        <v>119</v>
      </c>
      <c r="D18519">
        <v>2021</v>
      </c>
      <c r="G18519" t="s">
        <v>59</v>
      </c>
      <c r="I18519" t="s">
        <v>110</v>
      </c>
      <c r="J18519" t="s">
        <v>235</v>
      </c>
      <c r="K18519">
        <v>1.2300000000000004</v>
      </c>
      <c r="L18519" t="s">
        <v>180</v>
      </c>
    </row>
    <row r="18520" spans="1:12" x14ac:dyDescent="0.3">
      <c r="A18520" t="s">
        <v>68</v>
      </c>
      <c r="B18520" t="s">
        <v>191</v>
      </c>
      <c r="C18520" t="s">
        <v>119</v>
      </c>
      <c r="D18520">
        <v>2021</v>
      </c>
      <c r="G18520" t="s">
        <v>37</v>
      </c>
      <c r="I18520" t="s">
        <v>110</v>
      </c>
      <c r="J18520" t="s">
        <v>235</v>
      </c>
      <c r="K18520">
        <v>1.0299999999999976</v>
      </c>
      <c r="L18520" t="s">
        <v>180</v>
      </c>
    </row>
    <row r="18521" spans="1:12" x14ac:dyDescent="0.3">
      <c r="A18521" t="s">
        <v>68</v>
      </c>
      <c r="B18521" t="s">
        <v>191</v>
      </c>
      <c r="C18521" t="s">
        <v>119</v>
      </c>
      <c r="D18521">
        <v>2021</v>
      </c>
      <c r="G18521" t="s">
        <v>36</v>
      </c>
      <c r="I18521" t="s">
        <v>110</v>
      </c>
      <c r="J18521" t="s">
        <v>235</v>
      </c>
      <c r="K18521">
        <v>2.25</v>
      </c>
      <c r="L18521" t="s">
        <v>180</v>
      </c>
    </row>
    <row r="18522" spans="1:12" x14ac:dyDescent="0.3">
      <c r="A18522" t="s">
        <v>68</v>
      </c>
      <c r="B18522" t="s">
        <v>191</v>
      </c>
      <c r="C18522" t="s">
        <v>119</v>
      </c>
      <c r="D18522">
        <v>2021</v>
      </c>
      <c r="G18522" t="s">
        <v>29</v>
      </c>
      <c r="I18522" t="s">
        <v>110</v>
      </c>
      <c r="J18522" t="s">
        <v>235</v>
      </c>
      <c r="K18522">
        <v>3.4399999999999995</v>
      </c>
      <c r="L18522" t="s">
        <v>180</v>
      </c>
    </row>
    <row r="18523" spans="1:12" x14ac:dyDescent="0.3">
      <c r="A18523" t="s">
        <v>68</v>
      </c>
      <c r="B18523" t="s">
        <v>191</v>
      </c>
      <c r="C18523" t="s">
        <v>119</v>
      </c>
      <c r="D18523">
        <v>2021</v>
      </c>
      <c r="G18523" t="s">
        <v>60</v>
      </c>
      <c r="I18523" t="s">
        <v>110</v>
      </c>
      <c r="J18523" t="s">
        <v>235</v>
      </c>
      <c r="K18523">
        <v>2.08</v>
      </c>
      <c r="L18523" t="s">
        <v>180</v>
      </c>
    </row>
    <row r="18524" spans="1:12" x14ac:dyDescent="0.3">
      <c r="A18524" t="s">
        <v>68</v>
      </c>
      <c r="B18524" t="s">
        <v>191</v>
      </c>
      <c r="C18524" t="s">
        <v>119</v>
      </c>
      <c r="D18524">
        <v>2021</v>
      </c>
      <c r="G18524" t="s">
        <v>34</v>
      </c>
      <c r="I18524" t="s">
        <v>110</v>
      </c>
      <c r="J18524" t="s">
        <v>235</v>
      </c>
      <c r="K18524">
        <v>1.4399999999999995</v>
      </c>
      <c r="L18524" t="s">
        <v>180</v>
      </c>
    </row>
    <row r="18525" spans="1:12" x14ac:dyDescent="0.3">
      <c r="A18525" t="s">
        <v>68</v>
      </c>
      <c r="B18525" t="s">
        <v>191</v>
      </c>
      <c r="C18525" t="s">
        <v>119</v>
      </c>
      <c r="D18525">
        <v>2021</v>
      </c>
      <c r="G18525" t="s">
        <v>61</v>
      </c>
      <c r="I18525" t="s">
        <v>110</v>
      </c>
      <c r="J18525" t="s">
        <v>235</v>
      </c>
      <c r="K18525">
        <v>4.4999999999999964</v>
      </c>
      <c r="L18525" t="s">
        <v>180</v>
      </c>
    </row>
    <row r="18526" spans="1:12" x14ac:dyDescent="0.3">
      <c r="A18526" t="s">
        <v>68</v>
      </c>
      <c r="B18526" t="s">
        <v>191</v>
      </c>
      <c r="C18526" t="s">
        <v>119</v>
      </c>
      <c r="D18526">
        <v>2021</v>
      </c>
      <c r="G18526" t="s">
        <v>58</v>
      </c>
      <c r="I18526" t="s">
        <v>110</v>
      </c>
      <c r="J18526" t="s">
        <v>235</v>
      </c>
      <c r="K18526">
        <v>5.3400000000000016</v>
      </c>
      <c r="L18526" t="s">
        <v>180</v>
      </c>
    </row>
    <row r="18527" spans="1:12" x14ac:dyDescent="0.3">
      <c r="A18527" t="s">
        <v>68</v>
      </c>
      <c r="B18527" t="s">
        <v>191</v>
      </c>
      <c r="C18527" t="s">
        <v>119</v>
      </c>
      <c r="D18527">
        <v>2021</v>
      </c>
      <c r="G18527" t="s">
        <v>62</v>
      </c>
      <c r="I18527" t="s">
        <v>110</v>
      </c>
      <c r="J18527" t="s">
        <v>235</v>
      </c>
      <c r="K18527">
        <v>1.5999999999999996</v>
      </c>
      <c r="L18527" t="s">
        <v>180</v>
      </c>
    </row>
    <row r="18528" spans="1:12" x14ac:dyDescent="0.3">
      <c r="A18528" t="s">
        <v>68</v>
      </c>
      <c r="B18528" t="s">
        <v>191</v>
      </c>
      <c r="C18528" t="s">
        <v>119</v>
      </c>
      <c r="D18528">
        <v>2021</v>
      </c>
      <c r="G18528" t="s">
        <v>63</v>
      </c>
      <c r="I18528" t="s">
        <v>110</v>
      </c>
      <c r="J18528" t="s">
        <v>235</v>
      </c>
      <c r="K18528">
        <v>1.0200000000000014</v>
      </c>
      <c r="L18528" t="s">
        <v>180</v>
      </c>
    </row>
    <row r="18529" spans="1:12" x14ac:dyDescent="0.3">
      <c r="A18529" t="s">
        <v>68</v>
      </c>
      <c r="B18529" t="s">
        <v>191</v>
      </c>
      <c r="C18529" t="s">
        <v>119</v>
      </c>
      <c r="D18529">
        <v>2021</v>
      </c>
      <c r="G18529" t="s">
        <v>43</v>
      </c>
      <c r="I18529" t="s">
        <v>110</v>
      </c>
      <c r="J18529" t="s">
        <v>235</v>
      </c>
      <c r="K18529">
        <v>1.1899999999999995</v>
      </c>
      <c r="L18529" t="s">
        <v>180</v>
      </c>
    </row>
    <row r="18530" spans="1:12" x14ac:dyDescent="0.3">
      <c r="A18530" t="s">
        <v>68</v>
      </c>
      <c r="B18530" t="s">
        <v>191</v>
      </c>
      <c r="C18530" t="s">
        <v>119</v>
      </c>
      <c r="D18530">
        <v>2021</v>
      </c>
      <c r="G18530" t="s">
        <v>197</v>
      </c>
      <c r="I18530" t="s">
        <v>110</v>
      </c>
      <c r="J18530" t="s">
        <v>235</v>
      </c>
      <c r="K18530">
        <v>0.33999999999999986</v>
      </c>
      <c r="L18530" t="s">
        <v>180</v>
      </c>
    </row>
    <row r="18531" spans="1:12" x14ac:dyDescent="0.3">
      <c r="A18531" t="s">
        <v>68</v>
      </c>
      <c r="B18531" t="s">
        <v>191</v>
      </c>
      <c r="C18531" t="s">
        <v>119</v>
      </c>
      <c r="D18531">
        <v>2021</v>
      </c>
      <c r="G18531" t="s">
        <v>64</v>
      </c>
      <c r="I18531" t="s">
        <v>110</v>
      </c>
      <c r="J18531" t="s">
        <v>235</v>
      </c>
      <c r="K18531">
        <v>0.15000000000000036</v>
      </c>
      <c r="L18531" t="s">
        <v>180</v>
      </c>
    </row>
    <row r="18532" spans="1:12" x14ac:dyDescent="0.3">
      <c r="A18532" t="s">
        <v>68</v>
      </c>
      <c r="B18532" t="s">
        <v>191</v>
      </c>
      <c r="C18532" t="s">
        <v>119</v>
      </c>
      <c r="D18532">
        <v>2021</v>
      </c>
      <c r="G18532" t="s">
        <v>198</v>
      </c>
      <c r="I18532" t="s">
        <v>110</v>
      </c>
      <c r="J18532" t="s">
        <v>235</v>
      </c>
      <c r="K18532">
        <v>3.5899999999999981</v>
      </c>
      <c r="L18532" t="s">
        <v>180</v>
      </c>
    </row>
    <row r="18533" spans="1:12" x14ac:dyDescent="0.3">
      <c r="A18533" t="s">
        <v>68</v>
      </c>
      <c r="B18533" t="s">
        <v>191</v>
      </c>
      <c r="C18533" t="s">
        <v>119</v>
      </c>
      <c r="D18533">
        <v>2021</v>
      </c>
      <c r="G18533" t="s">
        <v>38</v>
      </c>
      <c r="I18533" t="s">
        <v>110</v>
      </c>
      <c r="J18533" t="s">
        <v>235</v>
      </c>
      <c r="K18533">
        <v>3.1699999999999982</v>
      </c>
      <c r="L18533" t="s">
        <v>180</v>
      </c>
    </row>
    <row r="18534" spans="1:12" x14ac:dyDescent="0.3">
      <c r="A18534" t="s">
        <v>68</v>
      </c>
      <c r="B18534" t="s">
        <v>191</v>
      </c>
      <c r="C18534" t="s">
        <v>119</v>
      </c>
      <c r="D18534">
        <v>2021</v>
      </c>
      <c r="G18534" t="s">
        <v>65</v>
      </c>
      <c r="I18534" t="s">
        <v>110</v>
      </c>
      <c r="J18534" t="s">
        <v>235</v>
      </c>
      <c r="K18534">
        <v>4.1899999999999986</v>
      </c>
      <c r="L18534" t="s">
        <v>180</v>
      </c>
    </row>
    <row r="18535" spans="1:12" x14ac:dyDescent="0.3">
      <c r="A18535" t="s">
        <v>68</v>
      </c>
      <c r="B18535" t="s">
        <v>191</v>
      </c>
      <c r="C18535" t="s">
        <v>119</v>
      </c>
      <c r="D18535">
        <v>2021</v>
      </c>
      <c r="G18535" t="s">
        <v>39</v>
      </c>
      <c r="I18535" t="s">
        <v>110</v>
      </c>
      <c r="J18535" t="s">
        <v>235</v>
      </c>
      <c r="K18535">
        <v>2.9399999999999995</v>
      </c>
      <c r="L18535" t="s">
        <v>180</v>
      </c>
    </row>
    <row r="18536" spans="1:12" x14ac:dyDescent="0.3">
      <c r="A18536" t="s">
        <v>68</v>
      </c>
      <c r="B18536" t="s">
        <v>191</v>
      </c>
      <c r="C18536" t="s">
        <v>119</v>
      </c>
      <c r="D18536">
        <v>2021</v>
      </c>
      <c r="G18536" t="s">
        <v>200</v>
      </c>
      <c r="I18536" t="s">
        <v>110</v>
      </c>
      <c r="J18536" t="s">
        <v>235</v>
      </c>
      <c r="K18536">
        <v>1.629999999999999</v>
      </c>
      <c r="L18536" t="s">
        <v>180</v>
      </c>
    </row>
    <row r="18537" spans="1:12" x14ac:dyDescent="0.3">
      <c r="A18537" t="s">
        <v>68</v>
      </c>
      <c r="B18537" t="s">
        <v>191</v>
      </c>
      <c r="C18537" t="s">
        <v>119</v>
      </c>
      <c r="D18537">
        <v>2021</v>
      </c>
      <c r="G18537" t="s">
        <v>67</v>
      </c>
      <c r="I18537" t="s">
        <v>110</v>
      </c>
      <c r="J18537" t="s">
        <v>235</v>
      </c>
      <c r="K18537">
        <v>1.870000000000001</v>
      </c>
      <c r="L18537" t="s">
        <v>180</v>
      </c>
    </row>
    <row r="18538" spans="1:12" x14ac:dyDescent="0.3">
      <c r="A18538" t="s">
        <v>68</v>
      </c>
      <c r="B18538" t="s">
        <v>191</v>
      </c>
      <c r="C18538" t="s">
        <v>119</v>
      </c>
      <c r="D18538">
        <v>2021</v>
      </c>
      <c r="G18538" t="s">
        <v>66</v>
      </c>
      <c r="I18538" t="s">
        <v>110</v>
      </c>
      <c r="J18538" t="s">
        <v>235</v>
      </c>
      <c r="K18538">
        <v>3.4600000000000009</v>
      </c>
      <c r="L18538" t="s">
        <v>180</v>
      </c>
    </row>
    <row r="18539" spans="1:12" x14ac:dyDescent="0.3">
      <c r="A18539" t="s">
        <v>68</v>
      </c>
      <c r="B18539" t="s">
        <v>191</v>
      </c>
      <c r="C18539" t="s">
        <v>119</v>
      </c>
      <c r="D18539">
        <v>2021</v>
      </c>
      <c r="G18539" t="s">
        <v>40</v>
      </c>
      <c r="I18539" t="s">
        <v>110</v>
      </c>
      <c r="J18539" t="s">
        <v>235</v>
      </c>
      <c r="K18539">
        <v>7.0000000000000284E-2</v>
      </c>
      <c r="L18539" t="s">
        <v>180</v>
      </c>
    </row>
    <row r="18540" spans="1:12" x14ac:dyDescent="0.3">
      <c r="A18540" t="s">
        <v>68</v>
      </c>
      <c r="B18540" t="s">
        <v>191</v>
      </c>
      <c r="C18540" t="s">
        <v>119</v>
      </c>
      <c r="D18540">
        <v>2021</v>
      </c>
      <c r="G18540" t="s">
        <v>41</v>
      </c>
      <c r="I18540" t="s">
        <v>110</v>
      </c>
      <c r="J18540" t="s">
        <v>235</v>
      </c>
      <c r="K18540">
        <v>6.0000000000000497E-2</v>
      </c>
      <c r="L18540" t="s">
        <v>180</v>
      </c>
    </row>
    <row r="18541" spans="1:12" x14ac:dyDescent="0.3">
      <c r="A18541" t="s">
        <v>68</v>
      </c>
      <c r="B18541" t="s">
        <v>191</v>
      </c>
      <c r="C18541" t="s">
        <v>119</v>
      </c>
      <c r="D18541">
        <v>2021</v>
      </c>
      <c r="G18541" t="s">
        <v>42</v>
      </c>
      <c r="I18541" t="s">
        <v>110</v>
      </c>
      <c r="J18541" t="s">
        <v>235</v>
      </c>
      <c r="L18541" t="s">
        <v>180</v>
      </c>
    </row>
    <row r="18542" spans="1:12" x14ac:dyDescent="0.3">
      <c r="A18542" t="s">
        <v>68</v>
      </c>
      <c r="B18542" t="s">
        <v>191</v>
      </c>
      <c r="C18542" t="s">
        <v>119</v>
      </c>
      <c r="D18542">
        <v>2021</v>
      </c>
      <c r="G18542" t="s">
        <v>196</v>
      </c>
      <c r="I18542" t="s">
        <v>110</v>
      </c>
      <c r="J18542" t="s">
        <v>32</v>
      </c>
      <c r="K18542">
        <v>2.9299999999999997</v>
      </c>
      <c r="L18542" t="s">
        <v>180</v>
      </c>
    </row>
    <row r="18543" spans="1:12" x14ac:dyDescent="0.3">
      <c r="A18543" t="s">
        <v>68</v>
      </c>
      <c r="B18543" t="s">
        <v>191</v>
      </c>
      <c r="C18543" t="s">
        <v>119</v>
      </c>
      <c r="D18543">
        <v>2021</v>
      </c>
      <c r="G18543" t="s">
        <v>33</v>
      </c>
      <c r="I18543" t="s">
        <v>110</v>
      </c>
      <c r="J18543" t="s">
        <v>32</v>
      </c>
      <c r="K18543">
        <v>3.1199999999999974</v>
      </c>
      <c r="L18543" t="s">
        <v>180</v>
      </c>
    </row>
    <row r="18544" spans="1:12" x14ac:dyDescent="0.3">
      <c r="A18544" t="s">
        <v>68</v>
      </c>
      <c r="B18544" t="s">
        <v>191</v>
      </c>
      <c r="C18544" t="s">
        <v>119</v>
      </c>
      <c r="D18544">
        <v>2021</v>
      </c>
      <c r="G18544" t="s">
        <v>199</v>
      </c>
      <c r="I18544" t="s">
        <v>110</v>
      </c>
      <c r="J18544" t="s">
        <v>32</v>
      </c>
      <c r="K18544">
        <v>1.2600000000000016</v>
      </c>
      <c r="L18544" t="s">
        <v>180</v>
      </c>
    </row>
    <row r="18545" spans="1:12" x14ac:dyDescent="0.3">
      <c r="A18545" t="s">
        <v>68</v>
      </c>
      <c r="B18545" t="s">
        <v>191</v>
      </c>
      <c r="C18545" t="s">
        <v>119</v>
      </c>
      <c r="D18545">
        <v>2021</v>
      </c>
      <c r="G18545" t="s">
        <v>112</v>
      </c>
      <c r="I18545" t="s">
        <v>110</v>
      </c>
      <c r="J18545" t="s">
        <v>32</v>
      </c>
      <c r="K18545">
        <v>17.969999999999995</v>
      </c>
      <c r="L18545" t="s">
        <v>180</v>
      </c>
    </row>
    <row r="18546" spans="1:12" x14ac:dyDescent="0.3">
      <c r="A18546" t="s">
        <v>68</v>
      </c>
      <c r="B18546" t="s">
        <v>191</v>
      </c>
      <c r="C18546" t="s">
        <v>119</v>
      </c>
      <c r="D18546">
        <v>2021</v>
      </c>
      <c r="G18546" t="s">
        <v>35</v>
      </c>
      <c r="I18546" t="s">
        <v>110</v>
      </c>
      <c r="J18546" t="s">
        <v>32</v>
      </c>
      <c r="K18546">
        <v>4.379999999999999</v>
      </c>
      <c r="L18546" t="s">
        <v>180</v>
      </c>
    </row>
    <row r="18547" spans="1:12" x14ac:dyDescent="0.3">
      <c r="A18547" t="s">
        <v>68</v>
      </c>
      <c r="B18547" t="s">
        <v>191</v>
      </c>
      <c r="C18547" t="s">
        <v>119</v>
      </c>
      <c r="D18547">
        <v>2021</v>
      </c>
      <c r="G18547" t="s">
        <v>59</v>
      </c>
      <c r="I18547" t="s">
        <v>110</v>
      </c>
      <c r="J18547" t="s">
        <v>32</v>
      </c>
      <c r="K18547">
        <v>3.0500000000000007</v>
      </c>
      <c r="L18547" t="s">
        <v>180</v>
      </c>
    </row>
    <row r="18548" spans="1:12" x14ac:dyDescent="0.3">
      <c r="A18548" t="s">
        <v>68</v>
      </c>
      <c r="B18548" t="s">
        <v>191</v>
      </c>
      <c r="C18548" t="s">
        <v>119</v>
      </c>
      <c r="D18548">
        <v>2021</v>
      </c>
      <c r="G18548" t="s">
        <v>37</v>
      </c>
      <c r="I18548" t="s">
        <v>110</v>
      </c>
      <c r="J18548" t="s">
        <v>32</v>
      </c>
      <c r="K18548">
        <v>2.4200000000000017</v>
      </c>
      <c r="L18548" t="s">
        <v>180</v>
      </c>
    </row>
    <row r="18549" spans="1:12" x14ac:dyDescent="0.3">
      <c r="A18549" t="s">
        <v>68</v>
      </c>
      <c r="B18549" t="s">
        <v>191</v>
      </c>
      <c r="C18549" t="s">
        <v>119</v>
      </c>
      <c r="D18549">
        <v>2021</v>
      </c>
      <c r="G18549" t="s">
        <v>36</v>
      </c>
      <c r="I18549" t="s">
        <v>110</v>
      </c>
      <c r="J18549" t="s">
        <v>32</v>
      </c>
      <c r="K18549">
        <v>1.3300000000000018</v>
      </c>
      <c r="L18549" t="s">
        <v>180</v>
      </c>
    </row>
    <row r="18550" spans="1:12" x14ac:dyDescent="0.3">
      <c r="A18550" t="s">
        <v>68</v>
      </c>
      <c r="B18550" t="s">
        <v>191</v>
      </c>
      <c r="C18550" t="s">
        <v>119</v>
      </c>
      <c r="D18550">
        <v>2021</v>
      </c>
      <c r="G18550" t="s">
        <v>29</v>
      </c>
      <c r="I18550" t="s">
        <v>110</v>
      </c>
      <c r="J18550" t="s">
        <v>32</v>
      </c>
      <c r="K18550">
        <v>2.4600000000000009</v>
      </c>
      <c r="L18550" t="s">
        <v>180</v>
      </c>
    </row>
    <row r="18551" spans="1:12" x14ac:dyDescent="0.3">
      <c r="A18551" t="s">
        <v>68</v>
      </c>
      <c r="B18551" t="s">
        <v>191</v>
      </c>
      <c r="C18551" t="s">
        <v>119</v>
      </c>
      <c r="D18551">
        <v>2021</v>
      </c>
      <c r="G18551" t="s">
        <v>60</v>
      </c>
      <c r="I18551" t="s">
        <v>110</v>
      </c>
      <c r="J18551" t="s">
        <v>32</v>
      </c>
      <c r="K18551">
        <v>1.8900000000000006</v>
      </c>
      <c r="L18551" t="s">
        <v>180</v>
      </c>
    </row>
    <row r="18552" spans="1:12" x14ac:dyDescent="0.3">
      <c r="A18552" t="s">
        <v>68</v>
      </c>
      <c r="B18552" t="s">
        <v>191</v>
      </c>
      <c r="C18552" t="s">
        <v>119</v>
      </c>
      <c r="D18552">
        <v>2021</v>
      </c>
      <c r="G18552" t="s">
        <v>34</v>
      </c>
      <c r="I18552" t="s">
        <v>110</v>
      </c>
      <c r="J18552" t="s">
        <v>32</v>
      </c>
      <c r="K18552">
        <v>1.4800000000000004</v>
      </c>
      <c r="L18552" t="s">
        <v>180</v>
      </c>
    </row>
    <row r="18553" spans="1:12" x14ac:dyDescent="0.3">
      <c r="A18553" t="s">
        <v>68</v>
      </c>
      <c r="B18553" t="s">
        <v>191</v>
      </c>
      <c r="C18553" t="s">
        <v>119</v>
      </c>
      <c r="D18553">
        <v>2021</v>
      </c>
      <c r="G18553" t="s">
        <v>61</v>
      </c>
      <c r="I18553" t="s">
        <v>110</v>
      </c>
      <c r="J18553" t="s">
        <v>32</v>
      </c>
      <c r="K18553">
        <v>2.8900000000000041</v>
      </c>
      <c r="L18553" t="s">
        <v>180</v>
      </c>
    </row>
    <row r="18554" spans="1:12" x14ac:dyDescent="0.3">
      <c r="A18554" t="s">
        <v>68</v>
      </c>
      <c r="B18554" t="s">
        <v>191</v>
      </c>
      <c r="C18554" t="s">
        <v>119</v>
      </c>
      <c r="D18554">
        <v>2021</v>
      </c>
      <c r="G18554" t="s">
        <v>58</v>
      </c>
      <c r="I18554" t="s">
        <v>110</v>
      </c>
      <c r="J18554" t="s">
        <v>32</v>
      </c>
      <c r="K18554">
        <v>3.5199999999999996</v>
      </c>
      <c r="L18554" t="s">
        <v>180</v>
      </c>
    </row>
    <row r="18555" spans="1:12" x14ac:dyDescent="0.3">
      <c r="A18555" t="s">
        <v>68</v>
      </c>
      <c r="B18555" t="s">
        <v>191</v>
      </c>
      <c r="C18555" t="s">
        <v>119</v>
      </c>
      <c r="D18555">
        <v>2021</v>
      </c>
      <c r="G18555" t="s">
        <v>62</v>
      </c>
      <c r="I18555" t="s">
        <v>110</v>
      </c>
      <c r="J18555" t="s">
        <v>32</v>
      </c>
      <c r="K18555">
        <v>2.8400000000000016</v>
      </c>
      <c r="L18555" t="s">
        <v>180</v>
      </c>
    </row>
    <row r="18556" spans="1:12" x14ac:dyDescent="0.3">
      <c r="A18556" t="s">
        <v>68</v>
      </c>
      <c r="B18556" t="s">
        <v>191</v>
      </c>
      <c r="C18556" t="s">
        <v>119</v>
      </c>
      <c r="D18556">
        <v>2021</v>
      </c>
      <c r="G18556" t="s">
        <v>63</v>
      </c>
      <c r="I18556" t="s">
        <v>110</v>
      </c>
      <c r="J18556" t="s">
        <v>32</v>
      </c>
      <c r="K18556">
        <v>2.9299999999999997</v>
      </c>
      <c r="L18556" t="s">
        <v>180</v>
      </c>
    </row>
    <row r="18557" spans="1:12" x14ac:dyDescent="0.3">
      <c r="A18557" t="s">
        <v>68</v>
      </c>
      <c r="B18557" t="s">
        <v>191</v>
      </c>
      <c r="C18557" t="s">
        <v>119</v>
      </c>
      <c r="D18557">
        <v>2021</v>
      </c>
      <c r="G18557" t="s">
        <v>43</v>
      </c>
      <c r="I18557" t="s">
        <v>110</v>
      </c>
      <c r="J18557" t="s">
        <v>32</v>
      </c>
      <c r="K18557">
        <v>0.83999999999999986</v>
      </c>
      <c r="L18557" t="s">
        <v>180</v>
      </c>
    </row>
    <row r="18558" spans="1:12" x14ac:dyDescent="0.3">
      <c r="A18558" t="s">
        <v>68</v>
      </c>
      <c r="B18558" t="s">
        <v>191</v>
      </c>
      <c r="C18558" t="s">
        <v>119</v>
      </c>
      <c r="D18558">
        <v>2021</v>
      </c>
      <c r="G18558" t="s">
        <v>197</v>
      </c>
      <c r="I18558" t="s">
        <v>110</v>
      </c>
      <c r="J18558" t="s">
        <v>32</v>
      </c>
      <c r="K18558">
        <v>2.7199999999999989</v>
      </c>
      <c r="L18558" t="s">
        <v>180</v>
      </c>
    </row>
    <row r="18559" spans="1:12" x14ac:dyDescent="0.3">
      <c r="A18559" t="s">
        <v>68</v>
      </c>
      <c r="B18559" t="s">
        <v>191</v>
      </c>
      <c r="C18559" t="s">
        <v>119</v>
      </c>
      <c r="D18559">
        <v>2021</v>
      </c>
      <c r="G18559" t="s">
        <v>64</v>
      </c>
      <c r="I18559" t="s">
        <v>110</v>
      </c>
      <c r="J18559" t="s">
        <v>32</v>
      </c>
      <c r="K18559">
        <v>0.70000000000000107</v>
      </c>
      <c r="L18559" t="s">
        <v>180</v>
      </c>
    </row>
    <row r="18560" spans="1:12" x14ac:dyDescent="0.3">
      <c r="A18560" t="s">
        <v>68</v>
      </c>
      <c r="B18560" t="s">
        <v>191</v>
      </c>
      <c r="C18560" t="s">
        <v>119</v>
      </c>
      <c r="D18560">
        <v>2021</v>
      </c>
      <c r="G18560" t="s">
        <v>198</v>
      </c>
      <c r="I18560" t="s">
        <v>110</v>
      </c>
      <c r="J18560" t="s">
        <v>32</v>
      </c>
      <c r="K18560">
        <v>2.5999999999999996</v>
      </c>
      <c r="L18560" t="s">
        <v>180</v>
      </c>
    </row>
    <row r="18561" spans="1:12" x14ac:dyDescent="0.3">
      <c r="A18561" t="s">
        <v>68</v>
      </c>
      <c r="B18561" t="s">
        <v>191</v>
      </c>
      <c r="C18561" t="s">
        <v>119</v>
      </c>
      <c r="D18561">
        <v>2021</v>
      </c>
      <c r="G18561" t="s">
        <v>38</v>
      </c>
      <c r="I18561" t="s">
        <v>110</v>
      </c>
      <c r="J18561" t="s">
        <v>32</v>
      </c>
      <c r="K18561">
        <v>2.5600000000000023</v>
      </c>
      <c r="L18561" t="s">
        <v>180</v>
      </c>
    </row>
    <row r="18562" spans="1:12" x14ac:dyDescent="0.3">
      <c r="A18562" t="s">
        <v>68</v>
      </c>
      <c r="B18562" t="s">
        <v>191</v>
      </c>
      <c r="C18562" t="s">
        <v>119</v>
      </c>
      <c r="D18562">
        <v>2021</v>
      </c>
      <c r="G18562" t="s">
        <v>65</v>
      </c>
      <c r="I18562" t="s">
        <v>110</v>
      </c>
      <c r="J18562" t="s">
        <v>32</v>
      </c>
      <c r="K18562">
        <v>2.5299999999999994</v>
      </c>
      <c r="L18562" t="s">
        <v>180</v>
      </c>
    </row>
    <row r="18563" spans="1:12" x14ac:dyDescent="0.3">
      <c r="A18563" t="s">
        <v>68</v>
      </c>
      <c r="B18563" t="s">
        <v>191</v>
      </c>
      <c r="C18563" t="s">
        <v>119</v>
      </c>
      <c r="D18563">
        <v>2021</v>
      </c>
      <c r="G18563" t="s">
        <v>39</v>
      </c>
      <c r="I18563" t="s">
        <v>110</v>
      </c>
      <c r="J18563" t="s">
        <v>32</v>
      </c>
      <c r="K18563">
        <v>2.4700000000000024</v>
      </c>
      <c r="L18563" t="s">
        <v>180</v>
      </c>
    </row>
    <row r="18564" spans="1:12" x14ac:dyDescent="0.3">
      <c r="A18564" t="s">
        <v>68</v>
      </c>
      <c r="B18564" t="s">
        <v>191</v>
      </c>
      <c r="C18564" t="s">
        <v>119</v>
      </c>
      <c r="D18564">
        <v>2021</v>
      </c>
      <c r="G18564" t="s">
        <v>200</v>
      </c>
      <c r="I18564" t="s">
        <v>110</v>
      </c>
      <c r="J18564" t="s">
        <v>32</v>
      </c>
      <c r="K18564">
        <v>2.4499999999999993</v>
      </c>
      <c r="L18564" t="s">
        <v>180</v>
      </c>
    </row>
    <row r="18565" spans="1:12" x14ac:dyDescent="0.3">
      <c r="A18565" t="s">
        <v>68</v>
      </c>
      <c r="B18565" t="s">
        <v>191</v>
      </c>
      <c r="C18565" t="s">
        <v>119</v>
      </c>
      <c r="D18565">
        <v>2021</v>
      </c>
      <c r="G18565" t="s">
        <v>67</v>
      </c>
      <c r="I18565" t="s">
        <v>110</v>
      </c>
      <c r="J18565" t="s">
        <v>32</v>
      </c>
      <c r="K18565">
        <v>2.1999999999999993</v>
      </c>
      <c r="L18565" t="s">
        <v>180</v>
      </c>
    </row>
    <row r="18566" spans="1:12" x14ac:dyDescent="0.3">
      <c r="A18566" t="s">
        <v>68</v>
      </c>
      <c r="B18566" t="s">
        <v>191</v>
      </c>
      <c r="C18566" t="s">
        <v>119</v>
      </c>
      <c r="D18566">
        <v>2021</v>
      </c>
      <c r="G18566" t="s">
        <v>66</v>
      </c>
      <c r="I18566" t="s">
        <v>110</v>
      </c>
      <c r="J18566" t="s">
        <v>32</v>
      </c>
      <c r="K18566">
        <v>2.6899999999999995</v>
      </c>
      <c r="L18566" t="s">
        <v>180</v>
      </c>
    </row>
    <row r="18567" spans="1:12" x14ac:dyDescent="0.3">
      <c r="A18567" t="s">
        <v>68</v>
      </c>
      <c r="B18567" t="s">
        <v>191</v>
      </c>
      <c r="C18567" t="s">
        <v>119</v>
      </c>
      <c r="D18567">
        <v>2021</v>
      </c>
      <c r="G18567" t="s">
        <v>40</v>
      </c>
      <c r="I18567" t="s">
        <v>110</v>
      </c>
      <c r="J18567" t="s">
        <v>32</v>
      </c>
      <c r="K18567">
        <v>1.92</v>
      </c>
      <c r="L18567" t="s">
        <v>180</v>
      </c>
    </row>
    <row r="18568" spans="1:12" x14ac:dyDescent="0.3">
      <c r="A18568" t="s">
        <v>68</v>
      </c>
      <c r="B18568" t="s">
        <v>191</v>
      </c>
      <c r="C18568" t="s">
        <v>119</v>
      </c>
      <c r="D18568">
        <v>2021</v>
      </c>
      <c r="G18568" t="s">
        <v>41</v>
      </c>
      <c r="I18568" t="s">
        <v>110</v>
      </c>
      <c r="J18568" t="s">
        <v>32</v>
      </c>
      <c r="K18568">
        <v>2.4499999999999993</v>
      </c>
      <c r="L18568" t="s">
        <v>180</v>
      </c>
    </row>
    <row r="18569" spans="1:12" x14ac:dyDescent="0.3">
      <c r="A18569" t="s">
        <v>68</v>
      </c>
      <c r="B18569" t="s">
        <v>191</v>
      </c>
      <c r="C18569" t="s">
        <v>119</v>
      </c>
      <c r="D18569">
        <v>2021</v>
      </c>
      <c r="G18569" t="s">
        <v>42</v>
      </c>
      <c r="I18569" t="s">
        <v>110</v>
      </c>
      <c r="J18569" t="s">
        <v>32</v>
      </c>
      <c r="L18569" t="s">
        <v>180</v>
      </c>
    </row>
    <row r="18570" spans="1:12" x14ac:dyDescent="0.3">
      <c r="A18570" t="s">
        <v>68</v>
      </c>
      <c r="B18570" t="s">
        <v>191</v>
      </c>
      <c r="C18570" t="s">
        <v>119</v>
      </c>
      <c r="D18570">
        <v>2022</v>
      </c>
      <c r="G18570" t="s">
        <v>196</v>
      </c>
      <c r="I18570" t="s">
        <v>171</v>
      </c>
      <c r="J18570" t="s">
        <v>108</v>
      </c>
      <c r="K18570">
        <v>37.909999999999997</v>
      </c>
      <c r="L18570" t="s">
        <v>180</v>
      </c>
    </row>
    <row r="18571" spans="1:12" x14ac:dyDescent="0.3">
      <c r="A18571" t="s">
        <v>68</v>
      </c>
      <c r="B18571" t="s">
        <v>191</v>
      </c>
      <c r="C18571" t="s">
        <v>119</v>
      </c>
      <c r="D18571">
        <v>2022</v>
      </c>
      <c r="G18571" t="s">
        <v>33</v>
      </c>
      <c r="I18571" t="s">
        <v>171</v>
      </c>
      <c r="J18571" t="s">
        <v>108</v>
      </c>
      <c r="K18571">
        <v>9.56</v>
      </c>
      <c r="L18571" t="s">
        <v>180</v>
      </c>
    </row>
    <row r="18572" spans="1:12" x14ac:dyDescent="0.3">
      <c r="A18572" t="s">
        <v>68</v>
      </c>
      <c r="B18572" t="s">
        <v>191</v>
      </c>
      <c r="C18572" t="s">
        <v>119</v>
      </c>
      <c r="D18572">
        <v>2022</v>
      </c>
      <c r="G18572" t="s">
        <v>199</v>
      </c>
      <c r="I18572" t="s">
        <v>171</v>
      </c>
      <c r="J18572" t="s">
        <v>108</v>
      </c>
      <c r="K18572">
        <v>20.77</v>
      </c>
      <c r="L18572" t="s">
        <v>180</v>
      </c>
    </row>
    <row r="18573" spans="1:12" x14ac:dyDescent="0.3">
      <c r="A18573" t="s">
        <v>68</v>
      </c>
      <c r="B18573" t="s">
        <v>191</v>
      </c>
      <c r="C18573" t="s">
        <v>119</v>
      </c>
      <c r="D18573">
        <v>2022</v>
      </c>
      <c r="G18573" t="s">
        <v>112</v>
      </c>
      <c r="I18573" t="s">
        <v>171</v>
      </c>
      <c r="J18573" t="s">
        <v>108</v>
      </c>
      <c r="K18573">
        <v>36.36</v>
      </c>
      <c r="L18573" t="s">
        <v>180</v>
      </c>
    </row>
    <row r="18574" spans="1:12" x14ac:dyDescent="0.3">
      <c r="A18574" t="s">
        <v>68</v>
      </c>
      <c r="B18574" t="s">
        <v>191</v>
      </c>
      <c r="C18574" t="s">
        <v>119</v>
      </c>
      <c r="D18574">
        <v>2022</v>
      </c>
      <c r="G18574" t="s">
        <v>35</v>
      </c>
      <c r="I18574" t="s">
        <v>171</v>
      </c>
      <c r="J18574" t="s">
        <v>108</v>
      </c>
      <c r="K18574">
        <v>23.330000000000002</v>
      </c>
      <c r="L18574" t="s">
        <v>180</v>
      </c>
    </row>
    <row r="18575" spans="1:12" x14ac:dyDescent="0.3">
      <c r="A18575" t="s">
        <v>68</v>
      </c>
      <c r="B18575" t="s">
        <v>191</v>
      </c>
      <c r="C18575" t="s">
        <v>119</v>
      </c>
      <c r="D18575">
        <v>2022</v>
      </c>
      <c r="G18575" t="s">
        <v>59</v>
      </c>
      <c r="I18575" t="s">
        <v>171</v>
      </c>
      <c r="J18575" t="s">
        <v>108</v>
      </c>
      <c r="K18575">
        <v>20.849999999999998</v>
      </c>
      <c r="L18575" t="s">
        <v>180</v>
      </c>
    </row>
    <row r="18576" spans="1:12" x14ac:dyDescent="0.3">
      <c r="A18576" t="s">
        <v>68</v>
      </c>
      <c r="B18576" t="s">
        <v>191</v>
      </c>
      <c r="C18576" t="s">
        <v>119</v>
      </c>
      <c r="D18576">
        <v>2022</v>
      </c>
      <c r="G18576" t="s">
        <v>37</v>
      </c>
      <c r="I18576" t="s">
        <v>171</v>
      </c>
      <c r="J18576" t="s">
        <v>108</v>
      </c>
      <c r="K18576">
        <v>38.229999999999997</v>
      </c>
      <c r="L18576" t="s">
        <v>180</v>
      </c>
    </row>
    <row r="18577" spans="1:12" x14ac:dyDescent="0.3">
      <c r="A18577" t="s">
        <v>68</v>
      </c>
      <c r="B18577" t="s">
        <v>191</v>
      </c>
      <c r="C18577" t="s">
        <v>119</v>
      </c>
      <c r="D18577">
        <v>2022</v>
      </c>
      <c r="G18577" t="s">
        <v>36</v>
      </c>
      <c r="I18577" t="s">
        <v>171</v>
      </c>
      <c r="J18577" t="s">
        <v>108</v>
      </c>
      <c r="K18577">
        <v>45.56</v>
      </c>
      <c r="L18577" t="s">
        <v>180</v>
      </c>
    </row>
    <row r="18578" spans="1:12" x14ac:dyDescent="0.3">
      <c r="A18578" t="s">
        <v>68</v>
      </c>
      <c r="B18578" t="s">
        <v>191</v>
      </c>
      <c r="C18578" t="s">
        <v>119</v>
      </c>
      <c r="D18578">
        <v>2022</v>
      </c>
      <c r="G18578" t="s">
        <v>29</v>
      </c>
      <c r="I18578" t="s">
        <v>171</v>
      </c>
      <c r="J18578" t="s">
        <v>108</v>
      </c>
      <c r="K18578">
        <v>29.659999999999997</v>
      </c>
      <c r="L18578" t="s">
        <v>180</v>
      </c>
    </row>
    <row r="18579" spans="1:12" x14ac:dyDescent="0.3">
      <c r="A18579" t="s">
        <v>68</v>
      </c>
      <c r="B18579" t="s">
        <v>191</v>
      </c>
      <c r="C18579" t="s">
        <v>119</v>
      </c>
      <c r="D18579">
        <v>2022</v>
      </c>
      <c r="G18579" t="s">
        <v>60</v>
      </c>
      <c r="I18579" t="s">
        <v>171</v>
      </c>
      <c r="J18579" t="s">
        <v>108</v>
      </c>
      <c r="K18579">
        <v>17.23</v>
      </c>
      <c r="L18579" t="s">
        <v>180</v>
      </c>
    </row>
    <row r="18580" spans="1:12" x14ac:dyDescent="0.3">
      <c r="A18580" t="s">
        <v>68</v>
      </c>
      <c r="B18580" t="s">
        <v>191</v>
      </c>
      <c r="C18580" t="s">
        <v>119</v>
      </c>
      <c r="D18580">
        <v>2022</v>
      </c>
      <c r="G18580" t="s">
        <v>34</v>
      </c>
      <c r="I18580" t="s">
        <v>171</v>
      </c>
      <c r="J18580" t="s">
        <v>108</v>
      </c>
      <c r="K18580">
        <v>11.700000000000001</v>
      </c>
      <c r="L18580" t="s">
        <v>180</v>
      </c>
    </row>
    <row r="18581" spans="1:12" x14ac:dyDescent="0.3">
      <c r="A18581" t="s">
        <v>68</v>
      </c>
      <c r="B18581" t="s">
        <v>191</v>
      </c>
      <c r="C18581" t="s">
        <v>119</v>
      </c>
      <c r="D18581">
        <v>2022</v>
      </c>
      <c r="G18581" t="s">
        <v>61</v>
      </c>
      <c r="I18581" t="s">
        <v>171</v>
      </c>
      <c r="J18581" t="s">
        <v>108</v>
      </c>
      <c r="K18581">
        <v>31.919999999999998</v>
      </c>
      <c r="L18581" t="s">
        <v>180</v>
      </c>
    </row>
    <row r="18582" spans="1:12" x14ac:dyDescent="0.3">
      <c r="A18582" t="s">
        <v>68</v>
      </c>
      <c r="B18582" t="s">
        <v>191</v>
      </c>
      <c r="C18582" t="s">
        <v>119</v>
      </c>
      <c r="D18582">
        <v>2022</v>
      </c>
      <c r="G18582" t="s">
        <v>58</v>
      </c>
      <c r="I18582" t="s">
        <v>171</v>
      </c>
      <c r="J18582" t="s">
        <v>108</v>
      </c>
      <c r="K18582">
        <v>25.509999999999998</v>
      </c>
      <c r="L18582" t="s">
        <v>180</v>
      </c>
    </row>
    <row r="18583" spans="1:12" x14ac:dyDescent="0.3">
      <c r="A18583" t="s">
        <v>68</v>
      </c>
      <c r="B18583" t="s">
        <v>191</v>
      </c>
      <c r="C18583" t="s">
        <v>119</v>
      </c>
      <c r="D18583">
        <v>2022</v>
      </c>
      <c r="G18583" t="s">
        <v>62</v>
      </c>
      <c r="I18583" t="s">
        <v>171</v>
      </c>
      <c r="J18583" t="s">
        <v>108</v>
      </c>
      <c r="K18583">
        <v>24.48</v>
      </c>
      <c r="L18583" t="s">
        <v>180</v>
      </c>
    </row>
    <row r="18584" spans="1:12" x14ac:dyDescent="0.3">
      <c r="A18584" t="s">
        <v>68</v>
      </c>
      <c r="B18584" t="s">
        <v>191</v>
      </c>
      <c r="C18584" t="s">
        <v>119</v>
      </c>
      <c r="D18584">
        <v>2022</v>
      </c>
      <c r="G18584" t="s">
        <v>63</v>
      </c>
      <c r="I18584" t="s">
        <v>171</v>
      </c>
      <c r="J18584" t="s">
        <v>108</v>
      </c>
      <c r="K18584">
        <v>20.07</v>
      </c>
      <c r="L18584" t="s">
        <v>180</v>
      </c>
    </row>
    <row r="18585" spans="1:12" x14ac:dyDescent="0.3">
      <c r="A18585" t="s">
        <v>68</v>
      </c>
      <c r="B18585" t="s">
        <v>191</v>
      </c>
      <c r="C18585" t="s">
        <v>119</v>
      </c>
      <c r="D18585">
        <v>2022</v>
      </c>
      <c r="G18585" t="s">
        <v>43</v>
      </c>
      <c r="I18585" t="s">
        <v>171</v>
      </c>
      <c r="J18585" t="s">
        <v>108</v>
      </c>
      <c r="K18585">
        <v>16.96</v>
      </c>
      <c r="L18585" t="s">
        <v>180</v>
      </c>
    </row>
    <row r="18586" spans="1:12" x14ac:dyDescent="0.3">
      <c r="A18586" t="s">
        <v>68</v>
      </c>
      <c r="B18586" t="s">
        <v>191</v>
      </c>
      <c r="C18586" t="s">
        <v>119</v>
      </c>
      <c r="D18586">
        <v>2022</v>
      </c>
      <c r="G18586" t="s">
        <v>197</v>
      </c>
      <c r="I18586" t="s">
        <v>171</v>
      </c>
      <c r="J18586" t="s">
        <v>108</v>
      </c>
      <c r="K18586">
        <v>8.5299999999999994</v>
      </c>
      <c r="L18586" t="s">
        <v>180</v>
      </c>
    </row>
    <row r="18587" spans="1:12" x14ac:dyDescent="0.3">
      <c r="A18587" t="s">
        <v>68</v>
      </c>
      <c r="B18587" t="s">
        <v>191</v>
      </c>
      <c r="C18587" t="s">
        <v>119</v>
      </c>
      <c r="D18587">
        <v>2022</v>
      </c>
      <c r="G18587" t="s">
        <v>64</v>
      </c>
      <c r="I18587" t="s">
        <v>171</v>
      </c>
      <c r="J18587" t="s">
        <v>108</v>
      </c>
      <c r="K18587">
        <v>12.08</v>
      </c>
      <c r="L18587" t="s">
        <v>180</v>
      </c>
    </row>
    <row r="18588" spans="1:12" x14ac:dyDescent="0.3">
      <c r="A18588" t="s">
        <v>68</v>
      </c>
      <c r="B18588" t="s">
        <v>191</v>
      </c>
      <c r="C18588" t="s">
        <v>119</v>
      </c>
      <c r="D18588">
        <v>2022</v>
      </c>
      <c r="G18588" t="s">
        <v>198</v>
      </c>
      <c r="I18588" t="s">
        <v>171</v>
      </c>
      <c r="J18588" t="s">
        <v>108</v>
      </c>
      <c r="K18588">
        <v>31.97</v>
      </c>
      <c r="L18588" t="s">
        <v>180</v>
      </c>
    </row>
    <row r="18589" spans="1:12" x14ac:dyDescent="0.3">
      <c r="A18589" t="s">
        <v>68</v>
      </c>
      <c r="B18589" t="s">
        <v>191</v>
      </c>
      <c r="C18589" t="s">
        <v>119</v>
      </c>
      <c r="D18589">
        <v>2022</v>
      </c>
      <c r="G18589" t="s">
        <v>38</v>
      </c>
      <c r="I18589" t="s">
        <v>171</v>
      </c>
      <c r="J18589" t="s">
        <v>108</v>
      </c>
      <c r="K18589">
        <v>20.9</v>
      </c>
      <c r="L18589" t="s">
        <v>180</v>
      </c>
    </row>
    <row r="18590" spans="1:12" x14ac:dyDescent="0.3">
      <c r="A18590" t="s">
        <v>68</v>
      </c>
      <c r="B18590" t="s">
        <v>191</v>
      </c>
      <c r="C18590" t="s">
        <v>119</v>
      </c>
      <c r="D18590">
        <v>2022</v>
      </c>
      <c r="G18590" t="s">
        <v>65</v>
      </c>
      <c r="I18590" t="s">
        <v>171</v>
      </c>
      <c r="J18590" t="s">
        <v>108</v>
      </c>
      <c r="K18590">
        <v>10.029999999999999</v>
      </c>
      <c r="L18590" t="s">
        <v>180</v>
      </c>
    </row>
    <row r="18591" spans="1:12" x14ac:dyDescent="0.3">
      <c r="A18591" t="s">
        <v>68</v>
      </c>
      <c r="B18591" t="s">
        <v>191</v>
      </c>
      <c r="C18591" t="s">
        <v>119</v>
      </c>
      <c r="D18591">
        <v>2022</v>
      </c>
      <c r="G18591" t="s">
        <v>39</v>
      </c>
      <c r="I18591" t="s">
        <v>171</v>
      </c>
      <c r="J18591" t="s">
        <v>108</v>
      </c>
      <c r="K18591">
        <v>19.72</v>
      </c>
      <c r="L18591" t="s">
        <v>180</v>
      </c>
    </row>
    <row r="18592" spans="1:12" x14ac:dyDescent="0.3">
      <c r="A18592" t="s">
        <v>68</v>
      </c>
      <c r="B18592" t="s">
        <v>191</v>
      </c>
      <c r="C18592" t="s">
        <v>119</v>
      </c>
      <c r="D18592">
        <v>2022</v>
      </c>
      <c r="G18592" t="s">
        <v>200</v>
      </c>
      <c r="I18592" t="s">
        <v>171</v>
      </c>
      <c r="J18592" t="s">
        <v>108</v>
      </c>
      <c r="K18592">
        <v>26.83</v>
      </c>
      <c r="L18592" t="s">
        <v>180</v>
      </c>
    </row>
    <row r="18593" spans="1:12" x14ac:dyDescent="0.3">
      <c r="A18593" t="s">
        <v>68</v>
      </c>
      <c r="B18593" t="s">
        <v>191</v>
      </c>
      <c r="C18593" t="s">
        <v>119</v>
      </c>
      <c r="D18593">
        <v>2022</v>
      </c>
      <c r="G18593" t="s">
        <v>67</v>
      </c>
      <c r="I18593" t="s">
        <v>171</v>
      </c>
      <c r="J18593" t="s">
        <v>108</v>
      </c>
      <c r="K18593">
        <v>15.329999999999998</v>
      </c>
      <c r="L18593" t="s">
        <v>180</v>
      </c>
    </row>
    <row r="18594" spans="1:12" x14ac:dyDescent="0.3">
      <c r="A18594" t="s">
        <v>68</v>
      </c>
      <c r="B18594" t="s">
        <v>191</v>
      </c>
      <c r="C18594" t="s">
        <v>119</v>
      </c>
      <c r="D18594">
        <v>2022</v>
      </c>
      <c r="G18594" t="s">
        <v>66</v>
      </c>
      <c r="I18594" t="s">
        <v>171</v>
      </c>
      <c r="J18594" t="s">
        <v>108</v>
      </c>
      <c r="K18594">
        <v>13.15</v>
      </c>
      <c r="L18594" t="s">
        <v>180</v>
      </c>
    </row>
    <row r="18595" spans="1:12" x14ac:dyDescent="0.3">
      <c r="A18595" t="s">
        <v>68</v>
      </c>
      <c r="B18595" t="s">
        <v>191</v>
      </c>
      <c r="C18595" t="s">
        <v>119</v>
      </c>
      <c r="D18595">
        <v>2022</v>
      </c>
      <c r="G18595" t="s">
        <v>40</v>
      </c>
      <c r="I18595" t="s">
        <v>171</v>
      </c>
      <c r="J18595" t="s">
        <v>108</v>
      </c>
      <c r="K18595">
        <v>18.060000000000002</v>
      </c>
      <c r="L18595" t="s">
        <v>180</v>
      </c>
    </row>
    <row r="18596" spans="1:12" x14ac:dyDescent="0.3">
      <c r="A18596" t="s">
        <v>68</v>
      </c>
      <c r="B18596" t="s">
        <v>191</v>
      </c>
      <c r="C18596" t="s">
        <v>119</v>
      </c>
      <c r="D18596">
        <v>2022</v>
      </c>
      <c r="G18596" t="s">
        <v>41</v>
      </c>
      <c r="I18596" t="s">
        <v>171</v>
      </c>
      <c r="J18596" t="s">
        <v>108</v>
      </c>
      <c r="K18596">
        <v>24.89</v>
      </c>
      <c r="L18596" t="s">
        <v>180</v>
      </c>
    </row>
    <row r="18597" spans="1:12" x14ac:dyDescent="0.3">
      <c r="A18597" t="s">
        <v>68</v>
      </c>
      <c r="B18597" t="s">
        <v>191</v>
      </c>
      <c r="C18597" t="s">
        <v>119</v>
      </c>
      <c r="D18597">
        <v>2022</v>
      </c>
      <c r="G18597" t="s">
        <v>42</v>
      </c>
      <c r="I18597" t="s">
        <v>171</v>
      </c>
      <c r="J18597" t="s">
        <v>108</v>
      </c>
      <c r="K18597">
        <v>0</v>
      </c>
      <c r="L18597" t="s">
        <v>180</v>
      </c>
    </row>
    <row r="18598" spans="1:12" x14ac:dyDescent="0.3">
      <c r="A18598" t="s">
        <v>68</v>
      </c>
      <c r="B18598" t="s">
        <v>191</v>
      </c>
      <c r="C18598" t="s">
        <v>119</v>
      </c>
      <c r="D18598">
        <v>2022</v>
      </c>
      <c r="G18598" t="s">
        <v>196</v>
      </c>
      <c r="I18598" t="s">
        <v>171</v>
      </c>
      <c r="J18598" t="s">
        <v>94</v>
      </c>
      <c r="K18598">
        <v>44.89</v>
      </c>
      <c r="L18598" t="s">
        <v>180</v>
      </c>
    </row>
    <row r="18599" spans="1:12" x14ac:dyDescent="0.3">
      <c r="A18599" t="s">
        <v>68</v>
      </c>
      <c r="B18599" t="s">
        <v>191</v>
      </c>
      <c r="C18599" t="s">
        <v>119</v>
      </c>
      <c r="D18599">
        <v>2022</v>
      </c>
      <c r="G18599" t="s">
        <v>33</v>
      </c>
      <c r="I18599" t="s">
        <v>171</v>
      </c>
      <c r="J18599" t="s">
        <v>94</v>
      </c>
      <c r="K18599">
        <v>11.469999999999999</v>
      </c>
      <c r="L18599" t="s">
        <v>180</v>
      </c>
    </row>
    <row r="18600" spans="1:12" x14ac:dyDescent="0.3">
      <c r="A18600" t="s">
        <v>68</v>
      </c>
      <c r="B18600" t="s">
        <v>191</v>
      </c>
      <c r="C18600" t="s">
        <v>119</v>
      </c>
      <c r="D18600">
        <v>2022</v>
      </c>
      <c r="G18600" t="s">
        <v>199</v>
      </c>
      <c r="I18600" t="s">
        <v>171</v>
      </c>
      <c r="J18600" t="s">
        <v>94</v>
      </c>
      <c r="K18600">
        <v>17.21</v>
      </c>
      <c r="L18600" t="s">
        <v>180</v>
      </c>
    </row>
    <row r="18601" spans="1:12" x14ac:dyDescent="0.3">
      <c r="A18601" t="s">
        <v>68</v>
      </c>
      <c r="B18601" t="s">
        <v>191</v>
      </c>
      <c r="C18601" t="s">
        <v>119</v>
      </c>
      <c r="D18601">
        <v>2022</v>
      </c>
      <c r="G18601" t="s">
        <v>112</v>
      </c>
      <c r="I18601" t="s">
        <v>171</v>
      </c>
      <c r="J18601" t="s">
        <v>94</v>
      </c>
      <c r="K18601">
        <v>58.709999999999994</v>
      </c>
      <c r="L18601" t="s">
        <v>180</v>
      </c>
    </row>
    <row r="18602" spans="1:12" x14ac:dyDescent="0.3">
      <c r="A18602" t="s">
        <v>68</v>
      </c>
      <c r="B18602" t="s">
        <v>191</v>
      </c>
      <c r="C18602" t="s">
        <v>119</v>
      </c>
      <c r="D18602">
        <v>2022</v>
      </c>
      <c r="G18602" t="s">
        <v>35</v>
      </c>
      <c r="I18602" t="s">
        <v>171</v>
      </c>
      <c r="J18602" t="s">
        <v>94</v>
      </c>
      <c r="K18602">
        <v>33.57</v>
      </c>
      <c r="L18602" t="s">
        <v>180</v>
      </c>
    </row>
    <row r="18603" spans="1:12" x14ac:dyDescent="0.3">
      <c r="A18603" t="s">
        <v>68</v>
      </c>
      <c r="B18603" t="s">
        <v>191</v>
      </c>
      <c r="C18603" t="s">
        <v>119</v>
      </c>
      <c r="D18603">
        <v>2022</v>
      </c>
      <c r="G18603" t="s">
        <v>59</v>
      </c>
      <c r="I18603" t="s">
        <v>171</v>
      </c>
      <c r="J18603" t="s">
        <v>94</v>
      </c>
      <c r="K18603">
        <v>26.5</v>
      </c>
      <c r="L18603" t="s">
        <v>180</v>
      </c>
    </row>
    <row r="18604" spans="1:12" x14ac:dyDescent="0.3">
      <c r="A18604" t="s">
        <v>68</v>
      </c>
      <c r="B18604" t="s">
        <v>191</v>
      </c>
      <c r="C18604" t="s">
        <v>119</v>
      </c>
      <c r="D18604">
        <v>2022</v>
      </c>
      <c r="G18604" t="s">
        <v>37</v>
      </c>
      <c r="I18604" t="s">
        <v>171</v>
      </c>
      <c r="J18604" t="s">
        <v>94</v>
      </c>
      <c r="K18604">
        <v>32.25</v>
      </c>
      <c r="L18604" t="s">
        <v>180</v>
      </c>
    </row>
    <row r="18605" spans="1:12" x14ac:dyDescent="0.3">
      <c r="A18605" t="s">
        <v>68</v>
      </c>
      <c r="B18605" t="s">
        <v>191</v>
      </c>
      <c r="C18605" t="s">
        <v>119</v>
      </c>
      <c r="D18605">
        <v>2022</v>
      </c>
      <c r="G18605" t="s">
        <v>36</v>
      </c>
      <c r="I18605" t="s">
        <v>171</v>
      </c>
      <c r="J18605" t="s">
        <v>94</v>
      </c>
      <c r="K18605">
        <v>24.38</v>
      </c>
      <c r="L18605" t="s">
        <v>180</v>
      </c>
    </row>
    <row r="18606" spans="1:12" x14ac:dyDescent="0.3">
      <c r="A18606" t="s">
        <v>68</v>
      </c>
      <c r="B18606" t="s">
        <v>191</v>
      </c>
      <c r="C18606" t="s">
        <v>119</v>
      </c>
      <c r="D18606">
        <v>2022</v>
      </c>
      <c r="G18606" t="s">
        <v>29</v>
      </c>
      <c r="I18606" t="s">
        <v>171</v>
      </c>
      <c r="J18606" t="s">
        <v>94</v>
      </c>
      <c r="K18606">
        <v>33.5</v>
      </c>
      <c r="L18606" t="s">
        <v>180</v>
      </c>
    </row>
    <row r="18607" spans="1:12" x14ac:dyDescent="0.3">
      <c r="A18607" t="s">
        <v>68</v>
      </c>
      <c r="B18607" t="s">
        <v>191</v>
      </c>
      <c r="C18607" t="s">
        <v>119</v>
      </c>
      <c r="D18607">
        <v>2022</v>
      </c>
      <c r="G18607" t="s">
        <v>60</v>
      </c>
      <c r="I18607" t="s">
        <v>171</v>
      </c>
      <c r="J18607" t="s">
        <v>94</v>
      </c>
      <c r="K18607">
        <v>22.040000000000003</v>
      </c>
      <c r="L18607" t="s">
        <v>180</v>
      </c>
    </row>
    <row r="18608" spans="1:12" x14ac:dyDescent="0.3">
      <c r="A18608" t="s">
        <v>68</v>
      </c>
      <c r="B18608" t="s">
        <v>191</v>
      </c>
      <c r="C18608" t="s">
        <v>119</v>
      </c>
      <c r="D18608">
        <v>2022</v>
      </c>
      <c r="G18608" t="s">
        <v>34</v>
      </c>
      <c r="I18608" t="s">
        <v>171</v>
      </c>
      <c r="J18608" t="s">
        <v>94</v>
      </c>
      <c r="K18608">
        <v>14.790000000000001</v>
      </c>
      <c r="L18608" t="s">
        <v>180</v>
      </c>
    </row>
    <row r="18609" spans="1:12" x14ac:dyDescent="0.3">
      <c r="A18609" t="s">
        <v>68</v>
      </c>
      <c r="B18609" t="s">
        <v>191</v>
      </c>
      <c r="C18609" t="s">
        <v>119</v>
      </c>
      <c r="D18609">
        <v>2022</v>
      </c>
      <c r="G18609" t="s">
        <v>61</v>
      </c>
      <c r="I18609" t="s">
        <v>171</v>
      </c>
      <c r="J18609" t="s">
        <v>94</v>
      </c>
      <c r="K18609">
        <v>36.409999999999997</v>
      </c>
      <c r="L18609" t="s">
        <v>180</v>
      </c>
    </row>
    <row r="18610" spans="1:12" x14ac:dyDescent="0.3">
      <c r="A18610" t="s">
        <v>68</v>
      </c>
      <c r="B18610" t="s">
        <v>191</v>
      </c>
      <c r="C18610" t="s">
        <v>119</v>
      </c>
      <c r="D18610">
        <v>2022</v>
      </c>
      <c r="G18610" t="s">
        <v>58</v>
      </c>
      <c r="I18610" t="s">
        <v>171</v>
      </c>
      <c r="J18610" t="s">
        <v>94</v>
      </c>
      <c r="K18610">
        <v>32.61</v>
      </c>
      <c r="L18610" t="s">
        <v>180</v>
      </c>
    </row>
    <row r="18611" spans="1:12" x14ac:dyDescent="0.3">
      <c r="A18611" t="s">
        <v>68</v>
      </c>
      <c r="B18611" t="s">
        <v>191</v>
      </c>
      <c r="C18611" t="s">
        <v>119</v>
      </c>
      <c r="D18611">
        <v>2022</v>
      </c>
      <c r="G18611" t="s">
        <v>62</v>
      </c>
      <c r="I18611" t="s">
        <v>171</v>
      </c>
      <c r="J18611" t="s">
        <v>94</v>
      </c>
      <c r="K18611">
        <v>29.92</v>
      </c>
      <c r="L18611" t="s">
        <v>180</v>
      </c>
    </row>
    <row r="18612" spans="1:12" x14ac:dyDescent="0.3">
      <c r="A18612" t="s">
        <v>68</v>
      </c>
      <c r="B18612" t="s">
        <v>191</v>
      </c>
      <c r="C18612" t="s">
        <v>119</v>
      </c>
      <c r="D18612">
        <v>2022</v>
      </c>
      <c r="G18612" t="s">
        <v>63</v>
      </c>
      <c r="I18612" t="s">
        <v>171</v>
      </c>
      <c r="J18612" t="s">
        <v>94</v>
      </c>
      <c r="K18612">
        <v>24.29</v>
      </c>
      <c r="L18612" t="s">
        <v>180</v>
      </c>
    </row>
    <row r="18613" spans="1:12" x14ac:dyDescent="0.3">
      <c r="A18613" t="s">
        <v>68</v>
      </c>
      <c r="B18613" t="s">
        <v>191</v>
      </c>
      <c r="C18613" t="s">
        <v>119</v>
      </c>
      <c r="D18613">
        <v>2022</v>
      </c>
      <c r="G18613" t="s">
        <v>43</v>
      </c>
      <c r="I18613" t="s">
        <v>171</v>
      </c>
      <c r="J18613" t="s">
        <v>94</v>
      </c>
      <c r="K18613">
        <v>20.419999999999998</v>
      </c>
      <c r="L18613" t="s">
        <v>180</v>
      </c>
    </row>
    <row r="18614" spans="1:12" x14ac:dyDescent="0.3">
      <c r="A18614" t="s">
        <v>68</v>
      </c>
      <c r="B18614" t="s">
        <v>191</v>
      </c>
      <c r="C18614" t="s">
        <v>119</v>
      </c>
      <c r="D18614">
        <v>2022</v>
      </c>
      <c r="G18614" t="s">
        <v>197</v>
      </c>
      <c r="I18614" t="s">
        <v>171</v>
      </c>
      <c r="J18614" t="s">
        <v>94</v>
      </c>
      <c r="K18614">
        <v>10.84</v>
      </c>
      <c r="L18614" t="s">
        <v>180</v>
      </c>
    </row>
    <row r="18615" spans="1:12" x14ac:dyDescent="0.3">
      <c r="A18615" t="s">
        <v>68</v>
      </c>
      <c r="B18615" t="s">
        <v>191</v>
      </c>
      <c r="C18615" t="s">
        <v>119</v>
      </c>
      <c r="D18615">
        <v>2022</v>
      </c>
      <c r="G18615" t="s">
        <v>64</v>
      </c>
      <c r="I18615" t="s">
        <v>171</v>
      </c>
      <c r="J18615" t="s">
        <v>94</v>
      </c>
      <c r="K18615">
        <v>12.839999999999998</v>
      </c>
      <c r="L18615" t="s">
        <v>180</v>
      </c>
    </row>
    <row r="18616" spans="1:12" x14ac:dyDescent="0.3">
      <c r="A18616" t="s">
        <v>68</v>
      </c>
      <c r="B18616" t="s">
        <v>191</v>
      </c>
      <c r="C18616" t="s">
        <v>119</v>
      </c>
      <c r="D18616">
        <v>2022</v>
      </c>
      <c r="G18616" t="s">
        <v>198</v>
      </c>
      <c r="I18616" t="s">
        <v>171</v>
      </c>
      <c r="J18616" t="s">
        <v>94</v>
      </c>
      <c r="K18616">
        <v>13.5</v>
      </c>
      <c r="L18616" t="s">
        <v>180</v>
      </c>
    </row>
    <row r="18617" spans="1:12" x14ac:dyDescent="0.3">
      <c r="A18617" t="s">
        <v>68</v>
      </c>
      <c r="B18617" t="s">
        <v>191</v>
      </c>
      <c r="C18617" t="s">
        <v>119</v>
      </c>
      <c r="D18617">
        <v>2022</v>
      </c>
      <c r="G18617" t="s">
        <v>38</v>
      </c>
      <c r="I18617" t="s">
        <v>171</v>
      </c>
      <c r="J18617" t="s">
        <v>94</v>
      </c>
      <c r="K18617">
        <v>23.7</v>
      </c>
      <c r="L18617" t="s">
        <v>180</v>
      </c>
    </row>
    <row r="18618" spans="1:12" x14ac:dyDescent="0.3">
      <c r="A18618" t="s">
        <v>68</v>
      </c>
      <c r="B18618" t="s">
        <v>191</v>
      </c>
      <c r="C18618" t="s">
        <v>119</v>
      </c>
      <c r="D18618">
        <v>2022</v>
      </c>
      <c r="G18618" t="s">
        <v>65</v>
      </c>
      <c r="I18618" t="s">
        <v>171</v>
      </c>
      <c r="J18618" t="s">
        <v>94</v>
      </c>
      <c r="K18618">
        <v>16.04</v>
      </c>
      <c r="L18618" t="s">
        <v>180</v>
      </c>
    </row>
    <row r="18619" spans="1:12" x14ac:dyDescent="0.3">
      <c r="A18619" t="s">
        <v>68</v>
      </c>
      <c r="B18619" t="s">
        <v>191</v>
      </c>
      <c r="C18619" t="s">
        <v>119</v>
      </c>
      <c r="D18619">
        <v>2022</v>
      </c>
      <c r="G18619" t="s">
        <v>39</v>
      </c>
      <c r="I18619" t="s">
        <v>171</v>
      </c>
      <c r="J18619" t="s">
        <v>94</v>
      </c>
      <c r="K18619">
        <v>22.220000000000002</v>
      </c>
      <c r="L18619" t="s">
        <v>180</v>
      </c>
    </row>
    <row r="18620" spans="1:12" x14ac:dyDescent="0.3">
      <c r="A18620" t="s">
        <v>68</v>
      </c>
      <c r="B18620" t="s">
        <v>191</v>
      </c>
      <c r="C18620" t="s">
        <v>119</v>
      </c>
      <c r="D18620">
        <v>2022</v>
      </c>
      <c r="G18620" t="s">
        <v>200</v>
      </c>
      <c r="I18620" t="s">
        <v>171</v>
      </c>
      <c r="J18620" t="s">
        <v>94</v>
      </c>
      <c r="K18620">
        <v>34.11</v>
      </c>
      <c r="L18620" t="s">
        <v>180</v>
      </c>
    </row>
    <row r="18621" spans="1:12" x14ac:dyDescent="0.3">
      <c r="A18621" t="s">
        <v>68</v>
      </c>
      <c r="B18621" t="s">
        <v>191</v>
      </c>
      <c r="C18621" t="s">
        <v>119</v>
      </c>
      <c r="D18621">
        <v>2022</v>
      </c>
      <c r="G18621" t="s">
        <v>67</v>
      </c>
      <c r="I18621" t="s">
        <v>171</v>
      </c>
      <c r="J18621" t="s">
        <v>94</v>
      </c>
      <c r="K18621">
        <v>19.559999999999999</v>
      </c>
      <c r="L18621" t="s">
        <v>180</v>
      </c>
    </row>
    <row r="18622" spans="1:12" x14ac:dyDescent="0.3">
      <c r="A18622" t="s">
        <v>68</v>
      </c>
      <c r="B18622" t="s">
        <v>191</v>
      </c>
      <c r="C18622" t="s">
        <v>119</v>
      </c>
      <c r="D18622">
        <v>2022</v>
      </c>
      <c r="G18622" t="s">
        <v>66</v>
      </c>
      <c r="I18622" t="s">
        <v>171</v>
      </c>
      <c r="J18622" t="s">
        <v>94</v>
      </c>
      <c r="K18622">
        <v>18.84</v>
      </c>
      <c r="L18622" t="s">
        <v>180</v>
      </c>
    </row>
    <row r="18623" spans="1:12" x14ac:dyDescent="0.3">
      <c r="A18623" t="s">
        <v>68</v>
      </c>
      <c r="B18623" t="s">
        <v>191</v>
      </c>
      <c r="C18623" t="s">
        <v>119</v>
      </c>
      <c r="D18623">
        <v>2022</v>
      </c>
      <c r="G18623" t="s">
        <v>40</v>
      </c>
      <c r="I18623" t="s">
        <v>171</v>
      </c>
      <c r="J18623" t="s">
        <v>94</v>
      </c>
      <c r="K18623">
        <v>24.740000000000002</v>
      </c>
      <c r="L18623" t="s">
        <v>180</v>
      </c>
    </row>
    <row r="18624" spans="1:12" x14ac:dyDescent="0.3">
      <c r="A18624" t="s">
        <v>68</v>
      </c>
      <c r="B18624" t="s">
        <v>191</v>
      </c>
      <c r="C18624" t="s">
        <v>119</v>
      </c>
      <c r="D18624">
        <v>2022</v>
      </c>
      <c r="G18624" t="s">
        <v>41</v>
      </c>
      <c r="I18624" t="s">
        <v>171</v>
      </c>
      <c r="J18624" t="s">
        <v>94</v>
      </c>
      <c r="K18624">
        <v>27.400000000000002</v>
      </c>
      <c r="L18624" t="s">
        <v>180</v>
      </c>
    </row>
    <row r="18625" spans="1:12" x14ac:dyDescent="0.3">
      <c r="A18625" t="s">
        <v>68</v>
      </c>
      <c r="B18625" t="s">
        <v>191</v>
      </c>
      <c r="C18625" t="s">
        <v>119</v>
      </c>
      <c r="D18625">
        <v>2022</v>
      </c>
      <c r="G18625" t="s">
        <v>42</v>
      </c>
      <c r="I18625" t="s">
        <v>171</v>
      </c>
      <c r="J18625" t="s">
        <v>94</v>
      </c>
      <c r="K18625">
        <v>0</v>
      </c>
      <c r="L18625" t="s">
        <v>180</v>
      </c>
    </row>
    <row r="18626" spans="1:12" x14ac:dyDescent="0.3">
      <c r="A18626" t="s">
        <v>68</v>
      </c>
      <c r="B18626" t="s">
        <v>191</v>
      </c>
      <c r="C18626" t="s">
        <v>119</v>
      </c>
      <c r="D18626">
        <v>2022</v>
      </c>
      <c r="G18626" t="s">
        <v>196</v>
      </c>
      <c r="I18626" t="s">
        <v>171</v>
      </c>
      <c r="J18626" t="s">
        <v>235</v>
      </c>
      <c r="K18626">
        <v>4.4400000000000048</v>
      </c>
      <c r="L18626" t="s">
        <v>180</v>
      </c>
    </row>
    <row r="18627" spans="1:12" x14ac:dyDescent="0.3">
      <c r="A18627" t="s">
        <v>68</v>
      </c>
      <c r="B18627" t="s">
        <v>191</v>
      </c>
      <c r="C18627" t="s">
        <v>119</v>
      </c>
      <c r="D18627">
        <v>2022</v>
      </c>
      <c r="G18627" t="s">
        <v>33</v>
      </c>
      <c r="I18627" t="s">
        <v>171</v>
      </c>
      <c r="J18627" t="s">
        <v>235</v>
      </c>
      <c r="K18627">
        <v>0</v>
      </c>
      <c r="L18627" t="s">
        <v>180</v>
      </c>
    </row>
    <row r="18628" spans="1:12" x14ac:dyDescent="0.3">
      <c r="A18628" t="s">
        <v>68</v>
      </c>
      <c r="B18628" t="s">
        <v>191</v>
      </c>
      <c r="C18628" t="s">
        <v>119</v>
      </c>
      <c r="D18628">
        <v>2022</v>
      </c>
      <c r="G18628" t="s">
        <v>199</v>
      </c>
      <c r="I18628" t="s">
        <v>171</v>
      </c>
      <c r="J18628" t="s">
        <v>235</v>
      </c>
      <c r="K18628">
        <v>-8.16</v>
      </c>
      <c r="L18628" t="s">
        <v>180</v>
      </c>
    </row>
    <row r="18629" spans="1:12" x14ac:dyDescent="0.3">
      <c r="A18629" t="s">
        <v>68</v>
      </c>
      <c r="B18629" t="s">
        <v>191</v>
      </c>
      <c r="C18629" t="s">
        <v>119</v>
      </c>
      <c r="D18629">
        <v>2022</v>
      </c>
      <c r="G18629" t="s">
        <v>112</v>
      </c>
      <c r="I18629" t="s">
        <v>171</v>
      </c>
      <c r="J18629" t="s">
        <v>235</v>
      </c>
      <c r="K18629">
        <v>10.61</v>
      </c>
      <c r="L18629" t="s">
        <v>180</v>
      </c>
    </row>
    <row r="18630" spans="1:12" x14ac:dyDescent="0.3">
      <c r="A18630" t="s">
        <v>68</v>
      </c>
      <c r="B18630" t="s">
        <v>191</v>
      </c>
      <c r="C18630" t="s">
        <v>119</v>
      </c>
      <c r="D18630">
        <v>2022</v>
      </c>
      <c r="G18630" t="s">
        <v>35</v>
      </c>
      <c r="I18630" t="s">
        <v>171</v>
      </c>
      <c r="J18630" t="s">
        <v>235</v>
      </c>
      <c r="K18630">
        <v>4.889999999999997</v>
      </c>
      <c r="L18630" t="s">
        <v>180</v>
      </c>
    </row>
    <row r="18631" spans="1:12" x14ac:dyDescent="0.3">
      <c r="A18631" t="s">
        <v>68</v>
      </c>
      <c r="B18631" t="s">
        <v>191</v>
      </c>
      <c r="C18631" t="s">
        <v>119</v>
      </c>
      <c r="D18631">
        <v>2022</v>
      </c>
      <c r="G18631" t="s">
        <v>59</v>
      </c>
      <c r="I18631" t="s">
        <v>171</v>
      </c>
      <c r="J18631" t="s">
        <v>235</v>
      </c>
      <c r="K18631">
        <v>1.2300000000000004</v>
      </c>
      <c r="L18631" t="s">
        <v>180</v>
      </c>
    </row>
    <row r="18632" spans="1:12" x14ac:dyDescent="0.3">
      <c r="A18632" t="s">
        <v>68</v>
      </c>
      <c r="B18632" t="s">
        <v>191</v>
      </c>
      <c r="C18632" t="s">
        <v>119</v>
      </c>
      <c r="D18632">
        <v>2022</v>
      </c>
      <c r="G18632" t="s">
        <v>37</v>
      </c>
      <c r="I18632" t="s">
        <v>171</v>
      </c>
      <c r="J18632" t="s">
        <v>235</v>
      </c>
      <c r="K18632">
        <v>-8.620000000000001</v>
      </c>
      <c r="L18632" t="s">
        <v>180</v>
      </c>
    </row>
    <row r="18633" spans="1:12" x14ac:dyDescent="0.3">
      <c r="A18633" t="s">
        <v>68</v>
      </c>
      <c r="B18633" t="s">
        <v>191</v>
      </c>
      <c r="C18633" t="s">
        <v>119</v>
      </c>
      <c r="D18633">
        <v>2022</v>
      </c>
      <c r="G18633" t="s">
        <v>36</v>
      </c>
      <c r="I18633" t="s">
        <v>171</v>
      </c>
      <c r="J18633" t="s">
        <v>235</v>
      </c>
      <c r="K18633">
        <v>-22.520000000000003</v>
      </c>
      <c r="L18633" t="s">
        <v>180</v>
      </c>
    </row>
    <row r="18634" spans="1:12" x14ac:dyDescent="0.3">
      <c r="A18634" t="s">
        <v>68</v>
      </c>
      <c r="B18634" t="s">
        <v>191</v>
      </c>
      <c r="C18634" t="s">
        <v>119</v>
      </c>
      <c r="D18634">
        <v>2022</v>
      </c>
      <c r="G18634" t="s">
        <v>29</v>
      </c>
      <c r="I18634" t="s">
        <v>171</v>
      </c>
      <c r="J18634" t="s">
        <v>235</v>
      </c>
      <c r="K18634">
        <v>2.230000000000004</v>
      </c>
      <c r="L18634" t="s">
        <v>180</v>
      </c>
    </row>
    <row r="18635" spans="1:12" x14ac:dyDescent="0.3">
      <c r="A18635" t="s">
        <v>68</v>
      </c>
      <c r="B18635" t="s">
        <v>191</v>
      </c>
      <c r="C18635" t="s">
        <v>119</v>
      </c>
      <c r="D18635">
        <v>2022</v>
      </c>
      <c r="G18635" t="s">
        <v>60</v>
      </c>
      <c r="I18635" t="s">
        <v>171</v>
      </c>
      <c r="J18635" t="s">
        <v>235</v>
      </c>
      <c r="K18635">
        <v>1.7600000000000016</v>
      </c>
      <c r="L18635" t="s">
        <v>180</v>
      </c>
    </row>
    <row r="18636" spans="1:12" x14ac:dyDescent="0.3">
      <c r="A18636" t="s">
        <v>68</v>
      </c>
      <c r="B18636" t="s">
        <v>191</v>
      </c>
      <c r="C18636" t="s">
        <v>119</v>
      </c>
      <c r="D18636">
        <v>2022</v>
      </c>
      <c r="G18636" t="s">
        <v>34</v>
      </c>
      <c r="I18636" t="s">
        <v>171</v>
      </c>
      <c r="J18636" t="s">
        <v>235</v>
      </c>
      <c r="K18636">
        <v>1.389999999999997</v>
      </c>
      <c r="L18636" t="s">
        <v>180</v>
      </c>
    </row>
    <row r="18637" spans="1:12" x14ac:dyDescent="0.3">
      <c r="A18637" t="s">
        <v>68</v>
      </c>
      <c r="B18637" t="s">
        <v>191</v>
      </c>
      <c r="C18637" t="s">
        <v>119</v>
      </c>
      <c r="D18637">
        <v>2022</v>
      </c>
      <c r="G18637" t="s">
        <v>61</v>
      </c>
      <c r="I18637" t="s">
        <v>171</v>
      </c>
      <c r="J18637" t="s">
        <v>235</v>
      </c>
      <c r="K18637">
        <v>1.4599999999999973</v>
      </c>
      <c r="L18637" t="s">
        <v>180</v>
      </c>
    </row>
    <row r="18638" spans="1:12" x14ac:dyDescent="0.3">
      <c r="A18638" t="s">
        <v>68</v>
      </c>
      <c r="B18638" t="s">
        <v>191</v>
      </c>
      <c r="C18638" t="s">
        <v>119</v>
      </c>
      <c r="D18638">
        <v>2022</v>
      </c>
      <c r="G18638" t="s">
        <v>58</v>
      </c>
      <c r="I18638" t="s">
        <v>171</v>
      </c>
      <c r="J18638" t="s">
        <v>235</v>
      </c>
      <c r="K18638">
        <v>2.110000000000003</v>
      </c>
      <c r="L18638" t="s">
        <v>180</v>
      </c>
    </row>
    <row r="18639" spans="1:12" x14ac:dyDescent="0.3">
      <c r="A18639" t="s">
        <v>68</v>
      </c>
      <c r="B18639" t="s">
        <v>191</v>
      </c>
      <c r="C18639" t="s">
        <v>119</v>
      </c>
      <c r="D18639">
        <v>2022</v>
      </c>
      <c r="G18639" t="s">
        <v>62</v>
      </c>
      <c r="I18639" t="s">
        <v>171</v>
      </c>
      <c r="J18639" t="s">
        <v>235</v>
      </c>
      <c r="K18639">
        <v>0.25</v>
      </c>
      <c r="L18639" t="s">
        <v>180</v>
      </c>
    </row>
    <row r="18640" spans="1:12" x14ac:dyDescent="0.3">
      <c r="A18640" t="s">
        <v>68</v>
      </c>
      <c r="B18640" t="s">
        <v>191</v>
      </c>
      <c r="C18640" t="s">
        <v>119</v>
      </c>
      <c r="D18640">
        <v>2022</v>
      </c>
      <c r="G18640" t="s">
        <v>63</v>
      </c>
      <c r="I18640" t="s">
        <v>171</v>
      </c>
      <c r="J18640" t="s">
        <v>235</v>
      </c>
      <c r="K18640">
        <v>0</v>
      </c>
      <c r="L18640" t="s">
        <v>180</v>
      </c>
    </row>
    <row r="18641" spans="1:12" x14ac:dyDescent="0.3">
      <c r="A18641" t="s">
        <v>68</v>
      </c>
      <c r="B18641" t="s">
        <v>191</v>
      </c>
      <c r="C18641" t="s">
        <v>119</v>
      </c>
      <c r="D18641">
        <v>2022</v>
      </c>
      <c r="G18641" t="s">
        <v>43</v>
      </c>
      <c r="I18641" t="s">
        <v>171</v>
      </c>
      <c r="J18641" t="s">
        <v>235</v>
      </c>
      <c r="K18641">
        <v>1.9499999999999993</v>
      </c>
      <c r="L18641" t="s">
        <v>180</v>
      </c>
    </row>
    <row r="18642" spans="1:12" x14ac:dyDescent="0.3">
      <c r="A18642" t="s">
        <v>68</v>
      </c>
      <c r="B18642" t="s">
        <v>191</v>
      </c>
      <c r="C18642" t="s">
        <v>119</v>
      </c>
      <c r="D18642">
        <v>2022</v>
      </c>
      <c r="G18642" t="s">
        <v>197</v>
      </c>
      <c r="I18642" t="s">
        <v>171</v>
      </c>
      <c r="J18642" t="s">
        <v>235</v>
      </c>
      <c r="K18642">
        <v>0</v>
      </c>
      <c r="L18642" t="s">
        <v>180</v>
      </c>
    </row>
    <row r="18643" spans="1:12" x14ac:dyDescent="0.3">
      <c r="A18643" t="s">
        <v>68</v>
      </c>
      <c r="B18643" t="s">
        <v>191</v>
      </c>
      <c r="C18643" t="s">
        <v>119</v>
      </c>
      <c r="D18643">
        <v>2022</v>
      </c>
      <c r="G18643" t="s">
        <v>64</v>
      </c>
      <c r="I18643" t="s">
        <v>171</v>
      </c>
      <c r="J18643" t="s">
        <v>235</v>
      </c>
      <c r="K18643">
        <v>0.15000000000000036</v>
      </c>
      <c r="L18643" t="s">
        <v>180</v>
      </c>
    </row>
    <row r="18644" spans="1:12" x14ac:dyDescent="0.3">
      <c r="A18644" t="s">
        <v>68</v>
      </c>
      <c r="B18644" t="s">
        <v>191</v>
      </c>
      <c r="C18644" t="s">
        <v>119</v>
      </c>
      <c r="D18644">
        <v>2022</v>
      </c>
      <c r="G18644" t="s">
        <v>198</v>
      </c>
      <c r="I18644" t="s">
        <v>171</v>
      </c>
      <c r="J18644" t="s">
        <v>235</v>
      </c>
      <c r="K18644">
        <v>-19.59</v>
      </c>
      <c r="L18644" t="s">
        <v>180</v>
      </c>
    </row>
    <row r="18645" spans="1:12" x14ac:dyDescent="0.3">
      <c r="A18645" t="s">
        <v>68</v>
      </c>
      <c r="B18645" t="s">
        <v>191</v>
      </c>
      <c r="C18645" t="s">
        <v>119</v>
      </c>
      <c r="D18645">
        <v>2022</v>
      </c>
      <c r="G18645" t="s">
        <v>38</v>
      </c>
      <c r="I18645" t="s">
        <v>171</v>
      </c>
      <c r="J18645" t="s">
        <v>235</v>
      </c>
      <c r="K18645">
        <v>-1.1499999999999986</v>
      </c>
      <c r="L18645" t="s">
        <v>180</v>
      </c>
    </row>
    <row r="18646" spans="1:12" x14ac:dyDescent="0.3">
      <c r="A18646" t="s">
        <v>68</v>
      </c>
      <c r="B18646" t="s">
        <v>191</v>
      </c>
      <c r="C18646" t="s">
        <v>119</v>
      </c>
      <c r="D18646">
        <v>2022</v>
      </c>
      <c r="G18646" t="s">
        <v>65</v>
      </c>
      <c r="I18646" t="s">
        <v>171</v>
      </c>
      <c r="J18646" t="s">
        <v>235</v>
      </c>
      <c r="K18646">
        <v>5.0999999999999996</v>
      </c>
      <c r="L18646" t="s">
        <v>180</v>
      </c>
    </row>
    <row r="18647" spans="1:12" x14ac:dyDescent="0.3">
      <c r="A18647" t="s">
        <v>68</v>
      </c>
      <c r="B18647" t="s">
        <v>191</v>
      </c>
      <c r="C18647" t="s">
        <v>119</v>
      </c>
      <c r="D18647">
        <v>2022</v>
      </c>
      <c r="G18647" t="s">
        <v>39</v>
      </c>
      <c r="I18647" t="s">
        <v>171</v>
      </c>
      <c r="J18647" t="s">
        <v>235</v>
      </c>
      <c r="K18647">
        <v>-1.1199999999999974</v>
      </c>
      <c r="L18647" t="s">
        <v>180</v>
      </c>
    </row>
    <row r="18648" spans="1:12" x14ac:dyDescent="0.3">
      <c r="A18648" t="s">
        <v>68</v>
      </c>
      <c r="B18648" t="s">
        <v>191</v>
      </c>
      <c r="C18648" t="s">
        <v>119</v>
      </c>
      <c r="D18648">
        <v>2022</v>
      </c>
      <c r="G18648" t="s">
        <v>200</v>
      </c>
      <c r="I18648" t="s">
        <v>171</v>
      </c>
      <c r="J18648" t="s">
        <v>235</v>
      </c>
      <c r="K18648">
        <v>1.8400000000000034</v>
      </c>
      <c r="L18648" t="s">
        <v>180</v>
      </c>
    </row>
    <row r="18649" spans="1:12" x14ac:dyDescent="0.3">
      <c r="A18649" t="s">
        <v>68</v>
      </c>
      <c r="B18649" t="s">
        <v>191</v>
      </c>
      <c r="C18649" t="s">
        <v>119</v>
      </c>
      <c r="D18649">
        <v>2022</v>
      </c>
      <c r="G18649" t="s">
        <v>67</v>
      </c>
      <c r="I18649" t="s">
        <v>171</v>
      </c>
      <c r="J18649" t="s">
        <v>235</v>
      </c>
      <c r="K18649">
        <v>1.5000000000000036</v>
      </c>
      <c r="L18649" t="s">
        <v>180</v>
      </c>
    </row>
    <row r="18650" spans="1:12" x14ac:dyDescent="0.3">
      <c r="A18650" t="s">
        <v>68</v>
      </c>
      <c r="B18650" t="s">
        <v>191</v>
      </c>
      <c r="C18650" t="s">
        <v>119</v>
      </c>
      <c r="D18650">
        <v>2022</v>
      </c>
      <c r="G18650" t="s">
        <v>66</v>
      </c>
      <c r="I18650" t="s">
        <v>171</v>
      </c>
      <c r="J18650" t="s">
        <v>235</v>
      </c>
      <c r="K18650">
        <v>2.5499999999999989</v>
      </c>
      <c r="L18650" t="s">
        <v>180</v>
      </c>
    </row>
    <row r="18651" spans="1:12" x14ac:dyDescent="0.3">
      <c r="A18651" t="s">
        <v>68</v>
      </c>
      <c r="B18651" t="s">
        <v>191</v>
      </c>
      <c r="C18651" t="s">
        <v>119</v>
      </c>
      <c r="D18651">
        <v>2022</v>
      </c>
      <c r="G18651" t="s">
        <v>40</v>
      </c>
      <c r="I18651" t="s">
        <v>171</v>
      </c>
      <c r="J18651" t="s">
        <v>235</v>
      </c>
      <c r="K18651">
        <v>2.2499999999999964</v>
      </c>
      <c r="L18651" t="s">
        <v>180</v>
      </c>
    </row>
    <row r="18652" spans="1:12" x14ac:dyDescent="0.3">
      <c r="A18652" t="s">
        <v>68</v>
      </c>
      <c r="B18652" t="s">
        <v>191</v>
      </c>
      <c r="C18652" t="s">
        <v>119</v>
      </c>
      <c r="D18652">
        <v>2022</v>
      </c>
      <c r="G18652" t="s">
        <v>41</v>
      </c>
      <c r="I18652" t="s">
        <v>171</v>
      </c>
      <c r="J18652" t="s">
        <v>235</v>
      </c>
      <c r="K18652">
        <v>-4.5500000000000007</v>
      </c>
      <c r="L18652" t="s">
        <v>180</v>
      </c>
    </row>
    <row r="18653" spans="1:12" x14ac:dyDescent="0.3">
      <c r="A18653" t="s">
        <v>68</v>
      </c>
      <c r="B18653" t="s">
        <v>191</v>
      </c>
      <c r="C18653" t="s">
        <v>119</v>
      </c>
      <c r="D18653">
        <v>2022</v>
      </c>
      <c r="G18653" t="s">
        <v>42</v>
      </c>
      <c r="I18653" t="s">
        <v>171</v>
      </c>
      <c r="J18653" t="s">
        <v>235</v>
      </c>
      <c r="K18653">
        <v>0</v>
      </c>
      <c r="L18653" t="s">
        <v>180</v>
      </c>
    </row>
    <row r="18654" spans="1:12" x14ac:dyDescent="0.3">
      <c r="A18654" t="s">
        <v>68</v>
      </c>
      <c r="B18654" t="s">
        <v>191</v>
      </c>
      <c r="C18654" t="s">
        <v>119</v>
      </c>
      <c r="D18654">
        <v>2022</v>
      </c>
      <c r="G18654" t="s">
        <v>196</v>
      </c>
      <c r="I18654" t="s">
        <v>171</v>
      </c>
      <c r="J18654" t="s">
        <v>32</v>
      </c>
      <c r="K18654">
        <v>2.5399999999999991</v>
      </c>
      <c r="L18654" t="s">
        <v>180</v>
      </c>
    </row>
    <row r="18655" spans="1:12" x14ac:dyDescent="0.3">
      <c r="A18655" t="s">
        <v>68</v>
      </c>
      <c r="B18655" t="s">
        <v>191</v>
      </c>
      <c r="C18655" t="s">
        <v>119</v>
      </c>
      <c r="D18655">
        <v>2022</v>
      </c>
      <c r="G18655" t="s">
        <v>33</v>
      </c>
      <c r="I18655" t="s">
        <v>171</v>
      </c>
      <c r="J18655" t="s">
        <v>32</v>
      </c>
      <c r="K18655">
        <v>1.9099999999999984</v>
      </c>
      <c r="L18655" t="s">
        <v>180</v>
      </c>
    </row>
    <row r="18656" spans="1:12" x14ac:dyDescent="0.3">
      <c r="A18656" t="s">
        <v>68</v>
      </c>
      <c r="B18656" t="s">
        <v>191</v>
      </c>
      <c r="C18656" t="s">
        <v>119</v>
      </c>
      <c r="D18656">
        <v>2022</v>
      </c>
      <c r="G18656" t="s">
        <v>199</v>
      </c>
      <c r="I18656" t="s">
        <v>171</v>
      </c>
      <c r="J18656" t="s">
        <v>32</v>
      </c>
      <c r="K18656">
        <v>4.6000000000000014</v>
      </c>
      <c r="L18656" t="s">
        <v>180</v>
      </c>
    </row>
    <row r="18657" spans="1:12" x14ac:dyDescent="0.3">
      <c r="A18657" t="s">
        <v>68</v>
      </c>
      <c r="B18657" t="s">
        <v>191</v>
      </c>
      <c r="C18657" t="s">
        <v>119</v>
      </c>
      <c r="D18657">
        <v>2022</v>
      </c>
      <c r="G18657" t="s">
        <v>112</v>
      </c>
      <c r="I18657" t="s">
        <v>171</v>
      </c>
      <c r="J18657" t="s">
        <v>32</v>
      </c>
      <c r="K18657">
        <v>11.739999999999995</v>
      </c>
      <c r="L18657" t="s">
        <v>180</v>
      </c>
    </row>
    <row r="18658" spans="1:12" x14ac:dyDescent="0.3">
      <c r="A18658" t="s">
        <v>68</v>
      </c>
      <c r="B18658" t="s">
        <v>191</v>
      </c>
      <c r="C18658" t="s">
        <v>119</v>
      </c>
      <c r="D18658">
        <v>2022</v>
      </c>
      <c r="G18658" t="s">
        <v>35</v>
      </c>
      <c r="I18658" t="s">
        <v>171</v>
      </c>
      <c r="J18658" t="s">
        <v>32</v>
      </c>
      <c r="K18658">
        <v>5.3500000000000014</v>
      </c>
      <c r="L18658" t="s">
        <v>180</v>
      </c>
    </row>
    <row r="18659" spans="1:12" x14ac:dyDescent="0.3">
      <c r="A18659" t="s">
        <v>68</v>
      </c>
      <c r="B18659" t="s">
        <v>191</v>
      </c>
      <c r="C18659" t="s">
        <v>119</v>
      </c>
      <c r="D18659">
        <v>2022</v>
      </c>
      <c r="G18659" t="s">
        <v>59</v>
      </c>
      <c r="I18659" t="s">
        <v>171</v>
      </c>
      <c r="J18659" t="s">
        <v>32</v>
      </c>
      <c r="K18659">
        <v>4.4200000000000017</v>
      </c>
      <c r="L18659" t="s">
        <v>180</v>
      </c>
    </row>
    <row r="18660" spans="1:12" x14ac:dyDescent="0.3">
      <c r="A18660" t="s">
        <v>68</v>
      </c>
      <c r="B18660" t="s">
        <v>191</v>
      </c>
      <c r="C18660" t="s">
        <v>119</v>
      </c>
      <c r="D18660">
        <v>2022</v>
      </c>
      <c r="G18660" t="s">
        <v>37</v>
      </c>
      <c r="I18660" t="s">
        <v>171</v>
      </c>
      <c r="J18660" t="s">
        <v>32</v>
      </c>
      <c r="K18660">
        <v>2.6400000000000041</v>
      </c>
      <c r="L18660" t="s">
        <v>180</v>
      </c>
    </row>
    <row r="18661" spans="1:12" x14ac:dyDescent="0.3">
      <c r="A18661" t="s">
        <v>68</v>
      </c>
      <c r="B18661" t="s">
        <v>191</v>
      </c>
      <c r="C18661" t="s">
        <v>119</v>
      </c>
      <c r="D18661">
        <v>2022</v>
      </c>
      <c r="G18661" t="s">
        <v>36</v>
      </c>
      <c r="I18661" t="s">
        <v>171</v>
      </c>
      <c r="J18661" t="s">
        <v>32</v>
      </c>
      <c r="K18661">
        <v>1.3399999999999999</v>
      </c>
      <c r="L18661" t="s">
        <v>180</v>
      </c>
    </row>
    <row r="18662" spans="1:12" x14ac:dyDescent="0.3">
      <c r="A18662" t="s">
        <v>68</v>
      </c>
      <c r="B18662" t="s">
        <v>191</v>
      </c>
      <c r="C18662" t="s">
        <v>119</v>
      </c>
      <c r="D18662">
        <v>2022</v>
      </c>
      <c r="G18662" t="s">
        <v>29</v>
      </c>
      <c r="I18662" t="s">
        <v>171</v>
      </c>
      <c r="J18662" t="s">
        <v>32</v>
      </c>
      <c r="K18662">
        <v>1.6099999999999994</v>
      </c>
      <c r="L18662" t="s">
        <v>180</v>
      </c>
    </row>
    <row r="18663" spans="1:12" x14ac:dyDescent="0.3">
      <c r="A18663" t="s">
        <v>68</v>
      </c>
      <c r="B18663" t="s">
        <v>191</v>
      </c>
      <c r="C18663" t="s">
        <v>119</v>
      </c>
      <c r="D18663">
        <v>2022</v>
      </c>
      <c r="G18663" t="s">
        <v>60</v>
      </c>
      <c r="I18663" t="s">
        <v>171</v>
      </c>
      <c r="J18663" t="s">
        <v>32</v>
      </c>
      <c r="K18663">
        <v>3.0500000000000007</v>
      </c>
      <c r="L18663" t="s">
        <v>180</v>
      </c>
    </row>
    <row r="18664" spans="1:12" x14ac:dyDescent="0.3">
      <c r="A18664" t="s">
        <v>68</v>
      </c>
      <c r="B18664" t="s">
        <v>191</v>
      </c>
      <c r="C18664" t="s">
        <v>119</v>
      </c>
      <c r="D18664">
        <v>2022</v>
      </c>
      <c r="G18664" t="s">
        <v>34</v>
      </c>
      <c r="I18664" t="s">
        <v>171</v>
      </c>
      <c r="J18664" t="s">
        <v>32</v>
      </c>
      <c r="K18664">
        <v>1.7000000000000028</v>
      </c>
      <c r="L18664" t="s">
        <v>180</v>
      </c>
    </row>
    <row r="18665" spans="1:12" x14ac:dyDescent="0.3">
      <c r="A18665" t="s">
        <v>68</v>
      </c>
      <c r="B18665" t="s">
        <v>191</v>
      </c>
      <c r="C18665" t="s">
        <v>119</v>
      </c>
      <c r="D18665">
        <v>2022</v>
      </c>
      <c r="G18665" t="s">
        <v>61</v>
      </c>
      <c r="I18665" t="s">
        <v>171</v>
      </c>
      <c r="J18665" t="s">
        <v>32</v>
      </c>
      <c r="K18665">
        <v>3.0300000000000011</v>
      </c>
      <c r="L18665" t="s">
        <v>180</v>
      </c>
    </row>
    <row r="18666" spans="1:12" x14ac:dyDescent="0.3">
      <c r="A18666" t="s">
        <v>68</v>
      </c>
      <c r="B18666" t="s">
        <v>191</v>
      </c>
      <c r="C18666" t="s">
        <v>119</v>
      </c>
      <c r="D18666">
        <v>2022</v>
      </c>
      <c r="G18666" t="s">
        <v>58</v>
      </c>
      <c r="I18666" t="s">
        <v>171</v>
      </c>
      <c r="J18666" t="s">
        <v>32</v>
      </c>
      <c r="K18666">
        <v>4.9899999999999984</v>
      </c>
      <c r="L18666" t="s">
        <v>180</v>
      </c>
    </row>
    <row r="18667" spans="1:12" x14ac:dyDescent="0.3">
      <c r="A18667" t="s">
        <v>68</v>
      </c>
      <c r="B18667" t="s">
        <v>191</v>
      </c>
      <c r="C18667" t="s">
        <v>119</v>
      </c>
      <c r="D18667">
        <v>2022</v>
      </c>
      <c r="G18667" t="s">
        <v>62</v>
      </c>
      <c r="I18667" t="s">
        <v>171</v>
      </c>
      <c r="J18667" t="s">
        <v>32</v>
      </c>
      <c r="K18667">
        <v>5.1900000000000013</v>
      </c>
      <c r="L18667" t="s">
        <v>180</v>
      </c>
    </row>
    <row r="18668" spans="1:12" x14ac:dyDescent="0.3">
      <c r="A18668" t="s">
        <v>68</v>
      </c>
      <c r="B18668" t="s">
        <v>191</v>
      </c>
      <c r="C18668" t="s">
        <v>119</v>
      </c>
      <c r="D18668">
        <v>2022</v>
      </c>
      <c r="G18668" t="s">
        <v>63</v>
      </c>
      <c r="I18668" t="s">
        <v>171</v>
      </c>
      <c r="J18668" t="s">
        <v>32</v>
      </c>
      <c r="K18668">
        <v>4.2199999999999989</v>
      </c>
      <c r="L18668" t="s">
        <v>180</v>
      </c>
    </row>
    <row r="18669" spans="1:12" x14ac:dyDescent="0.3">
      <c r="A18669" t="s">
        <v>68</v>
      </c>
      <c r="B18669" t="s">
        <v>191</v>
      </c>
      <c r="C18669" t="s">
        <v>119</v>
      </c>
      <c r="D18669">
        <v>2022</v>
      </c>
      <c r="G18669" t="s">
        <v>43</v>
      </c>
      <c r="I18669" t="s">
        <v>171</v>
      </c>
      <c r="J18669" t="s">
        <v>32</v>
      </c>
      <c r="K18669">
        <v>1.509999999999998</v>
      </c>
      <c r="L18669" t="s">
        <v>180</v>
      </c>
    </row>
    <row r="18670" spans="1:12" x14ac:dyDescent="0.3">
      <c r="A18670" t="s">
        <v>68</v>
      </c>
      <c r="B18670" t="s">
        <v>191</v>
      </c>
      <c r="C18670" t="s">
        <v>119</v>
      </c>
      <c r="D18670">
        <v>2022</v>
      </c>
      <c r="G18670" t="s">
        <v>197</v>
      </c>
      <c r="I18670" t="s">
        <v>171</v>
      </c>
      <c r="J18670" t="s">
        <v>32</v>
      </c>
      <c r="K18670">
        <v>2.3100000000000005</v>
      </c>
      <c r="L18670" t="s">
        <v>180</v>
      </c>
    </row>
    <row r="18671" spans="1:12" x14ac:dyDescent="0.3">
      <c r="A18671" t="s">
        <v>68</v>
      </c>
      <c r="B18671" t="s">
        <v>191</v>
      </c>
      <c r="C18671" t="s">
        <v>119</v>
      </c>
      <c r="D18671">
        <v>2022</v>
      </c>
      <c r="G18671" t="s">
        <v>64</v>
      </c>
      <c r="I18671" t="s">
        <v>171</v>
      </c>
      <c r="J18671" t="s">
        <v>32</v>
      </c>
      <c r="K18671">
        <v>0.60999999999999766</v>
      </c>
      <c r="L18671" t="s">
        <v>180</v>
      </c>
    </row>
    <row r="18672" spans="1:12" x14ac:dyDescent="0.3">
      <c r="A18672" t="s">
        <v>68</v>
      </c>
      <c r="B18672" t="s">
        <v>191</v>
      </c>
      <c r="C18672" t="s">
        <v>119</v>
      </c>
      <c r="D18672">
        <v>2022</v>
      </c>
      <c r="G18672" t="s">
        <v>198</v>
      </c>
      <c r="I18672" t="s">
        <v>171</v>
      </c>
      <c r="J18672" t="s">
        <v>32</v>
      </c>
      <c r="K18672">
        <v>1.120000000000001</v>
      </c>
      <c r="L18672" t="s">
        <v>180</v>
      </c>
    </row>
    <row r="18673" spans="1:12" x14ac:dyDescent="0.3">
      <c r="A18673" t="s">
        <v>68</v>
      </c>
      <c r="B18673" t="s">
        <v>191</v>
      </c>
      <c r="C18673" t="s">
        <v>119</v>
      </c>
      <c r="D18673">
        <v>2022</v>
      </c>
      <c r="G18673" t="s">
        <v>38</v>
      </c>
      <c r="I18673" t="s">
        <v>171</v>
      </c>
      <c r="J18673" t="s">
        <v>32</v>
      </c>
      <c r="K18673">
        <v>3.9499999999999993</v>
      </c>
      <c r="L18673" t="s">
        <v>180</v>
      </c>
    </row>
    <row r="18674" spans="1:12" x14ac:dyDescent="0.3">
      <c r="A18674" t="s">
        <v>68</v>
      </c>
      <c r="B18674" t="s">
        <v>191</v>
      </c>
      <c r="C18674" t="s">
        <v>119</v>
      </c>
      <c r="D18674">
        <v>2022</v>
      </c>
      <c r="G18674" t="s">
        <v>65</v>
      </c>
      <c r="I18674" t="s">
        <v>171</v>
      </c>
      <c r="J18674" t="s">
        <v>32</v>
      </c>
      <c r="K18674">
        <v>0.91000000000000014</v>
      </c>
      <c r="L18674" t="s">
        <v>180</v>
      </c>
    </row>
    <row r="18675" spans="1:12" x14ac:dyDescent="0.3">
      <c r="A18675" t="s">
        <v>68</v>
      </c>
      <c r="B18675" t="s">
        <v>191</v>
      </c>
      <c r="C18675" t="s">
        <v>119</v>
      </c>
      <c r="D18675">
        <v>2022</v>
      </c>
      <c r="G18675" t="s">
        <v>39</v>
      </c>
      <c r="I18675" t="s">
        <v>171</v>
      </c>
      <c r="J18675" t="s">
        <v>32</v>
      </c>
      <c r="K18675">
        <v>3.620000000000001</v>
      </c>
      <c r="L18675" t="s">
        <v>180</v>
      </c>
    </row>
    <row r="18676" spans="1:12" x14ac:dyDescent="0.3">
      <c r="A18676" t="s">
        <v>68</v>
      </c>
      <c r="B18676" t="s">
        <v>191</v>
      </c>
      <c r="C18676" t="s">
        <v>119</v>
      </c>
      <c r="D18676">
        <v>2022</v>
      </c>
      <c r="G18676" t="s">
        <v>200</v>
      </c>
      <c r="I18676" t="s">
        <v>171</v>
      </c>
      <c r="J18676" t="s">
        <v>32</v>
      </c>
      <c r="K18676">
        <v>5.4399999999999977</v>
      </c>
      <c r="L18676" t="s">
        <v>180</v>
      </c>
    </row>
    <row r="18677" spans="1:12" x14ac:dyDescent="0.3">
      <c r="A18677" t="s">
        <v>68</v>
      </c>
      <c r="B18677" t="s">
        <v>191</v>
      </c>
      <c r="C18677" t="s">
        <v>119</v>
      </c>
      <c r="D18677">
        <v>2022</v>
      </c>
      <c r="G18677" t="s">
        <v>67</v>
      </c>
      <c r="I18677" t="s">
        <v>171</v>
      </c>
      <c r="J18677" t="s">
        <v>32</v>
      </c>
      <c r="K18677">
        <v>2.7299999999999969</v>
      </c>
      <c r="L18677" t="s">
        <v>180</v>
      </c>
    </row>
    <row r="18678" spans="1:12" x14ac:dyDescent="0.3">
      <c r="A18678" t="s">
        <v>68</v>
      </c>
      <c r="B18678" t="s">
        <v>191</v>
      </c>
      <c r="C18678" t="s">
        <v>119</v>
      </c>
      <c r="D18678">
        <v>2022</v>
      </c>
      <c r="G18678" t="s">
        <v>66</v>
      </c>
      <c r="I18678" t="s">
        <v>171</v>
      </c>
      <c r="J18678" t="s">
        <v>32</v>
      </c>
      <c r="K18678">
        <v>3.1400000000000006</v>
      </c>
      <c r="L18678" t="s">
        <v>180</v>
      </c>
    </row>
    <row r="18679" spans="1:12" x14ac:dyDescent="0.3">
      <c r="A18679" t="s">
        <v>68</v>
      </c>
      <c r="B18679" t="s">
        <v>191</v>
      </c>
      <c r="C18679" t="s">
        <v>119</v>
      </c>
      <c r="D18679">
        <v>2022</v>
      </c>
      <c r="G18679" t="s">
        <v>40</v>
      </c>
      <c r="I18679" t="s">
        <v>171</v>
      </c>
      <c r="J18679" t="s">
        <v>32</v>
      </c>
      <c r="K18679">
        <v>4.4300000000000033</v>
      </c>
      <c r="L18679" t="s">
        <v>180</v>
      </c>
    </row>
    <row r="18680" spans="1:12" x14ac:dyDescent="0.3">
      <c r="A18680" t="s">
        <v>68</v>
      </c>
      <c r="B18680" t="s">
        <v>191</v>
      </c>
      <c r="C18680" t="s">
        <v>119</v>
      </c>
      <c r="D18680">
        <v>2022</v>
      </c>
      <c r="G18680" t="s">
        <v>41</v>
      </c>
      <c r="I18680" t="s">
        <v>171</v>
      </c>
      <c r="J18680" t="s">
        <v>32</v>
      </c>
      <c r="K18680">
        <v>7.0600000000000023</v>
      </c>
      <c r="L18680" t="s">
        <v>180</v>
      </c>
    </row>
    <row r="18681" spans="1:12" x14ac:dyDescent="0.3">
      <c r="A18681" t="s">
        <v>68</v>
      </c>
      <c r="B18681" t="s">
        <v>191</v>
      </c>
      <c r="C18681" t="s">
        <v>119</v>
      </c>
      <c r="D18681">
        <v>2022</v>
      </c>
      <c r="G18681" t="s">
        <v>42</v>
      </c>
      <c r="I18681" t="s">
        <v>171</v>
      </c>
      <c r="J18681" t="s">
        <v>32</v>
      </c>
      <c r="K18681">
        <v>0</v>
      </c>
      <c r="L18681" t="s">
        <v>180</v>
      </c>
    </row>
    <row r="18682" spans="1:12" x14ac:dyDescent="0.3">
      <c r="A18682" t="s">
        <v>68</v>
      </c>
      <c r="B18682" t="s">
        <v>191</v>
      </c>
      <c r="C18682" t="s">
        <v>119</v>
      </c>
      <c r="D18682">
        <v>2022</v>
      </c>
      <c r="G18682" t="s">
        <v>196</v>
      </c>
      <c r="I18682" t="s">
        <v>110</v>
      </c>
      <c r="J18682" t="s">
        <v>108</v>
      </c>
      <c r="K18682">
        <v>20.119999999999997</v>
      </c>
      <c r="L18682" t="s">
        <v>180</v>
      </c>
    </row>
    <row r="18683" spans="1:12" x14ac:dyDescent="0.3">
      <c r="A18683" t="s">
        <v>68</v>
      </c>
      <c r="B18683" t="s">
        <v>191</v>
      </c>
      <c r="C18683" t="s">
        <v>119</v>
      </c>
      <c r="D18683">
        <v>2022</v>
      </c>
      <c r="G18683" t="s">
        <v>33</v>
      </c>
      <c r="I18683" t="s">
        <v>110</v>
      </c>
      <c r="J18683" t="s">
        <v>108</v>
      </c>
      <c r="K18683">
        <v>34.81</v>
      </c>
      <c r="L18683" t="s">
        <v>180</v>
      </c>
    </row>
    <row r="18684" spans="1:12" x14ac:dyDescent="0.3">
      <c r="A18684" t="s">
        <v>68</v>
      </c>
      <c r="B18684" t="s">
        <v>191</v>
      </c>
      <c r="C18684" t="s">
        <v>119</v>
      </c>
      <c r="D18684">
        <v>2022</v>
      </c>
      <c r="G18684" t="s">
        <v>199</v>
      </c>
      <c r="I18684" t="s">
        <v>110</v>
      </c>
      <c r="J18684" t="s">
        <v>108</v>
      </c>
      <c r="K18684">
        <v>17.690000000000001</v>
      </c>
      <c r="L18684" t="s">
        <v>180</v>
      </c>
    </row>
    <row r="18685" spans="1:12" x14ac:dyDescent="0.3">
      <c r="A18685" t="s">
        <v>68</v>
      </c>
      <c r="B18685" t="s">
        <v>191</v>
      </c>
      <c r="C18685" t="s">
        <v>119</v>
      </c>
      <c r="D18685">
        <v>2022</v>
      </c>
      <c r="G18685" t="s">
        <v>112</v>
      </c>
      <c r="I18685" t="s">
        <v>110</v>
      </c>
      <c r="J18685" t="s">
        <v>108</v>
      </c>
      <c r="K18685">
        <v>22.64</v>
      </c>
      <c r="L18685" t="s">
        <v>180</v>
      </c>
    </row>
    <row r="18686" spans="1:12" x14ac:dyDescent="0.3">
      <c r="A18686" t="s">
        <v>68</v>
      </c>
      <c r="B18686" t="s">
        <v>191</v>
      </c>
      <c r="C18686" t="s">
        <v>119</v>
      </c>
      <c r="D18686">
        <v>2022</v>
      </c>
      <c r="G18686" t="s">
        <v>35</v>
      </c>
      <c r="I18686" t="s">
        <v>110</v>
      </c>
      <c r="J18686" t="s">
        <v>108</v>
      </c>
      <c r="K18686">
        <v>17.82</v>
      </c>
      <c r="L18686" t="s">
        <v>180</v>
      </c>
    </row>
    <row r="18687" spans="1:12" x14ac:dyDescent="0.3">
      <c r="A18687" t="s">
        <v>68</v>
      </c>
      <c r="B18687" t="s">
        <v>191</v>
      </c>
      <c r="C18687" t="s">
        <v>119</v>
      </c>
      <c r="D18687">
        <v>2022</v>
      </c>
      <c r="G18687" t="s">
        <v>59</v>
      </c>
      <c r="I18687" t="s">
        <v>110</v>
      </c>
      <c r="J18687" t="s">
        <v>108</v>
      </c>
      <c r="K18687">
        <v>24.63</v>
      </c>
      <c r="L18687" t="s">
        <v>180</v>
      </c>
    </row>
    <row r="18688" spans="1:12" x14ac:dyDescent="0.3">
      <c r="A18688" t="s">
        <v>68</v>
      </c>
      <c r="B18688" t="s">
        <v>191</v>
      </c>
      <c r="C18688" t="s">
        <v>119</v>
      </c>
      <c r="D18688">
        <v>2022</v>
      </c>
      <c r="G18688" t="s">
        <v>37</v>
      </c>
      <c r="I18688" t="s">
        <v>110</v>
      </c>
      <c r="J18688" t="s">
        <v>108</v>
      </c>
      <c r="K18688">
        <v>28.34</v>
      </c>
      <c r="L18688" t="s">
        <v>180</v>
      </c>
    </row>
    <row r="18689" spans="1:12" x14ac:dyDescent="0.3">
      <c r="A18689" t="s">
        <v>68</v>
      </c>
      <c r="B18689" t="s">
        <v>191</v>
      </c>
      <c r="C18689" t="s">
        <v>119</v>
      </c>
      <c r="D18689">
        <v>2022</v>
      </c>
      <c r="G18689" t="s">
        <v>36</v>
      </c>
      <c r="I18689" t="s">
        <v>110</v>
      </c>
      <c r="J18689" t="s">
        <v>108</v>
      </c>
      <c r="K18689">
        <v>39.25</v>
      </c>
      <c r="L18689" t="s">
        <v>180</v>
      </c>
    </row>
    <row r="18690" spans="1:12" x14ac:dyDescent="0.3">
      <c r="A18690" t="s">
        <v>68</v>
      </c>
      <c r="B18690" t="s">
        <v>191</v>
      </c>
      <c r="C18690" t="s">
        <v>119</v>
      </c>
      <c r="D18690">
        <v>2022</v>
      </c>
      <c r="G18690" t="s">
        <v>29</v>
      </c>
      <c r="I18690" t="s">
        <v>110</v>
      </c>
      <c r="J18690" t="s">
        <v>108</v>
      </c>
      <c r="K18690">
        <v>20.64</v>
      </c>
      <c r="L18690" t="s">
        <v>180</v>
      </c>
    </row>
    <row r="18691" spans="1:12" x14ac:dyDescent="0.3">
      <c r="A18691" t="s">
        <v>68</v>
      </c>
      <c r="B18691" t="s">
        <v>191</v>
      </c>
      <c r="C18691" t="s">
        <v>119</v>
      </c>
      <c r="D18691">
        <v>2022</v>
      </c>
      <c r="G18691" t="s">
        <v>60</v>
      </c>
      <c r="I18691" t="s">
        <v>110</v>
      </c>
      <c r="J18691" t="s">
        <v>108</v>
      </c>
      <c r="K18691">
        <v>12.370000000000001</v>
      </c>
      <c r="L18691" t="s">
        <v>180</v>
      </c>
    </row>
    <row r="18692" spans="1:12" x14ac:dyDescent="0.3">
      <c r="A18692" t="s">
        <v>68</v>
      </c>
      <c r="B18692" t="s">
        <v>191</v>
      </c>
      <c r="C18692" t="s">
        <v>119</v>
      </c>
      <c r="D18692">
        <v>2022</v>
      </c>
      <c r="G18692" t="s">
        <v>34</v>
      </c>
      <c r="I18692" t="s">
        <v>110</v>
      </c>
      <c r="J18692" t="s">
        <v>108</v>
      </c>
      <c r="K18692">
        <v>22.46</v>
      </c>
      <c r="L18692" t="s">
        <v>180</v>
      </c>
    </row>
    <row r="18693" spans="1:12" x14ac:dyDescent="0.3">
      <c r="A18693" t="s">
        <v>68</v>
      </c>
      <c r="B18693" t="s">
        <v>191</v>
      </c>
      <c r="C18693" t="s">
        <v>119</v>
      </c>
      <c r="D18693">
        <v>2022</v>
      </c>
      <c r="G18693" t="s">
        <v>61</v>
      </c>
      <c r="I18693" t="s">
        <v>110</v>
      </c>
      <c r="J18693" t="s">
        <v>108</v>
      </c>
      <c r="K18693">
        <v>32.57</v>
      </c>
      <c r="L18693" t="s">
        <v>180</v>
      </c>
    </row>
    <row r="18694" spans="1:12" x14ac:dyDescent="0.3">
      <c r="A18694" t="s">
        <v>68</v>
      </c>
      <c r="B18694" t="s">
        <v>191</v>
      </c>
      <c r="C18694" t="s">
        <v>119</v>
      </c>
      <c r="D18694">
        <v>2022</v>
      </c>
      <c r="G18694" t="s">
        <v>58</v>
      </c>
      <c r="I18694" t="s">
        <v>110</v>
      </c>
      <c r="J18694" t="s">
        <v>108</v>
      </c>
      <c r="K18694">
        <v>24.43</v>
      </c>
      <c r="L18694" t="s">
        <v>180</v>
      </c>
    </row>
    <row r="18695" spans="1:12" x14ac:dyDescent="0.3">
      <c r="A18695" t="s">
        <v>68</v>
      </c>
      <c r="B18695" t="s">
        <v>191</v>
      </c>
      <c r="C18695" t="s">
        <v>119</v>
      </c>
      <c r="D18695">
        <v>2022</v>
      </c>
      <c r="G18695" t="s">
        <v>62</v>
      </c>
      <c r="I18695" t="s">
        <v>110</v>
      </c>
      <c r="J18695" t="s">
        <v>108</v>
      </c>
      <c r="K18695">
        <v>22.919999999999998</v>
      </c>
      <c r="L18695" t="s">
        <v>180</v>
      </c>
    </row>
    <row r="18696" spans="1:12" x14ac:dyDescent="0.3">
      <c r="A18696" t="s">
        <v>68</v>
      </c>
      <c r="B18696" t="s">
        <v>191</v>
      </c>
      <c r="C18696" t="s">
        <v>119</v>
      </c>
      <c r="D18696">
        <v>2022</v>
      </c>
      <c r="G18696" t="s">
        <v>63</v>
      </c>
      <c r="I18696" t="s">
        <v>110</v>
      </c>
      <c r="J18696" t="s">
        <v>108</v>
      </c>
      <c r="K18696">
        <v>32.940000000000005</v>
      </c>
      <c r="L18696" t="s">
        <v>180</v>
      </c>
    </row>
    <row r="18697" spans="1:12" x14ac:dyDescent="0.3">
      <c r="A18697" t="s">
        <v>68</v>
      </c>
      <c r="B18697" t="s">
        <v>191</v>
      </c>
      <c r="C18697" t="s">
        <v>119</v>
      </c>
      <c r="D18697">
        <v>2022</v>
      </c>
      <c r="G18697" t="s">
        <v>43</v>
      </c>
      <c r="I18697" t="s">
        <v>110</v>
      </c>
      <c r="J18697" t="s">
        <v>108</v>
      </c>
      <c r="K18697">
        <v>14.41</v>
      </c>
      <c r="L18697" t="s">
        <v>180</v>
      </c>
    </row>
    <row r="18698" spans="1:12" x14ac:dyDescent="0.3">
      <c r="A18698" t="s">
        <v>68</v>
      </c>
      <c r="B18698" t="s">
        <v>191</v>
      </c>
      <c r="C18698" t="s">
        <v>119</v>
      </c>
      <c r="D18698">
        <v>2022</v>
      </c>
      <c r="G18698" t="s">
        <v>197</v>
      </c>
      <c r="I18698" t="s">
        <v>110</v>
      </c>
      <c r="J18698" t="s">
        <v>108</v>
      </c>
      <c r="K18698">
        <v>22.11</v>
      </c>
      <c r="L18698" t="s">
        <v>180</v>
      </c>
    </row>
    <row r="18699" spans="1:12" x14ac:dyDescent="0.3">
      <c r="A18699" t="s">
        <v>68</v>
      </c>
      <c r="B18699" t="s">
        <v>191</v>
      </c>
      <c r="C18699" t="s">
        <v>119</v>
      </c>
      <c r="D18699">
        <v>2022</v>
      </c>
      <c r="G18699" t="s">
        <v>64</v>
      </c>
      <c r="I18699" t="s">
        <v>110</v>
      </c>
      <c r="J18699" t="s">
        <v>108</v>
      </c>
      <c r="K18699">
        <v>13.33</v>
      </c>
      <c r="L18699" t="s">
        <v>180</v>
      </c>
    </row>
    <row r="18700" spans="1:12" x14ac:dyDescent="0.3">
      <c r="A18700" t="s">
        <v>68</v>
      </c>
      <c r="B18700" t="s">
        <v>191</v>
      </c>
      <c r="C18700" t="s">
        <v>119</v>
      </c>
      <c r="D18700">
        <v>2022</v>
      </c>
      <c r="G18700" t="s">
        <v>198</v>
      </c>
      <c r="I18700" t="s">
        <v>110</v>
      </c>
      <c r="J18700" t="s">
        <v>108</v>
      </c>
      <c r="K18700">
        <v>14.59</v>
      </c>
      <c r="L18700" t="s">
        <v>180</v>
      </c>
    </row>
    <row r="18701" spans="1:12" x14ac:dyDescent="0.3">
      <c r="A18701" t="s">
        <v>68</v>
      </c>
      <c r="B18701" t="s">
        <v>191</v>
      </c>
      <c r="C18701" t="s">
        <v>119</v>
      </c>
      <c r="D18701">
        <v>2022</v>
      </c>
      <c r="G18701" t="s">
        <v>38</v>
      </c>
      <c r="I18701" t="s">
        <v>110</v>
      </c>
      <c r="J18701" t="s">
        <v>108</v>
      </c>
      <c r="K18701">
        <v>17.169999999999998</v>
      </c>
      <c r="L18701" t="s">
        <v>180</v>
      </c>
    </row>
    <row r="18702" spans="1:12" x14ac:dyDescent="0.3">
      <c r="A18702" t="s">
        <v>68</v>
      </c>
      <c r="B18702" t="s">
        <v>191</v>
      </c>
      <c r="C18702" t="s">
        <v>119</v>
      </c>
      <c r="D18702">
        <v>2022</v>
      </c>
      <c r="G18702" t="s">
        <v>65</v>
      </c>
      <c r="I18702" t="s">
        <v>110</v>
      </c>
      <c r="J18702" t="s">
        <v>108</v>
      </c>
      <c r="K18702">
        <v>11.15</v>
      </c>
      <c r="L18702" t="s">
        <v>180</v>
      </c>
    </row>
    <row r="18703" spans="1:12" x14ac:dyDescent="0.3">
      <c r="A18703" t="s">
        <v>68</v>
      </c>
      <c r="B18703" t="s">
        <v>191</v>
      </c>
      <c r="C18703" t="s">
        <v>119</v>
      </c>
      <c r="D18703">
        <v>2022</v>
      </c>
      <c r="G18703" t="s">
        <v>39</v>
      </c>
      <c r="I18703" t="s">
        <v>110</v>
      </c>
      <c r="J18703" t="s">
        <v>108</v>
      </c>
      <c r="K18703">
        <v>17.21</v>
      </c>
      <c r="L18703" t="s">
        <v>180</v>
      </c>
    </row>
    <row r="18704" spans="1:12" x14ac:dyDescent="0.3">
      <c r="A18704" t="s">
        <v>68</v>
      </c>
      <c r="B18704" t="s">
        <v>191</v>
      </c>
      <c r="C18704" t="s">
        <v>119</v>
      </c>
      <c r="D18704">
        <v>2022</v>
      </c>
      <c r="G18704" t="s">
        <v>200</v>
      </c>
      <c r="I18704" t="s">
        <v>110</v>
      </c>
      <c r="J18704" t="s">
        <v>108</v>
      </c>
      <c r="K18704">
        <v>33.950000000000003</v>
      </c>
      <c r="L18704" t="s">
        <v>180</v>
      </c>
    </row>
    <row r="18705" spans="1:12" x14ac:dyDescent="0.3">
      <c r="A18705" t="s">
        <v>68</v>
      </c>
      <c r="B18705" t="s">
        <v>191</v>
      </c>
      <c r="C18705" t="s">
        <v>119</v>
      </c>
      <c r="D18705">
        <v>2022</v>
      </c>
      <c r="G18705" t="s">
        <v>67</v>
      </c>
      <c r="I18705" t="s">
        <v>110</v>
      </c>
      <c r="J18705" t="s">
        <v>108</v>
      </c>
      <c r="K18705">
        <v>18.170000000000002</v>
      </c>
      <c r="L18705" t="s">
        <v>180</v>
      </c>
    </row>
    <row r="18706" spans="1:12" x14ac:dyDescent="0.3">
      <c r="A18706" t="s">
        <v>68</v>
      </c>
      <c r="B18706" t="s">
        <v>191</v>
      </c>
      <c r="C18706" t="s">
        <v>119</v>
      </c>
      <c r="D18706">
        <v>2022</v>
      </c>
      <c r="G18706" t="s">
        <v>66</v>
      </c>
      <c r="I18706" t="s">
        <v>110</v>
      </c>
      <c r="J18706" t="s">
        <v>108</v>
      </c>
      <c r="K18706">
        <v>21.61</v>
      </c>
      <c r="L18706" t="s">
        <v>180</v>
      </c>
    </row>
    <row r="18707" spans="1:12" x14ac:dyDescent="0.3">
      <c r="A18707" t="s">
        <v>68</v>
      </c>
      <c r="B18707" t="s">
        <v>191</v>
      </c>
      <c r="C18707" t="s">
        <v>119</v>
      </c>
      <c r="D18707">
        <v>2022</v>
      </c>
      <c r="G18707" t="s">
        <v>40</v>
      </c>
      <c r="I18707" t="s">
        <v>110</v>
      </c>
      <c r="J18707" t="s">
        <v>108</v>
      </c>
      <c r="K18707">
        <v>11.44</v>
      </c>
      <c r="L18707" t="s">
        <v>180</v>
      </c>
    </row>
    <row r="18708" spans="1:12" x14ac:dyDescent="0.3">
      <c r="A18708" t="s">
        <v>68</v>
      </c>
      <c r="B18708" t="s">
        <v>191</v>
      </c>
      <c r="C18708" t="s">
        <v>119</v>
      </c>
      <c r="D18708">
        <v>2022</v>
      </c>
      <c r="G18708" t="s">
        <v>41</v>
      </c>
      <c r="I18708" t="s">
        <v>110</v>
      </c>
      <c r="J18708" t="s">
        <v>108</v>
      </c>
      <c r="K18708">
        <v>15.2</v>
      </c>
      <c r="L18708" t="s">
        <v>180</v>
      </c>
    </row>
    <row r="18709" spans="1:12" x14ac:dyDescent="0.3">
      <c r="A18709" t="s">
        <v>68</v>
      </c>
      <c r="B18709" t="s">
        <v>191</v>
      </c>
      <c r="C18709" t="s">
        <v>119</v>
      </c>
      <c r="D18709">
        <v>2022</v>
      </c>
      <c r="G18709" t="s">
        <v>42</v>
      </c>
      <c r="I18709" t="s">
        <v>110</v>
      </c>
      <c r="J18709" t="s">
        <v>108</v>
      </c>
      <c r="K18709">
        <v>0</v>
      </c>
      <c r="L18709" t="s">
        <v>180</v>
      </c>
    </row>
    <row r="18710" spans="1:12" x14ac:dyDescent="0.3">
      <c r="A18710" t="s">
        <v>68</v>
      </c>
      <c r="B18710" t="s">
        <v>191</v>
      </c>
      <c r="C18710" t="s">
        <v>119</v>
      </c>
      <c r="D18710">
        <v>2022</v>
      </c>
      <c r="G18710" t="s">
        <v>196</v>
      </c>
      <c r="I18710" t="s">
        <v>110</v>
      </c>
      <c r="J18710" t="s">
        <v>94</v>
      </c>
      <c r="K18710">
        <v>28.63</v>
      </c>
      <c r="L18710" t="s">
        <v>180</v>
      </c>
    </row>
    <row r="18711" spans="1:12" x14ac:dyDescent="0.3">
      <c r="A18711" t="s">
        <v>68</v>
      </c>
      <c r="B18711" t="s">
        <v>191</v>
      </c>
      <c r="C18711" t="s">
        <v>119</v>
      </c>
      <c r="D18711">
        <v>2022</v>
      </c>
      <c r="G18711" t="s">
        <v>33</v>
      </c>
      <c r="I18711" t="s">
        <v>110</v>
      </c>
      <c r="J18711" t="s">
        <v>94</v>
      </c>
      <c r="K18711">
        <v>21.52</v>
      </c>
      <c r="L18711" t="s">
        <v>180</v>
      </c>
    </row>
    <row r="18712" spans="1:12" x14ac:dyDescent="0.3">
      <c r="A18712" t="s">
        <v>68</v>
      </c>
      <c r="B18712" t="s">
        <v>191</v>
      </c>
      <c r="C18712" t="s">
        <v>119</v>
      </c>
      <c r="D18712">
        <v>2022</v>
      </c>
      <c r="G18712" t="s">
        <v>199</v>
      </c>
      <c r="I18712" t="s">
        <v>110</v>
      </c>
      <c r="J18712" t="s">
        <v>94</v>
      </c>
      <c r="K18712">
        <v>21.41</v>
      </c>
      <c r="L18712" t="s">
        <v>180</v>
      </c>
    </row>
    <row r="18713" spans="1:12" x14ac:dyDescent="0.3">
      <c r="A18713" t="s">
        <v>68</v>
      </c>
      <c r="B18713" t="s">
        <v>191</v>
      </c>
      <c r="C18713" t="s">
        <v>119</v>
      </c>
      <c r="D18713">
        <v>2022</v>
      </c>
      <c r="G18713" t="s">
        <v>112</v>
      </c>
      <c r="I18713" t="s">
        <v>110</v>
      </c>
      <c r="J18713" t="s">
        <v>94</v>
      </c>
      <c r="K18713">
        <v>40.89</v>
      </c>
      <c r="L18713" t="s">
        <v>180</v>
      </c>
    </row>
    <row r="18714" spans="1:12" x14ac:dyDescent="0.3">
      <c r="A18714" t="s">
        <v>68</v>
      </c>
      <c r="B18714" t="s">
        <v>191</v>
      </c>
      <c r="C18714" t="s">
        <v>119</v>
      </c>
      <c r="D18714">
        <v>2022</v>
      </c>
      <c r="G18714" t="s">
        <v>35</v>
      </c>
      <c r="I18714" t="s">
        <v>110</v>
      </c>
      <c r="J18714" t="s">
        <v>94</v>
      </c>
      <c r="K18714">
        <v>25.240000000000002</v>
      </c>
      <c r="L18714" t="s">
        <v>180</v>
      </c>
    </row>
    <row r="18715" spans="1:12" x14ac:dyDescent="0.3">
      <c r="A18715" t="s">
        <v>68</v>
      </c>
      <c r="B18715" t="s">
        <v>191</v>
      </c>
      <c r="C18715" t="s">
        <v>119</v>
      </c>
      <c r="D18715">
        <v>2022</v>
      </c>
      <c r="G18715" t="s">
        <v>59</v>
      </c>
      <c r="I18715" t="s">
        <v>110</v>
      </c>
      <c r="J18715" t="s">
        <v>94</v>
      </c>
      <c r="K18715">
        <v>31.03</v>
      </c>
      <c r="L18715" t="s">
        <v>180</v>
      </c>
    </row>
    <row r="18716" spans="1:12" x14ac:dyDescent="0.3">
      <c r="A18716" t="s">
        <v>68</v>
      </c>
      <c r="B18716" t="s">
        <v>191</v>
      </c>
      <c r="C18716" t="s">
        <v>119</v>
      </c>
      <c r="D18716">
        <v>2022</v>
      </c>
      <c r="G18716" t="s">
        <v>37</v>
      </c>
      <c r="I18716" t="s">
        <v>110</v>
      </c>
      <c r="J18716" t="s">
        <v>94</v>
      </c>
      <c r="K18716">
        <v>31.19</v>
      </c>
      <c r="L18716" t="s">
        <v>180</v>
      </c>
    </row>
    <row r="18717" spans="1:12" x14ac:dyDescent="0.3">
      <c r="A18717" t="s">
        <v>68</v>
      </c>
      <c r="B18717" t="s">
        <v>191</v>
      </c>
      <c r="C18717" t="s">
        <v>119</v>
      </c>
      <c r="D18717">
        <v>2022</v>
      </c>
      <c r="G18717" t="s">
        <v>36</v>
      </c>
      <c r="I18717" t="s">
        <v>110</v>
      </c>
      <c r="J18717" t="s">
        <v>94</v>
      </c>
      <c r="K18717">
        <v>26.02</v>
      </c>
      <c r="L18717" t="s">
        <v>180</v>
      </c>
    </row>
    <row r="18718" spans="1:12" x14ac:dyDescent="0.3">
      <c r="A18718" t="s">
        <v>68</v>
      </c>
      <c r="B18718" t="s">
        <v>191</v>
      </c>
      <c r="C18718" t="s">
        <v>119</v>
      </c>
      <c r="D18718">
        <v>2022</v>
      </c>
      <c r="G18718" t="s">
        <v>29</v>
      </c>
      <c r="I18718" t="s">
        <v>110</v>
      </c>
      <c r="J18718" t="s">
        <v>94</v>
      </c>
      <c r="K18718">
        <v>25.979999999999997</v>
      </c>
      <c r="L18718" t="s">
        <v>180</v>
      </c>
    </row>
    <row r="18719" spans="1:12" x14ac:dyDescent="0.3">
      <c r="A18719" t="s">
        <v>68</v>
      </c>
      <c r="B18719" t="s">
        <v>191</v>
      </c>
      <c r="C18719" t="s">
        <v>119</v>
      </c>
      <c r="D18719">
        <v>2022</v>
      </c>
      <c r="G18719" t="s">
        <v>60</v>
      </c>
      <c r="I18719" t="s">
        <v>110</v>
      </c>
      <c r="J18719" t="s">
        <v>94</v>
      </c>
      <c r="K18719">
        <v>14.860000000000001</v>
      </c>
      <c r="L18719" t="s">
        <v>180</v>
      </c>
    </row>
    <row r="18720" spans="1:12" x14ac:dyDescent="0.3">
      <c r="A18720" t="s">
        <v>68</v>
      </c>
      <c r="B18720" t="s">
        <v>191</v>
      </c>
      <c r="C18720" t="s">
        <v>119</v>
      </c>
      <c r="D18720">
        <v>2022</v>
      </c>
      <c r="G18720" t="s">
        <v>34</v>
      </c>
      <c r="I18720" t="s">
        <v>110</v>
      </c>
      <c r="J18720" t="s">
        <v>94</v>
      </c>
      <c r="K18720">
        <v>27.05</v>
      </c>
      <c r="L18720" t="s">
        <v>180</v>
      </c>
    </row>
    <row r="18721" spans="1:12" x14ac:dyDescent="0.3">
      <c r="A18721" t="s">
        <v>68</v>
      </c>
      <c r="B18721" t="s">
        <v>191</v>
      </c>
      <c r="C18721" t="s">
        <v>119</v>
      </c>
      <c r="D18721">
        <v>2022</v>
      </c>
      <c r="G18721" t="s">
        <v>61</v>
      </c>
      <c r="I18721" t="s">
        <v>110</v>
      </c>
      <c r="J18721" t="s">
        <v>94</v>
      </c>
      <c r="K18721">
        <v>39.25</v>
      </c>
      <c r="L18721" t="s">
        <v>180</v>
      </c>
    </row>
    <row r="18722" spans="1:12" x14ac:dyDescent="0.3">
      <c r="A18722" t="s">
        <v>68</v>
      </c>
      <c r="B18722" t="s">
        <v>191</v>
      </c>
      <c r="C18722" t="s">
        <v>119</v>
      </c>
      <c r="D18722">
        <v>2022</v>
      </c>
      <c r="G18722" t="s">
        <v>58</v>
      </c>
      <c r="I18722" t="s">
        <v>110</v>
      </c>
      <c r="J18722" t="s">
        <v>94</v>
      </c>
      <c r="K18722">
        <v>37.39</v>
      </c>
      <c r="L18722" t="s">
        <v>180</v>
      </c>
    </row>
    <row r="18723" spans="1:12" x14ac:dyDescent="0.3">
      <c r="A18723" t="s">
        <v>68</v>
      </c>
      <c r="B18723" t="s">
        <v>191</v>
      </c>
      <c r="C18723" t="s">
        <v>119</v>
      </c>
      <c r="D18723">
        <v>2022</v>
      </c>
      <c r="G18723" t="s">
        <v>62</v>
      </c>
      <c r="I18723" t="s">
        <v>110</v>
      </c>
      <c r="J18723" t="s">
        <v>94</v>
      </c>
      <c r="K18723">
        <v>26.090000000000003</v>
      </c>
      <c r="L18723" t="s">
        <v>180</v>
      </c>
    </row>
    <row r="18724" spans="1:12" x14ac:dyDescent="0.3">
      <c r="A18724" t="s">
        <v>68</v>
      </c>
      <c r="B18724" t="s">
        <v>191</v>
      </c>
      <c r="C18724" t="s">
        <v>119</v>
      </c>
      <c r="D18724">
        <v>2022</v>
      </c>
      <c r="G18724" t="s">
        <v>63</v>
      </c>
      <c r="I18724" t="s">
        <v>110</v>
      </c>
      <c r="J18724" t="s">
        <v>94</v>
      </c>
      <c r="K18724">
        <v>39.900000000000006</v>
      </c>
      <c r="L18724" t="s">
        <v>180</v>
      </c>
    </row>
    <row r="18725" spans="1:12" x14ac:dyDescent="0.3">
      <c r="A18725" t="s">
        <v>68</v>
      </c>
      <c r="B18725" t="s">
        <v>191</v>
      </c>
      <c r="C18725" t="s">
        <v>119</v>
      </c>
      <c r="D18725">
        <v>2022</v>
      </c>
      <c r="G18725" t="s">
        <v>43</v>
      </c>
      <c r="I18725" t="s">
        <v>110</v>
      </c>
      <c r="J18725" t="s">
        <v>94</v>
      </c>
      <c r="K18725">
        <v>16.38</v>
      </c>
      <c r="L18725" t="s">
        <v>180</v>
      </c>
    </row>
    <row r="18726" spans="1:12" x14ac:dyDescent="0.3">
      <c r="A18726" t="s">
        <v>68</v>
      </c>
      <c r="B18726" t="s">
        <v>191</v>
      </c>
      <c r="C18726" t="s">
        <v>119</v>
      </c>
      <c r="D18726">
        <v>2022</v>
      </c>
      <c r="G18726" t="s">
        <v>197</v>
      </c>
      <c r="I18726" t="s">
        <v>110</v>
      </c>
      <c r="J18726" t="s">
        <v>94</v>
      </c>
      <c r="K18726">
        <v>28.389999999999997</v>
      </c>
      <c r="L18726" t="s">
        <v>180</v>
      </c>
    </row>
    <row r="18727" spans="1:12" x14ac:dyDescent="0.3">
      <c r="A18727" t="s">
        <v>68</v>
      </c>
      <c r="B18727" t="s">
        <v>191</v>
      </c>
      <c r="C18727" t="s">
        <v>119</v>
      </c>
      <c r="D18727">
        <v>2022</v>
      </c>
      <c r="G18727" t="s">
        <v>64</v>
      </c>
      <c r="I18727" t="s">
        <v>110</v>
      </c>
      <c r="J18727" t="s">
        <v>94</v>
      </c>
      <c r="K18727">
        <v>14.149999999999999</v>
      </c>
      <c r="L18727" t="s">
        <v>180</v>
      </c>
    </row>
    <row r="18728" spans="1:12" x14ac:dyDescent="0.3">
      <c r="A18728" t="s">
        <v>68</v>
      </c>
      <c r="B18728" t="s">
        <v>191</v>
      </c>
      <c r="C18728" t="s">
        <v>119</v>
      </c>
      <c r="D18728">
        <v>2022</v>
      </c>
      <c r="G18728" t="s">
        <v>198</v>
      </c>
      <c r="I18728" t="s">
        <v>110</v>
      </c>
      <c r="J18728" t="s">
        <v>94</v>
      </c>
      <c r="K18728">
        <v>19.64</v>
      </c>
      <c r="L18728" t="s">
        <v>180</v>
      </c>
    </row>
    <row r="18729" spans="1:12" x14ac:dyDescent="0.3">
      <c r="A18729" t="s">
        <v>68</v>
      </c>
      <c r="B18729" t="s">
        <v>191</v>
      </c>
      <c r="C18729" t="s">
        <v>119</v>
      </c>
      <c r="D18729">
        <v>2022</v>
      </c>
      <c r="G18729" t="s">
        <v>38</v>
      </c>
      <c r="I18729" t="s">
        <v>110</v>
      </c>
      <c r="J18729" t="s">
        <v>94</v>
      </c>
      <c r="K18729">
        <v>21.43</v>
      </c>
      <c r="L18729" t="s">
        <v>180</v>
      </c>
    </row>
    <row r="18730" spans="1:12" x14ac:dyDescent="0.3">
      <c r="A18730" t="s">
        <v>68</v>
      </c>
      <c r="B18730" t="s">
        <v>191</v>
      </c>
      <c r="C18730" t="s">
        <v>119</v>
      </c>
      <c r="D18730">
        <v>2022</v>
      </c>
      <c r="G18730" t="s">
        <v>65</v>
      </c>
      <c r="I18730" t="s">
        <v>110</v>
      </c>
      <c r="J18730" t="s">
        <v>94</v>
      </c>
      <c r="K18730">
        <v>18.329999999999998</v>
      </c>
      <c r="L18730" t="s">
        <v>180</v>
      </c>
    </row>
    <row r="18731" spans="1:12" x14ac:dyDescent="0.3">
      <c r="A18731" t="s">
        <v>68</v>
      </c>
      <c r="B18731" t="s">
        <v>191</v>
      </c>
      <c r="C18731" t="s">
        <v>119</v>
      </c>
      <c r="D18731">
        <v>2022</v>
      </c>
      <c r="G18731" t="s">
        <v>39</v>
      </c>
      <c r="I18731" t="s">
        <v>110</v>
      </c>
      <c r="J18731" t="s">
        <v>94</v>
      </c>
      <c r="K18731">
        <v>16.61</v>
      </c>
      <c r="L18731" t="s">
        <v>180</v>
      </c>
    </row>
    <row r="18732" spans="1:12" x14ac:dyDescent="0.3">
      <c r="A18732" t="s">
        <v>68</v>
      </c>
      <c r="B18732" t="s">
        <v>191</v>
      </c>
      <c r="C18732" t="s">
        <v>119</v>
      </c>
      <c r="D18732">
        <v>2022</v>
      </c>
      <c r="G18732" t="s">
        <v>200</v>
      </c>
      <c r="I18732" t="s">
        <v>110</v>
      </c>
      <c r="J18732" t="s">
        <v>94</v>
      </c>
      <c r="K18732">
        <v>42.51</v>
      </c>
      <c r="L18732" t="s">
        <v>180</v>
      </c>
    </row>
    <row r="18733" spans="1:12" x14ac:dyDescent="0.3">
      <c r="A18733" t="s">
        <v>68</v>
      </c>
      <c r="B18733" t="s">
        <v>191</v>
      </c>
      <c r="C18733" t="s">
        <v>119</v>
      </c>
      <c r="D18733">
        <v>2022</v>
      </c>
      <c r="G18733" t="s">
        <v>67</v>
      </c>
      <c r="I18733" t="s">
        <v>110</v>
      </c>
      <c r="J18733" t="s">
        <v>94</v>
      </c>
      <c r="K18733">
        <v>22.39</v>
      </c>
      <c r="L18733" t="s">
        <v>180</v>
      </c>
    </row>
    <row r="18734" spans="1:12" x14ac:dyDescent="0.3">
      <c r="A18734" t="s">
        <v>68</v>
      </c>
      <c r="B18734" t="s">
        <v>191</v>
      </c>
      <c r="C18734" t="s">
        <v>119</v>
      </c>
      <c r="D18734">
        <v>2022</v>
      </c>
      <c r="G18734" t="s">
        <v>66</v>
      </c>
      <c r="I18734" t="s">
        <v>110</v>
      </c>
      <c r="J18734" t="s">
        <v>94</v>
      </c>
      <c r="K18734">
        <v>29.15</v>
      </c>
      <c r="L18734" t="s">
        <v>180</v>
      </c>
    </row>
    <row r="18735" spans="1:12" x14ac:dyDescent="0.3">
      <c r="A18735" t="s">
        <v>68</v>
      </c>
      <c r="B18735" t="s">
        <v>191</v>
      </c>
      <c r="C18735" t="s">
        <v>119</v>
      </c>
      <c r="D18735">
        <v>2022</v>
      </c>
      <c r="G18735" t="s">
        <v>40</v>
      </c>
      <c r="I18735" t="s">
        <v>110</v>
      </c>
      <c r="J18735" t="s">
        <v>94</v>
      </c>
      <c r="K18735">
        <v>13.99</v>
      </c>
      <c r="L18735" t="s">
        <v>180</v>
      </c>
    </row>
    <row r="18736" spans="1:12" x14ac:dyDescent="0.3">
      <c r="A18736" t="s">
        <v>68</v>
      </c>
      <c r="B18736" t="s">
        <v>191</v>
      </c>
      <c r="C18736" t="s">
        <v>119</v>
      </c>
      <c r="D18736">
        <v>2022</v>
      </c>
      <c r="G18736" t="s">
        <v>41</v>
      </c>
      <c r="I18736" t="s">
        <v>110</v>
      </c>
      <c r="J18736" t="s">
        <v>94</v>
      </c>
      <c r="K18736">
        <v>19.07</v>
      </c>
      <c r="L18736" t="s">
        <v>180</v>
      </c>
    </row>
    <row r="18737" spans="1:12" x14ac:dyDescent="0.3">
      <c r="A18737" t="s">
        <v>68</v>
      </c>
      <c r="B18737" t="s">
        <v>191</v>
      </c>
      <c r="C18737" t="s">
        <v>119</v>
      </c>
      <c r="D18737">
        <v>2022</v>
      </c>
      <c r="G18737" t="s">
        <v>42</v>
      </c>
      <c r="I18737" t="s">
        <v>110</v>
      </c>
      <c r="J18737" t="s">
        <v>94</v>
      </c>
      <c r="K18737">
        <v>0</v>
      </c>
      <c r="L18737" t="s">
        <v>180</v>
      </c>
    </row>
    <row r="18738" spans="1:12" x14ac:dyDescent="0.3">
      <c r="A18738" t="s">
        <v>68</v>
      </c>
      <c r="B18738" t="s">
        <v>191</v>
      </c>
      <c r="C18738" t="s">
        <v>119</v>
      </c>
      <c r="D18738">
        <v>2022</v>
      </c>
      <c r="G18738" t="s">
        <v>196</v>
      </c>
      <c r="I18738" t="s">
        <v>110</v>
      </c>
      <c r="J18738" t="s">
        <v>235</v>
      </c>
      <c r="K18738">
        <v>3.5500000000000007</v>
      </c>
      <c r="L18738" t="s">
        <v>180</v>
      </c>
    </row>
    <row r="18739" spans="1:12" x14ac:dyDescent="0.3">
      <c r="A18739" t="s">
        <v>68</v>
      </c>
      <c r="B18739" t="s">
        <v>191</v>
      </c>
      <c r="C18739" t="s">
        <v>119</v>
      </c>
      <c r="D18739">
        <v>2022</v>
      </c>
      <c r="G18739" t="s">
        <v>33</v>
      </c>
      <c r="I18739" t="s">
        <v>110</v>
      </c>
      <c r="J18739" t="s">
        <v>235</v>
      </c>
      <c r="K18739">
        <v>-16.87</v>
      </c>
      <c r="L18739" t="s">
        <v>180</v>
      </c>
    </row>
    <row r="18740" spans="1:12" x14ac:dyDescent="0.3">
      <c r="A18740" t="s">
        <v>68</v>
      </c>
      <c r="B18740" t="s">
        <v>191</v>
      </c>
      <c r="C18740" t="s">
        <v>119</v>
      </c>
      <c r="D18740">
        <v>2022</v>
      </c>
      <c r="G18740" t="s">
        <v>199</v>
      </c>
      <c r="I18740" t="s">
        <v>110</v>
      </c>
      <c r="J18740" t="s">
        <v>235</v>
      </c>
      <c r="K18740">
        <v>0.7099999999999973</v>
      </c>
      <c r="L18740" t="s">
        <v>180</v>
      </c>
    </row>
    <row r="18741" spans="1:12" x14ac:dyDescent="0.3">
      <c r="A18741" t="s">
        <v>68</v>
      </c>
      <c r="B18741" t="s">
        <v>191</v>
      </c>
      <c r="C18741" t="s">
        <v>119</v>
      </c>
      <c r="D18741">
        <v>2022</v>
      </c>
      <c r="G18741" t="s">
        <v>112</v>
      </c>
      <c r="I18741" t="s">
        <v>110</v>
      </c>
      <c r="J18741" t="s">
        <v>235</v>
      </c>
      <c r="K18741">
        <v>0.14000000000000057</v>
      </c>
      <c r="L18741" t="s">
        <v>180</v>
      </c>
    </row>
    <row r="18742" spans="1:12" x14ac:dyDescent="0.3">
      <c r="A18742" t="s">
        <v>68</v>
      </c>
      <c r="B18742" t="s">
        <v>191</v>
      </c>
      <c r="C18742" t="s">
        <v>119</v>
      </c>
      <c r="D18742">
        <v>2022</v>
      </c>
      <c r="G18742" t="s">
        <v>35</v>
      </c>
      <c r="I18742" t="s">
        <v>110</v>
      </c>
      <c r="J18742" t="s">
        <v>235</v>
      </c>
      <c r="K18742">
        <v>2.740000000000002</v>
      </c>
      <c r="L18742" t="s">
        <v>180</v>
      </c>
    </row>
    <row r="18743" spans="1:12" x14ac:dyDescent="0.3">
      <c r="A18743" t="s">
        <v>68</v>
      </c>
      <c r="B18743" t="s">
        <v>191</v>
      </c>
      <c r="C18743" t="s">
        <v>119</v>
      </c>
      <c r="D18743">
        <v>2022</v>
      </c>
      <c r="G18743" t="s">
        <v>59</v>
      </c>
      <c r="I18743" t="s">
        <v>110</v>
      </c>
      <c r="J18743" t="s">
        <v>235</v>
      </c>
      <c r="K18743">
        <v>1.2300000000000004</v>
      </c>
      <c r="L18743" t="s">
        <v>180</v>
      </c>
    </row>
    <row r="18744" spans="1:12" x14ac:dyDescent="0.3">
      <c r="A18744" t="s">
        <v>68</v>
      </c>
      <c r="B18744" t="s">
        <v>191</v>
      </c>
      <c r="C18744" t="s">
        <v>119</v>
      </c>
      <c r="D18744">
        <v>2022</v>
      </c>
      <c r="G18744" t="s">
        <v>37</v>
      </c>
      <c r="I18744" t="s">
        <v>110</v>
      </c>
      <c r="J18744" t="s">
        <v>235</v>
      </c>
      <c r="K18744">
        <v>0.42000000000000171</v>
      </c>
      <c r="L18744" t="s">
        <v>180</v>
      </c>
    </row>
    <row r="18745" spans="1:12" x14ac:dyDescent="0.3">
      <c r="A18745" t="s">
        <v>68</v>
      </c>
      <c r="B18745" t="s">
        <v>191</v>
      </c>
      <c r="C18745" t="s">
        <v>119</v>
      </c>
      <c r="D18745">
        <v>2022</v>
      </c>
      <c r="G18745" t="s">
        <v>36</v>
      </c>
      <c r="I18745" t="s">
        <v>110</v>
      </c>
      <c r="J18745" t="s">
        <v>235</v>
      </c>
      <c r="K18745">
        <v>-14.68</v>
      </c>
      <c r="L18745" t="s">
        <v>180</v>
      </c>
    </row>
    <row r="18746" spans="1:12" x14ac:dyDescent="0.3">
      <c r="A18746" t="s">
        <v>68</v>
      </c>
      <c r="B18746" t="s">
        <v>191</v>
      </c>
      <c r="C18746" t="s">
        <v>119</v>
      </c>
      <c r="D18746">
        <v>2022</v>
      </c>
      <c r="G18746" t="s">
        <v>29</v>
      </c>
      <c r="I18746" t="s">
        <v>110</v>
      </c>
      <c r="J18746" t="s">
        <v>235</v>
      </c>
      <c r="K18746">
        <v>1.379999999999999</v>
      </c>
      <c r="L18746" t="s">
        <v>180</v>
      </c>
    </row>
    <row r="18747" spans="1:12" x14ac:dyDescent="0.3">
      <c r="A18747" t="s">
        <v>68</v>
      </c>
      <c r="B18747" t="s">
        <v>191</v>
      </c>
      <c r="C18747" t="s">
        <v>119</v>
      </c>
      <c r="D18747">
        <v>2022</v>
      </c>
      <c r="G18747" t="s">
        <v>60</v>
      </c>
      <c r="I18747" t="s">
        <v>110</v>
      </c>
      <c r="J18747" t="s">
        <v>235</v>
      </c>
      <c r="K18747">
        <v>0.29999999999999893</v>
      </c>
      <c r="L18747" t="s">
        <v>180</v>
      </c>
    </row>
    <row r="18748" spans="1:12" x14ac:dyDescent="0.3">
      <c r="A18748" t="s">
        <v>68</v>
      </c>
      <c r="B18748" t="s">
        <v>191</v>
      </c>
      <c r="C18748" t="s">
        <v>119</v>
      </c>
      <c r="D18748">
        <v>2022</v>
      </c>
      <c r="G18748" t="s">
        <v>34</v>
      </c>
      <c r="I18748" t="s">
        <v>110</v>
      </c>
      <c r="J18748" t="s">
        <v>235</v>
      </c>
      <c r="K18748">
        <v>1.4499999999999993</v>
      </c>
      <c r="L18748" t="s">
        <v>180</v>
      </c>
    </row>
    <row r="18749" spans="1:12" x14ac:dyDescent="0.3">
      <c r="A18749" t="s">
        <v>68</v>
      </c>
      <c r="B18749" t="s">
        <v>191</v>
      </c>
      <c r="C18749" t="s">
        <v>119</v>
      </c>
      <c r="D18749">
        <v>2022</v>
      </c>
      <c r="G18749" t="s">
        <v>61</v>
      </c>
      <c r="I18749" t="s">
        <v>110</v>
      </c>
      <c r="J18749" t="s">
        <v>235</v>
      </c>
      <c r="K18749">
        <v>1.1499999999999986</v>
      </c>
      <c r="L18749" t="s">
        <v>180</v>
      </c>
    </row>
    <row r="18750" spans="1:12" x14ac:dyDescent="0.3">
      <c r="A18750" t="s">
        <v>68</v>
      </c>
      <c r="B18750" t="s">
        <v>191</v>
      </c>
      <c r="C18750" t="s">
        <v>119</v>
      </c>
      <c r="D18750">
        <v>2022</v>
      </c>
      <c r="G18750" t="s">
        <v>58</v>
      </c>
      <c r="I18750" t="s">
        <v>110</v>
      </c>
      <c r="J18750" t="s">
        <v>235</v>
      </c>
      <c r="K18750">
        <v>7.1899999999999977</v>
      </c>
      <c r="L18750" t="s">
        <v>180</v>
      </c>
    </row>
    <row r="18751" spans="1:12" x14ac:dyDescent="0.3">
      <c r="A18751" t="s">
        <v>68</v>
      </c>
      <c r="B18751" t="s">
        <v>191</v>
      </c>
      <c r="C18751" t="s">
        <v>119</v>
      </c>
      <c r="D18751">
        <v>2022</v>
      </c>
      <c r="G18751" t="s">
        <v>62</v>
      </c>
      <c r="I18751" t="s">
        <v>110</v>
      </c>
      <c r="J18751" t="s">
        <v>235</v>
      </c>
      <c r="K18751">
        <v>-1.3499999999999979</v>
      </c>
      <c r="L18751" t="s">
        <v>180</v>
      </c>
    </row>
    <row r="18752" spans="1:12" x14ac:dyDescent="0.3">
      <c r="A18752" t="s">
        <v>68</v>
      </c>
      <c r="B18752" t="s">
        <v>191</v>
      </c>
      <c r="C18752" t="s">
        <v>119</v>
      </c>
      <c r="D18752">
        <v>2022</v>
      </c>
      <c r="G18752" t="s">
        <v>63</v>
      </c>
      <c r="I18752" t="s">
        <v>110</v>
      </c>
      <c r="J18752" t="s">
        <v>235</v>
      </c>
      <c r="K18752">
        <v>2.9999999999994031E-2</v>
      </c>
      <c r="L18752" t="s">
        <v>180</v>
      </c>
    </row>
    <row r="18753" spans="1:12" x14ac:dyDescent="0.3">
      <c r="A18753" t="s">
        <v>68</v>
      </c>
      <c r="B18753" t="s">
        <v>191</v>
      </c>
      <c r="C18753" t="s">
        <v>119</v>
      </c>
      <c r="D18753">
        <v>2022</v>
      </c>
      <c r="G18753" t="s">
        <v>43</v>
      </c>
      <c r="I18753" t="s">
        <v>110</v>
      </c>
      <c r="J18753" t="s">
        <v>235</v>
      </c>
      <c r="K18753">
        <v>0.71000000000000085</v>
      </c>
      <c r="L18753" t="s">
        <v>180</v>
      </c>
    </row>
    <row r="18754" spans="1:12" x14ac:dyDescent="0.3">
      <c r="A18754" t="s">
        <v>68</v>
      </c>
      <c r="B18754" t="s">
        <v>191</v>
      </c>
      <c r="C18754" t="s">
        <v>119</v>
      </c>
      <c r="D18754">
        <v>2022</v>
      </c>
      <c r="G18754" t="s">
        <v>197</v>
      </c>
      <c r="I18754" t="s">
        <v>110</v>
      </c>
      <c r="J18754" t="s">
        <v>235</v>
      </c>
      <c r="K18754">
        <v>0.2900000000000027</v>
      </c>
      <c r="L18754" t="s">
        <v>180</v>
      </c>
    </row>
    <row r="18755" spans="1:12" x14ac:dyDescent="0.3">
      <c r="A18755" t="s">
        <v>68</v>
      </c>
      <c r="B18755" t="s">
        <v>191</v>
      </c>
      <c r="C18755" t="s">
        <v>119</v>
      </c>
      <c r="D18755">
        <v>2022</v>
      </c>
      <c r="G18755" t="s">
        <v>64</v>
      </c>
      <c r="I18755" t="s">
        <v>110</v>
      </c>
      <c r="J18755" t="s">
        <v>235</v>
      </c>
      <c r="K18755">
        <v>0.15000000000000036</v>
      </c>
      <c r="L18755" t="s">
        <v>180</v>
      </c>
    </row>
    <row r="18756" spans="1:12" x14ac:dyDescent="0.3">
      <c r="A18756" t="s">
        <v>68</v>
      </c>
      <c r="B18756" t="s">
        <v>191</v>
      </c>
      <c r="C18756" t="s">
        <v>119</v>
      </c>
      <c r="D18756">
        <v>2022</v>
      </c>
      <c r="G18756" t="s">
        <v>198</v>
      </c>
      <c r="I18756" t="s">
        <v>110</v>
      </c>
      <c r="J18756" t="s">
        <v>235</v>
      </c>
      <c r="K18756">
        <v>3.4299999999999997</v>
      </c>
      <c r="L18756" t="s">
        <v>180</v>
      </c>
    </row>
    <row r="18757" spans="1:12" x14ac:dyDescent="0.3">
      <c r="A18757" t="s">
        <v>68</v>
      </c>
      <c r="B18757" t="s">
        <v>191</v>
      </c>
      <c r="C18757" t="s">
        <v>119</v>
      </c>
      <c r="D18757">
        <v>2022</v>
      </c>
      <c r="G18757" t="s">
        <v>38</v>
      </c>
      <c r="I18757" t="s">
        <v>110</v>
      </c>
      <c r="J18757" t="s">
        <v>235</v>
      </c>
      <c r="K18757">
        <v>0.69000000000000128</v>
      </c>
      <c r="L18757" t="s">
        <v>180</v>
      </c>
    </row>
    <row r="18758" spans="1:12" x14ac:dyDescent="0.3">
      <c r="A18758" t="s">
        <v>68</v>
      </c>
      <c r="B18758" t="s">
        <v>191</v>
      </c>
      <c r="C18758" t="s">
        <v>119</v>
      </c>
      <c r="D18758">
        <v>2022</v>
      </c>
      <c r="G18758" t="s">
        <v>65</v>
      </c>
      <c r="I18758" t="s">
        <v>110</v>
      </c>
      <c r="J18758" t="s">
        <v>235</v>
      </c>
      <c r="K18758">
        <v>5.8699999999999992</v>
      </c>
      <c r="L18758" t="s">
        <v>180</v>
      </c>
    </row>
    <row r="18759" spans="1:12" x14ac:dyDescent="0.3">
      <c r="A18759" t="s">
        <v>68</v>
      </c>
      <c r="B18759" t="s">
        <v>191</v>
      </c>
      <c r="C18759" t="s">
        <v>119</v>
      </c>
      <c r="D18759">
        <v>2022</v>
      </c>
      <c r="G18759" t="s">
        <v>39</v>
      </c>
      <c r="I18759" t="s">
        <v>110</v>
      </c>
      <c r="J18759" t="s">
        <v>235</v>
      </c>
      <c r="K18759">
        <v>-3.620000000000001</v>
      </c>
      <c r="L18759" t="s">
        <v>180</v>
      </c>
    </row>
    <row r="18760" spans="1:12" x14ac:dyDescent="0.3">
      <c r="A18760" t="s">
        <v>68</v>
      </c>
      <c r="B18760" t="s">
        <v>191</v>
      </c>
      <c r="C18760" t="s">
        <v>119</v>
      </c>
      <c r="D18760">
        <v>2022</v>
      </c>
      <c r="G18760" t="s">
        <v>200</v>
      </c>
      <c r="I18760" t="s">
        <v>110</v>
      </c>
      <c r="J18760" t="s">
        <v>235</v>
      </c>
      <c r="K18760">
        <v>1.7800000000000011</v>
      </c>
      <c r="L18760" t="s">
        <v>180</v>
      </c>
    </row>
    <row r="18761" spans="1:12" x14ac:dyDescent="0.3">
      <c r="A18761" t="s">
        <v>68</v>
      </c>
      <c r="B18761" t="s">
        <v>191</v>
      </c>
      <c r="C18761" t="s">
        <v>119</v>
      </c>
      <c r="D18761">
        <v>2022</v>
      </c>
      <c r="G18761" t="s">
        <v>67</v>
      </c>
      <c r="I18761" t="s">
        <v>110</v>
      </c>
      <c r="J18761" t="s">
        <v>235</v>
      </c>
      <c r="K18761">
        <v>1.509999999999998</v>
      </c>
      <c r="L18761" t="s">
        <v>180</v>
      </c>
    </row>
    <row r="18762" spans="1:12" x14ac:dyDescent="0.3">
      <c r="A18762" t="s">
        <v>68</v>
      </c>
      <c r="B18762" t="s">
        <v>191</v>
      </c>
      <c r="C18762" t="s">
        <v>119</v>
      </c>
      <c r="D18762">
        <v>2022</v>
      </c>
      <c r="G18762" t="s">
        <v>66</v>
      </c>
      <c r="I18762" t="s">
        <v>110</v>
      </c>
      <c r="J18762" t="s">
        <v>235</v>
      </c>
      <c r="K18762">
        <v>2.6799999999999997</v>
      </c>
      <c r="L18762" t="s">
        <v>180</v>
      </c>
    </row>
    <row r="18763" spans="1:12" x14ac:dyDescent="0.3">
      <c r="A18763" t="s">
        <v>68</v>
      </c>
      <c r="B18763" t="s">
        <v>191</v>
      </c>
      <c r="C18763" t="s">
        <v>119</v>
      </c>
      <c r="D18763">
        <v>2022</v>
      </c>
      <c r="G18763" t="s">
        <v>40</v>
      </c>
      <c r="I18763" t="s">
        <v>110</v>
      </c>
      <c r="J18763" t="s">
        <v>235</v>
      </c>
      <c r="K18763">
        <v>6.0000000000000497E-2</v>
      </c>
      <c r="L18763" t="s">
        <v>180</v>
      </c>
    </row>
    <row r="18764" spans="1:12" x14ac:dyDescent="0.3">
      <c r="A18764" t="s">
        <v>68</v>
      </c>
      <c r="B18764" t="s">
        <v>191</v>
      </c>
      <c r="C18764" t="s">
        <v>119</v>
      </c>
      <c r="D18764">
        <v>2022</v>
      </c>
      <c r="G18764" t="s">
        <v>41</v>
      </c>
      <c r="I18764" t="s">
        <v>110</v>
      </c>
      <c r="J18764" t="s">
        <v>235</v>
      </c>
      <c r="K18764">
        <v>5.0000000000000711E-2</v>
      </c>
      <c r="L18764" t="s">
        <v>180</v>
      </c>
    </row>
    <row r="18765" spans="1:12" x14ac:dyDescent="0.3">
      <c r="A18765" t="s">
        <v>68</v>
      </c>
      <c r="B18765" t="s">
        <v>191</v>
      </c>
      <c r="C18765" t="s">
        <v>119</v>
      </c>
      <c r="D18765">
        <v>2022</v>
      </c>
      <c r="G18765" t="s">
        <v>42</v>
      </c>
      <c r="I18765" t="s">
        <v>110</v>
      </c>
      <c r="J18765" t="s">
        <v>235</v>
      </c>
      <c r="K18765">
        <v>0</v>
      </c>
      <c r="L18765" t="s">
        <v>180</v>
      </c>
    </row>
    <row r="18766" spans="1:12" x14ac:dyDescent="0.3">
      <c r="A18766" t="s">
        <v>68</v>
      </c>
      <c r="B18766" t="s">
        <v>191</v>
      </c>
      <c r="C18766" t="s">
        <v>119</v>
      </c>
      <c r="D18766">
        <v>2022</v>
      </c>
      <c r="G18766" t="s">
        <v>196</v>
      </c>
      <c r="I18766" t="s">
        <v>110</v>
      </c>
      <c r="J18766" t="s">
        <v>32</v>
      </c>
      <c r="K18766">
        <v>4.9600000000000009</v>
      </c>
      <c r="L18766" t="s">
        <v>180</v>
      </c>
    </row>
    <row r="18767" spans="1:12" x14ac:dyDescent="0.3">
      <c r="A18767" t="s">
        <v>68</v>
      </c>
      <c r="B18767" t="s">
        <v>191</v>
      </c>
      <c r="C18767" t="s">
        <v>119</v>
      </c>
      <c r="D18767">
        <v>2022</v>
      </c>
      <c r="G18767" t="s">
        <v>33</v>
      </c>
      <c r="I18767" t="s">
        <v>110</v>
      </c>
      <c r="J18767" t="s">
        <v>32</v>
      </c>
      <c r="K18767">
        <v>3.5799999999999983</v>
      </c>
      <c r="L18767" t="s">
        <v>180</v>
      </c>
    </row>
    <row r="18768" spans="1:12" x14ac:dyDescent="0.3">
      <c r="A18768" t="s">
        <v>68</v>
      </c>
      <c r="B18768" t="s">
        <v>191</v>
      </c>
      <c r="C18768" t="s">
        <v>119</v>
      </c>
      <c r="D18768">
        <v>2022</v>
      </c>
      <c r="G18768" t="s">
        <v>199</v>
      </c>
      <c r="I18768" t="s">
        <v>110</v>
      </c>
      <c r="J18768" t="s">
        <v>32</v>
      </c>
      <c r="K18768">
        <v>3.0100000000000016</v>
      </c>
      <c r="L18768" t="s">
        <v>180</v>
      </c>
    </row>
    <row r="18769" spans="1:12" x14ac:dyDescent="0.3">
      <c r="A18769" t="s">
        <v>68</v>
      </c>
      <c r="B18769" t="s">
        <v>191</v>
      </c>
      <c r="C18769" t="s">
        <v>119</v>
      </c>
      <c r="D18769">
        <v>2022</v>
      </c>
      <c r="G18769" t="s">
        <v>112</v>
      </c>
      <c r="I18769" t="s">
        <v>110</v>
      </c>
      <c r="J18769" t="s">
        <v>32</v>
      </c>
      <c r="K18769">
        <v>18.11</v>
      </c>
      <c r="L18769" t="s">
        <v>180</v>
      </c>
    </row>
    <row r="18770" spans="1:12" x14ac:dyDescent="0.3">
      <c r="A18770" t="s">
        <v>68</v>
      </c>
      <c r="B18770" t="s">
        <v>191</v>
      </c>
      <c r="C18770" t="s">
        <v>119</v>
      </c>
      <c r="D18770">
        <v>2022</v>
      </c>
      <c r="G18770" t="s">
        <v>35</v>
      </c>
      <c r="I18770" t="s">
        <v>110</v>
      </c>
      <c r="J18770" t="s">
        <v>32</v>
      </c>
      <c r="K18770">
        <v>4.68</v>
      </c>
      <c r="L18770" t="s">
        <v>180</v>
      </c>
    </row>
    <row r="18771" spans="1:12" x14ac:dyDescent="0.3">
      <c r="A18771" t="s">
        <v>68</v>
      </c>
      <c r="B18771" t="s">
        <v>191</v>
      </c>
      <c r="C18771" t="s">
        <v>119</v>
      </c>
      <c r="D18771">
        <v>2022</v>
      </c>
      <c r="G18771" t="s">
        <v>59</v>
      </c>
      <c r="I18771" t="s">
        <v>110</v>
      </c>
      <c r="J18771" t="s">
        <v>32</v>
      </c>
      <c r="K18771">
        <v>5.1700000000000017</v>
      </c>
      <c r="L18771" t="s">
        <v>180</v>
      </c>
    </row>
    <row r="18772" spans="1:12" x14ac:dyDescent="0.3">
      <c r="A18772" t="s">
        <v>68</v>
      </c>
      <c r="B18772" t="s">
        <v>191</v>
      </c>
      <c r="C18772" t="s">
        <v>119</v>
      </c>
      <c r="D18772">
        <v>2022</v>
      </c>
      <c r="G18772" t="s">
        <v>37</v>
      </c>
      <c r="I18772" t="s">
        <v>110</v>
      </c>
      <c r="J18772" t="s">
        <v>32</v>
      </c>
      <c r="K18772">
        <v>2.4299999999999997</v>
      </c>
      <c r="L18772" t="s">
        <v>180</v>
      </c>
    </row>
    <row r="18773" spans="1:12" x14ac:dyDescent="0.3">
      <c r="A18773" t="s">
        <v>68</v>
      </c>
      <c r="B18773" t="s">
        <v>191</v>
      </c>
      <c r="C18773" t="s">
        <v>119</v>
      </c>
      <c r="D18773">
        <v>2022</v>
      </c>
      <c r="G18773" t="s">
        <v>36</v>
      </c>
      <c r="I18773" t="s">
        <v>110</v>
      </c>
      <c r="J18773" t="s">
        <v>32</v>
      </c>
      <c r="K18773">
        <v>1.4499999999999993</v>
      </c>
      <c r="L18773" t="s">
        <v>180</v>
      </c>
    </row>
    <row r="18774" spans="1:12" x14ac:dyDescent="0.3">
      <c r="A18774" t="s">
        <v>68</v>
      </c>
      <c r="B18774" t="s">
        <v>191</v>
      </c>
      <c r="C18774" t="s">
        <v>119</v>
      </c>
      <c r="D18774">
        <v>2022</v>
      </c>
      <c r="G18774" t="s">
        <v>29</v>
      </c>
      <c r="I18774" t="s">
        <v>110</v>
      </c>
      <c r="J18774" t="s">
        <v>32</v>
      </c>
      <c r="K18774">
        <v>3.9599999999999973</v>
      </c>
      <c r="L18774" t="s">
        <v>180</v>
      </c>
    </row>
    <row r="18775" spans="1:12" x14ac:dyDescent="0.3">
      <c r="A18775" t="s">
        <v>68</v>
      </c>
      <c r="B18775" t="s">
        <v>191</v>
      </c>
      <c r="C18775" t="s">
        <v>119</v>
      </c>
      <c r="D18775">
        <v>2022</v>
      </c>
      <c r="G18775" t="s">
        <v>60</v>
      </c>
      <c r="I18775" t="s">
        <v>110</v>
      </c>
      <c r="J18775" t="s">
        <v>32</v>
      </c>
      <c r="K18775">
        <v>2.1900000000000013</v>
      </c>
      <c r="L18775" t="s">
        <v>180</v>
      </c>
    </row>
    <row r="18776" spans="1:12" x14ac:dyDescent="0.3">
      <c r="A18776" t="s">
        <v>68</v>
      </c>
      <c r="B18776" t="s">
        <v>191</v>
      </c>
      <c r="C18776" t="s">
        <v>119</v>
      </c>
      <c r="D18776">
        <v>2022</v>
      </c>
      <c r="G18776" t="s">
        <v>34</v>
      </c>
      <c r="I18776" t="s">
        <v>110</v>
      </c>
      <c r="J18776" t="s">
        <v>32</v>
      </c>
      <c r="K18776">
        <v>3.1400000000000006</v>
      </c>
      <c r="L18776" t="s">
        <v>180</v>
      </c>
    </row>
    <row r="18777" spans="1:12" x14ac:dyDescent="0.3">
      <c r="A18777" t="s">
        <v>68</v>
      </c>
      <c r="B18777" t="s">
        <v>191</v>
      </c>
      <c r="C18777" t="s">
        <v>119</v>
      </c>
      <c r="D18777">
        <v>2022</v>
      </c>
      <c r="G18777" t="s">
        <v>61</v>
      </c>
      <c r="I18777" t="s">
        <v>110</v>
      </c>
      <c r="J18777" t="s">
        <v>32</v>
      </c>
      <c r="K18777">
        <v>5.5300000000000011</v>
      </c>
      <c r="L18777" t="s">
        <v>180</v>
      </c>
    </row>
    <row r="18778" spans="1:12" x14ac:dyDescent="0.3">
      <c r="A18778" t="s">
        <v>68</v>
      </c>
      <c r="B18778" t="s">
        <v>191</v>
      </c>
      <c r="C18778" t="s">
        <v>119</v>
      </c>
      <c r="D18778">
        <v>2022</v>
      </c>
      <c r="G18778" t="s">
        <v>58</v>
      </c>
      <c r="I18778" t="s">
        <v>110</v>
      </c>
      <c r="J18778" t="s">
        <v>32</v>
      </c>
      <c r="K18778">
        <v>5.7700000000000031</v>
      </c>
      <c r="L18778" t="s">
        <v>180</v>
      </c>
    </row>
    <row r="18779" spans="1:12" x14ac:dyDescent="0.3">
      <c r="A18779" t="s">
        <v>68</v>
      </c>
      <c r="B18779" t="s">
        <v>191</v>
      </c>
      <c r="C18779" t="s">
        <v>119</v>
      </c>
      <c r="D18779">
        <v>2022</v>
      </c>
      <c r="G18779" t="s">
        <v>62</v>
      </c>
      <c r="I18779" t="s">
        <v>110</v>
      </c>
      <c r="J18779" t="s">
        <v>32</v>
      </c>
      <c r="K18779">
        <v>4.5200000000000031</v>
      </c>
      <c r="L18779" t="s">
        <v>180</v>
      </c>
    </row>
    <row r="18780" spans="1:12" x14ac:dyDescent="0.3">
      <c r="A18780" t="s">
        <v>68</v>
      </c>
      <c r="B18780" t="s">
        <v>191</v>
      </c>
      <c r="C18780" t="s">
        <v>119</v>
      </c>
      <c r="D18780">
        <v>2022</v>
      </c>
      <c r="G18780" t="s">
        <v>63</v>
      </c>
      <c r="I18780" t="s">
        <v>110</v>
      </c>
      <c r="J18780" t="s">
        <v>32</v>
      </c>
      <c r="K18780">
        <v>6.9300000000000068</v>
      </c>
      <c r="L18780" t="s">
        <v>180</v>
      </c>
    </row>
    <row r="18781" spans="1:12" x14ac:dyDescent="0.3">
      <c r="A18781" t="s">
        <v>68</v>
      </c>
      <c r="B18781" t="s">
        <v>191</v>
      </c>
      <c r="C18781" t="s">
        <v>119</v>
      </c>
      <c r="D18781">
        <v>2022</v>
      </c>
      <c r="G18781" t="s">
        <v>43</v>
      </c>
      <c r="I18781" t="s">
        <v>110</v>
      </c>
      <c r="J18781" t="s">
        <v>32</v>
      </c>
      <c r="K18781">
        <v>1.259999999999998</v>
      </c>
      <c r="L18781" t="s">
        <v>180</v>
      </c>
    </row>
    <row r="18782" spans="1:12" x14ac:dyDescent="0.3">
      <c r="A18782" t="s">
        <v>68</v>
      </c>
      <c r="B18782" t="s">
        <v>191</v>
      </c>
      <c r="C18782" t="s">
        <v>119</v>
      </c>
      <c r="D18782">
        <v>2022</v>
      </c>
      <c r="G18782" t="s">
        <v>197</v>
      </c>
      <c r="I18782" t="s">
        <v>110</v>
      </c>
      <c r="J18782" t="s">
        <v>32</v>
      </c>
      <c r="K18782">
        <v>5.9899999999999949</v>
      </c>
      <c r="L18782" t="s">
        <v>180</v>
      </c>
    </row>
    <row r="18783" spans="1:12" x14ac:dyDescent="0.3">
      <c r="A18783" t="s">
        <v>68</v>
      </c>
      <c r="B18783" t="s">
        <v>191</v>
      </c>
      <c r="C18783" t="s">
        <v>119</v>
      </c>
      <c r="D18783">
        <v>2022</v>
      </c>
      <c r="G18783" t="s">
        <v>64</v>
      </c>
      <c r="I18783" t="s">
        <v>110</v>
      </c>
      <c r="J18783" t="s">
        <v>32</v>
      </c>
      <c r="K18783">
        <v>0.66999999999999815</v>
      </c>
      <c r="L18783" t="s">
        <v>180</v>
      </c>
    </row>
    <row r="18784" spans="1:12" x14ac:dyDescent="0.3">
      <c r="A18784" t="s">
        <v>68</v>
      </c>
      <c r="B18784" t="s">
        <v>191</v>
      </c>
      <c r="C18784" t="s">
        <v>119</v>
      </c>
      <c r="D18784">
        <v>2022</v>
      </c>
      <c r="G18784" t="s">
        <v>198</v>
      </c>
      <c r="I18784" t="s">
        <v>110</v>
      </c>
      <c r="J18784" t="s">
        <v>32</v>
      </c>
      <c r="K18784">
        <v>1.620000000000001</v>
      </c>
      <c r="L18784" t="s">
        <v>180</v>
      </c>
    </row>
    <row r="18785" spans="1:12" x14ac:dyDescent="0.3">
      <c r="A18785" t="s">
        <v>68</v>
      </c>
      <c r="B18785" t="s">
        <v>191</v>
      </c>
      <c r="C18785" t="s">
        <v>119</v>
      </c>
      <c r="D18785">
        <v>2022</v>
      </c>
      <c r="G18785" t="s">
        <v>38</v>
      </c>
      <c r="I18785" t="s">
        <v>110</v>
      </c>
      <c r="J18785" t="s">
        <v>32</v>
      </c>
      <c r="K18785">
        <v>3.5700000000000003</v>
      </c>
      <c r="L18785" t="s">
        <v>180</v>
      </c>
    </row>
    <row r="18786" spans="1:12" x14ac:dyDescent="0.3">
      <c r="A18786" t="s">
        <v>68</v>
      </c>
      <c r="B18786" t="s">
        <v>191</v>
      </c>
      <c r="C18786" t="s">
        <v>119</v>
      </c>
      <c r="D18786">
        <v>2022</v>
      </c>
      <c r="G18786" t="s">
        <v>65</v>
      </c>
      <c r="I18786" t="s">
        <v>110</v>
      </c>
      <c r="J18786" t="s">
        <v>32</v>
      </c>
      <c r="K18786">
        <v>1.3099999999999987</v>
      </c>
      <c r="L18786" t="s">
        <v>180</v>
      </c>
    </row>
    <row r="18787" spans="1:12" x14ac:dyDescent="0.3">
      <c r="A18787" t="s">
        <v>68</v>
      </c>
      <c r="B18787" t="s">
        <v>191</v>
      </c>
      <c r="C18787" t="s">
        <v>119</v>
      </c>
      <c r="D18787">
        <v>2022</v>
      </c>
      <c r="G18787" t="s">
        <v>39</v>
      </c>
      <c r="I18787" t="s">
        <v>110</v>
      </c>
      <c r="J18787" t="s">
        <v>32</v>
      </c>
      <c r="K18787">
        <v>3.0199999999999996</v>
      </c>
      <c r="L18787" t="s">
        <v>180</v>
      </c>
    </row>
    <row r="18788" spans="1:12" x14ac:dyDescent="0.3">
      <c r="A18788" t="s">
        <v>68</v>
      </c>
      <c r="B18788" t="s">
        <v>191</v>
      </c>
      <c r="C18788" t="s">
        <v>119</v>
      </c>
      <c r="D18788">
        <v>2022</v>
      </c>
      <c r="G18788" t="s">
        <v>200</v>
      </c>
      <c r="I18788" t="s">
        <v>110</v>
      </c>
      <c r="J18788" t="s">
        <v>32</v>
      </c>
      <c r="K18788">
        <v>6.779999999999994</v>
      </c>
      <c r="L18788" t="s">
        <v>180</v>
      </c>
    </row>
    <row r="18789" spans="1:12" x14ac:dyDescent="0.3">
      <c r="A18789" t="s">
        <v>68</v>
      </c>
      <c r="B18789" t="s">
        <v>191</v>
      </c>
      <c r="C18789" t="s">
        <v>119</v>
      </c>
      <c r="D18789">
        <v>2022</v>
      </c>
      <c r="G18789" t="s">
        <v>67</v>
      </c>
      <c r="I18789" t="s">
        <v>110</v>
      </c>
      <c r="J18789" t="s">
        <v>32</v>
      </c>
      <c r="K18789">
        <v>2.7100000000000009</v>
      </c>
      <c r="L18789" t="s">
        <v>180</v>
      </c>
    </row>
    <row r="18790" spans="1:12" x14ac:dyDescent="0.3">
      <c r="A18790" t="s">
        <v>68</v>
      </c>
      <c r="B18790" t="s">
        <v>191</v>
      </c>
      <c r="C18790" t="s">
        <v>119</v>
      </c>
      <c r="D18790">
        <v>2022</v>
      </c>
      <c r="G18790" t="s">
        <v>66</v>
      </c>
      <c r="I18790" t="s">
        <v>110</v>
      </c>
      <c r="J18790" t="s">
        <v>32</v>
      </c>
      <c r="K18790">
        <v>4.8599999999999994</v>
      </c>
      <c r="L18790" t="s">
        <v>180</v>
      </c>
    </row>
    <row r="18791" spans="1:12" x14ac:dyDescent="0.3">
      <c r="A18791" t="s">
        <v>68</v>
      </c>
      <c r="B18791" t="s">
        <v>191</v>
      </c>
      <c r="C18791" t="s">
        <v>119</v>
      </c>
      <c r="D18791">
        <v>2022</v>
      </c>
      <c r="G18791" t="s">
        <v>40</v>
      </c>
      <c r="I18791" t="s">
        <v>110</v>
      </c>
      <c r="J18791" t="s">
        <v>32</v>
      </c>
      <c r="K18791">
        <v>2.4900000000000002</v>
      </c>
      <c r="L18791" t="s">
        <v>180</v>
      </c>
    </row>
    <row r="18792" spans="1:12" x14ac:dyDescent="0.3">
      <c r="A18792" t="s">
        <v>68</v>
      </c>
      <c r="B18792" t="s">
        <v>191</v>
      </c>
      <c r="C18792" t="s">
        <v>119</v>
      </c>
      <c r="D18792">
        <v>2022</v>
      </c>
      <c r="G18792" t="s">
        <v>41</v>
      </c>
      <c r="I18792" t="s">
        <v>110</v>
      </c>
      <c r="J18792" t="s">
        <v>32</v>
      </c>
      <c r="K18792">
        <v>3.8200000000000003</v>
      </c>
      <c r="L18792" t="s">
        <v>180</v>
      </c>
    </row>
    <row r="18793" spans="1:12" x14ac:dyDescent="0.3">
      <c r="A18793" t="s">
        <v>68</v>
      </c>
      <c r="B18793" t="s">
        <v>191</v>
      </c>
      <c r="C18793" t="s">
        <v>119</v>
      </c>
      <c r="D18793">
        <v>2022</v>
      </c>
      <c r="G18793" t="s">
        <v>42</v>
      </c>
      <c r="I18793" t="s">
        <v>110</v>
      </c>
      <c r="J18793" t="s">
        <v>32</v>
      </c>
      <c r="K18793">
        <v>0</v>
      </c>
      <c r="L18793" t="s">
        <v>180</v>
      </c>
    </row>
    <row r="18794" spans="1:12" x14ac:dyDescent="0.3">
      <c r="A18794" t="s">
        <v>68</v>
      </c>
      <c r="B18794" t="s">
        <v>191</v>
      </c>
      <c r="C18794" t="s">
        <v>119</v>
      </c>
      <c r="D18794">
        <v>2023</v>
      </c>
      <c r="G18794" t="s">
        <v>196</v>
      </c>
      <c r="I18794" t="s">
        <v>171</v>
      </c>
      <c r="J18794" t="s">
        <v>108</v>
      </c>
      <c r="K18794">
        <v>27.93</v>
      </c>
      <c r="L18794" t="s">
        <v>180</v>
      </c>
    </row>
    <row r="18795" spans="1:12" x14ac:dyDescent="0.3">
      <c r="A18795" t="s">
        <v>68</v>
      </c>
      <c r="B18795" t="s">
        <v>191</v>
      </c>
      <c r="C18795" t="s">
        <v>119</v>
      </c>
      <c r="D18795">
        <v>2023</v>
      </c>
      <c r="G18795" t="s">
        <v>33</v>
      </c>
      <c r="I18795" t="s">
        <v>171</v>
      </c>
      <c r="J18795" t="s">
        <v>108</v>
      </c>
      <c r="K18795">
        <v>9.93</v>
      </c>
      <c r="L18795" t="s">
        <v>180</v>
      </c>
    </row>
    <row r="18796" spans="1:12" x14ac:dyDescent="0.3">
      <c r="A18796" t="s">
        <v>68</v>
      </c>
      <c r="B18796" t="s">
        <v>191</v>
      </c>
      <c r="C18796" t="s">
        <v>119</v>
      </c>
      <c r="D18796">
        <v>2023</v>
      </c>
      <c r="G18796" t="s">
        <v>199</v>
      </c>
      <c r="I18796" t="s">
        <v>171</v>
      </c>
      <c r="J18796" t="s">
        <v>108</v>
      </c>
      <c r="K18796">
        <v>25.82</v>
      </c>
      <c r="L18796" t="s">
        <v>180</v>
      </c>
    </row>
    <row r="18797" spans="1:12" x14ac:dyDescent="0.3">
      <c r="A18797" t="s">
        <v>68</v>
      </c>
      <c r="B18797" t="s">
        <v>191</v>
      </c>
      <c r="C18797" t="s">
        <v>119</v>
      </c>
      <c r="D18797">
        <v>2023</v>
      </c>
      <c r="G18797" t="s">
        <v>112</v>
      </c>
      <c r="I18797" t="s">
        <v>171</v>
      </c>
      <c r="J18797" t="s">
        <v>108</v>
      </c>
      <c r="K18797">
        <v>18.459999999999997</v>
      </c>
      <c r="L18797" t="s">
        <v>180</v>
      </c>
    </row>
    <row r="18798" spans="1:12" x14ac:dyDescent="0.3">
      <c r="A18798" t="s">
        <v>68</v>
      </c>
      <c r="B18798" t="s">
        <v>191</v>
      </c>
      <c r="C18798" t="s">
        <v>119</v>
      </c>
      <c r="D18798">
        <v>2023</v>
      </c>
      <c r="G18798" t="s">
        <v>35</v>
      </c>
      <c r="I18798" t="s">
        <v>171</v>
      </c>
      <c r="J18798" t="s">
        <v>108</v>
      </c>
      <c r="K18798">
        <v>28.82</v>
      </c>
      <c r="L18798" t="s">
        <v>180</v>
      </c>
    </row>
    <row r="18799" spans="1:12" x14ac:dyDescent="0.3">
      <c r="A18799" t="s">
        <v>68</v>
      </c>
      <c r="B18799" t="s">
        <v>191</v>
      </c>
      <c r="C18799" t="s">
        <v>119</v>
      </c>
      <c r="D18799">
        <v>2023</v>
      </c>
      <c r="G18799" t="s">
        <v>59</v>
      </c>
      <c r="I18799" t="s">
        <v>171</v>
      </c>
      <c r="J18799" t="s">
        <v>108</v>
      </c>
      <c r="K18799">
        <v>18.260000000000002</v>
      </c>
      <c r="L18799" t="s">
        <v>180</v>
      </c>
    </row>
    <row r="18800" spans="1:12" x14ac:dyDescent="0.3">
      <c r="A18800" t="s">
        <v>68</v>
      </c>
      <c r="B18800" t="s">
        <v>191</v>
      </c>
      <c r="C18800" t="s">
        <v>119</v>
      </c>
      <c r="D18800">
        <v>2023</v>
      </c>
      <c r="G18800" t="s">
        <v>37</v>
      </c>
      <c r="I18800" t="s">
        <v>171</v>
      </c>
      <c r="J18800" t="s">
        <v>108</v>
      </c>
      <c r="K18800">
        <v>45.9</v>
      </c>
      <c r="L18800" t="s">
        <v>180</v>
      </c>
    </row>
    <row r="18801" spans="1:12" x14ac:dyDescent="0.3">
      <c r="A18801" t="s">
        <v>68</v>
      </c>
      <c r="B18801" t="s">
        <v>191</v>
      </c>
      <c r="C18801" t="s">
        <v>119</v>
      </c>
      <c r="D18801">
        <v>2023</v>
      </c>
      <c r="G18801" t="s">
        <v>36</v>
      </c>
      <c r="I18801" t="s">
        <v>171</v>
      </c>
      <c r="J18801" t="s">
        <v>108</v>
      </c>
      <c r="K18801">
        <v>19.05</v>
      </c>
      <c r="L18801" t="s">
        <v>180</v>
      </c>
    </row>
    <row r="18802" spans="1:12" x14ac:dyDescent="0.3">
      <c r="A18802" t="s">
        <v>68</v>
      </c>
      <c r="B18802" t="s">
        <v>191</v>
      </c>
      <c r="C18802" t="s">
        <v>119</v>
      </c>
      <c r="D18802">
        <v>2023</v>
      </c>
      <c r="G18802" t="s">
        <v>29</v>
      </c>
      <c r="I18802" t="s">
        <v>171</v>
      </c>
      <c r="J18802" t="s">
        <v>108</v>
      </c>
      <c r="K18802">
        <v>20.68</v>
      </c>
      <c r="L18802" t="s">
        <v>180</v>
      </c>
    </row>
    <row r="18803" spans="1:12" x14ac:dyDescent="0.3">
      <c r="A18803" t="s">
        <v>68</v>
      </c>
      <c r="B18803" t="s">
        <v>191</v>
      </c>
      <c r="C18803" t="s">
        <v>119</v>
      </c>
      <c r="D18803">
        <v>2023</v>
      </c>
      <c r="G18803" t="s">
        <v>60</v>
      </c>
      <c r="I18803" t="s">
        <v>171</v>
      </c>
      <c r="J18803" t="s">
        <v>108</v>
      </c>
      <c r="K18803">
        <v>21.61</v>
      </c>
      <c r="L18803" t="s">
        <v>180</v>
      </c>
    </row>
    <row r="18804" spans="1:12" x14ac:dyDescent="0.3">
      <c r="A18804" t="s">
        <v>68</v>
      </c>
      <c r="B18804" t="s">
        <v>191</v>
      </c>
      <c r="C18804" t="s">
        <v>119</v>
      </c>
      <c r="D18804">
        <v>2023</v>
      </c>
      <c r="G18804" t="s">
        <v>34</v>
      </c>
      <c r="I18804" t="s">
        <v>171</v>
      </c>
      <c r="J18804" t="s">
        <v>108</v>
      </c>
      <c r="K18804">
        <v>11.709999999999999</v>
      </c>
      <c r="L18804" t="s">
        <v>180</v>
      </c>
    </row>
    <row r="18805" spans="1:12" x14ac:dyDescent="0.3">
      <c r="A18805" t="s">
        <v>68</v>
      </c>
      <c r="B18805" t="s">
        <v>191</v>
      </c>
      <c r="C18805" t="s">
        <v>119</v>
      </c>
      <c r="D18805">
        <v>2023</v>
      </c>
      <c r="G18805" t="s">
        <v>61</v>
      </c>
      <c r="I18805" t="s">
        <v>171</v>
      </c>
      <c r="J18805" t="s">
        <v>108</v>
      </c>
      <c r="K18805">
        <v>25.650000000000002</v>
      </c>
      <c r="L18805" t="s">
        <v>180</v>
      </c>
    </row>
    <row r="18806" spans="1:12" x14ac:dyDescent="0.3">
      <c r="A18806" t="s">
        <v>68</v>
      </c>
      <c r="B18806" t="s">
        <v>191</v>
      </c>
      <c r="C18806" t="s">
        <v>119</v>
      </c>
      <c r="D18806">
        <v>2023</v>
      </c>
      <c r="G18806" t="s">
        <v>58</v>
      </c>
      <c r="I18806" t="s">
        <v>171</v>
      </c>
      <c r="J18806" t="s">
        <v>108</v>
      </c>
      <c r="K18806">
        <v>20.990000000000002</v>
      </c>
      <c r="L18806" t="s">
        <v>180</v>
      </c>
    </row>
    <row r="18807" spans="1:12" x14ac:dyDescent="0.3">
      <c r="A18807" t="s">
        <v>68</v>
      </c>
      <c r="B18807" t="s">
        <v>191</v>
      </c>
      <c r="C18807" t="s">
        <v>119</v>
      </c>
      <c r="D18807">
        <v>2023</v>
      </c>
      <c r="G18807" t="s">
        <v>62</v>
      </c>
      <c r="I18807" t="s">
        <v>171</v>
      </c>
      <c r="J18807" t="s">
        <v>108</v>
      </c>
      <c r="K18807">
        <v>24.97</v>
      </c>
      <c r="L18807" t="s">
        <v>180</v>
      </c>
    </row>
    <row r="18808" spans="1:12" x14ac:dyDescent="0.3">
      <c r="A18808" t="s">
        <v>68</v>
      </c>
      <c r="B18808" t="s">
        <v>191</v>
      </c>
      <c r="C18808" t="s">
        <v>119</v>
      </c>
      <c r="D18808">
        <v>2023</v>
      </c>
      <c r="G18808" t="s">
        <v>63</v>
      </c>
      <c r="I18808" t="s">
        <v>171</v>
      </c>
      <c r="J18808" t="s">
        <v>108</v>
      </c>
      <c r="K18808">
        <v>19.189999999999998</v>
      </c>
      <c r="L18808" t="s">
        <v>180</v>
      </c>
    </row>
    <row r="18809" spans="1:12" x14ac:dyDescent="0.3">
      <c r="A18809" t="s">
        <v>68</v>
      </c>
      <c r="B18809" t="s">
        <v>191</v>
      </c>
      <c r="C18809" t="s">
        <v>119</v>
      </c>
      <c r="D18809">
        <v>2023</v>
      </c>
      <c r="G18809" t="s">
        <v>43</v>
      </c>
      <c r="I18809" t="s">
        <v>171</v>
      </c>
      <c r="J18809" t="s">
        <v>108</v>
      </c>
      <c r="K18809">
        <v>28.749999999999996</v>
      </c>
      <c r="L18809" t="s">
        <v>180</v>
      </c>
    </row>
    <row r="18810" spans="1:12" x14ac:dyDescent="0.3">
      <c r="A18810" t="s">
        <v>68</v>
      </c>
      <c r="B18810" t="s">
        <v>191</v>
      </c>
      <c r="C18810" t="s">
        <v>119</v>
      </c>
      <c r="D18810">
        <v>2023</v>
      </c>
      <c r="G18810" t="s">
        <v>197</v>
      </c>
      <c r="I18810" t="s">
        <v>171</v>
      </c>
      <c r="J18810" t="s">
        <v>108</v>
      </c>
      <c r="K18810">
        <v>8.91</v>
      </c>
      <c r="L18810" t="s">
        <v>180</v>
      </c>
    </row>
    <row r="18811" spans="1:12" x14ac:dyDescent="0.3">
      <c r="A18811" t="s">
        <v>68</v>
      </c>
      <c r="B18811" t="s">
        <v>191</v>
      </c>
      <c r="C18811" t="s">
        <v>119</v>
      </c>
      <c r="D18811">
        <v>2023</v>
      </c>
      <c r="G18811" t="s">
        <v>64</v>
      </c>
      <c r="I18811" t="s">
        <v>171</v>
      </c>
      <c r="J18811" t="s">
        <v>108</v>
      </c>
      <c r="K18811">
        <v>12.030000000000001</v>
      </c>
      <c r="L18811" t="s">
        <v>180</v>
      </c>
    </row>
    <row r="18812" spans="1:12" x14ac:dyDescent="0.3">
      <c r="A18812" t="s">
        <v>68</v>
      </c>
      <c r="B18812" t="s">
        <v>191</v>
      </c>
      <c r="C18812" t="s">
        <v>119</v>
      </c>
      <c r="D18812">
        <v>2023</v>
      </c>
      <c r="G18812" t="s">
        <v>198</v>
      </c>
      <c r="I18812" t="s">
        <v>171</v>
      </c>
      <c r="J18812" t="s">
        <v>108</v>
      </c>
      <c r="K18812">
        <v>26.590000000000003</v>
      </c>
      <c r="L18812" t="s">
        <v>180</v>
      </c>
    </row>
    <row r="18813" spans="1:12" x14ac:dyDescent="0.3">
      <c r="A18813" t="s">
        <v>68</v>
      </c>
      <c r="B18813" t="s">
        <v>191</v>
      </c>
      <c r="C18813" t="s">
        <v>119</v>
      </c>
      <c r="D18813">
        <v>2023</v>
      </c>
      <c r="G18813" t="s">
        <v>38</v>
      </c>
      <c r="I18813" t="s">
        <v>171</v>
      </c>
      <c r="J18813" t="s">
        <v>108</v>
      </c>
      <c r="K18813">
        <v>29.9</v>
      </c>
      <c r="L18813" t="s">
        <v>180</v>
      </c>
    </row>
    <row r="18814" spans="1:12" x14ac:dyDescent="0.3">
      <c r="A18814" t="s">
        <v>68</v>
      </c>
      <c r="B18814" t="s">
        <v>191</v>
      </c>
      <c r="C18814" t="s">
        <v>119</v>
      </c>
      <c r="D18814">
        <v>2023</v>
      </c>
      <c r="G18814" t="s">
        <v>65</v>
      </c>
      <c r="I18814" t="s">
        <v>171</v>
      </c>
      <c r="J18814" t="s">
        <v>108</v>
      </c>
      <c r="K18814">
        <v>11.64</v>
      </c>
      <c r="L18814" t="s">
        <v>180</v>
      </c>
    </row>
    <row r="18815" spans="1:12" x14ac:dyDescent="0.3">
      <c r="A18815" t="s">
        <v>68</v>
      </c>
      <c r="B18815" t="s">
        <v>191</v>
      </c>
      <c r="C18815" t="s">
        <v>119</v>
      </c>
      <c r="D18815">
        <v>2023</v>
      </c>
      <c r="G18815" t="s">
        <v>39</v>
      </c>
      <c r="I18815" t="s">
        <v>171</v>
      </c>
      <c r="J18815" t="s">
        <v>108</v>
      </c>
      <c r="K18815">
        <v>20.119999999999997</v>
      </c>
      <c r="L18815" t="s">
        <v>180</v>
      </c>
    </row>
    <row r="18816" spans="1:12" x14ac:dyDescent="0.3">
      <c r="A18816" t="s">
        <v>68</v>
      </c>
      <c r="B18816" t="s">
        <v>191</v>
      </c>
      <c r="C18816" t="s">
        <v>119</v>
      </c>
      <c r="D18816">
        <v>2023</v>
      </c>
      <c r="G18816" t="s">
        <v>200</v>
      </c>
      <c r="I18816" t="s">
        <v>171</v>
      </c>
      <c r="J18816" t="s">
        <v>108</v>
      </c>
      <c r="K18816">
        <v>14.41</v>
      </c>
      <c r="L18816" t="s">
        <v>180</v>
      </c>
    </row>
    <row r="18817" spans="1:12" x14ac:dyDescent="0.3">
      <c r="A18817" t="s">
        <v>68</v>
      </c>
      <c r="B18817" t="s">
        <v>191</v>
      </c>
      <c r="C18817" t="s">
        <v>119</v>
      </c>
      <c r="D18817">
        <v>2023</v>
      </c>
      <c r="G18817" t="s">
        <v>67</v>
      </c>
      <c r="I18817" t="s">
        <v>171</v>
      </c>
      <c r="J18817" t="s">
        <v>108</v>
      </c>
      <c r="K18817">
        <v>16.14</v>
      </c>
      <c r="L18817" t="s">
        <v>180</v>
      </c>
    </row>
    <row r="18818" spans="1:12" x14ac:dyDescent="0.3">
      <c r="A18818" t="s">
        <v>68</v>
      </c>
      <c r="B18818" t="s">
        <v>191</v>
      </c>
      <c r="C18818" t="s">
        <v>119</v>
      </c>
      <c r="D18818">
        <v>2023</v>
      </c>
      <c r="G18818" t="s">
        <v>66</v>
      </c>
      <c r="I18818" t="s">
        <v>171</v>
      </c>
      <c r="J18818" t="s">
        <v>108</v>
      </c>
      <c r="K18818">
        <v>12.3</v>
      </c>
      <c r="L18818" t="s">
        <v>180</v>
      </c>
    </row>
    <row r="18819" spans="1:12" x14ac:dyDescent="0.3">
      <c r="A18819" t="s">
        <v>68</v>
      </c>
      <c r="B18819" t="s">
        <v>191</v>
      </c>
      <c r="C18819" t="s">
        <v>119</v>
      </c>
      <c r="D18819">
        <v>2023</v>
      </c>
      <c r="G18819" t="s">
        <v>40</v>
      </c>
      <c r="I18819" t="s">
        <v>171</v>
      </c>
      <c r="J18819" t="s">
        <v>108</v>
      </c>
      <c r="K18819">
        <v>17.119999999999997</v>
      </c>
      <c r="L18819" t="s">
        <v>180</v>
      </c>
    </row>
    <row r="18820" spans="1:12" x14ac:dyDescent="0.3">
      <c r="A18820" t="s">
        <v>68</v>
      </c>
      <c r="B18820" t="s">
        <v>191</v>
      </c>
      <c r="C18820" t="s">
        <v>119</v>
      </c>
      <c r="D18820">
        <v>2023</v>
      </c>
      <c r="G18820" t="s">
        <v>41</v>
      </c>
      <c r="I18820" t="s">
        <v>171</v>
      </c>
      <c r="J18820" t="s">
        <v>108</v>
      </c>
      <c r="K18820">
        <v>14.069999999999999</v>
      </c>
      <c r="L18820" t="s">
        <v>180</v>
      </c>
    </row>
    <row r="18821" spans="1:12" x14ac:dyDescent="0.3">
      <c r="A18821" t="s">
        <v>68</v>
      </c>
      <c r="B18821" t="s">
        <v>191</v>
      </c>
      <c r="C18821" t="s">
        <v>119</v>
      </c>
      <c r="D18821">
        <v>2023</v>
      </c>
      <c r="G18821" t="s">
        <v>42</v>
      </c>
      <c r="I18821" t="s">
        <v>171</v>
      </c>
      <c r="J18821" t="s">
        <v>108</v>
      </c>
      <c r="K18821">
        <v>0</v>
      </c>
      <c r="L18821" t="s">
        <v>180</v>
      </c>
    </row>
    <row r="18822" spans="1:12" x14ac:dyDescent="0.3">
      <c r="A18822" t="s">
        <v>68</v>
      </c>
      <c r="B18822" t="s">
        <v>191</v>
      </c>
      <c r="C18822" t="s">
        <v>119</v>
      </c>
      <c r="D18822">
        <v>2023</v>
      </c>
      <c r="G18822" t="s">
        <v>196</v>
      </c>
      <c r="I18822" t="s">
        <v>171</v>
      </c>
      <c r="J18822" t="s">
        <v>94</v>
      </c>
      <c r="K18822">
        <v>37.78</v>
      </c>
      <c r="L18822" t="s">
        <v>180</v>
      </c>
    </row>
    <row r="18823" spans="1:12" x14ac:dyDescent="0.3">
      <c r="A18823" t="s">
        <v>68</v>
      </c>
      <c r="B18823" t="s">
        <v>191</v>
      </c>
      <c r="C18823" t="s">
        <v>119</v>
      </c>
      <c r="D18823">
        <v>2023</v>
      </c>
      <c r="G18823" t="s">
        <v>33</v>
      </c>
      <c r="I18823" t="s">
        <v>171</v>
      </c>
      <c r="J18823" t="s">
        <v>94</v>
      </c>
      <c r="K18823">
        <v>11.92</v>
      </c>
      <c r="L18823" t="s">
        <v>180</v>
      </c>
    </row>
    <row r="18824" spans="1:12" x14ac:dyDescent="0.3">
      <c r="A18824" t="s">
        <v>68</v>
      </c>
      <c r="B18824" t="s">
        <v>191</v>
      </c>
      <c r="C18824" t="s">
        <v>119</v>
      </c>
      <c r="D18824">
        <v>2023</v>
      </c>
      <c r="G18824" t="s">
        <v>199</v>
      </c>
      <c r="I18824" t="s">
        <v>171</v>
      </c>
      <c r="J18824" t="s">
        <v>94</v>
      </c>
      <c r="K18824">
        <v>31.509999999999998</v>
      </c>
      <c r="L18824" t="s">
        <v>180</v>
      </c>
    </row>
    <row r="18825" spans="1:12" x14ac:dyDescent="0.3">
      <c r="A18825" t="s">
        <v>68</v>
      </c>
      <c r="B18825" t="s">
        <v>191</v>
      </c>
      <c r="C18825" t="s">
        <v>119</v>
      </c>
      <c r="D18825">
        <v>2023</v>
      </c>
      <c r="G18825" t="s">
        <v>112</v>
      </c>
      <c r="I18825" t="s">
        <v>171</v>
      </c>
      <c r="J18825" t="s">
        <v>94</v>
      </c>
      <c r="K18825">
        <v>35.54</v>
      </c>
      <c r="L18825" t="s">
        <v>180</v>
      </c>
    </row>
    <row r="18826" spans="1:12" x14ac:dyDescent="0.3">
      <c r="A18826" t="s">
        <v>68</v>
      </c>
      <c r="B18826" t="s">
        <v>191</v>
      </c>
      <c r="C18826" t="s">
        <v>119</v>
      </c>
      <c r="D18826">
        <v>2023</v>
      </c>
      <c r="G18826" t="s">
        <v>35</v>
      </c>
      <c r="I18826" t="s">
        <v>171</v>
      </c>
      <c r="J18826" t="s">
        <v>94</v>
      </c>
      <c r="K18826">
        <v>40.200000000000003</v>
      </c>
      <c r="L18826" t="s">
        <v>180</v>
      </c>
    </row>
    <row r="18827" spans="1:12" x14ac:dyDescent="0.3">
      <c r="A18827" t="s">
        <v>68</v>
      </c>
      <c r="B18827" t="s">
        <v>191</v>
      </c>
      <c r="C18827" t="s">
        <v>119</v>
      </c>
      <c r="D18827">
        <v>2023</v>
      </c>
      <c r="G18827" t="s">
        <v>59</v>
      </c>
      <c r="I18827" t="s">
        <v>171</v>
      </c>
      <c r="J18827" t="s">
        <v>94</v>
      </c>
      <c r="K18827">
        <v>23.39</v>
      </c>
      <c r="L18827" t="s">
        <v>180</v>
      </c>
    </row>
    <row r="18828" spans="1:12" x14ac:dyDescent="0.3">
      <c r="A18828" t="s">
        <v>68</v>
      </c>
      <c r="B18828" t="s">
        <v>191</v>
      </c>
      <c r="C18828" t="s">
        <v>119</v>
      </c>
      <c r="D18828">
        <v>2023</v>
      </c>
      <c r="G18828" t="s">
        <v>37</v>
      </c>
      <c r="I18828" t="s">
        <v>171</v>
      </c>
      <c r="J18828" t="s">
        <v>94</v>
      </c>
      <c r="K18828">
        <v>37.940000000000005</v>
      </c>
      <c r="L18828" t="s">
        <v>180</v>
      </c>
    </row>
    <row r="18829" spans="1:12" x14ac:dyDescent="0.3">
      <c r="A18829" t="s">
        <v>68</v>
      </c>
      <c r="B18829" t="s">
        <v>191</v>
      </c>
      <c r="C18829" t="s">
        <v>119</v>
      </c>
      <c r="D18829">
        <v>2023</v>
      </c>
      <c r="G18829" t="s">
        <v>36</v>
      </c>
      <c r="I18829" t="s">
        <v>171</v>
      </c>
      <c r="J18829" t="s">
        <v>94</v>
      </c>
      <c r="K18829">
        <v>23.09</v>
      </c>
      <c r="L18829" t="s">
        <v>180</v>
      </c>
    </row>
    <row r="18830" spans="1:12" x14ac:dyDescent="0.3">
      <c r="A18830" t="s">
        <v>68</v>
      </c>
      <c r="B18830" t="s">
        <v>191</v>
      </c>
      <c r="C18830" t="s">
        <v>119</v>
      </c>
      <c r="D18830">
        <v>2023</v>
      </c>
      <c r="G18830" t="s">
        <v>29</v>
      </c>
      <c r="I18830" t="s">
        <v>171</v>
      </c>
      <c r="J18830" t="s">
        <v>94</v>
      </c>
      <c r="K18830">
        <v>23.47</v>
      </c>
      <c r="L18830" t="s">
        <v>180</v>
      </c>
    </row>
    <row r="18831" spans="1:12" x14ac:dyDescent="0.3">
      <c r="A18831" t="s">
        <v>68</v>
      </c>
      <c r="B18831" t="s">
        <v>191</v>
      </c>
      <c r="C18831" t="s">
        <v>119</v>
      </c>
      <c r="D18831">
        <v>2023</v>
      </c>
      <c r="G18831" t="s">
        <v>60</v>
      </c>
      <c r="I18831" t="s">
        <v>171</v>
      </c>
      <c r="J18831" t="s">
        <v>94</v>
      </c>
      <c r="K18831">
        <v>25.91</v>
      </c>
      <c r="L18831" t="s">
        <v>180</v>
      </c>
    </row>
    <row r="18832" spans="1:12" x14ac:dyDescent="0.3">
      <c r="A18832" t="s">
        <v>68</v>
      </c>
      <c r="B18832" t="s">
        <v>191</v>
      </c>
      <c r="C18832" t="s">
        <v>119</v>
      </c>
      <c r="D18832">
        <v>2023</v>
      </c>
      <c r="G18832" t="s">
        <v>34</v>
      </c>
      <c r="I18832" t="s">
        <v>171</v>
      </c>
      <c r="J18832" t="s">
        <v>94</v>
      </c>
      <c r="K18832">
        <v>14.799999999999999</v>
      </c>
      <c r="L18832" t="s">
        <v>180</v>
      </c>
    </row>
    <row r="18833" spans="1:12" x14ac:dyDescent="0.3">
      <c r="A18833" t="s">
        <v>68</v>
      </c>
      <c r="B18833" t="s">
        <v>191</v>
      </c>
      <c r="C18833" t="s">
        <v>119</v>
      </c>
      <c r="D18833">
        <v>2023</v>
      </c>
      <c r="G18833" t="s">
        <v>61</v>
      </c>
      <c r="I18833" t="s">
        <v>171</v>
      </c>
      <c r="J18833" t="s">
        <v>94</v>
      </c>
      <c r="K18833">
        <v>33.47</v>
      </c>
      <c r="L18833" t="s">
        <v>180</v>
      </c>
    </row>
    <row r="18834" spans="1:12" x14ac:dyDescent="0.3">
      <c r="A18834" t="s">
        <v>68</v>
      </c>
      <c r="B18834" t="s">
        <v>191</v>
      </c>
      <c r="C18834" t="s">
        <v>119</v>
      </c>
      <c r="D18834">
        <v>2023</v>
      </c>
      <c r="G18834" t="s">
        <v>58</v>
      </c>
      <c r="I18834" t="s">
        <v>171</v>
      </c>
      <c r="J18834" t="s">
        <v>94</v>
      </c>
      <c r="K18834">
        <v>34.520000000000003</v>
      </c>
      <c r="L18834" t="s">
        <v>180</v>
      </c>
    </row>
    <row r="18835" spans="1:12" x14ac:dyDescent="0.3">
      <c r="A18835" t="s">
        <v>68</v>
      </c>
      <c r="B18835" t="s">
        <v>191</v>
      </c>
      <c r="C18835" t="s">
        <v>119</v>
      </c>
      <c r="D18835">
        <v>2023</v>
      </c>
      <c r="G18835" t="s">
        <v>62</v>
      </c>
      <c r="I18835" t="s">
        <v>171</v>
      </c>
      <c r="J18835" t="s">
        <v>94</v>
      </c>
      <c r="K18835">
        <v>27.74</v>
      </c>
      <c r="L18835" t="s">
        <v>180</v>
      </c>
    </row>
    <row r="18836" spans="1:12" x14ac:dyDescent="0.3">
      <c r="A18836" t="s">
        <v>68</v>
      </c>
      <c r="B18836" t="s">
        <v>191</v>
      </c>
      <c r="C18836" t="s">
        <v>119</v>
      </c>
      <c r="D18836">
        <v>2023</v>
      </c>
      <c r="G18836" t="s">
        <v>63</v>
      </c>
      <c r="I18836" t="s">
        <v>171</v>
      </c>
      <c r="J18836" t="s">
        <v>94</v>
      </c>
      <c r="K18836">
        <v>22.23</v>
      </c>
      <c r="L18836" t="s">
        <v>180</v>
      </c>
    </row>
    <row r="18837" spans="1:12" x14ac:dyDescent="0.3">
      <c r="A18837" t="s">
        <v>68</v>
      </c>
      <c r="B18837" t="s">
        <v>191</v>
      </c>
      <c r="C18837" t="s">
        <v>119</v>
      </c>
      <c r="D18837">
        <v>2023</v>
      </c>
      <c r="G18837" t="s">
        <v>43</v>
      </c>
      <c r="I18837" t="s">
        <v>171</v>
      </c>
      <c r="J18837" t="s">
        <v>94</v>
      </c>
      <c r="K18837">
        <v>20.150000000000002</v>
      </c>
      <c r="L18837" t="s">
        <v>180</v>
      </c>
    </row>
    <row r="18838" spans="1:12" x14ac:dyDescent="0.3">
      <c r="A18838" t="s">
        <v>68</v>
      </c>
      <c r="B18838" t="s">
        <v>191</v>
      </c>
      <c r="C18838" t="s">
        <v>119</v>
      </c>
      <c r="D18838">
        <v>2023</v>
      </c>
      <c r="G18838" t="s">
        <v>197</v>
      </c>
      <c r="I18838" t="s">
        <v>171</v>
      </c>
      <c r="J18838" t="s">
        <v>94</v>
      </c>
      <c r="K18838">
        <v>11.32</v>
      </c>
      <c r="L18838" t="s">
        <v>180</v>
      </c>
    </row>
    <row r="18839" spans="1:12" x14ac:dyDescent="0.3">
      <c r="A18839" t="s">
        <v>68</v>
      </c>
      <c r="B18839" t="s">
        <v>191</v>
      </c>
      <c r="C18839" t="s">
        <v>119</v>
      </c>
      <c r="D18839">
        <v>2023</v>
      </c>
      <c r="G18839" t="s">
        <v>64</v>
      </c>
      <c r="I18839" t="s">
        <v>171</v>
      </c>
      <c r="J18839" t="s">
        <v>94</v>
      </c>
      <c r="K18839">
        <v>12.790000000000001</v>
      </c>
      <c r="L18839" t="s">
        <v>180</v>
      </c>
    </row>
    <row r="18840" spans="1:12" x14ac:dyDescent="0.3">
      <c r="A18840" t="s">
        <v>68</v>
      </c>
      <c r="B18840" t="s">
        <v>191</v>
      </c>
      <c r="C18840" t="s">
        <v>119</v>
      </c>
      <c r="D18840">
        <v>2023</v>
      </c>
      <c r="G18840" t="s">
        <v>198</v>
      </c>
      <c r="I18840" t="s">
        <v>171</v>
      </c>
      <c r="J18840" t="s">
        <v>94</v>
      </c>
      <c r="K18840">
        <v>25.15</v>
      </c>
      <c r="L18840" t="s">
        <v>180</v>
      </c>
    </row>
    <row r="18841" spans="1:12" x14ac:dyDescent="0.3">
      <c r="A18841" t="s">
        <v>68</v>
      </c>
      <c r="B18841" t="s">
        <v>191</v>
      </c>
      <c r="C18841" t="s">
        <v>119</v>
      </c>
      <c r="D18841">
        <v>2023</v>
      </c>
      <c r="G18841" t="s">
        <v>38</v>
      </c>
      <c r="I18841" t="s">
        <v>171</v>
      </c>
      <c r="J18841" t="s">
        <v>94</v>
      </c>
      <c r="K18841">
        <v>27.48</v>
      </c>
      <c r="L18841" t="s">
        <v>180</v>
      </c>
    </row>
    <row r="18842" spans="1:12" x14ac:dyDescent="0.3">
      <c r="A18842" t="s">
        <v>68</v>
      </c>
      <c r="B18842" t="s">
        <v>191</v>
      </c>
      <c r="C18842" t="s">
        <v>119</v>
      </c>
      <c r="D18842">
        <v>2023</v>
      </c>
      <c r="G18842" t="s">
        <v>65</v>
      </c>
      <c r="I18842" t="s">
        <v>171</v>
      </c>
      <c r="J18842" t="s">
        <v>94</v>
      </c>
      <c r="K18842">
        <v>21.62</v>
      </c>
      <c r="L18842" t="s">
        <v>180</v>
      </c>
    </row>
    <row r="18843" spans="1:12" x14ac:dyDescent="0.3">
      <c r="A18843" t="s">
        <v>68</v>
      </c>
      <c r="B18843" t="s">
        <v>191</v>
      </c>
      <c r="C18843" t="s">
        <v>119</v>
      </c>
      <c r="D18843">
        <v>2023</v>
      </c>
      <c r="G18843" t="s">
        <v>39</v>
      </c>
      <c r="I18843" t="s">
        <v>171</v>
      </c>
      <c r="J18843" t="s">
        <v>94</v>
      </c>
      <c r="K18843">
        <v>22.99</v>
      </c>
      <c r="L18843" t="s">
        <v>180</v>
      </c>
    </row>
    <row r="18844" spans="1:12" x14ac:dyDescent="0.3">
      <c r="A18844" t="s">
        <v>68</v>
      </c>
      <c r="B18844" t="s">
        <v>191</v>
      </c>
      <c r="C18844" t="s">
        <v>119</v>
      </c>
      <c r="D18844">
        <v>2023</v>
      </c>
      <c r="G18844" t="s">
        <v>200</v>
      </c>
      <c r="I18844" t="s">
        <v>171</v>
      </c>
      <c r="J18844" t="s">
        <v>94</v>
      </c>
      <c r="K18844">
        <v>19.100000000000001</v>
      </c>
      <c r="L18844" t="s">
        <v>180</v>
      </c>
    </row>
    <row r="18845" spans="1:12" x14ac:dyDescent="0.3">
      <c r="A18845" t="s">
        <v>68</v>
      </c>
      <c r="B18845" t="s">
        <v>191</v>
      </c>
      <c r="C18845" t="s">
        <v>119</v>
      </c>
      <c r="D18845">
        <v>2023</v>
      </c>
      <c r="G18845" t="s">
        <v>67</v>
      </c>
      <c r="I18845" t="s">
        <v>171</v>
      </c>
      <c r="J18845" t="s">
        <v>94</v>
      </c>
      <c r="K18845">
        <v>21.13</v>
      </c>
      <c r="L18845" t="s">
        <v>180</v>
      </c>
    </row>
    <row r="18846" spans="1:12" x14ac:dyDescent="0.3">
      <c r="A18846" t="s">
        <v>68</v>
      </c>
      <c r="B18846" t="s">
        <v>191</v>
      </c>
      <c r="C18846" t="s">
        <v>119</v>
      </c>
      <c r="D18846">
        <v>2023</v>
      </c>
      <c r="G18846" t="s">
        <v>66</v>
      </c>
      <c r="I18846" t="s">
        <v>171</v>
      </c>
      <c r="J18846" t="s">
        <v>94</v>
      </c>
      <c r="K18846">
        <v>19.43</v>
      </c>
      <c r="L18846" t="s">
        <v>180</v>
      </c>
    </row>
    <row r="18847" spans="1:12" x14ac:dyDescent="0.3">
      <c r="A18847" t="s">
        <v>68</v>
      </c>
      <c r="B18847" t="s">
        <v>191</v>
      </c>
      <c r="C18847" t="s">
        <v>119</v>
      </c>
      <c r="D18847">
        <v>2023</v>
      </c>
      <c r="G18847" t="s">
        <v>40</v>
      </c>
      <c r="I18847" t="s">
        <v>171</v>
      </c>
      <c r="J18847" t="s">
        <v>94</v>
      </c>
      <c r="K18847">
        <v>24.03</v>
      </c>
      <c r="L18847" t="s">
        <v>180</v>
      </c>
    </row>
    <row r="18848" spans="1:12" x14ac:dyDescent="0.3">
      <c r="A18848" t="s">
        <v>68</v>
      </c>
      <c r="B18848" t="s">
        <v>191</v>
      </c>
      <c r="C18848" t="s">
        <v>119</v>
      </c>
      <c r="D18848">
        <v>2023</v>
      </c>
      <c r="G18848" t="s">
        <v>41</v>
      </c>
      <c r="I18848" t="s">
        <v>171</v>
      </c>
      <c r="J18848" t="s">
        <v>94</v>
      </c>
      <c r="K18848">
        <v>21.81</v>
      </c>
      <c r="L18848" t="s">
        <v>180</v>
      </c>
    </row>
    <row r="18849" spans="1:12" x14ac:dyDescent="0.3">
      <c r="A18849" t="s">
        <v>68</v>
      </c>
      <c r="B18849" t="s">
        <v>191</v>
      </c>
      <c r="C18849" t="s">
        <v>119</v>
      </c>
      <c r="D18849">
        <v>2023</v>
      </c>
      <c r="G18849" t="s">
        <v>42</v>
      </c>
      <c r="I18849" t="s">
        <v>171</v>
      </c>
      <c r="J18849" t="s">
        <v>94</v>
      </c>
      <c r="K18849">
        <v>0</v>
      </c>
      <c r="L18849" t="s">
        <v>180</v>
      </c>
    </row>
    <row r="18850" spans="1:12" x14ac:dyDescent="0.3">
      <c r="A18850" t="s">
        <v>68</v>
      </c>
      <c r="B18850" t="s">
        <v>191</v>
      </c>
      <c r="C18850" t="s">
        <v>119</v>
      </c>
      <c r="D18850">
        <v>2023</v>
      </c>
      <c r="G18850" t="s">
        <v>196</v>
      </c>
      <c r="I18850" t="s">
        <v>171</v>
      </c>
      <c r="J18850" t="s">
        <v>235</v>
      </c>
      <c r="K18850">
        <v>7.740000000000002</v>
      </c>
      <c r="L18850" t="s">
        <v>180</v>
      </c>
    </row>
    <row r="18851" spans="1:12" x14ac:dyDescent="0.3">
      <c r="A18851" t="s">
        <v>68</v>
      </c>
      <c r="B18851" t="s">
        <v>191</v>
      </c>
      <c r="C18851" t="s">
        <v>119</v>
      </c>
      <c r="D18851">
        <v>2023</v>
      </c>
      <c r="G18851" t="s">
        <v>33</v>
      </c>
      <c r="I18851" t="s">
        <v>171</v>
      </c>
      <c r="J18851" t="s">
        <v>235</v>
      </c>
      <c r="K18851">
        <v>0</v>
      </c>
      <c r="L18851" t="s">
        <v>180</v>
      </c>
    </row>
    <row r="18852" spans="1:12" x14ac:dyDescent="0.3">
      <c r="A18852" t="s">
        <v>68</v>
      </c>
      <c r="B18852" t="s">
        <v>191</v>
      </c>
      <c r="C18852" t="s">
        <v>119</v>
      </c>
      <c r="D18852">
        <v>2023</v>
      </c>
      <c r="G18852" t="s">
        <v>199</v>
      </c>
      <c r="I18852" t="s">
        <v>171</v>
      </c>
      <c r="J18852" t="s">
        <v>235</v>
      </c>
      <c r="K18852">
        <v>0.17000000000000171</v>
      </c>
      <c r="L18852" t="s">
        <v>180</v>
      </c>
    </row>
    <row r="18853" spans="1:12" x14ac:dyDescent="0.3">
      <c r="A18853" t="s">
        <v>68</v>
      </c>
      <c r="B18853" t="s">
        <v>191</v>
      </c>
      <c r="C18853" t="s">
        <v>119</v>
      </c>
      <c r="D18853">
        <v>2023</v>
      </c>
      <c r="G18853" t="s">
        <v>112</v>
      </c>
      <c r="I18853" t="s">
        <v>171</v>
      </c>
      <c r="J18853" t="s">
        <v>235</v>
      </c>
      <c r="K18853">
        <v>9.9700000000000024</v>
      </c>
      <c r="L18853" t="s">
        <v>180</v>
      </c>
    </row>
    <row r="18854" spans="1:12" x14ac:dyDescent="0.3">
      <c r="A18854" t="s">
        <v>68</v>
      </c>
      <c r="B18854" t="s">
        <v>191</v>
      </c>
      <c r="C18854" t="s">
        <v>119</v>
      </c>
      <c r="D18854">
        <v>2023</v>
      </c>
      <c r="G18854" t="s">
        <v>35</v>
      </c>
      <c r="I18854" t="s">
        <v>171</v>
      </c>
      <c r="J18854" t="s">
        <v>235</v>
      </c>
      <c r="K18854">
        <v>4.9699999999999989</v>
      </c>
      <c r="L18854" t="s">
        <v>180</v>
      </c>
    </row>
    <row r="18855" spans="1:12" x14ac:dyDescent="0.3">
      <c r="A18855" t="s">
        <v>68</v>
      </c>
      <c r="B18855" t="s">
        <v>191</v>
      </c>
      <c r="C18855" t="s">
        <v>119</v>
      </c>
      <c r="D18855">
        <v>2023</v>
      </c>
      <c r="G18855" t="s">
        <v>59</v>
      </c>
      <c r="I18855" t="s">
        <v>171</v>
      </c>
      <c r="J18855" t="s">
        <v>235</v>
      </c>
      <c r="K18855">
        <v>1.2299999999999969</v>
      </c>
      <c r="L18855" t="s">
        <v>180</v>
      </c>
    </row>
    <row r="18856" spans="1:12" x14ac:dyDescent="0.3">
      <c r="A18856" t="s">
        <v>68</v>
      </c>
      <c r="B18856" t="s">
        <v>191</v>
      </c>
      <c r="C18856" t="s">
        <v>119</v>
      </c>
      <c r="D18856">
        <v>2023</v>
      </c>
      <c r="G18856" t="s">
        <v>37</v>
      </c>
      <c r="I18856" t="s">
        <v>171</v>
      </c>
      <c r="J18856" t="s">
        <v>235</v>
      </c>
      <c r="K18856">
        <v>-11.100000000000001</v>
      </c>
      <c r="L18856" t="s">
        <v>180</v>
      </c>
    </row>
    <row r="18857" spans="1:12" x14ac:dyDescent="0.3">
      <c r="A18857" t="s">
        <v>68</v>
      </c>
      <c r="B18857" t="s">
        <v>191</v>
      </c>
      <c r="C18857" t="s">
        <v>119</v>
      </c>
      <c r="D18857">
        <v>2023</v>
      </c>
      <c r="G18857" t="s">
        <v>36</v>
      </c>
      <c r="I18857" t="s">
        <v>171</v>
      </c>
      <c r="J18857" t="s">
        <v>235</v>
      </c>
      <c r="K18857">
        <v>2.740000000000002</v>
      </c>
      <c r="L18857" t="s">
        <v>180</v>
      </c>
    </row>
    <row r="18858" spans="1:12" x14ac:dyDescent="0.3">
      <c r="A18858" t="s">
        <v>68</v>
      </c>
      <c r="B18858" t="s">
        <v>191</v>
      </c>
      <c r="C18858" t="s">
        <v>119</v>
      </c>
      <c r="D18858">
        <v>2023</v>
      </c>
      <c r="G18858" t="s">
        <v>29</v>
      </c>
      <c r="I18858" t="s">
        <v>171</v>
      </c>
      <c r="J18858" t="s">
        <v>235</v>
      </c>
      <c r="K18858">
        <v>1.6000000000000014</v>
      </c>
      <c r="L18858" t="s">
        <v>180</v>
      </c>
    </row>
    <row r="18859" spans="1:12" x14ac:dyDescent="0.3">
      <c r="A18859" t="s">
        <v>68</v>
      </c>
      <c r="B18859" t="s">
        <v>191</v>
      </c>
      <c r="C18859" t="s">
        <v>119</v>
      </c>
      <c r="D18859">
        <v>2023</v>
      </c>
      <c r="G18859" t="s">
        <v>60</v>
      </c>
      <c r="I18859" t="s">
        <v>171</v>
      </c>
      <c r="J18859" t="s">
        <v>235</v>
      </c>
      <c r="K18859">
        <v>0.67000000000000171</v>
      </c>
      <c r="L18859" t="s">
        <v>180</v>
      </c>
    </row>
    <row r="18860" spans="1:12" x14ac:dyDescent="0.3">
      <c r="A18860" t="s">
        <v>68</v>
      </c>
      <c r="B18860" t="s">
        <v>191</v>
      </c>
      <c r="C18860" t="s">
        <v>119</v>
      </c>
      <c r="D18860">
        <v>2023</v>
      </c>
      <c r="G18860" t="s">
        <v>34</v>
      </c>
      <c r="I18860" t="s">
        <v>171</v>
      </c>
      <c r="J18860" t="s">
        <v>235</v>
      </c>
      <c r="K18860">
        <v>1.3900000000000023</v>
      </c>
      <c r="L18860" t="s">
        <v>180</v>
      </c>
    </row>
    <row r="18861" spans="1:12" x14ac:dyDescent="0.3">
      <c r="A18861" t="s">
        <v>68</v>
      </c>
      <c r="B18861" t="s">
        <v>191</v>
      </c>
      <c r="C18861" t="s">
        <v>119</v>
      </c>
      <c r="D18861">
        <v>2023</v>
      </c>
      <c r="G18861" t="s">
        <v>61</v>
      </c>
      <c r="I18861" t="s">
        <v>171</v>
      </c>
      <c r="J18861" t="s">
        <v>235</v>
      </c>
      <c r="K18861">
        <v>4.7999999999999972</v>
      </c>
      <c r="L18861" t="s">
        <v>180</v>
      </c>
    </row>
    <row r="18862" spans="1:12" x14ac:dyDescent="0.3">
      <c r="A18862" t="s">
        <v>68</v>
      </c>
      <c r="B18862" t="s">
        <v>191</v>
      </c>
      <c r="C18862" t="s">
        <v>119</v>
      </c>
      <c r="D18862">
        <v>2023</v>
      </c>
      <c r="G18862" t="s">
        <v>58</v>
      </c>
      <c r="I18862" t="s">
        <v>171</v>
      </c>
      <c r="J18862" t="s">
        <v>235</v>
      </c>
      <c r="K18862">
        <v>8.0999999999999979</v>
      </c>
      <c r="L18862" t="s">
        <v>180</v>
      </c>
    </row>
    <row r="18863" spans="1:12" x14ac:dyDescent="0.3">
      <c r="A18863" t="s">
        <v>68</v>
      </c>
      <c r="B18863" t="s">
        <v>191</v>
      </c>
      <c r="C18863" t="s">
        <v>119</v>
      </c>
      <c r="D18863">
        <v>2023</v>
      </c>
      <c r="G18863" t="s">
        <v>62</v>
      </c>
      <c r="I18863" t="s">
        <v>171</v>
      </c>
      <c r="J18863" t="s">
        <v>235</v>
      </c>
      <c r="K18863">
        <v>-2.0399999999999991</v>
      </c>
      <c r="L18863" t="s">
        <v>180</v>
      </c>
    </row>
    <row r="18864" spans="1:12" x14ac:dyDescent="0.3">
      <c r="A18864" t="s">
        <v>68</v>
      </c>
      <c r="B18864" t="s">
        <v>191</v>
      </c>
      <c r="C18864" t="s">
        <v>119</v>
      </c>
      <c r="D18864">
        <v>2023</v>
      </c>
      <c r="G18864" t="s">
        <v>63</v>
      </c>
      <c r="I18864" t="s">
        <v>171</v>
      </c>
      <c r="J18864" t="s">
        <v>235</v>
      </c>
      <c r="K18864">
        <v>-0.81999999999999673</v>
      </c>
      <c r="L18864" t="s">
        <v>180</v>
      </c>
    </row>
    <row r="18865" spans="1:12" x14ac:dyDescent="0.3">
      <c r="A18865" t="s">
        <v>68</v>
      </c>
      <c r="B18865" t="s">
        <v>191</v>
      </c>
      <c r="C18865" t="s">
        <v>119</v>
      </c>
      <c r="D18865">
        <v>2023</v>
      </c>
      <c r="G18865" t="s">
        <v>43</v>
      </c>
      <c r="I18865" t="s">
        <v>171</v>
      </c>
      <c r="J18865" t="s">
        <v>235</v>
      </c>
      <c r="K18865">
        <v>-9.9099999999999966</v>
      </c>
      <c r="L18865" t="s">
        <v>180</v>
      </c>
    </row>
    <row r="18866" spans="1:12" x14ac:dyDescent="0.3">
      <c r="A18866" t="s">
        <v>68</v>
      </c>
      <c r="B18866" t="s">
        <v>191</v>
      </c>
      <c r="C18866" t="s">
        <v>119</v>
      </c>
      <c r="D18866">
        <v>2023</v>
      </c>
      <c r="G18866" t="s">
        <v>197</v>
      </c>
      <c r="I18866" t="s">
        <v>171</v>
      </c>
      <c r="J18866" t="s">
        <v>235</v>
      </c>
      <c r="K18866">
        <v>0</v>
      </c>
      <c r="L18866" t="s">
        <v>180</v>
      </c>
    </row>
    <row r="18867" spans="1:12" x14ac:dyDescent="0.3">
      <c r="A18867" t="s">
        <v>68</v>
      </c>
      <c r="B18867" t="s">
        <v>191</v>
      </c>
      <c r="C18867" t="s">
        <v>119</v>
      </c>
      <c r="D18867">
        <v>2023</v>
      </c>
      <c r="G18867" t="s">
        <v>64</v>
      </c>
      <c r="I18867" t="s">
        <v>171</v>
      </c>
      <c r="J18867" t="s">
        <v>235</v>
      </c>
      <c r="K18867">
        <v>0.14999999999999858</v>
      </c>
      <c r="L18867" t="s">
        <v>180</v>
      </c>
    </row>
    <row r="18868" spans="1:12" x14ac:dyDescent="0.3">
      <c r="A18868" t="s">
        <v>68</v>
      </c>
      <c r="B18868" t="s">
        <v>191</v>
      </c>
      <c r="C18868" t="s">
        <v>119</v>
      </c>
      <c r="D18868">
        <v>2023</v>
      </c>
      <c r="G18868" t="s">
        <v>198</v>
      </c>
      <c r="I18868" t="s">
        <v>171</v>
      </c>
      <c r="J18868" t="s">
        <v>235</v>
      </c>
      <c r="K18868">
        <v>-5.8100000000000023</v>
      </c>
      <c r="L18868" t="s">
        <v>180</v>
      </c>
    </row>
    <row r="18869" spans="1:12" x14ac:dyDescent="0.3">
      <c r="A18869" t="s">
        <v>68</v>
      </c>
      <c r="B18869" t="s">
        <v>191</v>
      </c>
      <c r="C18869" t="s">
        <v>119</v>
      </c>
      <c r="D18869">
        <v>2023</v>
      </c>
      <c r="G18869" t="s">
        <v>38</v>
      </c>
      <c r="I18869" t="s">
        <v>171</v>
      </c>
      <c r="J18869" t="s">
        <v>235</v>
      </c>
      <c r="K18869">
        <v>-6.9999999999999964</v>
      </c>
      <c r="L18869" t="s">
        <v>180</v>
      </c>
    </row>
    <row r="18870" spans="1:12" x14ac:dyDescent="0.3">
      <c r="A18870" t="s">
        <v>68</v>
      </c>
      <c r="B18870" t="s">
        <v>191</v>
      </c>
      <c r="C18870" t="s">
        <v>119</v>
      </c>
      <c r="D18870">
        <v>2023</v>
      </c>
      <c r="G18870" t="s">
        <v>65</v>
      </c>
      <c r="I18870" t="s">
        <v>171</v>
      </c>
      <c r="J18870" t="s">
        <v>235</v>
      </c>
      <c r="K18870">
        <v>5.9400000000000013</v>
      </c>
      <c r="L18870" t="s">
        <v>180</v>
      </c>
    </row>
    <row r="18871" spans="1:12" x14ac:dyDescent="0.3">
      <c r="A18871" t="s">
        <v>68</v>
      </c>
      <c r="B18871" t="s">
        <v>191</v>
      </c>
      <c r="C18871" t="s">
        <v>119</v>
      </c>
      <c r="D18871">
        <v>2023</v>
      </c>
      <c r="G18871" t="s">
        <v>39</v>
      </c>
      <c r="I18871" t="s">
        <v>171</v>
      </c>
      <c r="J18871" t="s">
        <v>235</v>
      </c>
      <c r="K18871">
        <v>-0.73999999999999844</v>
      </c>
      <c r="L18871" t="s">
        <v>180</v>
      </c>
    </row>
    <row r="18872" spans="1:12" x14ac:dyDescent="0.3">
      <c r="A18872" t="s">
        <v>68</v>
      </c>
      <c r="B18872" t="s">
        <v>191</v>
      </c>
      <c r="C18872" t="s">
        <v>119</v>
      </c>
      <c r="D18872">
        <v>2023</v>
      </c>
      <c r="G18872" t="s">
        <v>200</v>
      </c>
      <c r="I18872" t="s">
        <v>171</v>
      </c>
      <c r="J18872" t="s">
        <v>235</v>
      </c>
      <c r="K18872">
        <v>1.6400000000000006</v>
      </c>
      <c r="L18872" t="s">
        <v>180</v>
      </c>
    </row>
    <row r="18873" spans="1:12" x14ac:dyDescent="0.3">
      <c r="A18873" t="s">
        <v>68</v>
      </c>
      <c r="B18873" t="s">
        <v>191</v>
      </c>
      <c r="C18873" t="s">
        <v>119</v>
      </c>
      <c r="D18873">
        <v>2023</v>
      </c>
      <c r="G18873" t="s">
        <v>67</v>
      </c>
      <c r="I18873" t="s">
        <v>171</v>
      </c>
      <c r="J18873" t="s">
        <v>235</v>
      </c>
      <c r="K18873">
        <v>1.1799999999999997</v>
      </c>
      <c r="L18873" t="s">
        <v>180</v>
      </c>
    </row>
    <row r="18874" spans="1:12" x14ac:dyDescent="0.3">
      <c r="A18874" t="s">
        <v>68</v>
      </c>
      <c r="B18874" t="s">
        <v>191</v>
      </c>
      <c r="C18874" t="s">
        <v>119</v>
      </c>
      <c r="D18874">
        <v>2023</v>
      </c>
      <c r="G18874" t="s">
        <v>66</v>
      </c>
      <c r="I18874" t="s">
        <v>171</v>
      </c>
      <c r="J18874" t="s">
        <v>235</v>
      </c>
      <c r="K18874">
        <v>3.889999999999997</v>
      </c>
      <c r="L18874" t="s">
        <v>180</v>
      </c>
    </row>
    <row r="18875" spans="1:12" x14ac:dyDescent="0.3">
      <c r="A18875" t="s">
        <v>68</v>
      </c>
      <c r="B18875" t="s">
        <v>191</v>
      </c>
      <c r="C18875" t="s">
        <v>119</v>
      </c>
      <c r="D18875">
        <v>2023</v>
      </c>
      <c r="G18875" t="s">
        <v>40</v>
      </c>
      <c r="I18875" t="s">
        <v>171</v>
      </c>
      <c r="J18875" t="s">
        <v>235</v>
      </c>
      <c r="K18875">
        <v>2.2600000000000016</v>
      </c>
      <c r="L18875" t="s">
        <v>180</v>
      </c>
    </row>
    <row r="18876" spans="1:12" x14ac:dyDescent="0.3">
      <c r="A18876" t="s">
        <v>68</v>
      </c>
      <c r="B18876" t="s">
        <v>191</v>
      </c>
      <c r="C18876" t="s">
        <v>119</v>
      </c>
      <c r="D18876">
        <v>2023</v>
      </c>
      <c r="G18876" t="s">
        <v>41</v>
      </c>
      <c r="I18876" t="s">
        <v>171</v>
      </c>
      <c r="J18876" t="s">
        <v>235</v>
      </c>
      <c r="K18876">
        <v>3.3700000000000028</v>
      </c>
      <c r="L18876" t="s">
        <v>180</v>
      </c>
    </row>
    <row r="18877" spans="1:12" x14ac:dyDescent="0.3">
      <c r="A18877" t="s">
        <v>68</v>
      </c>
      <c r="B18877" t="s">
        <v>191</v>
      </c>
      <c r="C18877" t="s">
        <v>119</v>
      </c>
      <c r="D18877">
        <v>2023</v>
      </c>
      <c r="G18877" t="s">
        <v>42</v>
      </c>
      <c r="I18877" t="s">
        <v>171</v>
      </c>
      <c r="J18877" t="s">
        <v>235</v>
      </c>
      <c r="K18877">
        <v>0</v>
      </c>
      <c r="L18877" t="s">
        <v>180</v>
      </c>
    </row>
    <row r="18878" spans="1:12" x14ac:dyDescent="0.3">
      <c r="A18878" t="s">
        <v>68</v>
      </c>
      <c r="B18878" t="s">
        <v>191</v>
      </c>
      <c r="C18878" t="s">
        <v>119</v>
      </c>
      <c r="D18878">
        <v>2023</v>
      </c>
      <c r="G18878" t="s">
        <v>196</v>
      </c>
      <c r="I18878" t="s">
        <v>171</v>
      </c>
      <c r="J18878" t="s">
        <v>32</v>
      </c>
      <c r="K18878">
        <v>2.1099999999999994</v>
      </c>
      <c r="L18878" t="s">
        <v>180</v>
      </c>
    </row>
    <row r="18879" spans="1:12" x14ac:dyDescent="0.3">
      <c r="A18879" t="s">
        <v>68</v>
      </c>
      <c r="B18879" t="s">
        <v>191</v>
      </c>
      <c r="C18879" t="s">
        <v>119</v>
      </c>
      <c r="D18879">
        <v>2023</v>
      </c>
      <c r="G18879" t="s">
        <v>33</v>
      </c>
      <c r="I18879" t="s">
        <v>171</v>
      </c>
      <c r="J18879" t="s">
        <v>32</v>
      </c>
      <c r="K18879">
        <v>1.9900000000000002</v>
      </c>
      <c r="L18879" t="s">
        <v>180</v>
      </c>
    </row>
    <row r="18880" spans="1:12" x14ac:dyDescent="0.3">
      <c r="A18880" t="s">
        <v>68</v>
      </c>
      <c r="B18880" t="s">
        <v>191</v>
      </c>
      <c r="C18880" t="s">
        <v>119</v>
      </c>
      <c r="D18880">
        <v>2023</v>
      </c>
      <c r="G18880" t="s">
        <v>199</v>
      </c>
      <c r="I18880" t="s">
        <v>171</v>
      </c>
      <c r="J18880" t="s">
        <v>32</v>
      </c>
      <c r="K18880">
        <v>5.519999999999996</v>
      </c>
      <c r="L18880" t="s">
        <v>180</v>
      </c>
    </row>
    <row r="18881" spans="1:12" x14ac:dyDescent="0.3">
      <c r="A18881" t="s">
        <v>68</v>
      </c>
      <c r="B18881" t="s">
        <v>191</v>
      </c>
      <c r="C18881" t="s">
        <v>119</v>
      </c>
      <c r="D18881">
        <v>2023</v>
      </c>
      <c r="G18881" t="s">
        <v>112</v>
      </c>
      <c r="I18881" t="s">
        <v>171</v>
      </c>
      <c r="J18881" t="s">
        <v>32</v>
      </c>
      <c r="K18881">
        <v>7.1099999999999994</v>
      </c>
      <c r="L18881" t="s">
        <v>180</v>
      </c>
    </row>
    <row r="18882" spans="1:12" x14ac:dyDescent="0.3">
      <c r="A18882" t="s">
        <v>68</v>
      </c>
      <c r="B18882" t="s">
        <v>191</v>
      </c>
      <c r="C18882" t="s">
        <v>119</v>
      </c>
      <c r="D18882">
        <v>2023</v>
      </c>
      <c r="G18882" t="s">
        <v>35</v>
      </c>
      <c r="I18882" t="s">
        <v>171</v>
      </c>
      <c r="J18882" t="s">
        <v>32</v>
      </c>
      <c r="K18882">
        <v>6.4100000000000037</v>
      </c>
      <c r="L18882" t="s">
        <v>180</v>
      </c>
    </row>
    <row r="18883" spans="1:12" x14ac:dyDescent="0.3">
      <c r="A18883" t="s">
        <v>68</v>
      </c>
      <c r="B18883" t="s">
        <v>191</v>
      </c>
      <c r="C18883" t="s">
        <v>119</v>
      </c>
      <c r="D18883">
        <v>2023</v>
      </c>
      <c r="G18883" t="s">
        <v>59</v>
      </c>
      <c r="I18883" t="s">
        <v>171</v>
      </c>
      <c r="J18883" t="s">
        <v>32</v>
      </c>
      <c r="K18883">
        <v>3.9000000000000021</v>
      </c>
      <c r="L18883" t="s">
        <v>180</v>
      </c>
    </row>
    <row r="18884" spans="1:12" x14ac:dyDescent="0.3">
      <c r="A18884" t="s">
        <v>68</v>
      </c>
      <c r="B18884" t="s">
        <v>191</v>
      </c>
      <c r="C18884" t="s">
        <v>119</v>
      </c>
      <c r="D18884">
        <v>2023</v>
      </c>
      <c r="G18884" t="s">
        <v>37</v>
      </c>
      <c r="I18884" t="s">
        <v>171</v>
      </c>
      <c r="J18884" t="s">
        <v>32</v>
      </c>
      <c r="K18884">
        <v>3.1400000000000077</v>
      </c>
      <c r="L18884" t="s">
        <v>180</v>
      </c>
    </row>
    <row r="18885" spans="1:12" x14ac:dyDescent="0.3">
      <c r="A18885" t="s">
        <v>68</v>
      </c>
      <c r="B18885" t="s">
        <v>191</v>
      </c>
      <c r="C18885" t="s">
        <v>119</v>
      </c>
      <c r="D18885">
        <v>2023</v>
      </c>
      <c r="G18885" t="s">
        <v>36</v>
      </c>
      <c r="I18885" t="s">
        <v>171</v>
      </c>
      <c r="J18885" t="s">
        <v>32</v>
      </c>
      <c r="K18885">
        <v>1.2999999999999972</v>
      </c>
      <c r="L18885" t="s">
        <v>180</v>
      </c>
    </row>
    <row r="18886" spans="1:12" x14ac:dyDescent="0.3">
      <c r="A18886" t="s">
        <v>68</v>
      </c>
      <c r="B18886" t="s">
        <v>191</v>
      </c>
      <c r="C18886" t="s">
        <v>119</v>
      </c>
      <c r="D18886">
        <v>2023</v>
      </c>
      <c r="G18886" t="s">
        <v>29</v>
      </c>
      <c r="I18886" t="s">
        <v>171</v>
      </c>
      <c r="J18886" t="s">
        <v>32</v>
      </c>
      <c r="K18886">
        <v>1.1899999999999977</v>
      </c>
      <c r="L18886" t="s">
        <v>180</v>
      </c>
    </row>
    <row r="18887" spans="1:12" x14ac:dyDescent="0.3">
      <c r="A18887" t="s">
        <v>68</v>
      </c>
      <c r="B18887" t="s">
        <v>191</v>
      </c>
      <c r="C18887" t="s">
        <v>119</v>
      </c>
      <c r="D18887">
        <v>2023</v>
      </c>
      <c r="G18887" t="s">
        <v>60</v>
      </c>
      <c r="I18887" t="s">
        <v>171</v>
      </c>
      <c r="J18887" t="s">
        <v>32</v>
      </c>
      <c r="K18887">
        <v>3.629999999999999</v>
      </c>
      <c r="L18887" t="s">
        <v>180</v>
      </c>
    </row>
    <row r="18888" spans="1:12" x14ac:dyDescent="0.3">
      <c r="A18888" t="s">
        <v>68</v>
      </c>
      <c r="B18888" t="s">
        <v>191</v>
      </c>
      <c r="C18888" t="s">
        <v>119</v>
      </c>
      <c r="D18888">
        <v>2023</v>
      </c>
      <c r="G18888" t="s">
        <v>34</v>
      </c>
      <c r="I18888" t="s">
        <v>171</v>
      </c>
      <c r="J18888" t="s">
        <v>32</v>
      </c>
      <c r="K18888">
        <v>1.6999999999999975</v>
      </c>
      <c r="L18888" t="s">
        <v>180</v>
      </c>
    </row>
    <row r="18889" spans="1:12" x14ac:dyDescent="0.3">
      <c r="A18889" t="s">
        <v>68</v>
      </c>
      <c r="B18889" t="s">
        <v>191</v>
      </c>
      <c r="C18889" t="s">
        <v>119</v>
      </c>
      <c r="D18889">
        <v>2023</v>
      </c>
      <c r="G18889" t="s">
        <v>61</v>
      </c>
      <c r="I18889" t="s">
        <v>171</v>
      </c>
      <c r="J18889" t="s">
        <v>32</v>
      </c>
      <c r="K18889">
        <v>3.0199999999999996</v>
      </c>
      <c r="L18889" t="s">
        <v>180</v>
      </c>
    </row>
    <row r="18890" spans="1:12" x14ac:dyDescent="0.3">
      <c r="A18890" t="s">
        <v>68</v>
      </c>
      <c r="B18890" t="s">
        <v>191</v>
      </c>
      <c r="C18890" t="s">
        <v>119</v>
      </c>
      <c r="D18890">
        <v>2023</v>
      </c>
      <c r="G18890" t="s">
        <v>58</v>
      </c>
      <c r="I18890" t="s">
        <v>171</v>
      </c>
      <c r="J18890" t="s">
        <v>32</v>
      </c>
      <c r="K18890">
        <v>5.4300000000000033</v>
      </c>
      <c r="L18890" t="s">
        <v>180</v>
      </c>
    </row>
    <row r="18891" spans="1:12" x14ac:dyDescent="0.3">
      <c r="A18891" t="s">
        <v>68</v>
      </c>
      <c r="B18891" t="s">
        <v>191</v>
      </c>
      <c r="C18891" t="s">
        <v>119</v>
      </c>
      <c r="D18891">
        <v>2023</v>
      </c>
      <c r="G18891" t="s">
        <v>62</v>
      </c>
      <c r="I18891" t="s">
        <v>171</v>
      </c>
      <c r="J18891" t="s">
        <v>32</v>
      </c>
      <c r="K18891">
        <v>4.8099999999999987</v>
      </c>
      <c r="L18891" t="s">
        <v>180</v>
      </c>
    </row>
    <row r="18892" spans="1:12" x14ac:dyDescent="0.3">
      <c r="A18892" t="s">
        <v>68</v>
      </c>
      <c r="B18892" t="s">
        <v>191</v>
      </c>
      <c r="C18892" t="s">
        <v>119</v>
      </c>
      <c r="D18892">
        <v>2023</v>
      </c>
      <c r="G18892" t="s">
        <v>63</v>
      </c>
      <c r="I18892" t="s">
        <v>171</v>
      </c>
      <c r="J18892" t="s">
        <v>32</v>
      </c>
      <c r="K18892">
        <v>3.8599999999999994</v>
      </c>
      <c r="L18892" t="s">
        <v>180</v>
      </c>
    </row>
    <row r="18893" spans="1:12" x14ac:dyDescent="0.3">
      <c r="A18893" t="s">
        <v>68</v>
      </c>
      <c r="B18893" t="s">
        <v>191</v>
      </c>
      <c r="C18893" t="s">
        <v>119</v>
      </c>
      <c r="D18893">
        <v>2023</v>
      </c>
      <c r="G18893" t="s">
        <v>43</v>
      </c>
      <c r="I18893" t="s">
        <v>171</v>
      </c>
      <c r="J18893" t="s">
        <v>32</v>
      </c>
      <c r="K18893">
        <v>1.3100000000000023</v>
      </c>
      <c r="L18893" t="s">
        <v>180</v>
      </c>
    </row>
    <row r="18894" spans="1:12" x14ac:dyDescent="0.3">
      <c r="A18894" t="s">
        <v>68</v>
      </c>
      <c r="B18894" t="s">
        <v>191</v>
      </c>
      <c r="C18894" t="s">
        <v>119</v>
      </c>
      <c r="D18894">
        <v>2023</v>
      </c>
      <c r="G18894" t="s">
        <v>197</v>
      </c>
      <c r="I18894" t="s">
        <v>171</v>
      </c>
      <c r="J18894" t="s">
        <v>32</v>
      </c>
      <c r="K18894">
        <v>2.41</v>
      </c>
      <c r="L18894" t="s">
        <v>180</v>
      </c>
    </row>
    <row r="18895" spans="1:12" x14ac:dyDescent="0.3">
      <c r="A18895" t="s">
        <v>68</v>
      </c>
      <c r="B18895" t="s">
        <v>191</v>
      </c>
      <c r="C18895" t="s">
        <v>119</v>
      </c>
      <c r="D18895">
        <v>2023</v>
      </c>
      <c r="G18895" t="s">
        <v>64</v>
      </c>
      <c r="I18895" t="s">
        <v>171</v>
      </c>
      <c r="J18895" t="s">
        <v>32</v>
      </c>
      <c r="K18895">
        <v>0.61000000000000121</v>
      </c>
      <c r="L18895" t="s">
        <v>180</v>
      </c>
    </row>
    <row r="18896" spans="1:12" x14ac:dyDescent="0.3">
      <c r="A18896" t="s">
        <v>68</v>
      </c>
      <c r="B18896" t="s">
        <v>191</v>
      </c>
      <c r="C18896" t="s">
        <v>119</v>
      </c>
      <c r="D18896">
        <v>2023</v>
      </c>
      <c r="G18896" t="s">
        <v>198</v>
      </c>
      <c r="I18896" t="s">
        <v>171</v>
      </c>
      <c r="J18896" t="s">
        <v>32</v>
      </c>
      <c r="K18896">
        <v>4.3699999999999974</v>
      </c>
      <c r="L18896" t="s">
        <v>180</v>
      </c>
    </row>
    <row r="18897" spans="1:12" x14ac:dyDescent="0.3">
      <c r="A18897" t="s">
        <v>68</v>
      </c>
      <c r="B18897" t="s">
        <v>191</v>
      </c>
      <c r="C18897" t="s">
        <v>119</v>
      </c>
      <c r="D18897">
        <v>2023</v>
      </c>
      <c r="G18897" t="s">
        <v>38</v>
      </c>
      <c r="I18897" t="s">
        <v>171</v>
      </c>
      <c r="J18897" t="s">
        <v>32</v>
      </c>
      <c r="K18897">
        <v>4.5799999999999983</v>
      </c>
      <c r="L18897" t="s">
        <v>180</v>
      </c>
    </row>
    <row r="18898" spans="1:12" x14ac:dyDescent="0.3">
      <c r="A18898" t="s">
        <v>68</v>
      </c>
      <c r="B18898" t="s">
        <v>191</v>
      </c>
      <c r="C18898" t="s">
        <v>119</v>
      </c>
      <c r="D18898">
        <v>2023</v>
      </c>
      <c r="G18898" t="s">
        <v>65</v>
      </c>
      <c r="I18898" t="s">
        <v>171</v>
      </c>
      <c r="J18898" t="s">
        <v>32</v>
      </c>
      <c r="K18898">
        <v>4.0399999999999991</v>
      </c>
      <c r="L18898" t="s">
        <v>180</v>
      </c>
    </row>
    <row r="18899" spans="1:12" x14ac:dyDescent="0.3">
      <c r="A18899" t="s">
        <v>68</v>
      </c>
      <c r="B18899" t="s">
        <v>191</v>
      </c>
      <c r="C18899" t="s">
        <v>119</v>
      </c>
      <c r="D18899">
        <v>2023</v>
      </c>
      <c r="G18899" t="s">
        <v>39</v>
      </c>
      <c r="I18899" t="s">
        <v>171</v>
      </c>
      <c r="J18899" t="s">
        <v>32</v>
      </c>
      <c r="K18899">
        <v>3.6099999999999994</v>
      </c>
      <c r="L18899" t="s">
        <v>180</v>
      </c>
    </row>
    <row r="18900" spans="1:12" x14ac:dyDescent="0.3">
      <c r="A18900" t="s">
        <v>68</v>
      </c>
      <c r="B18900" t="s">
        <v>191</v>
      </c>
      <c r="C18900" t="s">
        <v>119</v>
      </c>
      <c r="D18900">
        <v>2023</v>
      </c>
      <c r="G18900" t="s">
        <v>200</v>
      </c>
      <c r="I18900" t="s">
        <v>171</v>
      </c>
      <c r="J18900" t="s">
        <v>32</v>
      </c>
      <c r="K18900">
        <v>3.0500000000000007</v>
      </c>
      <c r="L18900" t="s">
        <v>180</v>
      </c>
    </row>
    <row r="18901" spans="1:12" x14ac:dyDescent="0.3">
      <c r="A18901" t="s">
        <v>68</v>
      </c>
      <c r="B18901" t="s">
        <v>191</v>
      </c>
      <c r="C18901" t="s">
        <v>119</v>
      </c>
      <c r="D18901">
        <v>2023</v>
      </c>
      <c r="G18901" t="s">
        <v>67</v>
      </c>
      <c r="I18901" t="s">
        <v>171</v>
      </c>
      <c r="J18901" t="s">
        <v>32</v>
      </c>
      <c r="K18901">
        <v>3.8099999999999987</v>
      </c>
      <c r="L18901" t="s">
        <v>180</v>
      </c>
    </row>
    <row r="18902" spans="1:12" x14ac:dyDescent="0.3">
      <c r="A18902" t="s">
        <v>68</v>
      </c>
      <c r="B18902" t="s">
        <v>191</v>
      </c>
      <c r="C18902" t="s">
        <v>119</v>
      </c>
      <c r="D18902">
        <v>2023</v>
      </c>
      <c r="G18902" t="s">
        <v>66</v>
      </c>
      <c r="I18902" t="s">
        <v>171</v>
      </c>
      <c r="J18902" t="s">
        <v>32</v>
      </c>
      <c r="K18902">
        <v>3.240000000000002</v>
      </c>
      <c r="L18902" t="s">
        <v>180</v>
      </c>
    </row>
    <row r="18903" spans="1:12" x14ac:dyDescent="0.3">
      <c r="A18903" t="s">
        <v>68</v>
      </c>
      <c r="B18903" t="s">
        <v>191</v>
      </c>
      <c r="C18903" t="s">
        <v>119</v>
      </c>
      <c r="D18903">
        <v>2023</v>
      </c>
      <c r="G18903" t="s">
        <v>40</v>
      </c>
      <c r="I18903" t="s">
        <v>171</v>
      </c>
      <c r="J18903" t="s">
        <v>32</v>
      </c>
      <c r="K18903">
        <v>4.6500000000000021</v>
      </c>
      <c r="L18903" t="s">
        <v>180</v>
      </c>
    </row>
    <row r="18904" spans="1:12" x14ac:dyDescent="0.3">
      <c r="A18904" t="s">
        <v>68</v>
      </c>
      <c r="B18904" t="s">
        <v>191</v>
      </c>
      <c r="C18904" t="s">
        <v>119</v>
      </c>
      <c r="D18904">
        <v>2023</v>
      </c>
      <c r="G18904" t="s">
        <v>41</v>
      </c>
      <c r="I18904" t="s">
        <v>171</v>
      </c>
      <c r="J18904" t="s">
        <v>32</v>
      </c>
      <c r="K18904">
        <v>4.3699999999999974</v>
      </c>
      <c r="L18904" t="s">
        <v>180</v>
      </c>
    </row>
    <row r="18905" spans="1:12" x14ac:dyDescent="0.3">
      <c r="A18905" t="s">
        <v>68</v>
      </c>
      <c r="B18905" t="s">
        <v>191</v>
      </c>
      <c r="C18905" t="s">
        <v>119</v>
      </c>
      <c r="D18905">
        <v>2023</v>
      </c>
      <c r="G18905" t="s">
        <v>42</v>
      </c>
      <c r="I18905" t="s">
        <v>171</v>
      </c>
      <c r="J18905" t="s">
        <v>32</v>
      </c>
      <c r="K18905">
        <v>0</v>
      </c>
      <c r="L18905" t="s">
        <v>180</v>
      </c>
    </row>
    <row r="18906" spans="1:12" x14ac:dyDescent="0.3">
      <c r="A18906" t="s">
        <v>68</v>
      </c>
      <c r="B18906" t="s">
        <v>191</v>
      </c>
      <c r="C18906" t="s">
        <v>119</v>
      </c>
      <c r="D18906">
        <v>2023</v>
      </c>
      <c r="G18906" t="s">
        <v>196</v>
      </c>
      <c r="I18906" t="s">
        <v>110</v>
      </c>
      <c r="J18906" t="s">
        <v>108</v>
      </c>
      <c r="K18906">
        <v>17.599999999999998</v>
      </c>
      <c r="L18906" t="s">
        <v>180</v>
      </c>
    </row>
    <row r="18907" spans="1:12" x14ac:dyDescent="0.3">
      <c r="A18907" t="s">
        <v>68</v>
      </c>
      <c r="B18907" t="s">
        <v>191</v>
      </c>
      <c r="C18907" t="s">
        <v>119</v>
      </c>
      <c r="D18907">
        <v>2023</v>
      </c>
      <c r="G18907" t="s">
        <v>33</v>
      </c>
      <c r="I18907" t="s">
        <v>110</v>
      </c>
      <c r="J18907" t="s">
        <v>108</v>
      </c>
      <c r="K18907">
        <v>13.58</v>
      </c>
      <c r="L18907" t="s">
        <v>180</v>
      </c>
    </row>
    <row r="18908" spans="1:12" x14ac:dyDescent="0.3">
      <c r="A18908" t="s">
        <v>68</v>
      </c>
      <c r="B18908" t="s">
        <v>191</v>
      </c>
      <c r="C18908" t="s">
        <v>119</v>
      </c>
      <c r="D18908">
        <v>2023</v>
      </c>
      <c r="G18908" t="s">
        <v>199</v>
      </c>
      <c r="I18908" t="s">
        <v>110</v>
      </c>
      <c r="J18908" t="s">
        <v>108</v>
      </c>
      <c r="K18908">
        <v>17.86</v>
      </c>
      <c r="L18908" t="s">
        <v>180</v>
      </c>
    </row>
    <row r="18909" spans="1:12" x14ac:dyDescent="0.3">
      <c r="A18909" t="s">
        <v>68</v>
      </c>
      <c r="B18909" t="s">
        <v>191</v>
      </c>
      <c r="C18909" t="s">
        <v>119</v>
      </c>
      <c r="D18909">
        <v>2023</v>
      </c>
      <c r="G18909" t="s">
        <v>112</v>
      </c>
      <c r="I18909" t="s">
        <v>110</v>
      </c>
      <c r="J18909" t="s">
        <v>108</v>
      </c>
      <c r="K18909">
        <v>11.57</v>
      </c>
      <c r="L18909" t="s">
        <v>180</v>
      </c>
    </row>
    <row r="18910" spans="1:12" x14ac:dyDescent="0.3">
      <c r="A18910" t="s">
        <v>68</v>
      </c>
      <c r="B18910" t="s">
        <v>191</v>
      </c>
      <c r="C18910" t="s">
        <v>119</v>
      </c>
      <c r="D18910">
        <v>2023</v>
      </c>
      <c r="G18910" t="s">
        <v>35</v>
      </c>
      <c r="I18910" t="s">
        <v>110</v>
      </c>
      <c r="J18910" t="s">
        <v>108</v>
      </c>
      <c r="K18910">
        <v>18.899999999999999</v>
      </c>
      <c r="L18910" t="s">
        <v>180</v>
      </c>
    </row>
    <row r="18911" spans="1:12" x14ac:dyDescent="0.3">
      <c r="A18911" t="s">
        <v>68</v>
      </c>
      <c r="B18911" t="s">
        <v>191</v>
      </c>
      <c r="C18911" t="s">
        <v>119</v>
      </c>
      <c r="D18911">
        <v>2023</v>
      </c>
      <c r="G18911" t="s">
        <v>59</v>
      </c>
      <c r="I18911" t="s">
        <v>110</v>
      </c>
      <c r="J18911" t="s">
        <v>108</v>
      </c>
      <c r="K18911">
        <v>14.469999999999999</v>
      </c>
      <c r="L18911" t="s">
        <v>180</v>
      </c>
    </row>
    <row r="18912" spans="1:12" x14ac:dyDescent="0.3">
      <c r="A18912" t="s">
        <v>68</v>
      </c>
      <c r="B18912" t="s">
        <v>191</v>
      </c>
      <c r="C18912" t="s">
        <v>119</v>
      </c>
      <c r="D18912">
        <v>2023</v>
      </c>
      <c r="G18912" t="s">
        <v>37</v>
      </c>
      <c r="I18912" t="s">
        <v>110</v>
      </c>
      <c r="J18912" t="s">
        <v>108</v>
      </c>
      <c r="K18912">
        <v>26.91</v>
      </c>
      <c r="L18912" t="s">
        <v>180</v>
      </c>
    </row>
    <row r="18913" spans="1:12" x14ac:dyDescent="0.3">
      <c r="A18913" t="s">
        <v>68</v>
      </c>
      <c r="B18913" t="s">
        <v>191</v>
      </c>
      <c r="C18913" t="s">
        <v>119</v>
      </c>
      <c r="D18913">
        <v>2023</v>
      </c>
      <c r="G18913" t="s">
        <v>36</v>
      </c>
      <c r="I18913" t="s">
        <v>110</v>
      </c>
      <c r="J18913" t="s">
        <v>108</v>
      </c>
      <c r="K18913">
        <v>15.459999999999999</v>
      </c>
      <c r="L18913" t="s">
        <v>180</v>
      </c>
    </row>
    <row r="18914" spans="1:12" x14ac:dyDescent="0.3">
      <c r="A18914" t="s">
        <v>68</v>
      </c>
      <c r="B18914" t="s">
        <v>191</v>
      </c>
      <c r="C18914" t="s">
        <v>119</v>
      </c>
      <c r="D18914">
        <v>2023</v>
      </c>
      <c r="G18914" t="s">
        <v>29</v>
      </c>
      <c r="I18914" t="s">
        <v>110</v>
      </c>
      <c r="J18914" t="s">
        <v>108</v>
      </c>
      <c r="K18914">
        <v>14.7</v>
      </c>
      <c r="L18914" t="s">
        <v>180</v>
      </c>
    </row>
    <row r="18915" spans="1:12" x14ac:dyDescent="0.3">
      <c r="A18915" t="s">
        <v>68</v>
      </c>
      <c r="B18915" t="s">
        <v>191</v>
      </c>
      <c r="C18915" t="s">
        <v>119</v>
      </c>
      <c r="D18915">
        <v>2023</v>
      </c>
      <c r="G18915" t="s">
        <v>60</v>
      </c>
      <c r="I18915" t="s">
        <v>110</v>
      </c>
      <c r="J18915" t="s">
        <v>108</v>
      </c>
      <c r="K18915">
        <v>21.07</v>
      </c>
      <c r="L18915" t="s">
        <v>180</v>
      </c>
    </row>
    <row r="18916" spans="1:12" x14ac:dyDescent="0.3">
      <c r="A18916" t="s">
        <v>68</v>
      </c>
      <c r="B18916" t="s">
        <v>191</v>
      </c>
      <c r="C18916" t="s">
        <v>119</v>
      </c>
      <c r="D18916">
        <v>2023</v>
      </c>
      <c r="G18916" t="s">
        <v>34</v>
      </c>
      <c r="I18916" t="s">
        <v>110</v>
      </c>
      <c r="J18916" t="s">
        <v>108</v>
      </c>
      <c r="K18916">
        <v>21.87</v>
      </c>
      <c r="L18916" t="s">
        <v>180</v>
      </c>
    </row>
    <row r="18917" spans="1:12" x14ac:dyDescent="0.3">
      <c r="A18917" t="s">
        <v>68</v>
      </c>
      <c r="B18917" t="s">
        <v>191</v>
      </c>
      <c r="C18917" t="s">
        <v>119</v>
      </c>
      <c r="D18917">
        <v>2023</v>
      </c>
      <c r="G18917" t="s">
        <v>61</v>
      </c>
      <c r="I18917" t="s">
        <v>110</v>
      </c>
      <c r="J18917" t="s">
        <v>108</v>
      </c>
      <c r="K18917">
        <v>17.71</v>
      </c>
      <c r="L18917" t="s">
        <v>180</v>
      </c>
    </row>
    <row r="18918" spans="1:12" x14ac:dyDescent="0.3">
      <c r="A18918" t="s">
        <v>68</v>
      </c>
      <c r="B18918" t="s">
        <v>191</v>
      </c>
      <c r="C18918" t="s">
        <v>119</v>
      </c>
      <c r="D18918">
        <v>2023</v>
      </c>
      <c r="G18918" t="s">
        <v>58</v>
      </c>
      <c r="I18918" t="s">
        <v>110</v>
      </c>
      <c r="J18918" t="s">
        <v>108</v>
      </c>
      <c r="K18918">
        <v>19.86</v>
      </c>
      <c r="L18918" t="s">
        <v>180</v>
      </c>
    </row>
    <row r="18919" spans="1:12" x14ac:dyDescent="0.3">
      <c r="A18919" t="s">
        <v>68</v>
      </c>
      <c r="B18919" t="s">
        <v>191</v>
      </c>
      <c r="C18919" t="s">
        <v>119</v>
      </c>
      <c r="D18919">
        <v>2023</v>
      </c>
      <c r="G18919" t="s">
        <v>62</v>
      </c>
      <c r="I18919" t="s">
        <v>110</v>
      </c>
      <c r="J18919" t="s">
        <v>108</v>
      </c>
      <c r="K18919">
        <v>14.95</v>
      </c>
      <c r="L18919" t="s">
        <v>180</v>
      </c>
    </row>
    <row r="18920" spans="1:12" x14ac:dyDescent="0.3">
      <c r="A18920" t="s">
        <v>68</v>
      </c>
      <c r="B18920" t="s">
        <v>191</v>
      </c>
      <c r="C18920" t="s">
        <v>119</v>
      </c>
      <c r="D18920">
        <v>2023</v>
      </c>
      <c r="G18920" t="s">
        <v>63</v>
      </c>
      <c r="I18920" t="s">
        <v>110</v>
      </c>
      <c r="J18920" t="s">
        <v>108</v>
      </c>
      <c r="K18920">
        <v>16.88</v>
      </c>
      <c r="L18920" t="s">
        <v>180</v>
      </c>
    </row>
    <row r="18921" spans="1:12" x14ac:dyDescent="0.3">
      <c r="A18921" t="s">
        <v>68</v>
      </c>
      <c r="B18921" t="s">
        <v>191</v>
      </c>
      <c r="C18921" t="s">
        <v>119</v>
      </c>
      <c r="D18921">
        <v>2023</v>
      </c>
      <c r="G18921" t="s">
        <v>43</v>
      </c>
      <c r="I18921" t="s">
        <v>110</v>
      </c>
      <c r="J18921" t="s">
        <v>108</v>
      </c>
      <c r="K18921">
        <v>23.32</v>
      </c>
      <c r="L18921" t="s">
        <v>180</v>
      </c>
    </row>
    <row r="18922" spans="1:12" x14ac:dyDescent="0.3">
      <c r="A18922" t="s">
        <v>68</v>
      </c>
      <c r="B18922" t="s">
        <v>191</v>
      </c>
      <c r="C18922" t="s">
        <v>119</v>
      </c>
      <c r="D18922">
        <v>2023</v>
      </c>
      <c r="G18922" t="s">
        <v>197</v>
      </c>
      <c r="I18922" t="s">
        <v>110</v>
      </c>
      <c r="J18922" t="s">
        <v>108</v>
      </c>
      <c r="K18922">
        <v>26.08</v>
      </c>
      <c r="L18922" t="s">
        <v>180</v>
      </c>
    </row>
    <row r="18923" spans="1:12" x14ac:dyDescent="0.3">
      <c r="A18923" t="s">
        <v>68</v>
      </c>
      <c r="B18923" t="s">
        <v>191</v>
      </c>
      <c r="C18923" t="s">
        <v>119</v>
      </c>
      <c r="D18923">
        <v>2023</v>
      </c>
      <c r="G18923" t="s">
        <v>64</v>
      </c>
      <c r="I18923" t="s">
        <v>110</v>
      </c>
      <c r="J18923" t="s">
        <v>108</v>
      </c>
      <c r="K18923">
        <v>13.96</v>
      </c>
      <c r="L18923" t="s">
        <v>180</v>
      </c>
    </row>
    <row r="18924" spans="1:12" x14ac:dyDescent="0.3">
      <c r="A18924" t="s">
        <v>68</v>
      </c>
      <c r="B18924" t="s">
        <v>191</v>
      </c>
      <c r="C18924" t="s">
        <v>119</v>
      </c>
      <c r="D18924">
        <v>2023</v>
      </c>
      <c r="G18924" t="s">
        <v>198</v>
      </c>
      <c r="I18924" t="s">
        <v>110</v>
      </c>
      <c r="J18924" t="s">
        <v>108</v>
      </c>
      <c r="K18924">
        <v>16.850000000000001</v>
      </c>
      <c r="L18924" t="s">
        <v>180</v>
      </c>
    </row>
    <row r="18925" spans="1:12" x14ac:dyDescent="0.3">
      <c r="A18925" t="s">
        <v>68</v>
      </c>
      <c r="B18925" t="s">
        <v>191</v>
      </c>
      <c r="C18925" t="s">
        <v>119</v>
      </c>
      <c r="D18925">
        <v>2023</v>
      </c>
      <c r="G18925" t="s">
        <v>38</v>
      </c>
      <c r="I18925" t="s">
        <v>110</v>
      </c>
      <c r="J18925" t="s">
        <v>108</v>
      </c>
      <c r="K18925">
        <v>24.310000000000002</v>
      </c>
      <c r="L18925" t="s">
        <v>180</v>
      </c>
    </row>
    <row r="18926" spans="1:12" x14ac:dyDescent="0.3">
      <c r="A18926" t="s">
        <v>68</v>
      </c>
      <c r="B18926" t="s">
        <v>191</v>
      </c>
      <c r="C18926" t="s">
        <v>119</v>
      </c>
      <c r="D18926">
        <v>2023</v>
      </c>
      <c r="G18926" t="s">
        <v>65</v>
      </c>
      <c r="I18926" t="s">
        <v>110</v>
      </c>
      <c r="J18926" t="s">
        <v>108</v>
      </c>
      <c r="K18926">
        <v>13.8</v>
      </c>
      <c r="L18926" t="s">
        <v>180</v>
      </c>
    </row>
    <row r="18927" spans="1:12" x14ac:dyDescent="0.3">
      <c r="A18927" t="s">
        <v>68</v>
      </c>
      <c r="B18927" t="s">
        <v>191</v>
      </c>
      <c r="C18927" t="s">
        <v>119</v>
      </c>
      <c r="D18927">
        <v>2023</v>
      </c>
      <c r="G18927" t="s">
        <v>39</v>
      </c>
      <c r="I18927" t="s">
        <v>110</v>
      </c>
      <c r="J18927" t="s">
        <v>108</v>
      </c>
      <c r="K18927">
        <v>13.81</v>
      </c>
      <c r="L18927" t="s">
        <v>180</v>
      </c>
    </row>
    <row r="18928" spans="1:12" x14ac:dyDescent="0.3">
      <c r="A18928" t="s">
        <v>68</v>
      </c>
      <c r="B18928" t="s">
        <v>191</v>
      </c>
      <c r="C18928" t="s">
        <v>119</v>
      </c>
      <c r="D18928">
        <v>2023</v>
      </c>
      <c r="G18928" t="s">
        <v>200</v>
      </c>
      <c r="I18928" t="s">
        <v>110</v>
      </c>
      <c r="J18928" t="s">
        <v>108</v>
      </c>
      <c r="K18928">
        <v>15.6</v>
      </c>
      <c r="L18928" t="s">
        <v>180</v>
      </c>
    </row>
    <row r="18929" spans="1:12" x14ac:dyDescent="0.3">
      <c r="A18929" t="s">
        <v>68</v>
      </c>
      <c r="B18929" t="s">
        <v>191</v>
      </c>
      <c r="C18929" t="s">
        <v>119</v>
      </c>
      <c r="D18929">
        <v>2023</v>
      </c>
      <c r="G18929" t="s">
        <v>67</v>
      </c>
      <c r="I18929" t="s">
        <v>110</v>
      </c>
      <c r="J18929" t="s">
        <v>108</v>
      </c>
      <c r="K18929">
        <v>18.93</v>
      </c>
      <c r="L18929" t="s">
        <v>180</v>
      </c>
    </row>
    <row r="18930" spans="1:12" x14ac:dyDescent="0.3">
      <c r="A18930" t="s">
        <v>68</v>
      </c>
      <c r="B18930" t="s">
        <v>191</v>
      </c>
      <c r="C18930" t="s">
        <v>119</v>
      </c>
      <c r="D18930">
        <v>2023</v>
      </c>
      <c r="G18930" t="s">
        <v>66</v>
      </c>
      <c r="I18930" t="s">
        <v>110</v>
      </c>
      <c r="J18930" t="s">
        <v>108</v>
      </c>
      <c r="K18930">
        <v>19.28</v>
      </c>
      <c r="L18930" t="s">
        <v>180</v>
      </c>
    </row>
    <row r="18931" spans="1:12" x14ac:dyDescent="0.3">
      <c r="A18931" t="s">
        <v>68</v>
      </c>
      <c r="B18931" t="s">
        <v>191</v>
      </c>
      <c r="C18931" t="s">
        <v>119</v>
      </c>
      <c r="D18931">
        <v>2023</v>
      </c>
      <c r="G18931" t="s">
        <v>40</v>
      </c>
      <c r="I18931" t="s">
        <v>110</v>
      </c>
      <c r="J18931" t="s">
        <v>108</v>
      </c>
      <c r="K18931">
        <v>8.7900000000000009</v>
      </c>
      <c r="L18931" t="s">
        <v>180</v>
      </c>
    </row>
    <row r="18932" spans="1:12" x14ac:dyDescent="0.3">
      <c r="A18932" t="s">
        <v>68</v>
      </c>
      <c r="B18932" t="s">
        <v>191</v>
      </c>
      <c r="C18932" t="s">
        <v>119</v>
      </c>
      <c r="D18932">
        <v>2023</v>
      </c>
      <c r="G18932" t="s">
        <v>41</v>
      </c>
      <c r="I18932" t="s">
        <v>110</v>
      </c>
      <c r="J18932" t="s">
        <v>108</v>
      </c>
      <c r="K18932">
        <v>8.9599999999999991</v>
      </c>
      <c r="L18932" t="s">
        <v>180</v>
      </c>
    </row>
    <row r="18933" spans="1:12" x14ac:dyDescent="0.3">
      <c r="A18933" t="s">
        <v>68</v>
      </c>
      <c r="B18933" t="s">
        <v>191</v>
      </c>
      <c r="C18933" t="s">
        <v>119</v>
      </c>
      <c r="D18933">
        <v>2023</v>
      </c>
      <c r="G18933" t="s">
        <v>42</v>
      </c>
      <c r="I18933" t="s">
        <v>110</v>
      </c>
      <c r="J18933" t="s">
        <v>108</v>
      </c>
      <c r="K18933">
        <v>0</v>
      </c>
      <c r="L18933" t="s">
        <v>180</v>
      </c>
    </row>
    <row r="18934" spans="1:12" x14ac:dyDescent="0.3">
      <c r="A18934" t="s">
        <v>68</v>
      </c>
      <c r="B18934" t="s">
        <v>191</v>
      </c>
      <c r="C18934" t="s">
        <v>119</v>
      </c>
      <c r="D18934">
        <v>2023</v>
      </c>
      <c r="G18934" t="s">
        <v>196</v>
      </c>
      <c r="I18934" t="s">
        <v>110</v>
      </c>
      <c r="J18934" t="s">
        <v>94</v>
      </c>
      <c r="K18934">
        <v>26.19</v>
      </c>
      <c r="L18934" t="s">
        <v>180</v>
      </c>
    </row>
    <row r="18935" spans="1:12" x14ac:dyDescent="0.3">
      <c r="A18935" t="s">
        <v>68</v>
      </c>
      <c r="B18935" t="s">
        <v>191</v>
      </c>
      <c r="C18935" t="s">
        <v>119</v>
      </c>
      <c r="D18935">
        <v>2023</v>
      </c>
      <c r="G18935" t="s">
        <v>33</v>
      </c>
      <c r="I18935" t="s">
        <v>110</v>
      </c>
      <c r="J18935" t="s">
        <v>94</v>
      </c>
      <c r="K18935">
        <v>16.34</v>
      </c>
      <c r="L18935" t="s">
        <v>180</v>
      </c>
    </row>
    <row r="18936" spans="1:12" x14ac:dyDescent="0.3">
      <c r="A18936" t="s">
        <v>68</v>
      </c>
      <c r="B18936" t="s">
        <v>191</v>
      </c>
      <c r="C18936" t="s">
        <v>119</v>
      </c>
      <c r="D18936">
        <v>2023</v>
      </c>
      <c r="G18936" t="s">
        <v>199</v>
      </c>
      <c r="I18936" t="s">
        <v>110</v>
      </c>
      <c r="J18936" t="s">
        <v>94</v>
      </c>
      <c r="K18936">
        <v>21.759999999999998</v>
      </c>
      <c r="L18936" t="s">
        <v>180</v>
      </c>
    </row>
    <row r="18937" spans="1:12" x14ac:dyDescent="0.3">
      <c r="A18937" t="s">
        <v>68</v>
      </c>
      <c r="B18937" t="s">
        <v>191</v>
      </c>
      <c r="C18937" t="s">
        <v>119</v>
      </c>
      <c r="D18937">
        <v>2023</v>
      </c>
      <c r="G18937" t="s">
        <v>112</v>
      </c>
      <c r="I18937" t="s">
        <v>110</v>
      </c>
      <c r="J18937" t="s">
        <v>94</v>
      </c>
      <c r="K18937">
        <v>26.25</v>
      </c>
      <c r="L18937" t="s">
        <v>180</v>
      </c>
    </row>
    <row r="18938" spans="1:12" x14ac:dyDescent="0.3">
      <c r="A18938" t="s">
        <v>68</v>
      </c>
      <c r="B18938" t="s">
        <v>191</v>
      </c>
      <c r="C18938" t="s">
        <v>119</v>
      </c>
      <c r="D18938">
        <v>2023</v>
      </c>
      <c r="G18938" t="s">
        <v>35</v>
      </c>
      <c r="I18938" t="s">
        <v>110</v>
      </c>
      <c r="J18938" t="s">
        <v>94</v>
      </c>
      <c r="K18938">
        <v>26.71</v>
      </c>
      <c r="L18938" t="s">
        <v>180</v>
      </c>
    </row>
    <row r="18939" spans="1:12" x14ac:dyDescent="0.3">
      <c r="A18939" t="s">
        <v>68</v>
      </c>
      <c r="B18939" t="s">
        <v>191</v>
      </c>
      <c r="C18939" t="s">
        <v>119</v>
      </c>
      <c r="D18939">
        <v>2023</v>
      </c>
      <c r="G18939" t="s">
        <v>59</v>
      </c>
      <c r="I18939" t="s">
        <v>110</v>
      </c>
      <c r="J18939" t="s">
        <v>94</v>
      </c>
      <c r="K18939">
        <v>18.84</v>
      </c>
      <c r="L18939" t="s">
        <v>180</v>
      </c>
    </row>
    <row r="18940" spans="1:12" x14ac:dyDescent="0.3">
      <c r="A18940" t="s">
        <v>68</v>
      </c>
      <c r="B18940" t="s">
        <v>191</v>
      </c>
      <c r="C18940" t="s">
        <v>119</v>
      </c>
      <c r="D18940">
        <v>2023</v>
      </c>
      <c r="G18940" t="s">
        <v>37</v>
      </c>
      <c r="I18940" t="s">
        <v>110</v>
      </c>
      <c r="J18940" t="s">
        <v>94</v>
      </c>
      <c r="K18940">
        <v>27.98</v>
      </c>
      <c r="L18940" t="s">
        <v>180</v>
      </c>
    </row>
    <row r="18941" spans="1:12" x14ac:dyDescent="0.3">
      <c r="A18941" t="s">
        <v>68</v>
      </c>
      <c r="B18941" t="s">
        <v>191</v>
      </c>
      <c r="C18941" t="s">
        <v>119</v>
      </c>
      <c r="D18941">
        <v>2023</v>
      </c>
      <c r="G18941" t="s">
        <v>36</v>
      </c>
      <c r="I18941" t="s">
        <v>110</v>
      </c>
      <c r="J18941" t="s">
        <v>94</v>
      </c>
      <c r="K18941">
        <v>19.41</v>
      </c>
      <c r="L18941" t="s">
        <v>180</v>
      </c>
    </row>
    <row r="18942" spans="1:12" x14ac:dyDescent="0.3">
      <c r="A18942" t="s">
        <v>68</v>
      </c>
      <c r="B18942" t="s">
        <v>191</v>
      </c>
      <c r="C18942" t="s">
        <v>119</v>
      </c>
      <c r="D18942">
        <v>2023</v>
      </c>
      <c r="G18942" t="s">
        <v>29</v>
      </c>
      <c r="I18942" t="s">
        <v>110</v>
      </c>
      <c r="J18942" t="s">
        <v>94</v>
      </c>
      <c r="K18942">
        <v>18.37</v>
      </c>
      <c r="L18942" t="s">
        <v>180</v>
      </c>
    </row>
    <row r="18943" spans="1:12" x14ac:dyDescent="0.3">
      <c r="A18943" t="s">
        <v>68</v>
      </c>
      <c r="B18943" t="s">
        <v>191</v>
      </c>
      <c r="C18943" t="s">
        <v>119</v>
      </c>
      <c r="D18943">
        <v>2023</v>
      </c>
      <c r="G18943" t="s">
        <v>60</v>
      </c>
      <c r="I18943" t="s">
        <v>110</v>
      </c>
      <c r="J18943" t="s">
        <v>94</v>
      </c>
      <c r="K18943">
        <v>25.35</v>
      </c>
      <c r="L18943" t="s">
        <v>180</v>
      </c>
    </row>
    <row r="18944" spans="1:12" x14ac:dyDescent="0.3">
      <c r="A18944" t="s">
        <v>68</v>
      </c>
      <c r="B18944" t="s">
        <v>191</v>
      </c>
      <c r="C18944" t="s">
        <v>119</v>
      </c>
      <c r="D18944">
        <v>2023</v>
      </c>
      <c r="G18944" t="s">
        <v>34</v>
      </c>
      <c r="I18944" t="s">
        <v>110</v>
      </c>
      <c r="J18944" t="s">
        <v>94</v>
      </c>
      <c r="K18944">
        <v>26.38</v>
      </c>
      <c r="L18944" t="s">
        <v>180</v>
      </c>
    </row>
    <row r="18945" spans="1:12" x14ac:dyDescent="0.3">
      <c r="A18945" t="s">
        <v>68</v>
      </c>
      <c r="B18945" t="s">
        <v>191</v>
      </c>
      <c r="C18945" t="s">
        <v>119</v>
      </c>
      <c r="D18945">
        <v>2023</v>
      </c>
      <c r="G18945" t="s">
        <v>61</v>
      </c>
      <c r="I18945" t="s">
        <v>110</v>
      </c>
      <c r="J18945" t="s">
        <v>94</v>
      </c>
      <c r="K18945">
        <v>26.450000000000003</v>
      </c>
      <c r="L18945" t="s">
        <v>180</v>
      </c>
    </row>
    <row r="18946" spans="1:12" x14ac:dyDescent="0.3">
      <c r="A18946" t="s">
        <v>68</v>
      </c>
      <c r="B18946" t="s">
        <v>191</v>
      </c>
      <c r="C18946" t="s">
        <v>119</v>
      </c>
      <c r="D18946">
        <v>2023</v>
      </c>
      <c r="G18946" t="s">
        <v>58</v>
      </c>
      <c r="I18946" t="s">
        <v>110</v>
      </c>
      <c r="J18946" t="s">
        <v>94</v>
      </c>
      <c r="K18946">
        <v>32.61</v>
      </c>
      <c r="L18946" t="s">
        <v>180</v>
      </c>
    </row>
    <row r="18947" spans="1:12" x14ac:dyDescent="0.3">
      <c r="A18947" t="s">
        <v>68</v>
      </c>
      <c r="B18947" t="s">
        <v>191</v>
      </c>
      <c r="C18947" t="s">
        <v>119</v>
      </c>
      <c r="D18947">
        <v>2023</v>
      </c>
      <c r="G18947" t="s">
        <v>62</v>
      </c>
      <c r="I18947" t="s">
        <v>110</v>
      </c>
      <c r="J18947" t="s">
        <v>94</v>
      </c>
      <c r="K18947">
        <v>18.360000000000003</v>
      </c>
      <c r="L18947" t="s">
        <v>180</v>
      </c>
    </row>
    <row r="18948" spans="1:12" x14ac:dyDescent="0.3">
      <c r="A18948" t="s">
        <v>68</v>
      </c>
      <c r="B18948" t="s">
        <v>191</v>
      </c>
      <c r="C18948" t="s">
        <v>119</v>
      </c>
      <c r="D18948">
        <v>2023</v>
      </c>
      <c r="G18948" t="s">
        <v>63</v>
      </c>
      <c r="I18948" t="s">
        <v>110</v>
      </c>
      <c r="J18948" t="s">
        <v>94</v>
      </c>
      <c r="K18948">
        <v>19.580000000000002</v>
      </c>
      <c r="L18948" t="s">
        <v>180</v>
      </c>
    </row>
    <row r="18949" spans="1:12" x14ac:dyDescent="0.3">
      <c r="A18949" t="s">
        <v>68</v>
      </c>
      <c r="B18949" t="s">
        <v>191</v>
      </c>
      <c r="C18949" t="s">
        <v>119</v>
      </c>
      <c r="D18949">
        <v>2023</v>
      </c>
      <c r="G18949" t="s">
        <v>43</v>
      </c>
      <c r="I18949" t="s">
        <v>110</v>
      </c>
      <c r="J18949" t="s">
        <v>94</v>
      </c>
      <c r="K18949">
        <v>25.11</v>
      </c>
      <c r="L18949" t="s">
        <v>180</v>
      </c>
    </row>
    <row r="18950" spans="1:12" x14ac:dyDescent="0.3">
      <c r="A18950" t="s">
        <v>68</v>
      </c>
      <c r="B18950" t="s">
        <v>191</v>
      </c>
      <c r="C18950" t="s">
        <v>119</v>
      </c>
      <c r="D18950">
        <v>2023</v>
      </c>
      <c r="G18950" t="s">
        <v>197</v>
      </c>
      <c r="I18950" t="s">
        <v>110</v>
      </c>
      <c r="J18950" t="s">
        <v>94</v>
      </c>
      <c r="K18950">
        <v>34.01</v>
      </c>
      <c r="L18950" t="s">
        <v>180</v>
      </c>
    </row>
    <row r="18951" spans="1:12" x14ac:dyDescent="0.3">
      <c r="A18951" t="s">
        <v>68</v>
      </c>
      <c r="B18951" t="s">
        <v>191</v>
      </c>
      <c r="C18951" t="s">
        <v>119</v>
      </c>
      <c r="D18951">
        <v>2023</v>
      </c>
      <c r="G18951" t="s">
        <v>64</v>
      </c>
      <c r="I18951" t="s">
        <v>110</v>
      </c>
      <c r="J18951" t="s">
        <v>94</v>
      </c>
      <c r="K18951">
        <v>14.82</v>
      </c>
      <c r="L18951" t="s">
        <v>180</v>
      </c>
    </row>
    <row r="18952" spans="1:12" x14ac:dyDescent="0.3">
      <c r="A18952" t="s">
        <v>68</v>
      </c>
      <c r="B18952" t="s">
        <v>191</v>
      </c>
      <c r="C18952" t="s">
        <v>119</v>
      </c>
      <c r="D18952">
        <v>2023</v>
      </c>
      <c r="G18952" t="s">
        <v>198</v>
      </c>
      <c r="I18952" t="s">
        <v>110</v>
      </c>
      <c r="J18952" t="s">
        <v>94</v>
      </c>
      <c r="K18952">
        <v>25.1</v>
      </c>
      <c r="L18952" t="s">
        <v>180</v>
      </c>
    </row>
    <row r="18953" spans="1:12" x14ac:dyDescent="0.3">
      <c r="A18953" t="s">
        <v>68</v>
      </c>
      <c r="B18953" t="s">
        <v>191</v>
      </c>
      <c r="C18953" t="s">
        <v>119</v>
      </c>
      <c r="D18953">
        <v>2023</v>
      </c>
      <c r="G18953" t="s">
        <v>38</v>
      </c>
      <c r="I18953" t="s">
        <v>110</v>
      </c>
      <c r="J18953" t="s">
        <v>94</v>
      </c>
      <c r="K18953">
        <v>29.65</v>
      </c>
      <c r="L18953" t="s">
        <v>180</v>
      </c>
    </row>
    <row r="18954" spans="1:12" x14ac:dyDescent="0.3">
      <c r="A18954" t="s">
        <v>68</v>
      </c>
      <c r="B18954" t="s">
        <v>191</v>
      </c>
      <c r="C18954" t="s">
        <v>119</v>
      </c>
      <c r="D18954">
        <v>2023</v>
      </c>
      <c r="G18954" t="s">
        <v>65</v>
      </c>
      <c r="I18954" t="s">
        <v>110</v>
      </c>
      <c r="J18954" t="s">
        <v>94</v>
      </c>
      <c r="K18954">
        <v>26.06</v>
      </c>
      <c r="L18954" t="s">
        <v>180</v>
      </c>
    </row>
    <row r="18955" spans="1:12" x14ac:dyDescent="0.3">
      <c r="A18955" t="s">
        <v>68</v>
      </c>
      <c r="B18955" t="s">
        <v>191</v>
      </c>
      <c r="C18955" t="s">
        <v>119</v>
      </c>
      <c r="D18955">
        <v>2023</v>
      </c>
      <c r="G18955" t="s">
        <v>39</v>
      </c>
      <c r="I18955" t="s">
        <v>110</v>
      </c>
      <c r="J18955" t="s">
        <v>94</v>
      </c>
      <c r="K18955">
        <v>14.16</v>
      </c>
      <c r="L18955" t="s">
        <v>180</v>
      </c>
    </row>
    <row r="18956" spans="1:12" x14ac:dyDescent="0.3">
      <c r="A18956" t="s">
        <v>68</v>
      </c>
      <c r="B18956" t="s">
        <v>191</v>
      </c>
      <c r="C18956" t="s">
        <v>119</v>
      </c>
      <c r="D18956">
        <v>2023</v>
      </c>
      <c r="G18956" t="s">
        <v>200</v>
      </c>
      <c r="I18956" t="s">
        <v>110</v>
      </c>
      <c r="J18956" t="s">
        <v>94</v>
      </c>
      <c r="K18956">
        <v>20.45</v>
      </c>
      <c r="L18956" t="s">
        <v>180</v>
      </c>
    </row>
    <row r="18957" spans="1:12" x14ac:dyDescent="0.3">
      <c r="A18957" t="s">
        <v>68</v>
      </c>
      <c r="B18957" t="s">
        <v>191</v>
      </c>
      <c r="C18957" t="s">
        <v>119</v>
      </c>
      <c r="D18957">
        <v>2023</v>
      </c>
      <c r="G18957" t="s">
        <v>67</v>
      </c>
      <c r="I18957" t="s">
        <v>110</v>
      </c>
      <c r="J18957" t="s">
        <v>94</v>
      </c>
      <c r="K18957">
        <v>24.97</v>
      </c>
      <c r="L18957" t="s">
        <v>180</v>
      </c>
    </row>
    <row r="18958" spans="1:12" x14ac:dyDescent="0.3">
      <c r="A18958" t="s">
        <v>68</v>
      </c>
      <c r="B18958" t="s">
        <v>191</v>
      </c>
      <c r="C18958" t="s">
        <v>119</v>
      </c>
      <c r="D18958">
        <v>2023</v>
      </c>
      <c r="G18958" t="s">
        <v>66</v>
      </c>
      <c r="I18958" t="s">
        <v>110</v>
      </c>
      <c r="J18958" t="s">
        <v>94</v>
      </c>
      <c r="K18958">
        <v>27.96</v>
      </c>
      <c r="L18958" t="s">
        <v>180</v>
      </c>
    </row>
    <row r="18959" spans="1:12" x14ac:dyDescent="0.3">
      <c r="A18959" t="s">
        <v>68</v>
      </c>
      <c r="B18959" t="s">
        <v>191</v>
      </c>
      <c r="C18959" t="s">
        <v>119</v>
      </c>
      <c r="D18959">
        <v>2023</v>
      </c>
      <c r="G18959" t="s">
        <v>40</v>
      </c>
      <c r="I18959" t="s">
        <v>110</v>
      </c>
      <c r="J18959" t="s">
        <v>94</v>
      </c>
      <c r="K18959">
        <v>10.97</v>
      </c>
      <c r="L18959" t="s">
        <v>180</v>
      </c>
    </row>
    <row r="18960" spans="1:12" x14ac:dyDescent="0.3">
      <c r="A18960" t="s">
        <v>68</v>
      </c>
      <c r="B18960" t="s">
        <v>191</v>
      </c>
      <c r="C18960" t="s">
        <v>119</v>
      </c>
      <c r="D18960">
        <v>2023</v>
      </c>
      <c r="G18960" t="s">
        <v>41</v>
      </c>
      <c r="I18960" t="s">
        <v>110</v>
      </c>
      <c r="J18960" t="s">
        <v>94</v>
      </c>
      <c r="K18960">
        <v>11.26</v>
      </c>
      <c r="L18960" t="s">
        <v>180</v>
      </c>
    </row>
    <row r="18961" spans="1:12" x14ac:dyDescent="0.3">
      <c r="A18961" t="s">
        <v>68</v>
      </c>
      <c r="B18961" t="s">
        <v>191</v>
      </c>
      <c r="C18961" t="s">
        <v>119</v>
      </c>
      <c r="D18961">
        <v>2023</v>
      </c>
      <c r="G18961" t="s">
        <v>42</v>
      </c>
      <c r="I18961" t="s">
        <v>110</v>
      </c>
      <c r="J18961" t="s">
        <v>94</v>
      </c>
      <c r="K18961">
        <v>0</v>
      </c>
      <c r="L18961" t="s">
        <v>180</v>
      </c>
    </row>
    <row r="18962" spans="1:12" x14ac:dyDescent="0.3">
      <c r="A18962" t="s">
        <v>68</v>
      </c>
      <c r="B18962" t="s">
        <v>191</v>
      </c>
      <c r="C18962" t="s">
        <v>119</v>
      </c>
      <c r="D18962">
        <v>2023</v>
      </c>
      <c r="G18962" t="s">
        <v>196</v>
      </c>
      <c r="I18962" t="s">
        <v>110</v>
      </c>
      <c r="J18962" t="s">
        <v>235</v>
      </c>
      <c r="K18962">
        <v>4.0400000000000027</v>
      </c>
      <c r="L18962" t="s">
        <v>180</v>
      </c>
    </row>
    <row r="18963" spans="1:12" x14ac:dyDescent="0.3">
      <c r="A18963" t="s">
        <v>68</v>
      </c>
      <c r="B18963" t="s">
        <v>191</v>
      </c>
      <c r="C18963" t="s">
        <v>119</v>
      </c>
      <c r="D18963">
        <v>2023</v>
      </c>
      <c r="G18963" t="s">
        <v>33</v>
      </c>
      <c r="I18963" t="s">
        <v>110</v>
      </c>
      <c r="J18963" t="s">
        <v>235</v>
      </c>
      <c r="K18963">
        <v>3.9999999999999147E-2</v>
      </c>
      <c r="L18963" t="s">
        <v>180</v>
      </c>
    </row>
    <row r="18964" spans="1:12" x14ac:dyDescent="0.3">
      <c r="A18964" t="s">
        <v>68</v>
      </c>
      <c r="B18964" t="s">
        <v>191</v>
      </c>
      <c r="C18964" t="s">
        <v>119</v>
      </c>
      <c r="D18964">
        <v>2023</v>
      </c>
      <c r="G18964" t="s">
        <v>199</v>
      </c>
      <c r="I18964" t="s">
        <v>110</v>
      </c>
      <c r="J18964" t="s">
        <v>235</v>
      </c>
      <c r="K18964">
        <v>0.12000000000000099</v>
      </c>
      <c r="L18964" t="s">
        <v>180</v>
      </c>
    </row>
    <row r="18965" spans="1:12" x14ac:dyDescent="0.3">
      <c r="A18965" t="s">
        <v>68</v>
      </c>
      <c r="B18965" t="s">
        <v>191</v>
      </c>
      <c r="C18965" t="s">
        <v>119</v>
      </c>
      <c r="D18965">
        <v>2023</v>
      </c>
      <c r="G18965" t="s">
        <v>112</v>
      </c>
      <c r="I18965" t="s">
        <v>110</v>
      </c>
      <c r="J18965" t="s">
        <v>235</v>
      </c>
      <c r="K18965">
        <v>0.13000000000000078</v>
      </c>
      <c r="L18965" t="s">
        <v>180</v>
      </c>
    </row>
    <row r="18966" spans="1:12" x14ac:dyDescent="0.3">
      <c r="A18966" t="s">
        <v>68</v>
      </c>
      <c r="B18966" t="s">
        <v>191</v>
      </c>
      <c r="C18966" t="s">
        <v>119</v>
      </c>
      <c r="D18966">
        <v>2023</v>
      </c>
      <c r="G18966" t="s">
        <v>35</v>
      </c>
      <c r="I18966" t="s">
        <v>110</v>
      </c>
      <c r="J18966" t="s">
        <v>235</v>
      </c>
      <c r="K18966">
        <v>2.8500000000000014</v>
      </c>
      <c r="L18966" t="s">
        <v>180</v>
      </c>
    </row>
    <row r="18967" spans="1:12" x14ac:dyDescent="0.3">
      <c r="A18967" t="s">
        <v>68</v>
      </c>
      <c r="B18967" t="s">
        <v>191</v>
      </c>
      <c r="C18967" t="s">
        <v>119</v>
      </c>
      <c r="D18967">
        <v>2023</v>
      </c>
      <c r="G18967" t="s">
        <v>59</v>
      </c>
      <c r="I18967" t="s">
        <v>110</v>
      </c>
      <c r="J18967" t="s">
        <v>235</v>
      </c>
      <c r="K18967">
        <v>1.2300000000000004</v>
      </c>
      <c r="L18967" t="s">
        <v>180</v>
      </c>
    </row>
    <row r="18968" spans="1:12" x14ac:dyDescent="0.3">
      <c r="A18968" t="s">
        <v>68</v>
      </c>
      <c r="B18968" t="s">
        <v>191</v>
      </c>
      <c r="C18968" t="s">
        <v>119</v>
      </c>
      <c r="D18968">
        <v>2023</v>
      </c>
      <c r="G18968" t="s">
        <v>37</v>
      </c>
      <c r="I18968" t="s">
        <v>110</v>
      </c>
      <c r="J18968" t="s">
        <v>235</v>
      </c>
      <c r="K18968">
        <v>-1.1199999999999974</v>
      </c>
      <c r="L18968" t="s">
        <v>180</v>
      </c>
    </row>
    <row r="18969" spans="1:12" x14ac:dyDescent="0.3">
      <c r="A18969" t="s">
        <v>68</v>
      </c>
      <c r="B18969" t="s">
        <v>191</v>
      </c>
      <c r="C18969" t="s">
        <v>119</v>
      </c>
      <c r="D18969">
        <v>2023</v>
      </c>
      <c r="G18969" t="s">
        <v>36</v>
      </c>
      <c r="I18969" t="s">
        <v>110</v>
      </c>
      <c r="J18969" t="s">
        <v>235</v>
      </c>
      <c r="K18969">
        <v>2.8600000000000012</v>
      </c>
      <c r="L18969" t="s">
        <v>180</v>
      </c>
    </row>
    <row r="18970" spans="1:12" x14ac:dyDescent="0.3">
      <c r="A18970" t="s">
        <v>68</v>
      </c>
      <c r="B18970" t="s">
        <v>191</v>
      </c>
      <c r="C18970" t="s">
        <v>119</v>
      </c>
      <c r="D18970">
        <v>2023</v>
      </c>
      <c r="G18970" t="s">
        <v>29</v>
      </c>
      <c r="I18970" t="s">
        <v>110</v>
      </c>
      <c r="J18970" t="s">
        <v>235</v>
      </c>
      <c r="K18970">
        <v>0.66000000000000014</v>
      </c>
      <c r="L18970" t="s">
        <v>180</v>
      </c>
    </row>
    <row r="18971" spans="1:12" x14ac:dyDescent="0.3">
      <c r="A18971" t="s">
        <v>68</v>
      </c>
      <c r="B18971" t="s">
        <v>191</v>
      </c>
      <c r="C18971" t="s">
        <v>119</v>
      </c>
      <c r="D18971">
        <v>2023</v>
      </c>
      <c r="G18971" t="s">
        <v>60</v>
      </c>
      <c r="I18971" t="s">
        <v>110</v>
      </c>
      <c r="J18971" t="s">
        <v>235</v>
      </c>
      <c r="K18971">
        <v>0.25999999999999801</v>
      </c>
      <c r="L18971" t="s">
        <v>180</v>
      </c>
    </row>
    <row r="18972" spans="1:12" x14ac:dyDescent="0.3">
      <c r="A18972" t="s">
        <v>68</v>
      </c>
      <c r="B18972" t="s">
        <v>191</v>
      </c>
      <c r="C18972" t="s">
        <v>119</v>
      </c>
      <c r="D18972">
        <v>2023</v>
      </c>
      <c r="G18972" t="s">
        <v>34</v>
      </c>
      <c r="I18972" t="s">
        <v>110</v>
      </c>
      <c r="J18972" t="s">
        <v>235</v>
      </c>
      <c r="K18972">
        <v>1.4499999999999993</v>
      </c>
      <c r="L18972" t="s">
        <v>180</v>
      </c>
    </row>
    <row r="18973" spans="1:12" x14ac:dyDescent="0.3">
      <c r="A18973" t="s">
        <v>68</v>
      </c>
      <c r="B18973" t="s">
        <v>191</v>
      </c>
      <c r="C18973" t="s">
        <v>119</v>
      </c>
      <c r="D18973">
        <v>2023</v>
      </c>
      <c r="G18973" t="s">
        <v>61</v>
      </c>
      <c r="I18973" t="s">
        <v>110</v>
      </c>
      <c r="J18973" t="s">
        <v>235</v>
      </c>
      <c r="K18973">
        <v>5.129999999999999</v>
      </c>
      <c r="L18973" t="s">
        <v>180</v>
      </c>
    </row>
    <row r="18974" spans="1:12" x14ac:dyDescent="0.3">
      <c r="A18974" t="s">
        <v>68</v>
      </c>
      <c r="B18974" t="s">
        <v>191</v>
      </c>
      <c r="C18974" t="s">
        <v>119</v>
      </c>
      <c r="D18974">
        <v>2023</v>
      </c>
      <c r="G18974" t="s">
        <v>58</v>
      </c>
      <c r="I18974" t="s">
        <v>110</v>
      </c>
      <c r="J18974" t="s">
        <v>235</v>
      </c>
      <c r="K18974">
        <v>7.7299999999999969</v>
      </c>
      <c r="L18974" t="s">
        <v>180</v>
      </c>
    </row>
    <row r="18975" spans="1:12" x14ac:dyDescent="0.3">
      <c r="A18975" t="s">
        <v>68</v>
      </c>
      <c r="B18975" t="s">
        <v>191</v>
      </c>
      <c r="C18975" t="s">
        <v>119</v>
      </c>
      <c r="D18975">
        <v>2023</v>
      </c>
      <c r="G18975" t="s">
        <v>62</v>
      </c>
      <c r="I18975" t="s">
        <v>110</v>
      </c>
      <c r="J18975" t="s">
        <v>235</v>
      </c>
      <c r="K18975">
        <v>0.12999999999999901</v>
      </c>
      <c r="L18975" t="s">
        <v>180</v>
      </c>
    </row>
    <row r="18976" spans="1:12" x14ac:dyDescent="0.3">
      <c r="A18976" t="s">
        <v>68</v>
      </c>
      <c r="B18976" t="s">
        <v>191</v>
      </c>
      <c r="C18976" t="s">
        <v>119</v>
      </c>
      <c r="D18976">
        <v>2023</v>
      </c>
      <c r="G18976" t="s">
        <v>63</v>
      </c>
      <c r="I18976" t="s">
        <v>110</v>
      </c>
      <c r="J18976" t="s">
        <v>235</v>
      </c>
      <c r="K18976">
        <v>-0.69000000000000128</v>
      </c>
      <c r="L18976" t="s">
        <v>180</v>
      </c>
    </row>
    <row r="18977" spans="1:12" x14ac:dyDescent="0.3">
      <c r="A18977" t="s">
        <v>68</v>
      </c>
      <c r="B18977" t="s">
        <v>191</v>
      </c>
      <c r="C18977" t="s">
        <v>119</v>
      </c>
      <c r="D18977">
        <v>2023</v>
      </c>
      <c r="G18977" t="s">
        <v>43</v>
      </c>
      <c r="I18977" t="s">
        <v>110</v>
      </c>
      <c r="J18977" t="s">
        <v>235</v>
      </c>
      <c r="K18977">
        <v>9.9999999999997868E-2</v>
      </c>
      <c r="L18977" t="s">
        <v>180</v>
      </c>
    </row>
    <row r="18978" spans="1:12" x14ac:dyDescent="0.3">
      <c r="A18978" t="s">
        <v>68</v>
      </c>
      <c r="B18978" t="s">
        <v>191</v>
      </c>
      <c r="C18978" t="s">
        <v>119</v>
      </c>
      <c r="D18978">
        <v>2023</v>
      </c>
      <c r="G18978" t="s">
        <v>197</v>
      </c>
      <c r="I18978" t="s">
        <v>110</v>
      </c>
      <c r="J18978" t="s">
        <v>235</v>
      </c>
      <c r="K18978">
        <v>0.87000000000000455</v>
      </c>
      <c r="L18978" t="s">
        <v>180</v>
      </c>
    </row>
    <row r="18979" spans="1:12" x14ac:dyDescent="0.3">
      <c r="A18979" t="s">
        <v>68</v>
      </c>
      <c r="B18979" t="s">
        <v>191</v>
      </c>
      <c r="C18979" t="s">
        <v>119</v>
      </c>
      <c r="D18979">
        <v>2023</v>
      </c>
      <c r="G18979" t="s">
        <v>64</v>
      </c>
      <c r="I18979" t="s">
        <v>110</v>
      </c>
      <c r="J18979" t="s">
        <v>235</v>
      </c>
      <c r="K18979">
        <v>0.14999999999999858</v>
      </c>
      <c r="L18979" t="s">
        <v>180</v>
      </c>
    </row>
    <row r="18980" spans="1:12" x14ac:dyDescent="0.3">
      <c r="A18980" t="s">
        <v>68</v>
      </c>
      <c r="B18980" t="s">
        <v>191</v>
      </c>
      <c r="C18980" t="s">
        <v>119</v>
      </c>
      <c r="D18980">
        <v>2023</v>
      </c>
      <c r="G18980" t="s">
        <v>198</v>
      </c>
      <c r="I18980" t="s">
        <v>110</v>
      </c>
      <c r="J18980" t="s">
        <v>235</v>
      </c>
      <c r="K18980">
        <v>3.8999999999999986</v>
      </c>
      <c r="L18980" t="s">
        <v>180</v>
      </c>
    </row>
    <row r="18981" spans="1:12" x14ac:dyDescent="0.3">
      <c r="A18981" t="s">
        <v>68</v>
      </c>
      <c r="B18981" t="s">
        <v>191</v>
      </c>
      <c r="C18981" t="s">
        <v>119</v>
      </c>
      <c r="D18981">
        <v>2023</v>
      </c>
      <c r="G18981" t="s">
        <v>38</v>
      </c>
      <c r="I18981" t="s">
        <v>110</v>
      </c>
      <c r="J18981" t="s">
        <v>235</v>
      </c>
      <c r="K18981">
        <v>0.39999999999999503</v>
      </c>
      <c r="L18981" t="s">
        <v>180</v>
      </c>
    </row>
    <row r="18982" spans="1:12" x14ac:dyDescent="0.3">
      <c r="A18982" t="s">
        <v>68</v>
      </c>
      <c r="B18982" t="s">
        <v>191</v>
      </c>
      <c r="C18982" t="s">
        <v>119</v>
      </c>
      <c r="D18982">
        <v>2023</v>
      </c>
      <c r="G18982" t="s">
        <v>65</v>
      </c>
      <c r="I18982" t="s">
        <v>110</v>
      </c>
      <c r="J18982" t="s">
        <v>235</v>
      </c>
      <c r="K18982">
        <v>7.3900000000000006</v>
      </c>
      <c r="L18982" t="s">
        <v>180</v>
      </c>
    </row>
    <row r="18983" spans="1:12" x14ac:dyDescent="0.3">
      <c r="A18983" t="s">
        <v>68</v>
      </c>
      <c r="B18983" t="s">
        <v>191</v>
      </c>
      <c r="C18983" t="s">
        <v>119</v>
      </c>
      <c r="D18983">
        <v>2023</v>
      </c>
      <c r="G18983" t="s">
        <v>39</v>
      </c>
      <c r="I18983" t="s">
        <v>110</v>
      </c>
      <c r="J18983" t="s">
        <v>235</v>
      </c>
      <c r="K18983">
        <v>-2.2000000000000011</v>
      </c>
      <c r="L18983" t="s">
        <v>180</v>
      </c>
    </row>
    <row r="18984" spans="1:12" x14ac:dyDescent="0.3">
      <c r="A18984" t="s">
        <v>68</v>
      </c>
      <c r="B18984" t="s">
        <v>191</v>
      </c>
      <c r="C18984" t="s">
        <v>119</v>
      </c>
      <c r="D18984">
        <v>2023</v>
      </c>
      <c r="G18984" t="s">
        <v>200</v>
      </c>
      <c r="I18984" t="s">
        <v>110</v>
      </c>
      <c r="J18984" t="s">
        <v>235</v>
      </c>
      <c r="K18984">
        <v>1.58</v>
      </c>
      <c r="L18984" t="s">
        <v>180</v>
      </c>
    </row>
    <row r="18985" spans="1:12" x14ac:dyDescent="0.3">
      <c r="A18985" t="s">
        <v>68</v>
      </c>
      <c r="B18985" t="s">
        <v>191</v>
      </c>
      <c r="C18985" t="s">
        <v>119</v>
      </c>
      <c r="D18985">
        <v>2023</v>
      </c>
      <c r="G18985" t="s">
        <v>67</v>
      </c>
      <c r="I18985" t="s">
        <v>110</v>
      </c>
      <c r="J18985" t="s">
        <v>235</v>
      </c>
      <c r="K18985">
        <v>1.5399999999999991</v>
      </c>
      <c r="L18985" t="s">
        <v>180</v>
      </c>
    </row>
    <row r="18986" spans="1:12" x14ac:dyDescent="0.3">
      <c r="A18986" t="s">
        <v>68</v>
      </c>
      <c r="B18986" t="s">
        <v>191</v>
      </c>
      <c r="C18986" t="s">
        <v>119</v>
      </c>
      <c r="D18986">
        <v>2023</v>
      </c>
      <c r="G18986" t="s">
        <v>66</v>
      </c>
      <c r="I18986" t="s">
        <v>110</v>
      </c>
      <c r="J18986" t="s">
        <v>235</v>
      </c>
      <c r="K18986">
        <v>4.0199999999999996</v>
      </c>
      <c r="L18986" t="s">
        <v>180</v>
      </c>
    </row>
    <row r="18987" spans="1:12" x14ac:dyDescent="0.3">
      <c r="A18987" t="s">
        <v>68</v>
      </c>
      <c r="B18987" t="s">
        <v>191</v>
      </c>
      <c r="C18987" t="s">
        <v>119</v>
      </c>
      <c r="D18987">
        <v>2023</v>
      </c>
      <c r="G18987" t="s">
        <v>40</v>
      </c>
      <c r="I18987" t="s">
        <v>110</v>
      </c>
      <c r="J18987" t="s">
        <v>235</v>
      </c>
      <c r="K18987">
        <v>5.9999999999998721E-2</v>
      </c>
      <c r="L18987" t="s">
        <v>180</v>
      </c>
    </row>
    <row r="18988" spans="1:12" x14ac:dyDescent="0.3">
      <c r="A18988" t="s">
        <v>68</v>
      </c>
      <c r="B18988" t="s">
        <v>191</v>
      </c>
      <c r="C18988" t="s">
        <v>119</v>
      </c>
      <c r="D18988">
        <v>2023</v>
      </c>
      <c r="G18988" t="s">
        <v>41</v>
      </c>
      <c r="I18988" t="s">
        <v>110</v>
      </c>
      <c r="J18988" t="s">
        <v>235</v>
      </c>
      <c r="K18988">
        <v>5.0000000000000711E-2</v>
      </c>
      <c r="L18988" t="s">
        <v>180</v>
      </c>
    </row>
    <row r="18989" spans="1:12" x14ac:dyDescent="0.3">
      <c r="A18989" t="s">
        <v>68</v>
      </c>
      <c r="B18989" t="s">
        <v>191</v>
      </c>
      <c r="C18989" t="s">
        <v>119</v>
      </c>
      <c r="D18989">
        <v>2023</v>
      </c>
      <c r="G18989" t="s">
        <v>42</v>
      </c>
      <c r="I18989" t="s">
        <v>110</v>
      </c>
      <c r="J18989" t="s">
        <v>235</v>
      </c>
      <c r="K18989">
        <v>0</v>
      </c>
      <c r="L18989" t="s">
        <v>180</v>
      </c>
    </row>
    <row r="18990" spans="1:12" x14ac:dyDescent="0.3">
      <c r="A18990" t="s">
        <v>68</v>
      </c>
      <c r="B18990" t="s">
        <v>191</v>
      </c>
      <c r="C18990" t="s">
        <v>119</v>
      </c>
      <c r="D18990">
        <v>2023</v>
      </c>
      <c r="G18990" t="s">
        <v>196</v>
      </c>
      <c r="I18990" t="s">
        <v>110</v>
      </c>
      <c r="J18990" t="s">
        <v>32</v>
      </c>
      <c r="K18990">
        <v>4.5500000000000007</v>
      </c>
      <c r="L18990" t="s">
        <v>180</v>
      </c>
    </row>
    <row r="18991" spans="1:12" x14ac:dyDescent="0.3">
      <c r="A18991" t="s">
        <v>68</v>
      </c>
      <c r="B18991" t="s">
        <v>191</v>
      </c>
      <c r="C18991" t="s">
        <v>119</v>
      </c>
      <c r="D18991">
        <v>2023</v>
      </c>
      <c r="G18991" t="s">
        <v>33</v>
      </c>
      <c r="I18991" t="s">
        <v>110</v>
      </c>
      <c r="J18991" t="s">
        <v>32</v>
      </c>
      <c r="K18991">
        <v>2.7200000000000006</v>
      </c>
      <c r="L18991" t="s">
        <v>180</v>
      </c>
    </row>
    <row r="18992" spans="1:12" x14ac:dyDescent="0.3">
      <c r="A18992" t="s">
        <v>68</v>
      </c>
      <c r="B18992" t="s">
        <v>191</v>
      </c>
      <c r="C18992" t="s">
        <v>119</v>
      </c>
      <c r="D18992">
        <v>2023</v>
      </c>
      <c r="G18992" t="s">
        <v>199</v>
      </c>
      <c r="I18992" t="s">
        <v>110</v>
      </c>
      <c r="J18992" t="s">
        <v>32</v>
      </c>
      <c r="K18992">
        <v>3.7799999999999976</v>
      </c>
      <c r="L18992" t="s">
        <v>180</v>
      </c>
    </row>
    <row r="18993" spans="1:12" x14ac:dyDescent="0.3">
      <c r="A18993" t="s">
        <v>68</v>
      </c>
      <c r="B18993" t="s">
        <v>191</v>
      </c>
      <c r="C18993" t="s">
        <v>119</v>
      </c>
      <c r="D18993">
        <v>2023</v>
      </c>
      <c r="G18993" t="s">
        <v>112</v>
      </c>
      <c r="I18993" t="s">
        <v>110</v>
      </c>
      <c r="J18993" t="s">
        <v>32</v>
      </c>
      <c r="K18993">
        <v>14.549999999999999</v>
      </c>
      <c r="L18993" t="s">
        <v>180</v>
      </c>
    </row>
    <row r="18994" spans="1:12" x14ac:dyDescent="0.3">
      <c r="A18994" t="s">
        <v>68</v>
      </c>
      <c r="B18994" t="s">
        <v>191</v>
      </c>
      <c r="C18994" t="s">
        <v>119</v>
      </c>
      <c r="D18994">
        <v>2023</v>
      </c>
      <c r="G18994" t="s">
        <v>35</v>
      </c>
      <c r="I18994" t="s">
        <v>110</v>
      </c>
      <c r="J18994" t="s">
        <v>32</v>
      </c>
      <c r="K18994">
        <v>4.9600000000000009</v>
      </c>
      <c r="L18994" t="s">
        <v>180</v>
      </c>
    </row>
    <row r="18995" spans="1:12" x14ac:dyDescent="0.3">
      <c r="A18995" t="s">
        <v>68</v>
      </c>
      <c r="B18995" t="s">
        <v>191</v>
      </c>
      <c r="C18995" t="s">
        <v>119</v>
      </c>
      <c r="D18995">
        <v>2023</v>
      </c>
      <c r="G18995" t="s">
        <v>59</v>
      </c>
      <c r="I18995" t="s">
        <v>110</v>
      </c>
      <c r="J18995" t="s">
        <v>32</v>
      </c>
      <c r="K18995">
        <v>3.1400000000000006</v>
      </c>
      <c r="L18995" t="s">
        <v>180</v>
      </c>
    </row>
    <row r="18996" spans="1:12" x14ac:dyDescent="0.3">
      <c r="A18996" t="s">
        <v>68</v>
      </c>
      <c r="B18996" t="s">
        <v>191</v>
      </c>
      <c r="C18996" t="s">
        <v>119</v>
      </c>
      <c r="D18996">
        <v>2023</v>
      </c>
      <c r="G18996" t="s">
        <v>37</v>
      </c>
      <c r="I18996" t="s">
        <v>110</v>
      </c>
      <c r="J18996" t="s">
        <v>32</v>
      </c>
      <c r="K18996">
        <v>2.1899999999999977</v>
      </c>
      <c r="L18996" t="s">
        <v>180</v>
      </c>
    </row>
    <row r="18997" spans="1:12" x14ac:dyDescent="0.3">
      <c r="A18997" t="s">
        <v>68</v>
      </c>
      <c r="B18997" t="s">
        <v>191</v>
      </c>
      <c r="C18997" t="s">
        <v>119</v>
      </c>
      <c r="D18997">
        <v>2023</v>
      </c>
      <c r="G18997" t="s">
        <v>36</v>
      </c>
      <c r="I18997" t="s">
        <v>110</v>
      </c>
      <c r="J18997" t="s">
        <v>32</v>
      </c>
      <c r="K18997">
        <v>1.0899999999999999</v>
      </c>
      <c r="L18997" t="s">
        <v>180</v>
      </c>
    </row>
    <row r="18998" spans="1:12" x14ac:dyDescent="0.3">
      <c r="A18998" t="s">
        <v>68</v>
      </c>
      <c r="B18998" t="s">
        <v>191</v>
      </c>
      <c r="C18998" t="s">
        <v>119</v>
      </c>
      <c r="D18998">
        <v>2023</v>
      </c>
      <c r="G18998" t="s">
        <v>29</v>
      </c>
      <c r="I18998" t="s">
        <v>110</v>
      </c>
      <c r="J18998" t="s">
        <v>32</v>
      </c>
      <c r="K18998">
        <v>3.0100000000000016</v>
      </c>
      <c r="L18998" t="s">
        <v>180</v>
      </c>
    </row>
    <row r="18999" spans="1:12" x14ac:dyDescent="0.3">
      <c r="A18999" t="s">
        <v>68</v>
      </c>
      <c r="B18999" t="s">
        <v>191</v>
      </c>
      <c r="C18999" t="s">
        <v>119</v>
      </c>
      <c r="D18999">
        <v>2023</v>
      </c>
      <c r="G18999" t="s">
        <v>60</v>
      </c>
      <c r="I18999" t="s">
        <v>110</v>
      </c>
      <c r="J18999" t="s">
        <v>32</v>
      </c>
      <c r="K18999">
        <v>4.0200000000000031</v>
      </c>
      <c r="L18999" t="s">
        <v>180</v>
      </c>
    </row>
    <row r="19000" spans="1:12" x14ac:dyDescent="0.3">
      <c r="A19000" t="s">
        <v>68</v>
      </c>
      <c r="B19000" t="s">
        <v>191</v>
      </c>
      <c r="C19000" t="s">
        <v>119</v>
      </c>
      <c r="D19000">
        <v>2023</v>
      </c>
      <c r="G19000" t="s">
        <v>34</v>
      </c>
      <c r="I19000" t="s">
        <v>110</v>
      </c>
      <c r="J19000" t="s">
        <v>32</v>
      </c>
      <c r="K19000">
        <v>3.0599999999999987</v>
      </c>
      <c r="L19000" t="s">
        <v>180</v>
      </c>
    </row>
    <row r="19001" spans="1:12" x14ac:dyDescent="0.3">
      <c r="A19001" t="s">
        <v>68</v>
      </c>
      <c r="B19001" t="s">
        <v>191</v>
      </c>
      <c r="C19001" t="s">
        <v>119</v>
      </c>
      <c r="D19001">
        <v>2023</v>
      </c>
      <c r="G19001" t="s">
        <v>61</v>
      </c>
      <c r="I19001" t="s">
        <v>110</v>
      </c>
      <c r="J19001" t="s">
        <v>32</v>
      </c>
      <c r="K19001">
        <v>3.610000000000003</v>
      </c>
      <c r="L19001" t="s">
        <v>180</v>
      </c>
    </row>
    <row r="19002" spans="1:12" x14ac:dyDescent="0.3">
      <c r="A19002" t="s">
        <v>68</v>
      </c>
      <c r="B19002" t="s">
        <v>191</v>
      </c>
      <c r="C19002" t="s">
        <v>119</v>
      </c>
      <c r="D19002">
        <v>2023</v>
      </c>
      <c r="G19002" t="s">
        <v>58</v>
      </c>
      <c r="I19002" t="s">
        <v>110</v>
      </c>
      <c r="J19002" t="s">
        <v>32</v>
      </c>
      <c r="K19002">
        <v>5.0200000000000031</v>
      </c>
      <c r="L19002" t="s">
        <v>180</v>
      </c>
    </row>
    <row r="19003" spans="1:12" x14ac:dyDescent="0.3">
      <c r="A19003" t="s">
        <v>68</v>
      </c>
      <c r="B19003" t="s">
        <v>191</v>
      </c>
      <c r="C19003" t="s">
        <v>119</v>
      </c>
      <c r="D19003">
        <v>2023</v>
      </c>
      <c r="G19003" t="s">
        <v>62</v>
      </c>
      <c r="I19003" t="s">
        <v>110</v>
      </c>
      <c r="J19003" t="s">
        <v>32</v>
      </c>
      <c r="K19003">
        <v>3.2800000000000047</v>
      </c>
      <c r="L19003" t="s">
        <v>180</v>
      </c>
    </row>
    <row r="19004" spans="1:12" x14ac:dyDescent="0.3">
      <c r="A19004" t="s">
        <v>68</v>
      </c>
      <c r="B19004" t="s">
        <v>191</v>
      </c>
      <c r="C19004" t="s">
        <v>119</v>
      </c>
      <c r="D19004">
        <v>2023</v>
      </c>
      <c r="G19004" t="s">
        <v>63</v>
      </c>
      <c r="I19004" t="s">
        <v>110</v>
      </c>
      <c r="J19004" t="s">
        <v>32</v>
      </c>
      <c r="K19004">
        <v>3.3900000000000041</v>
      </c>
      <c r="L19004" t="s">
        <v>180</v>
      </c>
    </row>
    <row r="19005" spans="1:12" x14ac:dyDescent="0.3">
      <c r="A19005" t="s">
        <v>68</v>
      </c>
      <c r="B19005" t="s">
        <v>191</v>
      </c>
      <c r="C19005" t="s">
        <v>119</v>
      </c>
      <c r="D19005">
        <v>2023</v>
      </c>
      <c r="G19005" t="s">
        <v>43</v>
      </c>
      <c r="I19005" t="s">
        <v>110</v>
      </c>
      <c r="J19005" t="s">
        <v>32</v>
      </c>
      <c r="K19005">
        <v>1.6900000000000013</v>
      </c>
      <c r="L19005" t="s">
        <v>180</v>
      </c>
    </row>
    <row r="19006" spans="1:12" x14ac:dyDescent="0.3">
      <c r="A19006" t="s">
        <v>68</v>
      </c>
      <c r="B19006" t="s">
        <v>191</v>
      </c>
      <c r="C19006" t="s">
        <v>119</v>
      </c>
      <c r="D19006">
        <v>2023</v>
      </c>
      <c r="G19006" t="s">
        <v>197</v>
      </c>
      <c r="I19006" t="s">
        <v>110</v>
      </c>
      <c r="J19006" t="s">
        <v>32</v>
      </c>
      <c r="K19006">
        <v>7.0599999999999952</v>
      </c>
      <c r="L19006" t="s">
        <v>180</v>
      </c>
    </row>
    <row r="19007" spans="1:12" x14ac:dyDescent="0.3">
      <c r="A19007" t="s">
        <v>68</v>
      </c>
      <c r="B19007" t="s">
        <v>191</v>
      </c>
      <c r="C19007" t="s">
        <v>119</v>
      </c>
      <c r="D19007">
        <v>2023</v>
      </c>
      <c r="G19007" t="s">
        <v>64</v>
      </c>
      <c r="I19007" t="s">
        <v>110</v>
      </c>
      <c r="J19007" t="s">
        <v>32</v>
      </c>
      <c r="K19007">
        <v>0.71000000000000085</v>
      </c>
      <c r="L19007" t="s">
        <v>180</v>
      </c>
    </row>
    <row r="19008" spans="1:12" x14ac:dyDescent="0.3">
      <c r="A19008" t="s">
        <v>68</v>
      </c>
      <c r="B19008" t="s">
        <v>191</v>
      </c>
      <c r="C19008" t="s">
        <v>119</v>
      </c>
      <c r="D19008">
        <v>2023</v>
      </c>
      <c r="G19008" t="s">
        <v>198</v>
      </c>
      <c r="I19008" t="s">
        <v>110</v>
      </c>
      <c r="J19008" t="s">
        <v>32</v>
      </c>
      <c r="K19008">
        <v>4.3500000000000014</v>
      </c>
      <c r="L19008" t="s">
        <v>180</v>
      </c>
    </row>
    <row r="19009" spans="1:12" x14ac:dyDescent="0.3">
      <c r="A19009" t="s">
        <v>68</v>
      </c>
      <c r="B19009" t="s">
        <v>191</v>
      </c>
      <c r="C19009" t="s">
        <v>119</v>
      </c>
      <c r="D19009">
        <v>2023</v>
      </c>
      <c r="G19009" t="s">
        <v>38</v>
      </c>
      <c r="I19009" t="s">
        <v>110</v>
      </c>
      <c r="J19009" t="s">
        <v>32</v>
      </c>
      <c r="K19009">
        <v>4.9400000000000013</v>
      </c>
      <c r="L19009" t="s">
        <v>180</v>
      </c>
    </row>
    <row r="19010" spans="1:12" x14ac:dyDescent="0.3">
      <c r="A19010" t="s">
        <v>68</v>
      </c>
      <c r="B19010" t="s">
        <v>191</v>
      </c>
      <c r="C19010" t="s">
        <v>119</v>
      </c>
      <c r="D19010">
        <v>2023</v>
      </c>
      <c r="G19010" t="s">
        <v>65</v>
      </c>
      <c r="I19010" t="s">
        <v>110</v>
      </c>
      <c r="J19010" t="s">
        <v>32</v>
      </c>
      <c r="K19010">
        <v>4.8699999999999974</v>
      </c>
      <c r="L19010" t="s">
        <v>180</v>
      </c>
    </row>
    <row r="19011" spans="1:12" x14ac:dyDescent="0.3">
      <c r="A19011" t="s">
        <v>68</v>
      </c>
      <c r="B19011" t="s">
        <v>191</v>
      </c>
      <c r="C19011" t="s">
        <v>119</v>
      </c>
      <c r="D19011">
        <v>2023</v>
      </c>
      <c r="G19011" t="s">
        <v>39</v>
      </c>
      <c r="I19011" t="s">
        <v>110</v>
      </c>
      <c r="J19011" t="s">
        <v>32</v>
      </c>
      <c r="K19011">
        <v>2.5500000000000007</v>
      </c>
      <c r="L19011" t="s">
        <v>180</v>
      </c>
    </row>
    <row r="19012" spans="1:12" x14ac:dyDescent="0.3">
      <c r="A19012" t="s">
        <v>68</v>
      </c>
      <c r="B19012" t="s">
        <v>191</v>
      </c>
      <c r="C19012" t="s">
        <v>119</v>
      </c>
      <c r="D19012">
        <v>2023</v>
      </c>
      <c r="G19012" t="s">
        <v>200</v>
      </c>
      <c r="I19012" t="s">
        <v>110</v>
      </c>
      <c r="J19012" t="s">
        <v>32</v>
      </c>
      <c r="K19012">
        <v>3.2699999999999996</v>
      </c>
      <c r="L19012" t="s">
        <v>180</v>
      </c>
    </row>
    <row r="19013" spans="1:12" x14ac:dyDescent="0.3">
      <c r="A19013" t="s">
        <v>68</v>
      </c>
      <c r="B19013" t="s">
        <v>191</v>
      </c>
      <c r="C19013" t="s">
        <v>119</v>
      </c>
      <c r="D19013">
        <v>2023</v>
      </c>
      <c r="G19013" t="s">
        <v>67</v>
      </c>
      <c r="I19013" t="s">
        <v>110</v>
      </c>
      <c r="J19013" t="s">
        <v>32</v>
      </c>
      <c r="K19013">
        <v>4.5</v>
      </c>
      <c r="L19013" t="s">
        <v>180</v>
      </c>
    </row>
    <row r="19014" spans="1:12" x14ac:dyDescent="0.3">
      <c r="A19014" t="s">
        <v>68</v>
      </c>
      <c r="B19014" t="s">
        <v>191</v>
      </c>
      <c r="C19014" t="s">
        <v>119</v>
      </c>
      <c r="D19014">
        <v>2023</v>
      </c>
      <c r="G19014" t="s">
        <v>66</v>
      </c>
      <c r="I19014" t="s">
        <v>110</v>
      </c>
      <c r="J19014" t="s">
        <v>32</v>
      </c>
      <c r="K19014">
        <v>4.66</v>
      </c>
      <c r="L19014" t="s">
        <v>180</v>
      </c>
    </row>
    <row r="19015" spans="1:12" x14ac:dyDescent="0.3">
      <c r="A19015" t="s">
        <v>68</v>
      </c>
      <c r="B19015" t="s">
        <v>191</v>
      </c>
      <c r="C19015" t="s">
        <v>119</v>
      </c>
      <c r="D19015">
        <v>2023</v>
      </c>
      <c r="G19015" t="s">
        <v>40</v>
      </c>
      <c r="I19015" t="s">
        <v>110</v>
      </c>
      <c r="J19015" t="s">
        <v>32</v>
      </c>
      <c r="K19015">
        <v>2.120000000000001</v>
      </c>
      <c r="L19015" t="s">
        <v>180</v>
      </c>
    </row>
    <row r="19016" spans="1:12" x14ac:dyDescent="0.3">
      <c r="A19016" t="s">
        <v>68</v>
      </c>
      <c r="B19016" t="s">
        <v>191</v>
      </c>
      <c r="C19016" t="s">
        <v>119</v>
      </c>
      <c r="D19016">
        <v>2023</v>
      </c>
      <c r="G19016" t="s">
        <v>41</v>
      </c>
      <c r="I19016" t="s">
        <v>110</v>
      </c>
      <c r="J19016" t="s">
        <v>32</v>
      </c>
      <c r="K19016">
        <v>2.25</v>
      </c>
      <c r="L19016" t="s">
        <v>180</v>
      </c>
    </row>
    <row r="19017" spans="1:12" x14ac:dyDescent="0.3">
      <c r="A19017" t="s">
        <v>68</v>
      </c>
      <c r="B19017" t="s">
        <v>191</v>
      </c>
      <c r="C19017" t="s">
        <v>119</v>
      </c>
      <c r="D19017">
        <v>2023</v>
      </c>
      <c r="G19017" t="s">
        <v>42</v>
      </c>
      <c r="I19017" t="s">
        <v>110</v>
      </c>
      <c r="J19017" t="s">
        <v>32</v>
      </c>
      <c r="K19017">
        <v>0</v>
      </c>
      <c r="L19017" t="s">
        <v>180</v>
      </c>
    </row>
    <row r="19018" spans="1:12" x14ac:dyDescent="0.3">
      <c r="A19018" t="s">
        <v>68</v>
      </c>
      <c r="B19018" t="s">
        <v>191</v>
      </c>
      <c r="C19018" t="s">
        <v>121</v>
      </c>
      <c r="D19018" t="s">
        <v>122</v>
      </c>
      <c r="E19018" t="s">
        <v>44</v>
      </c>
      <c r="G19018" t="s">
        <v>29</v>
      </c>
      <c r="J19018" t="s">
        <v>69</v>
      </c>
      <c r="K19018">
        <v>11617.065000000001</v>
      </c>
      <c r="L19018" t="s">
        <v>146</v>
      </c>
    </row>
    <row r="19019" spans="1:12" x14ac:dyDescent="0.3">
      <c r="A19019" t="s">
        <v>68</v>
      </c>
      <c r="B19019" t="s">
        <v>191</v>
      </c>
      <c r="C19019" t="s">
        <v>121</v>
      </c>
      <c r="D19019" t="s">
        <v>122</v>
      </c>
      <c r="E19019" t="s">
        <v>46</v>
      </c>
      <c r="G19019" t="s">
        <v>29</v>
      </c>
      <c r="J19019" t="s">
        <v>69</v>
      </c>
      <c r="K19019">
        <v>11693.734</v>
      </c>
      <c r="L19019" t="s">
        <v>146</v>
      </c>
    </row>
    <row r="19020" spans="1:12" x14ac:dyDescent="0.3">
      <c r="A19020" t="s">
        <v>68</v>
      </c>
      <c r="B19020" t="s">
        <v>191</v>
      </c>
      <c r="C19020" t="s">
        <v>121</v>
      </c>
      <c r="D19020" t="s">
        <v>122</v>
      </c>
      <c r="E19020" t="s">
        <v>47</v>
      </c>
      <c r="G19020" t="s">
        <v>29</v>
      </c>
      <c r="J19020" t="s">
        <v>69</v>
      </c>
      <c r="K19020">
        <v>11153.606</v>
      </c>
      <c r="L19020" t="s">
        <v>146</v>
      </c>
    </row>
    <row r="19021" spans="1:12" x14ac:dyDescent="0.3">
      <c r="A19021" t="s">
        <v>68</v>
      </c>
      <c r="B19021" t="s">
        <v>191</v>
      </c>
      <c r="C19021" t="s">
        <v>121</v>
      </c>
      <c r="D19021" t="s">
        <v>122</v>
      </c>
      <c r="E19021" t="s">
        <v>48</v>
      </c>
      <c r="G19021" t="s">
        <v>29</v>
      </c>
      <c r="J19021" t="s">
        <v>69</v>
      </c>
      <c r="K19021">
        <v>11146.351000000001</v>
      </c>
      <c r="L19021" t="s">
        <v>146</v>
      </c>
    </row>
    <row r="19022" spans="1:12" x14ac:dyDescent="0.3">
      <c r="A19022" t="s">
        <v>68</v>
      </c>
      <c r="B19022" t="s">
        <v>191</v>
      </c>
      <c r="C19022" t="s">
        <v>121</v>
      </c>
      <c r="D19022" t="s">
        <v>122</v>
      </c>
      <c r="E19022" t="s">
        <v>49</v>
      </c>
      <c r="G19022" t="s">
        <v>29</v>
      </c>
      <c r="J19022" t="s">
        <v>69</v>
      </c>
      <c r="K19022">
        <v>10709.629000000001</v>
      </c>
      <c r="L19022" t="s">
        <v>146</v>
      </c>
    </row>
    <row r="19023" spans="1:12" x14ac:dyDescent="0.3">
      <c r="A19023" t="s">
        <v>68</v>
      </c>
      <c r="B19023" t="s">
        <v>191</v>
      </c>
      <c r="C19023" t="s">
        <v>121</v>
      </c>
      <c r="D19023" t="s">
        <v>122</v>
      </c>
      <c r="E19023" t="s">
        <v>50</v>
      </c>
      <c r="G19023" t="s">
        <v>29</v>
      </c>
      <c r="J19023" t="s">
        <v>69</v>
      </c>
      <c r="K19023">
        <v>10796.088999999996</v>
      </c>
      <c r="L19023" t="s">
        <v>146</v>
      </c>
    </row>
    <row r="19024" spans="1:12" x14ac:dyDescent="0.3">
      <c r="A19024" t="s">
        <v>68</v>
      </c>
      <c r="B19024" t="s">
        <v>191</v>
      </c>
      <c r="C19024" t="s">
        <v>121</v>
      </c>
      <c r="D19024" t="s">
        <v>122</v>
      </c>
      <c r="E19024" t="s">
        <v>51</v>
      </c>
      <c r="G19024" t="s">
        <v>29</v>
      </c>
      <c r="J19024" t="s">
        <v>69</v>
      </c>
      <c r="K19024">
        <v>11010.839</v>
      </c>
      <c r="L19024" t="s">
        <v>146</v>
      </c>
    </row>
    <row r="19025" spans="1:12" x14ac:dyDescent="0.3">
      <c r="A19025" t="s">
        <v>68</v>
      </c>
      <c r="B19025" t="s">
        <v>191</v>
      </c>
      <c r="C19025" t="s">
        <v>121</v>
      </c>
      <c r="D19025" t="s">
        <v>122</v>
      </c>
      <c r="E19025" t="s">
        <v>52</v>
      </c>
      <c r="G19025" t="s">
        <v>29</v>
      </c>
      <c r="J19025" t="s">
        <v>69</v>
      </c>
      <c r="K19025">
        <v>11083.078</v>
      </c>
      <c r="L19025" t="s">
        <v>146</v>
      </c>
    </row>
    <row r="19026" spans="1:12" x14ac:dyDescent="0.3">
      <c r="A19026" t="s">
        <v>68</v>
      </c>
      <c r="B19026" t="s">
        <v>191</v>
      </c>
      <c r="C19026" t="s">
        <v>121</v>
      </c>
      <c r="D19026" t="s">
        <v>122</v>
      </c>
      <c r="E19026" t="s">
        <v>53</v>
      </c>
      <c r="G19026" t="s">
        <v>29</v>
      </c>
      <c r="J19026" t="s">
        <v>69</v>
      </c>
      <c r="K19026">
        <v>10724.814</v>
      </c>
      <c r="L19026" t="s">
        <v>146</v>
      </c>
    </row>
    <row r="19027" spans="1:12" x14ac:dyDescent="0.3">
      <c r="A19027" t="s">
        <v>68</v>
      </c>
      <c r="B19027" t="s">
        <v>191</v>
      </c>
      <c r="C19027" t="s">
        <v>121</v>
      </c>
      <c r="D19027" t="s">
        <v>122</v>
      </c>
      <c r="E19027" t="s">
        <v>54</v>
      </c>
      <c r="G19027" t="s">
        <v>29</v>
      </c>
      <c r="J19027" t="s">
        <v>69</v>
      </c>
      <c r="K19027">
        <v>10738.078</v>
      </c>
      <c r="L19027" t="s">
        <v>146</v>
      </c>
    </row>
    <row r="19028" spans="1:12" x14ac:dyDescent="0.3">
      <c r="A19028" t="s">
        <v>68</v>
      </c>
      <c r="B19028" t="s">
        <v>191</v>
      </c>
      <c r="C19028" t="s">
        <v>121</v>
      </c>
      <c r="D19028" t="s">
        <v>122</v>
      </c>
      <c r="E19028" t="s">
        <v>55</v>
      </c>
      <c r="G19028" t="s">
        <v>29</v>
      </c>
      <c r="J19028" t="s">
        <v>69</v>
      </c>
      <c r="K19028">
        <v>10888.415000000001</v>
      </c>
      <c r="L19028" t="s">
        <v>146</v>
      </c>
    </row>
    <row r="19029" spans="1:12" x14ac:dyDescent="0.3">
      <c r="A19029" t="s">
        <v>68</v>
      </c>
      <c r="B19029" t="s">
        <v>191</v>
      </c>
      <c r="C19029" t="s">
        <v>121</v>
      </c>
      <c r="D19029" t="s">
        <v>122</v>
      </c>
      <c r="E19029" t="s">
        <v>56</v>
      </c>
      <c r="G19029" t="s">
        <v>29</v>
      </c>
      <c r="J19029" t="s">
        <v>69</v>
      </c>
      <c r="K19029">
        <v>11191.861000000001</v>
      </c>
      <c r="L19029" t="s">
        <v>146</v>
      </c>
    </row>
    <row r="19030" spans="1:12" x14ac:dyDescent="0.3">
      <c r="A19030" t="s">
        <v>68</v>
      </c>
      <c r="B19030" t="s">
        <v>191</v>
      </c>
      <c r="C19030" t="s">
        <v>121</v>
      </c>
      <c r="D19030" t="s">
        <v>123</v>
      </c>
      <c r="E19030" t="s">
        <v>44</v>
      </c>
      <c r="G19030" t="s">
        <v>29</v>
      </c>
      <c r="J19030" t="s">
        <v>69</v>
      </c>
      <c r="K19030">
        <v>11661.925999999999</v>
      </c>
      <c r="L19030" t="s">
        <v>146</v>
      </c>
    </row>
    <row r="19031" spans="1:12" x14ac:dyDescent="0.3">
      <c r="A19031" t="s">
        <v>68</v>
      </c>
      <c r="B19031" t="s">
        <v>191</v>
      </c>
      <c r="C19031" t="s">
        <v>121</v>
      </c>
      <c r="D19031" t="s">
        <v>123</v>
      </c>
      <c r="E19031" t="s">
        <v>46</v>
      </c>
      <c r="G19031" t="s">
        <v>29</v>
      </c>
      <c r="J19031" t="s">
        <v>69</v>
      </c>
      <c r="K19031">
        <v>11952.797</v>
      </c>
      <c r="L19031" t="s">
        <v>146</v>
      </c>
    </row>
    <row r="19032" spans="1:12" x14ac:dyDescent="0.3">
      <c r="A19032" t="s">
        <v>68</v>
      </c>
      <c r="B19032" t="s">
        <v>191</v>
      </c>
      <c r="C19032" t="s">
        <v>121</v>
      </c>
      <c r="D19032" t="s">
        <v>123</v>
      </c>
      <c r="E19032" t="s">
        <v>47</v>
      </c>
      <c r="G19032" t="s">
        <v>29</v>
      </c>
      <c r="J19032" t="s">
        <v>69</v>
      </c>
      <c r="K19032">
        <v>11868.681999999997</v>
      </c>
      <c r="L19032" t="s">
        <v>146</v>
      </c>
    </row>
    <row r="19033" spans="1:12" x14ac:dyDescent="0.3">
      <c r="A19033" t="s">
        <v>68</v>
      </c>
      <c r="B19033" t="s">
        <v>191</v>
      </c>
      <c r="C19033" t="s">
        <v>121</v>
      </c>
      <c r="D19033" t="s">
        <v>123</v>
      </c>
      <c r="E19033" t="s">
        <v>48</v>
      </c>
      <c r="G19033" t="s">
        <v>29</v>
      </c>
      <c r="J19033" t="s">
        <v>69</v>
      </c>
      <c r="K19033">
        <v>11482.147999999999</v>
      </c>
      <c r="L19033" t="s">
        <v>146</v>
      </c>
    </row>
    <row r="19034" spans="1:12" x14ac:dyDescent="0.3">
      <c r="A19034" t="s">
        <v>68</v>
      </c>
      <c r="B19034" t="s">
        <v>191</v>
      </c>
      <c r="C19034" t="s">
        <v>121</v>
      </c>
      <c r="D19034" t="s">
        <v>123</v>
      </c>
      <c r="E19034" t="s">
        <v>49</v>
      </c>
      <c r="G19034" t="s">
        <v>29</v>
      </c>
      <c r="J19034" t="s">
        <v>69</v>
      </c>
      <c r="K19034">
        <v>10833.634</v>
      </c>
      <c r="L19034" t="s">
        <v>146</v>
      </c>
    </row>
    <row r="19035" spans="1:12" x14ac:dyDescent="0.3">
      <c r="A19035" t="s">
        <v>68</v>
      </c>
      <c r="B19035" t="s">
        <v>191</v>
      </c>
      <c r="C19035" t="s">
        <v>121</v>
      </c>
      <c r="D19035" t="s">
        <v>123</v>
      </c>
      <c r="E19035" t="s">
        <v>50</v>
      </c>
      <c r="G19035" t="s">
        <v>29</v>
      </c>
      <c r="J19035" t="s">
        <v>69</v>
      </c>
      <c r="K19035">
        <v>10952.574999999999</v>
      </c>
      <c r="L19035" t="s">
        <v>146</v>
      </c>
    </row>
    <row r="19036" spans="1:12" x14ac:dyDescent="0.3">
      <c r="A19036" t="s">
        <v>68</v>
      </c>
      <c r="B19036" t="s">
        <v>191</v>
      </c>
      <c r="C19036" t="s">
        <v>121</v>
      </c>
      <c r="D19036" t="s">
        <v>123</v>
      </c>
      <c r="E19036" t="s">
        <v>51</v>
      </c>
      <c r="G19036" t="s">
        <v>29</v>
      </c>
      <c r="J19036" t="s">
        <v>69</v>
      </c>
      <c r="K19036">
        <v>11409.536999999998</v>
      </c>
      <c r="L19036" t="s">
        <v>146</v>
      </c>
    </row>
    <row r="19037" spans="1:12" x14ac:dyDescent="0.3">
      <c r="A19037" t="s">
        <v>68</v>
      </c>
      <c r="B19037" t="s">
        <v>191</v>
      </c>
      <c r="C19037" t="s">
        <v>121</v>
      </c>
      <c r="D19037" t="s">
        <v>123</v>
      </c>
      <c r="E19037" t="s">
        <v>52</v>
      </c>
      <c r="G19037" t="s">
        <v>29</v>
      </c>
      <c r="J19037" t="s">
        <v>69</v>
      </c>
      <c r="K19037">
        <v>11499.217000000001</v>
      </c>
      <c r="L19037" t="s">
        <v>146</v>
      </c>
    </row>
    <row r="19038" spans="1:12" x14ac:dyDescent="0.3">
      <c r="A19038" t="s">
        <v>68</v>
      </c>
      <c r="B19038" t="s">
        <v>191</v>
      </c>
      <c r="C19038" t="s">
        <v>121</v>
      </c>
      <c r="D19038" t="s">
        <v>123</v>
      </c>
      <c r="E19038" t="s">
        <v>53</v>
      </c>
      <c r="G19038" t="s">
        <v>29</v>
      </c>
      <c r="J19038" t="s">
        <v>69</v>
      </c>
      <c r="K19038">
        <v>10967.674999999996</v>
      </c>
      <c r="L19038" t="s">
        <v>146</v>
      </c>
    </row>
    <row r="19039" spans="1:12" x14ac:dyDescent="0.3">
      <c r="A19039" t="s">
        <v>68</v>
      </c>
      <c r="B19039" t="s">
        <v>191</v>
      </c>
      <c r="C19039" t="s">
        <v>121</v>
      </c>
      <c r="D19039" t="s">
        <v>123</v>
      </c>
      <c r="E19039" t="s">
        <v>54</v>
      </c>
      <c r="G19039" t="s">
        <v>29</v>
      </c>
      <c r="J19039" t="s">
        <v>69</v>
      </c>
      <c r="K19039">
        <v>10942.144</v>
      </c>
      <c r="L19039" t="s">
        <v>146</v>
      </c>
    </row>
    <row r="19040" spans="1:12" x14ac:dyDescent="0.3">
      <c r="A19040" t="s">
        <v>68</v>
      </c>
      <c r="B19040" t="s">
        <v>191</v>
      </c>
      <c r="C19040" t="s">
        <v>121</v>
      </c>
      <c r="D19040" t="s">
        <v>123</v>
      </c>
      <c r="E19040" t="s">
        <v>55</v>
      </c>
      <c r="G19040" t="s">
        <v>29</v>
      </c>
      <c r="J19040" t="s">
        <v>69</v>
      </c>
      <c r="K19040">
        <v>11333.529</v>
      </c>
      <c r="L19040" t="s">
        <v>146</v>
      </c>
    </row>
    <row r="19041" spans="1:12" x14ac:dyDescent="0.3">
      <c r="A19041" t="s">
        <v>68</v>
      </c>
      <c r="B19041" t="s">
        <v>191</v>
      </c>
      <c r="C19041" t="s">
        <v>121</v>
      </c>
      <c r="D19041" t="s">
        <v>123</v>
      </c>
      <c r="E19041" t="s">
        <v>56</v>
      </c>
      <c r="G19041" t="s">
        <v>29</v>
      </c>
      <c r="J19041" t="s">
        <v>69</v>
      </c>
      <c r="K19041">
        <v>11737.916999999996</v>
      </c>
      <c r="L19041" t="s">
        <v>146</v>
      </c>
    </row>
    <row r="19042" spans="1:12" x14ac:dyDescent="0.3">
      <c r="A19042" t="s">
        <v>68</v>
      </c>
      <c r="B19042" t="s">
        <v>191</v>
      </c>
      <c r="C19042" t="s">
        <v>121</v>
      </c>
      <c r="D19042" t="s">
        <v>124</v>
      </c>
      <c r="E19042" t="s">
        <v>44</v>
      </c>
      <c r="G19042" t="s">
        <v>29</v>
      </c>
      <c r="J19042" t="s">
        <v>69</v>
      </c>
      <c r="K19042">
        <v>12267.365</v>
      </c>
      <c r="L19042" t="s">
        <v>146</v>
      </c>
    </row>
    <row r="19043" spans="1:12" x14ac:dyDescent="0.3">
      <c r="A19043" t="s">
        <v>68</v>
      </c>
      <c r="B19043" t="s">
        <v>191</v>
      </c>
      <c r="C19043" t="s">
        <v>121</v>
      </c>
      <c r="D19043" t="s">
        <v>124</v>
      </c>
      <c r="E19043" t="s">
        <v>46</v>
      </c>
      <c r="G19043" t="s">
        <v>29</v>
      </c>
      <c r="J19043" t="s">
        <v>69</v>
      </c>
      <c r="K19043">
        <v>12262.446</v>
      </c>
      <c r="L19043" t="s">
        <v>146</v>
      </c>
    </row>
    <row r="19044" spans="1:12" x14ac:dyDescent="0.3">
      <c r="A19044" t="s">
        <v>68</v>
      </c>
      <c r="B19044" t="s">
        <v>191</v>
      </c>
      <c r="C19044" t="s">
        <v>121</v>
      </c>
      <c r="D19044" t="s">
        <v>124</v>
      </c>
      <c r="E19044" t="s">
        <v>47</v>
      </c>
      <c r="G19044" t="s">
        <v>29</v>
      </c>
      <c r="J19044" t="s">
        <v>69</v>
      </c>
      <c r="K19044">
        <v>11355.943000000003</v>
      </c>
      <c r="L19044" t="s">
        <v>146</v>
      </c>
    </row>
    <row r="19045" spans="1:12" x14ac:dyDescent="0.3">
      <c r="A19045" t="s">
        <v>68</v>
      </c>
      <c r="B19045" t="s">
        <v>191</v>
      </c>
      <c r="C19045" t="s">
        <v>121</v>
      </c>
      <c r="D19045" t="s">
        <v>124</v>
      </c>
      <c r="E19045" t="s">
        <v>48</v>
      </c>
      <c r="G19045" t="s">
        <v>29</v>
      </c>
      <c r="J19045" t="s">
        <v>69</v>
      </c>
      <c r="K19045">
        <v>11316.200999999999</v>
      </c>
      <c r="L19045" t="s">
        <v>146</v>
      </c>
    </row>
    <row r="19046" spans="1:12" x14ac:dyDescent="0.3">
      <c r="A19046" t="s">
        <v>68</v>
      </c>
      <c r="B19046" t="s">
        <v>191</v>
      </c>
      <c r="C19046" t="s">
        <v>121</v>
      </c>
      <c r="D19046" t="s">
        <v>124</v>
      </c>
      <c r="E19046" t="s">
        <v>49</v>
      </c>
      <c r="G19046" t="s">
        <v>29</v>
      </c>
      <c r="J19046" t="s">
        <v>69</v>
      </c>
      <c r="K19046">
        <v>11404.466999999999</v>
      </c>
      <c r="L19046" t="s">
        <v>146</v>
      </c>
    </row>
    <row r="19047" spans="1:12" x14ac:dyDescent="0.3">
      <c r="A19047" t="s">
        <v>68</v>
      </c>
      <c r="B19047" t="s">
        <v>191</v>
      </c>
      <c r="C19047" t="s">
        <v>121</v>
      </c>
      <c r="D19047" t="s">
        <v>124</v>
      </c>
      <c r="E19047" t="s">
        <v>50</v>
      </c>
      <c r="G19047" t="s">
        <v>29</v>
      </c>
      <c r="J19047" t="s">
        <v>69</v>
      </c>
      <c r="K19047">
        <v>11466.698000000002</v>
      </c>
      <c r="L19047" t="s">
        <v>146</v>
      </c>
    </row>
    <row r="19048" spans="1:12" x14ac:dyDescent="0.3">
      <c r="A19048" t="s">
        <v>68</v>
      </c>
      <c r="B19048" t="s">
        <v>191</v>
      </c>
      <c r="C19048" t="s">
        <v>121</v>
      </c>
      <c r="D19048" t="s">
        <v>124</v>
      </c>
      <c r="E19048" t="s">
        <v>51</v>
      </c>
      <c r="G19048" t="s">
        <v>29</v>
      </c>
      <c r="J19048" t="s">
        <v>69</v>
      </c>
      <c r="K19048">
        <v>11731.894</v>
      </c>
      <c r="L19048" t="s">
        <v>146</v>
      </c>
    </row>
    <row r="19049" spans="1:12" x14ac:dyDescent="0.3">
      <c r="A19049" t="s">
        <v>68</v>
      </c>
      <c r="B19049" t="s">
        <v>191</v>
      </c>
      <c r="C19049" t="s">
        <v>121</v>
      </c>
      <c r="D19049" t="s">
        <v>124</v>
      </c>
      <c r="E19049" t="s">
        <v>52</v>
      </c>
      <c r="G19049" t="s">
        <v>29</v>
      </c>
      <c r="J19049" t="s">
        <v>69</v>
      </c>
      <c r="K19049">
        <v>11912.255999999999</v>
      </c>
      <c r="L19049" t="s">
        <v>146</v>
      </c>
    </row>
    <row r="19050" spans="1:12" x14ac:dyDescent="0.3">
      <c r="A19050" t="s">
        <v>68</v>
      </c>
      <c r="B19050" t="s">
        <v>191</v>
      </c>
      <c r="C19050" t="s">
        <v>121</v>
      </c>
      <c r="D19050" t="s">
        <v>124</v>
      </c>
      <c r="E19050" t="s">
        <v>53</v>
      </c>
      <c r="G19050" t="s">
        <v>29</v>
      </c>
      <c r="J19050" t="s">
        <v>69</v>
      </c>
      <c r="K19050">
        <v>11742.758000000003</v>
      </c>
      <c r="L19050" t="s">
        <v>146</v>
      </c>
    </row>
    <row r="19051" spans="1:12" x14ac:dyDescent="0.3">
      <c r="A19051" t="s">
        <v>68</v>
      </c>
      <c r="B19051" t="s">
        <v>191</v>
      </c>
      <c r="C19051" t="s">
        <v>121</v>
      </c>
      <c r="D19051" t="s">
        <v>124</v>
      </c>
      <c r="E19051" t="s">
        <v>54</v>
      </c>
      <c r="G19051" t="s">
        <v>29</v>
      </c>
      <c r="J19051" t="s">
        <v>69</v>
      </c>
      <c r="K19051">
        <v>11943.419</v>
      </c>
      <c r="L19051" t="s">
        <v>146</v>
      </c>
    </row>
    <row r="19052" spans="1:12" x14ac:dyDescent="0.3">
      <c r="A19052" t="s">
        <v>68</v>
      </c>
      <c r="B19052" t="s">
        <v>191</v>
      </c>
      <c r="C19052" t="s">
        <v>121</v>
      </c>
      <c r="D19052" t="s">
        <v>124</v>
      </c>
      <c r="E19052" t="s">
        <v>55</v>
      </c>
      <c r="G19052" t="s">
        <v>29</v>
      </c>
      <c r="J19052" t="s">
        <v>69</v>
      </c>
      <c r="K19052">
        <v>12131.319</v>
      </c>
      <c r="L19052" t="s">
        <v>146</v>
      </c>
    </row>
    <row r="19053" spans="1:12" x14ac:dyDescent="0.3">
      <c r="A19053" t="s">
        <v>68</v>
      </c>
      <c r="B19053" t="s">
        <v>191</v>
      </c>
      <c r="C19053" t="s">
        <v>121</v>
      </c>
      <c r="D19053" t="s">
        <v>124</v>
      </c>
      <c r="E19053" t="s">
        <v>56</v>
      </c>
      <c r="G19053" t="s">
        <v>29</v>
      </c>
      <c r="J19053" t="s">
        <v>69</v>
      </c>
      <c r="K19053">
        <v>12475.959999999997</v>
      </c>
      <c r="L19053" t="s">
        <v>146</v>
      </c>
    </row>
    <row r="19054" spans="1:12" x14ac:dyDescent="0.3">
      <c r="A19054" t="s">
        <v>68</v>
      </c>
      <c r="B19054" t="s">
        <v>191</v>
      </c>
      <c r="C19054" t="s">
        <v>121</v>
      </c>
      <c r="D19054" t="s">
        <v>125</v>
      </c>
      <c r="E19054" t="s">
        <v>44</v>
      </c>
      <c r="G19054" t="s">
        <v>29</v>
      </c>
      <c r="J19054" t="s">
        <v>69</v>
      </c>
      <c r="K19054">
        <v>13063.638000000001</v>
      </c>
      <c r="L19054" t="s">
        <v>146</v>
      </c>
    </row>
    <row r="19055" spans="1:12" x14ac:dyDescent="0.3">
      <c r="A19055" t="s">
        <v>68</v>
      </c>
      <c r="B19055" t="s">
        <v>191</v>
      </c>
      <c r="C19055" t="s">
        <v>121</v>
      </c>
      <c r="D19055" t="s">
        <v>125</v>
      </c>
      <c r="E19055" t="s">
        <v>46</v>
      </c>
      <c r="G19055" t="s">
        <v>29</v>
      </c>
      <c r="J19055" t="s">
        <v>69</v>
      </c>
      <c r="K19055">
        <v>12961.413</v>
      </c>
      <c r="L19055" t="s">
        <v>146</v>
      </c>
    </row>
    <row r="19056" spans="1:12" x14ac:dyDescent="0.3">
      <c r="A19056" t="s">
        <v>68</v>
      </c>
      <c r="B19056" t="s">
        <v>191</v>
      </c>
      <c r="C19056" t="s">
        <v>121</v>
      </c>
      <c r="D19056" t="s">
        <v>125</v>
      </c>
      <c r="E19056" t="s">
        <v>47</v>
      </c>
      <c r="G19056" t="s">
        <v>29</v>
      </c>
      <c r="J19056" t="s">
        <v>69</v>
      </c>
      <c r="K19056">
        <v>12425.021999999994</v>
      </c>
      <c r="L19056" t="s">
        <v>146</v>
      </c>
    </row>
    <row r="19057" spans="1:12" x14ac:dyDescent="0.3">
      <c r="A19057" t="s">
        <v>68</v>
      </c>
      <c r="B19057" t="s">
        <v>191</v>
      </c>
      <c r="C19057" t="s">
        <v>121</v>
      </c>
      <c r="D19057" t="s">
        <v>125</v>
      </c>
      <c r="E19057" t="s">
        <v>48</v>
      </c>
      <c r="G19057" t="s">
        <v>29</v>
      </c>
      <c r="J19057" t="s">
        <v>69</v>
      </c>
      <c r="K19057">
        <v>12442.149000000001</v>
      </c>
      <c r="L19057" t="s">
        <v>146</v>
      </c>
    </row>
    <row r="19058" spans="1:12" x14ac:dyDescent="0.3">
      <c r="A19058" t="s">
        <v>68</v>
      </c>
      <c r="B19058" t="s">
        <v>191</v>
      </c>
      <c r="C19058" t="s">
        <v>121</v>
      </c>
      <c r="D19058" t="s">
        <v>125</v>
      </c>
      <c r="E19058" t="s">
        <v>49</v>
      </c>
      <c r="G19058" t="s">
        <v>29</v>
      </c>
      <c r="J19058" t="s">
        <v>69</v>
      </c>
      <c r="K19058">
        <v>12196.069</v>
      </c>
      <c r="L19058" t="s">
        <v>146</v>
      </c>
    </row>
    <row r="19059" spans="1:12" x14ac:dyDescent="0.3">
      <c r="A19059" t="s">
        <v>68</v>
      </c>
      <c r="B19059" t="s">
        <v>191</v>
      </c>
      <c r="C19059" t="s">
        <v>121</v>
      </c>
      <c r="D19059" t="s">
        <v>125</v>
      </c>
      <c r="E19059" t="s">
        <v>50</v>
      </c>
      <c r="G19059" t="s">
        <v>29</v>
      </c>
      <c r="J19059" t="s">
        <v>69</v>
      </c>
      <c r="K19059">
        <v>12204.393</v>
      </c>
      <c r="L19059" t="s">
        <v>146</v>
      </c>
    </row>
    <row r="19060" spans="1:12" x14ac:dyDescent="0.3">
      <c r="A19060" t="s">
        <v>68</v>
      </c>
      <c r="B19060" t="s">
        <v>191</v>
      </c>
      <c r="C19060" t="s">
        <v>121</v>
      </c>
      <c r="D19060" t="s">
        <v>125</v>
      </c>
      <c r="E19060" t="s">
        <v>51</v>
      </c>
      <c r="G19060" t="s">
        <v>29</v>
      </c>
      <c r="J19060" t="s">
        <v>69</v>
      </c>
      <c r="K19060">
        <v>12766.406999999999</v>
      </c>
      <c r="L19060" t="s">
        <v>146</v>
      </c>
    </row>
    <row r="19061" spans="1:12" x14ac:dyDescent="0.3">
      <c r="A19061" t="s">
        <v>68</v>
      </c>
      <c r="B19061" t="s">
        <v>191</v>
      </c>
      <c r="C19061" t="s">
        <v>121</v>
      </c>
      <c r="D19061" t="s">
        <v>125</v>
      </c>
      <c r="E19061" t="s">
        <v>52</v>
      </c>
      <c r="G19061" t="s">
        <v>29</v>
      </c>
      <c r="J19061" t="s">
        <v>69</v>
      </c>
      <c r="K19061">
        <v>13050.588</v>
      </c>
      <c r="L19061" t="s">
        <v>146</v>
      </c>
    </row>
    <row r="19062" spans="1:12" x14ac:dyDescent="0.3">
      <c r="A19062" t="s">
        <v>68</v>
      </c>
      <c r="B19062" t="s">
        <v>191</v>
      </c>
      <c r="C19062" t="s">
        <v>121</v>
      </c>
      <c r="D19062" t="s">
        <v>125</v>
      </c>
      <c r="E19062" t="s">
        <v>53</v>
      </c>
      <c r="G19062" t="s">
        <v>29</v>
      </c>
      <c r="J19062" t="s">
        <v>69</v>
      </c>
      <c r="K19062">
        <v>12550.971000000003</v>
      </c>
      <c r="L19062" t="s">
        <v>146</v>
      </c>
    </row>
    <row r="19063" spans="1:12" x14ac:dyDescent="0.3">
      <c r="A19063" t="s">
        <v>68</v>
      </c>
      <c r="B19063" t="s">
        <v>191</v>
      </c>
      <c r="C19063" t="s">
        <v>121</v>
      </c>
      <c r="D19063" t="s">
        <v>125</v>
      </c>
      <c r="E19063" t="s">
        <v>54</v>
      </c>
      <c r="G19063" t="s">
        <v>29</v>
      </c>
      <c r="J19063" t="s">
        <v>69</v>
      </c>
      <c r="K19063">
        <v>12531.343000000001</v>
      </c>
      <c r="L19063" t="s">
        <v>146</v>
      </c>
    </row>
    <row r="19064" spans="1:12" x14ac:dyDescent="0.3">
      <c r="A19064" t="s">
        <v>68</v>
      </c>
      <c r="B19064" t="s">
        <v>191</v>
      </c>
      <c r="C19064" t="s">
        <v>121</v>
      </c>
      <c r="D19064" t="s">
        <v>125</v>
      </c>
      <c r="E19064" t="s">
        <v>55</v>
      </c>
      <c r="G19064" t="s">
        <v>29</v>
      </c>
      <c r="J19064" t="s">
        <v>69</v>
      </c>
      <c r="K19064">
        <v>12746.802000000001</v>
      </c>
      <c r="L19064" t="s">
        <v>146</v>
      </c>
    </row>
    <row r="19065" spans="1:12" x14ac:dyDescent="0.3">
      <c r="A19065" t="s">
        <v>68</v>
      </c>
      <c r="B19065" t="s">
        <v>191</v>
      </c>
      <c r="C19065" t="s">
        <v>121</v>
      </c>
      <c r="D19065" t="s">
        <v>125</v>
      </c>
      <c r="E19065" t="s">
        <v>56</v>
      </c>
      <c r="G19065" t="s">
        <v>29</v>
      </c>
      <c r="J19065" t="s">
        <v>69</v>
      </c>
      <c r="K19065">
        <v>13287.840000000002</v>
      </c>
      <c r="L19065" t="s">
        <v>146</v>
      </c>
    </row>
    <row r="19066" spans="1:12" x14ac:dyDescent="0.3">
      <c r="A19066" t="s">
        <v>68</v>
      </c>
      <c r="B19066" t="s">
        <v>191</v>
      </c>
      <c r="C19066" t="s">
        <v>121</v>
      </c>
      <c r="D19066" t="s">
        <v>126</v>
      </c>
      <c r="E19066" t="s">
        <v>44</v>
      </c>
      <c r="G19066" t="s">
        <v>29</v>
      </c>
      <c r="J19066" t="s">
        <v>69</v>
      </c>
      <c r="K19066">
        <v>14290.096</v>
      </c>
      <c r="L19066" t="s">
        <v>146</v>
      </c>
    </row>
    <row r="19067" spans="1:12" x14ac:dyDescent="0.3">
      <c r="A19067" t="s">
        <v>68</v>
      </c>
      <c r="B19067" t="s">
        <v>191</v>
      </c>
      <c r="C19067" t="s">
        <v>121</v>
      </c>
      <c r="D19067" t="s">
        <v>126</v>
      </c>
      <c r="E19067" t="s">
        <v>46</v>
      </c>
      <c r="G19067" t="s">
        <v>29</v>
      </c>
      <c r="J19067" t="s">
        <v>69</v>
      </c>
      <c r="K19067">
        <v>14249.093999999999</v>
      </c>
      <c r="L19067" t="s">
        <v>146</v>
      </c>
    </row>
    <row r="19068" spans="1:12" x14ac:dyDescent="0.3">
      <c r="A19068" t="s">
        <v>68</v>
      </c>
      <c r="B19068" t="s">
        <v>191</v>
      </c>
      <c r="C19068" t="s">
        <v>121</v>
      </c>
      <c r="D19068" t="s">
        <v>126</v>
      </c>
      <c r="E19068" t="s">
        <v>47</v>
      </c>
      <c r="G19068" t="s">
        <v>29</v>
      </c>
      <c r="J19068" t="s">
        <v>69</v>
      </c>
      <c r="K19068">
        <v>13763.754999999999</v>
      </c>
      <c r="L19068" t="s">
        <v>146</v>
      </c>
    </row>
    <row r="19069" spans="1:12" x14ac:dyDescent="0.3">
      <c r="A19069" t="s">
        <v>68</v>
      </c>
      <c r="B19069" t="s">
        <v>191</v>
      </c>
      <c r="C19069" t="s">
        <v>121</v>
      </c>
      <c r="D19069" t="s">
        <v>126</v>
      </c>
      <c r="E19069" t="s">
        <v>48</v>
      </c>
      <c r="G19069" t="s">
        <v>29</v>
      </c>
      <c r="J19069" t="s">
        <v>69</v>
      </c>
      <c r="K19069">
        <v>13525.75</v>
      </c>
      <c r="L19069" t="s">
        <v>146</v>
      </c>
    </row>
    <row r="19070" spans="1:12" x14ac:dyDescent="0.3">
      <c r="A19070" t="s">
        <v>68</v>
      </c>
      <c r="B19070" t="s">
        <v>191</v>
      </c>
      <c r="C19070" t="s">
        <v>121</v>
      </c>
      <c r="D19070" t="s">
        <v>126</v>
      </c>
      <c r="E19070" t="s">
        <v>49</v>
      </c>
      <c r="G19070" t="s">
        <v>29</v>
      </c>
      <c r="J19070" t="s">
        <v>69</v>
      </c>
      <c r="K19070">
        <v>13032.007</v>
      </c>
      <c r="L19070" t="s">
        <v>146</v>
      </c>
    </row>
    <row r="19071" spans="1:12" x14ac:dyDescent="0.3">
      <c r="A19071" t="s">
        <v>68</v>
      </c>
      <c r="B19071" t="s">
        <v>191</v>
      </c>
      <c r="C19071" t="s">
        <v>121</v>
      </c>
      <c r="D19071" t="s">
        <v>126</v>
      </c>
      <c r="E19071" t="s">
        <v>50</v>
      </c>
      <c r="G19071" t="s">
        <v>29</v>
      </c>
      <c r="J19071" t="s">
        <v>69</v>
      </c>
      <c r="K19071">
        <v>13265.721000000003</v>
      </c>
      <c r="L19071" t="s">
        <v>146</v>
      </c>
    </row>
    <row r="19072" spans="1:12" x14ac:dyDescent="0.3">
      <c r="A19072" t="s">
        <v>68</v>
      </c>
      <c r="B19072" t="s">
        <v>191</v>
      </c>
      <c r="C19072" t="s">
        <v>121</v>
      </c>
      <c r="D19072" t="s">
        <v>126</v>
      </c>
      <c r="E19072" t="s">
        <v>51</v>
      </c>
      <c r="G19072" t="s">
        <v>29</v>
      </c>
      <c r="J19072" t="s">
        <v>69</v>
      </c>
      <c r="K19072">
        <v>13954.733</v>
      </c>
      <c r="L19072" t="s">
        <v>146</v>
      </c>
    </row>
    <row r="19073" spans="1:12" x14ac:dyDescent="0.3">
      <c r="A19073" t="s">
        <v>68</v>
      </c>
      <c r="B19073" t="s">
        <v>191</v>
      </c>
      <c r="C19073" t="s">
        <v>121</v>
      </c>
      <c r="D19073" t="s">
        <v>126</v>
      </c>
      <c r="E19073" t="s">
        <v>52</v>
      </c>
      <c r="G19073" t="s">
        <v>29</v>
      </c>
      <c r="J19073" t="s">
        <v>69</v>
      </c>
      <c r="K19073">
        <v>14223.939</v>
      </c>
      <c r="L19073" t="s">
        <v>146</v>
      </c>
    </row>
    <row r="19074" spans="1:12" x14ac:dyDescent="0.3">
      <c r="A19074" t="s">
        <v>68</v>
      </c>
      <c r="B19074" t="s">
        <v>191</v>
      </c>
      <c r="C19074" t="s">
        <v>121</v>
      </c>
      <c r="D19074" t="s">
        <v>126</v>
      </c>
      <c r="E19074" t="s">
        <v>53</v>
      </c>
      <c r="G19074" t="s">
        <v>29</v>
      </c>
      <c r="J19074" t="s">
        <v>69</v>
      </c>
      <c r="K19074">
        <v>13637.36</v>
      </c>
      <c r="L19074" t="s">
        <v>146</v>
      </c>
    </row>
    <row r="19075" spans="1:12" x14ac:dyDescent="0.3">
      <c r="A19075" t="s">
        <v>68</v>
      </c>
      <c r="B19075" t="s">
        <v>191</v>
      </c>
      <c r="C19075" t="s">
        <v>121</v>
      </c>
      <c r="D19075" t="s">
        <v>126</v>
      </c>
      <c r="E19075" t="s">
        <v>54</v>
      </c>
      <c r="G19075" t="s">
        <v>29</v>
      </c>
      <c r="J19075" t="s">
        <v>69</v>
      </c>
      <c r="K19075">
        <v>13534.703</v>
      </c>
      <c r="L19075" t="s">
        <v>146</v>
      </c>
    </row>
    <row r="19076" spans="1:12" x14ac:dyDescent="0.3">
      <c r="A19076" t="s">
        <v>68</v>
      </c>
      <c r="B19076" t="s">
        <v>191</v>
      </c>
      <c r="C19076" t="s">
        <v>121</v>
      </c>
      <c r="D19076" t="s">
        <v>126</v>
      </c>
      <c r="E19076" t="s">
        <v>55</v>
      </c>
      <c r="G19076" t="s">
        <v>29</v>
      </c>
      <c r="J19076" t="s">
        <v>69</v>
      </c>
      <c r="K19076">
        <v>13892.466999999999</v>
      </c>
      <c r="L19076" t="s">
        <v>146</v>
      </c>
    </row>
    <row r="19077" spans="1:12" x14ac:dyDescent="0.3">
      <c r="A19077" t="s">
        <v>68</v>
      </c>
      <c r="B19077" t="s">
        <v>191</v>
      </c>
      <c r="C19077" t="s">
        <v>121</v>
      </c>
      <c r="D19077" t="s">
        <v>126</v>
      </c>
      <c r="E19077" t="s">
        <v>56</v>
      </c>
      <c r="G19077" t="s">
        <v>29</v>
      </c>
      <c r="J19077" t="s">
        <v>69</v>
      </c>
      <c r="K19077">
        <v>14738.194000000001</v>
      </c>
      <c r="L19077" t="s">
        <v>146</v>
      </c>
    </row>
    <row r="19078" spans="1:12" x14ac:dyDescent="0.3">
      <c r="A19078" t="s">
        <v>68</v>
      </c>
      <c r="B19078" t="s">
        <v>191</v>
      </c>
      <c r="C19078" t="s">
        <v>121</v>
      </c>
      <c r="D19078" t="s">
        <v>127</v>
      </c>
      <c r="E19078" t="s">
        <v>44</v>
      </c>
      <c r="G19078" t="s">
        <v>29</v>
      </c>
      <c r="J19078" t="s">
        <v>69</v>
      </c>
      <c r="K19078">
        <v>15454.424000000001</v>
      </c>
      <c r="L19078" t="s">
        <v>146</v>
      </c>
    </row>
    <row r="19079" spans="1:12" x14ac:dyDescent="0.3">
      <c r="A19079" t="s">
        <v>68</v>
      </c>
      <c r="B19079" t="s">
        <v>191</v>
      </c>
      <c r="C19079" t="s">
        <v>121</v>
      </c>
      <c r="D19079" t="s">
        <v>127</v>
      </c>
      <c r="E19079" t="s">
        <v>46</v>
      </c>
      <c r="G19079" t="s">
        <v>29</v>
      </c>
      <c r="J19079" t="s">
        <v>69</v>
      </c>
      <c r="K19079">
        <v>15464.319</v>
      </c>
      <c r="L19079" t="s">
        <v>146</v>
      </c>
    </row>
    <row r="19080" spans="1:12" x14ac:dyDescent="0.3">
      <c r="A19080" t="s">
        <v>68</v>
      </c>
      <c r="B19080" t="s">
        <v>191</v>
      </c>
      <c r="C19080" t="s">
        <v>121</v>
      </c>
      <c r="D19080" t="s">
        <v>127</v>
      </c>
      <c r="E19080" t="s">
        <v>47</v>
      </c>
      <c r="G19080" t="s">
        <v>29</v>
      </c>
      <c r="J19080" t="s">
        <v>69</v>
      </c>
      <c r="K19080">
        <v>14649.665000000001</v>
      </c>
      <c r="L19080" t="s">
        <v>146</v>
      </c>
    </row>
    <row r="19081" spans="1:12" x14ac:dyDescent="0.3">
      <c r="A19081" t="s">
        <v>68</v>
      </c>
      <c r="B19081" t="s">
        <v>191</v>
      </c>
      <c r="C19081" t="s">
        <v>121</v>
      </c>
      <c r="D19081" t="s">
        <v>127</v>
      </c>
      <c r="E19081" t="s">
        <v>48</v>
      </c>
      <c r="G19081" t="s">
        <v>29</v>
      </c>
      <c r="J19081" t="s">
        <v>69</v>
      </c>
      <c r="K19081">
        <v>14466.761999999999</v>
      </c>
      <c r="L19081" t="s">
        <v>146</v>
      </c>
    </row>
    <row r="19082" spans="1:12" x14ac:dyDescent="0.3">
      <c r="A19082" t="s">
        <v>68</v>
      </c>
      <c r="B19082" t="s">
        <v>191</v>
      </c>
      <c r="C19082" t="s">
        <v>121</v>
      </c>
      <c r="D19082" t="s">
        <v>127</v>
      </c>
      <c r="E19082" t="s">
        <v>49</v>
      </c>
      <c r="G19082" t="s">
        <v>29</v>
      </c>
      <c r="J19082" t="s">
        <v>69</v>
      </c>
      <c r="K19082">
        <v>14042.909000000001</v>
      </c>
      <c r="L19082" t="s">
        <v>146</v>
      </c>
    </row>
    <row r="19083" spans="1:12" x14ac:dyDescent="0.3">
      <c r="A19083" t="s">
        <v>68</v>
      </c>
      <c r="B19083" t="s">
        <v>191</v>
      </c>
      <c r="C19083" t="s">
        <v>121</v>
      </c>
      <c r="D19083" t="s">
        <v>127</v>
      </c>
      <c r="E19083" t="s">
        <v>50</v>
      </c>
      <c r="G19083" t="s">
        <v>29</v>
      </c>
      <c r="J19083" t="s">
        <v>69</v>
      </c>
      <c r="K19083">
        <v>14204.608000000002</v>
      </c>
      <c r="L19083" t="s">
        <v>146</v>
      </c>
    </row>
    <row r="19084" spans="1:12" x14ac:dyDescent="0.3">
      <c r="A19084" t="s">
        <v>68</v>
      </c>
      <c r="B19084" t="s">
        <v>191</v>
      </c>
      <c r="C19084" t="s">
        <v>121</v>
      </c>
      <c r="D19084" t="s">
        <v>127</v>
      </c>
      <c r="E19084" t="s">
        <v>51</v>
      </c>
      <c r="G19084" t="s">
        <v>29</v>
      </c>
      <c r="J19084" t="s">
        <v>69</v>
      </c>
      <c r="K19084">
        <v>14745.112000000001</v>
      </c>
      <c r="L19084" t="s">
        <v>146</v>
      </c>
    </row>
    <row r="19085" spans="1:12" x14ac:dyDescent="0.3">
      <c r="A19085" t="s">
        <v>68</v>
      </c>
      <c r="B19085" t="s">
        <v>191</v>
      </c>
      <c r="C19085" t="s">
        <v>121</v>
      </c>
      <c r="D19085" t="s">
        <v>127</v>
      </c>
      <c r="E19085" t="s">
        <v>52</v>
      </c>
      <c r="G19085" t="s">
        <v>29</v>
      </c>
      <c r="J19085" t="s">
        <v>69</v>
      </c>
      <c r="K19085">
        <v>14828.014999999999</v>
      </c>
      <c r="L19085" t="s">
        <v>146</v>
      </c>
    </row>
    <row r="19086" spans="1:12" x14ac:dyDescent="0.3">
      <c r="A19086" t="s">
        <v>68</v>
      </c>
      <c r="B19086" t="s">
        <v>191</v>
      </c>
      <c r="C19086" t="s">
        <v>121</v>
      </c>
      <c r="D19086" t="s">
        <v>127</v>
      </c>
      <c r="E19086" t="s">
        <v>53</v>
      </c>
      <c r="G19086" t="s">
        <v>29</v>
      </c>
      <c r="J19086" t="s">
        <v>69</v>
      </c>
      <c r="K19086">
        <v>14498.682999999995</v>
      </c>
      <c r="L19086" t="s">
        <v>146</v>
      </c>
    </row>
    <row r="19087" spans="1:12" x14ac:dyDescent="0.3">
      <c r="A19087" t="s">
        <v>68</v>
      </c>
      <c r="B19087" t="s">
        <v>191</v>
      </c>
      <c r="C19087" t="s">
        <v>121</v>
      </c>
      <c r="D19087" t="s">
        <v>127</v>
      </c>
      <c r="E19087" t="s">
        <v>54</v>
      </c>
      <c r="G19087" t="s">
        <v>29</v>
      </c>
      <c r="J19087" t="s">
        <v>69</v>
      </c>
      <c r="K19087">
        <v>14487.645</v>
      </c>
      <c r="L19087" t="s">
        <v>146</v>
      </c>
    </row>
    <row r="19088" spans="1:12" x14ac:dyDescent="0.3">
      <c r="A19088" t="s">
        <v>68</v>
      </c>
      <c r="B19088" t="s">
        <v>191</v>
      </c>
      <c r="C19088" t="s">
        <v>121</v>
      </c>
      <c r="D19088" t="s">
        <v>127</v>
      </c>
      <c r="E19088" t="s">
        <v>55</v>
      </c>
      <c r="G19088" t="s">
        <v>29</v>
      </c>
      <c r="J19088" t="s">
        <v>69</v>
      </c>
      <c r="K19088">
        <v>14762.079000000002</v>
      </c>
      <c r="L19088" t="s">
        <v>146</v>
      </c>
    </row>
    <row r="19089" spans="1:12" x14ac:dyDescent="0.3">
      <c r="A19089" t="s">
        <v>68</v>
      </c>
      <c r="B19089" t="s">
        <v>191</v>
      </c>
      <c r="C19089" t="s">
        <v>121</v>
      </c>
      <c r="D19089" t="s">
        <v>127</v>
      </c>
      <c r="E19089" t="s">
        <v>56</v>
      </c>
      <c r="G19089" t="s">
        <v>29</v>
      </c>
      <c r="J19089" t="s">
        <v>69</v>
      </c>
      <c r="K19089">
        <v>15307.818000000003</v>
      </c>
      <c r="L19089" t="s">
        <v>146</v>
      </c>
    </row>
    <row r="19090" spans="1:12" x14ac:dyDescent="0.3">
      <c r="A19090" t="s">
        <v>68</v>
      </c>
      <c r="B19090" t="s">
        <v>191</v>
      </c>
      <c r="C19090" t="s">
        <v>121</v>
      </c>
      <c r="D19090" t="s">
        <v>128</v>
      </c>
      <c r="E19090" t="s">
        <v>44</v>
      </c>
      <c r="G19090" t="s">
        <v>29</v>
      </c>
      <c r="J19090" t="s">
        <v>69</v>
      </c>
      <c r="K19090">
        <v>15927.972</v>
      </c>
      <c r="L19090" t="s">
        <v>146</v>
      </c>
    </row>
    <row r="19091" spans="1:12" x14ac:dyDescent="0.3">
      <c r="A19091" t="s">
        <v>68</v>
      </c>
      <c r="B19091" t="s">
        <v>191</v>
      </c>
      <c r="C19091" t="s">
        <v>121</v>
      </c>
      <c r="D19091" t="s">
        <v>128</v>
      </c>
      <c r="E19091" t="s">
        <v>46</v>
      </c>
      <c r="G19091" t="s">
        <v>29</v>
      </c>
      <c r="J19091" t="s">
        <v>69</v>
      </c>
      <c r="K19091">
        <v>16099.932999999999</v>
      </c>
      <c r="L19091" t="s">
        <v>146</v>
      </c>
    </row>
    <row r="19092" spans="1:12" x14ac:dyDescent="0.3">
      <c r="A19092" t="s">
        <v>68</v>
      </c>
      <c r="B19092" t="s">
        <v>191</v>
      </c>
      <c r="C19092" t="s">
        <v>121</v>
      </c>
      <c r="D19092" t="s">
        <v>128</v>
      </c>
      <c r="E19092" t="s">
        <v>47</v>
      </c>
      <c r="G19092" t="s">
        <v>29</v>
      </c>
      <c r="J19092" t="s">
        <v>69</v>
      </c>
      <c r="K19092">
        <v>15513.272999999997</v>
      </c>
      <c r="L19092" t="s">
        <v>146</v>
      </c>
    </row>
    <row r="19093" spans="1:12" x14ac:dyDescent="0.3">
      <c r="A19093" t="s">
        <v>68</v>
      </c>
      <c r="B19093" t="s">
        <v>191</v>
      </c>
      <c r="C19093" t="s">
        <v>121</v>
      </c>
      <c r="D19093" t="s">
        <v>128</v>
      </c>
      <c r="E19093" t="s">
        <v>48</v>
      </c>
      <c r="G19093" t="s">
        <v>29</v>
      </c>
      <c r="J19093" t="s">
        <v>69</v>
      </c>
      <c r="K19093">
        <v>15269.178</v>
      </c>
      <c r="L19093" t="s">
        <v>146</v>
      </c>
    </row>
    <row r="19094" spans="1:12" x14ac:dyDescent="0.3">
      <c r="A19094" t="s">
        <v>68</v>
      </c>
      <c r="B19094" t="s">
        <v>191</v>
      </c>
      <c r="C19094" t="s">
        <v>121</v>
      </c>
      <c r="D19094" t="s">
        <v>128</v>
      </c>
      <c r="E19094" t="s">
        <v>49</v>
      </c>
      <c r="G19094" t="s">
        <v>29</v>
      </c>
      <c r="J19094" t="s">
        <v>69</v>
      </c>
      <c r="K19094">
        <v>14776.671</v>
      </c>
      <c r="L19094" t="s">
        <v>146</v>
      </c>
    </row>
    <row r="19095" spans="1:12" x14ac:dyDescent="0.3">
      <c r="A19095" t="s">
        <v>68</v>
      </c>
      <c r="B19095" t="s">
        <v>191</v>
      </c>
      <c r="C19095" t="s">
        <v>121</v>
      </c>
      <c r="D19095" t="s">
        <v>128</v>
      </c>
      <c r="E19095" t="s">
        <v>50</v>
      </c>
      <c r="G19095" t="s">
        <v>29</v>
      </c>
      <c r="J19095" t="s">
        <v>69</v>
      </c>
      <c r="K19095">
        <v>15249.529</v>
      </c>
      <c r="L19095" t="s">
        <v>146</v>
      </c>
    </row>
    <row r="19096" spans="1:12" x14ac:dyDescent="0.3">
      <c r="A19096" t="s">
        <v>68</v>
      </c>
      <c r="B19096" t="s">
        <v>191</v>
      </c>
      <c r="C19096" t="s">
        <v>121</v>
      </c>
      <c r="D19096" t="s">
        <v>128</v>
      </c>
      <c r="E19096" t="s">
        <v>51</v>
      </c>
      <c r="G19096" t="s">
        <v>29</v>
      </c>
      <c r="J19096" t="s">
        <v>69</v>
      </c>
      <c r="K19096">
        <v>15862.615</v>
      </c>
      <c r="L19096" t="s">
        <v>146</v>
      </c>
    </row>
    <row r="19097" spans="1:12" x14ac:dyDescent="0.3">
      <c r="A19097" t="s">
        <v>68</v>
      </c>
      <c r="B19097" t="s">
        <v>191</v>
      </c>
      <c r="C19097" t="s">
        <v>121</v>
      </c>
      <c r="D19097" t="s">
        <v>128</v>
      </c>
      <c r="E19097" t="s">
        <v>52</v>
      </c>
      <c r="G19097" t="s">
        <v>29</v>
      </c>
      <c r="J19097" t="s">
        <v>69</v>
      </c>
      <c r="K19097">
        <v>15979.178</v>
      </c>
      <c r="L19097" t="s">
        <v>146</v>
      </c>
    </row>
    <row r="19098" spans="1:12" x14ac:dyDescent="0.3">
      <c r="A19098" t="s">
        <v>68</v>
      </c>
      <c r="B19098" t="s">
        <v>191</v>
      </c>
      <c r="C19098" t="s">
        <v>121</v>
      </c>
      <c r="D19098" t="s">
        <v>128</v>
      </c>
      <c r="E19098" t="s">
        <v>53</v>
      </c>
      <c r="G19098" t="s">
        <v>29</v>
      </c>
      <c r="J19098" t="s">
        <v>69</v>
      </c>
      <c r="K19098">
        <v>15519.253000000001</v>
      </c>
      <c r="L19098" t="s">
        <v>146</v>
      </c>
    </row>
    <row r="19099" spans="1:12" x14ac:dyDescent="0.3">
      <c r="A19099" t="s">
        <v>68</v>
      </c>
      <c r="B19099" t="s">
        <v>191</v>
      </c>
      <c r="C19099" t="s">
        <v>121</v>
      </c>
      <c r="D19099" t="s">
        <v>128</v>
      </c>
      <c r="E19099" t="s">
        <v>54</v>
      </c>
      <c r="G19099" t="s">
        <v>29</v>
      </c>
      <c r="J19099" t="s">
        <v>69</v>
      </c>
      <c r="K19099">
        <v>15266.612000000001</v>
      </c>
      <c r="L19099" t="s">
        <v>146</v>
      </c>
    </row>
    <row r="19100" spans="1:12" x14ac:dyDescent="0.3">
      <c r="A19100" t="s">
        <v>68</v>
      </c>
      <c r="B19100" t="s">
        <v>191</v>
      </c>
      <c r="C19100" t="s">
        <v>121</v>
      </c>
      <c r="D19100" t="s">
        <v>128</v>
      </c>
      <c r="E19100" t="s">
        <v>55</v>
      </c>
      <c r="G19100" t="s">
        <v>29</v>
      </c>
      <c r="J19100" t="s">
        <v>69</v>
      </c>
      <c r="K19100">
        <v>15633.726000000001</v>
      </c>
      <c r="L19100" t="s">
        <v>146</v>
      </c>
    </row>
    <row r="19101" spans="1:12" x14ac:dyDescent="0.3">
      <c r="A19101" t="s">
        <v>68</v>
      </c>
      <c r="B19101" t="s">
        <v>191</v>
      </c>
      <c r="C19101" t="s">
        <v>121</v>
      </c>
      <c r="D19101" t="s">
        <v>128</v>
      </c>
      <c r="E19101" t="s">
        <v>56</v>
      </c>
      <c r="G19101" t="s">
        <v>29</v>
      </c>
      <c r="J19101" t="s">
        <v>69</v>
      </c>
      <c r="K19101">
        <v>16505.38</v>
      </c>
      <c r="L19101" t="s">
        <v>146</v>
      </c>
    </row>
    <row r="19102" spans="1:12" x14ac:dyDescent="0.3">
      <c r="A19102" t="s">
        <v>68</v>
      </c>
      <c r="B19102" t="s">
        <v>191</v>
      </c>
      <c r="C19102" t="s">
        <v>121</v>
      </c>
      <c r="D19102" t="s">
        <v>129</v>
      </c>
      <c r="E19102" t="s">
        <v>44</v>
      </c>
      <c r="G19102" t="s">
        <v>29</v>
      </c>
      <c r="J19102" t="s">
        <v>69</v>
      </c>
      <c r="K19102">
        <v>17146.411</v>
      </c>
      <c r="L19102" t="s">
        <v>146</v>
      </c>
    </row>
    <row r="19103" spans="1:12" x14ac:dyDescent="0.3">
      <c r="A19103" t="s">
        <v>68</v>
      </c>
      <c r="B19103" t="s">
        <v>191</v>
      </c>
      <c r="C19103" t="s">
        <v>121</v>
      </c>
      <c r="D19103" t="s">
        <v>129</v>
      </c>
      <c r="E19103" t="s">
        <v>46</v>
      </c>
      <c r="G19103" t="s">
        <v>29</v>
      </c>
      <c r="J19103" t="s">
        <v>69</v>
      </c>
      <c r="K19103">
        <v>16938.319</v>
      </c>
      <c r="L19103" t="s">
        <v>146</v>
      </c>
    </row>
    <row r="19104" spans="1:12" x14ac:dyDescent="0.3">
      <c r="A19104" t="s">
        <v>68</v>
      </c>
      <c r="B19104" t="s">
        <v>191</v>
      </c>
      <c r="C19104" t="s">
        <v>121</v>
      </c>
      <c r="D19104" t="s">
        <v>129</v>
      </c>
      <c r="E19104" t="s">
        <v>47</v>
      </c>
      <c r="G19104" t="s">
        <v>29</v>
      </c>
      <c r="J19104" t="s">
        <v>69</v>
      </c>
      <c r="K19104">
        <v>15949.33500000001</v>
      </c>
      <c r="L19104" t="s">
        <v>146</v>
      </c>
    </row>
    <row r="19105" spans="1:12" x14ac:dyDescent="0.3">
      <c r="A19105" t="s">
        <v>68</v>
      </c>
      <c r="B19105" t="s">
        <v>191</v>
      </c>
      <c r="C19105" t="s">
        <v>121</v>
      </c>
      <c r="D19105" t="s">
        <v>129</v>
      </c>
      <c r="E19105" t="s">
        <v>48</v>
      </c>
      <c r="G19105" t="s">
        <v>29</v>
      </c>
      <c r="J19105" t="s">
        <v>69</v>
      </c>
      <c r="K19105">
        <v>15850.229000000001</v>
      </c>
      <c r="L19105" t="s">
        <v>146</v>
      </c>
    </row>
    <row r="19106" spans="1:12" x14ac:dyDescent="0.3">
      <c r="A19106" t="s">
        <v>68</v>
      </c>
      <c r="B19106" t="s">
        <v>191</v>
      </c>
      <c r="C19106" t="s">
        <v>121</v>
      </c>
      <c r="D19106" t="s">
        <v>129</v>
      </c>
      <c r="E19106" t="s">
        <v>49</v>
      </c>
      <c r="G19106" t="s">
        <v>29</v>
      </c>
      <c r="J19106" t="s">
        <v>69</v>
      </c>
      <c r="K19106">
        <v>15661.109999999999</v>
      </c>
      <c r="L19106" t="s">
        <v>146</v>
      </c>
    </row>
    <row r="19107" spans="1:12" x14ac:dyDescent="0.3">
      <c r="A19107" t="s">
        <v>68</v>
      </c>
      <c r="B19107" t="s">
        <v>191</v>
      </c>
      <c r="C19107" t="s">
        <v>121</v>
      </c>
      <c r="D19107" t="s">
        <v>129</v>
      </c>
      <c r="E19107" t="s">
        <v>50</v>
      </c>
      <c r="G19107" t="s">
        <v>29</v>
      </c>
      <c r="J19107" t="s">
        <v>69</v>
      </c>
      <c r="K19107">
        <v>15713.470000000003</v>
      </c>
      <c r="L19107" t="s">
        <v>146</v>
      </c>
    </row>
    <row r="19108" spans="1:12" x14ac:dyDescent="0.3">
      <c r="A19108" t="s">
        <v>68</v>
      </c>
      <c r="B19108" t="s">
        <v>191</v>
      </c>
      <c r="C19108" t="s">
        <v>121</v>
      </c>
      <c r="D19108" t="s">
        <v>129</v>
      </c>
      <c r="E19108" t="s">
        <v>51</v>
      </c>
      <c r="G19108" t="s">
        <v>29</v>
      </c>
      <c r="J19108" t="s">
        <v>69</v>
      </c>
      <c r="K19108">
        <v>16209.926000000001</v>
      </c>
      <c r="L19108" t="s">
        <v>146</v>
      </c>
    </row>
    <row r="19109" spans="1:12" x14ac:dyDescent="0.3">
      <c r="A19109" t="s">
        <v>68</v>
      </c>
      <c r="B19109" t="s">
        <v>191</v>
      </c>
      <c r="C19109" t="s">
        <v>121</v>
      </c>
      <c r="D19109" t="s">
        <v>129</v>
      </c>
      <c r="E19109" t="s">
        <v>52</v>
      </c>
      <c r="G19109" t="s">
        <v>29</v>
      </c>
      <c r="J19109" t="s">
        <v>69</v>
      </c>
      <c r="K19109">
        <v>16320.98</v>
      </c>
      <c r="L19109" t="s">
        <v>146</v>
      </c>
    </row>
    <row r="19110" spans="1:12" x14ac:dyDescent="0.3">
      <c r="A19110" t="s">
        <v>68</v>
      </c>
      <c r="B19110" t="s">
        <v>191</v>
      </c>
      <c r="C19110" t="s">
        <v>121</v>
      </c>
      <c r="D19110" t="s">
        <v>129</v>
      </c>
      <c r="E19110" t="s">
        <v>53</v>
      </c>
      <c r="G19110" t="s">
        <v>29</v>
      </c>
      <c r="J19110" t="s">
        <v>69</v>
      </c>
      <c r="K19110">
        <v>15583.803</v>
      </c>
      <c r="L19110" t="s">
        <v>146</v>
      </c>
    </row>
    <row r="19111" spans="1:12" x14ac:dyDescent="0.3">
      <c r="A19111" t="s">
        <v>68</v>
      </c>
      <c r="B19111" t="s">
        <v>191</v>
      </c>
      <c r="C19111" t="s">
        <v>121</v>
      </c>
      <c r="D19111" t="s">
        <v>129</v>
      </c>
      <c r="E19111" t="s">
        <v>54</v>
      </c>
      <c r="G19111" t="s">
        <v>29</v>
      </c>
      <c r="J19111" t="s">
        <v>69</v>
      </c>
      <c r="K19111">
        <v>15653.956</v>
      </c>
      <c r="L19111" t="s">
        <v>146</v>
      </c>
    </row>
    <row r="19112" spans="1:12" x14ac:dyDescent="0.3">
      <c r="A19112" t="s">
        <v>68</v>
      </c>
      <c r="B19112" t="s">
        <v>191</v>
      </c>
      <c r="C19112" t="s">
        <v>121</v>
      </c>
      <c r="D19112" t="s">
        <v>129</v>
      </c>
      <c r="E19112" t="s">
        <v>55</v>
      </c>
      <c r="G19112" t="s">
        <v>29</v>
      </c>
      <c r="J19112" t="s">
        <v>69</v>
      </c>
      <c r="K19112">
        <v>16110.733999999999</v>
      </c>
      <c r="L19112" t="s">
        <v>146</v>
      </c>
    </row>
    <row r="19113" spans="1:12" x14ac:dyDescent="0.3">
      <c r="A19113" t="s">
        <v>68</v>
      </c>
      <c r="B19113" t="s">
        <v>191</v>
      </c>
      <c r="C19113" t="s">
        <v>121</v>
      </c>
      <c r="D19113" t="s">
        <v>129</v>
      </c>
      <c r="E19113" t="s">
        <v>56</v>
      </c>
      <c r="G19113" t="s">
        <v>29</v>
      </c>
      <c r="J19113" t="s">
        <v>69</v>
      </c>
      <c r="K19113">
        <v>16485.867000000002</v>
      </c>
      <c r="L19113" t="s">
        <v>146</v>
      </c>
    </row>
    <row r="19114" spans="1:12" x14ac:dyDescent="0.3">
      <c r="A19114" t="s">
        <v>68</v>
      </c>
      <c r="B19114" t="s">
        <v>191</v>
      </c>
      <c r="C19114" t="s">
        <v>121</v>
      </c>
      <c r="D19114" t="s">
        <v>130</v>
      </c>
      <c r="E19114" t="s">
        <v>44</v>
      </c>
      <c r="G19114" t="s">
        <v>29</v>
      </c>
      <c r="J19114" t="s">
        <v>69</v>
      </c>
      <c r="K19114">
        <v>17418.355000000003</v>
      </c>
      <c r="L19114" t="s">
        <v>146</v>
      </c>
    </row>
    <row r="19115" spans="1:12" x14ac:dyDescent="0.3">
      <c r="A19115" t="s">
        <v>68</v>
      </c>
      <c r="B19115" t="s">
        <v>191</v>
      </c>
      <c r="C19115" t="s">
        <v>121</v>
      </c>
      <c r="D19115" t="s">
        <v>130</v>
      </c>
      <c r="E19115" t="s">
        <v>46</v>
      </c>
      <c r="G19115" t="s">
        <v>29</v>
      </c>
      <c r="J19115" t="s">
        <v>69</v>
      </c>
      <c r="K19115">
        <v>18029.396000000001</v>
      </c>
      <c r="L19115" t="s">
        <v>146</v>
      </c>
    </row>
    <row r="19116" spans="1:12" x14ac:dyDescent="0.3">
      <c r="A19116" t="s">
        <v>68</v>
      </c>
      <c r="B19116" t="s">
        <v>191</v>
      </c>
      <c r="C19116" t="s">
        <v>121</v>
      </c>
      <c r="D19116" t="s">
        <v>130</v>
      </c>
      <c r="E19116" t="s">
        <v>47</v>
      </c>
      <c r="G19116" t="s">
        <v>29</v>
      </c>
      <c r="J19116" t="s">
        <v>69</v>
      </c>
      <c r="K19116">
        <v>17446.577000000001</v>
      </c>
      <c r="L19116" t="s">
        <v>146</v>
      </c>
    </row>
    <row r="19117" spans="1:12" x14ac:dyDescent="0.3">
      <c r="A19117" t="s">
        <v>68</v>
      </c>
      <c r="B19117" t="s">
        <v>191</v>
      </c>
      <c r="C19117" t="s">
        <v>121</v>
      </c>
      <c r="D19117" t="s">
        <v>130</v>
      </c>
      <c r="E19117" t="s">
        <v>48</v>
      </c>
      <c r="G19117" t="s">
        <v>29</v>
      </c>
      <c r="J19117" t="s">
        <v>69</v>
      </c>
      <c r="K19117">
        <v>16796.416999999998</v>
      </c>
      <c r="L19117" t="s">
        <v>146</v>
      </c>
    </row>
    <row r="19118" spans="1:12" x14ac:dyDescent="0.3">
      <c r="A19118" t="s">
        <v>68</v>
      </c>
      <c r="B19118" t="s">
        <v>191</v>
      </c>
      <c r="C19118" t="s">
        <v>121</v>
      </c>
      <c r="D19118" t="s">
        <v>130</v>
      </c>
      <c r="E19118" t="s">
        <v>49</v>
      </c>
      <c r="G19118" t="s">
        <v>29</v>
      </c>
      <c r="J19118" t="s">
        <v>69</v>
      </c>
      <c r="K19118">
        <v>16158.480000000001</v>
      </c>
      <c r="L19118" t="s">
        <v>146</v>
      </c>
    </row>
    <row r="19119" spans="1:12" x14ac:dyDescent="0.3">
      <c r="A19119" t="s">
        <v>68</v>
      </c>
      <c r="B19119" t="s">
        <v>191</v>
      </c>
      <c r="C19119" t="s">
        <v>121</v>
      </c>
      <c r="D19119" t="s">
        <v>130</v>
      </c>
      <c r="E19119" t="s">
        <v>50</v>
      </c>
      <c r="G19119" t="s">
        <v>29</v>
      </c>
      <c r="J19119" t="s">
        <v>69</v>
      </c>
      <c r="K19119">
        <v>16643.741000000002</v>
      </c>
      <c r="L19119" t="s">
        <v>146</v>
      </c>
    </row>
    <row r="19120" spans="1:12" x14ac:dyDescent="0.3">
      <c r="A19120" t="s">
        <v>68</v>
      </c>
      <c r="B19120" t="s">
        <v>191</v>
      </c>
      <c r="C19120" t="s">
        <v>121</v>
      </c>
      <c r="D19120" t="s">
        <v>130</v>
      </c>
      <c r="E19120" t="s">
        <v>51</v>
      </c>
      <c r="G19120" t="s">
        <v>29</v>
      </c>
      <c r="J19120" t="s">
        <v>69</v>
      </c>
      <c r="K19120">
        <v>17769.505000000001</v>
      </c>
      <c r="L19120" t="s">
        <v>146</v>
      </c>
    </row>
    <row r="19121" spans="1:12" x14ac:dyDescent="0.3">
      <c r="A19121" t="s">
        <v>68</v>
      </c>
      <c r="B19121" t="s">
        <v>191</v>
      </c>
      <c r="C19121" t="s">
        <v>121</v>
      </c>
      <c r="D19121" t="s">
        <v>130</v>
      </c>
      <c r="E19121" t="s">
        <v>52</v>
      </c>
      <c r="G19121" t="s">
        <v>29</v>
      </c>
      <c r="J19121" t="s">
        <v>69</v>
      </c>
      <c r="K19121">
        <v>18187.688999999998</v>
      </c>
      <c r="L19121" t="s">
        <v>146</v>
      </c>
    </row>
    <row r="19122" spans="1:12" x14ac:dyDescent="0.3">
      <c r="A19122" t="s">
        <v>68</v>
      </c>
      <c r="B19122" t="s">
        <v>191</v>
      </c>
      <c r="C19122" t="s">
        <v>121</v>
      </c>
      <c r="D19122" t="s">
        <v>130</v>
      </c>
      <c r="E19122" t="s">
        <v>53</v>
      </c>
      <c r="G19122" t="s">
        <v>29</v>
      </c>
      <c r="J19122" t="s">
        <v>69</v>
      </c>
      <c r="K19122">
        <v>17495.912000000004</v>
      </c>
      <c r="L19122" t="s">
        <v>146</v>
      </c>
    </row>
    <row r="19123" spans="1:12" x14ac:dyDescent="0.3">
      <c r="A19123" t="s">
        <v>68</v>
      </c>
      <c r="B19123" t="s">
        <v>191</v>
      </c>
      <c r="C19123" t="s">
        <v>121</v>
      </c>
      <c r="D19123" t="s">
        <v>130</v>
      </c>
      <c r="E19123" t="s">
        <v>54</v>
      </c>
      <c r="G19123" t="s">
        <v>29</v>
      </c>
      <c r="J19123" t="s">
        <v>69</v>
      </c>
      <c r="K19123">
        <v>17093.654999999999</v>
      </c>
      <c r="L19123" t="s">
        <v>146</v>
      </c>
    </row>
    <row r="19124" spans="1:12" x14ac:dyDescent="0.3">
      <c r="A19124" t="s">
        <v>68</v>
      </c>
      <c r="B19124" t="s">
        <v>191</v>
      </c>
      <c r="C19124" t="s">
        <v>121</v>
      </c>
      <c r="D19124" t="s">
        <v>130</v>
      </c>
      <c r="E19124" t="s">
        <v>55</v>
      </c>
      <c r="G19124" t="s">
        <v>29</v>
      </c>
      <c r="J19124" t="s">
        <v>69</v>
      </c>
      <c r="K19124">
        <v>17347.814000000002</v>
      </c>
      <c r="L19124" t="s">
        <v>146</v>
      </c>
    </row>
    <row r="19125" spans="1:12" x14ac:dyDescent="0.3">
      <c r="A19125" t="s">
        <v>68</v>
      </c>
      <c r="B19125" t="s">
        <v>191</v>
      </c>
      <c r="C19125" t="s">
        <v>121</v>
      </c>
      <c r="D19125" t="s">
        <v>130</v>
      </c>
      <c r="E19125" t="s">
        <v>56</v>
      </c>
      <c r="G19125" t="s">
        <v>29</v>
      </c>
      <c r="J19125" t="s">
        <v>69</v>
      </c>
      <c r="K19125">
        <v>17826.439000000002</v>
      </c>
      <c r="L19125" t="s">
        <v>146</v>
      </c>
    </row>
    <row r="19126" spans="1:12" x14ac:dyDescent="0.3">
      <c r="A19126" t="s">
        <v>68</v>
      </c>
      <c r="B19126" t="s">
        <v>191</v>
      </c>
      <c r="C19126" t="s">
        <v>121</v>
      </c>
      <c r="D19126" t="s">
        <v>131</v>
      </c>
      <c r="E19126" t="s">
        <v>44</v>
      </c>
      <c r="G19126" t="s">
        <v>29</v>
      </c>
      <c r="J19126" t="s">
        <v>69</v>
      </c>
      <c r="K19126">
        <v>18966.913</v>
      </c>
      <c r="L19126" t="s">
        <v>146</v>
      </c>
    </row>
    <row r="19127" spans="1:12" x14ac:dyDescent="0.3">
      <c r="A19127" t="s">
        <v>68</v>
      </c>
      <c r="B19127" t="s">
        <v>191</v>
      </c>
      <c r="C19127" t="s">
        <v>121</v>
      </c>
      <c r="D19127" t="s">
        <v>131</v>
      </c>
      <c r="E19127" t="s">
        <v>46</v>
      </c>
      <c r="G19127" t="s">
        <v>29</v>
      </c>
      <c r="J19127" t="s">
        <v>69</v>
      </c>
      <c r="K19127">
        <v>19032.225000000002</v>
      </c>
      <c r="L19127" t="s">
        <v>146</v>
      </c>
    </row>
    <row r="19128" spans="1:12" x14ac:dyDescent="0.3">
      <c r="A19128" t="s">
        <v>68</v>
      </c>
      <c r="B19128" t="s">
        <v>191</v>
      </c>
      <c r="C19128" t="s">
        <v>121</v>
      </c>
      <c r="D19128" t="s">
        <v>131</v>
      </c>
      <c r="E19128" t="s">
        <v>47</v>
      </c>
      <c r="G19128" t="s">
        <v>29</v>
      </c>
      <c r="J19128" t="s">
        <v>69</v>
      </c>
      <c r="K19128">
        <v>18896.198000000008</v>
      </c>
      <c r="L19128" t="s">
        <v>146</v>
      </c>
    </row>
    <row r="19129" spans="1:12" x14ac:dyDescent="0.3">
      <c r="A19129" t="s">
        <v>68</v>
      </c>
      <c r="B19129" t="s">
        <v>191</v>
      </c>
      <c r="C19129" t="s">
        <v>121</v>
      </c>
      <c r="D19129" t="s">
        <v>131</v>
      </c>
      <c r="E19129" t="s">
        <v>48</v>
      </c>
      <c r="G19129" t="s">
        <v>29</v>
      </c>
      <c r="J19129" t="s">
        <v>69</v>
      </c>
      <c r="K19129">
        <v>18792.095999999998</v>
      </c>
      <c r="L19129" t="s">
        <v>146</v>
      </c>
    </row>
    <row r="19130" spans="1:12" x14ac:dyDescent="0.3">
      <c r="A19130" t="s">
        <v>68</v>
      </c>
      <c r="B19130" t="s">
        <v>191</v>
      </c>
      <c r="C19130" t="s">
        <v>121</v>
      </c>
      <c r="D19130" t="s">
        <v>131</v>
      </c>
      <c r="E19130" t="s">
        <v>49</v>
      </c>
      <c r="G19130" t="s">
        <v>29</v>
      </c>
      <c r="J19130" t="s">
        <v>69</v>
      </c>
      <c r="K19130">
        <v>17758.514999999999</v>
      </c>
      <c r="L19130" t="s">
        <v>146</v>
      </c>
    </row>
    <row r="19131" spans="1:12" x14ac:dyDescent="0.3">
      <c r="A19131" t="s">
        <v>68</v>
      </c>
      <c r="B19131" t="s">
        <v>191</v>
      </c>
      <c r="C19131" t="s">
        <v>121</v>
      </c>
      <c r="D19131" t="s">
        <v>131</v>
      </c>
      <c r="E19131" t="s">
        <v>50</v>
      </c>
      <c r="G19131" t="s">
        <v>29</v>
      </c>
      <c r="J19131" t="s">
        <v>69</v>
      </c>
      <c r="K19131">
        <v>17796.457000000002</v>
      </c>
      <c r="L19131" t="s">
        <v>146</v>
      </c>
    </row>
    <row r="19132" spans="1:12" x14ac:dyDescent="0.3">
      <c r="A19132" t="s">
        <v>68</v>
      </c>
      <c r="B19132" t="s">
        <v>191</v>
      </c>
      <c r="C19132" t="s">
        <v>121</v>
      </c>
      <c r="D19132" t="s">
        <v>131</v>
      </c>
      <c r="E19132" t="s">
        <v>51</v>
      </c>
      <c r="G19132" t="s">
        <v>29</v>
      </c>
      <c r="J19132" t="s">
        <v>69</v>
      </c>
      <c r="K19132">
        <v>18770.825000000001</v>
      </c>
      <c r="L19132" t="s">
        <v>146</v>
      </c>
    </row>
    <row r="19133" spans="1:12" x14ac:dyDescent="0.3">
      <c r="A19133" t="s">
        <v>68</v>
      </c>
      <c r="B19133" t="s">
        <v>191</v>
      </c>
      <c r="C19133" t="s">
        <v>121</v>
      </c>
      <c r="D19133" t="s">
        <v>131</v>
      </c>
      <c r="E19133" t="s">
        <v>52</v>
      </c>
      <c r="G19133" t="s">
        <v>29</v>
      </c>
      <c r="J19133" t="s">
        <v>69</v>
      </c>
      <c r="K19133">
        <v>19139.914000000001</v>
      </c>
      <c r="L19133" t="s">
        <v>146</v>
      </c>
    </row>
    <row r="19134" spans="1:12" x14ac:dyDescent="0.3">
      <c r="A19134" t="s">
        <v>68</v>
      </c>
      <c r="B19134" t="s">
        <v>191</v>
      </c>
      <c r="C19134" t="s">
        <v>121</v>
      </c>
      <c r="D19134" t="s">
        <v>131</v>
      </c>
      <c r="E19134" t="s">
        <v>53</v>
      </c>
      <c r="G19134" t="s">
        <v>29</v>
      </c>
      <c r="J19134" t="s">
        <v>69</v>
      </c>
      <c r="K19134">
        <v>18496.618999999999</v>
      </c>
      <c r="L19134" t="s">
        <v>146</v>
      </c>
    </row>
    <row r="19135" spans="1:12" x14ac:dyDescent="0.3">
      <c r="A19135" t="s">
        <v>68</v>
      </c>
      <c r="B19135" t="s">
        <v>191</v>
      </c>
      <c r="C19135" t="s">
        <v>121</v>
      </c>
      <c r="D19135" t="s">
        <v>131</v>
      </c>
      <c r="E19135" t="s">
        <v>54</v>
      </c>
      <c r="G19135" t="s">
        <v>29</v>
      </c>
      <c r="J19135" t="s">
        <v>69</v>
      </c>
      <c r="K19135">
        <v>18318.965999999997</v>
      </c>
      <c r="L19135" t="s">
        <v>146</v>
      </c>
    </row>
    <row r="19136" spans="1:12" x14ac:dyDescent="0.3">
      <c r="A19136" t="s">
        <v>68</v>
      </c>
      <c r="B19136" t="s">
        <v>191</v>
      </c>
      <c r="C19136" t="s">
        <v>121</v>
      </c>
      <c r="D19136" t="s">
        <v>131</v>
      </c>
      <c r="E19136" t="s">
        <v>55</v>
      </c>
      <c r="G19136" t="s">
        <v>29</v>
      </c>
      <c r="J19136" t="s">
        <v>69</v>
      </c>
      <c r="K19136">
        <v>18562.798999999999</v>
      </c>
      <c r="L19136" t="s">
        <v>146</v>
      </c>
    </row>
    <row r="19137" spans="1:12" x14ac:dyDescent="0.3">
      <c r="A19137" t="s">
        <v>68</v>
      </c>
      <c r="B19137" t="s">
        <v>191</v>
      </c>
      <c r="C19137" t="s">
        <v>121</v>
      </c>
      <c r="D19137" t="s">
        <v>131</v>
      </c>
      <c r="E19137" t="s">
        <v>56</v>
      </c>
      <c r="G19137" t="s">
        <v>29</v>
      </c>
      <c r="J19137" t="s">
        <v>69</v>
      </c>
      <c r="K19137">
        <v>19372.483000000004</v>
      </c>
      <c r="L19137" t="s">
        <v>146</v>
      </c>
    </row>
    <row r="19138" spans="1:12" x14ac:dyDescent="0.3">
      <c r="A19138" t="s">
        <v>68</v>
      </c>
      <c r="B19138" t="s">
        <v>191</v>
      </c>
      <c r="C19138" t="s">
        <v>121</v>
      </c>
      <c r="D19138" t="s">
        <v>132</v>
      </c>
      <c r="E19138" t="s">
        <v>44</v>
      </c>
      <c r="G19138" t="s">
        <v>29</v>
      </c>
      <c r="J19138" t="s">
        <v>69</v>
      </c>
      <c r="K19138">
        <v>20322.311999999998</v>
      </c>
      <c r="L19138" t="s">
        <v>146</v>
      </c>
    </row>
    <row r="19139" spans="1:12" x14ac:dyDescent="0.3">
      <c r="A19139" t="s">
        <v>68</v>
      </c>
      <c r="B19139" t="s">
        <v>191</v>
      </c>
      <c r="C19139" t="s">
        <v>121</v>
      </c>
      <c r="D19139" t="s">
        <v>132</v>
      </c>
      <c r="E19139" t="s">
        <v>46</v>
      </c>
      <c r="G19139" t="s">
        <v>29</v>
      </c>
      <c r="J19139" t="s">
        <v>69</v>
      </c>
      <c r="K19139">
        <v>20770.82</v>
      </c>
      <c r="L19139" t="s">
        <v>146</v>
      </c>
    </row>
    <row r="19140" spans="1:12" x14ac:dyDescent="0.3">
      <c r="A19140" t="s">
        <v>68</v>
      </c>
      <c r="B19140" t="s">
        <v>191</v>
      </c>
      <c r="C19140" t="s">
        <v>121</v>
      </c>
      <c r="D19140" t="s">
        <v>132</v>
      </c>
      <c r="E19140" t="s">
        <v>47</v>
      </c>
      <c r="G19140" t="s">
        <v>29</v>
      </c>
      <c r="J19140" t="s">
        <v>69</v>
      </c>
      <c r="K19140">
        <v>20180.514000000006</v>
      </c>
      <c r="L19140" t="s">
        <v>146</v>
      </c>
    </row>
    <row r="19141" spans="1:12" x14ac:dyDescent="0.3">
      <c r="A19141" t="s">
        <v>68</v>
      </c>
      <c r="B19141" t="s">
        <v>191</v>
      </c>
      <c r="C19141" t="s">
        <v>121</v>
      </c>
      <c r="D19141" t="s">
        <v>132</v>
      </c>
      <c r="E19141" t="s">
        <v>48</v>
      </c>
      <c r="G19141" t="s">
        <v>29</v>
      </c>
      <c r="J19141" t="s">
        <v>69</v>
      </c>
      <c r="K19141">
        <v>19537.602999999999</v>
      </c>
      <c r="L19141" t="s">
        <v>146</v>
      </c>
    </row>
    <row r="19142" spans="1:12" x14ac:dyDescent="0.3">
      <c r="A19142" t="s">
        <v>68</v>
      </c>
      <c r="B19142" t="s">
        <v>191</v>
      </c>
      <c r="C19142" t="s">
        <v>121</v>
      </c>
      <c r="D19142" t="s">
        <v>132</v>
      </c>
      <c r="E19142" t="s">
        <v>49</v>
      </c>
      <c r="G19142" t="s">
        <v>29</v>
      </c>
      <c r="J19142" t="s">
        <v>69</v>
      </c>
      <c r="K19142">
        <v>18508.744999999999</v>
      </c>
      <c r="L19142" t="s">
        <v>146</v>
      </c>
    </row>
    <row r="19143" spans="1:12" x14ac:dyDescent="0.3">
      <c r="A19143" t="s">
        <v>68</v>
      </c>
      <c r="B19143" t="s">
        <v>191</v>
      </c>
      <c r="C19143" t="s">
        <v>121</v>
      </c>
      <c r="D19143" t="s">
        <v>132</v>
      </c>
      <c r="E19143" t="s">
        <v>50</v>
      </c>
      <c r="G19143" t="s">
        <v>29</v>
      </c>
      <c r="J19143" t="s">
        <v>69</v>
      </c>
      <c r="K19143">
        <v>18655.637999999995</v>
      </c>
      <c r="L19143" t="s">
        <v>146</v>
      </c>
    </row>
    <row r="19144" spans="1:12" x14ac:dyDescent="0.3">
      <c r="A19144" t="s">
        <v>68</v>
      </c>
      <c r="B19144" t="s">
        <v>191</v>
      </c>
      <c r="C19144" t="s">
        <v>121</v>
      </c>
      <c r="D19144" t="s">
        <v>132</v>
      </c>
      <c r="E19144" t="s">
        <v>51</v>
      </c>
      <c r="G19144" t="s">
        <v>29</v>
      </c>
      <c r="J19144" t="s">
        <v>69</v>
      </c>
      <c r="K19144">
        <v>19789.418000000001</v>
      </c>
      <c r="L19144" t="s">
        <v>146</v>
      </c>
    </row>
    <row r="19145" spans="1:12" x14ac:dyDescent="0.3">
      <c r="A19145" t="s">
        <v>68</v>
      </c>
      <c r="B19145" t="s">
        <v>191</v>
      </c>
      <c r="C19145" t="s">
        <v>121</v>
      </c>
      <c r="D19145" t="s">
        <v>132</v>
      </c>
      <c r="E19145" t="s">
        <v>52</v>
      </c>
      <c r="G19145" t="s">
        <v>29</v>
      </c>
      <c r="J19145" t="s">
        <v>69</v>
      </c>
      <c r="K19145">
        <v>20009.328000000001</v>
      </c>
      <c r="L19145" t="s">
        <v>146</v>
      </c>
    </row>
    <row r="19146" spans="1:12" x14ac:dyDescent="0.3">
      <c r="A19146" t="s">
        <v>68</v>
      </c>
      <c r="B19146" t="s">
        <v>191</v>
      </c>
      <c r="C19146" t="s">
        <v>121</v>
      </c>
      <c r="D19146" t="s">
        <v>132</v>
      </c>
      <c r="E19146" t="s">
        <v>53</v>
      </c>
      <c r="G19146" t="s">
        <v>29</v>
      </c>
      <c r="J19146" t="s">
        <v>69</v>
      </c>
      <c r="K19146">
        <v>19054.596999999994</v>
      </c>
      <c r="L19146" t="s">
        <v>146</v>
      </c>
    </row>
    <row r="19147" spans="1:12" x14ac:dyDescent="0.3">
      <c r="A19147" t="s">
        <v>68</v>
      </c>
      <c r="B19147" t="s">
        <v>191</v>
      </c>
      <c r="C19147" t="s">
        <v>121</v>
      </c>
      <c r="D19147" t="s">
        <v>132</v>
      </c>
      <c r="E19147" t="s">
        <v>54</v>
      </c>
      <c r="G19147" t="s">
        <v>29</v>
      </c>
      <c r="J19147" t="s">
        <v>69</v>
      </c>
      <c r="K19147">
        <v>18608.294999999998</v>
      </c>
      <c r="L19147" t="s">
        <v>146</v>
      </c>
    </row>
    <row r="19148" spans="1:12" x14ac:dyDescent="0.3">
      <c r="A19148" t="s">
        <v>68</v>
      </c>
      <c r="B19148" t="s">
        <v>191</v>
      </c>
      <c r="C19148" t="s">
        <v>121</v>
      </c>
      <c r="D19148" t="s">
        <v>132</v>
      </c>
      <c r="E19148" t="s">
        <v>55</v>
      </c>
      <c r="G19148" t="s">
        <v>29</v>
      </c>
      <c r="J19148" t="s">
        <v>69</v>
      </c>
      <c r="K19148">
        <v>18840.108</v>
      </c>
      <c r="L19148" t="s">
        <v>146</v>
      </c>
    </row>
    <row r="19149" spans="1:12" x14ac:dyDescent="0.3">
      <c r="A19149" t="s">
        <v>68</v>
      </c>
      <c r="B19149" t="s">
        <v>191</v>
      </c>
      <c r="C19149" t="s">
        <v>121</v>
      </c>
      <c r="D19149" t="s">
        <v>132</v>
      </c>
      <c r="E19149" t="s">
        <v>56</v>
      </c>
      <c r="G19149" t="s">
        <v>29</v>
      </c>
      <c r="J19149" t="s">
        <v>69</v>
      </c>
      <c r="K19149">
        <v>20077.622999999996</v>
      </c>
      <c r="L19149" t="s">
        <v>146</v>
      </c>
    </row>
    <row r="19150" spans="1:12" x14ac:dyDescent="0.3">
      <c r="A19150" t="s">
        <v>68</v>
      </c>
      <c r="B19150" t="s">
        <v>191</v>
      </c>
      <c r="C19150" t="s">
        <v>121</v>
      </c>
      <c r="D19150" t="s">
        <v>133</v>
      </c>
      <c r="E19150" t="s">
        <v>44</v>
      </c>
      <c r="G19150" t="s">
        <v>29</v>
      </c>
      <c r="J19150" t="s">
        <v>69</v>
      </c>
      <c r="K19150">
        <v>20739.414000000001</v>
      </c>
      <c r="L19150" t="s">
        <v>146</v>
      </c>
    </row>
    <row r="19151" spans="1:12" x14ac:dyDescent="0.3">
      <c r="A19151" t="s">
        <v>68</v>
      </c>
      <c r="B19151" t="s">
        <v>191</v>
      </c>
      <c r="C19151" t="s">
        <v>121</v>
      </c>
      <c r="D19151" t="s">
        <v>133</v>
      </c>
      <c r="E19151" t="s">
        <v>46</v>
      </c>
      <c r="G19151" t="s">
        <v>29</v>
      </c>
      <c r="J19151" t="s">
        <v>69</v>
      </c>
      <c r="K19151">
        <v>21520.181999999997</v>
      </c>
      <c r="L19151" t="s">
        <v>146</v>
      </c>
    </row>
    <row r="19152" spans="1:12" x14ac:dyDescent="0.3">
      <c r="A19152" t="s">
        <v>68</v>
      </c>
      <c r="B19152" t="s">
        <v>191</v>
      </c>
      <c r="C19152" t="s">
        <v>121</v>
      </c>
      <c r="D19152" t="s">
        <v>133</v>
      </c>
      <c r="E19152" t="s">
        <v>47</v>
      </c>
      <c r="G19152" t="s">
        <v>29</v>
      </c>
      <c r="J19152" t="s">
        <v>69</v>
      </c>
      <c r="K19152">
        <v>20819.052999999996</v>
      </c>
      <c r="L19152" t="s">
        <v>146</v>
      </c>
    </row>
    <row r="19153" spans="1:12" x14ac:dyDescent="0.3">
      <c r="A19153" t="s">
        <v>68</v>
      </c>
      <c r="B19153" t="s">
        <v>191</v>
      </c>
      <c r="C19153" t="s">
        <v>121</v>
      </c>
      <c r="D19153" t="s">
        <v>133</v>
      </c>
      <c r="E19153" t="s">
        <v>48</v>
      </c>
      <c r="G19153" t="s">
        <v>29</v>
      </c>
      <c r="J19153" t="s">
        <v>69</v>
      </c>
      <c r="K19153">
        <v>19746.481</v>
      </c>
      <c r="L19153" t="s">
        <v>146</v>
      </c>
    </row>
    <row r="19154" spans="1:12" x14ac:dyDescent="0.3">
      <c r="A19154" t="s">
        <v>68</v>
      </c>
      <c r="B19154" t="s">
        <v>191</v>
      </c>
      <c r="C19154" t="s">
        <v>121</v>
      </c>
      <c r="D19154" t="s">
        <v>133</v>
      </c>
      <c r="E19154" t="s">
        <v>49</v>
      </c>
      <c r="G19154" t="s">
        <v>29</v>
      </c>
      <c r="J19154" t="s">
        <v>69</v>
      </c>
      <c r="K19154">
        <v>18572.438999999998</v>
      </c>
      <c r="L19154" t="s">
        <v>146</v>
      </c>
    </row>
    <row r="19155" spans="1:12" x14ac:dyDescent="0.3">
      <c r="A19155" t="s">
        <v>68</v>
      </c>
      <c r="B19155" t="s">
        <v>191</v>
      </c>
      <c r="C19155" t="s">
        <v>121</v>
      </c>
      <c r="D19155" t="s">
        <v>133</v>
      </c>
      <c r="E19155" t="s">
        <v>50</v>
      </c>
      <c r="G19155" t="s">
        <v>29</v>
      </c>
      <c r="J19155" t="s">
        <v>69</v>
      </c>
      <c r="K19155">
        <v>19161.835000000006</v>
      </c>
      <c r="L19155" t="s">
        <v>146</v>
      </c>
    </row>
    <row r="19156" spans="1:12" x14ac:dyDescent="0.3">
      <c r="A19156" t="s">
        <v>68</v>
      </c>
      <c r="B19156" t="s">
        <v>191</v>
      </c>
      <c r="C19156" t="s">
        <v>121</v>
      </c>
      <c r="D19156" t="s">
        <v>133</v>
      </c>
      <c r="E19156" t="s">
        <v>51</v>
      </c>
      <c r="G19156" t="s">
        <v>29</v>
      </c>
      <c r="J19156" t="s">
        <v>69</v>
      </c>
      <c r="K19156">
        <v>20275.542000000001</v>
      </c>
      <c r="L19156" t="s">
        <v>146</v>
      </c>
    </row>
    <row r="19157" spans="1:12" x14ac:dyDescent="0.3">
      <c r="A19157" t="s">
        <v>68</v>
      </c>
      <c r="B19157" t="s">
        <v>191</v>
      </c>
      <c r="C19157" t="s">
        <v>121</v>
      </c>
      <c r="D19157" t="s">
        <v>133</v>
      </c>
      <c r="E19157" t="s">
        <v>52</v>
      </c>
      <c r="G19157" t="s">
        <v>29</v>
      </c>
      <c r="J19157" t="s">
        <v>69</v>
      </c>
      <c r="K19157">
        <v>20933.77</v>
      </c>
      <c r="L19157" t="s">
        <v>146</v>
      </c>
    </row>
    <row r="19158" spans="1:12" x14ac:dyDescent="0.3">
      <c r="A19158" t="s">
        <v>68</v>
      </c>
      <c r="B19158" t="s">
        <v>191</v>
      </c>
      <c r="C19158" t="s">
        <v>121</v>
      </c>
      <c r="D19158" t="s">
        <v>133</v>
      </c>
      <c r="E19158" t="s">
        <v>53</v>
      </c>
      <c r="G19158" t="s">
        <v>29</v>
      </c>
      <c r="J19158" t="s">
        <v>69</v>
      </c>
      <c r="K19158">
        <v>20038.729999999996</v>
      </c>
      <c r="L19158" t="s">
        <v>146</v>
      </c>
    </row>
    <row r="19159" spans="1:12" x14ac:dyDescent="0.3">
      <c r="A19159" t="s">
        <v>68</v>
      </c>
      <c r="B19159" t="s">
        <v>191</v>
      </c>
      <c r="C19159" t="s">
        <v>121</v>
      </c>
      <c r="D19159" t="s">
        <v>133</v>
      </c>
      <c r="E19159" t="s">
        <v>54</v>
      </c>
      <c r="G19159" t="s">
        <v>29</v>
      </c>
      <c r="J19159" t="s">
        <v>69</v>
      </c>
      <c r="K19159">
        <v>19676.310999999998</v>
      </c>
      <c r="L19159" t="s">
        <v>146</v>
      </c>
    </row>
    <row r="19160" spans="1:12" x14ac:dyDescent="0.3">
      <c r="A19160" t="s">
        <v>68</v>
      </c>
      <c r="B19160" t="s">
        <v>191</v>
      </c>
      <c r="C19160" t="s">
        <v>121</v>
      </c>
      <c r="D19160" t="s">
        <v>133</v>
      </c>
      <c r="E19160" t="s">
        <v>55</v>
      </c>
      <c r="G19160" t="s">
        <v>29</v>
      </c>
      <c r="J19160" t="s">
        <v>69</v>
      </c>
      <c r="K19160">
        <v>19468.153999999999</v>
      </c>
      <c r="L19160" t="s">
        <v>146</v>
      </c>
    </row>
    <row r="19161" spans="1:12" x14ac:dyDescent="0.3">
      <c r="A19161" t="s">
        <v>68</v>
      </c>
      <c r="B19161" t="s">
        <v>191</v>
      </c>
      <c r="C19161" t="s">
        <v>121</v>
      </c>
      <c r="D19161" t="s">
        <v>133</v>
      </c>
      <c r="E19161" t="s">
        <v>56</v>
      </c>
      <c r="G19161" t="s">
        <v>29</v>
      </c>
      <c r="J19161" t="s">
        <v>69</v>
      </c>
      <c r="K19161">
        <v>20013.088000000007</v>
      </c>
      <c r="L19161" t="s">
        <v>146</v>
      </c>
    </row>
    <row r="19162" spans="1:12" x14ac:dyDescent="0.3">
      <c r="A19162" t="s">
        <v>68</v>
      </c>
      <c r="B19162" t="s">
        <v>191</v>
      </c>
      <c r="C19162" t="s">
        <v>121</v>
      </c>
      <c r="D19162" t="s">
        <v>134</v>
      </c>
      <c r="E19162" t="s">
        <v>44</v>
      </c>
      <c r="G19162" t="s">
        <v>29</v>
      </c>
      <c r="J19162" t="s">
        <v>69</v>
      </c>
      <c r="K19162">
        <v>21641.321</v>
      </c>
      <c r="L19162" t="s">
        <v>146</v>
      </c>
    </row>
    <row r="19163" spans="1:12" x14ac:dyDescent="0.3">
      <c r="A19163" t="s">
        <v>68</v>
      </c>
      <c r="B19163" t="s">
        <v>191</v>
      </c>
      <c r="C19163" t="s">
        <v>121</v>
      </c>
      <c r="D19163" t="s">
        <v>134</v>
      </c>
      <c r="E19163" t="s">
        <v>46</v>
      </c>
      <c r="G19163" t="s">
        <v>29</v>
      </c>
      <c r="J19163" t="s">
        <v>69</v>
      </c>
      <c r="K19163">
        <v>21858.306</v>
      </c>
      <c r="L19163" t="s">
        <v>146</v>
      </c>
    </row>
    <row r="19164" spans="1:12" x14ac:dyDescent="0.3">
      <c r="A19164" t="s">
        <v>68</v>
      </c>
      <c r="B19164" t="s">
        <v>191</v>
      </c>
      <c r="C19164" t="s">
        <v>121</v>
      </c>
      <c r="D19164" t="s">
        <v>134</v>
      </c>
      <c r="E19164" t="s">
        <v>47</v>
      </c>
      <c r="G19164" t="s">
        <v>29</v>
      </c>
      <c r="J19164" t="s">
        <v>69</v>
      </c>
      <c r="K19164">
        <v>20804.775999999991</v>
      </c>
      <c r="L19164" t="s">
        <v>146</v>
      </c>
    </row>
    <row r="19165" spans="1:12" x14ac:dyDescent="0.3">
      <c r="A19165" t="s">
        <v>68</v>
      </c>
      <c r="B19165" t="s">
        <v>191</v>
      </c>
      <c r="C19165" t="s">
        <v>121</v>
      </c>
      <c r="D19165" t="s">
        <v>134</v>
      </c>
      <c r="E19165" t="s">
        <v>48</v>
      </c>
      <c r="G19165" t="s">
        <v>29</v>
      </c>
      <c r="J19165" t="s">
        <v>69</v>
      </c>
      <c r="K19165">
        <v>20562.323</v>
      </c>
      <c r="L19165" t="s">
        <v>146</v>
      </c>
    </row>
    <row r="19166" spans="1:12" x14ac:dyDescent="0.3">
      <c r="A19166" t="s">
        <v>68</v>
      </c>
      <c r="B19166" t="s">
        <v>191</v>
      </c>
      <c r="C19166" t="s">
        <v>121</v>
      </c>
      <c r="D19166" t="s">
        <v>134</v>
      </c>
      <c r="E19166" t="s">
        <v>49</v>
      </c>
      <c r="G19166" t="s">
        <v>29</v>
      </c>
      <c r="J19166" t="s">
        <v>69</v>
      </c>
      <c r="K19166">
        <v>19717.315999999999</v>
      </c>
      <c r="L19166" t="s">
        <v>146</v>
      </c>
    </row>
    <row r="19167" spans="1:12" x14ac:dyDescent="0.3">
      <c r="A19167" t="s">
        <v>68</v>
      </c>
      <c r="B19167" t="s">
        <v>191</v>
      </c>
      <c r="C19167" t="s">
        <v>121</v>
      </c>
      <c r="D19167" t="s">
        <v>134</v>
      </c>
      <c r="E19167" t="s">
        <v>50</v>
      </c>
      <c r="G19167" t="s">
        <v>29</v>
      </c>
      <c r="J19167" t="s">
        <v>69</v>
      </c>
      <c r="K19167">
        <v>19806.956999999999</v>
      </c>
      <c r="L19167" t="s">
        <v>146</v>
      </c>
    </row>
    <row r="19168" spans="1:12" x14ac:dyDescent="0.3">
      <c r="A19168" t="s">
        <v>68</v>
      </c>
      <c r="B19168" t="s">
        <v>191</v>
      </c>
      <c r="C19168" t="s">
        <v>121</v>
      </c>
      <c r="D19168" t="s">
        <v>134</v>
      </c>
      <c r="E19168" t="s">
        <v>51</v>
      </c>
      <c r="G19168" t="s">
        <v>29</v>
      </c>
      <c r="J19168" t="s">
        <v>69</v>
      </c>
      <c r="K19168">
        <v>20518.741999999998</v>
      </c>
      <c r="L19168" t="s">
        <v>146</v>
      </c>
    </row>
    <row r="19169" spans="1:12" x14ac:dyDescent="0.3">
      <c r="A19169" t="s">
        <v>68</v>
      </c>
      <c r="B19169" t="s">
        <v>191</v>
      </c>
      <c r="C19169" t="s">
        <v>121</v>
      </c>
      <c r="D19169" t="s">
        <v>134</v>
      </c>
      <c r="E19169" t="s">
        <v>52</v>
      </c>
      <c r="G19169" t="s">
        <v>29</v>
      </c>
      <c r="J19169" t="s">
        <v>69</v>
      </c>
      <c r="K19169">
        <v>21103.525000000001</v>
      </c>
      <c r="L19169" t="s">
        <v>146</v>
      </c>
    </row>
    <row r="19170" spans="1:12" x14ac:dyDescent="0.3">
      <c r="A19170" t="s">
        <v>68</v>
      </c>
      <c r="B19170" t="s">
        <v>191</v>
      </c>
      <c r="C19170" t="s">
        <v>121</v>
      </c>
      <c r="D19170" t="s">
        <v>134</v>
      </c>
      <c r="E19170" t="s">
        <v>53</v>
      </c>
      <c r="G19170" t="s">
        <v>29</v>
      </c>
      <c r="J19170" t="s">
        <v>69</v>
      </c>
      <c r="K19170">
        <v>20391.811999999994</v>
      </c>
      <c r="L19170" t="s">
        <v>146</v>
      </c>
    </row>
    <row r="19171" spans="1:12" x14ac:dyDescent="0.3">
      <c r="A19171" t="s">
        <v>68</v>
      </c>
      <c r="B19171" t="s">
        <v>191</v>
      </c>
      <c r="C19171" t="s">
        <v>121</v>
      </c>
      <c r="D19171" t="s">
        <v>134</v>
      </c>
      <c r="E19171" t="s">
        <v>54</v>
      </c>
      <c r="G19171" t="s">
        <v>29</v>
      </c>
      <c r="J19171" t="s">
        <v>69</v>
      </c>
      <c r="K19171">
        <v>20058.574000000001</v>
      </c>
      <c r="L19171" t="s">
        <v>146</v>
      </c>
    </row>
    <row r="19172" spans="1:12" x14ac:dyDescent="0.3">
      <c r="A19172" t="s">
        <v>68</v>
      </c>
      <c r="B19172" t="s">
        <v>191</v>
      </c>
      <c r="C19172" t="s">
        <v>121</v>
      </c>
      <c r="D19172" t="s">
        <v>134</v>
      </c>
      <c r="E19172" t="s">
        <v>55</v>
      </c>
      <c r="G19172" t="s">
        <v>29</v>
      </c>
      <c r="J19172" t="s">
        <v>69</v>
      </c>
      <c r="K19172">
        <v>20470.986000000001</v>
      </c>
      <c r="L19172" t="s">
        <v>146</v>
      </c>
    </row>
    <row r="19173" spans="1:12" x14ac:dyDescent="0.3">
      <c r="A19173" t="s">
        <v>68</v>
      </c>
      <c r="B19173" t="s">
        <v>191</v>
      </c>
      <c r="C19173" t="s">
        <v>121</v>
      </c>
      <c r="D19173" t="s">
        <v>134</v>
      </c>
      <c r="E19173" t="s">
        <v>56</v>
      </c>
      <c r="G19173" t="s">
        <v>29</v>
      </c>
      <c r="J19173" t="s">
        <v>69</v>
      </c>
      <c r="K19173">
        <v>21462.634000000005</v>
      </c>
      <c r="L19173" t="s">
        <v>146</v>
      </c>
    </row>
    <row r="19174" spans="1:12" x14ac:dyDescent="0.3">
      <c r="A19174" t="s">
        <v>68</v>
      </c>
      <c r="B19174" t="s">
        <v>191</v>
      </c>
      <c r="C19174" t="s">
        <v>121</v>
      </c>
      <c r="D19174" t="s">
        <v>135</v>
      </c>
      <c r="E19174" t="s">
        <v>44</v>
      </c>
      <c r="G19174" t="s">
        <v>29</v>
      </c>
      <c r="J19174" t="s">
        <v>69</v>
      </c>
      <c r="K19174">
        <v>22260.055</v>
      </c>
      <c r="L19174" t="s">
        <v>146</v>
      </c>
    </row>
    <row r="19175" spans="1:12" x14ac:dyDescent="0.3">
      <c r="A19175" t="s">
        <v>68</v>
      </c>
      <c r="B19175" t="s">
        <v>191</v>
      </c>
      <c r="C19175" t="s">
        <v>121</v>
      </c>
      <c r="D19175" t="s">
        <v>135</v>
      </c>
      <c r="E19175" t="s">
        <v>46</v>
      </c>
      <c r="G19175" t="s">
        <v>29</v>
      </c>
      <c r="J19175" t="s">
        <v>69</v>
      </c>
      <c r="K19175">
        <v>22306.671999999999</v>
      </c>
      <c r="L19175" t="s">
        <v>146</v>
      </c>
    </row>
    <row r="19176" spans="1:12" x14ac:dyDescent="0.3">
      <c r="A19176" t="s">
        <v>68</v>
      </c>
      <c r="B19176" t="s">
        <v>191</v>
      </c>
      <c r="C19176" t="s">
        <v>121</v>
      </c>
      <c r="D19176" t="s">
        <v>135</v>
      </c>
      <c r="E19176" t="s">
        <v>47</v>
      </c>
      <c r="G19176" t="s">
        <v>29</v>
      </c>
      <c r="J19176" t="s">
        <v>69</v>
      </c>
      <c r="K19176">
        <v>21343.218000000001</v>
      </c>
      <c r="L19176" t="s">
        <v>146</v>
      </c>
    </row>
    <row r="19177" spans="1:12" x14ac:dyDescent="0.3">
      <c r="A19177" t="s">
        <v>68</v>
      </c>
      <c r="B19177" t="s">
        <v>191</v>
      </c>
      <c r="C19177" t="s">
        <v>121</v>
      </c>
      <c r="D19177" t="s">
        <v>135</v>
      </c>
      <c r="E19177" t="s">
        <v>48</v>
      </c>
      <c r="G19177" t="s">
        <v>29</v>
      </c>
      <c r="J19177" t="s">
        <v>69</v>
      </c>
      <c r="K19177">
        <v>20775.159</v>
      </c>
      <c r="L19177" t="s">
        <v>146</v>
      </c>
    </row>
    <row r="19178" spans="1:12" x14ac:dyDescent="0.3">
      <c r="A19178" t="s">
        <v>68</v>
      </c>
      <c r="B19178" t="s">
        <v>191</v>
      </c>
      <c r="C19178" t="s">
        <v>121</v>
      </c>
      <c r="D19178" t="s">
        <v>135</v>
      </c>
      <c r="E19178" t="s">
        <v>49</v>
      </c>
      <c r="G19178" t="s">
        <v>29</v>
      </c>
      <c r="J19178" t="s">
        <v>69</v>
      </c>
      <c r="K19178">
        <v>20185.758000000002</v>
      </c>
      <c r="L19178" t="s">
        <v>146</v>
      </c>
    </row>
    <row r="19179" spans="1:12" x14ac:dyDescent="0.3">
      <c r="A19179" t="s">
        <v>68</v>
      </c>
      <c r="B19179" t="s">
        <v>191</v>
      </c>
      <c r="C19179" t="s">
        <v>121</v>
      </c>
      <c r="D19179" t="s">
        <v>135</v>
      </c>
      <c r="E19179" t="s">
        <v>50</v>
      </c>
      <c r="G19179" t="s">
        <v>29</v>
      </c>
      <c r="J19179" t="s">
        <v>69</v>
      </c>
      <c r="K19179">
        <v>19857.016</v>
      </c>
      <c r="L19179" t="s">
        <v>146</v>
      </c>
    </row>
    <row r="19180" spans="1:12" x14ac:dyDescent="0.3">
      <c r="A19180" t="s">
        <v>68</v>
      </c>
      <c r="B19180" t="s">
        <v>191</v>
      </c>
      <c r="C19180" t="s">
        <v>121</v>
      </c>
      <c r="D19180" t="s">
        <v>135</v>
      </c>
      <c r="E19180" t="s">
        <v>51</v>
      </c>
      <c r="G19180" t="s">
        <v>29</v>
      </c>
      <c r="J19180" t="s">
        <v>69</v>
      </c>
      <c r="K19180">
        <v>20451.138999999999</v>
      </c>
      <c r="L19180" t="s">
        <v>146</v>
      </c>
    </row>
    <row r="19181" spans="1:12" x14ac:dyDescent="0.3">
      <c r="A19181" t="s">
        <v>68</v>
      </c>
      <c r="B19181" t="s">
        <v>191</v>
      </c>
      <c r="C19181" t="s">
        <v>121</v>
      </c>
      <c r="D19181" t="s">
        <v>135</v>
      </c>
      <c r="E19181" t="s">
        <v>52</v>
      </c>
      <c r="G19181" t="s">
        <v>29</v>
      </c>
      <c r="J19181" t="s">
        <v>69</v>
      </c>
      <c r="K19181">
        <v>21282.619000000002</v>
      </c>
      <c r="L19181" t="s">
        <v>146</v>
      </c>
    </row>
    <row r="19182" spans="1:12" x14ac:dyDescent="0.3">
      <c r="A19182" t="s">
        <v>68</v>
      </c>
      <c r="B19182" t="s">
        <v>191</v>
      </c>
      <c r="C19182" t="s">
        <v>121</v>
      </c>
      <c r="D19182" t="s">
        <v>135</v>
      </c>
      <c r="E19182" t="s">
        <v>53</v>
      </c>
      <c r="G19182" t="s">
        <v>29</v>
      </c>
      <c r="J19182" t="s">
        <v>69</v>
      </c>
      <c r="K19182">
        <v>20652.788999999997</v>
      </c>
      <c r="L19182" t="s">
        <v>146</v>
      </c>
    </row>
    <row r="19183" spans="1:12" x14ac:dyDescent="0.3">
      <c r="A19183" t="s">
        <v>68</v>
      </c>
      <c r="B19183" t="s">
        <v>191</v>
      </c>
      <c r="C19183" t="s">
        <v>121</v>
      </c>
      <c r="D19183" t="s">
        <v>135</v>
      </c>
      <c r="E19183" t="s">
        <v>54</v>
      </c>
      <c r="G19183" t="s">
        <v>29</v>
      </c>
      <c r="J19183" t="s">
        <v>69</v>
      </c>
      <c r="K19183">
        <v>20055.281999999999</v>
      </c>
      <c r="L19183" t="s">
        <v>146</v>
      </c>
    </row>
    <row r="19184" spans="1:12" x14ac:dyDescent="0.3">
      <c r="A19184" t="s">
        <v>68</v>
      </c>
      <c r="B19184" t="s">
        <v>191</v>
      </c>
      <c r="C19184" t="s">
        <v>121</v>
      </c>
      <c r="D19184" t="s">
        <v>135</v>
      </c>
      <c r="E19184" t="s">
        <v>55</v>
      </c>
      <c r="G19184" t="s">
        <v>29</v>
      </c>
      <c r="J19184" t="s">
        <v>69</v>
      </c>
      <c r="K19184">
        <v>20146.181</v>
      </c>
      <c r="L19184" t="s">
        <v>146</v>
      </c>
    </row>
    <row r="19185" spans="1:12" x14ac:dyDescent="0.3">
      <c r="A19185" t="s">
        <v>68</v>
      </c>
      <c r="B19185" t="s">
        <v>191</v>
      </c>
      <c r="C19185" t="s">
        <v>121</v>
      </c>
      <c r="D19185" t="s">
        <v>135</v>
      </c>
      <c r="E19185" t="s">
        <v>56</v>
      </c>
      <c r="G19185" t="s">
        <v>29</v>
      </c>
      <c r="J19185" t="s">
        <v>69</v>
      </c>
      <c r="K19185">
        <v>20876.300999999999</v>
      </c>
      <c r="L19185" t="s">
        <v>146</v>
      </c>
    </row>
    <row r="19186" spans="1:12" x14ac:dyDescent="0.3">
      <c r="A19186" t="s">
        <v>68</v>
      </c>
      <c r="B19186" t="s">
        <v>191</v>
      </c>
      <c r="C19186" t="s">
        <v>121</v>
      </c>
      <c r="D19186" t="s">
        <v>136</v>
      </c>
      <c r="E19186" t="s">
        <v>44</v>
      </c>
      <c r="G19186" t="s">
        <v>29</v>
      </c>
      <c r="J19186" t="s">
        <v>69</v>
      </c>
      <c r="K19186">
        <v>21750.175000000003</v>
      </c>
      <c r="L19186" t="s">
        <v>146</v>
      </c>
    </row>
    <row r="19187" spans="1:12" x14ac:dyDescent="0.3">
      <c r="A19187" t="s">
        <v>68</v>
      </c>
      <c r="B19187" t="s">
        <v>191</v>
      </c>
      <c r="C19187" t="s">
        <v>121</v>
      </c>
      <c r="D19187" t="s">
        <v>136</v>
      </c>
      <c r="E19187" t="s">
        <v>46</v>
      </c>
      <c r="G19187" t="s">
        <v>29</v>
      </c>
      <c r="J19187" t="s">
        <v>69</v>
      </c>
      <c r="K19187">
        <v>21470.135999999999</v>
      </c>
      <c r="L19187" t="s">
        <v>146</v>
      </c>
    </row>
    <row r="19188" spans="1:12" x14ac:dyDescent="0.3">
      <c r="A19188" t="s">
        <v>68</v>
      </c>
      <c r="B19188" t="s">
        <v>191</v>
      </c>
      <c r="C19188" t="s">
        <v>121</v>
      </c>
      <c r="D19188" t="s">
        <v>136</v>
      </c>
      <c r="E19188" t="s">
        <v>47</v>
      </c>
      <c r="G19188" t="s">
        <v>29</v>
      </c>
      <c r="J19188" t="s">
        <v>69</v>
      </c>
      <c r="K19188">
        <v>20027.999</v>
      </c>
      <c r="L19188" t="s">
        <v>146</v>
      </c>
    </row>
    <row r="19189" spans="1:12" x14ac:dyDescent="0.3">
      <c r="A19189" t="s">
        <v>68</v>
      </c>
      <c r="B19189" t="s">
        <v>191</v>
      </c>
      <c r="C19189" t="s">
        <v>121</v>
      </c>
      <c r="D19189" t="s">
        <v>136</v>
      </c>
      <c r="E19189" t="s">
        <v>48</v>
      </c>
      <c r="G19189" t="s">
        <v>29</v>
      </c>
      <c r="J19189" t="s">
        <v>69</v>
      </c>
      <c r="K19189">
        <v>19247.285</v>
      </c>
      <c r="L19189" t="s">
        <v>146</v>
      </c>
    </row>
    <row r="19190" spans="1:12" x14ac:dyDescent="0.3">
      <c r="A19190" t="s">
        <v>68</v>
      </c>
      <c r="B19190" t="s">
        <v>191</v>
      </c>
      <c r="C19190" t="s">
        <v>121</v>
      </c>
      <c r="D19190" t="s">
        <v>136</v>
      </c>
      <c r="E19190" t="s">
        <v>49</v>
      </c>
      <c r="G19190" t="s">
        <v>29</v>
      </c>
      <c r="J19190" t="s">
        <v>69</v>
      </c>
      <c r="K19190">
        <v>18480.39</v>
      </c>
      <c r="L19190" t="s">
        <v>146</v>
      </c>
    </row>
    <row r="19191" spans="1:12" x14ac:dyDescent="0.3">
      <c r="A19191" t="s">
        <v>68</v>
      </c>
      <c r="B19191" t="s">
        <v>191</v>
      </c>
      <c r="C19191" t="s">
        <v>121</v>
      </c>
      <c r="D19191" t="s">
        <v>136</v>
      </c>
      <c r="E19191" t="s">
        <v>50</v>
      </c>
      <c r="G19191" t="s">
        <v>29</v>
      </c>
      <c r="J19191" t="s">
        <v>69</v>
      </c>
      <c r="K19191">
        <v>18719.063999999998</v>
      </c>
      <c r="L19191" t="s">
        <v>146</v>
      </c>
    </row>
    <row r="19192" spans="1:12" x14ac:dyDescent="0.3">
      <c r="A19192" t="s">
        <v>68</v>
      </c>
      <c r="B19192" t="s">
        <v>191</v>
      </c>
      <c r="C19192" t="s">
        <v>121</v>
      </c>
      <c r="D19192" t="s">
        <v>136</v>
      </c>
      <c r="E19192" t="s">
        <v>51</v>
      </c>
      <c r="G19192" t="s">
        <v>29</v>
      </c>
      <c r="J19192" t="s">
        <v>69</v>
      </c>
      <c r="K19192">
        <v>19797.491999999998</v>
      </c>
      <c r="L19192" t="s">
        <v>146</v>
      </c>
    </row>
    <row r="19193" spans="1:12" x14ac:dyDescent="0.3">
      <c r="A19193" t="s">
        <v>68</v>
      </c>
      <c r="B19193" t="s">
        <v>191</v>
      </c>
      <c r="C19193" t="s">
        <v>121</v>
      </c>
      <c r="D19193" t="s">
        <v>136</v>
      </c>
      <c r="E19193" t="s">
        <v>52</v>
      </c>
      <c r="G19193" t="s">
        <v>29</v>
      </c>
      <c r="J19193" t="s">
        <v>69</v>
      </c>
      <c r="K19193">
        <v>20665.582999999999</v>
      </c>
      <c r="L19193" t="s">
        <v>146</v>
      </c>
    </row>
    <row r="19194" spans="1:12" x14ac:dyDescent="0.3">
      <c r="A19194" t="s">
        <v>68</v>
      </c>
      <c r="B19194" t="s">
        <v>191</v>
      </c>
      <c r="C19194" t="s">
        <v>121</v>
      </c>
      <c r="D19194" t="s">
        <v>136</v>
      </c>
      <c r="E19194" t="s">
        <v>53</v>
      </c>
      <c r="G19194" t="s">
        <v>29</v>
      </c>
      <c r="J19194" t="s">
        <v>69</v>
      </c>
      <c r="K19194">
        <v>20066.012000000002</v>
      </c>
      <c r="L19194" t="s">
        <v>146</v>
      </c>
    </row>
    <row r="19195" spans="1:12" x14ac:dyDescent="0.3">
      <c r="A19195" t="s">
        <v>68</v>
      </c>
      <c r="B19195" t="s">
        <v>191</v>
      </c>
      <c r="C19195" t="s">
        <v>121</v>
      </c>
      <c r="D19195" t="s">
        <v>136</v>
      </c>
      <c r="E19195" t="s">
        <v>54</v>
      </c>
      <c r="G19195" t="s">
        <v>29</v>
      </c>
      <c r="J19195" t="s">
        <v>69</v>
      </c>
      <c r="K19195">
        <v>19399.55</v>
      </c>
      <c r="L19195" t="s">
        <v>146</v>
      </c>
    </row>
    <row r="19196" spans="1:12" x14ac:dyDescent="0.3">
      <c r="A19196" t="s">
        <v>68</v>
      </c>
      <c r="B19196" t="s">
        <v>191</v>
      </c>
      <c r="C19196" t="s">
        <v>121</v>
      </c>
      <c r="D19196" t="s">
        <v>136</v>
      </c>
      <c r="E19196" t="s">
        <v>55</v>
      </c>
      <c r="G19196" t="s">
        <v>29</v>
      </c>
      <c r="J19196" t="s">
        <v>69</v>
      </c>
      <c r="K19196">
        <v>19271.675000000003</v>
      </c>
      <c r="L19196" t="s">
        <v>146</v>
      </c>
    </row>
    <row r="19197" spans="1:12" x14ac:dyDescent="0.3">
      <c r="A19197" t="s">
        <v>68</v>
      </c>
      <c r="B19197" t="s">
        <v>191</v>
      </c>
      <c r="C19197" t="s">
        <v>121</v>
      </c>
      <c r="D19197" t="s">
        <v>136</v>
      </c>
      <c r="E19197" t="s">
        <v>56</v>
      </c>
      <c r="G19197" t="s">
        <v>29</v>
      </c>
      <c r="J19197" t="s">
        <v>69</v>
      </c>
      <c r="K19197">
        <v>19900.106</v>
      </c>
      <c r="L19197" t="s">
        <v>146</v>
      </c>
    </row>
    <row r="19198" spans="1:12" x14ac:dyDescent="0.3">
      <c r="A19198" t="s">
        <v>68</v>
      </c>
      <c r="B19198" t="s">
        <v>191</v>
      </c>
      <c r="C19198" t="s">
        <v>121</v>
      </c>
      <c r="D19198" t="s">
        <v>137</v>
      </c>
      <c r="E19198" t="s">
        <v>44</v>
      </c>
      <c r="G19198" t="s">
        <v>29</v>
      </c>
      <c r="J19198" t="s">
        <v>69</v>
      </c>
      <c r="K19198">
        <v>21479.303</v>
      </c>
      <c r="L19198" t="s">
        <v>146</v>
      </c>
    </row>
    <row r="19199" spans="1:12" x14ac:dyDescent="0.3">
      <c r="A19199" t="s">
        <v>68</v>
      </c>
      <c r="B19199" t="s">
        <v>191</v>
      </c>
      <c r="C19199" t="s">
        <v>121</v>
      </c>
      <c r="D19199" t="s">
        <v>137</v>
      </c>
      <c r="E19199" t="s">
        <v>46</v>
      </c>
      <c r="G19199" t="s">
        <v>29</v>
      </c>
      <c r="J19199" t="s">
        <v>69</v>
      </c>
      <c r="K19199">
        <v>21823.234999999997</v>
      </c>
      <c r="L19199" t="s">
        <v>146</v>
      </c>
    </row>
    <row r="19200" spans="1:12" x14ac:dyDescent="0.3">
      <c r="A19200" t="s">
        <v>68</v>
      </c>
      <c r="B19200" t="s">
        <v>191</v>
      </c>
      <c r="C19200" t="s">
        <v>121</v>
      </c>
      <c r="D19200" t="s">
        <v>137</v>
      </c>
      <c r="E19200" t="s">
        <v>47</v>
      </c>
      <c r="G19200" t="s">
        <v>29</v>
      </c>
      <c r="J19200" t="s">
        <v>69</v>
      </c>
      <c r="K19200">
        <v>21200.516</v>
      </c>
      <c r="L19200" t="s">
        <v>146</v>
      </c>
    </row>
    <row r="19201" spans="1:12" x14ac:dyDescent="0.3">
      <c r="A19201" t="s">
        <v>68</v>
      </c>
      <c r="B19201" t="s">
        <v>191</v>
      </c>
      <c r="C19201" t="s">
        <v>121</v>
      </c>
      <c r="D19201" t="s">
        <v>137</v>
      </c>
      <c r="E19201" t="s">
        <v>48</v>
      </c>
      <c r="G19201" t="s">
        <v>29</v>
      </c>
      <c r="J19201" t="s">
        <v>69</v>
      </c>
      <c r="K19201">
        <v>20706.932000000001</v>
      </c>
      <c r="L19201" t="s">
        <v>146</v>
      </c>
    </row>
    <row r="19202" spans="1:12" x14ac:dyDescent="0.3">
      <c r="A19202" t="s">
        <v>68</v>
      </c>
      <c r="B19202" t="s">
        <v>191</v>
      </c>
      <c r="C19202" t="s">
        <v>121</v>
      </c>
      <c r="D19202" t="s">
        <v>137</v>
      </c>
      <c r="E19202" t="s">
        <v>49</v>
      </c>
      <c r="G19202" t="s">
        <v>29</v>
      </c>
      <c r="J19202" t="s">
        <v>69</v>
      </c>
      <c r="K19202">
        <v>19447.156999999999</v>
      </c>
      <c r="L19202" t="s">
        <v>146</v>
      </c>
    </row>
    <row r="19203" spans="1:12" x14ac:dyDescent="0.3">
      <c r="A19203" t="s">
        <v>68</v>
      </c>
      <c r="B19203" t="s">
        <v>191</v>
      </c>
      <c r="C19203" t="s">
        <v>121</v>
      </c>
      <c r="D19203" t="s">
        <v>137</v>
      </c>
      <c r="E19203" t="s">
        <v>50</v>
      </c>
      <c r="G19203" t="s">
        <v>29</v>
      </c>
      <c r="J19203" t="s">
        <v>69</v>
      </c>
      <c r="K19203">
        <v>19326.373999999996</v>
      </c>
      <c r="L19203" t="s">
        <v>146</v>
      </c>
    </row>
    <row r="19204" spans="1:12" x14ac:dyDescent="0.3">
      <c r="A19204" t="s">
        <v>68</v>
      </c>
      <c r="B19204" t="s">
        <v>191</v>
      </c>
      <c r="C19204" t="s">
        <v>121</v>
      </c>
      <c r="D19204" t="s">
        <v>137</v>
      </c>
      <c r="E19204" t="s">
        <v>51</v>
      </c>
      <c r="G19204" t="s">
        <v>29</v>
      </c>
      <c r="J19204" t="s">
        <v>69</v>
      </c>
      <c r="K19204">
        <v>20156.204000000002</v>
      </c>
      <c r="L19204" t="s">
        <v>146</v>
      </c>
    </row>
    <row r="19205" spans="1:12" x14ac:dyDescent="0.3">
      <c r="A19205" t="s">
        <v>68</v>
      </c>
      <c r="B19205" t="s">
        <v>191</v>
      </c>
      <c r="C19205" t="s">
        <v>121</v>
      </c>
      <c r="D19205" t="s">
        <v>137</v>
      </c>
      <c r="E19205" t="s">
        <v>52</v>
      </c>
      <c r="G19205" t="s">
        <v>29</v>
      </c>
      <c r="J19205" t="s">
        <v>69</v>
      </c>
      <c r="K19205">
        <v>21227.439999999999</v>
      </c>
      <c r="L19205" t="s">
        <v>146</v>
      </c>
    </row>
    <row r="19206" spans="1:12" x14ac:dyDescent="0.3">
      <c r="A19206" t="s">
        <v>68</v>
      </c>
      <c r="B19206" t="s">
        <v>191</v>
      </c>
      <c r="C19206" t="s">
        <v>121</v>
      </c>
      <c r="D19206" t="s">
        <v>137</v>
      </c>
      <c r="E19206" t="s">
        <v>53</v>
      </c>
      <c r="G19206" t="s">
        <v>29</v>
      </c>
      <c r="J19206" t="s">
        <v>69</v>
      </c>
      <c r="K19206">
        <v>20543.841</v>
      </c>
      <c r="L19206" t="s">
        <v>146</v>
      </c>
    </row>
    <row r="19207" spans="1:12" x14ac:dyDescent="0.3">
      <c r="A19207" t="s">
        <v>68</v>
      </c>
      <c r="B19207" t="s">
        <v>191</v>
      </c>
      <c r="C19207" t="s">
        <v>121</v>
      </c>
      <c r="D19207" t="s">
        <v>137</v>
      </c>
      <c r="E19207" t="s">
        <v>54</v>
      </c>
      <c r="G19207" t="s">
        <v>29</v>
      </c>
      <c r="J19207" t="s">
        <v>69</v>
      </c>
      <c r="K19207">
        <v>19800.359</v>
      </c>
      <c r="L19207" t="s">
        <v>146</v>
      </c>
    </row>
    <row r="19208" spans="1:12" x14ac:dyDescent="0.3">
      <c r="A19208" t="s">
        <v>68</v>
      </c>
      <c r="B19208" t="s">
        <v>191</v>
      </c>
      <c r="C19208" t="s">
        <v>121</v>
      </c>
      <c r="D19208" t="s">
        <v>137</v>
      </c>
      <c r="E19208" t="s">
        <v>55</v>
      </c>
      <c r="G19208" t="s">
        <v>29</v>
      </c>
      <c r="J19208" t="s">
        <v>69</v>
      </c>
      <c r="K19208">
        <v>19903.037</v>
      </c>
      <c r="L19208" t="s">
        <v>146</v>
      </c>
    </row>
    <row r="19209" spans="1:12" x14ac:dyDescent="0.3">
      <c r="A19209" t="s">
        <v>68</v>
      </c>
      <c r="B19209" t="s">
        <v>191</v>
      </c>
      <c r="C19209" t="s">
        <v>121</v>
      </c>
      <c r="D19209" t="s">
        <v>137</v>
      </c>
      <c r="E19209" t="s">
        <v>56</v>
      </c>
      <c r="G19209" t="s">
        <v>29</v>
      </c>
      <c r="J19209" t="s">
        <v>69</v>
      </c>
      <c r="K19209">
        <v>20984.773000000001</v>
      </c>
      <c r="L19209" t="s">
        <v>146</v>
      </c>
    </row>
    <row r="19210" spans="1:12" x14ac:dyDescent="0.3">
      <c r="A19210" t="s">
        <v>68</v>
      </c>
      <c r="B19210" t="s">
        <v>191</v>
      </c>
      <c r="C19210" t="s">
        <v>121</v>
      </c>
      <c r="D19210" t="s">
        <v>138</v>
      </c>
      <c r="E19210" t="s">
        <v>44</v>
      </c>
      <c r="G19210" t="s">
        <v>29</v>
      </c>
      <c r="J19210" t="s">
        <v>69</v>
      </c>
      <c r="K19210">
        <v>21750.902000000002</v>
      </c>
      <c r="L19210" t="s">
        <v>146</v>
      </c>
    </row>
    <row r="19211" spans="1:12" x14ac:dyDescent="0.3">
      <c r="A19211" t="s">
        <v>68</v>
      </c>
      <c r="B19211" t="s">
        <v>191</v>
      </c>
      <c r="C19211" t="s">
        <v>121</v>
      </c>
      <c r="D19211" t="s">
        <v>138</v>
      </c>
      <c r="E19211" t="s">
        <v>46</v>
      </c>
      <c r="G19211" t="s">
        <v>29</v>
      </c>
      <c r="J19211" t="s">
        <v>69</v>
      </c>
      <c r="K19211">
        <v>21484.249</v>
      </c>
      <c r="L19211" t="s">
        <v>146</v>
      </c>
    </row>
    <row r="19212" spans="1:12" x14ac:dyDescent="0.3">
      <c r="A19212" t="s">
        <v>68</v>
      </c>
      <c r="B19212" t="s">
        <v>191</v>
      </c>
      <c r="C19212" t="s">
        <v>121</v>
      </c>
      <c r="D19212" t="s">
        <v>138</v>
      </c>
      <c r="E19212" t="s">
        <v>47</v>
      </c>
      <c r="G19212" t="s">
        <v>29</v>
      </c>
      <c r="J19212" t="s">
        <v>69</v>
      </c>
      <c r="K19212">
        <v>20650.816999999992</v>
      </c>
      <c r="L19212" t="s">
        <v>146</v>
      </c>
    </row>
    <row r="19213" spans="1:12" x14ac:dyDescent="0.3">
      <c r="A19213" t="s">
        <v>68</v>
      </c>
      <c r="B19213" t="s">
        <v>191</v>
      </c>
      <c r="C19213" t="s">
        <v>121</v>
      </c>
      <c r="D19213" t="s">
        <v>138</v>
      </c>
      <c r="E19213" t="s">
        <v>48</v>
      </c>
      <c r="G19213" t="s">
        <v>29</v>
      </c>
      <c r="J19213" t="s">
        <v>69</v>
      </c>
      <c r="K19213">
        <v>20166.127</v>
      </c>
      <c r="L19213" t="s">
        <v>146</v>
      </c>
    </row>
    <row r="19214" spans="1:12" x14ac:dyDescent="0.3">
      <c r="A19214" t="s">
        <v>68</v>
      </c>
      <c r="B19214" t="s">
        <v>191</v>
      </c>
      <c r="C19214" t="s">
        <v>121</v>
      </c>
      <c r="D19214" t="s">
        <v>138</v>
      </c>
      <c r="E19214" t="s">
        <v>49</v>
      </c>
      <c r="G19214" t="s">
        <v>29</v>
      </c>
      <c r="J19214" t="s">
        <v>69</v>
      </c>
      <c r="K19214">
        <v>18832.366999999998</v>
      </c>
      <c r="L19214" t="s">
        <v>146</v>
      </c>
    </row>
    <row r="19215" spans="1:12" x14ac:dyDescent="0.3">
      <c r="A19215" t="s">
        <v>68</v>
      </c>
      <c r="B19215" t="s">
        <v>191</v>
      </c>
      <c r="C19215" t="s">
        <v>121</v>
      </c>
      <c r="D19215" t="s">
        <v>138</v>
      </c>
      <c r="E19215" t="s">
        <v>50</v>
      </c>
      <c r="G19215" t="s">
        <v>29</v>
      </c>
      <c r="J19215" t="s">
        <v>69</v>
      </c>
      <c r="K19215">
        <v>19061.277999999991</v>
      </c>
      <c r="L19215" t="s">
        <v>146</v>
      </c>
    </row>
    <row r="19216" spans="1:12" x14ac:dyDescent="0.3">
      <c r="A19216" t="s">
        <v>68</v>
      </c>
      <c r="B19216" t="s">
        <v>191</v>
      </c>
      <c r="C19216" t="s">
        <v>121</v>
      </c>
      <c r="D19216" t="s">
        <v>138</v>
      </c>
      <c r="E19216" t="s">
        <v>51</v>
      </c>
      <c r="G19216" t="s">
        <v>29</v>
      </c>
      <c r="J19216" t="s">
        <v>69</v>
      </c>
      <c r="K19216">
        <v>19802.403999999999</v>
      </c>
      <c r="L19216" t="s">
        <v>146</v>
      </c>
    </row>
    <row r="19217" spans="1:12" x14ac:dyDescent="0.3">
      <c r="A19217" t="s">
        <v>68</v>
      </c>
      <c r="B19217" t="s">
        <v>191</v>
      </c>
      <c r="C19217" t="s">
        <v>121</v>
      </c>
      <c r="D19217" t="s">
        <v>138</v>
      </c>
      <c r="E19217" t="s">
        <v>52</v>
      </c>
      <c r="G19217" t="s">
        <v>29</v>
      </c>
      <c r="J19217" t="s">
        <v>69</v>
      </c>
      <c r="K19217">
        <v>20477.312000000002</v>
      </c>
      <c r="L19217" t="s">
        <v>146</v>
      </c>
    </row>
    <row r="19218" spans="1:12" x14ac:dyDescent="0.3">
      <c r="A19218" t="s">
        <v>68</v>
      </c>
      <c r="B19218" t="s">
        <v>191</v>
      </c>
      <c r="C19218" t="s">
        <v>121</v>
      </c>
      <c r="D19218" t="s">
        <v>138</v>
      </c>
      <c r="E19218" t="s">
        <v>53</v>
      </c>
      <c r="G19218" t="s">
        <v>29</v>
      </c>
      <c r="J19218" t="s">
        <v>69</v>
      </c>
      <c r="K19218">
        <v>20317.538999999993</v>
      </c>
      <c r="L19218" t="s">
        <v>146</v>
      </c>
    </row>
    <row r="19219" spans="1:12" x14ac:dyDescent="0.3">
      <c r="A19219" t="s">
        <v>68</v>
      </c>
      <c r="B19219" t="s">
        <v>191</v>
      </c>
      <c r="C19219" t="s">
        <v>121</v>
      </c>
      <c r="D19219" t="s">
        <v>138</v>
      </c>
      <c r="E19219" t="s">
        <v>54</v>
      </c>
      <c r="G19219" t="s">
        <v>29</v>
      </c>
      <c r="J19219" t="s">
        <v>69</v>
      </c>
      <c r="K19219">
        <v>19731.752999999997</v>
      </c>
      <c r="L19219" t="s">
        <v>146</v>
      </c>
    </row>
    <row r="19220" spans="1:12" x14ac:dyDescent="0.3">
      <c r="A19220" t="s">
        <v>68</v>
      </c>
      <c r="B19220" t="s">
        <v>191</v>
      </c>
      <c r="C19220" t="s">
        <v>121</v>
      </c>
      <c r="D19220" t="s">
        <v>138</v>
      </c>
      <c r="E19220" t="s">
        <v>55</v>
      </c>
      <c r="G19220" t="s">
        <v>29</v>
      </c>
      <c r="J19220" t="s">
        <v>69</v>
      </c>
      <c r="K19220">
        <v>19291.928</v>
      </c>
      <c r="L19220" t="s">
        <v>146</v>
      </c>
    </row>
    <row r="19221" spans="1:12" x14ac:dyDescent="0.3">
      <c r="A19221" t="s">
        <v>68</v>
      </c>
      <c r="B19221" t="s">
        <v>191</v>
      </c>
      <c r="C19221" t="s">
        <v>121</v>
      </c>
      <c r="D19221" t="s">
        <v>138</v>
      </c>
      <c r="E19221" t="s">
        <v>56</v>
      </c>
      <c r="G19221" t="s">
        <v>29</v>
      </c>
      <c r="J19221" t="s">
        <v>69</v>
      </c>
      <c r="K19221">
        <v>19597.54800000001</v>
      </c>
      <c r="L19221" t="s">
        <v>146</v>
      </c>
    </row>
    <row r="19222" spans="1:12" x14ac:dyDescent="0.3">
      <c r="A19222" t="s">
        <v>68</v>
      </c>
      <c r="B19222" t="s">
        <v>191</v>
      </c>
      <c r="C19222" t="s">
        <v>121</v>
      </c>
      <c r="D19222" t="s">
        <v>139</v>
      </c>
      <c r="E19222" t="s">
        <v>44</v>
      </c>
      <c r="G19222" t="s">
        <v>29</v>
      </c>
      <c r="J19222" t="s">
        <v>69</v>
      </c>
      <c r="K19222">
        <v>20686.48</v>
      </c>
      <c r="L19222" t="s">
        <v>146</v>
      </c>
    </row>
    <row r="19223" spans="1:12" x14ac:dyDescent="0.3">
      <c r="A19223" t="s">
        <v>68</v>
      </c>
      <c r="B19223" t="s">
        <v>191</v>
      </c>
      <c r="C19223" t="s">
        <v>121</v>
      </c>
      <c r="D19223" t="s">
        <v>139</v>
      </c>
      <c r="E19223" t="s">
        <v>46</v>
      </c>
      <c r="G19223" t="s">
        <v>29</v>
      </c>
      <c r="J19223" t="s">
        <v>69</v>
      </c>
      <c r="K19223">
        <v>21476.003000000001</v>
      </c>
      <c r="L19223" t="s">
        <v>146</v>
      </c>
    </row>
    <row r="19224" spans="1:12" x14ac:dyDescent="0.3">
      <c r="A19224" t="s">
        <v>68</v>
      </c>
      <c r="B19224" t="s">
        <v>191</v>
      </c>
      <c r="C19224" t="s">
        <v>121</v>
      </c>
      <c r="D19224" t="s">
        <v>139</v>
      </c>
      <c r="E19224" t="s">
        <v>47</v>
      </c>
      <c r="G19224" t="s">
        <v>29</v>
      </c>
      <c r="J19224" t="s">
        <v>69</v>
      </c>
      <c r="K19224">
        <v>21142.647000000001</v>
      </c>
      <c r="L19224" t="s">
        <v>146</v>
      </c>
    </row>
    <row r="19225" spans="1:12" x14ac:dyDescent="0.3">
      <c r="A19225" t="s">
        <v>68</v>
      </c>
      <c r="B19225" t="s">
        <v>191</v>
      </c>
      <c r="C19225" t="s">
        <v>121</v>
      </c>
      <c r="D19225" t="s">
        <v>139</v>
      </c>
      <c r="E19225" t="s">
        <v>48</v>
      </c>
      <c r="G19225" t="s">
        <v>29</v>
      </c>
      <c r="J19225" t="s">
        <v>69</v>
      </c>
      <c r="K19225">
        <v>19792.565999999999</v>
      </c>
      <c r="L19225" t="s">
        <v>146</v>
      </c>
    </row>
    <row r="19226" spans="1:12" x14ac:dyDescent="0.3">
      <c r="A19226" t="s">
        <v>68</v>
      </c>
      <c r="B19226" t="s">
        <v>191</v>
      </c>
      <c r="C19226" t="s">
        <v>121</v>
      </c>
      <c r="D19226" t="s">
        <v>139</v>
      </c>
      <c r="E19226" t="s">
        <v>49</v>
      </c>
      <c r="G19226" t="s">
        <v>29</v>
      </c>
      <c r="J19226" t="s">
        <v>69</v>
      </c>
      <c r="K19226">
        <v>18784.366999999998</v>
      </c>
      <c r="L19226" t="s">
        <v>146</v>
      </c>
    </row>
    <row r="19227" spans="1:12" x14ac:dyDescent="0.3">
      <c r="A19227" t="s">
        <v>68</v>
      </c>
      <c r="B19227" t="s">
        <v>191</v>
      </c>
      <c r="C19227" t="s">
        <v>121</v>
      </c>
      <c r="D19227" t="s">
        <v>139</v>
      </c>
      <c r="E19227" t="s">
        <v>50</v>
      </c>
      <c r="G19227" t="s">
        <v>29</v>
      </c>
      <c r="J19227" t="s">
        <v>69</v>
      </c>
      <c r="K19227">
        <v>19089.823000000004</v>
      </c>
      <c r="L19227" t="s">
        <v>146</v>
      </c>
    </row>
    <row r="19228" spans="1:12" x14ac:dyDescent="0.3">
      <c r="A19228" t="s">
        <v>68</v>
      </c>
      <c r="B19228" t="s">
        <v>191</v>
      </c>
      <c r="C19228" t="s">
        <v>121</v>
      </c>
      <c r="D19228" t="s">
        <v>139</v>
      </c>
      <c r="E19228" t="s">
        <v>51</v>
      </c>
      <c r="G19228" t="s">
        <v>29</v>
      </c>
      <c r="J19228" t="s">
        <v>69</v>
      </c>
      <c r="K19228">
        <v>19785.753000000001</v>
      </c>
      <c r="L19228" t="s">
        <v>146</v>
      </c>
    </row>
    <row r="19229" spans="1:12" x14ac:dyDescent="0.3">
      <c r="A19229" t="s">
        <v>68</v>
      </c>
      <c r="B19229" t="s">
        <v>191</v>
      </c>
      <c r="C19229" t="s">
        <v>121</v>
      </c>
      <c r="D19229" t="s">
        <v>139</v>
      </c>
      <c r="E19229" t="s">
        <v>52</v>
      </c>
      <c r="G19229" t="s">
        <v>29</v>
      </c>
      <c r="J19229" t="s">
        <v>69</v>
      </c>
      <c r="K19229">
        <v>20367.856</v>
      </c>
      <c r="L19229" t="s">
        <v>146</v>
      </c>
    </row>
    <row r="19230" spans="1:12" x14ac:dyDescent="0.3">
      <c r="A19230" t="s">
        <v>68</v>
      </c>
      <c r="B19230" t="s">
        <v>191</v>
      </c>
      <c r="C19230" t="s">
        <v>121</v>
      </c>
      <c r="D19230" t="s">
        <v>139</v>
      </c>
      <c r="E19230" t="s">
        <v>53</v>
      </c>
      <c r="G19230" t="s">
        <v>29</v>
      </c>
      <c r="J19230" t="s">
        <v>69</v>
      </c>
      <c r="K19230">
        <v>19978.023000000001</v>
      </c>
      <c r="L19230" t="s">
        <v>146</v>
      </c>
    </row>
    <row r="19231" spans="1:12" x14ac:dyDescent="0.3">
      <c r="A19231" t="s">
        <v>68</v>
      </c>
      <c r="B19231" t="s">
        <v>191</v>
      </c>
      <c r="C19231" t="s">
        <v>121</v>
      </c>
      <c r="D19231" t="s">
        <v>139</v>
      </c>
      <c r="E19231" t="s">
        <v>54</v>
      </c>
      <c r="G19231" t="s">
        <v>29</v>
      </c>
      <c r="J19231" t="s">
        <v>69</v>
      </c>
      <c r="K19231">
        <v>18987.003000000001</v>
      </c>
      <c r="L19231" t="s">
        <v>146</v>
      </c>
    </row>
    <row r="19232" spans="1:12" x14ac:dyDescent="0.3">
      <c r="A19232" t="s">
        <v>68</v>
      </c>
      <c r="B19232" t="s">
        <v>191</v>
      </c>
      <c r="C19232" t="s">
        <v>121</v>
      </c>
      <c r="D19232" t="s">
        <v>139</v>
      </c>
      <c r="E19232" t="s">
        <v>55</v>
      </c>
      <c r="G19232" t="s">
        <v>29</v>
      </c>
      <c r="J19232" t="s">
        <v>69</v>
      </c>
      <c r="K19232">
        <v>18776.571</v>
      </c>
      <c r="L19232" t="s">
        <v>146</v>
      </c>
    </row>
    <row r="19233" spans="1:12" x14ac:dyDescent="0.3">
      <c r="A19233" t="s">
        <v>68</v>
      </c>
      <c r="B19233" t="s">
        <v>191</v>
      </c>
      <c r="C19233" t="s">
        <v>121</v>
      </c>
      <c r="D19233" t="s">
        <v>139</v>
      </c>
      <c r="E19233" t="s">
        <v>56</v>
      </c>
      <c r="G19233" t="s">
        <v>29</v>
      </c>
      <c r="J19233" t="s">
        <v>69</v>
      </c>
      <c r="K19233">
        <v>19255</v>
      </c>
      <c r="L19233" t="s">
        <v>146</v>
      </c>
    </row>
    <row r="19234" spans="1:12" x14ac:dyDescent="0.3">
      <c r="A19234" t="s">
        <v>68</v>
      </c>
      <c r="B19234" t="s">
        <v>191</v>
      </c>
      <c r="C19234" t="s">
        <v>121</v>
      </c>
      <c r="D19234" t="s">
        <v>140</v>
      </c>
      <c r="E19234" t="s">
        <v>44</v>
      </c>
      <c r="G19234" t="s">
        <v>29</v>
      </c>
      <c r="J19234" t="s">
        <v>69</v>
      </c>
      <c r="K19234">
        <v>20192.371999999999</v>
      </c>
      <c r="L19234" t="s">
        <v>146</v>
      </c>
    </row>
    <row r="19235" spans="1:12" x14ac:dyDescent="0.3">
      <c r="A19235" t="s">
        <v>68</v>
      </c>
      <c r="B19235" t="s">
        <v>191</v>
      </c>
      <c r="C19235" t="s">
        <v>121</v>
      </c>
      <c r="D19235" t="s">
        <v>140</v>
      </c>
      <c r="E19235" t="s">
        <v>46</v>
      </c>
      <c r="G19235" t="s">
        <v>29</v>
      </c>
      <c r="J19235" t="s">
        <v>69</v>
      </c>
      <c r="K19235">
        <v>20471.689999999999</v>
      </c>
      <c r="L19235" t="s">
        <v>146</v>
      </c>
    </row>
    <row r="19236" spans="1:12" x14ac:dyDescent="0.3">
      <c r="A19236" t="s">
        <v>68</v>
      </c>
      <c r="B19236" t="s">
        <v>191</v>
      </c>
      <c r="C19236" t="s">
        <v>121</v>
      </c>
      <c r="D19236" t="s">
        <v>140</v>
      </c>
      <c r="E19236" t="s">
        <v>47</v>
      </c>
      <c r="G19236" t="s">
        <v>29</v>
      </c>
      <c r="J19236" t="s">
        <v>69</v>
      </c>
      <c r="K19236">
        <v>19757.423999999999</v>
      </c>
      <c r="L19236" t="s">
        <v>146</v>
      </c>
    </row>
    <row r="19237" spans="1:12" x14ac:dyDescent="0.3">
      <c r="A19237" t="s">
        <v>68</v>
      </c>
      <c r="B19237" t="s">
        <v>191</v>
      </c>
      <c r="C19237" t="s">
        <v>121</v>
      </c>
      <c r="D19237" t="s">
        <v>140</v>
      </c>
      <c r="E19237" t="s">
        <v>48</v>
      </c>
      <c r="G19237" t="s">
        <v>29</v>
      </c>
      <c r="J19237" t="s">
        <v>69</v>
      </c>
      <c r="K19237">
        <v>19394.82</v>
      </c>
      <c r="L19237" t="s">
        <v>146</v>
      </c>
    </row>
    <row r="19238" spans="1:12" x14ac:dyDescent="0.3">
      <c r="A19238" t="s">
        <v>68</v>
      </c>
      <c r="B19238" t="s">
        <v>191</v>
      </c>
      <c r="C19238" t="s">
        <v>121</v>
      </c>
      <c r="D19238" t="s">
        <v>140</v>
      </c>
      <c r="E19238" t="s">
        <v>49</v>
      </c>
      <c r="G19238" t="s">
        <v>29</v>
      </c>
      <c r="J19238" t="s">
        <v>69</v>
      </c>
      <c r="K19238">
        <v>18596.523999999998</v>
      </c>
      <c r="L19238" t="s">
        <v>146</v>
      </c>
    </row>
    <row r="19239" spans="1:12" x14ac:dyDescent="0.3">
      <c r="A19239" t="s">
        <v>68</v>
      </c>
      <c r="B19239" t="s">
        <v>191</v>
      </c>
      <c r="C19239" t="s">
        <v>121</v>
      </c>
      <c r="D19239" t="s">
        <v>140</v>
      </c>
      <c r="E19239" t="s">
        <v>50</v>
      </c>
      <c r="G19239" t="s">
        <v>29</v>
      </c>
      <c r="J19239" t="s">
        <v>69</v>
      </c>
      <c r="K19239">
        <v>18291.329000000012</v>
      </c>
      <c r="L19239" t="s">
        <v>146</v>
      </c>
    </row>
    <row r="19240" spans="1:12" x14ac:dyDescent="0.3">
      <c r="A19240" t="s">
        <v>68</v>
      </c>
      <c r="B19240" t="s">
        <v>191</v>
      </c>
      <c r="C19240" t="s">
        <v>121</v>
      </c>
      <c r="D19240" t="s">
        <v>140</v>
      </c>
      <c r="E19240" t="s">
        <v>51</v>
      </c>
      <c r="G19240" t="s">
        <v>29</v>
      </c>
      <c r="J19240" t="s">
        <v>69</v>
      </c>
      <c r="K19240">
        <v>18821.028000000002</v>
      </c>
      <c r="L19240" t="s">
        <v>146</v>
      </c>
    </row>
    <row r="19241" spans="1:12" x14ac:dyDescent="0.3">
      <c r="A19241" t="s">
        <v>68</v>
      </c>
      <c r="B19241" t="s">
        <v>191</v>
      </c>
      <c r="C19241" t="s">
        <v>121</v>
      </c>
      <c r="D19241" t="s">
        <v>140</v>
      </c>
      <c r="E19241" t="s">
        <v>52</v>
      </c>
      <c r="G19241" t="s">
        <v>29</v>
      </c>
      <c r="J19241" t="s">
        <v>69</v>
      </c>
      <c r="K19241">
        <v>19906.64</v>
      </c>
      <c r="L19241" t="s">
        <v>146</v>
      </c>
    </row>
    <row r="19242" spans="1:12" x14ac:dyDescent="0.3">
      <c r="A19242" t="s">
        <v>68</v>
      </c>
      <c r="B19242" t="s">
        <v>191</v>
      </c>
      <c r="C19242" t="s">
        <v>121</v>
      </c>
      <c r="D19242" t="s">
        <v>140</v>
      </c>
      <c r="E19242" t="s">
        <v>53</v>
      </c>
      <c r="G19242" t="s">
        <v>29</v>
      </c>
      <c r="J19242" t="s">
        <v>69</v>
      </c>
      <c r="K19242">
        <v>19495.373000000003</v>
      </c>
      <c r="L19242" t="s">
        <v>146</v>
      </c>
    </row>
    <row r="19243" spans="1:12" x14ac:dyDescent="0.3">
      <c r="A19243" t="s">
        <v>68</v>
      </c>
      <c r="B19243" t="s">
        <v>191</v>
      </c>
      <c r="C19243" t="s">
        <v>121</v>
      </c>
      <c r="D19243" t="s">
        <v>140</v>
      </c>
      <c r="E19243" t="s">
        <v>54</v>
      </c>
      <c r="G19243" t="s">
        <v>29</v>
      </c>
      <c r="J19243" t="s">
        <v>69</v>
      </c>
      <c r="K19243">
        <v>18830.636999999999</v>
      </c>
      <c r="L19243" t="s">
        <v>146</v>
      </c>
    </row>
    <row r="19244" spans="1:12" x14ac:dyDescent="0.3">
      <c r="A19244" t="s">
        <v>68</v>
      </c>
      <c r="B19244" t="s">
        <v>191</v>
      </c>
      <c r="C19244" t="s">
        <v>121</v>
      </c>
      <c r="D19244" t="s">
        <v>140</v>
      </c>
      <c r="E19244" t="s">
        <v>55</v>
      </c>
      <c r="G19244" t="s">
        <v>29</v>
      </c>
      <c r="J19244" t="s">
        <v>69</v>
      </c>
      <c r="K19244">
        <v>18860.100999999999</v>
      </c>
      <c r="L19244" t="s">
        <v>146</v>
      </c>
    </row>
    <row r="19245" spans="1:12" x14ac:dyDescent="0.3">
      <c r="A19245" t="s">
        <v>68</v>
      </c>
      <c r="B19245" t="s">
        <v>191</v>
      </c>
      <c r="C19245" t="s">
        <v>121</v>
      </c>
      <c r="D19245" t="s">
        <v>140</v>
      </c>
      <c r="E19245" t="s">
        <v>56</v>
      </c>
      <c r="G19245" t="s">
        <v>29</v>
      </c>
      <c r="J19245" t="s">
        <v>69</v>
      </c>
      <c r="K19245">
        <v>19497.613000000008</v>
      </c>
      <c r="L19245" t="s">
        <v>146</v>
      </c>
    </row>
    <row r="19246" spans="1:12" x14ac:dyDescent="0.3">
      <c r="A19246" t="s">
        <v>68</v>
      </c>
      <c r="B19246" t="s">
        <v>191</v>
      </c>
      <c r="C19246" t="s">
        <v>121</v>
      </c>
      <c r="D19246" t="s">
        <v>141</v>
      </c>
      <c r="E19246" t="s">
        <v>44</v>
      </c>
      <c r="G19246" t="s">
        <v>29</v>
      </c>
      <c r="J19246" t="s">
        <v>69</v>
      </c>
      <c r="K19246">
        <v>20321.911</v>
      </c>
      <c r="L19246" t="s">
        <v>146</v>
      </c>
    </row>
    <row r="19247" spans="1:12" x14ac:dyDescent="0.3">
      <c r="A19247" t="s">
        <v>68</v>
      </c>
      <c r="B19247" t="s">
        <v>191</v>
      </c>
      <c r="C19247" t="s">
        <v>121</v>
      </c>
      <c r="D19247" t="s">
        <v>141</v>
      </c>
      <c r="E19247" t="s">
        <v>46</v>
      </c>
      <c r="G19247" t="s">
        <v>29</v>
      </c>
      <c r="J19247" t="s">
        <v>69</v>
      </c>
      <c r="K19247">
        <v>20202.809999999998</v>
      </c>
      <c r="L19247" t="s">
        <v>146</v>
      </c>
    </row>
    <row r="19248" spans="1:12" x14ac:dyDescent="0.3">
      <c r="A19248" t="s">
        <v>68</v>
      </c>
      <c r="B19248" t="s">
        <v>191</v>
      </c>
      <c r="C19248" t="s">
        <v>121</v>
      </c>
      <c r="D19248" t="s">
        <v>141</v>
      </c>
      <c r="E19248" t="s">
        <v>47</v>
      </c>
      <c r="G19248" t="s">
        <v>29</v>
      </c>
      <c r="J19248" t="s">
        <v>69</v>
      </c>
      <c r="K19248">
        <v>19490.365000000002</v>
      </c>
      <c r="L19248" t="s">
        <v>146</v>
      </c>
    </row>
    <row r="19249" spans="1:12" x14ac:dyDescent="0.3">
      <c r="A19249" t="s">
        <v>68</v>
      </c>
      <c r="B19249" t="s">
        <v>191</v>
      </c>
      <c r="C19249" t="s">
        <v>121</v>
      </c>
      <c r="D19249" t="s">
        <v>141</v>
      </c>
      <c r="E19249" t="s">
        <v>48</v>
      </c>
      <c r="G19249" t="s">
        <v>29</v>
      </c>
      <c r="J19249" t="s">
        <v>69</v>
      </c>
      <c r="K19249">
        <v>19018.231</v>
      </c>
      <c r="L19249" t="s">
        <v>146</v>
      </c>
    </row>
    <row r="19250" spans="1:12" x14ac:dyDescent="0.3">
      <c r="A19250" t="s">
        <v>68</v>
      </c>
      <c r="B19250" t="s">
        <v>191</v>
      </c>
      <c r="C19250" t="s">
        <v>121</v>
      </c>
      <c r="D19250" t="s">
        <v>141</v>
      </c>
      <c r="E19250" t="s">
        <v>49</v>
      </c>
      <c r="G19250" t="s">
        <v>29</v>
      </c>
      <c r="J19250" t="s">
        <v>69</v>
      </c>
      <c r="K19250">
        <v>18174.019</v>
      </c>
      <c r="L19250" t="s">
        <v>146</v>
      </c>
    </row>
    <row r="19251" spans="1:12" x14ac:dyDescent="0.3">
      <c r="A19251" t="s">
        <v>68</v>
      </c>
      <c r="B19251" t="s">
        <v>191</v>
      </c>
      <c r="C19251" t="s">
        <v>121</v>
      </c>
      <c r="D19251" t="s">
        <v>141</v>
      </c>
      <c r="E19251" t="s">
        <v>50</v>
      </c>
      <c r="G19251" t="s">
        <v>29</v>
      </c>
      <c r="J19251" t="s">
        <v>69</v>
      </c>
      <c r="K19251">
        <v>18322.506000000001</v>
      </c>
      <c r="L19251" t="s">
        <v>146</v>
      </c>
    </row>
    <row r="19252" spans="1:12" x14ac:dyDescent="0.3">
      <c r="A19252" t="s">
        <v>68</v>
      </c>
      <c r="B19252" t="s">
        <v>191</v>
      </c>
      <c r="C19252" t="s">
        <v>121</v>
      </c>
      <c r="D19252" t="s">
        <v>141</v>
      </c>
      <c r="E19252" t="s">
        <v>51</v>
      </c>
      <c r="G19252" t="s">
        <v>29</v>
      </c>
      <c r="J19252" t="s">
        <v>69</v>
      </c>
      <c r="K19252">
        <v>18934.861000000001</v>
      </c>
      <c r="L19252" t="s">
        <v>146</v>
      </c>
    </row>
    <row r="19253" spans="1:12" x14ac:dyDescent="0.3">
      <c r="A19253" t="s">
        <v>68</v>
      </c>
      <c r="B19253" t="s">
        <v>191</v>
      </c>
      <c r="C19253" t="s">
        <v>121</v>
      </c>
      <c r="D19253" t="s">
        <v>141</v>
      </c>
      <c r="E19253" t="s">
        <v>52</v>
      </c>
      <c r="G19253" t="s">
        <v>29</v>
      </c>
      <c r="J19253" t="s">
        <v>69</v>
      </c>
      <c r="K19253">
        <v>19576.879000000001</v>
      </c>
      <c r="L19253" t="s">
        <v>146</v>
      </c>
    </row>
    <row r="19254" spans="1:12" x14ac:dyDescent="0.3">
      <c r="A19254" t="s">
        <v>68</v>
      </c>
      <c r="B19254" t="s">
        <v>191</v>
      </c>
      <c r="C19254" t="s">
        <v>121</v>
      </c>
      <c r="D19254" t="s">
        <v>141</v>
      </c>
      <c r="E19254" t="s">
        <v>53</v>
      </c>
      <c r="G19254" t="s">
        <v>29</v>
      </c>
      <c r="J19254" t="s">
        <v>69</v>
      </c>
      <c r="K19254">
        <v>19347.509999999995</v>
      </c>
      <c r="L19254" t="s">
        <v>146</v>
      </c>
    </row>
    <row r="19255" spans="1:12" x14ac:dyDescent="0.3">
      <c r="A19255" t="s">
        <v>68</v>
      </c>
      <c r="B19255" t="s">
        <v>191</v>
      </c>
      <c r="C19255" t="s">
        <v>121</v>
      </c>
      <c r="D19255" t="s">
        <v>141</v>
      </c>
      <c r="E19255" t="s">
        <v>54</v>
      </c>
      <c r="G19255" t="s">
        <v>29</v>
      </c>
      <c r="J19255" t="s">
        <v>69</v>
      </c>
      <c r="K19255">
        <v>19072.725999999999</v>
      </c>
      <c r="L19255" t="s">
        <v>146</v>
      </c>
    </row>
    <row r="19256" spans="1:12" x14ac:dyDescent="0.3">
      <c r="A19256" t="s">
        <v>68</v>
      </c>
      <c r="B19256" t="s">
        <v>191</v>
      </c>
      <c r="C19256" t="s">
        <v>121</v>
      </c>
      <c r="D19256" t="s">
        <v>141</v>
      </c>
      <c r="E19256" t="s">
        <v>55</v>
      </c>
      <c r="G19256" t="s">
        <v>29</v>
      </c>
      <c r="J19256" t="s">
        <v>69</v>
      </c>
      <c r="K19256">
        <v>18717.984</v>
      </c>
      <c r="L19256" t="s">
        <v>146</v>
      </c>
    </row>
    <row r="19257" spans="1:12" x14ac:dyDescent="0.3">
      <c r="A19257" t="s">
        <v>68</v>
      </c>
      <c r="B19257" t="s">
        <v>191</v>
      </c>
      <c r="C19257" t="s">
        <v>121</v>
      </c>
      <c r="D19257" t="s">
        <v>141</v>
      </c>
      <c r="E19257" t="s">
        <v>56</v>
      </c>
      <c r="G19257" t="s">
        <v>29</v>
      </c>
      <c r="J19257" t="s">
        <v>69</v>
      </c>
      <c r="K19257">
        <v>19001.019</v>
      </c>
      <c r="L19257" t="s">
        <v>146</v>
      </c>
    </row>
    <row r="19258" spans="1:12" x14ac:dyDescent="0.3">
      <c r="A19258" t="s">
        <v>68</v>
      </c>
      <c r="B19258" t="s">
        <v>191</v>
      </c>
      <c r="C19258" t="s">
        <v>121</v>
      </c>
      <c r="D19258" t="s">
        <v>142</v>
      </c>
      <c r="E19258" t="s">
        <v>44</v>
      </c>
      <c r="G19258" t="s">
        <v>29</v>
      </c>
      <c r="J19258" t="s">
        <v>69</v>
      </c>
      <c r="K19258">
        <v>20156.776999999998</v>
      </c>
      <c r="L19258" t="s">
        <v>146</v>
      </c>
    </row>
    <row r="19259" spans="1:12" x14ac:dyDescent="0.3">
      <c r="A19259" t="s">
        <v>68</v>
      </c>
      <c r="B19259" t="s">
        <v>191</v>
      </c>
      <c r="C19259" t="s">
        <v>121</v>
      </c>
      <c r="D19259" t="s">
        <v>142</v>
      </c>
      <c r="E19259" t="s">
        <v>46</v>
      </c>
      <c r="G19259" t="s">
        <v>29</v>
      </c>
      <c r="J19259" t="s">
        <v>69</v>
      </c>
      <c r="K19259">
        <v>20617.505000000001</v>
      </c>
      <c r="L19259" t="s">
        <v>146</v>
      </c>
    </row>
    <row r="19260" spans="1:12" x14ac:dyDescent="0.3">
      <c r="A19260" t="s">
        <v>68</v>
      </c>
      <c r="B19260" t="s">
        <v>191</v>
      </c>
      <c r="C19260" t="s">
        <v>121</v>
      </c>
      <c r="D19260" t="s">
        <v>142</v>
      </c>
      <c r="E19260" t="s">
        <v>47</v>
      </c>
      <c r="G19260" t="s">
        <v>29</v>
      </c>
      <c r="J19260" t="s">
        <v>69</v>
      </c>
      <c r="K19260">
        <v>19928.205999999998</v>
      </c>
      <c r="L19260" t="s">
        <v>146</v>
      </c>
    </row>
    <row r="19261" spans="1:12" x14ac:dyDescent="0.3">
      <c r="A19261" t="s">
        <v>68</v>
      </c>
      <c r="B19261" t="s">
        <v>191</v>
      </c>
      <c r="C19261" t="s">
        <v>121</v>
      </c>
      <c r="D19261" t="s">
        <v>142</v>
      </c>
      <c r="E19261" t="s">
        <v>48</v>
      </c>
      <c r="G19261" t="s">
        <v>29</v>
      </c>
      <c r="J19261" t="s">
        <v>69</v>
      </c>
      <c r="K19261">
        <v>19190.893</v>
      </c>
      <c r="L19261" t="s">
        <v>146</v>
      </c>
    </row>
    <row r="19262" spans="1:12" x14ac:dyDescent="0.3">
      <c r="A19262" t="s">
        <v>68</v>
      </c>
      <c r="B19262" t="s">
        <v>191</v>
      </c>
      <c r="C19262" t="s">
        <v>121</v>
      </c>
      <c r="D19262" t="s">
        <v>142</v>
      </c>
      <c r="E19262" t="s">
        <v>49</v>
      </c>
      <c r="G19262" t="s">
        <v>29</v>
      </c>
      <c r="J19262" t="s">
        <v>69</v>
      </c>
      <c r="K19262">
        <v>18278.339</v>
      </c>
      <c r="L19262" t="s">
        <v>146</v>
      </c>
    </row>
    <row r="19263" spans="1:12" x14ac:dyDescent="0.3">
      <c r="A19263" t="s">
        <v>68</v>
      </c>
      <c r="B19263" t="s">
        <v>191</v>
      </c>
      <c r="C19263" t="s">
        <v>121</v>
      </c>
      <c r="D19263" t="s">
        <v>142</v>
      </c>
      <c r="E19263" t="s">
        <v>50</v>
      </c>
      <c r="G19263" t="s">
        <v>29</v>
      </c>
      <c r="J19263" t="s">
        <v>69</v>
      </c>
      <c r="K19263">
        <v>18702.107</v>
      </c>
      <c r="L19263" t="s">
        <v>146</v>
      </c>
    </row>
    <row r="19264" spans="1:12" x14ac:dyDescent="0.3">
      <c r="A19264" t="s">
        <v>68</v>
      </c>
      <c r="B19264" t="s">
        <v>191</v>
      </c>
      <c r="C19264" t="s">
        <v>121</v>
      </c>
      <c r="D19264" t="s">
        <v>142</v>
      </c>
      <c r="E19264" t="s">
        <v>51</v>
      </c>
      <c r="G19264" t="s">
        <v>29</v>
      </c>
      <c r="J19264" t="s">
        <v>69</v>
      </c>
      <c r="K19264">
        <v>19999.510999999999</v>
      </c>
      <c r="L19264" t="s">
        <v>146</v>
      </c>
    </row>
    <row r="19265" spans="1:12" x14ac:dyDescent="0.3">
      <c r="A19265" t="s">
        <v>68</v>
      </c>
      <c r="B19265" t="s">
        <v>191</v>
      </c>
      <c r="C19265" t="s">
        <v>121</v>
      </c>
      <c r="D19265" t="s">
        <v>142</v>
      </c>
      <c r="E19265" t="s">
        <v>52</v>
      </c>
      <c r="G19265" t="s">
        <v>29</v>
      </c>
      <c r="J19265" t="s">
        <v>69</v>
      </c>
      <c r="K19265">
        <v>21125.955999999998</v>
      </c>
      <c r="L19265" t="s">
        <v>146</v>
      </c>
    </row>
    <row r="19266" spans="1:12" x14ac:dyDescent="0.3">
      <c r="A19266" t="s">
        <v>68</v>
      </c>
      <c r="B19266" t="s">
        <v>191</v>
      </c>
      <c r="C19266" t="s">
        <v>121</v>
      </c>
      <c r="D19266" t="s">
        <v>142</v>
      </c>
      <c r="E19266" t="s">
        <v>53</v>
      </c>
      <c r="G19266" t="s">
        <v>29</v>
      </c>
      <c r="J19266" t="s">
        <v>69</v>
      </c>
      <c r="K19266">
        <v>19879.221000000001</v>
      </c>
      <c r="L19266" t="s">
        <v>146</v>
      </c>
    </row>
    <row r="19267" spans="1:12" x14ac:dyDescent="0.3">
      <c r="A19267" t="s">
        <v>68</v>
      </c>
      <c r="B19267" t="s">
        <v>191</v>
      </c>
      <c r="C19267" t="s">
        <v>121</v>
      </c>
      <c r="D19267" t="s">
        <v>142</v>
      </c>
      <c r="E19267" t="s">
        <v>54</v>
      </c>
      <c r="G19267" t="s">
        <v>29</v>
      </c>
      <c r="J19267" t="s">
        <v>69</v>
      </c>
      <c r="K19267">
        <v>18812.563999999998</v>
      </c>
      <c r="L19267" t="s">
        <v>146</v>
      </c>
    </row>
    <row r="19268" spans="1:12" x14ac:dyDescent="0.3">
      <c r="A19268" t="s">
        <v>68</v>
      </c>
      <c r="B19268" t="s">
        <v>191</v>
      </c>
      <c r="C19268" t="s">
        <v>121</v>
      </c>
      <c r="D19268" t="s">
        <v>142</v>
      </c>
      <c r="E19268" t="s">
        <v>55</v>
      </c>
      <c r="G19268" t="s">
        <v>29</v>
      </c>
      <c r="J19268" t="s">
        <v>69</v>
      </c>
      <c r="K19268">
        <v>18662.174999999999</v>
      </c>
      <c r="L19268" t="s">
        <v>146</v>
      </c>
    </row>
    <row r="19269" spans="1:12" x14ac:dyDescent="0.3">
      <c r="A19269" t="s">
        <v>68</v>
      </c>
      <c r="B19269" t="s">
        <v>191</v>
      </c>
      <c r="C19269" t="s">
        <v>121</v>
      </c>
      <c r="D19269" t="s">
        <v>142</v>
      </c>
      <c r="E19269" t="s">
        <v>56</v>
      </c>
      <c r="G19269" t="s">
        <v>29</v>
      </c>
      <c r="J19269" t="s">
        <v>69</v>
      </c>
      <c r="K19269">
        <v>18955.036</v>
      </c>
      <c r="L19269" t="s">
        <v>146</v>
      </c>
    </row>
    <row r="19270" spans="1:12" x14ac:dyDescent="0.3">
      <c r="A19270" t="s">
        <v>68</v>
      </c>
      <c r="B19270" t="s">
        <v>191</v>
      </c>
      <c r="C19270" t="s">
        <v>121</v>
      </c>
      <c r="D19270" t="s">
        <v>143</v>
      </c>
      <c r="E19270" t="s">
        <v>44</v>
      </c>
      <c r="G19270" t="s">
        <v>29</v>
      </c>
      <c r="J19270" t="s">
        <v>69</v>
      </c>
      <c r="K19270">
        <v>19620.016</v>
      </c>
      <c r="L19270" t="s">
        <v>146</v>
      </c>
    </row>
    <row r="19271" spans="1:12" x14ac:dyDescent="0.3">
      <c r="A19271" t="s">
        <v>68</v>
      </c>
      <c r="B19271" t="s">
        <v>191</v>
      </c>
      <c r="C19271" t="s">
        <v>121</v>
      </c>
      <c r="D19271" t="s">
        <v>143</v>
      </c>
      <c r="E19271" t="s">
        <v>46</v>
      </c>
      <c r="G19271" t="s">
        <v>29</v>
      </c>
      <c r="J19271" t="s">
        <v>69</v>
      </c>
      <c r="K19271">
        <v>19866.066999999999</v>
      </c>
      <c r="L19271" t="s">
        <v>146</v>
      </c>
    </row>
    <row r="19272" spans="1:12" x14ac:dyDescent="0.3">
      <c r="A19272" t="s">
        <v>68</v>
      </c>
      <c r="B19272" t="s">
        <v>191</v>
      </c>
      <c r="C19272" t="s">
        <v>121</v>
      </c>
      <c r="D19272" t="s">
        <v>143</v>
      </c>
      <c r="E19272" t="s">
        <v>47</v>
      </c>
      <c r="G19272" t="s">
        <v>29</v>
      </c>
      <c r="J19272" t="s">
        <v>69</v>
      </c>
      <c r="K19272">
        <v>19753.287</v>
      </c>
      <c r="L19272" t="s">
        <v>146</v>
      </c>
    </row>
    <row r="19273" spans="1:12" x14ac:dyDescent="0.3">
      <c r="A19273" t="s">
        <v>68</v>
      </c>
      <c r="B19273" t="s">
        <v>191</v>
      </c>
      <c r="C19273" t="s">
        <v>121</v>
      </c>
      <c r="D19273" t="s">
        <v>143</v>
      </c>
      <c r="E19273" t="s">
        <v>48</v>
      </c>
      <c r="G19273" t="s">
        <v>29</v>
      </c>
      <c r="J19273" t="s">
        <v>69</v>
      </c>
      <c r="K19273">
        <v>19624.763999999999</v>
      </c>
      <c r="L19273" t="s">
        <v>146</v>
      </c>
    </row>
    <row r="19274" spans="1:12" x14ac:dyDescent="0.3">
      <c r="A19274" t="s">
        <v>68</v>
      </c>
      <c r="B19274" t="s">
        <v>191</v>
      </c>
      <c r="C19274" t="s">
        <v>121</v>
      </c>
      <c r="D19274" t="s">
        <v>143</v>
      </c>
      <c r="E19274" t="s">
        <v>49</v>
      </c>
      <c r="G19274" t="s">
        <v>29</v>
      </c>
      <c r="J19274" t="s">
        <v>69</v>
      </c>
      <c r="K19274">
        <v>18877.84</v>
      </c>
      <c r="L19274" t="s">
        <v>146</v>
      </c>
    </row>
    <row r="19275" spans="1:12" x14ac:dyDescent="0.3">
      <c r="A19275" t="s">
        <v>68</v>
      </c>
      <c r="B19275" t="s">
        <v>191</v>
      </c>
      <c r="C19275" t="s">
        <v>121</v>
      </c>
      <c r="D19275" t="s">
        <v>143</v>
      </c>
      <c r="E19275" t="s">
        <v>50</v>
      </c>
      <c r="G19275" t="s">
        <v>29</v>
      </c>
      <c r="J19275" t="s">
        <v>69</v>
      </c>
      <c r="K19275">
        <v>18741.735000000001</v>
      </c>
      <c r="L19275" t="s">
        <v>146</v>
      </c>
    </row>
    <row r="19276" spans="1:12" x14ac:dyDescent="0.3">
      <c r="A19276" t="s">
        <v>68</v>
      </c>
      <c r="B19276" t="s">
        <v>191</v>
      </c>
      <c r="C19276" t="s">
        <v>121</v>
      </c>
      <c r="D19276" t="s">
        <v>143</v>
      </c>
      <c r="E19276" t="s">
        <v>51</v>
      </c>
      <c r="G19276" t="s">
        <v>29</v>
      </c>
      <c r="J19276" t="s">
        <v>69</v>
      </c>
      <c r="K19276">
        <v>19560.808000000001</v>
      </c>
      <c r="L19276" t="s">
        <v>146</v>
      </c>
    </row>
    <row r="19277" spans="1:12" x14ac:dyDescent="0.3">
      <c r="A19277" t="s">
        <v>68</v>
      </c>
      <c r="B19277" t="s">
        <v>191</v>
      </c>
      <c r="C19277" t="s">
        <v>121</v>
      </c>
      <c r="D19277" t="s">
        <v>143</v>
      </c>
      <c r="E19277" t="s">
        <v>52</v>
      </c>
      <c r="G19277" t="s">
        <v>29</v>
      </c>
      <c r="J19277" t="s">
        <v>69</v>
      </c>
      <c r="K19277">
        <v>20547.971000000001</v>
      </c>
      <c r="L19277" t="s">
        <v>146</v>
      </c>
    </row>
    <row r="19278" spans="1:12" x14ac:dyDescent="0.3">
      <c r="A19278" t="s">
        <v>68</v>
      </c>
      <c r="B19278" t="s">
        <v>191</v>
      </c>
      <c r="C19278" t="s">
        <v>121</v>
      </c>
      <c r="D19278" t="s">
        <v>143</v>
      </c>
      <c r="E19278" t="s">
        <v>53</v>
      </c>
      <c r="G19278" t="s">
        <v>29</v>
      </c>
      <c r="J19278" t="s">
        <v>69</v>
      </c>
      <c r="K19278">
        <v>20276.724999999999</v>
      </c>
      <c r="L19278" t="s">
        <v>146</v>
      </c>
    </row>
    <row r="19279" spans="1:12" x14ac:dyDescent="0.3">
      <c r="A19279" t="s">
        <v>68</v>
      </c>
      <c r="B19279" t="s">
        <v>191</v>
      </c>
      <c r="C19279" t="s">
        <v>121</v>
      </c>
      <c r="D19279" t="s">
        <v>143</v>
      </c>
      <c r="E19279" t="s">
        <v>54</v>
      </c>
      <c r="G19279" t="s">
        <v>29</v>
      </c>
      <c r="J19279" t="s">
        <v>69</v>
      </c>
      <c r="K19279">
        <v>19534.996999999999</v>
      </c>
      <c r="L19279" t="s">
        <v>146</v>
      </c>
    </row>
    <row r="19280" spans="1:12" x14ac:dyDescent="0.3">
      <c r="A19280" t="s">
        <v>68</v>
      </c>
      <c r="B19280" t="s">
        <v>191</v>
      </c>
      <c r="C19280" t="s">
        <v>121</v>
      </c>
      <c r="D19280" t="s">
        <v>143</v>
      </c>
      <c r="E19280" t="s">
        <v>55</v>
      </c>
      <c r="G19280" t="s">
        <v>29</v>
      </c>
      <c r="J19280" t="s">
        <v>69</v>
      </c>
      <c r="K19280">
        <v>19061.699000000001</v>
      </c>
      <c r="L19280" t="s">
        <v>146</v>
      </c>
    </row>
    <row r="19281" spans="1:12" x14ac:dyDescent="0.3">
      <c r="A19281" t="s">
        <v>68</v>
      </c>
      <c r="B19281" t="s">
        <v>191</v>
      </c>
      <c r="C19281" t="s">
        <v>121</v>
      </c>
      <c r="D19281" t="s">
        <v>143</v>
      </c>
      <c r="E19281" t="s">
        <v>56</v>
      </c>
      <c r="G19281" t="s">
        <v>29</v>
      </c>
      <c r="J19281" t="s">
        <v>69</v>
      </c>
      <c r="K19281">
        <v>19443.453000000001</v>
      </c>
      <c r="L19281" t="s">
        <v>146</v>
      </c>
    </row>
    <row r="19282" spans="1:12" x14ac:dyDescent="0.3">
      <c r="A19282" t="s">
        <v>68</v>
      </c>
      <c r="B19282" t="s">
        <v>191</v>
      </c>
      <c r="C19282" t="s">
        <v>121</v>
      </c>
      <c r="D19282" t="s">
        <v>144</v>
      </c>
      <c r="E19282" t="s">
        <v>44</v>
      </c>
      <c r="G19282" t="s">
        <v>29</v>
      </c>
      <c r="J19282" t="s">
        <v>69</v>
      </c>
      <c r="K19282">
        <v>20361.274000000001</v>
      </c>
      <c r="L19282" t="s">
        <v>146</v>
      </c>
    </row>
    <row r="19283" spans="1:12" x14ac:dyDescent="0.3">
      <c r="A19283" t="s">
        <v>68</v>
      </c>
      <c r="B19283" t="s">
        <v>191</v>
      </c>
      <c r="C19283" t="s">
        <v>121</v>
      </c>
      <c r="D19283" t="s">
        <v>144</v>
      </c>
      <c r="E19283" t="s">
        <v>46</v>
      </c>
      <c r="G19283" t="s">
        <v>29</v>
      </c>
      <c r="J19283" t="s">
        <v>69</v>
      </c>
      <c r="K19283">
        <v>20572.699000000001</v>
      </c>
      <c r="L19283" t="s">
        <v>146</v>
      </c>
    </row>
    <row r="19284" spans="1:12" x14ac:dyDescent="0.3">
      <c r="A19284" t="s">
        <v>68</v>
      </c>
      <c r="B19284" t="s">
        <v>191</v>
      </c>
      <c r="C19284" t="s">
        <v>121</v>
      </c>
      <c r="D19284" t="s">
        <v>144</v>
      </c>
      <c r="E19284" t="s">
        <v>47</v>
      </c>
      <c r="G19284" t="s">
        <v>29</v>
      </c>
      <c r="J19284" t="s">
        <v>69</v>
      </c>
      <c r="K19284">
        <v>19454.685000000001</v>
      </c>
      <c r="L19284" t="s">
        <v>146</v>
      </c>
    </row>
    <row r="19285" spans="1:12" x14ac:dyDescent="0.3">
      <c r="A19285" t="s">
        <v>68</v>
      </c>
      <c r="B19285" t="s">
        <v>191</v>
      </c>
      <c r="C19285" t="s">
        <v>121</v>
      </c>
      <c r="D19285" t="s">
        <v>144</v>
      </c>
      <c r="E19285" t="s">
        <v>48</v>
      </c>
      <c r="G19285" t="s">
        <v>29</v>
      </c>
      <c r="J19285" t="s">
        <v>69</v>
      </c>
      <c r="K19285">
        <v>16549.830999999998</v>
      </c>
      <c r="L19285" t="s">
        <v>146</v>
      </c>
    </row>
    <row r="19286" spans="1:12" x14ac:dyDescent="0.3">
      <c r="A19286" t="s">
        <v>68</v>
      </c>
      <c r="B19286" t="s">
        <v>191</v>
      </c>
      <c r="C19286" t="s">
        <v>121</v>
      </c>
      <c r="D19286" t="s">
        <v>144</v>
      </c>
      <c r="E19286" t="s">
        <v>49</v>
      </c>
      <c r="G19286" t="s">
        <v>29</v>
      </c>
      <c r="J19286" t="s">
        <v>69</v>
      </c>
      <c r="K19286">
        <v>18500.057000000001</v>
      </c>
      <c r="L19286" t="s">
        <v>146</v>
      </c>
    </row>
    <row r="19287" spans="1:12" x14ac:dyDescent="0.3">
      <c r="A19287" t="s">
        <v>68</v>
      </c>
      <c r="B19287" t="s">
        <v>191</v>
      </c>
      <c r="C19287" t="s">
        <v>121</v>
      </c>
      <c r="D19287" t="s">
        <v>144</v>
      </c>
      <c r="E19287" t="s">
        <v>50</v>
      </c>
      <c r="G19287" t="s">
        <v>29</v>
      </c>
      <c r="J19287" t="s">
        <v>69</v>
      </c>
      <c r="K19287">
        <v>19281.740000000002</v>
      </c>
      <c r="L19287" t="s">
        <v>146</v>
      </c>
    </row>
    <row r="19288" spans="1:12" x14ac:dyDescent="0.3">
      <c r="A19288" t="s">
        <v>68</v>
      </c>
      <c r="B19288" t="s">
        <v>191</v>
      </c>
      <c r="C19288" t="s">
        <v>121</v>
      </c>
      <c r="D19288" t="s">
        <v>144</v>
      </c>
      <c r="E19288" t="s">
        <v>51</v>
      </c>
      <c r="G19288" t="s">
        <v>29</v>
      </c>
      <c r="J19288" t="s">
        <v>69</v>
      </c>
      <c r="K19288">
        <v>20475.347000000002</v>
      </c>
      <c r="L19288" t="s">
        <v>146</v>
      </c>
    </row>
    <row r="19289" spans="1:12" x14ac:dyDescent="0.3">
      <c r="A19289" t="s">
        <v>68</v>
      </c>
      <c r="B19289" t="s">
        <v>191</v>
      </c>
      <c r="C19289" t="s">
        <v>121</v>
      </c>
      <c r="D19289" t="s">
        <v>144</v>
      </c>
      <c r="E19289" t="s">
        <v>52</v>
      </c>
      <c r="G19289" t="s">
        <v>29</v>
      </c>
      <c r="J19289" t="s">
        <v>69</v>
      </c>
      <c r="K19289">
        <v>20984.951000000001</v>
      </c>
      <c r="L19289" t="s">
        <v>146</v>
      </c>
    </row>
    <row r="19290" spans="1:12" x14ac:dyDescent="0.3">
      <c r="A19290" t="s">
        <v>68</v>
      </c>
      <c r="B19290" t="s">
        <v>191</v>
      </c>
      <c r="C19290" t="s">
        <v>121</v>
      </c>
      <c r="D19290" t="s">
        <v>144</v>
      </c>
      <c r="E19290" t="s">
        <v>53</v>
      </c>
      <c r="G19290" t="s">
        <v>29</v>
      </c>
      <c r="J19290" t="s">
        <v>69</v>
      </c>
      <c r="K19290">
        <v>20350.223999999998</v>
      </c>
      <c r="L19290" t="s">
        <v>146</v>
      </c>
    </row>
    <row r="19291" spans="1:12" x14ac:dyDescent="0.3">
      <c r="A19291" t="s">
        <v>68</v>
      </c>
      <c r="B19291" t="s">
        <v>191</v>
      </c>
      <c r="C19291" t="s">
        <v>121</v>
      </c>
      <c r="D19291" t="s">
        <v>144</v>
      </c>
      <c r="E19291" t="s">
        <v>54</v>
      </c>
      <c r="G19291" t="s">
        <v>29</v>
      </c>
      <c r="J19291" t="s">
        <v>69</v>
      </c>
      <c r="K19291">
        <v>19333.675999999999</v>
      </c>
      <c r="L19291" t="s">
        <v>146</v>
      </c>
    </row>
    <row r="19292" spans="1:12" x14ac:dyDescent="0.3">
      <c r="A19292" t="s">
        <v>68</v>
      </c>
      <c r="B19292" t="s">
        <v>191</v>
      </c>
      <c r="C19292" t="s">
        <v>121</v>
      </c>
      <c r="D19292" t="s">
        <v>144</v>
      </c>
      <c r="E19292" t="s">
        <v>55</v>
      </c>
      <c r="G19292" t="s">
        <v>29</v>
      </c>
      <c r="J19292" t="s">
        <v>69</v>
      </c>
      <c r="K19292">
        <v>19231.84</v>
      </c>
      <c r="L19292" t="s">
        <v>146</v>
      </c>
    </row>
    <row r="19293" spans="1:12" x14ac:dyDescent="0.3">
      <c r="A19293" t="s">
        <v>68</v>
      </c>
      <c r="B19293" t="s">
        <v>191</v>
      </c>
      <c r="C19293" t="s">
        <v>121</v>
      </c>
      <c r="D19293" t="s">
        <v>144</v>
      </c>
      <c r="E19293" t="s">
        <v>56</v>
      </c>
      <c r="G19293" t="s">
        <v>29</v>
      </c>
      <c r="J19293" t="s">
        <v>69</v>
      </c>
      <c r="K19293">
        <v>19870.323</v>
      </c>
      <c r="L19293" t="s">
        <v>146</v>
      </c>
    </row>
    <row r="19294" spans="1:12" x14ac:dyDescent="0.3">
      <c r="A19294" t="s">
        <v>68</v>
      </c>
      <c r="B19294" t="s">
        <v>191</v>
      </c>
      <c r="C19294" t="s">
        <v>121</v>
      </c>
      <c r="D19294" t="s">
        <v>145</v>
      </c>
      <c r="E19294" t="s">
        <v>44</v>
      </c>
      <c r="G19294" t="s">
        <v>29</v>
      </c>
      <c r="J19294" t="s">
        <v>69</v>
      </c>
      <c r="K19294">
        <v>20729.036</v>
      </c>
      <c r="L19294" t="s">
        <v>146</v>
      </c>
    </row>
    <row r="19295" spans="1:12" x14ac:dyDescent="0.3">
      <c r="A19295" t="s">
        <v>68</v>
      </c>
      <c r="B19295" t="s">
        <v>191</v>
      </c>
      <c r="C19295" t="s">
        <v>121</v>
      </c>
      <c r="D19295" t="s">
        <v>145</v>
      </c>
      <c r="E19295" t="s">
        <v>46</v>
      </c>
      <c r="G19295" t="s">
        <v>29</v>
      </c>
      <c r="J19295" t="s">
        <v>69</v>
      </c>
      <c r="K19295">
        <v>20779.883999999998</v>
      </c>
      <c r="L19295" t="s">
        <v>146</v>
      </c>
    </row>
    <row r="19296" spans="1:12" x14ac:dyDescent="0.3">
      <c r="A19296" t="s">
        <v>68</v>
      </c>
      <c r="B19296" t="s">
        <v>191</v>
      </c>
      <c r="C19296" t="s">
        <v>121</v>
      </c>
      <c r="D19296" t="s">
        <v>145</v>
      </c>
      <c r="E19296" t="s">
        <v>47</v>
      </c>
      <c r="G19296" t="s">
        <v>29</v>
      </c>
      <c r="J19296" t="s">
        <v>69</v>
      </c>
      <c r="K19296">
        <v>20352.244999999999</v>
      </c>
      <c r="L19296" t="s">
        <v>146</v>
      </c>
    </row>
    <row r="19297" spans="1:12" x14ac:dyDescent="0.3">
      <c r="A19297" t="s">
        <v>68</v>
      </c>
      <c r="B19297" t="s">
        <v>191</v>
      </c>
      <c r="C19297" t="s">
        <v>121</v>
      </c>
      <c r="D19297" t="s">
        <v>145</v>
      </c>
      <c r="E19297" t="s">
        <v>48</v>
      </c>
      <c r="G19297" t="s">
        <v>29</v>
      </c>
      <c r="J19297" t="s">
        <v>69</v>
      </c>
      <c r="K19297">
        <v>20049.916000000001</v>
      </c>
      <c r="L19297" t="s">
        <v>146</v>
      </c>
    </row>
    <row r="19298" spans="1:12" x14ac:dyDescent="0.3">
      <c r="A19298" t="s">
        <v>68</v>
      </c>
      <c r="B19298" t="s">
        <v>191</v>
      </c>
      <c r="C19298" t="s">
        <v>121</v>
      </c>
      <c r="D19298" t="s">
        <v>145</v>
      </c>
      <c r="E19298" t="s">
        <v>49</v>
      </c>
      <c r="G19298" t="s">
        <v>29</v>
      </c>
      <c r="J19298" t="s">
        <v>69</v>
      </c>
      <c r="K19298">
        <v>19096.830999999998</v>
      </c>
      <c r="L19298" t="s">
        <v>146</v>
      </c>
    </row>
    <row r="19299" spans="1:12" x14ac:dyDescent="0.3">
      <c r="A19299" t="s">
        <v>68</v>
      </c>
      <c r="B19299" t="s">
        <v>191</v>
      </c>
      <c r="C19299" t="s">
        <v>121</v>
      </c>
      <c r="D19299" t="s">
        <v>145</v>
      </c>
      <c r="E19299" t="s">
        <v>50</v>
      </c>
      <c r="G19299" t="s">
        <v>29</v>
      </c>
      <c r="J19299" t="s">
        <v>69</v>
      </c>
      <c r="K19299">
        <v>18987.990000000002</v>
      </c>
      <c r="L19299" t="s">
        <v>146</v>
      </c>
    </row>
    <row r="19300" spans="1:12" x14ac:dyDescent="0.3">
      <c r="A19300" t="s">
        <v>68</v>
      </c>
      <c r="B19300" t="s">
        <v>191</v>
      </c>
      <c r="C19300" t="s">
        <v>121</v>
      </c>
      <c r="D19300" t="s">
        <v>145</v>
      </c>
      <c r="E19300" t="s">
        <v>51</v>
      </c>
      <c r="G19300" t="s">
        <v>29</v>
      </c>
      <c r="J19300" t="s">
        <v>69</v>
      </c>
      <c r="K19300">
        <v>19680.71</v>
      </c>
      <c r="L19300" t="s">
        <v>146</v>
      </c>
    </row>
    <row r="19301" spans="1:12" x14ac:dyDescent="0.3">
      <c r="A19301" t="s">
        <v>68</v>
      </c>
      <c r="B19301" t="s">
        <v>191</v>
      </c>
      <c r="C19301" t="s">
        <v>121</v>
      </c>
      <c r="D19301" t="s">
        <v>145</v>
      </c>
      <c r="E19301" t="s">
        <v>52</v>
      </c>
      <c r="G19301" t="s">
        <v>29</v>
      </c>
      <c r="J19301" t="s">
        <v>69</v>
      </c>
      <c r="K19301">
        <v>20722.749</v>
      </c>
      <c r="L19301" t="s">
        <v>146</v>
      </c>
    </row>
    <row r="19302" spans="1:12" x14ac:dyDescent="0.3">
      <c r="A19302" t="s">
        <v>68</v>
      </c>
      <c r="B19302" t="s">
        <v>191</v>
      </c>
      <c r="C19302" t="s">
        <v>121</v>
      </c>
      <c r="D19302" t="s">
        <v>145</v>
      </c>
      <c r="E19302" t="s">
        <v>53</v>
      </c>
      <c r="G19302" t="s">
        <v>29</v>
      </c>
      <c r="J19302" t="s">
        <v>69</v>
      </c>
      <c r="K19302">
        <v>20572.901000000002</v>
      </c>
      <c r="L19302" t="s">
        <v>146</v>
      </c>
    </row>
    <row r="19303" spans="1:12" x14ac:dyDescent="0.3">
      <c r="A19303" t="s">
        <v>68</v>
      </c>
      <c r="B19303" t="s">
        <v>191</v>
      </c>
      <c r="C19303" t="s">
        <v>121</v>
      </c>
      <c r="D19303" t="s">
        <v>145</v>
      </c>
      <c r="E19303" t="s">
        <v>54</v>
      </c>
      <c r="G19303" t="s">
        <v>29</v>
      </c>
      <c r="J19303" t="s">
        <v>69</v>
      </c>
      <c r="K19303">
        <v>19716.661</v>
      </c>
      <c r="L19303" t="s">
        <v>146</v>
      </c>
    </row>
    <row r="19304" spans="1:12" x14ac:dyDescent="0.3">
      <c r="A19304" t="s">
        <v>68</v>
      </c>
      <c r="B19304" t="s">
        <v>191</v>
      </c>
      <c r="C19304" t="s">
        <v>121</v>
      </c>
      <c r="D19304" t="s">
        <v>145</v>
      </c>
      <c r="E19304" t="s">
        <v>55</v>
      </c>
      <c r="G19304" t="s">
        <v>29</v>
      </c>
      <c r="J19304" t="s">
        <v>69</v>
      </c>
      <c r="K19304">
        <v>19377.264999999999</v>
      </c>
      <c r="L19304" t="s">
        <v>146</v>
      </c>
    </row>
    <row r="19305" spans="1:12" x14ac:dyDescent="0.3">
      <c r="A19305" t="s">
        <v>68</v>
      </c>
      <c r="B19305" t="s">
        <v>191</v>
      </c>
      <c r="C19305" t="s">
        <v>121</v>
      </c>
      <c r="D19305" t="s">
        <v>145</v>
      </c>
      <c r="E19305" t="s">
        <v>56</v>
      </c>
      <c r="G19305" t="s">
        <v>29</v>
      </c>
      <c r="J19305" t="s">
        <v>69</v>
      </c>
      <c r="K19305">
        <v>19622.845000000001</v>
      </c>
      <c r="L19305" t="s">
        <v>146</v>
      </c>
    </row>
    <row r="19306" spans="1:12" x14ac:dyDescent="0.3">
      <c r="A19306" t="s">
        <v>68</v>
      </c>
      <c r="B19306" t="s">
        <v>191</v>
      </c>
      <c r="C19306" t="s">
        <v>121</v>
      </c>
      <c r="D19306">
        <v>2019</v>
      </c>
      <c r="E19306" t="s">
        <v>44</v>
      </c>
      <c r="G19306" t="s">
        <v>29</v>
      </c>
      <c r="J19306" t="s">
        <v>69</v>
      </c>
      <c r="K19306">
        <v>20391.341</v>
      </c>
      <c r="L19306" t="s">
        <v>146</v>
      </c>
    </row>
    <row r="19307" spans="1:12" x14ac:dyDescent="0.3">
      <c r="A19307" t="s">
        <v>68</v>
      </c>
      <c r="B19307" t="s">
        <v>191</v>
      </c>
      <c r="C19307" t="s">
        <v>121</v>
      </c>
      <c r="D19307">
        <v>2019</v>
      </c>
      <c r="E19307" t="s">
        <v>46</v>
      </c>
      <c r="G19307" t="s">
        <v>29</v>
      </c>
      <c r="J19307" t="s">
        <v>69</v>
      </c>
      <c r="K19307">
        <v>20726.168000000001</v>
      </c>
      <c r="L19307" t="s">
        <v>146</v>
      </c>
    </row>
    <row r="19308" spans="1:12" x14ac:dyDescent="0.3">
      <c r="A19308" t="s">
        <v>68</v>
      </c>
      <c r="B19308" t="s">
        <v>191</v>
      </c>
      <c r="C19308" t="s">
        <v>121</v>
      </c>
      <c r="D19308">
        <v>2019</v>
      </c>
      <c r="E19308" t="s">
        <v>47</v>
      </c>
      <c r="G19308" t="s">
        <v>29</v>
      </c>
      <c r="J19308" t="s">
        <v>69</v>
      </c>
      <c r="K19308">
        <v>19517.509999999998</v>
      </c>
      <c r="L19308" t="s">
        <v>146</v>
      </c>
    </row>
    <row r="19309" spans="1:12" x14ac:dyDescent="0.3">
      <c r="A19309" t="s">
        <v>68</v>
      </c>
      <c r="B19309" t="s">
        <v>191</v>
      </c>
      <c r="C19309" t="s">
        <v>121</v>
      </c>
      <c r="D19309">
        <v>2019</v>
      </c>
      <c r="E19309" t="s">
        <v>48</v>
      </c>
      <c r="G19309" t="s">
        <v>29</v>
      </c>
      <c r="J19309" t="s">
        <v>69</v>
      </c>
      <c r="K19309">
        <v>19102.712</v>
      </c>
      <c r="L19309" t="s">
        <v>146</v>
      </c>
    </row>
    <row r="19310" spans="1:12" x14ac:dyDescent="0.3">
      <c r="A19310" t="s">
        <v>68</v>
      </c>
      <c r="B19310" t="s">
        <v>191</v>
      </c>
      <c r="C19310" t="s">
        <v>121</v>
      </c>
      <c r="D19310">
        <v>2019</v>
      </c>
      <c r="E19310" t="s">
        <v>49</v>
      </c>
      <c r="G19310" t="s">
        <v>29</v>
      </c>
      <c r="J19310" t="s">
        <v>69</v>
      </c>
      <c r="K19310">
        <v>18670.162</v>
      </c>
      <c r="L19310" t="s">
        <v>146</v>
      </c>
    </row>
    <row r="19311" spans="1:12" x14ac:dyDescent="0.3">
      <c r="A19311" t="s">
        <v>68</v>
      </c>
      <c r="B19311" t="s">
        <v>191</v>
      </c>
      <c r="C19311" t="s">
        <v>121</v>
      </c>
      <c r="D19311">
        <v>2019</v>
      </c>
      <c r="E19311" t="s">
        <v>50</v>
      </c>
      <c r="G19311" t="s">
        <v>29</v>
      </c>
      <c r="J19311" t="s">
        <v>69</v>
      </c>
      <c r="K19311">
        <v>18759.321</v>
      </c>
      <c r="L19311" t="s">
        <v>146</v>
      </c>
    </row>
    <row r="19312" spans="1:12" x14ac:dyDescent="0.3">
      <c r="A19312" t="s">
        <v>68</v>
      </c>
      <c r="B19312" t="s">
        <v>191</v>
      </c>
      <c r="C19312" t="s">
        <v>121</v>
      </c>
      <c r="D19312">
        <v>2019</v>
      </c>
      <c r="E19312" t="s">
        <v>51</v>
      </c>
      <c r="G19312" t="s">
        <v>29</v>
      </c>
      <c r="J19312" t="s">
        <v>69</v>
      </c>
      <c r="K19312">
        <v>19618.451000000001</v>
      </c>
      <c r="L19312" t="s">
        <v>146</v>
      </c>
    </row>
    <row r="19313" spans="1:12" x14ac:dyDescent="0.3">
      <c r="A19313" t="s">
        <v>68</v>
      </c>
      <c r="B19313" t="s">
        <v>191</v>
      </c>
      <c r="C19313" t="s">
        <v>121</v>
      </c>
      <c r="D19313">
        <v>2019</v>
      </c>
      <c r="E19313" t="s">
        <v>52</v>
      </c>
      <c r="G19313" t="s">
        <v>29</v>
      </c>
      <c r="J19313" t="s">
        <v>69</v>
      </c>
      <c r="K19313">
        <v>20760.437000000002</v>
      </c>
      <c r="L19313" t="s">
        <v>146</v>
      </c>
    </row>
    <row r="19314" spans="1:12" x14ac:dyDescent="0.3">
      <c r="A19314" t="s">
        <v>68</v>
      </c>
      <c r="B19314" t="s">
        <v>191</v>
      </c>
      <c r="C19314" t="s">
        <v>121</v>
      </c>
      <c r="D19314">
        <v>2019</v>
      </c>
      <c r="E19314" t="s">
        <v>53</v>
      </c>
      <c r="G19314" t="s">
        <v>29</v>
      </c>
      <c r="J19314" t="s">
        <v>69</v>
      </c>
      <c r="K19314">
        <v>20036.791000000001</v>
      </c>
      <c r="L19314" t="s">
        <v>146</v>
      </c>
    </row>
    <row r="19315" spans="1:12" x14ac:dyDescent="0.3">
      <c r="A19315" t="s">
        <v>68</v>
      </c>
      <c r="B19315" t="s">
        <v>191</v>
      </c>
      <c r="C19315" t="s">
        <v>121</v>
      </c>
      <c r="D19315">
        <v>2019</v>
      </c>
      <c r="E19315" t="s">
        <v>54</v>
      </c>
      <c r="G19315" t="s">
        <v>29</v>
      </c>
      <c r="J19315" t="s">
        <v>69</v>
      </c>
      <c r="K19315">
        <v>19157.383999999998</v>
      </c>
      <c r="L19315" t="s">
        <v>146</v>
      </c>
    </row>
    <row r="19316" spans="1:12" x14ac:dyDescent="0.3">
      <c r="A19316" t="s">
        <v>68</v>
      </c>
      <c r="B19316" t="s">
        <v>191</v>
      </c>
      <c r="C19316" t="s">
        <v>121</v>
      </c>
      <c r="D19316">
        <v>2019</v>
      </c>
      <c r="E19316" t="s">
        <v>55</v>
      </c>
      <c r="G19316" t="s">
        <v>29</v>
      </c>
      <c r="J19316" t="s">
        <v>69</v>
      </c>
      <c r="K19316">
        <v>19183.509999999998</v>
      </c>
      <c r="L19316" t="s">
        <v>146</v>
      </c>
    </row>
    <row r="19317" spans="1:12" x14ac:dyDescent="0.3">
      <c r="A19317" t="s">
        <v>68</v>
      </c>
      <c r="B19317" t="s">
        <v>191</v>
      </c>
      <c r="C19317" t="s">
        <v>121</v>
      </c>
      <c r="D19317">
        <v>2019</v>
      </c>
      <c r="E19317" t="s">
        <v>56</v>
      </c>
      <c r="G19317" t="s">
        <v>29</v>
      </c>
      <c r="J19317" t="s">
        <v>69</v>
      </c>
      <c r="K19317">
        <v>19506.001</v>
      </c>
      <c r="L19317" t="s">
        <v>146</v>
      </c>
    </row>
    <row r="19318" spans="1:12" x14ac:dyDescent="0.3">
      <c r="A19318" t="s">
        <v>68</v>
      </c>
      <c r="B19318" t="s">
        <v>191</v>
      </c>
      <c r="C19318" t="s">
        <v>121</v>
      </c>
      <c r="D19318" t="s">
        <v>122</v>
      </c>
      <c r="E19318" t="s">
        <v>44</v>
      </c>
      <c r="G19318" t="s">
        <v>29</v>
      </c>
      <c r="J19318" t="s">
        <v>70</v>
      </c>
      <c r="K19318">
        <v>1066.4969999999998</v>
      </c>
      <c r="L19318" t="s">
        <v>181</v>
      </c>
    </row>
    <row r="19319" spans="1:12" x14ac:dyDescent="0.3">
      <c r="A19319" t="s">
        <v>68</v>
      </c>
      <c r="B19319" t="s">
        <v>191</v>
      </c>
      <c r="C19319" t="s">
        <v>121</v>
      </c>
      <c r="D19319" t="s">
        <v>122</v>
      </c>
      <c r="E19319" t="s">
        <v>46</v>
      </c>
      <c r="G19319" t="s">
        <v>29</v>
      </c>
      <c r="J19319" t="s">
        <v>70</v>
      </c>
      <c r="K19319">
        <v>921.79699999999991</v>
      </c>
      <c r="L19319" t="s">
        <v>181</v>
      </c>
    </row>
    <row r="19320" spans="1:12" x14ac:dyDescent="0.3">
      <c r="A19320" t="s">
        <v>68</v>
      </c>
      <c r="B19320" t="s">
        <v>191</v>
      </c>
      <c r="C19320" t="s">
        <v>121</v>
      </c>
      <c r="D19320" t="s">
        <v>122</v>
      </c>
      <c r="E19320" t="s">
        <v>47</v>
      </c>
      <c r="G19320" t="s">
        <v>29</v>
      </c>
      <c r="J19320" t="s">
        <v>70</v>
      </c>
      <c r="K19320">
        <v>1014.1209999999994</v>
      </c>
      <c r="L19320" t="s">
        <v>181</v>
      </c>
    </row>
    <row r="19321" spans="1:12" x14ac:dyDescent="0.3">
      <c r="A19321" t="s">
        <v>68</v>
      </c>
      <c r="B19321" t="s">
        <v>191</v>
      </c>
      <c r="C19321" t="s">
        <v>121</v>
      </c>
      <c r="D19321" t="s">
        <v>122</v>
      </c>
      <c r="E19321" t="s">
        <v>48</v>
      </c>
      <c r="G19321" t="s">
        <v>29</v>
      </c>
      <c r="J19321" t="s">
        <v>70</v>
      </c>
      <c r="K19321">
        <v>901.43900000000008</v>
      </c>
      <c r="L19321" t="s">
        <v>181</v>
      </c>
    </row>
    <row r="19322" spans="1:12" x14ac:dyDescent="0.3">
      <c r="A19322" t="s">
        <v>68</v>
      </c>
      <c r="B19322" t="s">
        <v>191</v>
      </c>
      <c r="C19322" t="s">
        <v>121</v>
      </c>
      <c r="D19322" t="s">
        <v>122</v>
      </c>
      <c r="E19322" t="s">
        <v>49</v>
      </c>
      <c r="G19322" t="s">
        <v>29</v>
      </c>
      <c r="J19322" t="s">
        <v>70</v>
      </c>
      <c r="K19322">
        <v>945.80899999999997</v>
      </c>
      <c r="L19322" t="s">
        <v>181</v>
      </c>
    </row>
    <row r="19323" spans="1:12" x14ac:dyDescent="0.3">
      <c r="A19323" t="s">
        <v>68</v>
      </c>
      <c r="B19323" t="s">
        <v>191</v>
      </c>
      <c r="C19323" t="s">
        <v>121</v>
      </c>
      <c r="D19323" t="s">
        <v>122</v>
      </c>
      <c r="E19323" t="s">
        <v>50</v>
      </c>
      <c r="G19323" t="s">
        <v>29</v>
      </c>
      <c r="J19323" t="s">
        <v>70</v>
      </c>
      <c r="K19323">
        <v>942.68399999999951</v>
      </c>
      <c r="L19323" t="s">
        <v>181</v>
      </c>
    </row>
    <row r="19324" spans="1:12" x14ac:dyDescent="0.3">
      <c r="A19324" t="s">
        <v>68</v>
      </c>
      <c r="B19324" t="s">
        <v>191</v>
      </c>
      <c r="C19324" t="s">
        <v>121</v>
      </c>
      <c r="D19324" t="s">
        <v>122</v>
      </c>
      <c r="E19324" t="s">
        <v>51</v>
      </c>
      <c r="G19324" t="s">
        <v>29</v>
      </c>
      <c r="J19324" t="s">
        <v>70</v>
      </c>
      <c r="K19324">
        <v>991.93399999999997</v>
      </c>
      <c r="L19324" t="s">
        <v>181</v>
      </c>
    </row>
    <row r="19325" spans="1:12" x14ac:dyDescent="0.3">
      <c r="A19325" t="s">
        <v>68</v>
      </c>
      <c r="B19325" t="s">
        <v>191</v>
      </c>
      <c r="C19325" t="s">
        <v>121</v>
      </c>
      <c r="D19325" t="s">
        <v>122</v>
      </c>
      <c r="E19325" t="s">
        <v>52</v>
      </c>
      <c r="G19325" t="s">
        <v>29</v>
      </c>
      <c r="J19325" t="s">
        <v>70</v>
      </c>
      <c r="K19325">
        <v>915.77200000000005</v>
      </c>
      <c r="L19325" t="s">
        <v>181</v>
      </c>
    </row>
    <row r="19326" spans="1:12" x14ac:dyDescent="0.3">
      <c r="A19326" t="s">
        <v>68</v>
      </c>
      <c r="B19326" t="s">
        <v>191</v>
      </c>
      <c r="C19326" t="s">
        <v>121</v>
      </c>
      <c r="D19326" t="s">
        <v>122</v>
      </c>
      <c r="E19326" t="s">
        <v>53</v>
      </c>
      <c r="G19326" t="s">
        <v>29</v>
      </c>
      <c r="J19326" t="s">
        <v>70</v>
      </c>
      <c r="K19326">
        <v>933.23000000000025</v>
      </c>
      <c r="L19326" t="s">
        <v>181</v>
      </c>
    </row>
    <row r="19327" spans="1:12" x14ac:dyDescent="0.3">
      <c r="A19327" t="s">
        <v>68</v>
      </c>
      <c r="B19327" t="s">
        <v>191</v>
      </c>
      <c r="C19327" t="s">
        <v>121</v>
      </c>
      <c r="D19327" t="s">
        <v>122</v>
      </c>
      <c r="E19327" t="s">
        <v>54</v>
      </c>
      <c r="G19327" t="s">
        <v>29</v>
      </c>
      <c r="J19327" t="s">
        <v>70</v>
      </c>
      <c r="K19327">
        <v>942.60699999999997</v>
      </c>
      <c r="L19327" t="s">
        <v>181</v>
      </c>
    </row>
    <row r="19328" spans="1:12" x14ac:dyDescent="0.3">
      <c r="A19328" t="s">
        <v>68</v>
      </c>
      <c r="B19328" t="s">
        <v>191</v>
      </c>
      <c r="C19328" t="s">
        <v>121</v>
      </c>
      <c r="D19328" t="s">
        <v>122</v>
      </c>
      <c r="E19328" t="s">
        <v>55</v>
      </c>
      <c r="G19328" t="s">
        <v>29</v>
      </c>
      <c r="J19328" t="s">
        <v>70</v>
      </c>
      <c r="K19328">
        <v>960.82799999999997</v>
      </c>
      <c r="L19328" t="s">
        <v>181</v>
      </c>
    </row>
    <row r="19329" spans="1:12" x14ac:dyDescent="0.3">
      <c r="A19329" t="s">
        <v>68</v>
      </c>
      <c r="B19329" t="s">
        <v>191</v>
      </c>
      <c r="C19329" t="s">
        <v>121</v>
      </c>
      <c r="D19329" t="s">
        <v>122</v>
      </c>
      <c r="E19329" t="s">
        <v>56</v>
      </c>
      <c r="G19329" t="s">
        <v>29</v>
      </c>
      <c r="J19329" t="s">
        <v>70</v>
      </c>
      <c r="K19329">
        <v>1012.9</v>
      </c>
      <c r="L19329" t="s">
        <v>181</v>
      </c>
    </row>
    <row r="19330" spans="1:12" x14ac:dyDescent="0.3">
      <c r="A19330" t="s">
        <v>68</v>
      </c>
      <c r="B19330" t="s">
        <v>191</v>
      </c>
      <c r="C19330" t="s">
        <v>121</v>
      </c>
      <c r="D19330" t="s">
        <v>123</v>
      </c>
      <c r="E19330" t="s">
        <v>44</v>
      </c>
      <c r="G19330" t="s">
        <v>29</v>
      </c>
      <c r="J19330" t="s">
        <v>70</v>
      </c>
      <c r="K19330">
        <v>1060.3489999999999</v>
      </c>
      <c r="L19330" t="s">
        <v>181</v>
      </c>
    </row>
    <row r="19331" spans="1:12" x14ac:dyDescent="0.3">
      <c r="A19331" t="s">
        <v>68</v>
      </c>
      <c r="B19331" t="s">
        <v>191</v>
      </c>
      <c r="C19331" t="s">
        <v>121</v>
      </c>
      <c r="D19331" t="s">
        <v>123</v>
      </c>
      <c r="E19331" t="s">
        <v>46</v>
      </c>
      <c r="G19331" t="s">
        <v>29</v>
      </c>
      <c r="J19331" t="s">
        <v>70</v>
      </c>
      <c r="K19331">
        <v>1035.6679999999999</v>
      </c>
      <c r="L19331" t="s">
        <v>181</v>
      </c>
    </row>
    <row r="19332" spans="1:12" x14ac:dyDescent="0.3">
      <c r="A19332" t="s">
        <v>68</v>
      </c>
      <c r="B19332" t="s">
        <v>191</v>
      </c>
      <c r="C19332" t="s">
        <v>121</v>
      </c>
      <c r="D19332" t="s">
        <v>123</v>
      </c>
      <c r="E19332" t="s">
        <v>47</v>
      </c>
      <c r="G19332" t="s">
        <v>29</v>
      </c>
      <c r="J19332" t="s">
        <v>70</v>
      </c>
      <c r="K19332">
        <v>1036.5279999999998</v>
      </c>
      <c r="L19332" t="s">
        <v>181</v>
      </c>
    </row>
    <row r="19333" spans="1:12" x14ac:dyDescent="0.3">
      <c r="A19333" t="s">
        <v>68</v>
      </c>
      <c r="B19333" t="s">
        <v>191</v>
      </c>
      <c r="C19333" t="s">
        <v>121</v>
      </c>
      <c r="D19333" t="s">
        <v>123</v>
      </c>
      <c r="E19333" t="s">
        <v>48</v>
      </c>
      <c r="G19333" t="s">
        <v>29</v>
      </c>
      <c r="J19333" t="s">
        <v>70</v>
      </c>
      <c r="K19333">
        <v>917.95900000000006</v>
      </c>
      <c r="L19333" t="s">
        <v>181</v>
      </c>
    </row>
    <row r="19334" spans="1:12" x14ac:dyDescent="0.3">
      <c r="A19334" t="s">
        <v>68</v>
      </c>
      <c r="B19334" t="s">
        <v>191</v>
      </c>
      <c r="C19334" t="s">
        <v>121</v>
      </c>
      <c r="D19334" t="s">
        <v>123</v>
      </c>
      <c r="E19334" t="s">
        <v>49</v>
      </c>
      <c r="G19334" t="s">
        <v>29</v>
      </c>
      <c r="J19334" t="s">
        <v>70</v>
      </c>
      <c r="K19334">
        <v>956.24</v>
      </c>
      <c r="L19334" t="s">
        <v>181</v>
      </c>
    </row>
    <row r="19335" spans="1:12" x14ac:dyDescent="0.3">
      <c r="A19335" t="s">
        <v>68</v>
      </c>
      <c r="B19335" t="s">
        <v>191</v>
      </c>
      <c r="C19335" t="s">
        <v>121</v>
      </c>
      <c r="D19335" t="s">
        <v>123</v>
      </c>
      <c r="E19335" t="s">
        <v>50</v>
      </c>
      <c r="G19335" t="s">
        <v>29</v>
      </c>
      <c r="J19335" t="s">
        <v>70</v>
      </c>
      <c r="K19335">
        <v>978.86400000000003</v>
      </c>
      <c r="L19335" t="s">
        <v>181</v>
      </c>
    </row>
    <row r="19336" spans="1:12" x14ac:dyDescent="0.3">
      <c r="A19336" t="s">
        <v>68</v>
      </c>
      <c r="B19336" t="s">
        <v>191</v>
      </c>
      <c r="C19336" t="s">
        <v>121</v>
      </c>
      <c r="D19336" t="s">
        <v>123</v>
      </c>
      <c r="E19336" t="s">
        <v>51</v>
      </c>
      <c r="G19336" t="s">
        <v>29</v>
      </c>
      <c r="J19336" t="s">
        <v>70</v>
      </c>
      <c r="K19336">
        <v>1035.1420000000001</v>
      </c>
      <c r="L19336" t="s">
        <v>181</v>
      </c>
    </row>
    <row r="19337" spans="1:12" x14ac:dyDescent="0.3">
      <c r="A19337" t="s">
        <v>68</v>
      </c>
      <c r="B19337" t="s">
        <v>191</v>
      </c>
      <c r="C19337" t="s">
        <v>121</v>
      </c>
      <c r="D19337" t="s">
        <v>123</v>
      </c>
      <c r="E19337" t="s">
        <v>52</v>
      </c>
      <c r="G19337" t="s">
        <v>29</v>
      </c>
      <c r="J19337" t="s">
        <v>70</v>
      </c>
      <c r="K19337">
        <v>936.46</v>
      </c>
      <c r="L19337" t="s">
        <v>181</v>
      </c>
    </row>
    <row r="19338" spans="1:12" x14ac:dyDescent="0.3">
      <c r="A19338" t="s">
        <v>68</v>
      </c>
      <c r="B19338" t="s">
        <v>191</v>
      </c>
      <c r="C19338" t="s">
        <v>121</v>
      </c>
      <c r="D19338" t="s">
        <v>123</v>
      </c>
      <c r="E19338" t="s">
        <v>53</v>
      </c>
      <c r="G19338" t="s">
        <v>29</v>
      </c>
      <c r="J19338" t="s">
        <v>70</v>
      </c>
      <c r="K19338">
        <v>942.31099999999992</v>
      </c>
      <c r="L19338" t="s">
        <v>181</v>
      </c>
    </row>
    <row r="19339" spans="1:12" x14ac:dyDescent="0.3">
      <c r="A19339" t="s">
        <v>68</v>
      </c>
      <c r="B19339" t="s">
        <v>191</v>
      </c>
      <c r="C19339" t="s">
        <v>121</v>
      </c>
      <c r="D19339" t="s">
        <v>123</v>
      </c>
      <c r="E19339" t="s">
        <v>54</v>
      </c>
      <c r="G19339" t="s">
        <v>29</v>
      </c>
      <c r="J19339" t="s">
        <v>70</v>
      </c>
      <c r="K19339">
        <v>986.31500000000005</v>
      </c>
      <c r="L19339" t="s">
        <v>181</v>
      </c>
    </row>
    <row r="19340" spans="1:12" x14ac:dyDescent="0.3">
      <c r="A19340" t="s">
        <v>68</v>
      </c>
      <c r="B19340" t="s">
        <v>191</v>
      </c>
      <c r="C19340" t="s">
        <v>121</v>
      </c>
      <c r="D19340" t="s">
        <v>123</v>
      </c>
      <c r="E19340" t="s">
        <v>55</v>
      </c>
      <c r="G19340" t="s">
        <v>29</v>
      </c>
      <c r="J19340" t="s">
        <v>70</v>
      </c>
      <c r="K19340">
        <v>1015.311</v>
      </c>
      <c r="L19340" t="s">
        <v>181</v>
      </c>
    </row>
    <row r="19341" spans="1:12" x14ac:dyDescent="0.3">
      <c r="A19341" t="s">
        <v>68</v>
      </c>
      <c r="B19341" t="s">
        <v>191</v>
      </c>
      <c r="C19341" t="s">
        <v>121</v>
      </c>
      <c r="D19341" t="s">
        <v>123</v>
      </c>
      <c r="E19341" t="s">
        <v>56</v>
      </c>
      <c r="G19341" t="s">
        <v>29</v>
      </c>
      <c r="J19341" t="s">
        <v>70</v>
      </c>
      <c r="K19341">
        <v>1058.557</v>
      </c>
      <c r="L19341" t="s">
        <v>181</v>
      </c>
    </row>
    <row r="19342" spans="1:12" x14ac:dyDescent="0.3">
      <c r="A19342" t="s">
        <v>68</v>
      </c>
      <c r="B19342" t="s">
        <v>191</v>
      </c>
      <c r="C19342" t="s">
        <v>121</v>
      </c>
      <c r="D19342" t="s">
        <v>124</v>
      </c>
      <c r="E19342" t="s">
        <v>44</v>
      </c>
      <c r="G19342" t="s">
        <v>29</v>
      </c>
      <c r="J19342" t="s">
        <v>70</v>
      </c>
      <c r="K19342">
        <v>1087.194</v>
      </c>
      <c r="L19342" t="s">
        <v>181</v>
      </c>
    </row>
    <row r="19343" spans="1:12" x14ac:dyDescent="0.3">
      <c r="A19343" t="s">
        <v>68</v>
      </c>
      <c r="B19343" t="s">
        <v>191</v>
      </c>
      <c r="C19343" t="s">
        <v>121</v>
      </c>
      <c r="D19343" t="s">
        <v>124</v>
      </c>
      <c r="E19343" t="s">
        <v>46</v>
      </c>
      <c r="G19343" t="s">
        <v>29</v>
      </c>
      <c r="J19343" t="s">
        <v>70</v>
      </c>
      <c r="K19343">
        <v>919.15800000000002</v>
      </c>
      <c r="L19343" t="s">
        <v>181</v>
      </c>
    </row>
    <row r="19344" spans="1:12" x14ac:dyDescent="0.3">
      <c r="A19344" t="s">
        <v>68</v>
      </c>
      <c r="B19344" t="s">
        <v>191</v>
      </c>
      <c r="C19344" t="s">
        <v>121</v>
      </c>
      <c r="D19344" t="s">
        <v>124</v>
      </c>
      <c r="E19344" t="s">
        <v>47</v>
      </c>
      <c r="G19344" t="s">
        <v>29</v>
      </c>
      <c r="J19344" t="s">
        <v>70</v>
      </c>
      <c r="K19344">
        <v>951.44400000000155</v>
      </c>
      <c r="L19344" t="s">
        <v>181</v>
      </c>
    </row>
    <row r="19345" spans="1:12" x14ac:dyDescent="0.3">
      <c r="A19345" t="s">
        <v>68</v>
      </c>
      <c r="B19345" t="s">
        <v>191</v>
      </c>
      <c r="C19345" t="s">
        <v>121</v>
      </c>
      <c r="D19345" t="s">
        <v>124</v>
      </c>
      <c r="E19345" t="s">
        <v>48</v>
      </c>
      <c r="G19345" t="s">
        <v>29</v>
      </c>
      <c r="J19345" t="s">
        <v>70</v>
      </c>
      <c r="K19345">
        <v>950.75800000000004</v>
      </c>
      <c r="L19345" t="s">
        <v>181</v>
      </c>
    </row>
    <row r="19346" spans="1:12" x14ac:dyDescent="0.3">
      <c r="A19346" t="s">
        <v>68</v>
      </c>
      <c r="B19346" t="s">
        <v>191</v>
      </c>
      <c r="C19346" t="s">
        <v>121</v>
      </c>
      <c r="D19346" t="s">
        <v>124</v>
      </c>
      <c r="E19346" t="s">
        <v>49</v>
      </c>
      <c r="G19346" t="s">
        <v>29</v>
      </c>
      <c r="J19346" t="s">
        <v>70</v>
      </c>
      <c r="K19346">
        <v>960.74700000000007</v>
      </c>
      <c r="L19346" t="s">
        <v>181</v>
      </c>
    </row>
    <row r="19347" spans="1:12" x14ac:dyDescent="0.3">
      <c r="A19347" t="s">
        <v>68</v>
      </c>
      <c r="B19347" t="s">
        <v>191</v>
      </c>
      <c r="C19347" t="s">
        <v>121</v>
      </c>
      <c r="D19347" t="s">
        <v>124</v>
      </c>
      <c r="E19347" t="s">
        <v>50</v>
      </c>
      <c r="G19347" t="s">
        <v>29</v>
      </c>
      <c r="J19347" t="s">
        <v>70</v>
      </c>
      <c r="K19347">
        <v>959.24100000000021</v>
      </c>
      <c r="L19347" t="s">
        <v>181</v>
      </c>
    </row>
    <row r="19348" spans="1:12" x14ac:dyDescent="0.3">
      <c r="A19348" t="s">
        <v>68</v>
      </c>
      <c r="B19348" t="s">
        <v>191</v>
      </c>
      <c r="C19348" t="s">
        <v>121</v>
      </c>
      <c r="D19348" t="s">
        <v>124</v>
      </c>
      <c r="E19348" t="s">
        <v>51</v>
      </c>
      <c r="G19348" t="s">
        <v>29</v>
      </c>
      <c r="J19348" t="s">
        <v>70</v>
      </c>
      <c r="K19348">
        <v>1017.583</v>
      </c>
      <c r="L19348" t="s">
        <v>181</v>
      </c>
    </row>
    <row r="19349" spans="1:12" x14ac:dyDescent="0.3">
      <c r="A19349" t="s">
        <v>68</v>
      </c>
      <c r="B19349" t="s">
        <v>191</v>
      </c>
      <c r="C19349" t="s">
        <v>121</v>
      </c>
      <c r="D19349" t="s">
        <v>124</v>
      </c>
      <c r="E19349" t="s">
        <v>52</v>
      </c>
      <c r="G19349" t="s">
        <v>29</v>
      </c>
      <c r="J19349" t="s">
        <v>70</v>
      </c>
      <c r="K19349">
        <v>953.346</v>
      </c>
      <c r="L19349" t="s">
        <v>181</v>
      </c>
    </row>
    <row r="19350" spans="1:12" x14ac:dyDescent="0.3">
      <c r="A19350" t="s">
        <v>68</v>
      </c>
      <c r="B19350" t="s">
        <v>191</v>
      </c>
      <c r="C19350" t="s">
        <v>121</v>
      </c>
      <c r="D19350" t="s">
        <v>124</v>
      </c>
      <c r="E19350" t="s">
        <v>53</v>
      </c>
      <c r="G19350" t="s">
        <v>29</v>
      </c>
      <c r="J19350" t="s">
        <v>70</v>
      </c>
      <c r="K19350">
        <v>1002.5440000000001</v>
      </c>
      <c r="L19350" t="s">
        <v>181</v>
      </c>
    </row>
    <row r="19351" spans="1:12" x14ac:dyDescent="0.3">
      <c r="A19351" t="s">
        <v>68</v>
      </c>
      <c r="B19351" t="s">
        <v>191</v>
      </c>
      <c r="C19351" t="s">
        <v>121</v>
      </c>
      <c r="D19351" t="s">
        <v>124</v>
      </c>
      <c r="E19351" t="s">
        <v>54</v>
      </c>
      <c r="G19351" t="s">
        <v>29</v>
      </c>
      <c r="J19351" t="s">
        <v>70</v>
      </c>
      <c r="K19351">
        <v>1010.843</v>
      </c>
      <c r="L19351" t="s">
        <v>181</v>
      </c>
    </row>
    <row r="19352" spans="1:12" x14ac:dyDescent="0.3">
      <c r="A19352" t="s">
        <v>68</v>
      </c>
      <c r="B19352" t="s">
        <v>191</v>
      </c>
      <c r="C19352" t="s">
        <v>121</v>
      </c>
      <c r="D19352" t="s">
        <v>124</v>
      </c>
      <c r="E19352" t="s">
        <v>55</v>
      </c>
      <c r="G19352" t="s">
        <v>29</v>
      </c>
      <c r="J19352" t="s">
        <v>70</v>
      </c>
      <c r="K19352">
        <v>1023.654</v>
      </c>
      <c r="L19352" t="s">
        <v>181</v>
      </c>
    </row>
    <row r="19353" spans="1:12" x14ac:dyDescent="0.3">
      <c r="A19353" t="s">
        <v>68</v>
      </c>
      <c r="B19353" t="s">
        <v>191</v>
      </c>
      <c r="C19353" t="s">
        <v>121</v>
      </c>
      <c r="D19353" t="s">
        <v>124</v>
      </c>
      <c r="E19353" t="s">
        <v>56</v>
      </c>
      <c r="G19353" t="s">
        <v>29</v>
      </c>
      <c r="J19353" t="s">
        <v>70</v>
      </c>
      <c r="K19353">
        <v>1095.93</v>
      </c>
      <c r="L19353" t="s">
        <v>181</v>
      </c>
    </row>
    <row r="19354" spans="1:12" x14ac:dyDescent="0.3">
      <c r="A19354" t="s">
        <v>68</v>
      </c>
      <c r="B19354" t="s">
        <v>191</v>
      </c>
      <c r="C19354" t="s">
        <v>121</v>
      </c>
      <c r="D19354" t="s">
        <v>125</v>
      </c>
      <c r="E19354" t="s">
        <v>44</v>
      </c>
      <c r="G19354" t="s">
        <v>29</v>
      </c>
      <c r="J19354" t="s">
        <v>70</v>
      </c>
      <c r="K19354">
        <v>324.74900000000002</v>
      </c>
      <c r="L19354" t="s">
        <v>181</v>
      </c>
    </row>
    <row r="19355" spans="1:12" x14ac:dyDescent="0.3">
      <c r="A19355" t="s">
        <v>68</v>
      </c>
      <c r="B19355" t="s">
        <v>191</v>
      </c>
      <c r="C19355" t="s">
        <v>121</v>
      </c>
      <c r="D19355" t="s">
        <v>125</v>
      </c>
      <c r="E19355" t="s">
        <v>46</v>
      </c>
      <c r="G19355" t="s">
        <v>29</v>
      </c>
      <c r="J19355" t="s">
        <v>70</v>
      </c>
      <c r="K19355">
        <v>923.46299999999997</v>
      </c>
      <c r="L19355" t="s">
        <v>181</v>
      </c>
    </row>
    <row r="19356" spans="1:12" x14ac:dyDescent="0.3">
      <c r="A19356" t="s">
        <v>68</v>
      </c>
      <c r="B19356" t="s">
        <v>191</v>
      </c>
      <c r="C19356" t="s">
        <v>121</v>
      </c>
      <c r="D19356" t="s">
        <v>125</v>
      </c>
      <c r="E19356" t="s">
        <v>47</v>
      </c>
      <c r="G19356" t="s">
        <v>29</v>
      </c>
      <c r="J19356" t="s">
        <v>70</v>
      </c>
      <c r="K19356">
        <v>1165.816</v>
      </c>
      <c r="L19356" t="s">
        <v>181</v>
      </c>
    </row>
    <row r="19357" spans="1:12" x14ac:dyDescent="0.3">
      <c r="A19357" t="s">
        <v>68</v>
      </c>
      <c r="B19357" t="s">
        <v>191</v>
      </c>
      <c r="C19357" t="s">
        <v>121</v>
      </c>
      <c r="D19357" t="s">
        <v>125</v>
      </c>
      <c r="E19357" t="s">
        <v>48</v>
      </c>
      <c r="G19357" t="s">
        <v>29</v>
      </c>
      <c r="J19357" t="s">
        <v>70</v>
      </c>
      <c r="K19357">
        <v>1041.1479999999999</v>
      </c>
      <c r="L19357" t="s">
        <v>181</v>
      </c>
    </row>
    <row r="19358" spans="1:12" x14ac:dyDescent="0.3">
      <c r="A19358" t="s">
        <v>68</v>
      </c>
      <c r="B19358" t="s">
        <v>191</v>
      </c>
      <c r="C19358" t="s">
        <v>121</v>
      </c>
      <c r="D19358" t="s">
        <v>125</v>
      </c>
      <c r="E19358" t="s">
        <v>49</v>
      </c>
      <c r="G19358" t="s">
        <v>29</v>
      </c>
      <c r="J19358" t="s">
        <v>70</v>
      </c>
      <c r="K19358">
        <v>1030.845</v>
      </c>
      <c r="L19358" t="s">
        <v>181</v>
      </c>
    </row>
    <row r="19359" spans="1:12" x14ac:dyDescent="0.3">
      <c r="A19359" t="s">
        <v>68</v>
      </c>
      <c r="B19359" t="s">
        <v>191</v>
      </c>
      <c r="C19359" t="s">
        <v>121</v>
      </c>
      <c r="D19359" t="s">
        <v>125</v>
      </c>
      <c r="E19359" t="s">
        <v>50</v>
      </c>
      <c r="G19359" t="s">
        <v>29</v>
      </c>
      <c r="J19359" t="s">
        <v>70</v>
      </c>
      <c r="K19359">
        <v>1097.42</v>
      </c>
      <c r="L19359" t="s">
        <v>181</v>
      </c>
    </row>
    <row r="19360" spans="1:12" x14ac:dyDescent="0.3">
      <c r="A19360" t="s">
        <v>68</v>
      </c>
      <c r="B19360" t="s">
        <v>191</v>
      </c>
      <c r="C19360" t="s">
        <v>121</v>
      </c>
      <c r="D19360" t="s">
        <v>125</v>
      </c>
      <c r="E19360" t="s">
        <v>51</v>
      </c>
      <c r="G19360" t="s">
        <v>29</v>
      </c>
      <c r="J19360" t="s">
        <v>70</v>
      </c>
      <c r="K19360">
        <v>1093.1559999999999</v>
      </c>
      <c r="L19360" t="s">
        <v>181</v>
      </c>
    </row>
    <row r="19361" spans="1:12" x14ac:dyDescent="0.3">
      <c r="A19361" t="s">
        <v>68</v>
      </c>
      <c r="B19361" t="s">
        <v>191</v>
      </c>
      <c r="C19361" t="s">
        <v>121</v>
      </c>
      <c r="D19361" t="s">
        <v>125</v>
      </c>
      <c r="E19361" t="s">
        <v>52</v>
      </c>
      <c r="G19361" t="s">
        <v>29</v>
      </c>
      <c r="J19361" t="s">
        <v>70</v>
      </c>
      <c r="K19361">
        <v>1081.884</v>
      </c>
      <c r="L19361" t="s">
        <v>181</v>
      </c>
    </row>
    <row r="19362" spans="1:12" x14ac:dyDescent="0.3">
      <c r="A19362" t="s">
        <v>68</v>
      </c>
      <c r="B19362" t="s">
        <v>191</v>
      </c>
      <c r="C19362" t="s">
        <v>121</v>
      </c>
      <c r="D19362" t="s">
        <v>125</v>
      </c>
      <c r="E19362" t="s">
        <v>53</v>
      </c>
      <c r="G19362" t="s">
        <v>29</v>
      </c>
      <c r="J19362" t="s">
        <v>70</v>
      </c>
      <c r="K19362">
        <v>1183.0039999999999</v>
      </c>
      <c r="L19362" t="s">
        <v>181</v>
      </c>
    </row>
    <row r="19363" spans="1:12" x14ac:dyDescent="0.3">
      <c r="A19363" t="s">
        <v>68</v>
      </c>
      <c r="B19363" t="s">
        <v>191</v>
      </c>
      <c r="C19363" t="s">
        <v>121</v>
      </c>
      <c r="D19363" t="s">
        <v>125</v>
      </c>
      <c r="E19363" t="s">
        <v>54</v>
      </c>
      <c r="G19363" t="s">
        <v>29</v>
      </c>
      <c r="J19363" t="s">
        <v>70</v>
      </c>
      <c r="K19363">
        <v>910.63300000000004</v>
      </c>
      <c r="L19363" t="s">
        <v>181</v>
      </c>
    </row>
    <row r="19364" spans="1:12" x14ac:dyDescent="0.3">
      <c r="A19364" t="s">
        <v>68</v>
      </c>
      <c r="B19364" t="s">
        <v>191</v>
      </c>
      <c r="C19364" t="s">
        <v>121</v>
      </c>
      <c r="D19364" t="s">
        <v>125</v>
      </c>
      <c r="E19364" t="s">
        <v>55</v>
      </c>
      <c r="G19364" t="s">
        <v>29</v>
      </c>
      <c r="J19364" t="s">
        <v>70</v>
      </c>
      <c r="K19364">
        <v>1078.614</v>
      </c>
      <c r="L19364" t="s">
        <v>181</v>
      </c>
    </row>
    <row r="19365" spans="1:12" x14ac:dyDescent="0.3">
      <c r="A19365" t="s">
        <v>68</v>
      </c>
      <c r="B19365" t="s">
        <v>191</v>
      </c>
      <c r="C19365" t="s">
        <v>121</v>
      </c>
      <c r="D19365" t="s">
        <v>125</v>
      </c>
      <c r="E19365" t="s">
        <v>56</v>
      </c>
      <c r="G19365" t="s">
        <v>29</v>
      </c>
      <c r="J19365" t="s">
        <v>70</v>
      </c>
      <c r="K19365">
        <v>1310.4399999999998</v>
      </c>
      <c r="L19365" t="s">
        <v>181</v>
      </c>
    </row>
    <row r="19366" spans="1:12" x14ac:dyDescent="0.3">
      <c r="A19366" t="s">
        <v>68</v>
      </c>
      <c r="B19366" t="s">
        <v>191</v>
      </c>
      <c r="C19366" t="s">
        <v>121</v>
      </c>
      <c r="D19366" t="s">
        <v>126</v>
      </c>
      <c r="E19366" t="s">
        <v>44</v>
      </c>
      <c r="G19366" t="s">
        <v>29</v>
      </c>
      <c r="J19366" t="s">
        <v>70</v>
      </c>
      <c r="K19366">
        <v>1093.6189999999999</v>
      </c>
      <c r="L19366" t="s">
        <v>181</v>
      </c>
    </row>
    <row r="19367" spans="1:12" x14ac:dyDescent="0.3">
      <c r="A19367" t="s">
        <v>68</v>
      </c>
      <c r="B19367" t="s">
        <v>191</v>
      </c>
      <c r="C19367" t="s">
        <v>121</v>
      </c>
      <c r="D19367" t="s">
        <v>126</v>
      </c>
      <c r="E19367" t="s">
        <v>46</v>
      </c>
      <c r="G19367" t="s">
        <v>29</v>
      </c>
      <c r="J19367" t="s">
        <v>70</v>
      </c>
      <c r="K19367">
        <v>1082.309</v>
      </c>
      <c r="L19367" t="s">
        <v>181</v>
      </c>
    </row>
    <row r="19368" spans="1:12" x14ac:dyDescent="0.3">
      <c r="A19368" t="s">
        <v>68</v>
      </c>
      <c r="B19368" t="s">
        <v>191</v>
      </c>
      <c r="C19368" t="s">
        <v>121</v>
      </c>
      <c r="D19368" t="s">
        <v>126</v>
      </c>
      <c r="E19368" t="s">
        <v>47</v>
      </c>
      <c r="G19368" t="s">
        <v>29</v>
      </c>
      <c r="J19368" t="s">
        <v>70</v>
      </c>
      <c r="K19368">
        <v>1159.1599999999967</v>
      </c>
      <c r="L19368" t="s">
        <v>181</v>
      </c>
    </row>
    <row r="19369" spans="1:12" x14ac:dyDescent="0.3">
      <c r="A19369" t="s">
        <v>68</v>
      </c>
      <c r="B19369" t="s">
        <v>191</v>
      </c>
      <c r="C19369" t="s">
        <v>121</v>
      </c>
      <c r="D19369" t="s">
        <v>126</v>
      </c>
      <c r="E19369" t="s">
        <v>48</v>
      </c>
      <c r="G19369" t="s">
        <v>29</v>
      </c>
      <c r="J19369" t="s">
        <v>70</v>
      </c>
      <c r="K19369">
        <v>996.42100000000005</v>
      </c>
      <c r="L19369" t="s">
        <v>181</v>
      </c>
    </row>
    <row r="19370" spans="1:12" x14ac:dyDescent="0.3">
      <c r="A19370" t="s">
        <v>68</v>
      </c>
      <c r="B19370" t="s">
        <v>191</v>
      </c>
      <c r="C19370" t="s">
        <v>121</v>
      </c>
      <c r="D19370" t="s">
        <v>126</v>
      </c>
      <c r="E19370" t="s">
        <v>49</v>
      </c>
      <c r="G19370" t="s">
        <v>29</v>
      </c>
      <c r="J19370" t="s">
        <v>70</v>
      </c>
      <c r="K19370">
        <v>989.04</v>
      </c>
      <c r="L19370" t="s">
        <v>181</v>
      </c>
    </row>
    <row r="19371" spans="1:12" x14ac:dyDescent="0.3">
      <c r="A19371" t="s">
        <v>68</v>
      </c>
      <c r="B19371" t="s">
        <v>191</v>
      </c>
      <c r="C19371" t="s">
        <v>121</v>
      </c>
      <c r="D19371" t="s">
        <v>126</v>
      </c>
      <c r="E19371" t="s">
        <v>50</v>
      </c>
      <c r="G19371" t="s">
        <v>29</v>
      </c>
      <c r="J19371" t="s">
        <v>70</v>
      </c>
      <c r="K19371">
        <v>1033.223</v>
      </c>
      <c r="L19371" t="s">
        <v>181</v>
      </c>
    </row>
    <row r="19372" spans="1:12" x14ac:dyDescent="0.3">
      <c r="A19372" t="s">
        <v>68</v>
      </c>
      <c r="B19372" t="s">
        <v>191</v>
      </c>
      <c r="C19372" t="s">
        <v>121</v>
      </c>
      <c r="D19372" t="s">
        <v>126</v>
      </c>
      <c r="E19372" t="s">
        <v>51</v>
      </c>
      <c r="G19372" t="s">
        <v>29</v>
      </c>
      <c r="J19372" t="s">
        <v>70</v>
      </c>
      <c r="K19372">
        <v>899.33</v>
      </c>
      <c r="L19372" t="s">
        <v>181</v>
      </c>
    </row>
    <row r="19373" spans="1:12" x14ac:dyDescent="0.3">
      <c r="A19373" t="s">
        <v>68</v>
      </c>
      <c r="B19373" t="s">
        <v>191</v>
      </c>
      <c r="C19373" t="s">
        <v>121</v>
      </c>
      <c r="D19373" t="s">
        <v>126</v>
      </c>
      <c r="E19373" t="s">
        <v>52</v>
      </c>
      <c r="G19373" t="s">
        <v>29</v>
      </c>
      <c r="J19373" t="s">
        <v>70</v>
      </c>
      <c r="K19373">
        <v>898.04</v>
      </c>
      <c r="L19373" t="s">
        <v>181</v>
      </c>
    </row>
    <row r="19374" spans="1:12" x14ac:dyDescent="0.3">
      <c r="A19374" t="s">
        <v>68</v>
      </c>
      <c r="B19374" t="s">
        <v>191</v>
      </c>
      <c r="C19374" t="s">
        <v>121</v>
      </c>
      <c r="D19374" t="s">
        <v>126</v>
      </c>
      <c r="E19374" t="s">
        <v>53</v>
      </c>
      <c r="G19374" t="s">
        <v>29</v>
      </c>
      <c r="J19374" t="s">
        <v>70</v>
      </c>
      <c r="K19374">
        <v>1370.8650000000002</v>
      </c>
      <c r="L19374" t="s">
        <v>181</v>
      </c>
    </row>
    <row r="19375" spans="1:12" x14ac:dyDescent="0.3">
      <c r="A19375" t="s">
        <v>68</v>
      </c>
      <c r="B19375" t="s">
        <v>191</v>
      </c>
      <c r="C19375" t="s">
        <v>121</v>
      </c>
      <c r="D19375" t="s">
        <v>126</v>
      </c>
      <c r="E19375" t="s">
        <v>54</v>
      </c>
      <c r="G19375" t="s">
        <v>29</v>
      </c>
      <c r="J19375" t="s">
        <v>70</v>
      </c>
      <c r="K19375">
        <v>904.51499999999999</v>
      </c>
      <c r="L19375" t="s">
        <v>181</v>
      </c>
    </row>
    <row r="19376" spans="1:12" x14ac:dyDescent="0.3">
      <c r="A19376" t="s">
        <v>68</v>
      </c>
      <c r="B19376" t="s">
        <v>191</v>
      </c>
      <c r="C19376" t="s">
        <v>121</v>
      </c>
      <c r="D19376" t="s">
        <v>126</v>
      </c>
      <c r="E19376" t="s">
        <v>55</v>
      </c>
      <c r="G19376" t="s">
        <v>29</v>
      </c>
      <c r="J19376" t="s">
        <v>70</v>
      </c>
      <c r="K19376">
        <v>764.83100000000002</v>
      </c>
      <c r="L19376" t="s">
        <v>181</v>
      </c>
    </row>
    <row r="19377" spans="1:12" x14ac:dyDescent="0.3">
      <c r="A19377" t="s">
        <v>68</v>
      </c>
      <c r="B19377" t="s">
        <v>191</v>
      </c>
      <c r="C19377" t="s">
        <v>121</v>
      </c>
      <c r="D19377" t="s">
        <v>126</v>
      </c>
      <c r="E19377" t="s">
        <v>56</v>
      </c>
      <c r="G19377" t="s">
        <v>29</v>
      </c>
      <c r="J19377" t="s">
        <v>70</v>
      </c>
      <c r="K19377">
        <v>1407.4439999999997</v>
      </c>
      <c r="L19377" t="s">
        <v>181</v>
      </c>
    </row>
    <row r="19378" spans="1:12" x14ac:dyDescent="0.3">
      <c r="A19378" t="s">
        <v>68</v>
      </c>
      <c r="B19378" t="s">
        <v>191</v>
      </c>
      <c r="C19378" t="s">
        <v>121</v>
      </c>
      <c r="D19378" t="s">
        <v>127</v>
      </c>
      <c r="E19378" t="s">
        <v>44</v>
      </c>
      <c r="G19378" t="s">
        <v>29</v>
      </c>
      <c r="J19378" t="s">
        <v>70</v>
      </c>
      <c r="K19378">
        <v>1135.2139999999999</v>
      </c>
      <c r="L19378" t="s">
        <v>181</v>
      </c>
    </row>
    <row r="19379" spans="1:12" x14ac:dyDescent="0.3">
      <c r="A19379" t="s">
        <v>68</v>
      </c>
      <c r="B19379" t="s">
        <v>191</v>
      </c>
      <c r="C19379" t="s">
        <v>121</v>
      </c>
      <c r="D19379" t="s">
        <v>127</v>
      </c>
      <c r="E19379" t="s">
        <v>46</v>
      </c>
      <c r="G19379" t="s">
        <v>29</v>
      </c>
      <c r="J19379" t="s">
        <v>70</v>
      </c>
      <c r="K19379">
        <v>1108.7180000000001</v>
      </c>
      <c r="L19379" t="s">
        <v>181</v>
      </c>
    </row>
    <row r="19380" spans="1:12" x14ac:dyDescent="0.3">
      <c r="A19380" t="s">
        <v>68</v>
      </c>
      <c r="B19380" t="s">
        <v>191</v>
      </c>
      <c r="C19380" t="s">
        <v>121</v>
      </c>
      <c r="D19380" t="s">
        <v>127</v>
      </c>
      <c r="E19380" t="s">
        <v>47</v>
      </c>
      <c r="G19380" t="s">
        <v>29</v>
      </c>
      <c r="J19380" t="s">
        <v>70</v>
      </c>
      <c r="K19380">
        <v>1181.1540000000002</v>
      </c>
      <c r="L19380" t="s">
        <v>181</v>
      </c>
    </row>
    <row r="19381" spans="1:12" x14ac:dyDescent="0.3">
      <c r="A19381" t="s">
        <v>68</v>
      </c>
      <c r="B19381" t="s">
        <v>191</v>
      </c>
      <c r="C19381" t="s">
        <v>121</v>
      </c>
      <c r="D19381" t="s">
        <v>127</v>
      </c>
      <c r="E19381" t="s">
        <v>48</v>
      </c>
      <c r="G19381" t="s">
        <v>29</v>
      </c>
      <c r="J19381" t="s">
        <v>70</v>
      </c>
      <c r="K19381">
        <v>955.78499999999997</v>
      </c>
      <c r="L19381" t="s">
        <v>181</v>
      </c>
    </row>
    <row r="19382" spans="1:12" x14ac:dyDescent="0.3">
      <c r="A19382" t="s">
        <v>68</v>
      </c>
      <c r="B19382" t="s">
        <v>191</v>
      </c>
      <c r="C19382" t="s">
        <v>121</v>
      </c>
      <c r="D19382" t="s">
        <v>127</v>
      </c>
      <c r="E19382" t="s">
        <v>49</v>
      </c>
      <c r="G19382" t="s">
        <v>29</v>
      </c>
      <c r="J19382" t="s">
        <v>70</v>
      </c>
      <c r="K19382">
        <v>1033.4849999999999</v>
      </c>
      <c r="L19382" t="s">
        <v>181</v>
      </c>
    </row>
    <row r="19383" spans="1:12" x14ac:dyDescent="0.3">
      <c r="A19383" t="s">
        <v>68</v>
      </c>
      <c r="B19383" t="s">
        <v>191</v>
      </c>
      <c r="C19383" t="s">
        <v>121</v>
      </c>
      <c r="D19383" t="s">
        <v>127</v>
      </c>
      <c r="E19383" t="s">
        <v>50</v>
      </c>
      <c r="G19383" t="s">
        <v>29</v>
      </c>
      <c r="J19383" t="s">
        <v>70</v>
      </c>
      <c r="K19383">
        <v>1093.836</v>
      </c>
      <c r="L19383" t="s">
        <v>181</v>
      </c>
    </row>
    <row r="19384" spans="1:12" x14ac:dyDescent="0.3">
      <c r="A19384" t="s">
        <v>68</v>
      </c>
      <c r="B19384" t="s">
        <v>191</v>
      </c>
      <c r="C19384" t="s">
        <v>121</v>
      </c>
      <c r="D19384" t="s">
        <v>127</v>
      </c>
      <c r="E19384" t="s">
        <v>51</v>
      </c>
      <c r="G19384" t="s">
        <v>29</v>
      </c>
      <c r="J19384" t="s">
        <v>70</v>
      </c>
      <c r="K19384">
        <v>1054.76</v>
      </c>
      <c r="L19384" t="s">
        <v>181</v>
      </c>
    </row>
    <row r="19385" spans="1:12" x14ac:dyDescent="0.3">
      <c r="A19385" t="s">
        <v>68</v>
      </c>
      <c r="B19385" t="s">
        <v>191</v>
      </c>
      <c r="C19385" t="s">
        <v>121</v>
      </c>
      <c r="D19385" t="s">
        <v>127</v>
      </c>
      <c r="E19385" t="s">
        <v>52</v>
      </c>
      <c r="G19385" t="s">
        <v>29</v>
      </c>
      <c r="J19385" t="s">
        <v>70</v>
      </c>
      <c r="K19385">
        <v>1027.7909999999999</v>
      </c>
      <c r="L19385" t="s">
        <v>181</v>
      </c>
    </row>
    <row r="19386" spans="1:12" x14ac:dyDescent="0.3">
      <c r="A19386" t="s">
        <v>68</v>
      </c>
      <c r="B19386" t="s">
        <v>191</v>
      </c>
      <c r="C19386" t="s">
        <v>121</v>
      </c>
      <c r="D19386" t="s">
        <v>127</v>
      </c>
      <c r="E19386" t="s">
        <v>53</v>
      </c>
      <c r="G19386" t="s">
        <v>29</v>
      </c>
      <c r="J19386" t="s">
        <v>70</v>
      </c>
      <c r="K19386">
        <v>1129.684</v>
      </c>
      <c r="L19386" t="s">
        <v>181</v>
      </c>
    </row>
    <row r="19387" spans="1:12" x14ac:dyDescent="0.3">
      <c r="A19387" t="s">
        <v>68</v>
      </c>
      <c r="B19387" t="s">
        <v>191</v>
      </c>
      <c r="C19387" t="s">
        <v>121</v>
      </c>
      <c r="D19387" t="s">
        <v>127</v>
      </c>
      <c r="E19387" t="s">
        <v>54</v>
      </c>
      <c r="G19387" t="s">
        <v>29</v>
      </c>
      <c r="J19387" t="s">
        <v>70</v>
      </c>
      <c r="K19387">
        <v>1084.277</v>
      </c>
      <c r="L19387" t="s">
        <v>181</v>
      </c>
    </row>
    <row r="19388" spans="1:12" x14ac:dyDescent="0.3">
      <c r="A19388" t="s">
        <v>68</v>
      </c>
      <c r="B19388" t="s">
        <v>191</v>
      </c>
      <c r="C19388" t="s">
        <v>121</v>
      </c>
      <c r="D19388" t="s">
        <v>127</v>
      </c>
      <c r="E19388" t="s">
        <v>55</v>
      </c>
      <c r="G19388" t="s">
        <v>29</v>
      </c>
      <c r="J19388" t="s">
        <v>70</v>
      </c>
      <c r="K19388">
        <v>1110.855</v>
      </c>
      <c r="L19388" t="s">
        <v>181</v>
      </c>
    </row>
    <row r="19389" spans="1:12" x14ac:dyDescent="0.3">
      <c r="A19389" t="s">
        <v>68</v>
      </c>
      <c r="B19389" t="s">
        <v>191</v>
      </c>
      <c r="C19389" t="s">
        <v>121</v>
      </c>
      <c r="D19389" t="s">
        <v>127</v>
      </c>
      <c r="E19389" t="s">
        <v>56</v>
      </c>
      <c r="G19389" t="s">
        <v>29</v>
      </c>
      <c r="J19389" t="s">
        <v>70</v>
      </c>
      <c r="K19389">
        <v>1107.752</v>
      </c>
      <c r="L19389" t="s">
        <v>181</v>
      </c>
    </row>
    <row r="19390" spans="1:12" x14ac:dyDescent="0.3">
      <c r="A19390" t="s">
        <v>68</v>
      </c>
      <c r="B19390" t="s">
        <v>191</v>
      </c>
      <c r="C19390" t="s">
        <v>121</v>
      </c>
      <c r="D19390" t="s">
        <v>128</v>
      </c>
      <c r="E19390" t="s">
        <v>44</v>
      </c>
      <c r="G19390" t="s">
        <v>29</v>
      </c>
      <c r="J19390" t="s">
        <v>70</v>
      </c>
      <c r="K19390">
        <v>1222.643</v>
      </c>
      <c r="L19390" t="s">
        <v>181</v>
      </c>
    </row>
    <row r="19391" spans="1:12" x14ac:dyDescent="0.3">
      <c r="A19391" t="s">
        <v>68</v>
      </c>
      <c r="B19391" t="s">
        <v>191</v>
      </c>
      <c r="C19391" t="s">
        <v>121</v>
      </c>
      <c r="D19391" t="s">
        <v>128</v>
      </c>
      <c r="E19391" t="s">
        <v>46</v>
      </c>
      <c r="G19391" t="s">
        <v>29</v>
      </c>
      <c r="J19391" t="s">
        <v>70</v>
      </c>
      <c r="K19391">
        <v>1095.6110000000001</v>
      </c>
      <c r="L19391" t="s">
        <v>181</v>
      </c>
    </row>
    <row r="19392" spans="1:12" x14ac:dyDescent="0.3">
      <c r="A19392" t="s">
        <v>68</v>
      </c>
      <c r="B19392" t="s">
        <v>191</v>
      </c>
      <c r="C19392" t="s">
        <v>121</v>
      </c>
      <c r="D19392" t="s">
        <v>128</v>
      </c>
      <c r="E19392" t="s">
        <v>47</v>
      </c>
      <c r="G19392" t="s">
        <v>29</v>
      </c>
      <c r="J19392" t="s">
        <v>70</v>
      </c>
      <c r="K19392">
        <v>1210.74</v>
      </c>
      <c r="L19392" t="s">
        <v>181</v>
      </c>
    </row>
    <row r="19393" spans="1:12" x14ac:dyDescent="0.3">
      <c r="A19393" t="s">
        <v>68</v>
      </c>
      <c r="B19393" t="s">
        <v>191</v>
      </c>
      <c r="C19393" t="s">
        <v>121</v>
      </c>
      <c r="D19393" t="s">
        <v>128</v>
      </c>
      <c r="E19393" t="s">
        <v>48</v>
      </c>
      <c r="G19393" t="s">
        <v>29</v>
      </c>
      <c r="J19393" t="s">
        <v>70</v>
      </c>
      <c r="K19393">
        <v>974.41800000000001</v>
      </c>
      <c r="L19393" t="s">
        <v>181</v>
      </c>
    </row>
    <row r="19394" spans="1:12" x14ac:dyDescent="0.3">
      <c r="A19394" t="s">
        <v>68</v>
      </c>
      <c r="B19394" t="s">
        <v>191</v>
      </c>
      <c r="C19394" t="s">
        <v>121</v>
      </c>
      <c r="D19394" t="s">
        <v>128</v>
      </c>
      <c r="E19394" t="s">
        <v>49</v>
      </c>
      <c r="G19394" t="s">
        <v>29</v>
      </c>
      <c r="J19394" t="s">
        <v>70</v>
      </c>
      <c r="K19394">
        <v>1103.6089999999999</v>
      </c>
      <c r="L19394" t="s">
        <v>181</v>
      </c>
    </row>
    <row r="19395" spans="1:12" x14ac:dyDescent="0.3">
      <c r="A19395" t="s">
        <v>68</v>
      </c>
      <c r="B19395" t="s">
        <v>191</v>
      </c>
      <c r="C19395" t="s">
        <v>121</v>
      </c>
      <c r="D19395" t="s">
        <v>128</v>
      </c>
      <c r="E19395" t="s">
        <v>50</v>
      </c>
      <c r="G19395" t="s">
        <v>29</v>
      </c>
      <c r="J19395" t="s">
        <v>70</v>
      </c>
      <c r="K19395">
        <v>1124.373</v>
      </c>
      <c r="L19395" t="s">
        <v>181</v>
      </c>
    </row>
    <row r="19396" spans="1:12" x14ac:dyDescent="0.3">
      <c r="A19396" t="s">
        <v>68</v>
      </c>
      <c r="B19396" t="s">
        <v>191</v>
      </c>
      <c r="C19396" t="s">
        <v>121</v>
      </c>
      <c r="D19396" t="s">
        <v>128</v>
      </c>
      <c r="E19396" t="s">
        <v>51</v>
      </c>
      <c r="G19396" t="s">
        <v>29</v>
      </c>
      <c r="J19396" t="s">
        <v>70</v>
      </c>
      <c r="K19396">
        <v>1117.1769999999999</v>
      </c>
      <c r="L19396" t="s">
        <v>181</v>
      </c>
    </row>
    <row r="19397" spans="1:12" x14ac:dyDescent="0.3">
      <c r="A19397" t="s">
        <v>68</v>
      </c>
      <c r="B19397" t="s">
        <v>191</v>
      </c>
      <c r="C19397" t="s">
        <v>121</v>
      </c>
      <c r="D19397" t="s">
        <v>128</v>
      </c>
      <c r="E19397" t="s">
        <v>52</v>
      </c>
      <c r="G19397" t="s">
        <v>29</v>
      </c>
      <c r="J19397" t="s">
        <v>70</v>
      </c>
      <c r="K19397">
        <v>1116.1489999999999</v>
      </c>
      <c r="L19397" t="s">
        <v>181</v>
      </c>
    </row>
    <row r="19398" spans="1:12" x14ac:dyDescent="0.3">
      <c r="A19398" t="s">
        <v>68</v>
      </c>
      <c r="B19398" t="s">
        <v>191</v>
      </c>
      <c r="C19398" t="s">
        <v>121</v>
      </c>
      <c r="D19398" t="s">
        <v>128</v>
      </c>
      <c r="E19398" t="s">
        <v>53</v>
      </c>
      <c r="G19398" t="s">
        <v>29</v>
      </c>
      <c r="J19398" t="s">
        <v>70</v>
      </c>
      <c r="K19398">
        <v>1139.3399999999999</v>
      </c>
      <c r="L19398" t="s">
        <v>181</v>
      </c>
    </row>
    <row r="19399" spans="1:12" x14ac:dyDescent="0.3">
      <c r="A19399" t="s">
        <v>68</v>
      </c>
      <c r="B19399" t="s">
        <v>191</v>
      </c>
      <c r="C19399" t="s">
        <v>121</v>
      </c>
      <c r="D19399" t="s">
        <v>128</v>
      </c>
      <c r="E19399" t="s">
        <v>54</v>
      </c>
      <c r="G19399" t="s">
        <v>29</v>
      </c>
      <c r="J19399" t="s">
        <v>70</v>
      </c>
      <c r="K19399">
        <v>1144.5</v>
      </c>
      <c r="L19399" t="s">
        <v>181</v>
      </c>
    </row>
    <row r="19400" spans="1:12" x14ac:dyDescent="0.3">
      <c r="A19400" t="s">
        <v>68</v>
      </c>
      <c r="B19400" t="s">
        <v>191</v>
      </c>
      <c r="C19400" t="s">
        <v>121</v>
      </c>
      <c r="D19400" t="s">
        <v>128</v>
      </c>
      <c r="E19400" t="s">
        <v>55</v>
      </c>
      <c r="G19400" t="s">
        <v>29</v>
      </c>
      <c r="J19400" t="s">
        <v>70</v>
      </c>
      <c r="K19400">
        <v>1153.1959999999999</v>
      </c>
      <c r="L19400" t="s">
        <v>181</v>
      </c>
    </row>
    <row r="19401" spans="1:12" x14ac:dyDescent="0.3">
      <c r="A19401" t="s">
        <v>68</v>
      </c>
      <c r="B19401" t="s">
        <v>191</v>
      </c>
      <c r="C19401" t="s">
        <v>121</v>
      </c>
      <c r="D19401" t="s">
        <v>128</v>
      </c>
      <c r="E19401" t="s">
        <v>56</v>
      </c>
      <c r="G19401" t="s">
        <v>29</v>
      </c>
      <c r="J19401" t="s">
        <v>70</v>
      </c>
      <c r="K19401">
        <v>1112.1610000000001</v>
      </c>
      <c r="L19401" t="s">
        <v>181</v>
      </c>
    </row>
    <row r="19402" spans="1:12" x14ac:dyDescent="0.3">
      <c r="A19402" t="s">
        <v>68</v>
      </c>
      <c r="B19402" t="s">
        <v>191</v>
      </c>
      <c r="C19402" t="s">
        <v>121</v>
      </c>
      <c r="D19402" t="s">
        <v>129</v>
      </c>
      <c r="E19402" t="s">
        <v>44</v>
      </c>
      <c r="G19402" t="s">
        <v>29</v>
      </c>
      <c r="J19402" t="s">
        <v>70</v>
      </c>
      <c r="K19402">
        <v>1295.172</v>
      </c>
      <c r="L19402" t="s">
        <v>181</v>
      </c>
    </row>
    <row r="19403" spans="1:12" x14ac:dyDescent="0.3">
      <c r="A19403" t="s">
        <v>68</v>
      </c>
      <c r="B19403" t="s">
        <v>191</v>
      </c>
      <c r="C19403" t="s">
        <v>121</v>
      </c>
      <c r="D19403" t="s">
        <v>129</v>
      </c>
      <c r="E19403" t="s">
        <v>46</v>
      </c>
      <c r="G19403" t="s">
        <v>29</v>
      </c>
      <c r="J19403" t="s">
        <v>70</v>
      </c>
      <c r="K19403">
        <v>1199.7529999999999</v>
      </c>
      <c r="L19403" t="s">
        <v>181</v>
      </c>
    </row>
    <row r="19404" spans="1:12" x14ac:dyDescent="0.3">
      <c r="A19404" t="s">
        <v>68</v>
      </c>
      <c r="B19404" t="s">
        <v>191</v>
      </c>
      <c r="C19404" t="s">
        <v>121</v>
      </c>
      <c r="D19404" t="s">
        <v>129</v>
      </c>
      <c r="E19404" t="s">
        <v>47</v>
      </c>
      <c r="G19404" t="s">
        <v>29</v>
      </c>
      <c r="J19404" t="s">
        <v>70</v>
      </c>
      <c r="K19404">
        <v>1191.5089999999984</v>
      </c>
      <c r="L19404" t="s">
        <v>181</v>
      </c>
    </row>
    <row r="19405" spans="1:12" x14ac:dyDescent="0.3">
      <c r="A19405" t="s">
        <v>68</v>
      </c>
      <c r="B19405" t="s">
        <v>191</v>
      </c>
      <c r="C19405" t="s">
        <v>121</v>
      </c>
      <c r="D19405" t="s">
        <v>129</v>
      </c>
      <c r="E19405" t="s">
        <v>48</v>
      </c>
      <c r="G19405" t="s">
        <v>29</v>
      </c>
      <c r="J19405" t="s">
        <v>70</v>
      </c>
      <c r="K19405">
        <v>1147.778</v>
      </c>
      <c r="L19405" t="s">
        <v>181</v>
      </c>
    </row>
    <row r="19406" spans="1:12" x14ac:dyDescent="0.3">
      <c r="A19406" t="s">
        <v>68</v>
      </c>
      <c r="B19406" t="s">
        <v>191</v>
      </c>
      <c r="C19406" t="s">
        <v>121</v>
      </c>
      <c r="D19406" t="s">
        <v>129</v>
      </c>
      <c r="E19406" t="s">
        <v>49</v>
      </c>
      <c r="G19406" t="s">
        <v>29</v>
      </c>
      <c r="J19406" t="s">
        <v>70</v>
      </c>
      <c r="K19406">
        <v>1165.7470000000001</v>
      </c>
      <c r="L19406" t="s">
        <v>181</v>
      </c>
    </row>
    <row r="19407" spans="1:12" x14ac:dyDescent="0.3">
      <c r="A19407" t="s">
        <v>68</v>
      </c>
      <c r="B19407" t="s">
        <v>191</v>
      </c>
      <c r="C19407" t="s">
        <v>121</v>
      </c>
      <c r="D19407" t="s">
        <v>129</v>
      </c>
      <c r="E19407" t="s">
        <v>50</v>
      </c>
      <c r="G19407" t="s">
        <v>29</v>
      </c>
      <c r="J19407" t="s">
        <v>70</v>
      </c>
      <c r="K19407">
        <v>1126.7849999999999</v>
      </c>
      <c r="L19407" t="s">
        <v>181</v>
      </c>
    </row>
    <row r="19408" spans="1:12" x14ac:dyDescent="0.3">
      <c r="A19408" t="s">
        <v>68</v>
      </c>
      <c r="B19408" t="s">
        <v>191</v>
      </c>
      <c r="C19408" t="s">
        <v>121</v>
      </c>
      <c r="D19408" t="s">
        <v>129</v>
      </c>
      <c r="E19408" t="s">
        <v>51</v>
      </c>
      <c r="G19408" t="s">
        <v>29</v>
      </c>
      <c r="J19408" t="s">
        <v>70</v>
      </c>
      <c r="K19408">
        <v>1200.0409999999999</v>
      </c>
      <c r="L19408" t="s">
        <v>181</v>
      </c>
    </row>
    <row r="19409" spans="1:12" x14ac:dyDescent="0.3">
      <c r="A19409" t="s">
        <v>68</v>
      </c>
      <c r="B19409" t="s">
        <v>191</v>
      </c>
      <c r="C19409" t="s">
        <v>121</v>
      </c>
      <c r="D19409" t="s">
        <v>129</v>
      </c>
      <c r="E19409" t="s">
        <v>52</v>
      </c>
      <c r="G19409" t="s">
        <v>29</v>
      </c>
      <c r="J19409" t="s">
        <v>70</v>
      </c>
      <c r="K19409">
        <v>1169.057</v>
      </c>
      <c r="L19409" t="s">
        <v>181</v>
      </c>
    </row>
    <row r="19410" spans="1:12" x14ac:dyDescent="0.3">
      <c r="A19410" t="s">
        <v>68</v>
      </c>
      <c r="B19410" t="s">
        <v>191</v>
      </c>
      <c r="C19410" t="s">
        <v>121</v>
      </c>
      <c r="D19410" t="s">
        <v>129</v>
      </c>
      <c r="E19410" t="s">
        <v>53</v>
      </c>
      <c r="G19410" t="s">
        <v>29</v>
      </c>
      <c r="J19410" t="s">
        <v>70</v>
      </c>
      <c r="K19410">
        <v>1213.24</v>
      </c>
      <c r="L19410" t="s">
        <v>181</v>
      </c>
    </row>
    <row r="19411" spans="1:12" x14ac:dyDescent="0.3">
      <c r="A19411" t="s">
        <v>68</v>
      </c>
      <c r="B19411" t="s">
        <v>191</v>
      </c>
      <c r="C19411" t="s">
        <v>121</v>
      </c>
      <c r="D19411" t="s">
        <v>129</v>
      </c>
      <c r="E19411" t="s">
        <v>54</v>
      </c>
      <c r="G19411" t="s">
        <v>29</v>
      </c>
      <c r="J19411" t="s">
        <v>70</v>
      </c>
      <c r="K19411">
        <v>1236.309</v>
      </c>
      <c r="L19411" t="s">
        <v>181</v>
      </c>
    </row>
    <row r="19412" spans="1:12" x14ac:dyDescent="0.3">
      <c r="A19412" t="s">
        <v>68</v>
      </c>
      <c r="B19412" t="s">
        <v>191</v>
      </c>
      <c r="C19412" t="s">
        <v>121</v>
      </c>
      <c r="D19412" t="s">
        <v>129</v>
      </c>
      <c r="E19412" t="s">
        <v>55</v>
      </c>
      <c r="G19412" t="s">
        <v>29</v>
      </c>
      <c r="J19412" t="s">
        <v>70</v>
      </c>
      <c r="K19412">
        <v>1162.6420000000001</v>
      </c>
      <c r="L19412" t="s">
        <v>181</v>
      </c>
    </row>
    <row r="19413" spans="1:12" x14ac:dyDescent="0.3">
      <c r="A19413" t="s">
        <v>68</v>
      </c>
      <c r="B19413" t="s">
        <v>191</v>
      </c>
      <c r="C19413" t="s">
        <v>121</v>
      </c>
      <c r="D19413" t="s">
        <v>129</v>
      </c>
      <c r="E19413" t="s">
        <v>56</v>
      </c>
      <c r="G19413" t="s">
        <v>29</v>
      </c>
      <c r="J19413" t="s">
        <v>70</v>
      </c>
      <c r="K19413">
        <v>1264.0640000000001</v>
      </c>
      <c r="L19413" t="s">
        <v>181</v>
      </c>
    </row>
    <row r="19414" spans="1:12" x14ac:dyDescent="0.3">
      <c r="A19414" t="s">
        <v>68</v>
      </c>
      <c r="B19414" t="s">
        <v>191</v>
      </c>
      <c r="C19414" t="s">
        <v>121</v>
      </c>
      <c r="D19414" t="s">
        <v>130</v>
      </c>
      <c r="E19414" t="s">
        <v>44</v>
      </c>
      <c r="G19414" t="s">
        <v>29</v>
      </c>
      <c r="J19414" t="s">
        <v>70</v>
      </c>
      <c r="K19414">
        <v>1279.9659999999999</v>
      </c>
      <c r="L19414" t="s">
        <v>181</v>
      </c>
    </row>
    <row r="19415" spans="1:12" x14ac:dyDescent="0.3">
      <c r="A19415" t="s">
        <v>68</v>
      </c>
      <c r="B19415" t="s">
        <v>191</v>
      </c>
      <c r="C19415" t="s">
        <v>121</v>
      </c>
      <c r="D19415" t="s">
        <v>130</v>
      </c>
      <c r="E19415" t="s">
        <v>46</v>
      </c>
      <c r="G19415" t="s">
        <v>29</v>
      </c>
      <c r="J19415" t="s">
        <v>70</v>
      </c>
      <c r="K19415">
        <v>1319.0740000000001</v>
      </c>
      <c r="L19415" t="s">
        <v>181</v>
      </c>
    </row>
    <row r="19416" spans="1:12" x14ac:dyDescent="0.3">
      <c r="A19416" t="s">
        <v>68</v>
      </c>
      <c r="B19416" t="s">
        <v>191</v>
      </c>
      <c r="C19416" t="s">
        <v>121</v>
      </c>
      <c r="D19416" t="s">
        <v>130</v>
      </c>
      <c r="E19416" t="s">
        <v>47</v>
      </c>
      <c r="G19416" t="s">
        <v>29</v>
      </c>
      <c r="J19416" t="s">
        <v>70</v>
      </c>
      <c r="K19416">
        <v>1415.9259999999999</v>
      </c>
      <c r="L19416" t="s">
        <v>181</v>
      </c>
    </row>
    <row r="19417" spans="1:12" x14ac:dyDescent="0.3">
      <c r="A19417" t="s">
        <v>68</v>
      </c>
      <c r="B19417" t="s">
        <v>191</v>
      </c>
      <c r="C19417" t="s">
        <v>121</v>
      </c>
      <c r="D19417" t="s">
        <v>130</v>
      </c>
      <c r="E19417" t="s">
        <v>48</v>
      </c>
      <c r="G19417" t="s">
        <v>29</v>
      </c>
      <c r="J19417" t="s">
        <v>70</v>
      </c>
      <c r="K19417">
        <v>1182.2080000000001</v>
      </c>
      <c r="L19417" t="s">
        <v>181</v>
      </c>
    </row>
    <row r="19418" spans="1:12" x14ac:dyDescent="0.3">
      <c r="A19418" t="s">
        <v>68</v>
      </c>
      <c r="B19418" t="s">
        <v>191</v>
      </c>
      <c r="C19418" t="s">
        <v>121</v>
      </c>
      <c r="D19418" t="s">
        <v>130</v>
      </c>
      <c r="E19418" t="s">
        <v>49</v>
      </c>
      <c r="G19418" t="s">
        <v>29</v>
      </c>
      <c r="J19418" t="s">
        <v>70</v>
      </c>
      <c r="K19418">
        <v>1260.546</v>
      </c>
      <c r="L19418" t="s">
        <v>181</v>
      </c>
    </row>
    <row r="19419" spans="1:12" x14ac:dyDescent="0.3">
      <c r="A19419" t="s">
        <v>68</v>
      </c>
      <c r="B19419" t="s">
        <v>191</v>
      </c>
      <c r="C19419" t="s">
        <v>121</v>
      </c>
      <c r="D19419" t="s">
        <v>130</v>
      </c>
      <c r="E19419" t="s">
        <v>50</v>
      </c>
      <c r="G19419" t="s">
        <v>29</v>
      </c>
      <c r="J19419" t="s">
        <v>70</v>
      </c>
      <c r="K19419">
        <v>1267.5829999999999</v>
      </c>
      <c r="L19419" t="s">
        <v>181</v>
      </c>
    </row>
    <row r="19420" spans="1:12" x14ac:dyDescent="0.3">
      <c r="A19420" t="s">
        <v>68</v>
      </c>
      <c r="B19420" t="s">
        <v>191</v>
      </c>
      <c r="C19420" t="s">
        <v>121</v>
      </c>
      <c r="D19420" t="s">
        <v>130</v>
      </c>
      <c r="E19420" t="s">
        <v>51</v>
      </c>
      <c r="G19420" t="s">
        <v>29</v>
      </c>
      <c r="J19420" t="s">
        <v>70</v>
      </c>
      <c r="K19420">
        <v>1325.2660000000001</v>
      </c>
      <c r="L19420" t="s">
        <v>181</v>
      </c>
    </row>
    <row r="19421" spans="1:12" x14ac:dyDescent="0.3">
      <c r="A19421" t="s">
        <v>68</v>
      </c>
      <c r="B19421" t="s">
        <v>191</v>
      </c>
      <c r="C19421" t="s">
        <v>121</v>
      </c>
      <c r="D19421" t="s">
        <v>130</v>
      </c>
      <c r="E19421" t="s">
        <v>52</v>
      </c>
      <c r="G19421" t="s">
        <v>29</v>
      </c>
      <c r="J19421" t="s">
        <v>70</v>
      </c>
      <c r="K19421">
        <v>1322.55</v>
      </c>
      <c r="L19421" t="s">
        <v>181</v>
      </c>
    </row>
    <row r="19422" spans="1:12" x14ac:dyDescent="0.3">
      <c r="A19422" t="s">
        <v>68</v>
      </c>
      <c r="B19422" t="s">
        <v>191</v>
      </c>
      <c r="C19422" t="s">
        <v>121</v>
      </c>
      <c r="D19422" t="s">
        <v>130</v>
      </c>
      <c r="E19422" t="s">
        <v>53</v>
      </c>
      <c r="G19422" t="s">
        <v>29</v>
      </c>
      <c r="J19422" t="s">
        <v>70</v>
      </c>
      <c r="K19422">
        <v>1413.19</v>
      </c>
      <c r="L19422" t="s">
        <v>181</v>
      </c>
    </row>
    <row r="19423" spans="1:12" x14ac:dyDescent="0.3">
      <c r="A19423" t="s">
        <v>68</v>
      </c>
      <c r="B19423" t="s">
        <v>191</v>
      </c>
      <c r="C19423" t="s">
        <v>121</v>
      </c>
      <c r="D19423" t="s">
        <v>130</v>
      </c>
      <c r="E19423" t="s">
        <v>54</v>
      </c>
      <c r="G19423" t="s">
        <v>29</v>
      </c>
      <c r="J19423" t="s">
        <v>70</v>
      </c>
      <c r="K19423">
        <v>1301.855</v>
      </c>
      <c r="L19423" t="s">
        <v>181</v>
      </c>
    </row>
    <row r="19424" spans="1:12" x14ac:dyDescent="0.3">
      <c r="A19424" t="s">
        <v>68</v>
      </c>
      <c r="B19424" t="s">
        <v>191</v>
      </c>
      <c r="C19424" t="s">
        <v>121</v>
      </c>
      <c r="D19424" t="s">
        <v>130</v>
      </c>
      <c r="E19424" t="s">
        <v>55</v>
      </c>
      <c r="G19424" t="s">
        <v>29</v>
      </c>
      <c r="J19424" t="s">
        <v>70</v>
      </c>
      <c r="K19424">
        <v>1234.873</v>
      </c>
      <c r="L19424" t="s">
        <v>181</v>
      </c>
    </row>
    <row r="19425" spans="1:12" x14ac:dyDescent="0.3">
      <c r="A19425" t="s">
        <v>68</v>
      </c>
      <c r="B19425" t="s">
        <v>191</v>
      </c>
      <c r="C19425" t="s">
        <v>121</v>
      </c>
      <c r="D19425" t="s">
        <v>130</v>
      </c>
      <c r="E19425" t="s">
        <v>56</v>
      </c>
      <c r="G19425" t="s">
        <v>29</v>
      </c>
      <c r="J19425" t="s">
        <v>70</v>
      </c>
      <c r="K19425">
        <v>1388.9559999999999</v>
      </c>
      <c r="L19425" t="s">
        <v>181</v>
      </c>
    </row>
    <row r="19426" spans="1:12" x14ac:dyDescent="0.3">
      <c r="A19426" t="s">
        <v>68</v>
      </c>
      <c r="B19426" t="s">
        <v>191</v>
      </c>
      <c r="C19426" t="s">
        <v>121</v>
      </c>
      <c r="D19426" t="s">
        <v>131</v>
      </c>
      <c r="E19426" t="s">
        <v>44</v>
      </c>
      <c r="G19426" t="s">
        <v>29</v>
      </c>
      <c r="J19426" t="s">
        <v>70</v>
      </c>
      <c r="K19426">
        <v>1373.8910000000001</v>
      </c>
      <c r="L19426" t="s">
        <v>181</v>
      </c>
    </row>
    <row r="19427" spans="1:12" x14ac:dyDescent="0.3">
      <c r="A19427" t="s">
        <v>68</v>
      </c>
      <c r="B19427" t="s">
        <v>191</v>
      </c>
      <c r="C19427" t="s">
        <v>121</v>
      </c>
      <c r="D19427" t="s">
        <v>131</v>
      </c>
      <c r="E19427" t="s">
        <v>46</v>
      </c>
      <c r="G19427" t="s">
        <v>29</v>
      </c>
      <c r="J19427" t="s">
        <v>70</v>
      </c>
      <c r="K19427">
        <v>1472.37</v>
      </c>
      <c r="L19427" t="s">
        <v>181</v>
      </c>
    </row>
    <row r="19428" spans="1:12" x14ac:dyDescent="0.3">
      <c r="A19428" t="s">
        <v>68</v>
      </c>
      <c r="B19428" t="s">
        <v>191</v>
      </c>
      <c r="C19428" t="s">
        <v>121</v>
      </c>
      <c r="D19428" t="s">
        <v>131</v>
      </c>
      <c r="E19428" t="s">
        <v>47</v>
      </c>
      <c r="G19428" t="s">
        <v>29</v>
      </c>
      <c r="J19428" t="s">
        <v>70</v>
      </c>
      <c r="K19428">
        <v>1524.8979999999999</v>
      </c>
      <c r="L19428" t="s">
        <v>181</v>
      </c>
    </row>
    <row r="19429" spans="1:12" x14ac:dyDescent="0.3">
      <c r="A19429" t="s">
        <v>68</v>
      </c>
      <c r="B19429" t="s">
        <v>191</v>
      </c>
      <c r="C19429" t="s">
        <v>121</v>
      </c>
      <c r="D19429" t="s">
        <v>131</v>
      </c>
      <c r="E19429" t="s">
        <v>48</v>
      </c>
      <c r="G19429" t="s">
        <v>29</v>
      </c>
      <c r="J19429" t="s">
        <v>70</v>
      </c>
      <c r="K19429">
        <v>1351.9949999999999</v>
      </c>
      <c r="L19429" t="s">
        <v>181</v>
      </c>
    </row>
    <row r="19430" spans="1:12" x14ac:dyDescent="0.3">
      <c r="A19430" t="s">
        <v>68</v>
      </c>
      <c r="B19430" t="s">
        <v>191</v>
      </c>
      <c r="C19430" t="s">
        <v>121</v>
      </c>
      <c r="D19430" t="s">
        <v>131</v>
      </c>
      <c r="E19430" t="s">
        <v>49</v>
      </c>
      <c r="G19430" t="s">
        <v>29</v>
      </c>
      <c r="J19430" t="s">
        <v>70</v>
      </c>
      <c r="K19430">
        <v>1313.529</v>
      </c>
      <c r="L19430" t="s">
        <v>181</v>
      </c>
    </row>
    <row r="19431" spans="1:12" x14ac:dyDescent="0.3">
      <c r="A19431" t="s">
        <v>68</v>
      </c>
      <c r="B19431" t="s">
        <v>191</v>
      </c>
      <c r="C19431" t="s">
        <v>121</v>
      </c>
      <c r="D19431" t="s">
        <v>131</v>
      </c>
      <c r="E19431" t="s">
        <v>50</v>
      </c>
      <c r="G19431" t="s">
        <v>29</v>
      </c>
      <c r="J19431" t="s">
        <v>70</v>
      </c>
      <c r="K19431">
        <v>1320.1079999999999</v>
      </c>
      <c r="L19431" t="s">
        <v>181</v>
      </c>
    </row>
    <row r="19432" spans="1:12" x14ac:dyDescent="0.3">
      <c r="A19432" t="s">
        <v>68</v>
      </c>
      <c r="B19432" t="s">
        <v>191</v>
      </c>
      <c r="C19432" t="s">
        <v>121</v>
      </c>
      <c r="D19432" t="s">
        <v>131</v>
      </c>
      <c r="E19432" t="s">
        <v>51</v>
      </c>
      <c r="G19432" t="s">
        <v>29</v>
      </c>
      <c r="J19432" t="s">
        <v>70</v>
      </c>
      <c r="K19432">
        <v>1379.2570000000001</v>
      </c>
      <c r="L19432" t="s">
        <v>181</v>
      </c>
    </row>
    <row r="19433" spans="1:12" x14ac:dyDescent="0.3">
      <c r="A19433" t="s">
        <v>68</v>
      </c>
      <c r="B19433" t="s">
        <v>191</v>
      </c>
      <c r="C19433" t="s">
        <v>121</v>
      </c>
      <c r="D19433" t="s">
        <v>131</v>
      </c>
      <c r="E19433" t="s">
        <v>52</v>
      </c>
      <c r="G19433" t="s">
        <v>29</v>
      </c>
      <c r="J19433" t="s">
        <v>70</v>
      </c>
      <c r="K19433">
        <v>1415.6469999999999</v>
      </c>
      <c r="L19433" t="s">
        <v>181</v>
      </c>
    </row>
    <row r="19434" spans="1:12" x14ac:dyDescent="0.3">
      <c r="A19434" t="s">
        <v>68</v>
      </c>
      <c r="B19434" t="s">
        <v>191</v>
      </c>
      <c r="C19434" t="s">
        <v>121</v>
      </c>
      <c r="D19434" t="s">
        <v>131</v>
      </c>
      <c r="E19434" t="s">
        <v>53</v>
      </c>
      <c r="G19434" t="s">
        <v>29</v>
      </c>
      <c r="J19434" t="s">
        <v>70</v>
      </c>
      <c r="K19434">
        <v>1438.6320000000001</v>
      </c>
      <c r="L19434" t="s">
        <v>181</v>
      </c>
    </row>
    <row r="19435" spans="1:12" x14ac:dyDescent="0.3">
      <c r="A19435" t="s">
        <v>68</v>
      </c>
      <c r="B19435" t="s">
        <v>191</v>
      </c>
      <c r="C19435" t="s">
        <v>121</v>
      </c>
      <c r="D19435" t="s">
        <v>131</v>
      </c>
      <c r="E19435" t="s">
        <v>54</v>
      </c>
      <c r="G19435" t="s">
        <v>29</v>
      </c>
      <c r="J19435" t="s">
        <v>70</v>
      </c>
      <c r="K19435">
        <v>1358.739</v>
      </c>
      <c r="L19435" t="s">
        <v>181</v>
      </c>
    </row>
    <row r="19436" spans="1:12" x14ac:dyDescent="0.3">
      <c r="A19436" t="s">
        <v>68</v>
      </c>
      <c r="B19436" t="s">
        <v>191</v>
      </c>
      <c r="C19436" t="s">
        <v>121</v>
      </c>
      <c r="D19436" t="s">
        <v>131</v>
      </c>
      <c r="E19436" t="s">
        <v>55</v>
      </c>
      <c r="G19436" t="s">
        <v>29</v>
      </c>
      <c r="J19436" t="s">
        <v>70</v>
      </c>
      <c r="K19436">
        <v>1377.633</v>
      </c>
      <c r="L19436" t="s">
        <v>181</v>
      </c>
    </row>
    <row r="19437" spans="1:12" x14ac:dyDescent="0.3">
      <c r="A19437" t="s">
        <v>68</v>
      </c>
      <c r="B19437" t="s">
        <v>191</v>
      </c>
      <c r="C19437" t="s">
        <v>121</v>
      </c>
      <c r="D19437" t="s">
        <v>131</v>
      </c>
      <c r="E19437" t="s">
        <v>56</v>
      </c>
      <c r="G19437" t="s">
        <v>29</v>
      </c>
      <c r="J19437" t="s">
        <v>70</v>
      </c>
      <c r="K19437">
        <v>1468.1959999999999</v>
      </c>
      <c r="L19437" t="s">
        <v>181</v>
      </c>
    </row>
    <row r="19438" spans="1:12" x14ac:dyDescent="0.3">
      <c r="A19438" t="s">
        <v>68</v>
      </c>
      <c r="B19438" t="s">
        <v>191</v>
      </c>
      <c r="C19438" t="s">
        <v>121</v>
      </c>
      <c r="D19438" t="s">
        <v>132</v>
      </c>
      <c r="E19438" t="s">
        <v>44</v>
      </c>
      <c r="G19438" t="s">
        <v>29</v>
      </c>
      <c r="J19438" t="s">
        <v>70</v>
      </c>
      <c r="K19438">
        <v>1444.354</v>
      </c>
      <c r="L19438" t="s">
        <v>181</v>
      </c>
    </row>
    <row r="19439" spans="1:12" x14ac:dyDescent="0.3">
      <c r="A19439" t="s">
        <v>68</v>
      </c>
      <c r="B19439" t="s">
        <v>191</v>
      </c>
      <c r="C19439" t="s">
        <v>121</v>
      </c>
      <c r="D19439" t="s">
        <v>132</v>
      </c>
      <c r="E19439" t="s">
        <v>46</v>
      </c>
      <c r="G19439" t="s">
        <v>29</v>
      </c>
      <c r="J19439" t="s">
        <v>70</v>
      </c>
      <c r="K19439">
        <v>1491.855</v>
      </c>
      <c r="L19439" t="s">
        <v>181</v>
      </c>
    </row>
    <row r="19440" spans="1:12" x14ac:dyDescent="0.3">
      <c r="A19440" t="s">
        <v>68</v>
      </c>
      <c r="B19440" t="s">
        <v>191</v>
      </c>
      <c r="C19440" t="s">
        <v>121</v>
      </c>
      <c r="D19440" t="s">
        <v>132</v>
      </c>
      <c r="E19440" t="s">
        <v>47</v>
      </c>
      <c r="G19440" t="s">
        <v>29</v>
      </c>
      <c r="J19440" t="s">
        <v>70</v>
      </c>
      <c r="K19440">
        <v>1652.9290000000001</v>
      </c>
      <c r="L19440" t="s">
        <v>181</v>
      </c>
    </row>
    <row r="19441" spans="1:12" x14ac:dyDescent="0.3">
      <c r="A19441" t="s">
        <v>68</v>
      </c>
      <c r="B19441" t="s">
        <v>191</v>
      </c>
      <c r="C19441" t="s">
        <v>121</v>
      </c>
      <c r="D19441" t="s">
        <v>132</v>
      </c>
      <c r="E19441" t="s">
        <v>48</v>
      </c>
      <c r="G19441" t="s">
        <v>29</v>
      </c>
      <c r="J19441" t="s">
        <v>70</v>
      </c>
      <c r="K19441">
        <v>1474.3150000000001</v>
      </c>
      <c r="L19441" t="s">
        <v>181</v>
      </c>
    </row>
    <row r="19442" spans="1:12" x14ac:dyDescent="0.3">
      <c r="A19442" t="s">
        <v>68</v>
      </c>
      <c r="B19442" t="s">
        <v>191</v>
      </c>
      <c r="C19442" t="s">
        <v>121</v>
      </c>
      <c r="D19442" t="s">
        <v>132</v>
      </c>
      <c r="E19442" t="s">
        <v>49</v>
      </c>
      <c r="G19442" t="s">
        <v>29</v>
      </c>
      <c r="J19442" t="s">
        <v>70</v>
      </c>
      <c r="K19442">
        <v>1291.1769999999999</v>
      </c>
      <c r="L19442" t="s">
        <v>181</v>
      </c>
    </row>
    <row r="19443" spans="1:12" x14ac:dyDescent="0.3">
      <c r="A19443" t="s">
        <v>68</v>
      </c>
      <c r="B19443" t="s">
        <v>191</v>
      </c>
      <c r="C19443" t="s">
        <v>121</v>
      </c>
      <c r="D19443" t="s">
        <v>132</v>
      </c>
      <c r="E19443" t="s">
        <v>50</v>
      </c>
      <c r="G19443" t="s">
        <v>29</v>
      </c>
      <c r="J19443" t="s">
        <v>70</v>
      </c>
      <c r="K19443">
        <v>1512.2950000000001</v>
      </c>
      <c r="L19443" t="s">
        <v>181</v>
      </c>
    </row>
    <row r="19444" spans="1:12" x14ac:dyDescent="0.3">
      <c r="A19444" t="s">
        <v>68</v>
      </c>
      <c r="B19444" t="s">
        <v>191</v>
      </c>
      <c r="C19444" t="s">
        <v>121</v>
      </c>
      <c r="D19444" t="s">
        <v>132</v>
      </c>
      <c r="E19444" t="s">
        <v>51</v>
      </c>
      <c r="G19444" t="s">
        <v>29</v>
      </c>
      <c r="J19444" t="s">
        <v>70</v>
      </c>
      <c r="K19444">
        <v>1387.722</v>
      </c>
      <c r="L19444" t="s">
        <v>181</v>
      </c>
    </row>
    <row r="19445" spans="1:12" x14ac:dyDescent="0.3">
      <c r="A19445" t="s">
        <v>68</v>
      </c>
      <c r="B19445" t="s">
        <v>191</v>
      </c>
      <c r="C19445" t="s">
        <v>121</v>
      </c>
      <c r="D19445" t="s">
        <v>132</v>
      </c>
      <c r="E19445" t="s">
        <v>52</v>
      </c>
      <c r="G19445" t="s">
        <v>29</v>
      </c>
      <c r="J19445" t="s">
        <v>70</v>
      </c>
      <c r="K19445">
        <v>1495.4749999999999</v>
      </c>
      <c r="L19445" t="s">
        <v>181</v>
      </c>
    </row>
    <row r="19446" spans="1:12" x14ac:dyDescent="0.3">
      <c r="A19446" t="s">
        <v>68</v>
      </c>
      <c r="B19446" t="s">
        <v>191</v>
      </c>
      <c r="C19446" t="s">
        <v>121</v>
      </c>
      <c r="D19446" t="s">
        <v>132</v>
      </c>
      <c r="E19446" t="s">
        <v>53</v>
      </c>
      <c r="G19446" t="s">
        <v>29</v>
      </c>
      <c r="J19446" t="s">
        <v>70</v>
      </c>
      <c r="K19446">
        <v>1511</v>
      </c>
      <c r="L19446" t="s">
        <v>181</v>
      </c>
    </row>
    <row r="19447" spans="1:12" x14ac:dyDescent="0.3">
      <c r="A19447" t="s">
        <v>68</v>
      </c>
      <c r="B19447" t="s">
        <v>191</v>
      </c>
      <c r="C19447" t="s">
        <v>121</v>
      </c>
      <c r="D19447" t="s">
        <v>132</v>
      </c>
      <c r="E19447" t="s">
        <v>54</v>
      </c>
      <c r="G19447" t="s">
        <v>29</v>
      </c>
      <c r="J19447" t="s">
        <v>70</v>
      </c>
      <c r="K19447">
        <v>1403.7</v>
      </c>
      <c r="L19447" t="s">
        <v>181</v>
      </c>
    </row>
    <row r="19448" spans="1:12" x14ac:dyDescent="0.3">
      <c r="A19448" t="s">
        <v>68</v>
      </c>
      <c r="B19448" t="s">
        <v>191</v>
      </c>
      <c r="C19448" t="s">
        <v>121</v>
      </c>
      <c r="D19448" t="s">
        <v>132</v>
      </c>
      <c r="E19448" t="s">
        <v>55</v>
      </c>
      <c r="G19448" t="s">
        <v>29</v>
      </c>
      <c r="J19448" t="s">
        <v>70</v>
      </c>
      <c r="K19448">
        <v>1423.729</v>
      </c>
      <c r="L19448" t="s">
        <v>181</v>
      </c>
    </row>
    <row r="19449" spans="1:12" x14ac:dyDescent="0.3">
      <c r="A19449" t="s">
        <v>68</v>
      </c>
      <c r="B19449" t="s">
        <v>191</v>
      </c>
      <c r="C19449" t="s">
        <v>121</v>
      </c>
      <c r="D19449" t="s">
        <v>132</v>
      </c>
      <c r="E19449" t="s">
        <v>56</v>
      </c>
      <c r="G19449" t="s">
        <v>29</v>
      </c>
      <c r="J19449" t="s">
        <v>70</v>
      </c>
      <c r="K19449">
        <v>1592.164</v>
      </c>
      <c r="L19449" t="s">
        <v>181</v>
      </c>
    </row>
    <row r="19450" spans="1:12" x14ac:dyDescent="0.3">
      <c r="A19450" t="s">
        <v>68</v>
      </c>
      <c r="B19450" t="s">
        <v>191</v>
      </c>
      <c r="C19450" t="s">
        <v>121</v>
      </c>
      <c r="D19450" t="s">
        <v>133</v>
      </c>
      <c r="E19450" t="s">
        <v>44</v>
      </c>
      <c r="G19450" t="s">
        <v>29</v>
      </c>
      <c r="J19450" t="s">
        <v>70</v>
      </c>
      <c r="K19450">
        <v>1601.203</v>
      </c>
      <c r="L19450" t="s">
        <v>181</v>
      </c>
    </row>
    <row r="19451" spans="1:12" x14ac:dyDescent="0.3">
      <c r="A19451" t="s">
        <v>68</v>
      </c>
      <c r="B19451" t="s">
        <v>191</v>
      </c>
      <c r="C19451" t="s">
        <v>121</v>
      </c>
      <c r="D19451" t="s">
        <v>133</v>
      </c>
      <c r="E19451" t="s">
        <v>46</v>
      </c>
      <c r="G19451" t="s">
        <v>29</v>
      </c>
      <c r="J19451" t="s">
        <v>70</v>
      </c>
      <c r="K19451">
        <v>1653.9880000000001</v>
      </c>
      <c r="L19451" t="s">
        <v>181</v>
      </c>
    </row>
    <row r="19452" spans="1:12" x14ac:dyDescent="0.3">
      <c r="A19452" t="s">
        <v>68</v>
      </c>
      <c r="B19452" t="s">
        <v>191</v>
      </c>
      <c r="C19452" t="s">
        <v>121</v>
      </c>
      <c r="D19452" t="s">
        <v>133</v>
      </c>
      <c r="E19452" t="s">
        <v>47</v>
      </c>
      <c r="G19452" t="s">
        <v>29</v>
      </c>
      <c r="J19452" t="s">
        <v>70</v>
      </c>
      <c r="K19452">
        <v>1841.3780000000006</v>
      </c>
      <c r="L19452" t="s">
        <v>181</v>
      </c>
    </row>
    <row r="19453" spans="1:12" x14ac:dyDescent="0.3">
      <c r="A19453" t="s">
        <v>68</v>
      </c>
      <c r="B19453" t="s">
        <v>191</v>
      </c>
      <c r="C19453" t="s">
        <v>121</v>
      </c>
      <c r="D19453" t="s">
        <v>133</v>
      </c>
      <c r="E19453" t="s">
        <v>48</v>
      </c>
      <c r="G19453" t="s">
        <v>29</v>
      </c>
      <c r="J19453" t="s">
        <v>70</v>
      </c>
      <c r="K19453">
        <v>1516.0509999999999</v>
      </c>
      <c r="L19453" t="s">
        <v>181</v>
      </c>
    </row>
    <row r="19454" spans="1:12" x14ac:dyDescent="0.3">
      <c r="A19454" t="s">
        <v>68</v>
      </c>
      <c r="B19454" t="s">
        <v>191</v>
      </c>
      <c r="C19454" t="s">
        <v>121</v>
      </c>
      <c r="D19454" t="s">
        <v>133</v>
      </c>
      <c r="E19454" t="s">
        <v>49</v>
      </c>
      <c r="G19454" t="s">
        <v>29</v>
      </c>
      <c r="J19454" t="s">
        <v>70</v>
      </c>
      <c r="K19454">
        <v>1551.769</v>
      </c>
      <c r="L19454" t="s">
        <v>181</v>
      </c>
    </row>
    <row r="19455" spans="1:12" x14ac:dyDescent="0.3">
      <c r="A19455" t="s">
        <v>68</v>
      </c>
      <c r="B19455" t="s">
        <v>191</v>
      </c>
      <c r="C19455" t="s">
        <v>121</v>
      </c>
      <c r="D19455" t="s">
        <v>133</v>
      </c>
      <c r="E19455" t="s">
        <v>50</v>
      </c>
      <c r="G19455" t="s">
        <v>29</v>
      </c>
      <c r="J19455" t="s">
        <v>70</v>
      </c>
      <c r="K19455">
        <v>1635.913</v>
      </c>
      <c r="L19455" t="s">
        <v>181</v>
      </c>
    </row>
    <row r="19456" spans="1:12" x14ac:dyDescent="0.3">
      <c r="A19456" t="s">
        <v>68</v>
      </c>
      <c r="B19456" t="s">
        <v>191</v>
      </c>
      <c r="C19456" t="s">
        <v>121</v>
      </c>
      <c r="D19456" t="s">
        <v>133</v>
      </c>
      <c r="E19456" t="s">
        <v>51</v>
      </c>
      <c r="G19456" t="s">
        <v>29</v>
      </c>
      <c r="J19456" t="s">
        <v>70</v>
      </c>
      <c r="K19456">
        <v>1612.5530000000001</v>
      </c>
      <c r="L19456" t="s">
        <v>181</v>
      </c>
    </row>
    <row r="19457" spans="1:12" x14ac:dyDescent="0.3">
      <c r="A19457" t="s">
        <v>68</v>
      </c>
      <c r="B19457" t="s">
        <v>191</v>
      </c>
      <c r="C19457" t="s">
        <v>121</v>
      </c>
      <c r="D19457" t="s">
        <v>133</v>
      </c>
      <c r="E19457" t="s">
        <v>52</v>
      </c>
      <c r="G19457" t="s">
        <v>29</v>
      </c>
      <c r="J19457" t="s">
        <v>70</v>
      </c>
      <c r="K19457">
        <v>1782.5889999999999</v>
      </c>
      <c r="L19457" t="s">
        <v>181</v>
      </c>
    </row>
    <row r="19458" spans="1:12" x14ac:dyDescent="0.3">
      <c r="A19458" t="s">
        <v>68</v>
      </c>
      <c r="B19458" t="s">
        <v>191</v>
      </c>
      <c r="C19458" t="s">
        <v>121</v>
      </c>
      <c r="D19458" t="s">
        <v>133</v>
      </c>
      <c r="E19458" t="s">
        <v>53</v>
      </c>
      <c r="G19458" t="s">
        <v>29</v>
      </c>
      <c r="J19458" t="s">
        <v>70</v>
      </c>
      <c r="K19458">
        <v>1743.7050000000002</v>
      </c>
      <c r="L19458" t="s">
        <v>181</v>
      </c>
    </row>
    <row r="19459" spans="1:12" x14ac:dyDescent="0.3">
      <c r="A19459" t="s">
        <v>68</v>
      </c>
      <c r="B19459" t="s">
        <v>191</v>
      </c>
      <c r="C19459" t="s">
        <v>121</v>
      </c>
      <c r="D19459" t="s">
        <v>133</v>
      </c>
      <c r="E19459" t="s">
        <v>54</v>
      </c>
      <c r="G19459" t="s">
        <v>29</v>
      </c>
      <c r="J19459" t="s">
        <v>70</v>
      </c>
      <c r="K19459">
        <v>1692.6880000000001</v>
      </c>
      <c r="L19459" t="s">
        <v>181</v>
      </c>
    </row>
    <row r="19460" spans="1:12" x14ac:dyDescent="0.3">
      <c r="A19460" t="s">
        <v>68</v>
      </c>
      <c r="B19460" t="s">
        <v>191</v>
      </c>
      <c r="C19460" t="s">
        <v>121</v>
      </c>
      <c r="D19460" t="s">
        <v>133</v>
      </c>
      <c r="E19460" t="s">
        <v>55</v>
      </c>
      <c r="G19460" t="s">
        <v>29</v>
      </c>
      <c r="J19460" t="s">
        <v>70</v>
      </c>
      <c r="K19460">
        <v>1708.6859999999999</v>
      </c>
      <c r="L19460" t="s">
        <v>181</v>
      </c>
    </row>
    <row r="19461" spans="1:12" x14ac:dyDescent="0.3">
      <c r="A19461" t="s">
        <v>68</v>
      </c>
      <c r="B19461" t="s">
        <v>191</v>
      </c>
      <c r="C19461" t="s">
        <v>121</v>
      </c>
      <c r="D19461" t="s">
        <v>133</v>
      </c>
      <c r="E19461" t="s">
        <v>56</v>
      </c>
      <c r="G19461" t="s">
        <v>29</v>
      </c>
      <c r="J19461" t="s">
        <v>70</v>
      </c>
      <c r="K19461">
        <v>1670.7459999999999</v>
      </c>
      <c r="L19461" t="s">
        <v>181</v>
      </c>
    </row>
    <row r="19462" spans="1:12" x14ac:dyDescent="0.3">
      <c r="A19462" t="s">
        <v>68</v>
      </c>
      <c r="B19462" t="s">
        <v>191</v>
      </c>
      <c r="C19462" t="s">
        <v>121</v>
      </c>
      <c r="D19462" t="s">
        <v>134</v>
      </c>
      <c r="E19462" t="s">
        <v>44</v>
      </c>
      <c r="G19462" t="s">
        <v>29</v>
      </c>
      <c r="J19462" t="s">
        <v>70</v>
      </c>
      <c r="K19462">
        <v>1810.029</v>
      </c>
      <c r="L19462" t="s">
        <v>181</v>
      </c>
    </row>
    <row r="19463" spans="1:12" x14ac:dyDescent="0.3">
      <c r="A19463" t="s">
        <v>68</v>
      </c>
      <c r="B19463" t="s">
        <v>191</v>
      </c>
      <c r="C19463" t="s">
        <v>121</v>
      </c>
      <c r="D19463" t="s">
        <v>134</v>
      </c>
      <c r="E19463" t="s">
        <v>46</v>
      </c>
      <c r="G19463" t="s">
        <v>29</v>
      </c>
      <c r="J19463" t="s">
        <v>70</v>
      </c>
      <c r="K19463">
        <v>1850.7829999999999</v>
      </c>
      <c r="L19463" t="s">
        <v>181</v>
      </c>
    </row>
    <row r="19464" spans="1:12" x14ac:dyDescent="0.3">
      <c r="A19464" t="s">
        <v>68</v>
      </c>
      <c r="B19464" t="s">
        <v>191</v>
      </c>
      <c r="C19464" t="s">
        <v>121</v>
      </c>
      <c r="D19464" t="s">
        <v>134</v>
      </c>
      <c r="E19464" t="s">
        <v>47</v>
      </c>
      <c r="G19464" t="s">
        <v>29</v>
      </c>
      <c r="J19464" t="s">
        <v>70</v>
      </c>
      <c r="K19464">
        <v>1961.7049999999999</v>
      </c>
      <c r="L19464" t="s">
        <v>181</v>
      </c>
    </row>
    <row r="19465" spans="1:12" x14ac:dyDescent="0.3">
      <c r="A19465" t="s">
        <v>68</v>
      </c>
      <c r="B19465" t="s">
        <v>191</v>
      </c>
      <c r="C19465" t="s">
        <v>121</v>
      </c>
      <c r="D19465" t="s">
        <v>134</v>
      </c>
      <c r="E19465" t="s">
        <v>48</v>
      </c>
      <c r="G19465" t="s">
        <v>29</v>
      </c>
      <c r="J19465" t="s">
        <v>70</v>
      </c>
      <c r="K19465">
        <v>1783.58</v>
      </c>
      <c r="L19465" t="s">
        <v>181</v>
      </c>
    </row>
    <row r="19466" spans="1:12" x14ac:dyDescent="0.3">
      <c r="A19466" t="s">
        <v>68</v>
      </c>
      <c r="B19466" t="s">
        <v>191</v>
      </c>
      <c r="C19466" t="s">
        <v>121</v>
      </c>
      <c r="D19466" t="s">
        <v>134</v>
      </c>
      <c r="E19466" t="s">
        <v>49</v>
      </c>
      <c r="G19466" t="s">
        <v>29</v>
      </c>
      <c r="J19466" t="s">
        <v>70</v>
      </c>
      <c r="K19466">
        <v>1783.4359999999999</v>
      </c>
      <c r="L19466" t="s">
        <v>181</v>
      </c>
    </row>
    <row r="19467" spans="1:12" x14ac:dyDescent="0.3">
      <c r="A19467" t="s">
        <v>68</v>
      </c>
      <c r="B19467" t="s">
        <v>191</v>
      </c>
      <c r="C19467" t="s">
        <v>121</v>
      </c>
      <c r="D19467" t="s">
        <v>134</v>
      </c>
      <c r="E19467" t="s">
        <v>50</v>
      </c>
      <c r="G19467" t="s">
        <v>29</v>
      </c>
      <c r="J19467" t="s">
        <v>70</v>
      </c>
      <c r="K19467">
        <v>1783.7439999999999</v>
      </c>
      <c r="L19467" t="s">
        <v>181</v>
      </c>
    </row>
    <row r="19468" spans="1:12" x14ac:dyDescent="0.3">
      <c r="A19468" t="s">
        <v>68</v>
      </c>
      <c r="B19468" t="s">
        <v>191</v>
      </c>
      <c r="C19468" t="s">
        <v>121</v>
      </c>
      <c r="D19468" t="s">
        <v>134</v>
      </c>
      <c r="E19468" t="s">
        <v>51</v>
      </c>
      <c r="G19468" t="s">
        <v>29</v>
      </c>
      <c r="J19468" t="s">
        <v>70</v>
      </c>
      <c r="K19468">
        <v>1767.6690000000001</v>
      </c>
      <c r="L19468" t="s">
        <v>181</v>
      </c>
    </row>
    <row r="19469" spans="1:12" x14ac:dyDescent="0.3">
      <c r="A19469" t="s">
        <v>68</v>
      </c>
      <c r="B19469" t="s">
        <v>191</v>
      </c>
      <c r="C19469" t="s">
        <v>121</v>
      </c>
      <c r="D19469" t="s">
        <v>134</v>
      </c>
      <c r="E19469" t="s">
        <v>52</v>
      </c>
      <c r="G19469" t="s">
        <v>29</v>
      </c>
      <c r="J19469" t="s">
        <v>70</v>
      </c>
      <c r="K19469">
        <v>1896.21</v>
      </c>
      <c r="L19469" t="s">
        <v>181</v>
      </c>
    </row>
    <row r="19470" spans="1:12" x14ac:dyDescent="0.3">
      <c r="A19470" t="s">
        <v>68</v>
      </c>
      <c r="B19470" t="s">
        <v>191</v>
      </c>
      <c r="C19470" t="s">
        <v>121</v>
      </c>
      <c r="D19470" t="s">
        <v>134</v>
      </c>
      <c r="E19470" t="s">
        <v>53</v>
      </c>
      <c r="G19470" t="s">
        <v>29</v>
      </c>
      <c r="J19470" t="s">
        <v>70</v>
      </c>
      <c r="K19470">
        <v>1822.729</v>
      </c>
      <c r="L19470" t="s">
        <v>181</v>
      </c>
    </row>
    <row r="19471" spans="1:12" x14ac:dyDescent="0.3">
      <c r="A19471" t="s">
        <v>68</v>
      </c>
      <c r="B19471" t="s">
        <v>191</v>
      </c>
      <c r="C19471" t="s">
        <v>121</v>
      </c>
      <c r="D19471" t="s">
        <v>134</v>
      </c>
      <c r="E19471" t="s">
        <v>54</v>
      </c>
      <c r="G19471" t="s">
        <v>29</v>
      </c>
      <c r="J19471" t="s">
        <v>70</v>
      </c>
      <c r="K19471">
        <v>1879.2909999999999</v>
      </c>
      <c r="L19471" t="s">
        <v>181</v>
      </c>
    </row>
    <row r="19472" spans="1:12" x14ac:dyDescent="0.3">
      <c r="A19472" t="s">
        <v>68</v>
      </c>
      <c r="B19472" t="s">
        <v>191</v>
      </c>
      <c r="C19472" t="s">
        <v>121</v>
      </c>
      <c r="D19472" t="s">
        <v>134</v>
      </c>
      <c r="E19472" t="s">
        <v>55</v>
      </c>
      <c r="G19472" t="s">
        <v>29</v>
      </c>
      <c r="J19472" t="s">
        <v>70</v>
      </c>
      <c r="K19472">
        <v>1825.4459999999999</v>
      </c>
      <c r="L19472" t="s">
        <v>181</v>
      </c>
    </row>
    <row r="19473" spans="1:12" x14ac:dyDescent="0.3">
      <c r="A19473" t="s">
        <v>68</v>
      </c>
      <c r="B19473" t="s">
        <v>191</v>
      </c>
      <c r="C19473" t="s">
        <v>121</v>
      </c>
      <c r="D19473" t="s">
        <v>134</v>
      </c>
      <c r="E19473" t="s">
        <v>56</v>
      </c>
      <c r="G19473" t="s">
        <v>29</v>
      </c>
      <c r="J19473" t="s">
        <v>70</v>
      </c>
      <c r="K19473">
        <v>1916.0100000000007</v>
      </c>
      <c r="L19473" t="s">
        <v>181</v>
      </c>
    </row>
    <row r="19474" spans="1:12" x14ac:dyDescent="0.3">
      <c r="A19474" t="s">
        <v>68</v>
      </c>
      <c r="B19474" t="s">
        <v>191</v>
      </c>
      <c r="C19474" t="s">
        <v>121</v>
      </c>
      <c r="D19474" t="s">
        <v>135</v>
      </c>
      <c r="E19474" t="s">
        <v>44</v>
      </c>
      <c r="G19474" t="s">
        <v>29</v>
      </c>
      <c r="J19474" t="s">
        <v>70</v>
      </c>
      <c r="K19474">
        <v>2034.9259999999999</v>
      </c>
      <c r="L19474" t="s">
        <v>181</v>
      </c>
    </row>
    <row r="19475" spans="1:12" x14ac:dyDescent="0.3">
      <c r="A19475" t="s">
        <v>68</v>
      </c>
      <c r="B19475" t="s">
        <v>191</v>
      </c>
      <c r="C19475" t="s">
        <v>121</v>
      </c>
      <c r="D19475" t="s">
        <v>135</v>
      </c>
      <c r="E19475" t="s">
        <v>46</v>
      </c>
      <c r="G19475" t="s">
        <v>29</v>
      </c>
      <c r="J19475" t="s">
        <v>70</v>
      </c>
      <c r="K19475">
        <v>2039.326</v>
      </c>
      <c r="L19475" t="s">
        <v>181</v>
      </c>
    </row>
    <row r="19476" spans="1:12" x14ac:dyDescent="0.3">
      <c r="A19476" t="s">
        <v>68</v>
      </c>
      <c r="B19476" t="s">
        <v>191</v>
      </c>
      <c r="C19476" t="s">
        <v>121</v>
      </c>
      <c r="D19476" t="s">
        <v>135</v>
      </c>
      <c r="E19476" t="s">
        <v>47</v>
      </c>
      <c r="G19476" t="s">
        <v>29</v>
      </c>
      <c r="J19476" t="s">
        <v>70</v>
      </c>
      <c r="K19476">
        <v>1982.4180000000003</v>
      </c>
      <c r="L19476" t="s">
        <v>181</v>
      </c>
    </row>
    <row r="19477" spans="1:12" x14ac:dyDescent="0.3">
      <c r="A19477" t="s">
        <v>68</v>
      </c>
      <c r="B19477" t="s">
        <v>191</v>
      </c>
      <c r="C19477" t="s">
        <v>121</v>
      </c>
      <c r="D19477" t="s">
        <v>135</v>
      </c>
      <c r="E19477" t="s">
        <v>48</v>
      </c>
      <c r="G19477" t="s">
        <v>29</v>
      </c>
      <c r="J19477" t="s">
        <v>70</v>
      </c>
      <c r="K19477">
        <v>2028.8820000000001</v>
      </c>
      <c r="L19477" t="s">
        <v>181</v>
      </c>
    </row>
    <row r="19478" spans="1:12" x14ac:dyDescent="0.3">
      <c r="A19478" t="s">
        <v>68</v>
      </c>
      <c r="B19478" t="s">
        <v>191</v>
      </c>
      <c r="C19478" t="s">
        <v>121</v>
      </c>
      <c r="D19478" t="s">
        <v>135</v>
      </c>
      <c r="E19478" t="s">
        <v>49</v>
      </c>
      <c r="G19478" t="s">
        <v>29</v>
      </c>
      <c r="J19478" t="s">
        <v>70</v>
      </c>
      <c r="K19478">
        <v>1864.1590000000001</v>
      </c>
      <c r="L19478" t="s">
        <v>181</v>
      </c>
    </row>
    <row r="19479" spans="1:12" x14ac:dyDescent="0.3">
      <c r="A19479" t="s">
        <v>68</v>
      </c>
      <c r="B19479" t="s">
        <v>191</v>
      </c>
      <c r="C19479" t="s">
        <v>121</v>
      </c>
      <c r="D19479" t="s">
        <v>135</v>
      </c>
      <c r="E19479" t="s">
        <v>50</v>
      </c>
      <c r="G19479" t="s">
        <v>29</v>
      </c>
      <c r="J19479" t="s">
        <v>70</v>
      </c>
      <c r="K19479">
        <v>1861.3840000000002</v>
      </c>
      <c r="L19479" t="s">
        <v>181</v>
      </c>
    </row>
    <row r="19480" spans="1:12" x14ac:dyDescent="0.3">
      <c r="A19480" t="s">
        <v>68</v>
      </c>
      <c r="B19480" t="s">
        <v>191</v>
      </c>
      <c r="C19480" t="s">
        <v>121</v>
      </c>
      <c r="D19480" t="s">
        <v>135</v>
      </c>
      <c r="E19480" t="s">
        <v>51</v>
      </c>
      <c r="G19480" t="s">
        <v>29</v>
      </c>
      <c r="J19480" t="s">
        <v>70</v>
      </c>
      <c r="K19480">
        <v>1944.0329999999999</v>
      </c>
      <c r="L19480" t="s">
        <v>181</v>
      </c>
    </row>
    <row r="19481" spans="1:12" x14ac:dyDescent="0.3">
      <c r="A19481" t="s">
        <v>68</v>
      </c>
      <c r="B19481" t="s">
        <v>191</v>
      </c>
      <c r="C19481" t="s">
        <v>121</v>
      </c>
      <c r="D19481" t="s">
        <v>135</v>
      </c>
      <c r="E19481" t="s">
        <v>52</v>
      </c>
      <c r="G19481" t="s">
        <v>29</v>
      </c>
      <c r="J19481" t="s">
        <v>70</v>
      </c>
      <c r="K19481">
        <v>2082.337</v>
      </c>
      <c r="L19481" t="s">
        <v>181</v>
      </c>
    </row>
    <row r="19482" spans="1:12" x14ac:dyDescent="0.3">
      <c r="A19482" t="s">
        <v>68</v>
      </c>
      <c r="B19482" t="s">
        <v>191</v>
      </c>
      <c r="C19482" t="s">
        <v>121</v>
      </c>
      <c r="D19482" t="s">
        <v>135</v>
      </c>
      <c r="E19482" t="s">
        <v>53</v>
      </c>
      <c r="G19482" t="s">
        <v>29</v>
      </c>
      <c r="J19482" t="s">
        <v>70</v>
      </c>
      <c r="K19482">
        <v>2489.0889999999995</v>
      </c>
      <c r="L19482" t="s">
        <v>181</v>
      </c>
    </row>
    <row r="19483" spans="1:12" x14ac:dyDescent="0.3">
      <c r="A19483" t="s">
        <v>68</v>
      </c>
      <c r="B19483" t="s">
        <v>191</v>
      </c>
      <c r="C19483" t="s">
        <v>121</v>
      </c>
      <c r="D19483" t="s">
        <v>135</v>
      </c>
      <c r="E19483" t="s">
        <v>54</v>
      </c>
      <c r="G19483" t="s">
        <v>29</v>
      </c>
      <c r="J19483" t="s">
        <v>70</v>
      </c>
      <c r="K19483">
        <v>2122.2849999999999</v>
      </c>
      <c r="L19483" t="s">
        <v>181</v>
      </c>
    </row>
    <row r="19484" spans="1:12" x14ac:dyDescent="0.3">
      <c r="A19484" t="s">
        <v>68</v>
      </c>
      <c r="B19484" t="s">
        <v>191</v>
      </c>
      <c r="C19484" t="s">
        <v>121</v>
      </c>
      <c r="D19484" t="s">
        <v>135</v>
      </c>
      <c r="E19484" t="s">
        <v>55</v>
      </c>
      <c r="G19484" t="s">
        <v>29</v>
      </c>
      <c r="J19484" t="s">
        <v>70</v>
      </c>
      <c r="K19484">
        <v>2017.2249999999999</v>
      </c>
      <c r="L19484" t="s">
        <v>181</v>
      </c>
    </row>
    <row r="19485" spans="1:12" x14ac:dyDescent="0.3">
      <c r="A19485" t="s">
        <v>68</v>
      </c>
      <c r="B19485" t="s">
        <v>191</v>
      </c>
      <c r="C19485" t="s">
        <v>121</v>
      </c>
      <c r="D19485" t="s">
        <v>135</v>
      </c>
      <c r="E19485" t="s">
        <v>56</v>
      </c>
      <c r="G19485" t="s">
        <v>29</v>
      </c>
      <c r="J19485" t="s">
        <v>70</v>
      </c>
      <c r="K19485">
        <v>2534.71</v>
      </c>
      <c r="L19485" t="s">
        <v>181</v>
      </c>
    </row>
    <row r="19486" spans="1:12" x14ac:dyDescent="0.3">
      <c r="A19486" t="s">
        <v>68</v>
      </c>
      <c r="B19486" t="s">
        <v>191</v>
      </c>
      <c r="C19486" t="s">
        <v>121</v>
      </c>
      <c r="D19486" t="s">
        <v>136</v>
      </c>
      <c r="E19486" t="s">
        <v>44</v>
      </c>
      <c r="G19486" t="s">
        <v>29</v>
      </c>
      <c r="J19486" t="s">
        <v>70</v>
      </c>
      <c r="K19486">
        <v>2279.0680000000002</v>
      </c>
      <c r="L19486" t="s">
        <v>181</v>
      </c>
    </row>
    <row r="19487" spans="1:12" x14ac:dyDescent="0.3">
      <c r="A19487" t="s">
        <v>68</v>
      </c>
      <c r="B19487" t="s">
        <v>191</v>
      </c>
      <c r="C19487" t="s">
        <v>121</v>
      </c>
      <c r="D19487" t="s">
        <v>136</v>
      </c>
      <c r="E19487" t="s">
        <v>46</v>
      </c>
      <c r="G19487" t="s">
        <v>29</v>
      </c>
      <c r="J19487" t="s">
        <v>70</v>
      </c>
      <c r="K19487">
        <v>2469.9580000000001</v>
      </c>
      <c r="L19487" t="s">
        <v>181</v>
      </c>
    </row>
    <row r="19488" spans="1:12" x14ac:dyDescent="0.3">
      <c r="A19488" t="s">
        <v>68</v>
      </c>
      <c r="B19488" t="s">
        <v>191</v>
      </c>
      <c r="C19488" t="s">
        <v>121</v>
      </c>
      <c r="D19488" t="s">
        <v>136</v>
      </c>
      <c r="E19488" t="s">
        <v>47</v>
      </c>
      <c r="G19488" t="s">
        <v>29</v>
      </c>
      <c r="J19488" t="s">
        <v>70</v>
      </c>
      <c r="K19488">
        <v>2338.1950000000002</v>
      </c>
      <c r="L19488" t="s">
        <v>181</v>
      </c>
    </row>
    <row r="19489" spans="1:12" x14ac:dyDescent="0.3">
      <c r="A19489" t="s">
        <v>68</v>
      </c>
      <c r="B19489" t="s">
        <v>191</v>
      </c>
      <c r="C19489" t="s">
        <v>121</v>
      </c>
      <c r="D19489" t="s">
        <v>136</v>
      </c>
      <c r="E19489" t="s">
        <v>48</v>
      </c>
      <c r="G19489" t="s">
        <v>29</v>
      </c>
      <c r="J19489" t="s">
        <v>70</v>
      </c>
      <c r="K19489">
        <v>2065.5010000000002</v>
      </c>
      <c r="L19489" t="s">
        <v>181</v>
      </c>
    </row>
    <row r="19490" spans="1:12" x14ac:dyDescent="0.3">
      <c r="A19490" t="s">
        <v>68</v>
      </c>
      <c r="B19490" t="s">
        <v>191</v>
      </c>
      <c r="C19490" t="s">
        <v>121</v>
      </c>
      <c r="D19490" t="s">
        <v>136</v>
      </c>
      <c r="E19490" t="s">
        <v>49</v>
      </c>
      <c r="G19490" t="s">
        <v>29</v>
      </c>
      <c r="J19490" t="s">
        <v>70</v>
      </c>
      <c r="K19490">
        <v>2059.0250000000001</v>
      </c>
      <c r="L19490" t="s">
        <v>181</v>
      </c>
    </row>
    <row r="19491" spans="1:12" x14ac:dyDescent="0.3">
      <c r="A19491" t="s">
        <v>68</v>
      </c>
      <c r="B19491" t="s">
        <v>191</v>
      </c>
      <c r="C19491" t="s">
        <v>121</v>
      </c>
      <c r="D19491" t="s">
        <v>136</v>
      </c>
      <c r="E19491" t="s">
        <v>50</v>
      </c>
      <c r="G19491" t="s">
        <v>29</v>
      </c>
      <c r="J19491" t="s">
        <v>70</v>
      </c>
      <c r="K19491">
        <v>2115.7869999999998</v>
      </c>
      <c r="L19491" t="s">
        <v>181</v>
      </c>
    </row>
    <row r="19492" spans="1:12" x14ac:dyDescent="0.3">
      <c r="A19492" t="s">
        <v>68</v>
      </c>
      <c r="B19492" t="s">
        <v>191</v>
      </c>
      <c r="C19492" t="s">
        <v>121</v>
      </c>
      <c r="D19492" t="s">
        <v>136</v>
      </c>
      <c r="E19492" t="s">
        <v>51</v>
      </c>
      <c r="G19492" t="s">
        <v>29</v>
      </c>
      <c r="J19492" t="s">
        <v>70</v>
      </c>
      <c r="K19492">
        <v>1979.873</v>
      </c>
      <c r="L19492" t="s">
        <v>181</v>
      </c>
    </row>
    <row r="19493" spans="1:12" x14ac:dyDescent="0.3">
      <c r="A19493" t="s">
        <v>68</v>
      </c>
      <c r="B19493" t="s">
        <v>191</v>
      </c>
      <c r="C19493" t="s">
        <v>121</v>
      </c>
      <c r="D19493" t="s">
        <v>136</v>
      </c>
      <c r="E19493" t="s">
        <v>52</v>
      </c>
      <c r="G19493" t="s">
        <v>29</v>
      </c>
      <c r="J19493" t="s">
        <v>70</v>
      </c>
      <c r="K19493">
        <v>2314.223</v>
      </c>
      <c r="L19493" t="s">
        <v>181</v>
      </c>
    </row>
    <row r="19494" spans="1:12" x14ac:dyDescent="0.3">
      <c r="A19494" t="s">
        <v>68</v>
      </c>
      <c r="B19494" t="s">
        <v>191</v>
      </c>
      <c r="C19494" t="s">
        <v>121</v>
      </c>
      <c r="D19494" t="s">
        <v>136</v>
      </c>
      <c r="E19494" t="s">
        <v>53</v>
      </c>
      <c r="G19494" t="s">
        <v>29</v>
      </c>
      <c r="J19494" t="s">
        <v>70</v>
      </c>
      <c r="K19494">
        <v>2127.2190000000001</v>
      </c>
      <c r="L19494" t="s">
        <v>181</v>
      </c>
    </row>
    <row r="19495" spans="1:12" x14ac:dyDescent="0.3">
      <c r="A19495" t="s">
        <v>68</v>
      </c>
      <c r="B19495" t="s">
        <v>191</v>
      </c>
      <c r="C19495" t="s">
        <v>121</v>
      </c>
      <c r="D19495" t="s">
        <v>136</v>
      </c>
      <c r="E19495" t="s">
        <v>54</v>
      </c>
      <c r="G19495" t="s">
        <v>29</v>
      </c>
      <c r="J19495" t="s">
        <v>70</v>
      </c>
      <c r="K19495">
        <v>2057.442</v>
      </c>
      <c r="L19495" t="s">
        <v>181</v>
      </c>
    </row>
    <row r="19496" spans="1:12" x14ac:dyDescent="0.3">
      <c r="A19496" t="s">
        <v>68</v>
      </c>
      <c r="B19496" t="s">
        <v>191</v>
      </c>
      <c r="C19496" t="s">
        <v>121</v>
      </c>
      <c r="D19496" t="s">
        <v>136</v>
      </c>
      <c r="E19496" t="s">
        <v>55</v>
      </c>
      <c r="G19496" t="s">
        <v>29</v>
      </c>
      <c r="J19496" t="s">
        <v>70</v>
      </c>
      <c r="K19496">
        <v>2493.7449999999999</v>
      </c>
      <c r="L19496" t="s">
        <v>181</v>
      </c>
    </row>
    <row r="19497" spans="1:12" x14ac:dyDescent="0.3">
      <c r="A19497" t="s">
        <v>68</v>
      </c>
      <c r="B19497" t="s">
        <v>191</v>
      </c>
      <c r="C19497" t="s">
        <v>121</v>
      </c>
      <c r="D19497" t="s">
        <v>136</v>
      </c>
      <c r="E19497" t="s">
        <v>56</v>
      </c>
      <c r="G19497" t="s">
        <v>29</v>
      </c>
      <c r="J19497" t="s">
        <v>70</v>
      </c>
      <c r="K19497">
        <v>2415.9899999999998</v>
      </c>
      <c r="L19497" t="s">
        <v>181</v>
      </c>
    </row>
    <row r="19498" spans="1:12" x14ac:dyDescent="0.3">
      <c r="A19498" t="s">
        <v>68</v>
      </c>
      <c r="B19498" t="s">
        <v>191</v>
      </c>
      <c r="C19498" t="s">
        <v>121</v>
      </c>
      <c r="D19498" t="s">
        <v>137</v>
      </c>
      <c r="E19498" t="s">
        <v>44</v>
      </c>
      <c r="G19498" t="s">
        <v>29</v>
      </c>
      <c r="J19498" t="s">
        <v>70</v>
      </c>
      <c r="K19498">
        <v>2400.4050000000002</v>
      </c>
      <c r="L19498" t="s">
        <v>181</v>
      </c>
    </row>
    <row r="19499" spans="1:12" x14ac:dyDescent="0.3">
      <c r="A19499" t="s">
        <v>68</v>
      </c>
      <c r="B19499" t="s">
        <v>191</v>
      </c>
      <c r="C19499" t="s">
        <v>121</v>
      </c>
      <c r="D19499" t="s">
        <v>137</v>
      </c>
      <c r="E19499" t="s">
        <v>46</v>
      </c>
      <c r="G19499" t="s">
        <v>29</v>
      </c>
      <c r="J19499" t="s">
        <v>70</v>
      </c>
      <c r="K19499">
        <v>2462.498</v>
      </c>
      <c r="L19499" t="s">
        <v>181</v>
      </c>
    </row>
    <row r="19500" spans="1:12" x14ac:dyDescent="0.3">
      <c r="A19500" t="s">
        <v>68</v>
      </c>
      <c r="B19500" t="s">
        <v>191</v>
      </c>
      <c r="C19500" t="s">
        <v>121</v>
      </c>
      <c r="D19500" t="s">
        <v>137</v>
      </c>
      <c r="E19500" t="s">
        <v>47</v>
      </c>
      <c r="G19500" t="s">
        <v>29</v>
      </c>
      <c r="J19500" t="s">
        <v>70</v>
      </c>
      <c r="K19500">
        <v>2656.556</v>
      </c>
      <c r="L19500" t="s">
        <v>181</v>
      </c>
    </row>
    <row r="19501" spans="1:12" x14ac:dyDescent="0.3">
      <c r="A19501" t="s">
        <v>68</v>
      </c>
      <c r="B19501" t="s">
        <v>191</v>
      </c>
      <c r="C19501" t="s">
        <v>121</v>
      </c>
      <c r="D19501" t="s">
        <v>137</v>
      </c>
      <c r="E19501" t="s">
        <v>48</v>
      </c>
      <c r="G19501" t="s">
        <v>29</v>
      </c>
      <c r="J19501" t="s">
        <v>70</v>
      </c>
      <c r="K19501">
        <v>2273.386</v>
      </c>
      <c r="L19501" t="s">
        <v>181</v>
      </c>
    </row>
    <row r="19502" spans="1:12" x14ac:dyDescent="0.3">
      <c r="A19502" t="s">
        <v>68</v>
      </c>
      <c r="B19502" t="s">
        <v>191</v>
      </c>
      <c r="C19502" t="s">
        <v>121</v>
      </c>
      <c r="D19502" t="s">
        <v>137</v>
      </c>
      <c r="E19502" t="s">
        <v>49</v>
      </c>
      <c r="G19502" t="s">
        <v>29</v>
      </c>
      <c r="J19502" t="s">
        <v>70</v>
      </c>
      <c r="K19502">
        <v>2098.645</v>
      </c>
      <c r="L19502" t="s">
        <v>181</v>
      </c>
    </row>
    <row r="19503" spans="1:12" x14ac:dyDescent="0.3">
      <c r="A19503" t="s">
        <v>68</v>
      </c>
      <c r="B19503" t="s">
        <v>191</v>
      </c>
      <c r="C19503" t="s">
        <v>121</v>
      </c>
      <c r="D19503" t="s">
        <v>137</v>
      </c>
      <c r="E19503" t="s">
        <v>50</v>
      </c>
      <c r="G19503" t="s">
        <v>29</v>
      </c>
      <c r="J19503" t="s">
        <v>70</v>
      </c>
      <c r="K19503">
        <v>2270.8919999999998</v>
      </c>
      <c r="L19503" t="s">
        <v>181</v>
      </c>
    </row>
    <row r="19504" spans="1:12" x14ac:dyDescent="0.3">
      <c r="A19504" t="s">
        <v>68</v>
      </c>
      <c r="B19504" t="s">
        <v>191</v>
      </c>
      <c r="C19504" t="s">
        <v>121</v>
      </c>
      <c r="D19504" t="s">
        <v>137</v>
      </c>
      <c r="E19504" t="s">
        <v>51</v>
      </c>
      <c r="G19504" t="s">
        <v>29</v>
      </c>
      <c r="J19504" t="s">
        <v>70</v>
      </c>
      <c r="K19504">
        <v>2398.904</v>
      </c>
      <c r="L19504" t="s">
        <v>181</v>
      </c>
    </row>
    <row r="19505" spans="1:12" x14ac:dyDescent="0.3">
      <c r="A19505" t="s">
        <v>68</v>
      </c>
      <c r="B19505" t="s">
        <v>191</v>
      </c>
      <c r="C19505" t="s">
        <v>121</v>
      </c>
      <c r="D19505" t="s">
        <v>137</v>
      </c>
      <c r="E19505" t="s">
        <v>52</v>
      </c>
      <c r="G19505" t="s">
        <v>29</v>
      </c>
      <c r="J19505" t="s">
        <v>70</v>
      </c>
      <c r="K19505">
        <v>2503.33</v>
      </c>
      <c r="L19505" t="s">
        <v>181</v>
      </c>
    </row>
    <row r="19506" spans="1:12" x14ac:dyDescent="0.3">
      <c r="A19506" t="s">
        <v>68</v>
      </c>
      <c r="B19506" t="s">
        <v>191</v>
      </c>
      <c r="C19506" t="s">
        <v>121</v>
      </c>
      <c r="D19506" t="s">
        <v>137</v>
      </c>
      <c r="E19506" t="s">
        <v>53</v>
      </c>
      <c r="G19506" t="s">
        <v>29</v>
      </c>
      <c r="J19506" t="s">
        <v>70</v>
      </c>
      <c r="K19506">
        <v>2301.4749999999995</v>
      </c>
      <c r="L19506" t="s">
        <v>181</v>
      </c>
    </row>
    <row r="19507" spans="1:12" x14ac:dyDescent="0.3">
      <c r="A19507" t="s">
        <v>68</v>
      </c>
      <c r="B19507" t="s">
        <v>191</v>
      </c>
      <c r="C19507" t="s">
        <v>121</v>
      </c>
      <c r="D19507" t="s">
        <v>137</v>
      </c>
      <c r="E19507" t="s">
        <v>54</v>
      </c>
      <c r="G19507" t="s">
        <v>29</v>
      </c>
      <c r="J19507" t="s">
        <v>70</v>
      </c>
      <c r="K19507">
        <v>2228.1579999999999</v>
      </c>
      <c r="L19507" t="s">
        <v>181</v>
      </c>
    </row>
    <row r="19508" spans="1:12" x14ac:dyDescent="0.3">
      <c r="A19508" t="s">
        <v>68</v>
      </c>
      <c r="B19508" t="s">
        <v>191</v>
      </c>
      <c r="C19508" t="s">
        <v>121</v>
      </c>
      <c r="D19508" t="s">
        <v>137</v>
      </c>
      <c r="E19508" t="s">
        <v>55</v>
      </c>
      <c r="G19508" t="s">
        <v>29</v>
      </c>
      <c r="J19508" t="s">
        <v>70</v>
      </c>
      <c r="K19508">
        <v>2265.8829999999998</v>
      </c>
      <c r="L19508" t="s">
        <v>181</v>
      </c>
    </row>
    <row r="19509" spans="1:12" x14ac:dyDescent="0.3">
      <c r="A19509" t="s">
        <v>68</v>
      </c>
      <c r="B19509" t="s">
        <v>191</v>
      </c>
      <c r="C19509" t="s">
        <v>121</v>
      </c>
      <c r="D19509" t="s">
        <v>137</v>
      </c>
      <c r="E19509" t="s">
        <v>56</v>
      </c>
      <c r="G19509" t="s">
        <v>29</v>
      </c>
      <c r="J19509" t="s">
        <v>70</v>
      </c>
      <c r="K19509">
        <v>2316.7330000000002</v>
      </c>
      <c r="L19509" t="s">
        <v>181</v>
      </c>
    </row>
    <row r="19510" spans="1:12" x14ac:dyDescent="0.3">
      <c r="A19510" t="s">
        <v>68</v>
      </c>
      <c r="B19510" t="s">
        <v>191</v>
      </c>
      <c r="C19510" t="s">
        <v>121</v>
      </c>
      <c r="D19510" t="s">
        <v>138</v>
      </c>
      <c r="E19510" t="s">
        <v>44</v>
      </c>
      <c r="G19510" t="s">
        <v>29</v>
      </c>
      <c r="J19510" t="s">
        <v>70</v>
      </c>
      <c r="K19510">
        <v>2503.5729999999999</v>
      </c>
      <c r="L19510" t="s">
        <v>181</v>
      </c>
    </row>
    <row r="19511" spans="1:12" x14ac:dyDescent="0.3">
      <c r="A19511" t="s">
        <v>68</v>
      </c>
      <c r="B19511" t="s">
        <v>191</v>
      </c>
      <c r="C19511" t="s">
        <v>121</v>
      </c>
      <c r="D19511" t="s">
        <v>138</v>
      </c>
      <c r="E19511" t="s">
        <v>46</v>
      </c>
      <c r="G19511" t="s">
        <v>29</v>
      </c>
      <c r="J19511" t="s">
        <v>70</v>
      </c>
      <c r="K19511">
        <v>2701.2759999999998</v>
      </c>
      <c r="L19511" t="s">
        <v>181</v>
      </c>
    </row>
    <row r="19512" spans="1:12" x14ac:dyDescent="0.3">
      <c r="A19512" t="s">
        <v>68</v>
      </c>
      <c r="B19512" t="s">
        <v>191</v>
      </c>
      <c r="C19512" t="s">
        <v>121</v>
      </c>
      <c r="D19512" t="s">
        <v>138</v>
      </c>
      <c r="E19512" t="s">
        <v>47</v>
      </c>
      <c r="G19512" t="s">
        <v>29</v>
      </c>
      <c r="J19512" t="s">
        <v>70</v>
      </c>
      <c r="K19512">
        <v>2631.9329999999995</v>
      </c>
      <c r="L19512" t="s">
        <v>181</v>
      </c>
    </row>
    <row r="19513" spans="1:12" x14ac:dyDescent="0.3">
      <c r="A19513" t="s">
        <v>68</v>
      </c>
      <c r="B19513" t="s">
        <v>191</v>
      </c>
      <c r="C19513" t="s">
        <v>121</v>
      </c>
      <c r="D19513" t="s">
        <v>138</v>
      </c>
      <c r="E19513" t="s">
        <v>48</v>
      </c>
      <c r="G19513" t="s">
        <v>29</v>
      </c>
      <c r="J19513" t="s">
        <v>70</v>
      </c>
      <c r="K19513">
        <v>2183.7739999999999</v>
      </c>
      <c r="L19513" t="s">
        <v>181</v>
      </c>
    </row>
    <row r="19514" spans="1:12" x14ac:dyDescent="0.3">
      <c r="A19514" t="s">
        <v>68</v>
      </c>
      <c r="B19514" t="s">
        <v>191</v>
      </c>
      <c r="C19514" t="s">
        <v>121</v>
      </c>
      <c r="D19514" t="s">
        <v>138</v>
      </c>
      <c r="E19514" t="s">
        <v>49</v>
      </c>
      <c r="G19514" t="s">
        <v>29</v>
      </c>
      <c r="J19514" t="s">
        <v>70</v>
      </c>
      <c r="K19514">
        <v>2246.88</v>
      </c>
      <c r="L19514" t="s">
        <v>181</v>
      </c>
    </row>
    <row r="19515" spans="1:12" x14ac:dyDescent="0.3">
      <c r="A19515" t="s">
        <v>68</v>
      </c>
      <c r="B19515" t="s">
        <v>191</v>
      </c>
      <c r="C19515" t="s">
        <v>121</v>
      </c>
      <c r="D19515" t="s">
        <v>138</v>
      </c>
      <c r="E19515" t="s">
        <v>50</v>
      </c>
      <c r="G19515" t="s">
        <v>29</v>
      </c>
      <c r="J19515" t="s">
        <v>70</v>
      </c>
      <c r="K19515">
        <v>2291.2369999999992</v>
      </c>
      <c r="L19515" t="s">
        <v>181</v>
      </c>
    </row>
    <row r="19516" spans="1:12" x14ac:dyDescent="0.3">
      <c r="A19516" t="s">
        <v>68</v>
      </c>
      <c r="B19516" t="s">
        <v>191</v>
      </c>
      <c r="C19516" t="s">
        <v>121</v>
      </c>
      <c r="D19516" t="s">
        <v>138</v>
      </c>
      <c r="E19516" t="s">
        <v>51</v>
      </c>
      <c r="G19516" t="s">
        <v>29</v>
      </c>
      <c r="J19516" t="s">
        <v>70</v>
      </c>
      <c r="K19516">
        <v>2390.1909999999998</v>
      </c>
      <c r="L19516" t="s">
        <v>181</v>
      </c>
    </row>
    <row r="19517" spans="1:12" x14ac:dyDescent="0.3">
      <c r="A19517" t="s">
        <v>68</v>
      </c>
      <c r="B19517" t="s">
        <v>191</v>
      </c>
      <c r="C19517" t="s">
        <v>121</v>
      </c>
      <c r="D19517" t="s">
        <v>138</v>
      </c>
      <c r="E19517" t="s">
        <v>52</v>
      </c>
      <c r="G19517" t="s">
        <v>29</v>
      </c>
      <c r="J19517" t="s">
        <v>70</v>
      </c>
      <c r="K19517">
        <v>2556.0100000000002</v>
      </c>
      <c r="L19517" t="s">
        <v>181</v>
      </c>
    </row>
    <row r="19518" spans="1:12" x14ac:dyDescent="0.3">
      <c r="A19518" t="s">
        <v>68</v>
      </c>
      <c r="B19518" t="s">
        <v>191</v>
      </c>
      <c r="C19518" t="s">
        <v>121</v>
      </c>
      <c r="D19518" t="s">
        <v>138</v>
      </c>
      <c r="E19518" t="s">
        <v>53</v>
      </c>
      <c r="G19518" t="s">
        <v>29</v>
      </c>
      <c r="J19518" t="s">
        <v>70</v>
      </c>
      <c r="K19518">
        <v>2519.5839999999998</v>
      </c>
      <c r="L19518" t="s">
        <v>181</v>
      </c>
    </row>
    <row r="19519" spans="1:12" x14ac:dyDescent="0.3">
      <c r="A19519" t="s">
        <v>68</v>
      </c>
      <c r="B19519" t="s">
        <v>191</v>
      </c>
      <c r="C19519" t="s">
        <v>121</v>
      </c>
      <c r="D19519" t="s">
        <v>138</v>
      </c>
      <c r="E19519" t="s">
        <v>54</v>
      </c>
      <c r="G19519" t="s">
        <v>29</v>
      </c>
      <c r="J19519" t="s">
        <v>70</v>
      </c>
      <c r="K19519">
        <v>2381.0839999999998</v>
      </c>
      <c r="L19519" t="s">
        <v>181</v>
      </c>
    </row>
    <row r="19520" spans="1:12" x14ac:dyDescent="0.3">
      <c r="A19520" t="s">
        <v>68</v>
      </c>
      <c r="B19520" t="s">
        <v>191</v>
      </c>
      <c r="C19520" t="s">
        <v>121</v>
      </c>
      <c r="D19520" t="s">
        <v>138</v>
      </c>
      <c r="E19520" t="s">
        <v>55</v>
      </c>
      <c r="G19520" t="s">
        <v>29</v>
      </c>
      <c r="J19520" t="s">
        <v>70</v>
      </c>
      <c r="K19520">
        <v>2336.8519999999999</v>
      </c>
      <c r="L19520" t="s">
        <v>181</v>
      </c>
    </row>
    <row r="19521" spans="1:12" x14ac:dyDescent="0.3">
      <c r="A19521" t="s">
        <v>68</v>
      </c>
      <c r="B19521" t="s">
        <v>191</v>
      </c>
      <c r="C19521" t="s">
        <v>121</v>
      </c>
      <c r="D19521" t="s">
        <v>138</v>
      </c>
      <c r="E19521" t="s">
        <v>56</v>
      </c>
      <c r="G19521" t="s">
        <v>29</v>
      </c>
      <c r="J19521" t="s">
        <v>70</v>
      </c>
      <c r="K19521">
        <v>2373.3409999999999</v>
      </c>
      <c r="L19521" t="s">
        <v>181</v>
      </c>
    </row>
    <row r="19522" spans="1:12" x14ac:dyDescent="0.3">
      <c r="A19522" t="s">
        <v>68</v>
      </c>
      <c r="B19522" t="s">
        <v>191</v>
      </c>
      <c r="C19522" t="s">
        <v>121</v>
      </c>
      <c r="D19522" t="s">
        <v>139</v>
      </c>
      <c r="E19522" t="s">
        <v>44</v>
      </c>
      <c r="G19522" t="s">
        <v>29</v>
      </c>
      <c r="J19522" t="s">
        <v>70</v>
      </c>
      <c r="K19522">
        <v>2546.7939999999999</v>
      </c>
      <c r="L19522" t="s">
        <v>181</v>
      </c>
    </row>
    <row r="19523" spans="1:12" x14ac:dyDescent="0.3">
      <c r="A19523" t="s">
        <v>68</v>
      </c>
      <c r="B19523" t="s">
        <v>191</v>
      </c>
      <c r="C19523" t="s">
        <v>121</v>
      </c>
      <c r="D19523" t="s">
        <v>139</v>
      </c>
      <c r="E19523" t="s">
        <v>46</v>
      </c>
      <c r="G19523" t="s">
        <v>29</v>
      </c>
      <c r="J19523" t="s">
        <v>70</v>
      </c>
      <c r="K19523">
        <v>2672.8110000000001</v>
      </c>
      <c r="L19523" t="s">
        <v>181</v>
      </c>
    </row>
    <row r="19524" spans="1:12" x14ac:dyDescent="0.3">
      <c r="A19524" t="s">
        <v>68</v>
      </c>
      <c r="B19524" t="s">
        <v>191</v>
      </c>
      <c r="C19524" t="s">
        <v>121</v>
      </c>
      <c r="D19524" t="s">
        <v>139</v>
      </c>
      <c r="E19524" t="s">
        <v>47</v>
      </c>
      <c r="G19524" t="s">
        <v>29</v>
      </c>
      <c r="J19524" t="s">
        <v>70</v>
      </c>
      <c r="K19524">
        <v>2722.2640000000001</v>
      </c>
      <c r="L19524" t="s">
        <v>181</v>
      </c>
    </row>
    <row r="19525" spans="1:12" x14ac:dyDescent="0.3">
      <c r="A19525" t="s">
        <v>68</v>
      </c>
      <c r="B19525" t="s">
        <v>191</v>
      </c>
      <c r="C19525" t="s">
        <v>121</v>
      </c>
      <c r="D19525" t="s">
        <v>139</v>
      </c>
      <c r="E19525" t="s">
        <v>48</v>
      </c>
      <c r="G19525" t="s">
        <v>29</v>
      </c>
      <c r="J19525" t="s">
        <v>70</v>
      </c>
      <c r="K19525">
        <v>2263.018</v>
      </c>
      <c r="L19525" t="s">
        <v>181</v>
      </c>
    </row>
    <row r="19526" spans="1:12" x14ac:dyDescent="0.3">
      <c r="A19526" t="s">
        <v>68</v>
      </c>
      <c r="B19526" t="s">
        <v>191</v>
      </c>
      <c r="C19526" t="s">
        <v>121</v>
      </c>
      <c r="D19526" t="s">
        <v>139</v>
      </c>
      <c r="E19526" t="s">
        <v>49</v>
      </c>
      <c r="G19526" t="s">
        <v>29</v>
      </c>
      <c r="J19526" t="s">
        <v>70</v>
      </c>
      <c r="K19526">
        <v>2385.212</v>
      </c>
      <c r="L19526" t="s">
        <v>181</v>
      </c>
    </row>
    <row r="19527" spans="1:12" x14ac:dyDescent="0.3">
      <c r="A19527" t="s">
        <v>68</v>
      </c>
      <c r="B19527" t="s">
        <v>191</v>
      </c>
      <c r="C19527" t="s">
        <v>121</v>
      </c>
      <c r="D19527" t="s">
        <v>139</v>
      </c>
      <c r="E19527" t="s">
        <v>50</v>
      </c>
      <c r="G19527" t="s">
        <v>29</v>
      </c>
      <c r="J19527" t="s">
        <v>70</v>
      </c>
      <c r="K19527">
        <v>2379.757000000001</v>
      </c>
      <c r="L19527" t="s">
        <v>181</v>
      </c>
    </row>
    <row r="19528" spans="1:12" x14ac:dyDescent="0.3">
      <c r="A19528" t="s">
        <v>68</v>
      </c>
      <c r="B19528" t="s">
        <v>191</v>
      </c>
      <c r="C19528" t="s">
        <v>121</v>
      </c>
      <c r="D19528" t="s">
        <v>139</v>
      </c>
      <c r="E19528" t="s">
        <v>51</v>
      </c>
      <c r="G19528" t="s">
        <v>29</v>
      </c>
      <c r="J19528" t="s">
        <v>70</v>
      </c>
      <c r="K19528">
        <v>2634.7460000000001</v>
      </c>
      <c r="L19528" t="s">
        <v>181</v>
      </c>
    </row>
    <row r="19529" spans="1:12" x14ac:dyDescent="0.3">
      <c r="A19529" t="s">
        <v>68</v>
      </c>
      <c r="B19529" t="s">
        <v>191</v>
      </c>
      <c r="C19529" t="s">
        <v>121</v>
      </c>
      <c r="D19529" t="s">
        <v>139</v>
      </c>
      <c r="E19529" t="s">
        <v>52</v>
      </c>
      <c r="G19529" t="s">
        <v>29</v>
      </c>
      <c r="J19529" t="s">
        <v>70</v>
      </c>
      <c r="K19529">
        <v>2746.855</v>
      </c>
      <c r="L19529" t="s">
        <v>181</v>
      </c>
    </row>
    <row r="19530" spans="1:12" x14ac:dyDescent="0.3">
      <c r="A19530" t="s">
        <v>68</v>
      </c>
      <c r="B19530" t="s">
        <v>191</v>
      </c>
      <c r="C19530" t="s">
        <v>121</v>
      </c>
      <c r="D19530" t="s">
        <v>139</v>
      </c>
      <c r="E19530" t="s">
        <v>53</v>
      </c>
      <c r="G19530" t="s">
        <v>29</v>
      </c>
      <c r="J19530" t="s">
        <v>70</v>
      </c>
      <c r="K19530">
        <v>2716.5390000000002</v>
      </c>
      <c r="L19530" t="s">
        <v>181</v>
      </c>
    </row>
    <row r="19531" spans="1:12" x14ac:dyDescent="0.3">
      <c r="A19531" t="s">
        <v>68</v>
      </c>
      <c r="B19531" t="s">
        <v>191</v>
      </c>
      <c r="C19531" t="s">
        <v>121</v>
      </c>
      <c r="D19531" t="s">
        <v>139</v>
      </c>
      <c r="E19531" t="s">
        <v>54</v>
      </c>
      <c r="G19531" t="s">
        <v>29</v>
      </c>
      <c r="J19531" t="s">
        <v>70</v>
      </c>
      <c r="K19531">
        <v>2686.0990000000002</v>
      </c>
      <c r="L19531" t="s">
        <v>181</v>
      </c>
    </row>
    <row r="19532" spans="1:12" x14ac:dyDescent="0.3">
      <c r="A19532" t="s">
        <v>68</v>
      </c>
      <c r="B19532" t="s">
        <v>191</v>
      </c>
      <c r="C19532" t="s">
        <v>121</v>
      </c>
      <c r="D19532" t="s">
        <v>139</v>
      </c>
      <c r="E19532" t="s">
        <v>55</v>
      </c>
      <c r="G19532" t="s">
        <v>29</v>
      </c>
      <c r="J19532" t="s">
        <v>70</v>
      </c>
      <c r="K19532">
        <v>2685.6030000000001</v>
      </c>
      <c r="L19532" t="s">
        <v>181</v>
      </c>
    </row>
    <row r="19533" spans="1:12" x14ac:dyDescent="0.3">
      <c r="A19533" t="s">
        <v>68</v>
      </c>
      <c r="B19533" t="s">
        <v>191</v>
      </c>
      <c r="C19533" t="s">
        <v>121</v>
      </c>
      <c r="D19533" t="s">
        <v>139</v>
      </c>
      <c r="E19533" t="s">
        <v>56</v>
      </c>
      <c r="G19533" t="s">
        <v>29</v>
      </c>
      <c r="J19533" t="s">
        <v>70</v>
      </c>
      <c r="K19533">
        <v>2409.0189999999998</v>
      </c>
      <c r="L19533" t="s">
        <v>181</v>
      </c>
    </row>
    <row r="19534" spans="1:12" x14ac:dyDescent="0.3">
      <c r="A19534" t="s">
        <v>68</v>
      </c>
      <c r="B19534" t="s">
        <v>191</v>
      </c>
      <c r="C19534" t="s">
        <v>121</v>
      </c>
      <c r="D19534" t="s">
        <v>140</v>
      </c>
      <c r="E19534" t="s">
        <v>44</v>
      </c>
      <c r="G19534" t="s">
        <v>29</v>
      </c>
      <c r="J19534" t="s">
        <v>70</v>
      </c>
      <c r="K19534">
        <v>2758.8220000000001</v>
      </c>
      <c r="L19534" t="s">
        <v>181</v>
      </c>
    </row>
    <row r="19535" spans="1:12" x14ac:dyDescent="0.3">
      <c r="A19535" t="s">
        <v>68</v>
      </c>
      <c r="B19535" t="s">
        <v>191</v>
      </c>
      <c r="C19535" t="s">
        <v>121</v>
      </c>
      <c r="D19535" t="s">
        <v>140</v>
      </c>
      <c r="E19535" t="s">
        <v>46</v>
      </c>
      <c r="G19535" t="s">
        <v>29</v>
      </c>
      <c r="J19535" t="s">
        <v>70</v>
      </c>
      <c r="K19535">
        <v>2682.3380000000002</v>
      </c>
      <c r="L19535" t="s">
        <v>181</v>
      </c>
    </row>
    <row r="19536" spans="1:12" x14ac:dyDescent="0.3">
      <c r="A19536" t="s">
        <v>68</v>
      </c>
      <c r="B19536" t="s">
        <v>191</v>
      </c>
      <c r="C19536" t="s">
        <v>121</v>
      </c>
      <c r="D19536" t="s">
        <v>140</v>
      </c>
      <c r="E19536" t="s">
        <v>47</v>
      </c>
      <c r="G19536" t="s">
        <v>29</v>
      </c>
      <c r="J19536" t="s">
        <v>70</v>
      </c>
      <c r="K19536">
        <v>2550.0540000000001</v>
      </c>
      <c r="L19536" t="s">
        <v>181</v>
      </c>
    </row>
    <row r="19537" spans="1:12" x14ac:dyDescent="0.3">
      <c r="A19537" t="s">
        <v>68</v>
      </c>
      <c r="B19537" t="s">
        <v>191</v>
      </c>
      <c r="C19537" t="s">
        <v>121</v>
      </c>
      <c r="D19537" t="s">
        <v>140</v>
      </c>
      <c r="E19537" t="s">
        <v>48</v>
      </c>
      <c r="G19537" t="s">
        <v>29</v>
      </c>
      <c r="J19537" t="s">
        <v>70</v>
      </c>
      <c r="K19537">
        <v>2109.5030000000002</v>
      </c>
      <c r="L19537" t="s">
        <v>181</v>
      </c>
    </row>
    <row r="19538" spans="1:12" x14ac:dyDescent="0.3">
      <c r="A19538" t="s">
        <v>68</v>
      </c>
      <c r="B19538" t="s">
        <v>191</v>
      </c>
      <c r="C19538" t="s">
        <v>121</v>
      </c>
      <c r="D19538" t="s">
        <v>140</v>
      </c>
      <c r="E19538" t="s">
        <v>49</v>
      </c>
      <c r="G19538" t="s">
        <v>29</v>
      </c>
      <c r="J19538" t="s">
        <v>70</v>
      </c>
      <c r="K19538">
        <v>2242.489</v>
      </c>
      <c r="L19538" t="s">
        <v>181</v>
      </c>
    </row>
    <row r="19539" spans="1:12" x14ac:dyDescent="0.3">
      <c r="A19539" t="s">
        <v>68</v>
      </c>
      <c r="B19539" t="s">
        <v>191</v>
      </c>
      <c r="C19539" t="s">
        <v>121</v>
      </c>
      <c r="D19539" t="s">
        <v>140</v>
      </c>
      <c r="E19539" t="s">
        <v>50</v>
      </c>
      <c r="G19539" t="s">
        <v>29</v>
      </c>
      <c r="J19539" t="s">
        <v>70</v>
      </c>
      <c r="K19539">
        <v>2224.2190000000001</v>
      </c>
      <c r="L19539" t="s">
        <v>181</v>
      </c>
    </row>
    <row r="19540" spans="1:12" x14ac:dyDescent="0.3">
      <c r="A19540" t="s">
        <v>68</v>
      </c>
      <c r="B19540" t="s">
        <v>191</v>
      </c>
      <c r="C19540" t="s">
        <v>121</v>
      </c>
      <c r="D19540" t="s">
        <v>140</v>
      </c>
      <c r="E19540" t="s">
        <v>51</v>
      </c>
      <c r="G19540" t="s">
        <v>29</v>
      </c>
      <c r="J19540" t="s">
        <v>70</v>
      </c>
      <c r="K19540">
        <v>2405.0039999999999</v>
      </c>
      <c r="L19540" t="s">
        <v>181</v>
      </c>
    </row>
    <row r="19541" spans="1:12" x14ac:dyDescent="0.3">
      <c r="A19541" t="s">
        <v>68</v>
      </c>
      <c r="B19541" t="s">
        <v>191</v>
      </c>
      <c r="C19541" t="s">
        <v>121</v>
      </c>
      <c r="D19541" t="s">
        <v>140</v>
      </c>
      <c r="E19541" t="s">
        <v>52</v>
      </c>
      <c r="G19541" t="s">
        <v>29</v>
      </c>
      <c r="J19541" t="s">
        <v>70</v>
      </c>
      <c r="K19541">
        <v>2558.0129999999999</v>
      </c>
      <c r="L19541" t="s">
        <v>181</v>
      </c>
    </row>
    <row r="19542" spans="1:12" x14ac:dyDescent="0.3">
      <c r="A19542" t="s">
        <v>68</v>
      </c>
      <c r="B19542" t="s">
        <v>191</v>
      </c>
      <c r="C19542" t="s">
        <v>121</v>
      </c>
      <c r="D19542" t="s">
        <v>140</v>
      </c>
      <c r="E19542" t="s">
        <v>53</v>
      </c>
      <c r="G19542" t="s">
        <v>29</v>
      </c>
      <c r="J19542" t="s">
        <v>70</v>
      </c>
      <c r="K19542">
        <v>2598.2869999999998</v>
      </c>
      <c r="L19542" t="s">
        <v>181</v>
      </c>
    </row>
    <row r="19543" spans="1:12" x14ac:dyDescent="0.3">
      <c r="A19543" t="s">
        <v>68</v>
      </c>
      <c r="B19543" t="s">
        <v>191</v>
      </c>
      <c r="C19543" t="s">
        <v>121</v>
      </c>
      <c r="D19543" t="s">
        <v>140</v>
      </c>
      <c r="E19543" t="s">
        <v>54</v>
      </c>
      <c r="G19543" t="s">
        <v>29</v>
      </c>
      <c r="J19543" t="s">
        <v>70</v>
      </c>
      <c r="K19543">
        <v>2632.806</v>
      </c>
      <c r="L19543" t="s">
        <v>181</v>
      </c>
    </row>
    <row r="19544" spans="1:12" x14ac:dyDescent="0.3">
      <c r="A19544" t="s">
        <v>68</v>
      </c>
      <c r="B19544" t="s">
        <v>191</v>
      </c>
      <c r="C19544" t="s">
        <v>121</v>
      </c>
      <c r="D19544" t="s">
        <v>140</v>
      </c>
      <c r="E19544" t="s">
        <v>55</v>
      </c>
      <c r="G19544" t="s">
        <v>29</v>
      </c>
      <c r="J19544" t="s">
        <v>70</v>
      </c>
      <c r="K19544">
        <v>2376.0320000000002</v>
      </c>
      <c r="L19544" t="s">
        <v>181</v>
      </c>
    </row>
    <row r="19545" spans="1:12" x14ac:dyDescent="0.3">
      <c r="A19545" t="s">
        <v>68</v>
      </c>
      <c r="B19545" t="s">
        <v>191</v>
      </c>
      <c r="C19545" t="s">
        <v>121</v>
      </c>
      <c r="D19545" t="s">
        <v>140</v>
      </c>
      <c r="E19545" t="s">
        <v>56</v>
      </c>
      <c r="G19545" t="s">
        <v>29</v>
      </c>
      <c r="J19545" t="s">
        <v>70</v>
      </c>
      <c r="K19545">
        <v>2401.4580000000001</v>
      </c>
      <c r="L19545" t="s">
        <v>181</v>
      </c>
    </row>
    <row r="19546" spans="1:12" x14ac:dyDescent="0.3">
      <c r="A19546" t="s">
        <v>68</v>
      </c>
      <c r="B19546" t="s">
        <v>191</v>
      </c>
      <c r="C19546" t="s">
        <v>121</v>
      </c>
      <c r="D19546" t="s">
        <v>141</v>
      </c>
      <c r="E19546" t="s">
        <v>44</v>
      </c>
      <c r="G19546" t="s">
        <v>29</v>
      </c>
      <c r="J19546" t="s">
        <v>70</v>
      </c>
      <c r="K19546">
        <v>2786.9459999999999</v>
      </c>
      <c r="L19546" t="s">
        <v>181</v>
      </c>
    </row>
    <row r="19547" spans="1:12" x14ac:dyDescent="0.3">
      <c r="A19547" t="s">
        <v>68</v>
      </c>
      <c r="B19547" t="s">
        <v>191</v>
      </c>
      <c r="C19547" t="s">
        <v>121</v>
      </c>
      <c r="D19547" t="s">
        <v>141</v>
      </c>
      <c r="E19547" t="s">
        <v>46</v>
      </c>
      <c r="G19547" t="s">
        <v>29</v>
      </c>
      <c r="J19547" t="s">
        <v>70</v>
      </c>
      <c r="K19547">
        <v>2512.56</v>
      </c>
      <c r="L19547" t="s">
        <v>181</v>
      </c>
    </row>
    <row r="19548" spans="1:12" x14ac:dyDescent="0.3">
      <c r="A19548" t="s">
        <v>68</v>
      </c>
      <c r="B19548" t="s">
        <v>191</v>
      </c>
      <c r="C19548" t="s">
        <v>121</v>
      </c>
      <c r="D19548" t="s">
        <v>141</v>
      </c>
      <c r="E19548" t="s">
        <v>47</v>
      </c>
      <c r="G19548" t="s">
        <v>29</v>
      </c>
      <c r="J19548" t="s">
        <v>70</v>
      </c>
      <c r="K19548">
        <v>2515.025000000001</v>
      </c>
      <c r="L19548" t="s">
        <v>181</v>
      </c>
    </row>
    <row r="19549" spans="1:12" x14ac:dyDescent="0.3">
      <c r="A19549" t="s">
        <v>68</v>
      </c>
      <c r="B19549" t="s">
        <v>191</v>
      </c>
      <c r="C19549" t="s">
        <v>121</v>
      </c>
      <c r="D19549" t="s">
        <v>141</v>
      </c>
      <c r="E19549" t="s">
        <v>48</v>
      </c>
      <c r="G19549" t="s">
        <v>29</v>
      </c>
      <c r="J19549" t="s">
        <v>70</v>
      </c>
      <c r="K19549">
        <v>2270.665</v>
      </c>
      <c r="L19549" t="s">
        <v>181</v>
      </c>
    </row>
    <row r="19550" spans="1:12" x14ac:dyDescent="0.3">
      <c r="A19550" t="s">
        <v>68</v>
      </c>
      <c r="B19550" t="s">
        <v>191</v>
      </c>
      <c r="C19550" t="s">
        <v>121</v>
      </c>
      <c r="D19550" t="s">
        <v>141</v>
      </c>
      <c r="E19550" t="s">
        <v>49</v>
      </c>
      <c r="G19550" t="s">
        <v>29</v>
      </c>
      <c r="J19550" t="s">
        <v>70</v>
      </c>
      <c r="K19550">
        <v>2311.395</v>
      </c>
      <c r="L19550" t="s">
        <v>181</v>
      </c>
    </row>
    <row r="19551" spans="1:12" x14ac:dyDescent="0.3">
      <c r="A19551" t="s">
        <v>68</v>
      </c>
      <c r="B19551" t="s">
        <v>191</v>
      </c>
      <c r="C19551" t="s">
        <v>121</v>
      </c>
      <c r="D19551" t="s">
        <v>141</v>
      </c>
      <c r="E19551" t="s">
        <v>50</v>
      </c>
      <c r="G19551" t="s">
        <v>29</v>
      </c>
      <c r="J19551" t="s">
        <v>70</v>
      </c>
      <c r="K19551">
        <v>2215.6860000000001</v>
      </c>
      <c r="L19551" t="s">
        <v>181</v>
      </c>
    </row>
    <row r="19552" spans="1:12" x14ac:dyDescent="0.3">
      <c r="A19552" t="s">
        <v>68</v>
      </c>
      <c r="B19552" t="s">
        <v>191</v>
      </c>
      <c r="C19552" t="s">
        <v>121</v>
      </c>
      <c r="D19552" t="s">
        <v>141</v>
      </c>
      <c r="E19552" t="s">
        <v>51</v>
      </c>
      <c r="G19552" t="s">
        <v>29</v>
      </c>
      <c r="J19552" t="s">
        <v>70</v>
      </c>
      <c r="K19552">
        <v>2295.0219999999999</v>
      </c>
      <c r="L19552" t="s">
        <v>181</v>
      </c>
    </row>
    <row r="19553" spans="1:12" x14ac:dyDescent="0.3">
      <c r="A19553" t="s">
        <v>68</v>
      </c>
      <c r="B19553" t="s">
        <v>191</v>
      </c>
      <c r="C19553" t="s">
        <v>121</v>
      </c>
      <c r="D19553" t="s">
        <v>141</v>
      </c>
      <c r="E19553" t="s">
        <v>52</v>
      </c>
      <c r="G19553" t="s">
        <v>29</v>
      </c>
      <c r="J19553" t="s">
        <v>70</v>
      </c>
      <c r="K19553">
        <v>2388.3960000000002</v>
      </c>
      <c r="L19553" t="s">
        <v>181</v>
      </c>
    </row>
    <row r="19554" spans="1:12" x14ac:dyDescent="0.3">
      <c r="A19554" t="s">
        <v>68</v>
      </c>
      <c r="B19554" t="s">
        <v>191</v>
      </c>
      <c r="C19554" t="s">
        <v>121</v>
      </c>
      <c r="D19554" t="s">
        <v>141</v>
      </c>
      <c r="E19554" t="s">
        <v>53</v>
      </c>
      <c r="G19554" t="s">
        <v>29</v>
      </c>
      <c r="J19554" t="s">
        <v>70</v>
      </c>
      <c r="K19554">
        <v>2526.0450000000001</v>
      </c>
      <c r="L19554" t="s">
        <v>181</v>
      </c>
    </row>
    <row r="19555" spans="1:12" x14ac:dyDescent="0.3">
      <c r="A19555" t="s">
        <v>68</v>
      </c>
      <c r="B19555" t="s">
        <v>191</v>
      </c>
      <c r="C19555" t="s">
        <v>121</v>
      </c>
      <c r="D19555" t="s">
        <v>141</v>
      </c>
      <c r="E19555" t="s">
        <v>54</v>
      </c>
      <c r="G19555" t="s">
        <v>29</v>
      </c>
      <c r="J19555" t="s">
        <v>70</v>
      </c>
      <c r="K19555">
        <v>2534.4969999999998</v>
      </c>
      <c r="L19555" t="s">
        <v>181</v>
      </c>
    </row>
    <row r="19556" spans="1:12" x14ac:dyDescent="0.3">
      <c r="A19556" t="s">
        <v>68</v>
      </c>
      <c r="B19556" t="s">
        <v>191</v>
      </c>
      <c r="C19556" t="s">
        <v>121</v>
      </c>
      <c r="D19556" t="s">
        <v>141</v>
      </c>
      <c r="E19556" t="s">
        <v>55</v>
      </c>
      <c r="G19556" t="s">
        <v>29</v>
      </c>
      <c r="J19556" t="s">
        <v>70</v>
      </c>
      <c r="K19556">
        <v>2278.48</v>
      </c>
      <c r="L19556" t="s">
        <v>181</v>
      </c>
    </row>
    <row r="19557" spans="1:12" x14ac:dyDescent="0.3">
      <c r="A19557" t="s">
        <v>68</v>
      </c>
      <c r="B19557" t="s">
        <v>191</v>
      </c>
      <c r="C19557" t="s">
        <v>121</v>
      </c>
      <c r="D19557" t="s">
        <v>141</v>
      </c>
      <c r="E19557" t="s">
        <v>56</v>
      </c>
      <c r="G19557" t="s">
        <v>29</v>
      </c>
      <c r="J19557" t="s">
        <v>70</v>
      </c>
      <c r="K19557">
        <v>2389.5839999999998</v>
      </c>
      <c r="L19557" t="s">
        <v>181</v>
      </c>
    </row>
    <row r="19558" spans="1:12" x14ac:dyDescent="0.3">
      <c r="A19558" t="s">
        <v>68</v>
      </c>
      <c r="B19558" t="s">
        <v>191</v>
      </c>
      <c r="C19558" t="s">
        <v>121</v>
      </c>
      <c r="D19558" t="s">
        <v>142</v>
      </c>
      <c r="E19558" t="s">
        <v>44</v>
      </c>
      <c r="G19558" t="s">
        <v>29</v>
      </c>
      <c r="J19558" t="s">
        <v>70</v>
      </c>
      <c r="K19558">
        <v>2689.9940000000001</v>
      </c>
      <c r="L19558" t="s">
        <v>181</v>
      </c>
    </row>
    <row r="19559" spans="1:12" x14ac:dyDescent="0.3">
      <c r="A19559" t="s">
        <v>68</v>
      </c>
      <c r="B19559" t="s">
        <v>191</v>
      </c>
      <c r="C19559" t="s">
        <v>121</v>
      </c>
      <c r="D19559" t="s">
        <v>142</v>
      </c>
      <c r="E19559" t="s">
        <v>46</v>
      </c>
      <c r="G19559" t="s">
        <v>29</v>
      </c>
      <c r="J19559" t="s">
        <v>70</v>
      </c>
      <c r="K19559">
        <v>2666.8980000000001</v>
      </c>
      <c r="L19559" t="s">
        <v>181</v>
      </c>
    </row>
    <row r="19560" spans="1:12" x14ac:dyDescent="0.3">
      <c r="A19560" t="s">
        <v>68</v>
      </c>
      <c r="B19560" t="s">
        <v>191</v>
      </c>
      <c r="C19560" t="s">
        <v>121</v>
      </c>
      <c r="D19560" t="s">
        <v>142</v>
      </c>
      <c r="E19560" t="s">
        <v>47</v>
      </c>
      <c r="G19560" t="s">
        <v>29</v>
      </c>
      <c r="J19560" t="s">
        <v>70</v>
      </c>
      <c r="K19560">
        <v>2615.125</v>
      </c>
      <c r="L19560" t="s">
        <v>181</v>
      </c>
    </row>
    <row r="19561" spans="1:12" x14ac:dyDescent="0.3">
      <c r="A19561" t="s">
        <v>68</v>
      </c>
      <c r="B19561" t="s">
        <v>191</v>
      </c>
      <c r="C19561" t="s">
        <v>121</v>
      </c>
      <c r="D19561" t="s">
        <v>142</v>
      </c>
      <c r="E19561" t="s">
        <v>48</v>
      </c>
      <c r="G19561" t="s">
        <v>29</v>
      </c>
      <c r="J19561" t="s">
        <v>70</v>
      </c>
      <c r="K19561">
        <v>2366.681</v>
      </c>
      <c r="L19561" t="s">
        <v>181</v>
      </c>
    </row>
    <row r="19562" spans="1:12" x14ac:dyDescent="0.3">
      <c r="A19562" t="s">
        <v>68</v>
      </c>
      <c r="B19562" t="s">
        <v>191</v>
      </c>
      <c r="C19562" t="s">
        <v>121</v>
      </c>
      <c r="D19562" t="s">
        <v>142</v>
      </c>
      <c r="E19562" t="s">
        <v>49</v>
      </c>
      <c r="G19562" t="s">
        <v>29</v>
      </c>
      <c r="J19562" t="s">
        <v>70</v>
      </c>
      <c r="K19562">
        <v>2341.056</v>
      </c>
      <c r="L19562" t="s">
        <v>181</v>
      </c>
    </row>
    <row r="19563" spans="1:12" x14ac:dyDescent="0.3">
      <c r="A19563" t="s">
        <v>68</v>
      </c>
      <c r="B19563" t="s">
        <v>191</v>
      </c>
      <c r="C19563" t="s">
        <v>121</v>
      </c>
      <c r="D19563" t="s">
        <v>142</v>
      </c>
      <c r="E19563" t="s">
        <v>50</v>
      </c>
      <c r="G19563" t="s">
        <v>29</v>
      </c>
      <c r="J19563" t="s">
        <v>70</v>
      </c>
      <c r="K19563">
        <v>2462.944</v>
      </c>
      <c r="L19563" t="s">
        <v>181</v>
      </c>
    </row>
    <row r="19564" spans="1:12" x14ac:dyDescent="0.3">
      <c r="A19564" t="s">
        <v>68</v>
      </c>
      <c r="B19564" t="s">
        <v>191</v>
      </c>
      <c r="C19564" t="s">
        <v>121</v>
      </c>
      <c r="D19564" t="s">
        <v>142</v>
      </c>
      <c r="E19564" t="s">
        <v>51</v>
      </c>
      <c r="G19564" t="s">
        <v>29</v>
      </c>
      <c r="J19564" t="s">
        <v>70</v>
      </c>
      <c r="K19564">
        <v>2642.0320000000002</v>
      </c>
      <c r="L19564" t="s">
        <v>181</v>
      </c>
    </row>
    <row r="19565" spans="1:12" x14ac:dyDescent="0.3">
      <c r="A19565" t="s">
        <v>68</v>
      </c>
      <c r="B19565" t="s">
        <v>191</v>
      </c>
      <c r="C19565" t="s">
        <v>121</v>
      </c>
      <c r="D19565" t="s">
        <v>142</v>
      </c>
      <c r="E19565" t="s">
        <v>52</v>
      </c>
      <c r="G19565" t="s">
        <v>29</v>
      </c>
      <c r="J19565" t="s">
        <v>70</v>
      </c>
      <c r="K19565">
        <v>2801.0819999999999</v>
      </c>
      <c r="L19565" t="s">
        <v>181</v>
      </c>
    </row>
    <row r="19566" spans="1:12" x14ac:dyDescent="0.3">
      <c r="A19566" t="s">
        <v>68</v>
      </c>
      <c r="B19566" t="s">
        <v>191</v>
      </c>
      <c r="C19566" t="s">
        <v>121</v>
      </c>
      <c r="D19566" t="s">
        <v>142</v>
      </c>
      <c r="E19566" t="s">
        <v>53</v>
      </c>
      <c r="G19566" t="s">
        <v>29</v>
      </c>
      <c r="J19566" t="s">
        <v>70</v>
      </c>
      <c r="K19566">
        <v>2671.1680000000001</v>
      </c>
      <c r="L19566" t="s">
        <v>181</v>
      </c>
    </row>
    <row r="19567" spans="1:12" x14ac:dyDescent="0.3">
      <c r="A19567" t="s">
        <v>68</v>
      </c>
      <c r="B19567" t="s">
        <v>191</v>
      </c>
      <c r="C19567" t="s">
        <v>121</v>
      </c>
      <c r="D19567" t="s">
        <v>142</v>
      </c>
      <c r="E19567" t="s">
        <v>54</v>
      </c>
      <c r="G19567" t="s">
        <v>29</v>
      </c>
      <c r="J19567" t="s">
        <v>70</v>
      </c>
      <c r="K19567">
        <v>2442.8820000000001</v>
      </c>
      <c r="L19567" t="s">
        <v>181</v>
      </c>
    </row>
    <row r="19568" spans="1:12" x14ac:dyDescent="0.3">
      <c r="A19568" t="s">
        <v>68</v>
      </c>
      <c r="B19568" t="s">
        <v>191</v>
      </c>
      <c r="C19568" t="s">
        <v>121</v>
      </c>
      <c r="D19568" t="s">
        <v>142</v>
      </c>
      <c r="E19568" t="s">
        <v>55</v>
      </c>
      <c r="G19568" t="s">
        <v>29</v>
      </c>
      <c r="J19568" t="s">
        <v>70</v>
      </c>
      <c r="K19568">
        <v>2322.4789999999998</v>
      </c>
      <c r="L19568" t="s">
        <v>181</v>
      </c>
    </row>
    <row r="19569" spans="1:12" x14ac:dyDescent="0.3">
      <c r="A19569" t="s">
        <v>68</v>
      </c>
      <c r="B19569" t="s">
        <v>191</v>
      </c>
      <c r="C19569" t="s">
        <v>121</v>
      </c>
      <c r="D19569" t="s">
        <v>142</v>
      </c>
      <c r="E19569" t="s">
        <v>56</v>
      </c>
      <c r="G19569" t="s">
        <v>29</v>
      </c>
      <c r="J19569" t="s">
        <v>70</v>
      </c>
      <c r="K19569">
        <v>2496.65</v>
      </c>
      <c r="L19569" t="s">
        <v>181</v>
      </c>
    </row>
    <row r="19570" spans="1:12" x14ac:dyDescent="0.3">
      <c r="A19570" t="s">
        <v>68</v>
      </c>
      <c r="B19570" t="s">
        <v>191</v>
      </c>
      <c r="C19570" t="s">
        <v>121</v>
      </c>
      <c r="D19570" t="s">
        <v>143</v>
      </c>
      <c r="E19570" t="s">
        <v>44</v>
      </c>
      <c r="G19570" t="s">
        <v>29</v>
      </c>
      <c r="J19570" t="s">
        <v>70</v>
      </c>
      <c r="K19570">
        <v>2520.73</v>
      </c>
      <c r="L19570" t="s">
        <v>181</v>
      </c>
    </row>
    <row r="19571" spans="1:12" x14ac:dyDescent="0.3">
      <c r="A19571" t="s">
        <v>68</v>
      </c>
      <c r="B19571" t="s">
        <v>191</v>
      </c>
      <c r="C19571" t="s">
        <v>121</v>
      </c>
      <c r="D19571" t="s">
        <v>143</v>
      </c>
      <c r="E19571" t="s">
        <v>46</v>
      </c>
      <c r="G19571" t="s">
        <v>29</v>
      </c>
      <c r="J19571" t="s">
        <v>70</v>
      </c>
      <c r="K19571">
        <v>2435.7559999999999</v>
      </c>
      <c r="L19571" t="s">
        <v>181</v>
      </c>
    </row>
    <row r="19572" spans="1:12" x14ac:dyDescent="0.3">
      <c r="A19572" t="s">
        <v>68</v>
      </c>
      <c r="B19572" t="s">
        <v>191</v>
      </c>
      <c r="C19572" t="s">
        <v>121</v>
      </c>
      <c r="D19572" t="s">
        <v>143</v>
      </c>
      <c r="E19572" t="s">
        <v>47</v>
      </c>
      <c r="G19572" t="s">
        <v>29</v>
      </c>
      <c r="J19572" t="s">
        <v>70</v>
      </c>
      <c r="K19572">
        <v>2310.6860000000001</v>
      </c>
      <c r="L19572" t="s">
        <v>181</v>
      </c>
    </row>
    <row r="19573" spans="1:12" x14ac:dyDescent="0.3">
      <c r="A19573" t="s">
        <v>68</v>
      </c>
      <c r="B19573" t="s">
        <v>191</v>
      </c>
      <c r="C19573" t="s">
        <v>121</v>
      </c>
      <c r="D19573" t="s">
        <v>143</v>
      </c>
      <c r="E19573" t="s">
        <v>48</v>
      </c>
      <c r="G19573" t="s">
        <v>29</v>
      </c>
      <c r="J19573" t="s">
        <v>70</v>
      </c>
      <c r="K19573">
        <v>2335.4740000000002</v>
      </c>
      <c r="L19573" t="s">
        <v>181</v>
      </c>
    </row>
    <row r="19574" spans="1:12" x14ac:dyDescent="0.3">
      <c r="A19574" t="s">
        <v>68</v>
      </c>
      <c r="B19574" t="s">
        <v>191</v>
      </c>
      <c r="C19574" t="s">
        <v>121</v>
      </c>
      <c r="D19574" t="s">
        <v>143</v>
      </c>
      <c r="E19574" t="s">
        <v>49</v>
      </c>
      <c r="G19574" t="s">
        <v>29</v>
      </c>
      <c r="J19574" t="s">
        <v>70</v>
      </c>
      <c r="K19574">
        <v>2146.7420000000002</v>
      </c>
      <c r="L19574" t="s">
        <v>181</v>
      </c>
    </row>
    <row r="19575" spans="1:12" x14ac:dyDescent="0.3">
      <c r="A19575" t="s">
        <v>68</v>
      </c>
      <c r="B19575" t="s">
        <v>191</v>
      </c>
      <c r="C19575" t="s">
        <v>121</v>
      </c>
      <c r="D19575" t="s">
        <v>143</v>
      </c>
      <c r="E19575" t="s">
        <v>50</v>
      </c>
      <c r="G19575" t="s">
        <v>29</v>
      </c>
      <c r="J19575" t="s">
        <v>70</v>
      </c>
      <c r="K19575">
        <v>2276.06</v>
      </c>
      <c r="L19575" t="s">
        <v>181</v>
      </c>
    </row>
    <row r="19576" spans="1:12" x14ac:dyDescent="0.3">
      <c r="A19576" t="s">
        <v>68</v>
      </c>
      <c r="B19576" t="s">
        <v>191</v>
      </c>
      <c r="C19576" t="s">
        <v>121</v>
      </c>
      <c r="D19576" t="s">
        <v>143</v>
      </c>
      <c r="E19576" t="s">
        <v>51</v>
      </c>
      <c r="G19576" t="s">
        <v>29</v>
      </c>
      <c r="J19576" t="s">
        <v>70</v>
      </c>
      <c r="K19576">
        <v>2318.558</v>
      </c>
      <c r="L19576" t="s">
        <v>181</v>
      </c>
    </row>
    <row r="19577" spans="1:12" x14ac:dyDescent="0.3">
      <c r="A19577" t="s">
        <v>68</v>
      </c>
      <c r="B19577" t="s">
        <v>191</v>
      </c>
      <c r="C19577" t="s">
        <v>121</v>
      </c>
      <c r="D19577" t="s">
        <v>143</v>
      </c>
      <c r="E19577" t="s">
        <v>52</v>
      </c>
      <c r="G19577" t="s">
        <v>29</v>
      </c>
      <c r="J19577" t="s">
        <v>70</v>
      </c>
      <c r="K19577">
        <v>2585.8760000000002</v>
      </c>
      <c r="L19577" t="s">
        <v>181</v>
      </c>
    </row>
    <row r="19578" spans="1:12" x14ac:dyDescent="0.3">
      <c r="A19578" t="s">
        <v>68</v>
      </c>
      <c r="B19578" t="s">
        <v>191</v>
      </c>
      <c r="C19578" t="s">
        <v>121</v>
      </c>
      <c r="D19578" t="s">
        <v>143</v>
      </c>
      <c r="E19578" t="s">
        <v>53</v>
      </c>
      <c r="G19578" t="s">
        <v>29</v>
      </c>
      <c r="J19578" t="s">
        <v>70</v>
      </c>
      <c r="K19578">
        <v>2546.0909999999999</v>
      </c>
      <c r="L19578" t="s">
        <v>181</v>
      </c>
    </row>
    <row r="19579" spans="1:12" x14ac:dyDescent="0.3">
      <c r="A19579" t="s">
        <v>68</v>
      </c>
      <c r="B19579" t="s">
        <v>191</v>
      </c>
      <c r="C19579" t="s">
        <v>121</v>
      </c>
      <c r="D19579" t="s">
        <v>143</v>
      </c>
      <c r="E19579" t="s">
        <v>54</v>
      </c>
      <c r="G19579" t="s">
        <v>29</v>
      </c>
      <c r="J19579" t="s">
        <v>70</v>
      </c>
      <c r="K19579">
        <v>2437.672</v>
      </c>
      <c r="L19579" t="s">
        <v>181</v>
      </c>
    </row>
    <row r="19580" spans="1:12" x14ac:dyDescent="0.3">
      <c r="A19580" t="s">
        <v>68</v>
      </c>
      <c r="B19580" t="s">
        <v>191</v>
      </c>
      <c r="C19580" t="s">
        <v>121</v>
      </c>
      <c r="D19580" t="s">
        <v>143</v>
      </c>
      <c r="E19580" t="s">
        <v>55</v>
      </c>
      <c r="G19580" t="s">
        <v>29</v>
      </c>
      <c r="J19580" t="s">
        <v>70</v>
      </c>
      <c r="K19580">
        <v>2334.0259999999998</v>
      </c>
      <c r="L19580" t="s">
        <v>181</v>
      </c>
    </row>
    <row r="19581" spans="1:12" x14ac:dyDescent="0.3">
      <c r="A19581" t="s">
        <v>68</v>
      </c>
      <c r="B19581" t="s">
        <v>191</v>
      </c>
      <c r="C19581" t="s">
        <v>121</v>
      </c>
      <c r="D19581" t="s">
        <v>143</v>
      </c>
      <c r="E19581" t="s">
        <v>56</v>
      </c>
      <c r="G19581" t="s">
        <v>29</v>
      </c>
      <c r="J19581" t="s">
        <v>70</v>
      </c>
      <c r="K19581">
        <v>2538.6</v>
      </c>
      <c r="L19581" t="s">
        <v>181</v>
      </c>
    </row>
    <row r="19582" spans="1:12" x14ac:dyDescent="0.3">
      <c r="A19582" t="s">
        <v>68</v>
      </c>
      <c r="B19582" t="s">
        <v>191</v>
      </c>
      <c r="C19582" t="s">
        <v>121</v>
      </c>
      <c r="D19582" t="s">
        <v>144</v>
      </c>
      <c r="E19582" t="s">
        <v>44</v>
      </c>
      <c r="G19582" t="s">
        <v>29</v>
      </c>
      <c r="J19582" t="s">
        <v>70</v>
      </c>
      <c r="K19582">
        <v>2645.9229999999998</v>
      </c>
      <c r="L19582" t="s">
        <v>181</v>
      </c>
    </row>
    <row r="19583" spans="1:12" x14ac:dyDescent="0.3">
      <c r="A19583" t="s">
        <v>68</v>
      </c>
      <c r="B19583" t="s">
        <v>191</v>
      </c>
      <c r="C19583" t="s">
        <v>121</v>
      </c>
      <c r="D19583" t="s">
        <v>144</v>
      </c>
      <c r="E19583" t="s">
        <v>46</v>
      </c>
      <c r="G19583" t="s">
        <v>29</v>
      </c>
      <c r="J19583" t="s">
        <v>70</v>
      </c>
      <c r="K19583">
        <v>2695.4659999999999</v>
      </c>
      <c r="L19583" t="s">
        <v>181</v>
      </c>
    </row>
    <row r="19584" spans="1:12" x14ac:dyDescent="0.3">
      <c r="A19584" t="s">
        <v>68</v>
      </c>
      <c r="B19584" t="s">
        <v>191</v>
      </c>
      <c r="C19584" t="s">
        <v>121</v>
      </c>
      <c r="D19584" t="s">
        <v>144</v>
      </c>
      <c r="E19584" t="s">
        <v>47</v>
      </c>
      <c r="G19584" t="s">
        <v>29</v>
      </c>
      <c r="J19584" t="s">
        <v>70</v>
      </c>
      <c r="K19584">
        <v>2540.1779999999999</v>
      </c>
      <c r="L19584" t="s">
        <v>181</v>
      </c>
    </row>
    <row r="19585" spans="1:12" x14ac:dyDescent="0.3">
      <c r="A19585" t="s">
        <v>68</v>
      </c>
      <c r="B19585" t="s">
        <v>191</v>
      </c>
      <c r="C19585" t="s">
        <v>121</v>
      </c>
      <c r="D19585" t="s">
        <v>144</v>
      </c>
      <c r="E19585" t="s">
        <v>48</v>
      </c>
      <c r="G19585" t="s">
        <v>29</v>
      </c>
      <c r="J19585" t="s">
        <v>70</v>
      </c>
      <c r="K19585">
        <v>2099.9299999999998</v>
      </c>
      <c r="L19585" t="s">
        <v>181</v>
      </c>
    </row>
    <row r="19586" spans="1:12" x14ac:dyDescent="0.3">
      <c r="A19586" t="s">
        <v>68</v>
      </c>
      <c r="B19586" t="s">
        <v>191</v>
      </c>
      <c r="C19586" t="s">
        <v>121</v>
      </c>
      <c r="D19586" t="s">
        <v>144</v>
      </c>
      <c r="E19586" t="s">
        <v>49</v>
      </c>
      <c r="G19586" t="s">
        <v>29</v>
      </c>
      <c r="J19586" t="s">
        <v>70</v>
      </c>
      <c r="K19586">
        <v>2279.8490000000002</v>
      </c>
      <c r="L19586" t="s">
        <v>181</v>
      </c>
    </row>
    <row r="19587" spans="1:12" x14ac:dyDescent="0.3">
      <c r="A19587" t="s">
        <v>68</v>
      </c>
      <c r="B19587" t="s">
        <v>191</v>
      </c>
      <c r="C19587" t="s">
        <v>121</v>
      </c>
      <c r="D19587" t="s">
        <v>144</v>
      </c>
      <c r="E19587" t="s">
        <v>50</v>
      </c>
      <c r="G19587" t="s">
        <v>29</v>
      </c>
      <c r="J19587" t="s">
        <v>70</v>
      </c>
      <c r="K19587">
        <v>2398.1799999999998</v>
      </c>
      <c r="L19587" t="s">
        <v>181</v>
      </c>
    </row>
    <row r="19588" spans="1:12" x14ac:dyDescent="0.3">
      <c r="A19588" t="s">
        <v>68</v>
      </c>
      <c r="B19588" t="s">
        <v>191</v>
      </c>
      <c r="C19588" t="s">
        <v>121</v>
      </c>
      <c r="D19588" t="s">
        <v>144</v>
      </c>
      <c r="E19588" t="s">
        <v>51</v>
      </c>
      <c r="G19588" t="s">
        <v>29</v>
      </c>
      <c r="J19588" t="s">
        <v>70</v>
      </c>
      <c r="K19588">
        <v>2408.5169999999998</v>
      </c>
      <c r="L19588" t="s">
        <v>181</v>
      </c>
    </row>
    <row r="19589" spans="1:12" x14ac:dyDescent="0.3">
      <c r="A19589" t="s">
        <v>68</v>
      </c>
      <c r="B19589" t="s">
        <v>191</v>
      </c>
      <c r="C19589" t="s">
        <v>121</v>
      </c>
      <c r="D19589" t="s">
        <v>144</v>
      </c>
      <c r="E19589" t="s">
        <v>52</v>
      </c>
      <c r="G19589" t="s">
        <v>29</v>
      </c>
      <c r="J19589" t="s">
        <v>70</v>
      </c>
      <c r="K19589">
        <v>2638.8150000000001</v>
      </c>
      <c r="L19589" t="s">
        <v>181</v>
      </c>
    </row>
    <row r="19590" spans="1:12" x14ac:dyDescent="0.3">
      <c r="A19590" t="s">
        <v>68</v>
      </c>
      <c r="B19590" t="s">
        <v>191</v>
      </c>
      <c r="C19590" t="s">
        <v>121</v>
      </c>
      <c r="D19590" t="s">
        <v>144</v>
      </c>
      <c r="E19590" t="s">
        <v>53</v>
      </c>
      <c r="G19590" t="s">
        <v>29</v>
      </c>
      <c r="J19590" t="s">
        <v>70</v>
      </c>
      <c r="K19590">
        <v>2482.7020000000002</v>
      </c>
      <c r="L19590" t="s">
        <v>181</v>
      </c>
    </row>
    <row r="19591" spans="1:12" x14ac:dyDescent="0.3">
      <c r="A19591" t="s">
        <v>68</v>
      </c>
      <c r="B19591" t="s">
        <v>191</v>
      </c>
      <c r="C19591" t="s">
        <v>121</v>
      </c>
      <c r="D19591" t="s">
        <v>144</v>
      </c>
      <c r="E19591" t="s">
        <v>54</v>
      </c>
      <c r="G19591" t="s">
        <v>29</v>
      </c>
      <c r="J19591" t="s">
        <v>70</v>
      </c>
      <c r="K19591">
        <v>2377.404</v>
      </c>
      <c r="L19591" t="s">
        <v>181</v>
      </c>
    </row>
    <row r="19592" spans="1:12" x14ac:dyDescent="0.3">
      <c r="A19592" t="s">
        <v>68</v>
      </c>
      <c r="B19592" t="s">
        <v>191</v>
      </c>
      <c r="C19592" t="s">
        <v>121</v>
      </c>
      <c r="D19592" t="s">
        <v>144</v>
      </c>
      <c r="E19592" t="s">
        <v>55</v>
      </c>
      <c r="G19592" t="s">
        <v>29</v>
      </c>
      <c r="J19592" t="s">
        <v>70</v>
      </c>
      <c r="K19592">
        <v>2431.9810000000002</v>
      </c>
      <c r="L19592" t="s">
        <v>181</v>
      </c>
    </row>
    <row r="19593" spans="1:12" x14ac:dyDescent="0.3">
      <c r="A19593" t="s">
        <v>68</v>
      </c>
      <c r="B19593" t="s">
        <v>191</v>
      </c>
      <c r="C19593" t="s">
        <v>121</v>
      </c>
      <c r="D19593" t="s">
        <v>144</v>
      </c>
      <c r="E19593" t="s">
        <v>56</v>
      </c>
      <c r="G19593" t="s">
        <v>29</v>
      </c>
      <c r="J19593" t="s">
        <v>70</v>
      </c>
      <c r="K19593">
        <v>2514.4850000000001</v>
      </c>
      <c r="L19593" t="s">
        <v>181</v>
      </c>
    </row>
    <row r="19594" spans="1:12" x14ac:dyDescent="0.3">
      <c r="A19594" t="s">
        <v>68</v>
      </c>
      <c r="B19594" t="s">
        <v>191</v>
      </c>
      <c r="C19594" t="s">
        <v>121</v>
      </c>
      <c r="D19594" t="s">
        <v>145</v>
      </c>
      <c r="E19594" t="s">
        <v>44</v>
      </c>
      <c r="G19594" t="s">
        <v>29</v>
      </c>
      <c r="J19594" t="s">
        <v>70</v>
      </c>
      <c r="K19594">
        <v>2679.5039999999999</v>
      </c>
      <c r="L19594" t="s">
        <v>181</v>
      </c>
    </row>
    <row r="19595" spans="1:12" x14ac:dyDescent="0.3">
      <c r="A19595" t="s">
        <v>68</v>
      </c>
      <c r="B19595" t="s">
        <v>191</v>
      </c>
      <c r="C19595" t="s">
        <v>121</v>
      </c>
      <c r="D19595" t="s">
        <v>145</v>
      </c>
      <c r="E19595" t="s">
        <v>46</v>
      </c>
      <c r="G19595" t="s">
        <v>29</v>
      </c>
      <c r="J19595" t="s">
        <v>70</v>
      </c>
      <c r="K19595">
        <v>2562.5549999999998</v>
      </c>
      <c r="L19595" t="s">
        <v>181</v>
      </c>
    </row>
    <row r="19596" spans="1:12" x14ac:dyDescent="0.3">
      <c r="A19596" t="s">
        <v>68</v>
      </c>
      <c r="B19596" t="s">
        <v>191</v>
      </c>
      <c r="C19596" t="s">
        <v>121</v>
      </c>
      <c r="D19596" t="s">
        <v>145</v>
      </c>
      <c r="E19596" t="s">
        <v>47</v>
      </c>
      <c r="G19596" t="s">
        <v>29</v>
      </c>
      <c r="J19596" t="s">
        <v>70</v>
      </c>
      <c r="K19596">
        <v>2629.518</v>
      </c>
      <c r="L19596" t="s">
        <v>181</v>
      </c>
    </row>
    <row r="19597" spans="1:12" x14ac:dyDescent="0.3">
      <c r="A19597" t="s">
        <v>68</v>
      </c>
      <c r="B19597" t="s">
        <v>191</v>
      </c>
      <c r="C19597" t="s">
        <v>121</v>
      </c>
      <c r="D19597" t="s">
        <v>145</v>
      </c>
      <c r="E19597" t="s">
        <v>48</v>
      </c>
      <c r="G19597" t="s">
        <v>29</v>
      </c>
      <c r="J19597" t="s">
        <v>70</v>
      </c>
      <c r="K19597">
        <v>2462.6109999999999</v>
      </c>
      <c r="L19597" t="s">
        <v>181</v>
      </c>
    </row>
    <row r="19598" spans="1:12" x14ac:dyDescent="0.3">
      <c r="A19598" t="s">
        <v>68</v>
      </c>
      <c r="B19598" t="s">
        <v>191</v>
      </c>
      <c r="C19598" t="s">
        <v>121</v>
      </c>
      <c r="D19598" t="s">
        <v>145</v>
      </c>
      <c r="E19598" t="s">
        <v>49</v>
      </c>
      <c r="G19598" t="s">
        <v>29</v>
      </c>
      <c r="J19598" t="s">
        <v>70</v>
      </c>
      <c r="K19598">
        <v>2325.0160000000001</v>
      </c>
      <c r="L19598" t="s">
        <v>181</v>
      </c>
    </row>
    <row r="19599" spans="1:12" x14ac:dyDescent="0.3">
      <c r="A19599" t="s">
        <v>68</v>
      </c>
      <c r="B19599" t="s">
        <v>191</v>
      </c>
      <c r="C19599" t="s">
        <v>121</v>
      </c>
      <c r="D19599" t="s">
        <v>145</v>
      </c>
      <c r="E19599" t="s">
        <v>50</v>
      </c>
      <c r="G19599" t="s">
        <v>29</v>
      </c>
      <c r="J19599" t="s">
        <v>70</v>
      </c>
      <c r="K19599">
        <v>2468.8330000000001</v>
      </c>
      <c r="L19599" t="s">
        <v>181</v>
      </c>
    </row>
    <row r="19600" spans="1:12" x14ac:dyDescent="0.3">
      <c r="A19600" t="s">
        <v>68</v>
      </c>
      <c r="B19600" t="s">
        <v>191</v>
      </c>
      <c r="C19600" t="s">
        <v>121</v>
      </c>
      <c r="D19600" t="s">
        <v>145</v>
      </c>
      <c r="E19600" t="s">
        <v>51</v>
      </c>
      <c r="G19600" t="s">
        <v>29</v>
      </c>
      <c r="J19600" t="s">
        <v>70</v>
      </c>
      <c r="K19600">
        <v>2527.1190000000001</v>
      </c>
      <c r="L19600" t="s">
        <v>181</v>
      </c>
    </row>
    <row r="19601" spans="1:12" x14ac:dyDescent="0.3">
      <c r="A19601" t="s">
        <v>68</v>
      </c>
      <c r="B19601" t="s">
        <v>191</v>
      </c>
      <c r="C19601" t="s">
        <v>121</v>
      </c>
      <c r="D19601" t="s">
        <v>145</v>
      </c>
      <c r="E19601" t="s">
        <v>52</v>
      </c>
      <c r="G19601" t="s">
        <v>29</v>
      </c>
      <c r="J19601" t="s">
        <v>70</v>
      </c>
      <c r="K19601">
        <v>2853.3829999999998</v>
      </c>
      <c r="L19601" t="s">
        <v>181</v>
      </c>
    </row>
    <row r="19602" spans="1:12" x14ac:dyDescent="0.3">
      <c r="A19602" t="s">
        <v>68</v>
      </c>
      <c r="B19602" t="s">
        <v>191</v>
      </c>
      <c r="C19602" t="s">
        <v>121</v>
      </c>
      <c r="D19602" t="s">
        <v>145</v>
      </c>
      <c r="E19602" t="s">
        <v>53</v>
      </c>
      <c r="G19602" t="s">
        <v>29</v>
      </c>
      <c r="J19602" t="s">
        <v>70</v>
      </c>
      <c r="K19602">
        <v>2705.7539999999999</v>
      </c>
      <c r="L19602" t="s">
        <v>181</v>
      </c>
    </row>
    <row r="19603" spans="1:12" x14ac:dyDescent="0.3">
      <c r="A19603" t="s">
        <v>68</v>
      </c>
      <c r="B19603" t="s">
        <v>191</v>
      </c>
      <c r="C19603" t="s">
        <v>121</v>
      </c>
      <c r="D19603" t="s">
        <v>145</v>
      </c>
      <c r="E19603" t="s">
        <v>54</v>
      </c>
      <c r="G19603" t="s">
        <v>29</v>
      </c>
      <c r="J19603" t="s">
        <v>70</v>
      </c>
      <c r="K19603">
        <v>2695.3760000000002</v>
      </c>
      <c r="L19603" t="s">
        <v>181</v>
      </c>
    </row>
    <row r="19604" spans="1:12" x14ac:dyDescent="0.3">
      <c r="A19604" t="s">
        <v>68</v>
      </c>
      <c r="B19604" t="s">
        <v>191</v>
      </c>
      <c r="C19604" t="s">
        <v>121</v>
      </c>
      <c r="D19604" t="s">
        <v>145</v>
      </c>
      <c r="E19604" t="s">
        <v>55</v>
      </c>
      <c r="G19604" t="s">
        <v>29</v>
      </c>
      <c r="J19604" t="s">
        <v>70</v>
      </c>
      <c r="K19604">
        <v>2468.0120000000002</v>
      </c>
      <c r="L19604" t="s">
        <v>181</v>
      </c>
    </row>
    <row r="19605" spans="1:12" x14ac:dyDescent="0.3">
      <c r="A19605" t="s">
        <v>68</v>
      </c>
      <c r="B19605" t="s">
        <v>191</v>
      </c>
      <c r="C19605" t="s">
        <v>121</v>
      </c>
      <c r="D19605" t="s">
        <v>145</v>
      </c>
      <c r="E19605" t="s">
        <v>56</v>
      </c>
      <c r="G19605" t="s">
        <v>29</v>
      </c>
      <c r="J19605" t="s">
        <v>70</v>
      </c>
      <c r="K19605">
        <v>2752.5320000000002</v>
      </c>
      <c r="L19605" t="s">
        <v>181</v>
      </c>
    </row>
    <row r="19606" spans="1:12" x14ac:dyDescent="0.3">
      <c r="A19606" t="s">
        <v>68</v>
      </c>
      <c r="B19606" t="s">
        <v>191</v>
      </c>
      <c r="C19606" t="s">
        <v>121</v>
      </c>
      <c r="D19606">
        <v>2019</v>
      </c>
      <c r="E19606" t="s">
        <v>44</v>
      </c>
      <c r="G19606" t="s">
        <v>29</v>
      </c>
      <c r="J19606" t="s">
        <v>70</v>
      </c>
      <c r="K19606">
        <v>2722.3829999999998</v>
      </c>
      <c r="L19606" t="s">
        <v>181</v>
      </c>
    </row>
    <row r="19607" spans="1:12" x14ac:dyDescent="0.3">
      <c r="A19607" t="s">
        <v>68</v>
      </c>
      <c r="B19607" t="s">
        <v>191</v>
      </c>
      <c r="C19607" t="s">
        <v>121</v>
      </c>
      <c r="D19607">
        <v>2019</v>
      </c>
      <c r="E19607" t="s">
        <v>46</v>
      </c>
      <c r="G19607" t="s">
        <v>29</v>
      </c>
      <c r="J19607" t="s">
        <v>70</v>
      </c>
      <c r="K19607">
        <v>2702.027</v>
      </c>
      <c r="L19607" t="s">
        <v>181</v>
      </c>
    </row>
    <row r="19608" spans="1:12" x14ac:dyDescent="0.3">
      <c r="A19608" t="s">
        <v>68</v>
      </c>
      <c r="B19608" t="s">
        <v>191</v>
      </c>
      <c r="C19608" t="s">
        <v>121</v>
      </c>
      <c r="D19608">
        <v>2019</v>
      </c>
      <c r="E19608" t="s">
        <v>47</v>
      </c>
      <c r="G19608" t="s">
        <v>29</v>
      </c>
      <c r="J19608" t="s">
        <v>70</v>
      </c>
      <c r="K19608">
        <v>2672.3719999999998</v>
      </c>
      <c r="L19608" t="s">
        <v>181</v>
      </c>
    </row>
    <row r="19609" spans="1:12" x14ac:dyDescent="0.3">
      <c r="A19609" t="s">
        <v>68</v>
      </c>
      <c r="B19609" t="s">
        <v>191</v>
      </c>
      <c r="C19609" t="s">
        <v>121</v>
      </c>
      <c r="D19609">
        <v>2019</v>
      </c>
      <c r="E19609" t="s">
        <v>48</v>
      </c>
      <c r="G19609" t="s">
        <v>29</v>
      </c>
      <c r="J19609" t="s">
        <v>70</v>
      </c>
      <c r="K19609">
        <v>2450.7530000000002</v>
      </c>
      <c r="L19609" t="s">
        <v>181</v>
      </c>
    </row>
    <row r="19610" spans="1:12" x14ac:dyDescent="0.3">
      <c r="A19610" t="s">
        <v>68</v>
      </c>
      <c r="B19610" t="s">
        <v>191</v>
      </c>
      <c r="C19610" t="s">
        <v>121</v>
      </c>
      <c r="D19610">
        <v>2019</v>
      </c>
      <c r="E19610" t="s">
        <v>49</v>
      </c>
      <c r="G19610" t="s">
        <v>29</v>
      </c>
      <c r="J19610" t="s">
        <v>70</v>
      </c>
      <c r="K19610">
        <v>2472.0259999999998</v>
      </c>
      <c r="L19610" t="s">
        <v>181</v>
      </c>
    </row>
    <row r="19611" spans="1:12" x14ac:dyDescent="0.3">
      <c r="A19611" t="s">
        <v>68</v>
      </c>
      <c r="B19611" t="s">
        <v>191</v>
      </c>
      <c r="C19611" t="s">
        <v>121</v>
      </c>
      <c r="D19611">
        <v>2019</v>
      </c>
      <c r="E19611" t="s">
        <v>50</v>
      </c>
      <c r="G19611" t="s">
        <v>29</v>
      </c>
      <c r="J19611" t="s">
        <v>70</v>
      </c>
      <c r="K19611">
        <v>2393.808</v>
      </c>
      <c r="L19611" t="s">
        <v>181</v>
      </c>
    </row>
    <row r="19612" spans="1:12" x14ac:dyDescent="0.3">
      <c r="A19612" t="s">
        <v>68</v>
      </c>
      <c r="B19612" t="s">
        <v>191</v>
      </c>
      <c r="C19612" t="s">
        <v>121</v>
      </c>
      <c r="D19612">
        <v>2019</v>
      </c>
      <c r="E19612" t="s">
        <v>51</v>
      </c>
      <c r="G19612" t="s">
        <v>29</v>
      </c>
      <c r="J19612" t="s">
        <v>70</v>
      </c>
      <c r="K19612">
        <v>2518.0250000000001</v>
      </c>
      <c r="L19612" t="s">
        <v>181</v>
      </c>
    </row>
    <row r="19613" spans="1:12" x14ac:dyDescent="0.3">
      <c r="A19613" t="s">
        <v>68</v>
      </c>
      <c r="B19613" t="s">
        <v>191</v>
      </c>
      <c r="C19613" t="s">
        <v>121</v>
      </c>
      <c r="D19613">
        <v>2019</v>
      </c>
      <c r="E19613" t="s">
        <v>52</v>
      </c>
      <c r="G19613" t="s">
        <v>29</v>
      </c>
      <c r="J19613" t="s">
        <v>70</v>
      </c>
      <c r="K19613">
        <v>2803.0349999999999</v>
      </c>
      <c r="L19613" t="s">
        <v>181</v>
      </c>
    </row>
    <row r="19614" spans="1:12" x14ac:dyDescent="0.3">
      <c r="A19614" t="s">
        <v>68</v>
      </c>
      <c r="B19614" t="s">
        <v>191</v>
      </c>
      <c r="C19614" t="s">
        <v>121</v>
      </c>
      <c r="D19614">
        <v>2019</v>
      </c>
      <c r="E19614" t="s">
        <v>53</v>
      </c>
      <c r="G19614" t="s">
        <v>29</v>
      </c>
      <c r="J19614" t="s">
        <v>70</v>
      </c>
      <c r="K19614">
        <v>2611.5230000000001</v>
      </c>
      <c r="L19614" t="s">
        <v>181</v>
      </c>
    </row>
    <row r="19615" spans="1:12" x14ac:dyDescent="0.3">
      <c r="A19615" t="s">
        <v>68</v>
      </c>
      <c r="B19615" t="s">
        <v>191</v>
      </c>
      <c r="C19615" t="s">
        <v>121</v>
      </c>
      <c r="D19615">
        <v>2019</v>
      </c>
      <c r="E19615" t="s">
        <v>54</v>
      </c>
      <c r="G19615" t="s">
        <v>29</v>
      </c>
      <c r="J19615" t="s">
        <v>70</v>
      </c>
      <c r="K19615">
        <v>2468.172</v>
      </c>
      <c r="L19615" t="s">
        <v>181</v>
      </c>
    </row>
    <row r="19616" spans="1:12" x14ac:dyDescent="0.3">
      <c r="A19616" t="s">
        <v>68</v>
      </c>
      <c r="B19616" t="s">
        <v>191</v>
      </c>
      <c r="C19616" t="s">
        <v>121</v>
      </c>
      <c r="D19616">
        <v>2019</v>
      </c>
      <c r="E19616" t="s">
        <v>55</v>
      </c>
      <c r="G19616" t="s">
        <v>29</v>
      </c>
      <c r="J19616" t="s">
        <v>70</v>
      </c>
      <c r="K19616">
        <v>2470.0390000000002</v>
      </c>
      <c r="L19616" t="s">
        <v>181</v>
      </c>
    </row>
    <row r="19617" spans="1:12" x14ac:dyDescent="0.3">
      <c r="A19617" t="s">
        <v>68</v>
      </c>
      <c r="B19617" t="s">
        <v>191</v>
      </c>
      <c r="C19617" t="s">
        <v>121</v>
      </c>
      <c r="D19617">
        <v>2019</v>
      </c>
      <c r="E19617" t="s">
        <v>56</v>
      </c>
      <c r="G19617" t="s">
        <v>29</v>
      </c>
      <c r="J19617" t="s">
        <v>70</v>
      </c>
      <c r="K19617">
        <v>2558.3589999999999</v>
      </c>
      <c r="L19617" t="s">
        <v>181</v>
      </c>
    </row>
    <row r="19618" spans="1:12" x14ac:dyDescent="0.3">
      <c r="A19618" t="s">
        <v>68</v>
      </c>
      <c r="B19618" t="s">
        <v>191</v>
      </c>
      <c r="C19618" t="s">
        <v>121</v>
      </c>
      <c r="D19618" t="s">
        <v>122</v>
      </c>
      <c r="E19618" t="s">
        <v>44</v>
      </c>
      <c r="G19618" t="s">
        <v>29</v>
      </c>
      <c r="J19618" t="s">
        <v>193</v>
      </c>
      <c r="K19618">
        <v>0</v>
      </c>
      <c r="L19618" t="s">
        <v>181</v>
      </c>
    </row>
    <row r="19619" spans="1:12" x14ac:dyDescent="0.3">
      <c r="A19619" t="s">
        <v>68</v>
      </c>
      <c r="B19619" t="s">
        <v>191</v>
      </c>
      <c r="C19619" t="s">
        <v>121</v>
      </c>
      <c r="D19619" t="s">
        <v>122</v>
      </c>
      <c r="E19619" t="s">
        <v>46</v>
      </c>
      <c r="G19619" t="s">
        <v>29</v>
      </c>
      <c r="J19619" t="s">
        <v>193</v>
      </c>
      <c r="K19619">
        <v>0</v>
      </c>
      <c r="L19619" t="s">
        <v>181</v>
      </c>
    </row>
    <row r="19620" spans="1:12" x14ac:dyDescent="0.3">
      <c r="A19620" t="s">
        <v>68</v>
      </c>
      <c r="B19620" t="s">
        <v>191</v>
      </c>
      <c r="C19620" t="s">
        <v>121</v>
      </c>
      <c r="D19620" t="s">
        <v>122</v>
      </c>
      <c r="E19620" t="s">
        <v>47</v>
      </c>
      <c r="G19620" t="s">
        <v>29</v>
      </c>
      <c r="J19620" t="s">
        <v>193</v>
      </c>
      <c r="K19620">
        <v>0</v>
      </c>
      <c r="L19620" t="s">
        <v>181</v>
      </c>
    </row>
    <row r="19621" spans="1:12" x14ac:dyDescent="0.3">
      <c r="A19621" t="s">
        <v>68</v>
      </c>
      <c r="B19621" t="s">
        <v>191</v>
      </c>
      <c r="C19621" t="s">
        <v>121</v>
      </c>
      <c r="D19621" t="s">
        <v>122</v>
      </c>
      <c r="E19621" t="s">
        <v>48</v>
      </c>
      <c r="G19621" t="s">
        <v>29</v>
      </c>
      <c r="J19621" t="s">
        <v>193</v>
      </c>
      <c r="K19621">
        <v>0</v>
      </c>
      <c r="L19621" t="s">
        <v>181</v>
      </c>
    </row>
    <row r="19622" spans="1:12" x14ac:dyDescent="0.3">
      <c r="A19622" t="s">
        <v>68</v>
      </c>
      <c r="B19622" t="s">
        <v>191</v>
      </c>
      <c r="C19622" t="s">
        <v>121</v>
      </c>
      <c r="D19622" t="s">
        <v>122</v>
      </c>
      <c r="E19622" t="s">
        <v>49</v>
      </c>
      <c r="G19622" t="s">
        <v>29</v>
      </c>
      <c r="J19622" t="s">
        <v>193</v>
      </c>
      <c r="K19622">
        <v>0</v>
      </c>
      <c r="L19622" t="s">
        <v>181</v>
      </c>
    </row>
    <row r="19623" spans="1:12" x14ac:dyDescent="0.3">
      <c r="A19623" t="s">
        <v>68</v>
      </c>
      <c r="B19623" t="s">
        <v>191</v>
      </c>
      <c r="C19623" t="s">
        <v>121</v>
      </c>
      <c r="D19623" t="s">
        <v>122</v>
      </c>
      <c r="E19623" t="s">
        <v>50</v>
      </c>
      <c r="G19623" t="s">
        <v>29</v>
      </c>
      <c r="J19623" t="s">
        <v>193</v>
      </c>
      <c r="K19623">
        <v>0</v>
      </c>
      <c r="L19623" t="s">
        <v>181</v>
      </c>
    </row>
    <row r="19624" spans="1:12" x14ac:dyDescent="0.3">
      <c r="A19624" t="s">
        <v>68</v>
      </c>
      <c r="B19624" t="s">
        <v>191</v>
      </c>
      <c r="C19624" t="s">
        <v>121</v>
      </c>
      <c r="D19624" t="s">
        <v>122</v>
      </c>
      <c r="E19624" t="s">
        <v>51</v>
      </c>
      <c r="G19624" t="s">
        <v>29</v>
      </c>
      <c r="J19624" t="s">
        <v>193</v>
      </c>
      <c r="K19624">
        <v>0</v>
      </c>
      <c r="L19624" t="s">
        <v>181</v>
      </c>
    </row>
    <row r="19625" spans="1:12" x14ac:dyDescent="0.3">
      <c r="A19625" t="s">
        <v>68</v>
      </c>
      <c r="B19625" t="s">
        <v>191</v>
      </c>
      <c r="C19625" t="s">
        <v>121</v>
      </c>
      <c r="D19625" t="s">
        <v>122</v>
      </c>
      <c r="E19625" t="s">
        <v>52</v>
      </c>
      <c r="G19625" t="s">
        <v>29</v>
      </c>
      <c r="J19625" t="s">
        <v>193</v>
      </c>
      <c r="K19625">
        <v>0</v>
      </c>
      <c r="L19625" t="s">
        <v>181</v>
      </c>
    </row>
    <row r="19626" spans="1:12" x14ac:dyDescent="0.3">
      <c r="A19626" t="s">
        <v>68</v>
      </c>
      <c r="B19626" t="s">
        <v>191</v>
      </c>
      <c r="C19626" t="s">
        <v>121</v>
      </c>
      <c r="D19626" t="s">
        <v>122</v>
      </c>
      <c r="E19626" t="s">
        <v>53</v>
      </c>
      <c r="G19626" t="s">
        <v>29</v>
      </c>
      <c r="J19626" t="s">
        <v>193</v>
      </c>
      <c r="K19626">
        <v>0</v>
      </c>
      <c r="L19626" t="s">
        <v>181</v>
      </c>
    </row>
    <row r="19627" spans="1:12" x14ac:dyDescent="0.3">
      <c r="A19627" t="s">
        <v>68</v>
      </c>
      <c r="B19627" t="s">
        <v>191</v>
      </c>
      <c r="C19627" t="s">
        <v>121</v>
      </c>
      <c r="D19627" t="s">
        <v>122</v>
      </c>
      <c r="E19627" t="s">
        <v>54</v>
      </c>
      <c r="G19627" t="s">
        <v>29</v>
      </c>
      <c r="J19627" t="s">
        <v>193</v>
      </c>
      <c r="K19627">
        <v>0</v>
      </c>
      <c r="L19627" t="s">
        <v>181</v>
      </c>
    </row>
    <row r="19628" spans="1:12" x14ac:dyDescent="0.3">
      <c r="A19628" t="s">
        <v>68</v>
      </c>
      <c r="B19628" t="s">
        <v>191</v>
      </c>
      <c r="C19628" t="s">
        <v>121</v>
      </c>
      <c r="D19628" t="s">
        <v>122</v>
      </c>
      <c r="E19628" t="s">
        <v>55</v>
      </c>
      <c r="G19628" t="s">
        <v>29</v>
      </c>
      <c r="J19628" t="s">
        <v>193</v>
      </c>
      <c r="K19628">
        <v>0</v>
      </c>
      <c r="L19628" t="s">
        <v>181</v>
      </c>
    </row>
    <row r="19629" spans="1:12" x14ac:dyDescent="0.3">
      <c r="A19629" t="s">
        <v>68</v>
      </c>
      <c r="B19629" t="s">
        <v>191</v>
      </c>
      <c r="C19629" t="s">
        <v>121</v>
      </c>
      <c r="D19629" t="s">
        <v>122</v>
      </c>
      <c r="E19629" t="s">
        <v>56</v>
      </c>
      <c r="G19629" t="s">
        <v>29</v>
      </c>
      <c r="J19629" t="s">
        <v>193</v>
      </c>
      <c r="K19629">
        <v>0</v>
      </c>
      <c r="L19629" t="s">
        <v>181</v>
      </c>
    </row>
    <row r="19630" spans="1:12" x14ac:dyDescent="0.3">
      <c r="A19630" t="s">
        <v>68</v>
      </c>
      <c r="B19630" t="s">
        <v>191</v>
      </c>
      <c r="C19630" t="s">
        <v>121</v>
      </c>
      <c r="D19630" t="s">
        <v>123</v>
      </c>
      <c r="E19630" t="s">
        <v>44</v>
      </c>
      <c r="G19630" t="s">
        <v>29</v>
      </c>
      <c r="J19630" t="s">
        <v>193</v>
      </c>
      <c r="K19630">
        <v>0</v>
      </c>
      <c r="L19630" t="s">
        <v>181</v>
      </c>
    </row>
    <row r="19631" spans="1:12" x14ac:dyDescent="0.3">
      <c r="A19631" t="s">
        <v>68</v>
      </c>
      <c r="B19631" t="s">
        <v>191</v>
      </c>
      <c r="C19631" t="s">
        <v>121</v>
      </c>
      <c r="D19631" t="s">
        <v>123</v>
      </c>
      <c r="E19631" t="s">
        <v>46</v>
      </c>
      <c r="G19631" t="s">
        <v>29</v>
      </c>
      <c r="J19631" t="s">
        <v>193</v>
      </c>
      <c r="K19631">
        <v>0</v>
      </c>
      <c r="L19631" t="s">
        <v>181</v>
      </c>
    </row>
    <row r="19632" spans="1:12" x14ac:dyDescent="0.3">
      <c r="A19632" t="s">
        <v>68</v>
      </c>
      <c r="B19632" t="s">
        <v>191</v>
      </c>
      <c r="C19632" t="s">
        <v>121</v>
      </c>
      <c r="D19632" t="s">
        <v>123</v>
      </c>
      <c r="E19632" t="s">
        <v>47</v>
      </c>
      <c r="G19632" t="s">
        <v>29</v>
      </c>
      <c r="J19632" t="s">
        <v>193</v>
      </c>
      <c r="K19632">
        <v>0</v>
      </c>
      <c r="L19632" t="s">
        <v>181</v>
      </c>
    </row>
    <row r="19633" spans="1:12" x14ac:dyDescent="0.3">
      <c r="A19633" t="s">
        <v>68</v>
      </c>
      <c r="B19633" t="s">
        <v>191</v>
      </c>
      <c r="C19633" t="s">
        <v>121</v>
      </c>
      <c r="D19633" t="s">
        <v>123</v>
      </c>
      <c r="E19633" t="s">
        <v>48</v>
      </c>
      <c r="G19633" t="s">
        <v>29</v>
      </c>
      <c r="J19633" t="s">
        <v>193</v>
      </c>
      <c r="K19633">
        <v>0</v>
      </c>
      <c r="L19633" t="s">
        <v>181</v>
      </c>
    </row>
    <row r="19634" spans="1:12" x14ac:dyDescent="0.3">
      <c r="A19634" t="s">
        <v>68</v>
      </c>
      <c r="B19634" t="s">
        <v>191</v>
      </c>
      <c r="C19634" t="s">
        <v>121</v>
      </c>
      <c r="D19634" t="s">
        <v>123</v>
      </c>
      <c r="E19634" t="s">
        <v>49</v>
      </c>
      <c r="G19634" t="s">
        <v>29</v>
      </c>
      <c r="J19634" t="s">
        <v>193</v>
      </c>
      <c r="K19634">
        <v>0</v>
      </c>
      <c r="L19634" t="s">
        <v>181</v>
      </c>
    </row>
    <row r="19635" spans="1:12" x14ac:dyDescent="0.3">
      <c r="A19635" t="s">
        <v>68</v>
      </c>
      <c r="B19635" t="s">
        <v>191</v>
      </c>
      <c r="C19635" t="s">
        <v>121</v>
      </c>
      <c r="D19635" t="s">
        <v>123</v>
      </c>
      <c r="E19635" t="s">
        <v>50</v>
      </c>
      <c r="G19635" t="s">
        <v>29</v>
      </c>
      <c r="J19635" t="s">
        <v>193</v>
      </c>
      <c r="K19635">
        <v>0</v>
      </c>
      <c r="L19635" t="s">
        <v>181</v>
      </c>
    </row>
    <row r="19636" spans="1:12" x14ac:dyDescent="0.3">
      <c r="A19636" t="s">
        <v>68</v>
      </c>
      <c r="B19636" t="s">
        <v>191</v>
      </c>
      <c r="C19636" t="s">
        <v>121</v>
      </c>
      <c r="D19636" t="s">
        <v>123</v>
      </c>
      <c r="E19636" t="s">
        <v>51</v>
      </c>
      <c r="G19636" t="s">
        <v>29</v>
      </c>
      <c r="J19636" t="s">
        <v>193</v>
      </c>
      <c r="K19636">
        <v>0</v>
      </c>
      <c r="L19636" t="s">
        <v>181</v>
      </c>
    </row>
    <row r="19637" spans="1:12" x14ac:dyDescent="0.3">
      <c r="A19637" t="s">
        <v>68</v>
      </c>
      <c r="B19637" t="s">
        <v>191</v>
      </c>
      <c r="C19637" t="s">
        <v>121</v>
      </c>
      <c r="D19637" t="s">
        <v>123</v>
      </c>
      <c r="E19637" t="s">
        <v>52</v>
      </c>
      <c r="G19637" t="s">
        <v>29</v>
      </c>
      <c r="J19637" t="s">
        <v>193</v>
      </c>
      <c r="K19637">
        <v>0</v>
      </c>
      <c r="L19637" t="s">
        <v>181</v>
      </c>
    </row>
    <row r="19638" spans="1:12" x14ac:dyDescent="0.3">
      <c r="A19638" t="s">
        <v>68</v>
      </c>
      <c r="B19638" t="s">
        <v>191</v>
      </c>
      <c r="C19638" t="s">
        <v>121</v>
      </c>
      <c r="D19638" t="s">
        <v>123</v>
      </c>
      <c r="E19638" t="s">
        <v>53</v>
      </c>
      <c r="G19638" t="s">
        <v>29</v>
      </c>
      <c r="J19638" t="s">
        <v>193</v>
      </c>
      <c r="K19638">
        <v>0</v>
      </c>
      <c r="L19638" t="s">
        <v>181</v>
      </c>
    </row>
    <row r="19639" spans="1:12" x14ac:dyDescent="0.3">
      <c r="A19639" t="s">
        <v>68</v>
      </c>
      <c r="B19639" t="s">
        <v>191</v>
      </c>
      <c r="C19639" t="s">
        <v>121</v>
      </c>
      <c r="D19639" t="s">
        <v>123</v>
      </c>
      <c r="E19639" t="s">
        <v>54</v>
      </c>
      <c r="G19639" t="s">
        <v>29</v>
      </c>
      <c r="J19639" t="s">
        <v>193</v>
      </c>
      <c r="K19639">
        <v>0</v>
      </c>
      <c r="L19639" t="s">
        <v>181</v>
      </c>
    </row>
    <row r="19640" spans="1:12" x14ac:dyDescent="0.3">
      <c r="A19640" t="s">
        <v>68</v>
      </c>
      <c r="B19640" t="s">
        <v>191</v>
      </c>
      <c r="C19640" t="s">
        <v>121</v>
      </c>
      <c r="D19640" t="s">
        <v>123</v>
      </c>
      <c r="E19640" t="s">
        <v>55</v>
      </c>
      <c r="G19640" t="s">
        <v>29</v>
      </c>
      <c r="J19640" t="s">
        <v>193</v>
      </c>
      <c r="K19640">
        <v>0</v>
      </c>
      <c r="L19640" t="s">
        <v>181</v>
      </c>
    </row>
    <row r="19641" spans="1:12" x14ac:dyDescent="0.3">
      <c r="A19641" t="s">
        <v>68</v>
      </c>
      <c r="B19641" t="s">
        <v>191</v>
      </c>
      <c r="C19641" t="s">
        <v>121</v>
      </c>
      <c r="D19641" t="s">
        <v>123</v>
      </c>
      <c r="E19641" t="s">
        <v>56</v>
      </c>
      <c r="G19641" t="s">
        <v>29</v>
      </c>
      <c r="J19641" t="s">
        <v>193</v>
      </c>
      <c r="K19641">
        <v>0</v>
      </c>
      <c r="L19641" t="s">
        <v>181</v>
      </c>
    </row>
    <row r="19642" spans="1:12" x14ac:dyDescent="0.3">
      <c r="A19642" t="s">
        <v>68</v>
      </c>
      <c r="B19642" t="s">
        <v>191</v>
      </c>
      <c r="C19642" t="s">
        <v>121</v>
      </c>
      <c r="D19642" t="s">
        <v>124</v>
      </c>
      <c r="E19642" t="s">
        <v>44</v>
      </c>
      <c r="G19642" t="s">
        <v>29</v>
      </c>
      <c r="J19642" t="s">
        <v>193</v>
      </c>
      <c r="K19642">
        <v>0</v>
      </c>
      <c r="L19642" t="s">
        <v>181</v>
      </c>
    </row>
    <row r="19643" spans="1:12" x14ac:dyDescent="0.3">
      <c r="A19643" t="s">
        <v>68</v>
      </c>
      <c r="B19643" t="s">
        <v>191</v>
      </c>
      <c r="C19643" t="s">
        <v>121</v>
      </c>
      <c r="D19643" t="s">
        <v>124</v>
      </c>
      <c r="E19643" t="s">
        <v>46</v>
      </c>
      <c r="G19643" t="s">
        <v>29</v>
      </c>
      <c r="J19643" t="s">
        <v>193</v>
      </c>
      <c r="K19643">
        <v>0</v>
      </c>
      <c r="L19643" t="s">
        <v>181</v>
      </c>
    </row>
    <row r="19644" spans="1:12" x14ac:dyDescent="0.3">
      <c r="A19644" t="s">
        <v>68</v>
      </c>
      <c r="B19644" t="s">
        <v>191</v>
      </c>
      <c r="C19644" t="s">
        <v>121</v>
      </c>
      <c r="D19644" t="s">
        <v>124</v>
      </c>
      <c r="E19644" t="s">
        <v>47</v>
      </c>
      <c r="G19644" t="s">
        <v>29</v>
      </c>
      <c r="J19644" t="s">
        <v>193</v>
      </c>
      <c r="K19644">
        <v>0</v>
      </c>
      <c r="L19644" t="s">
        <v>181</v>
      </c>
    </row>
    <row r="19645" spans="1:12" x14ac:dyDescent="0.3">
      <c r="A19645" t="s">
        <v>68</v>
      </c>
      <c r="B19645" t="s">
        <v>191</v>
      </c>
      <c r="C19645" t="s">
        <v>121</v>
      </c>
      <c r="D19645" t="s">
        <v>124</v>
      </c>
      <c r="E19645" t="s">
        <v>48</v>
      </c>
      <c r="G19645" t="s">
        <v>29</v>
      </c>
      <c r="J19645" t="s">
        <v>193</v>
      </c>
      <c r="K19645">
        <v>0</v>
      </c>
      <c r="L19645" t="s">
        <v>181</v>
      </c>
    </row>
    <row r="19646" spans="1:12" x14ac:dyDescent="0.3">
      <c r="A19646" t="s">
        <v>68</v>
      </c>
      <c r="B19646" t="s">
        <v>191</v>
      </c>
      <c r="C19646" t="s">
        <v>121</v>
      </c>
      <c r="D19646" t="s">
        <v>124</v>
      </c>
      <c r="E19646" t="s">
        <v>49</v>
      </c>
      <c r="G19646" t="s">
        <v>29</v>
      </c>
      <c r="J19646" t="s">
        <v>193</v>
      </c>
      <c r="K19646">
        <v>0</v>
      </c>
      <c r="L19646" t="s">
        <v>181</v>
      </c>
    </row>
    <row r="19647" spans="1:12" x14ac:dyDescent="0.3">
      <c r="A19647" t="s">
        <v>68</v>
      </c>
      <c r="B19647" t="s">
        <v>191</v>
      </c>
      <c r="C19647" t="s">
        <v>121</v>
      </c>
      <c r="D19647" t="s">
        <v>124</v>
      </c>
      <c r="E19647" t="s">
        <v>50</v>
      </c>
      <c r="G19647" t="s">
        <v>29</v>
      </c>
      <c r="J19647" t="s">
        <v>193</v>
      </c>
      <c r="K19647">
        <v>0</v>
      </c>
      <c r="L19647" t="s">
        <v>181</v>
      </c>
    </row>
    <row r="19648" spans="1:12" x14ac:dyDescent="0.3">
      <c r="A19648" t="s">
        <v>68</v>
      </c>
      <c r="B19648" t="s">
        <v>191</v>
      </c>
      <c r="C19648" t="s">
        <v>121</v>
      </c>
      <c r="D19648" t="s">
        <v>124</v>
      </c>
      <c r="E19648" t="s">
        <v>51</v>
      </c>
      <c r="G19648" t="s">
        <v>29</v>
      </c>
      <c r="J19648" t="s">
        <v>193</v>
      </c>
      <c r="K19648">
        <v>0</v>
      </c>
      <c r="L19648" t="s">
        <v>181</v>
      </c>
    </row>
    <row r="19649" spans="1:12" x14ac:dyDescent="0.3">
      <c r="A19649" t="s">
        <v>68</v>
      </c>
      <c r="B19649" t="s">
        <v>191</v>
      </c>
      <c r="C19649" t="s">
        <v>121</v>
      </c>
      <c r="D19649" t="s">
        <v>124</v>
      </c>
      <c r="E19649" t="s">
        <v>52</v>
      </c>
      <c r="G19649" t="s">
        <v>29</v>
      </c>
      <c r="J19649" t="s">
        <v>193</v>
      </c>
      <c r="K19649">
        <v>0</v>
      </c>
      <c r="L19649" t="s">
        <v>181</v>
      </c>
    </row>
    <row r="19650" spans="1:12" x14ac:dyDescent="0.3">
      <c r="A19650" t="s">
        <v>68</v>
      </c>
      <c r="B19650" t="s">
        <v>191</v>
      </c>
      <c r="C19650" t="s">
        <v>121</v>
      </c>
      <c r="D19650" t="s">
        <v>124</v>
      </c>
      <c r="E19650" t="s">
        <v>53</v>
      </c>
      <c r="G19650" t="s">
        <v>29</v>
      </c>
      <c r="J19650" t="s">
        <v>193</v>
      </c>
      <c r="K19650">
        <v>0</v>
      </c>
      <c r="L19650" t="s">
        <v>181</v>
      </c>
    </row>
    <row r="19651" spans="1:12" x14ac:dyDescent="0.3">
      <c r="A19651" t="s">
        <v>68</v>
      </c>
      <c r="B19651" t="s">
        <v>191</v>
      </c>
      <c r="C19651" t="s">
        <v>121</v>
      </c>
      <c r="D19651" t="s">
        <v>124</v>
      </c>
      <c r="E19651" t="s">
        <v>54</v>
      </c>
      <c r="G19651" t="s">
        <v>29</v>
      </c>
      <c r="J19651" t="s">
        <v>193</v>
      </c>
      <c r="K19651">
        <v>0</v>
      </c>
      <c r="L19651" t="s">
        <v>181</v>
      </c>
    </row>
    <row r="19652" spans="1:12" x14ac:dyDescent="0.3">
      <c r="A19652" t="s">
        <v>68</v>
      </c>
      <c r="B19652" t="s">
        <v>191</v>
      </c>
      <c r="C19652" t="s">
        <v>121</v>
      </c>
      <c r="D19652" t="s">
        <v>124</v>
      </c>
      <c r="E19652" t="s">
        <v>55</v>
      </c>
      <c r="G19652" t="s">
        <v>29</v>
      </c>
      <c r="J19652" t="s">
        <v>193</v>
      </c>
      <c r="K19652">
        <v>0</v>
      </c>
      <c r="L19652" t="s">
        <v>181</v>
      </c>
    </row>
    <row r="19653" spans="1:12" x14ac:dyDescent="0.3">
      <c r="A19653" t="s">
        <v>68</v>
      </c>
      <c r="B19653" t="s">
        <v>191</v>
      </c>
      <c r="C19653" t="s">
        <v>121</v>
      </c>
      <c r="D19653" t="s">
        <v>124</v>
      </c>
      <c r="E19653" t="s">
        <v>56</v>
      </c>
      <c r="G19653" t="s">
        <v>29</v>
      </c>
      <c r="J19653" t="s">
        <v>193</v>
      </c>
      <c r="K19653">
        <v>0</v>
      </c>
      <c r="L19653" t="s">
        <v>181</v>
      </c>
    </row>
    <row r="19654" spans="1:12" x14ac:dyDescent="0.3">
      <c r="A19654" t="s">
        <v>68</v>
      </c>
      <c r="B19654" t="s">
        <v>191</v>
      </c>
      <c r="C19654" t="s">
        <v>121</v>
      </c>
      <c r="D19654" t="s">
        <v>125</v>
      </c>
      <c r="E19654" t="s">
        <v>44</v>
      </c>
      <c r="G19654" t="s">
        <v>29</v>
      </c>
      <c r="J19654" t="s">
        <v>193</v>
      </c>
      <c r="K19654">
        <v>310.15200000000004</v>
      </c>
      <c r="L19654" t="s">
        <v>181</v>
      </c>
    </row>
    <row r="19655" spans="1:12" x14ac:dyDescent="0.3">
      <c r="A19655" t="s">
        <v>68</v>
      </c>
      <c r="B19655" t="s">
        <v>191</v>
      </c>
      <c r="C19655" t="s">
        <v>121</v>
      </c>
      <c r="D19655" t="s">
        <v>125</v>
      </c>
      <c r="E19655" t="s">
        <v>46</v>
      </c>
      <c r="G19655" t="s">
        <v>29</v>
      </c>
      <c r="J19655" t="s">
        <v>193</v>
      </c>
      <c r="K19655">
        <v>881.05099999999993</v>
      </c>
      <c r="L19655" t="s">
        <v>181</v>
      </c>
    </row>
    <row r="19656" spans="1:12" x14ac:dyDescent="0.3">
      <c r="A19656" t="s">
        <v>68</v>
      </c>
      <c r="B19656" t="s">
        <v>191</v>
      </c>
      <c r="C19656" t="s">
        <v>121</v>
      </c>
      <c r="D19656" t="s">
        <v>125</v>
      </c>
      <c r="E19656" t="s">
        <v>47</v>
      </c>
      <c r="G19656" t="s">
        <v>29</v>
      </c>
      <c r="J19656" t="s">
        <v>193</v>
      </c>
      <c r="K19656">
        <v>1112.71</v>
      </c>
      <c r="L19656" t="s">
        <v>181</v>
      </c>
    </row>
    <row r="19657" spans="1:12" x14ac:dyDescent="0.3">
      <c r="A19657" t="s">
        <v>68</v>
      </c>
      <c r="B19657" t="s">
        <v>191</v>
      </c>
      <c r="C19657" t="s">
        <v>121</v>
      </c>
      <c r="D19657" t="s">
        <v>125</v>
      </c>
      <c r="E19657" t="s">
        <v>48</v>
      </c>
      <c r="G19657" t="s">
        <v>29</v>
      </c>
      <c r="J19657" t="s">
        <v>193</v>
      </c>
      <c r="K19657">
        <v>993.30499999999995</v>
      </c>
      <c r="L19657" t="s">
        <v>181</v>
      </c>
    </row>
    <row r="19658" spans="1:12" x14ac:dyDescent="0.3">
      <c r="A19658" t="s">
        <v>68</v>
      </c>
      <c r="B19658" t="s">
        <v>191</v>
      </c>
      <c r="C19658" t="s">
        <v>121</v>
      </c>
      <c r="D19658" t="s">
        <v>125</v>
      </c>
      <c r="E19658" t="s">
        <v>49</v>
      </c>
      <c r="G19658" t="s">
        <v>29</v>
      </c>
      <c r="J19658" t="s">
        <v>193</v>
      </c>
      <c r="K19658">
        <v>982.96</v>
      </c>
      <c r="L19658" t="s">
        <v>181</v>
      </c>
    </row>
    <row r="19659" spans="1:12" x14ac:dyDescent="0.3">
      <c r="A19659" t="s">
        <v>68</v>
      </c>
      <c r="B19659" t="s">
        <v>191</v>
      </c>
      <c r="C19659" t="s">
        <v>121</v>
      </c>
      <c r="D19659" t="s">
        <v>125</v>
      </c>
      <c r="E19659" t="s">
        <v>50</v>
      </c>
      <c r="G19659" t="s">
        <v>29</v>
      </c>
      <c r="J19659" t="s">
        <v>193</v>
      </c>
      <c r="K19659">
        <v>1047.116</v>
      </c>
      <c r="L19659" t="s">
        <v>181</v>
      </c>
    </row>
    <row r="19660" spans="1:12" x14ac:dyDescent="0.3">
      <c r="A19660" t="s">
        <v>68</v>
      </c>
      <c r="B19660" t="s">
        <v>191</v>
      </c>
      <c r="C19660" t="s">
        <v>121</v>
      </c>
      <c r="D19660" t="s">
        <v>125</v>
      </c>
      <c r="E19660" t="s">
        <v>51</v>
      </c>
      <c r="G19660" t="s">
        <v>29</v>
      </c>
      <c r="J19660" t="s">
        <v>193</v>
      </c>
      <c r="K19660">
        <v>1068.347</v>
      </c>
      <c r="L19660" t="s">
        <v>181</v>
      </c>
    </row>
    <row r="19661" spans="1:12" x14ac:dyDescent="0.3">
      <c r="A19661" t="s">
        <v>68</v>
      </c>
      <c r="B19661" t="s">
        <v>191</v>
      </c>
      <c r="C19661" t="s">
        <v>121</v>
      </c>
      <c r="D19661" t="s">
        <v>125</v>
      </c>
      <c r="E19661" t="s">
        <v>52</v>
      </c>
      <c r="G19661" t="s">
        <v>29</v>
      </c>
      <c r="J19661" t="s">
        <v>193</v>
      </c>
      <c r="K19661">
        <v>1023.359</v>
      </c>
      <c r="L19661" t="s">
        <v>181</v>
      </c>
    </row>
    <row r="19662" spans="1:12" x14ac:dyDescent="0.3">
      <c r="A19662" t="s">
        <v>68</v>
      </c>
      <c r="B19662" t="s">
        <v>191</v>
      </c>
      <c r="C19662" t="s">
        <v>121</v>
      </c>
      <c r="D19662" t="s">
        <v>125</v>
      </c>
      <c r="E19662" t="s">
        <v>53</v>
      </c>
      <c r="G19662" t="s">
        <v>29</v>
      </c>
      <c r="J19662" t="s">
        <v>193</v>
      </c>
      <c r="K19662">
        <v>1128.8829999999998</v>
      </c>
      <c r="L19662" t="s">
        <v>181</v>
      </c>
    </row>
    <row r="19663" spans="1:12" x14ac:dyDescent="0.3">
      <c r="A19663" t="s">
        <v>68</v>
      </c>
      <c r="B19663" t="s">
        <v>191</v>
      </c>
      <c r="C19663" t="s">
        <v>121</v>
      </c>
      <c r="D19663" t="s">
        <v>125</v>
      </c>
      <c r="E19663" t="s">
        <v>54</v>
      </c>
      <c r="G19663" t="s">
        <v>29</v>
      </c>
      <c r="J19663" t="s">
        <v>193</v>
      </c>
      <c r="K19663">
        <v>845.81200000000001</v>
      </c>
      <c r="L19663" t="s">
        <v>181</v>
      </c>
    </row>
    <row r="19664" spans="1:12" x14ac:dyDescent="0.3">
      <c r="A19664" t="s">
        <v>68</v>
      </c>
      <c r="B19664" t="s">
        <v>191</v>
      </c>
      <c r="C19664" t="s">
        <v>121</v>
      </c>
      <c r="D19664" t="s">
        <v>125</v>
      </c>
      <c r="E19664" t="s">
        <v>55</v>
      </c>
      <c r="G19664" t="s">
        <v>29</v>
      </c>
      <c r="J19664" t="s">
        <v>193</v>
      </c>
      <c r="K19664">
        <v>1028.798</v>
      </c>
      <c r="L19664" t="s">
        <v>181</v>
      </c>
    </row>
    <row r="19665" spans="1:12" x14ac:dyDescent="0.3">
      <c r="A19665" t="s">
        <v>68</v>
      </c>
      <c r="B19665" t="s">
        <v>191</v>
      </c>
      <c r="C19665" t="s">
        <v>121</v>
      </c>
      <c r="D19665" t="s">
        <v>125</v>
      </c>
      <c r="E19665" t="s">
        <v>56</v>
      </c>
      <c r="G19665" t="s">
        <v>29</v>
      </c>
      <c r="J19665" t="s">
        <v>193</v>
      </c>
      <c r="K19665">
        <v>1256.8409999999999</v>
      </c>
      <c r="L19665" t="s">
        <v>181</v>
      </c>
    </row>
    <row r="19666" spans="1:12" x14ac:dyDescent="0.3">
      <c r="A19666" t="s">
        <v>68</v>
      </c>
      <c r="B19666" t="s">
        <v>191</v>
      </c>
      <c r="C19666" t="s">
        <v>121</v>
      </c>
      <c r="D19666" t="s">
        <v>126</v>
      </c>
      <c r="E19666" t="s">
        <v>44</v>
      </c>
      <c r="G19666" t="s">
        <v>29</v>
      </c>
      <c r="J19666" t="s">
        <v>193</v>
      </c>
      <c r="K19666">
        <v>1040.29</v>
      </c>
      <c r="L19666" t="s">
        <v>181</v>
      </c>
    </row>
    <row r="19667" spans="1:12" x14ac:dyDescent="0.3">
      <c r="A19667" t="s">
        <v>68</v>
      </c>
      <c r="B19667" t="s">
        <v>191</v>
      </c>
      <c r="C19667" t="s">
        <v>121</v>
      </c>
      <c r="D19667" t="s">
        <v>126</v>
      </c>
      <c r="E19667" t="s">
        <v>46</v>
      </c>
      <c r="G19667" t="s">
        <v>29</v>
      </c>
      <c r="J19667" t="s">
        <v>193</v>
      </c>
      <c r="K19667">
        <v>1029.5989999999999</v>
      </c>
      <c r="L19667" t="s">
        <v>181</v>
      </c>
    </row>
    <row r="19668" spans="1:12" x14ac:dyDescent="0.3">
      <c r="A19668" t="s">
        <v>68</v>
      </c>
      <c r="B19668" t="s">
        <v>191</v>
      </c>
      <c r="C19668" t="s">
        <v>121</v>
      </c>
      <c r="D19668" t="s">
        <v>126</v>
      </c>
      <c r="E19668" t="s">
        <v>47</v>
      </c>
      <c r="G19668" t="s">
        <v>29</v>
      </c>
      <c r="J19668" t="s">
        <v>193</v>
      </c>
      <c r="K19668">
        <v>1102.9599999999966</v>
      </c>
      <c r="L19668" t="s">
        <v>181</v>
      </c>
    </row>
    <row r="19669" spans="1:12" x14ac:dyDescent="0.3">
      <c r="A19669" t="s">
        <v>68</v>
      </c>
      <c r="B19669" t="s">
        <v>191</v>
      </c>
      <c r="C19669" t="s">
        <v>121</v>
      </c>
      <c r="D19669" t="s">
        <v>126</v>
      </c>
      <c r="E19669" t="s">
        <v>48</v>
      </c>
      <c r="G19669" t="s">
        <v>29</v>
      </c>
      <c r="J19669" t="s">
        <v>193</v>
      </c>
      <c r="K19669">
        <v>947.904</v>
      </c>
      <c r="L19669" t="s">
        <v>181</v>
      </c>
    </row>
    <row r="19670" spans="1:12" x14ac:dyDescent="0.3">
      <c r="A19670" t="s">
        <v>68</v>
      </c>
      <c r="B19670" t="s">
        <v>191</v>
      </c>
      <c r="C19670" t="s">
        <v>121</v>
      </c>
      <c r="D19670" t="s">
        <v>126</v>
      </c>
      <c r="E19670" t="s">
        <v>49</v>
      </c>
      <c r="G19670" t="s">
        <v>29</v>
      </c>
      <c r="J19670" t="s">
        <v>193</v>
      </c>
      <c r="K19670">
        <v>940.85399999999993</v>
      </c>
      <c r="L19670" t="s">
        <v>181</v>
      </c>
    </row>
    <row r="19671" spans="1:12" x14ac:dyDescent="0.3">
      <c r="A19671" t="s">
        <v>68</v>
      </c>
      <c r="B19671" t="s">
        <v>191</v>
      </c>
      <c r="C19671" t="s">
        <v>121</v>
      </c>
      <c r="D19671" t="s">
        <v>126</v>
      </c>
      <c r="E19671" t="s">
        <v>50</v>
      </c>
      <c r="G19671" t="s">
        <v>29</v>
      </c>
      <c r="J19671" t="s">
        <v>193</v>
      </c>
      <c r="K19671">
        <v>983.10199999999998</v>
      </c>
      <c r="L19671" t="s">
        <v>181</v>
      </c>
    </row>
    <row r="19672" spans="1:12" x14ac:dyDescent="0.3">
      <c r="A19672" t="s">
        <v>68</v>
      </c>
      <c r="B19672" t="s">
        <v>191</v>
      </c>
      <c r="C19672" t="s">
        <v>121</v>
      </c>
      <c r="D19672" t="s">
        <v>126</v>
      </c>
      <c r="E19672" t="s">
        <v>51</v>
      </c>
      <c r="G19672" t="s">
        <v>29</v>
      </c>
      <c r="J19672" t="s">
        <v>193</v>
      </c>
      <c r="K19672">
        <v>858.178</v>
      </c>
      <c r="L19672" t="s">
        <v>181</v>
      </c>
    </row>
    <row r="19673" spans="1:12" x14ac:dyDescent="0.3">
      <c r="A19673" t="s">
        <v>68</v>
      </c>
      <c r="B19673" t="s">
        <v>191</v>
      </c>
      <c r="C19673" t="s">
        <v>121</v>
      </c>
      <c r="D19673" t="s">
        <v>126</v>
      </c>
      <c r="E19673" t="s">
        <v>52</v>
      </c>
      <c r="G19673" t="s">
        <v>29</v>
      </c>
      <c r="J19673" t="s">
        <v>193</v>
      </c>
      <c r="K19673">
        <v>851.68599999999992</v>
      </c>
      <c r="L19673" t="s">
        <v>181</v>
      </c>
    </row>
    <row r="19674" spans="1:12" x14ac:dyDescent="0.3">
      <c r="A19674" t="s">
        <v>68</v>
      </c>
      <c r="B19674" t="s">
        <v>191</v>
      </c>
      <c r="C19674" t="s">
        <v>121</v>
      </c>
      <c r="D19674" t="s">
        <v>126</v>
      </c>
      <c r="E19674" t="s">
        <v>53</v>
      </c>
      <c r="G19674" t="s">
        <v>29</v>
      </c>
      <c r="J19674" t="s">
        <v>193</v>
      </c>
      <c r="K19674">
        <v>1304.2130000000002</v>
      </c>
      <c r="L19674" t="s">
        <v>181</v>
      </c>
    </row>
    <row r="19675" spans="1:12" x14ac:dyDescent="0.3">
      <c r="A19675" t="s">
        <v>68</v>
      </c>
      <c r="B19675" t="s">
        <v>191</v>
      </c>
      <c r="C19675" t="s">
        <v>121</v>
      </c>
      <c r="D19675" t="s">
        <v>126</v>
      </c>
      <c r="E19675" t="s">
        <v>54</v>
      </c>
      <c r="G19675" t="s">
        <v>29</v>
      </c>
      <c r="J19675" t="s">
        <v>193</v>
      </c>
      <c r="K19675">
        <v>860.46100000000001</v>
      </c>
      <c r="L19675" t="s">
        <v>181</v>
      </c>
    </row>
    <row r="19676" spans="1:12" x14ac:dyDescent="0.3">
      <c r="A19676" t="s">
        <v>68</v>
      </c>
      <c r="B19676" t="s">
        <v>191</v>
      </c>
      <c r="C19676" t="s">
        <v>121</v>
      </c>
      <c r="D19676" t="s">
        <v>126</v>
      </c>
      <c r="E19676" t="s">
        <v>55</v>
      </c>
      <c r="G19676" t="s">
        <v>29</v>
      </c>
      <c r="J19676" t="s">
        <v>193</v>
      </c>
      <c r="K19676">
        <v>727.52300000000002</v>
      </c>
      <c r="L19676" t="s">
        <v>181</v>
      </c>
    </row>
    <row r="19677" spans="1:12" x14ac:dyDescent="0.3">
      <c r="A19677" t="s">
        <v>68</v>
      </c>
      <c r="B19677" t="s">
        <v>191</v>
      </c>
      <c r="C19677" t="s">
        <v>121</v>
      </c>
      <c r="D19677" t="s">
        <v>126</v>
      </c>
      <c r="E19677" t="s">
        <v>56</v>
      </c>
      <c r="G19677" t="s">
        <v>29</v>
      </c>
      <c r="J19677" t="s">
        <v>193</v>
      </c>
      <c r="K19677">
        <v>1339.1869999999997</v>
      </c>
      <c r="L19677" t="s">
        <v>181</v>
      </c>
    </row>
    <row r="19678" spans="1:12" x14ac:dyDescent="0.3">
      <c r="A19678" t="s">
        <v>68</v>
      </c>
      <c r="B19678" t="s">
        <v>191</v>
      </c>
      <c r="C19678" t="s">
        <v>121</v>
      </c>
      <c r="D19678" t="s">
        <v>127</v>
      </c>
      <c r="E19678" t="s">
        <v>44</v>
      </c>
      <c r="G19678" t="s">
        <v>29</v>
      </c>
      <c r="J19678" t="s">
        <v>193</v>
      </c>
      <c r="K19678">
        <v>1079.9859999999999</v>
      </c>
      <c r="L19678" t="s">
        <v>181</v>
      </c>
    </row>
    <row r="19679" spans="1:12" x14ac:dyDescent="0.3">
      <c r="A19679" t="s">
        <v>68</v>
      </c>
      <c r="B19679" t="s">
        <v>191</v>
      </c>
      <c r="C19679" t="s">
        <v>121</v>
      </c>
      <c r="D19679" t="s">
        <v>127</v>
      </c>
      <c r="E19679" t="s">
        <v>46</v>
      </c>
      <c r="G19679" t="s">
        <v>29</v>
      </c>
      <c r="J19679" t="s">
        <v>193</v>
      </c>
      <c r="K19679">
        <v>1054.779</v>
      </c>
      <c r="L19679" t="s">
        <v>181</v>
      </c>
    </row>
    <row r="19680" spans="1:12" x14ac:dyDescent="0.3">
      <c r="A19680" t="s">
        <v>68</v>
      </c>
      <c r="B19680" t="s">
        <v>191</v>
      </c>
      <c r="C19680" t="s">
        <v>121</v>
      </c>
      <c r="D19680" t="s">
        <v>127</v>
      </c>
      <c r="E19680" t="s">
        <v>47</v>
      </c>
      <c r="G19680" t="s">
        <v>29</v>
      </c>
      <c r="J19680" t="s">
        <v>193</v>
      </c>
      <c r="K19680">
        <v>1123.6910000000003</v>
      </c>
      <c r="L19680" t="s">
        <v>181</v>
      </c>
    </row>
    <row r="19681" spans="1:12" x14ac:dyDescent="0.3">
      <c r="A19681" t="s">
        <v>68</v>
      </c>
      <c r="B19681" t="s">
        <v>191</v>
      </c>
      <c r="C19681" t="s">
        <v>121</v>
      </c>
      <c r="D19681" t="s">
        <v>127</v>
      </c>
      <c r="E19681" t="s">
        <v>48</v>
      </c>
      <c r="G19681" t="s">
        <v>29</v>
      </c>
      <c r="J19681" t="s">
        <v>193</v>
      </c>
      <c r="K19681">
        <v>909.28699999999992</v>
      </c>
      <c r="L19681" t="s">
        <v>181</v>
      </c>
    </row>
    <row r="19682" spans="1:12" x14ac:dyDescent="0.3">
      <c r="A19682" t="s">
        <v>68</v>
      </c>
      <c r="B19682" t="s">
        <v>191</v>
      </c>
      <c r="C19682" t="s">
        <v>121</v>
      </c>
      <c r="D19682" t="s">
        <v>127</v>
      </c>
      <c r="E19682" t="s">
        <v>49</v>
      </c>
      <c r="G19682" t="s">
        <v>29</v>
      </c>
      <c r="J19682" t="s">
        <v>193</v>
      </c>
      <c r="K19682">
        <v>983.20699999999988</v>
      </c>
      <c r="L19682" t="s">
        <v>181</v>
      </c>
    </row>
    <row r="19683" spans="1:12" x14ac:dyDescent="0.3">
      <c r="A19683" t="s">
        <v>68</v>
      </c>
      <c r="B19683" t="s">
        <v>191</v>
      </c>
      <c r="C19683" t="s">
        <v>121</v>
      </c>
      <c r="D19683" t="s">
        <v>127</v>
      </c>
      <c r="E19683" t="s">
        <v>50</v>
      </c>
      <c r="G19683" t="s">
        <v>29</v>
      </c>
      <c r="J19683" t="s">
        <v>193</v>
      </c>
      <c r="K19683">
        <v>1040.6210000000001</v>
      </c>
      <c r="L19683" t="s">
        <v>181</v>
      </c>
    </row>
    <row r="19684" spans="1:12" x14ac:dyDescent="0.3">
      <c r="A19684" t="s">
        <v>68</v>
      </c>
      <c r="B19684" t="s">
        <v>191</v>
      </c>
      <c r="C19684" t="s">
        <v>121</v>
      </c>
      <c r="D19684" t="s">
        <v>127</v>
      </c>
      <c r="E19684" t="s">
        <v>51</v>
      </c>
      <c r="G19684" t="s">
        <v>29</v>
      </c>
      <c r="J19684" t="s">
        <v>193</v>
      </c>
      <c r="K19684">
        <v>1003.564</v>
      </c>
      <c r="L19684" t="s">
        <v>181</v>
      </c>
    </row>
    <row r="19685" spans="1:12" x14ac:dyDescent="0.3">
      <c r="A19685" t="s">
        <v>68</v>
      </c>
      <c r="B19685" t="s">
        <v>191</v>
      </c>
      <c r="C19685" t="s">
        <v>121</v>
      </c>
      <c r="D19685" t="s">
        <v>127</v>
      </c>
      <c r="E19685" t="s">
        <v>52</v>
      </c>
      <c r="G19685" t="s">
        <v>29</v>
      </c>
      <c r="J19685" t="s">
        <v>193</v>
      </c>
      <c r="K19685">
        <v>977.79</v>
      </c>
      <c r="L19685" t="s">
        <v>181</v>
      </c>
    </row>
    <row r="19686" spans="1:12" x14ac:dyDescent="0.3">
      <c r="A19686" t="s">
        <v>68</v>
      </c>
      <c r="B19686" t="s">
        <v>191</v>
      </c>
      <c r="C19686" t="s">
        <v>121</v>
      </c>
      <c r="D19686" t="s">
        <v>127</v>
      </c>
      <c r="E19686" t="s">
        <v>53</v>
      </c>
      <c r="G19686" t="s">
        <v>29</v>
      </c>
      <c r="J19686" t="s">
        <v>193</v>
      </c>
      <c r="K19686">
        <v>1074.7249999999999</v>
      </c>
      <c r="L19686" t="s">
        <v>181</v>
      </c>
    </row>
    <row r="19687" spans="1:12" x14ac:dyDescent="0.3">
      <c r="A19687" t="s">
        <v>68</v>
      </c>
      <c r="B19687" t="s">
        <v>191</v>
      </c>
      <c r="C19687" t="s">
        <v>121</v>
      </c>
      <c r="D19687" t="s">
        <v>127</v>
      </c>
      <c r="E19687" t="s">
        <v>54</v>
      </c>
      <c r="G19687" t="s">
        <v>29</v>
      </c>
      <c r="J19687" t="s">
        <v>193</v>
      </c>
      <c r="K19687">
        <v>1031.528</v>
      </c>
      <c r="L19687" t="s">
        <v>181</v>
      </c>
    </row>
    <row r="19688" spans="1:12" x14ac:dyDescent="0.3">
      <c r="A19688" t="s">
        <v>68</v>
      </c>
      <c r="B19688" t="s">
        <v>191</v>
      </c>
      <c r="C19688" t="s">
        <v>121</v>
      </c>
      <c r="D19688" t="s">
        <v>127</v>
      </c>
      <c r="E19688" t="s">
        <v>55</v>
      </c>
      <c r="G19688" t="s">
        <v>29</v>
      </c>
      <c r="J19688" t="s">
        <v>193</v>
      </c>
      <c r="K19688">
        <v>1056.8120000000001</v>
      </c>
      <c r="L19688" t="s">
        <v>181</v>
      </c>
    </row>
    <row r="19689" spans="1:12" x14ac:dyDescent="0.3">
      <c r="A19689" t="s">
        <v>68</v>
      </c>
      <c r="B19689" t="s">
        <v>191</v>
      </c>
      <c r="C19689" t="s">
        <v>121</v>
      </c>
      <c r="D19689" t="s">
        <v>127</v>
      </c>
      <c r="E19689" t="s">
        <v>56</v>
      </c>
      <c r="G19689" t="s">
        <v>29</v>
      </c>
      <c r="J19689" t="s">
        <v>193</v>
      </c>
      <c r="K19689">
        <v>1053.8530000000001</v>
      </c>
      <c r="L19689" t="s">
        <v>181</v>
      </c>
    </row>
    <row r="19690" spans="1:12" x14ac:dyDescent="0.3">
      <c r="A19690" t="s">
        <v>68</v>
      </c>
      <c r="B19690" t="s">
        <v>191</v>
      </c>
      <c r="C19690" t="s">
        <v>121</v>
      </c>
      <c r="D19690" t="s">
        <v>128</v>
      </c>
      <c r="E19690" t="s">
        <v>44</v>
      </c>
      <c r="G19690" t="s">
        <v>29</v>
      </c>
      <c r="J19690" t="s">
        <v>193</v>
      </c>
      <c r="K19690">
        <v>1163.171</v>
      </c>
      <c r="L19690" t="s">
        <v>181</v>
      </c>
    </row>
    <row r="19691" spans="1:12" x14ac:dyDescent="0.3">
      <c r="A19691" t="s">
        <v>68</v>
      </c>
      <c r="B19691" t="s">
        <v>191</v>
      </c>
      <c r="C19691" t="s">
        <v>121</v>
      </c>
      <c r="D19691" t="s">
        <v>128</v>
      </c>
      <c r="E19691" t="s">
        <v>46</v>
      </c>
      <c r="G19691" t="s">
        <v>29</v>
      </c>
      <c r="J19691" t="s">
        <v>193</v>
      </c>
      <c r="K19691">
        <v>1042.3180000000002</v>
      </c>
      <c r="L19691" t="s">
        <v>181</v>
      </c>
    </row>
    <row r="19692" spans="1:12" x14ac:dyDescent="0.3">
      <c r="A19692" t="s">
        <v>68</v>
      </c>
      <c r="B19692" t="s">
        <v>191</v>
      </c>
      <c r="C19692" t="s">
        <v>121</v>
      </c>
      <c r="D19692" t="s">
        <v>128</v>
      </c>
      <c r="E19692" t="s">
        <v>47</v>
      </c>
      <c r="G19692" t="s">
        <v>29</v>
      </c>
      <c r="J19692" t="s">
        <v>193</v>
      </c>
      <c r="K19692">
        <v>1151.8430000000001</v>
      </c>
      <c r="L19692" t="s">
        <v>181</v>
      </c>
    </row>
    <row r="19693" spans="1:12" x14ac:dyDescent="0.3">
      <c r="A19693" t="s">
        <v>68</v>
      </c>
      <c r="B19693" t="s">
        <v>191</v>
      </c>
      <c r="C19693" t="s">
        <v>121</v>
      </c>
      <c r="D19693" t="s">
        <v>128</v>
      </c>
      <c r="E19693" t="s">
        <v>48</v>
      </c>
      <c r="G19693" t="s">
        <v>29</v>
      </c>
      <c r="J19693" t="s">
        <v>193</v>
      </c>
      <c r="K19693">
        <v>927.02</v>
      </c>
      <c r="L19693" t="s">
        <v>181</v>
      </c>
    </row>
    <row r="19694" spans="1:12" x14ac:dyDescent="0.3">
      <c r="A19694" t="s">
        <v>68</v>
      </c>
      <c r="B19694" t="s">
        <v>191</v>
      </c>
      <c r="C19694" t="s">
        <v>121</v>
      </c>
      <c r="D19694" t="s">
        <v>128</v>
      </c>
      <c r="E19694" t="s">
        <v>49</v>
      </c>
      <c r="G19694" t="s">
        <v>29</v>
      </c>
      <c r="J19694" t="s">
        <v>193</v>
      </c>
      <c r="K19694">
        <v>1049.9269999999999</v>
      </c>
      <c r="L19694" t="s">
        <v>181</v>
      </c>
    </row>
    <row r="19695" spans="1:12" x14ac:dyDescent="0.3">
      <c r="A19695" t="s">
        <v>68</v>
      </c>
      <c r="B19695" t="s">
        <v>191</v>
      </c>
      <c r="C19695" t="s">
        <v>121</v>
      </c>
      <c r="D19695" t="s">
        <v>128</v>
      </c>
      <c r="E19695" t="s">
        <v>50</v>
      </c>
      <c r="G19695" t="s">
        <v>29</v>
      </c>
      <c r="J19695" t="s">
        <v>193</v>
      </c>
      <c r="K19695">
        <v>1069.681</v>
      </c>
      <c r="L19695" t="s">
        <v>181</v>
      </c>
    </row>
    <row r="19696" spans="1:12" x14ac:dyDescent="0.3">
      <c r="A19696" t="s">
        <v>68</v>
      </c>
      <c r="B19696" t="s">
        <v>191</v>
      </c>
      <c r="C19696" t="s">
        <v>121</v>
      </c>
      <c r="D19696" t="s">
        <v>128</v>
      </c>
      <c r="E19696" t="s">
        <v>51</v>
      </c>
      <c r="G19696" t="s">
        <v>29</v>
      </c>
      <c r="J19696" t="s">
        <v>193</v>
      </c>
      <c r="K19696">
        <v>1062.8349999999998</v>
      </c>
      <c r="L19696" t="s">
        <v>181</v>
      </c>
    </row>
    <row r="19697" spans="1:12" x14ac:dyDescent="0.3">
      <c r="A19697" t="s">
        <v>68</v>
      </c>
      <c r="B19697" t="s">
        <v>191</v>
      </c>
      <c r="C19697" t="s">
        <v>121</v>
      </c>
      <c r="D19697" t="s">
        <v>128</v>
      </c>
      <c r="E19697" t="s">
        <v>52</v>
      </c>
      <c r="G19697" t="s">
        <v>29</v>
      </c>
      <c r="J19697" t="s">
        <v>193</v>
      </c>
      <c r="K19697">
        <v>1061.857</v>
      </c>
      <c r="L19697" t="s">
        <v>181</v>
      </c>
    </row>
    <row r="19698" spans="1:12" x14ac:dyDescent="0.3">
      <c r="A19698" t="s">
        <v>68</v>
      </c>
      <c r="B19698" t="s">
        <v>191</v>
      </c>
      <c r="C19698" t="s">
        <v>121</v>
      </c>
      <c r="D19698" t="s">
        <v>128</v>
      </c>
      <c r="E19698" t="s">
        <v>53</v>
      </c>
      <c r="G19698" t="s">
        <v>29</v>
      </c>
      <c r="J19698" t="s">
        <v>193</v>
      </c>
      <c r="K19698">
        <v>1083.9159999999999</v>
      </c>
      <c r="L19698" t="s">
        <v>181</v>
      </c>
    </row>
    <row r="19699" spans="1:12" x14ac:dyDescent="0.3">
      <c r="A19699" t="s">
        <v>68</v>
      </c>
      <c r="B19699" t="s">
        <v>191</v>
      </c>
      <c r="C19699" t="s">
        <v>121</v>
      </c>
      <c r="D19699" t="s">
        <v>128</v>
      </c>
      <c r="E19699" t="s">
        <v>54</v>
      </c>
      <c r="G19699" t="s">
        <v>29</v>
      </c>
      <c r="J19699" t="s">
        <v>193</v>
      </c>
      <c r="K19699">
        <v>1088.829</v>
      </c>
      <c r="L19699" t="s">
        <v>181</v>
      </c>
    </row>
    <row r="19700" spans="1:12" x14ac:dyDescent="0.3">
      <c r="A19700" t="s">
        <v>68</v>
      </c>
      <c r="B19700" t="s">
        <v>191</v>
      </c>
      <c r="C19700" t="s">
        <v>121</v>
      </c>
      <c r="D19700" t="s">
        <v>128</v>
      </c>
      <c r="E19700" t="s">
        <v>55</v>
      </c>
      <c r="G19700" t="s">
        <v>29</v>
      </c>
      <c r="J19700" t="s">
        <v>193</v>
      </c>
      <c r="K19700">
        <v>1097.1019999999999</v>
      </c>
      <c r="L19700" t="s">
        <v>181</v>
      </c>
    </row>
    <row r="19701" spans="1:12" x14ac:dyDescent="0.3">
      <c r="A19701" t="s">
        <v>68</v>
      </c>
      <c r="B19701" t="s">
        <v>191</v>
      </c>
      <c r="C19701" t="s">
        <v>121</v>
      </c>
      <c r="D19701" t="s">
        <v>128</v>
      </c>
      <c r="E19701" t="s">
        <v>56</v>
      </c>
      <c r="G19701" t="s">
        <v>29</v>
      </c>
      <c r="J19701" t="s">
        <v>193</v>
      </c>
      <c r="K19701">
        <v>1058.0650000000001</v>
      </c>
      <c r="L19701" t="s">
        <v>181</v>
      </c>
    </row>
    <row r="19702" spans="1:12" x14ac:dyDescent="0.3">
      <c r="A19702" t="s">
        <v>68</v>
      </c>
      <c r="B19702" t="s">
        <v>191</v>
      </c>
      <c r="C19702" t="s">
        <v>121</v>
      </c>
      <c r="D19702" t="s">
        <v>129</v>
      </c>
      <c r="E19702" t="s">
        <v>44</v>
      </c>
      <c r="G19702" t="s">
        <v>29</v>
      </c>
      <c r="J19702" t="s">
        <v>193</v>
      </c>
      <c r="K19702">
        <v>1232.1759999999999</v>
      </c>
      <c r="L19702" t="s">
        <v>181</v>
      </c>
    </row>
    <row r="19703" spans="1:12" x14ac:dyDescent="0.3">
      <c r="A19703" t="s">
        <v>68</v>
      </c>
      <c r="B19703" t="s">
        <v>191</v>
      </c>
      <c r="C19703" t="s">
        <v>121</v>
      </c>
      <c r="D19703" t="s">
        <v>129</v>
      </c>
      <c r="E19703" t="s">
        <v>46</v>
      </c>
      <c r="G19703" t="s">
        <v>29</v>
      </c>
      <c r="J19703" t="s">
        <v>193</v>
      </c>
      <c r="K19703">
        <v>1141.3979999999999</v>
      </c>
      <c r="L19703" t="s">
        <v>181</v>
      </c>
    </row>
    <row r="19704" spans="1:12" x14ac:dyDescent="0.3">
      <c r="A19704" t="s">
        <v>68</v>
      </c>
      <c r="B19704" t="s">
        <v>191</v>
      </c>
      <c r="C19704" t="s">
        <v>121</v>
      </c>
      <c r="D19704" t="s">
        <v>129</v>
      </c>
      <c r="E19704" t="s">
        <v>47</v>
      </c>
      <c r="G19704" t="s">
        <v>29</v>
      </c>
      <c r="J19704" t="s">
        <v>193</v>
      </c>
      <c r="K19704">
        <v>1133.5419999999983</v>
      </c>
      <c r="L19704" t="s">
        <v>181</v>
      </c>
    </row>
    <row r="19705" spans="1:12" x14ac:dyDescent="0.3">
      <c r="A19705" t="s">
        <v>68</v>
      </c>
      <c r="B19705" t="s">
        <v>191</v>
      </c>
      <c r="C19705" t="s">
        <v>121</v>
      </c>
      <c r="D19705" t="s">
        <v>129</v>
      </c>
      <c r="E19705" t="s">
        <v>48</v>
      </c>
      <c r="G19705" t="s">
        <v>29</v>
      </c>
      <c r="J19705" t="s">
        <v>193</v>
      </c>
      <c r="K19705">
        <v>1091.951</v>
      </c>
      <c r="L19705" t="s">
        <v>181</v>
      </c>
    </row>
    <row r="19706" spans="1:12" x14ac:dyDescent="0.3">
      <c r="A19706" t="s">
        <v>68</v>
      </c>
      <c r="B19706" t="s">
        <v>191</v>
      </c>
      <c r="C19706" t="s">
        <v>121</v>
      </c>
      <c r="D19706" t="s">
        <v>129</v>
      </c>
      <c r="E19706" t="s">
        <v>49</v>
      </c>
      <c r="G19706" t="s">
        <v>29</v>
      </c>
      <c r="J19706" t="s">
        <v>193</v>
      </c>
      <c r="K19706">
        <v>1109.046</v>
      </c>
      <c r="L19706" t="s">
        <v>181</v>
      </c>
    </row>
    <row r="19707" spans="1:12" x14ac:dyDescent="0.3">
      <c r="A19707" t="s">
        <v>68</v>
      </c>
      <c r="B19707" t="s">
        <v>191</v>
      </c>
      <c r="C19707" t="s">
        <v>121</v>
      </c>
      <c r="D19707" t="s">
        <v>129</v>
      </c>
      <c r="E19707" t="s">
        <v>50</v>
      </c>
      <c r="G19707" t="s">
        <v>29</v>
      </c>
      <c r="J19707" t="s">
        <v>193</v>
      </c>
      <c r="K19707">
        <v>1071.9589999999998</v>
      </c>
      <c r="L19707" t="s">
        <v>181</v>
      </c>
    </row>
    <row r="19708" spans="1:12" x14ac:dyDescent="0.3">
      <c r="A19708" t="s">
        <v>68</v>
      </c>
      <c r="B19708" t="s">
        <v>191</v>
      </c>
      <c r="C19708" t="s">
        <v>121</v>
      </c>
      <c r="D19708" t="s">
        <v>129</v>
      </c>
      <c r="E19708" t="s">
        <v>51</v>
      </c>
      <c r="G19708" t="s">
        <v>29</v>
      </c>
      <c r="J19708" t="s">
        <v>193</v>
      </c>
      <c r="K19708">
        <v>1141.682</v>
      </c>
      <c r="L19708" t="s">
        <v>181</v>
      </c>
    </row>
    <row r="19709" spans="1:12" x14ac:dyDescent="0.3">
      <c r="A19709" t="s">
        <v>68</v>
      </c>
      <c r="B19709" t="s">
        <v>191</v>
      </c>
      <c r="C19709" t="s">
        <v>121</v>
      </c>
      <c r="D19709" t="s">
        <v>129</v>
      </c>
      <c r="E19709" t="s">
        <v>52</v>
      </c>
      <c r="G19709" t="s">
        <v>29</v>
      </c>
      <c r="J19709" t="s">
        <v>193</v>
      </c>
      <c r="K19709">
        <v>1112.2</v>
      </c>
      <c r="L19709" t="s">
        <v>181</v>
      </c>
    </row>
    <row r="19710" spans="1:12" x14ac:dyDescent="0.3">
      <c r="A19710" t="s">
        <v>68</v>
      </c>
      <c r="B19710" t="s">
        <v>191</v>
      </c>
      <c r="C19710" t="s">
        <v>121</v>
      </c>
      <c r="D19710" t="s">
        <v>129</v>
      </c>
      <c r="E19710" t="s">
        <v>53</v>
      </c>
      <c r="G19710" t="s">
        <v>29</v>
      </c>
      <c r="J19710" t="s">
        <v>193</v>
      </c>
      <c r="K19710">
        <v>1154.2239999999999</v>
      </c>
      <c r="L19710" t="s">
        <v>181</v>
      </c>
    </row>
    <row r="19711" spans="1:12" x14ac:dyDescent="0.3">
      <c r="A19711" t="s">
        <v>68</v>
      </c>
      <c r="B19711" t="s">
        <v>191</v>
      </c>
      <c r="C19711" t="s">
        <v>121</v>
      </c>
      <c r="D19711" t="s">
        <v>129</v>
      </c>
      <c r="E19711" t="s">
        <v>54</v>
      </c>
      <c r="G19711" t="s">
        <v>29</v>
      </c>
      <c r="J19711" t="s">
        <v>193</v>
      </c>
      <c r="K19711">
        <v>1176.1849999999999</v>
      </c>
      <c r="L19711" t="s">
        <v>181</v>
      </c>
    </row>
    <row r="19712" spans="1:12" x14ac:dyDescent="0.3">
      <c r="A19712" t="s">
        <v>68</v>
      </c>
      <c r="B19712" t="s">
        <v>191</v>
      </c>
      <c r="C19712" t="s">
        <v>121</v>
      </c>
      <c r="D19712" t="s">
        <v>129</v>
      </c>
      <c r="E19712" t="s">
        <v>55</v>
      </c>
      <c r="G19712" t="s">
        <v>29</v>
      </c>
      <c r="J19712" t="s">
        <v>193</v>
      </c>
      <c r="K19712">
        <v>1106.1000000000001</v>
      </c>
      <c r="L19712" t="s">
        <v>181</v>
      </c>
    </row>
    <row r="19713" spans="1:12" x14ac:dyDescent="0.3">
      <c r="A19713" t="s">
        <v>68</v>
      </c>
      <c r="B19713" t="s">
        <v>191</v>
      </c>
      <c r="C19713" t="s">
        <v>121</v>
      </c>
      <c r="D19713" t="s">
        <v>129</v>
      </c>
      <c r="E19713" t="s">
        <v>56</v>
      </c>
      <c r="G19713" t="s">
        <v>29</v>
      </c>
      <c r="J19713" t="s">
        <v>193</v>
      </c>
      <c r="K19713">
        <v>1202.5440000000001</v>
      </c>
      <c r="L19713" t="s">
        <v>181</v>
      </c>
    </row>
    <row r="19714" spans="1:12" x14ac:dyDescent="0.3">
      <c r="A19714" t="s">
        <v>68</v>
      </c>
      <c r="B19714" t="s">
        <v>191</v>
      </c>
      <c r="C19714" t="s">
        <v>121</v>
      </c>
      <c r="D19714" t="s">
        <v>130</v>
      </c>
      <c r="E19714" t="s">
        <v>44</v>
      </c>
      <c r="G19714" t="s">
        <v>29</v>
      </c>
      <c r="J19714" t="s">
        <v>193</v>
      </c>
      <c r="K19714">
        <v>1217.7099999999998</v>
      </c>
      <c r="L19714" t="s">
        <v>181</v>
      </c>
    </row>
    <row r="19715" spans="1:12" x14ac:dyDescent="0.3">
      <c r="A19715" t="s">
        <v>68</v>
      </c>
      <c r="B19715" t="s">
        <v>191</v>
      </c>
      <c r="C19715" t="s">
        <v>121</v>
      </c>
      <c r="D19715" t="s">
        <v>130</v>
      </c>
      <c r="E19715" t="s">
        <v>46</v>
      </c>
      <c r="G19715" t="s">
        <v>29</v>
      </c>
      <c r="J19715" t="s">
        <v>193</v>
      </c>
      <c r="K19715">
        <v>1254.8800000000001</v>
      </c>
      <c r="L19715" t="s">
        <v>181</v>
      </c>
    </row>
    <row r="19716" spans="1:12" x14ac:dyDescent="0.3">
      <c r="A19716" t="s">
        <v>68</v>
      </c>
      <c r="B19716" t="s">
        <v>191</v>
      </c>
      <c r="C19716" t="s">
        <v>121</v>
      </c>
      <c r="D19716" t="s">
        <v>130</v>
      </c>
      <c r="E19716" t="s">
        <v>47</v>
      </c>
      <c r="G19716" t="s">
        <v>29</v>
      </c>
      <c r="J19716" t="s">
        <v>193</v>
      </c>
      <c r="K19716">
        <v>1346.933</v>
      </c>
      <c r="L19716" t="s">
        <v>181</v>
      </c>
    </row>
    <row r="19717" spans="1:12" x14ac:dyDescent="0.3">
      <c r="A19717" t="s">
        <v>68</v>
      </c>
      <c r="B19717" t="s">
        <v>191</v>
      </c>
      <c r="C19717" t="s">
        <v>121</v>
      </c>
      <c r="D19717" t="s">
        <v>130</v>
      </c>
      <c r="E19717" t="s">
        <v>48</v>
      </c>
      <c r="G19717" t="s">
        <v>29</v>
      </c>
      <c r="J19717" t="s">
        <v>193</v>
      </c>
      <c r="K19717">
        <v>1124.7140000000002</v>
      </c>
      <c r="L19717" t="s">
        <v>181</v>
      </c>
    </row>
    <row r="19718" spans="1:12" x14ac:dyDescent="0.3">
      <c r="A19718" t="s">
        <v>68</v>
      </c>
      <c r="B19718" t="s">
        <v>191</v>
      </c>
      <c r="C19718" t="s">
        <v>121</v>
      </c>
      <c r="D19718" t="s">
        <v>130</v>
      </c>
      <c r="E19718" t="s">
        <v>49</v>
      </c>
      <c r="G19718" t="s">
        <v>29</v>
      </c>
      <c r="J19718" t="s">
        <v>193</v>
      </c>
      <c r="K19718">
        <v>1199.1760000000002</v>
      </c>
      <c r="L19718" t="s">
        <v>181</v>
      </c>
    </row>
    <row r="19719" spans="1:12" x14ac:dyDescent="0.3">
      <c r="A19719" t="s">
        <v>68</v>
      </c>
      <c r="B19719" t="s">
        <v>191</v>
      </c>
      <c r="C19719" t="s">
        <v>121</v>
      </c>
      <c r="D19719" t="s">
        <v>130</v>
      </c>
      <c r="E19719" t="s">
        <v>50</v>
      </c>
      <c r="G19719" t="s">
        <v>29</v>
      </c>
      <c r="J19719" t="s">
        <v>193</v>
      </c>
      <c r="K19719">
        <v>1205.9009999999998</v>
      </c>
      <c r="L19719" t="s">
        <v>181</v>
      </c>
    </row>
    <row r="19720" spans="1:12" x14ac:dyDescent="0.3">
      <c r="A19720" t="s">
        <v>68</v>
      </c>
      <c r="B19720" t="s">
        <v>191</v>
      </c>
      <c r="C19720" t="s">
        <v>121</v>
      </c>
      <c r="D19720" t="s">
        <v>130</v>
      </c>
      <c r="E19720" t="s">
        <v>51</v>
      </c>
      <c r="G19720" t="s">
        <v>29</v>
      </c>
      <c r="J19720" t="s">
        <v>193</v>
      </c>
      <c r="K19720">
        <v>1260.865</v>
      </c>
      <c r="L19720" t="s">
        <v>181</v>
      </c>
    </row>
    <row r="19721" spans="1:12" x14ac:dyDescent="0.3">
      <c r="A19721" t="s">
        <v>68</v>
      </c>
      <c r="B19721" t="s">
        <v>191</v>
      </c>
      <c r="C19721" t="s">
        <v>121</v>
      </c>
      <c r="D19721" t="s">
        <v>130</v>
      </c>
      <c r="E19721" t="s">
        <v>52</v>
      </c>
      <c r="G19721" t="s">
        <v>29</v>
      </c>
      <c r="J19721" t="s">
        <v>193</v>
      </c>
      <c r="K19721">
        <v>1258.2759999999998</v>
      </c>
      <c r="L19721" t="s">
        <v>181</v>
      </c>
    </row>
    <row r="19722" spans="1:12" x14ac:dyDescent="0.3">
      <c r="A19722" t="s">
        <v>68</v>
      </c>
      <c r="B19722" t="s">
        <v>191</v>
      </c>
      <c r="C19722" t="s">
        <v>121</v>
      </c>
      <c r="D19722" t="s">
        <v>130</v>
      </c>
      <c r="E19722" t="s">
        <v>53</v>
      </c>
      <c r="G19722" t="s">
        <v>29</v>
      </c>
      <c r="J19722" t="s">
        <v>193</v>
      </c>
      <c r="K19722">
        <v>1344.4870000000001</v>
      </c>
      <c r="L19722" t="s">
        <v>181</v>
      </c>
    </row>
    <row r="19723" spans="1:12" x14ac:dyDescent="0.3">
      <c r="A19723" t="s">
        <v>68</v>
      </c>
      <c r="B19723" t="s">
        <v>191</v>
      </c>
      <c r="C19723" t="s">
        <v>121</v>
      </c>
      <c r="D19723" t="s">
        <v>130</v>
      </c>
      <c r="E19723" t="s">
        <v>54</v>
      </c>
      <c r="G19723" t="s">
        <v>29</v>
      </c>
      <c r="J19723" t="s">
        <v>193</v>
      </c>
      <c r="K19723">
        <v>1238.5899999999999</v>
      </c>
      <c r="L19723" t="s">
        <v>181</v>
      </c>
    </row>
    <row r="19724" spans="1:12" x14ac:dyDescent="0.3">
      <c r="A19724" t="s">
        <v>68</v>
      </c>
      <c r="B19724" t="s">
        <v>191</v>
      </c>
      <c r="C19724" t="s">
        <v>121</v>
      </c>
      <c r="D19724" t="s">
        <v>130</v>
      </c>
      <c r="E19724" t="s">
        <v>55</v>
      </c>
      <c r="G19724" t="s">
        <v>29</v>
      </c>
      <c r="J19724" t="s">
        <v>193</v>
      </c>
      <c r="K19724">
        <v>1174.8620000000001</v>
      </c>
      <c r="L19724" t="s">
        <v>181</v>
      </c>
    </row>
    <row r="19725" spans="1:12" x14ac:dyDescent="0.3">
      <c r="A19725" t="s">
        <v>68</v>
      </c>
      <c r="B19725" t="s">
        <v>191</v>
      </c>
      <c r="C19725" t="s">
        <v>121</v>
      </c>
      <c r="D19725" t="s">
        <v>130</v>
      </c>
      <c r="E19725" t="s">
        <v>56</v>
      </c>
      <c r="G19725" t="s">
        <v>29</v>
      </c>
      <c r="J19725" t="s">
        <v>193</v>
      </c>
      <c r="K19725">
        <v>1321.3969999999999</v>
      </c>
      <c r="L19725" t="s">
        <v>181</v>
      </c>
    </row>
    <row r="19726" spans="1:12" x14ac:dyDescent="0.3">
      <c r="A19726" t="s">
        <v>68</v>
      </c>
      <c r="B19726" t="s">
        <v>191</v>
      </c>
      <c r="C19726" t="s">
        <v>121</v>
      </c>
      <c r="D19726" t="s">
        <v>131</v>
      </c>
      <c r="E19726" t="s">
        <v>44</v>
      </c>
      <c r="G19726" t="s">
        <v>29</v>
      </c>
      <c r="J19726" t="s">
        <v>193</v>
      </c>
      <c r="K19726">
        <v>1307.076</v>
      </c>
      <c r="L19726" t="s">
        <v>181</v>
      </c>
    </row>
    <row r="19727" spans="1:12" x14ac:dyDescent="0.3">
      <c r="A19727" t="s">
        <v>68</v>
      </c>
      <c r="B19727" t="s">
        <v>191</v>
      </c>
      <c r="C19727" t="s">
        <v>121</v>
      </c>
      <c r="D19727" t="s">
        <v>131</v>
      </c>
      <c r="E19727" t="s">
        <v>46</v>
      </c>
      <c r="G19727" t="s">
        <v>29</v>
      </c>
      <c r="J19727" t="s">
        <v>193</v>
      </c>
      <c r="K19727">
        <v>1400.7649999999999</v>
      </c>
      <c r="L19727" t="s">
        <v>181</v>
      </c>
    </row>
    <row r="19728" spans="1:12" x14ac:dyDescent="0.3">
      <c r="A19728" t="s">
        <v>68</v>
      </c>
      <c r="B19728" t="s">
        <v>191</v>
      </c>
      <c r="C19728" t="s">
        <v>121</v>
      </c>
      <c r="D19728" t="s">
        <v>131</v>
      </c>
      <c r="E19728" t="s">
        <v>47</v>
      </c>
      <c r="G19728" t="s">
        <v>29</v>
      </c>
      <c r="J19728" t="s">
        <v>193</v>
      </c>
      <c r="K19728">
        <v>1450.7279999999998</v>
      </c>
      <c r="L19728" t="s">
        <v>181</v>
      </c>
    </row>
    <row r="19729" spans="1:12" x14ac:dyDescent="0.3">
      <c r="A19729" t="s">
        <v>68</v>
      </c>
      <c r="B19729" t="s">
        <v>191</v>
      </c>
      <c r="C19729" t="s">
        <v>121</v>
      </c>
      <c r="D19729" t="s">
        <v>131</v>
      </c>
      <c r="E19729" t="s">
        <v>48</v>
      </c>
      <c r="G19729" t="s">
        <v>29</v>
      </c>
      <c r="J19729" t="s">
        <v>193</v>
      </c>
      <c r="K19729">
        <v>1286.2449999999999</v>
      </c>
      <c r="L19729" t="s">
        <v>181</v>
      </c>
    </row>
    <row r="19730" spans="1:12" x14ac:dyDescent="0.3">
      <c r="A19730" t="s">
        <v>68</v>
      </c>
      <c r="B19730" t="s">
        <v>191</v>
      </c>
      <c r="C19730" t="s">
        <v>121</v>
      </c>
      <c r="D19730" t="s">
        <v>131</v>
      </c>
      <c r="E19730" t="s">
        <v>49</v>
      </c>
      <c r="G19730" t="s">
        <v>29</v>
      </c>
      <c r="J19730" t="s">
        <v>193</v>
      </c>
      <c r="K19730">
        <v>1249.652</v>
      </c>
      <c r="L19730" t="s">
        <v>181</v>
      </c>
    </row>
    <row r="19731" spans="1:12" x14ac:dyDescent="0.3">
      <c r="A19731" t="s">
        <v>68</v>
      </c>
      <c r="B19731" t="s">
        <v>191</v>
      </c>
      <c r="C19731" t="s">
        <v>121</v>
      </c>
      <c r="D19731" t="s">
        <v>131</v>
      </c>
      <c r="E19731" t="s">
        <v>50</v>
      </c>
      <c r="G19731" t="s">
        <v>29</v>
      </c>
      <c r="J19731" t="s">
        <v>193</v>
      </c>
      <c r="K19731">
        <v>1255.857</v>
      </c>
      <c r="L19731" t="s">
        <v>181</v>
      </c>
    </row>
    <row r="19732" spans="1:12" x14ac:dyDescent="0.3">
      <c r="A19732" t="s">
        <v>68</v>
      </c>
      <c r="B19732" t="s">
        <v>191</v>
      </c>
      <c r="C19732" t="s">
        <v>121</v>
      </c>
      <c r="D19732" t="s">
        <v>131</v>
      </c>
      <c r="E19732" t="s">
        <v>51</v>
      </c>
      <c r="G19732" t="s">
        <v>29</v>
      </c>
      <c r="J19732" t="s">
        <v>193</v>
      </c>
      <c r="K19732">
        <v>1312.1849999999999</v>
      </c>
      <c r="L19732" t="s">
        <v>181</v>
      </c>
    </row>
    <row r="19733" spans="1:12" x14ac:dyDescent="0.3">
      <c r="A19733" t="s">
        <v>68</v>
      </c>
      <c r="B19733" t="s">
        <v>191</v>
      </c>
      <c r="C19733" t="s">
        <v>121</v>
      </c>
      <c r="D19733" t="s">
        <v>131</v>
      </c>
      <c r="E19733" t="s">
        <v>52</v>
      </c>
      <c r="G19733" t="s">
        <v>29</v>
      </c>
      <c r="J19733" t="s">
        <v>193</v>
      </c>
      <c r="K19733">
        <v>1346.8</v>
      </c>
      <c r="L19733" t="s">
        <v>181</v>
      </c>
    </row>
    <row r="19734" spans="1:12" x14ac:dyDescent="0.3">
      <c r="A19734" t="s">
        <v>68</v>
      </c>
      <c r="B19734" t="s">
        <v>191</v>
      </c>
      <c r="C19734" t="s">
        <v>121</v>
      </c>
      <c r="D19734" t="s">
        <v>131</v>
      </c>
      <c r="E19734" t="s">
        <v>53</v>
      </c>
      <c r="G19734" t="s">
        <v>29</v>
      </c>
      <c r="J19734" t="s">
        <v>193</v>
      </c>
      <c r="K19734">
        <v>1368.6380000000001</v>
      </c>
      <c r="L19734" t="s">
        <v>181</v>
      </c>
    </row>
    <row r="19735" spans="1:12" x14ac:dyDescent="0.3">
      <c r="A19735" t="s">
        <v>68</v>
      </c>
      <c r="B19735" t="s">
        <v>191</v>
      </c>
      <c r="C19735" t="s">
        <v>121</v>
      </c>
      <c r="D19735" t="s">
        <v>131</v>
      </c>
      <c r="E19735" t="s">
        <v>54</v>
      </c>
      <c r="G19735" t="s">
        <v>29</v>
      </c>
      <c r="J19735" t="s">
        <v>193</v>
      </c>
      <c r="K19735">
        <v>1292.663</v>
      </c>
      <c r="L19735" t="s">
        <v>181</v>
      </c>
    </row>
    <row r="19736" spans="1:12" x14ac:dyDescent="0.3">
      <c r="A19736" t="s">
        <v>68</v>
      </c>
      <c r="B19736" t="s">
        <v>191</v>
      </c>
      <c r="C19736" t="s">
        <v>121</v>
      </c>
      <c r="D19736" t="s">
        <v>131</v>
      </c>
      <c r="E19736" t="s">
        <v>55</v>
      </c>
      <c r="G19736" t="s">
        <v>29</v>
      </c>
      <c r="J19736" t="s">
        <v>193</v>
      </c>
      <c r="K19736">
        <v>1310.6369999999999</v>
      </c>
      <c r="L19736" t="s">
        <v>181</v>
      </c>
    </row>
    <row r="19737" spans="1:12" x14ac:dyDescent="0.3">
      <c r="A19737" t="s">
        <v>68</v>
      </c>
      <c r="B19737" t="s">
        <v>191</v>
      </c>
      <c r="C19737" t="s">
        <v>121</v>
      </c>
      <c r="D19737" t="s">
        <v>131</v>
      </c>
      <c r="E19737" t="s">
        <v>56</v>
      </c>
      <c r="G19737" t="s">
        <v>29</v>
      </c>
      <c r="J19737" t="s">
        <v>193</v>
      </c>
      <c r="K19737">
        <v>1396.7569999999998</v>
      </c>
      <c r="L19737" t="s">
        <v>181</v>
      </c>
    </row>
    <row r="19738" spans="1:12" x14ac:dyDescent="0.3">
      <c r="A19738" t="s">
        <v>68</v>
      </c>
      <c r="B19738" t="s">
        <v>191</v>
      </c>
      <c r="C19738" t="s">
        <v>121</v>
      </c>
      <c r="D19738" t="s">
        <v>132</v>
      </c>
      <c r="E19738" t="s">
        <v>44</v>
      </c>
      <c r="G19738" t="s">
        <v>29</v>
      </c>
      <c r="J19738" t="s">
        <v>193</v>
      </c>
      <c r="K19738">
        <v>1374.037</v>
      </c>
      <c r="L19738" t="s">
        <v>181</v>
      </c>
    </row>
    <row r="19739" spans="1:12" x14ac:dyDescent="0.3">
      <c r="A19739" t="s">
        <v>68</v>
      </c>
      <c r="B19739" t="s">
        <v>191</v>
      </c>
      <c r="C19739" t="s">
        <v>121</v>
      </c>
      <c r="D19739" t="s">
        <v>132</v>
      </c>
      <c r="E19739" t="s">
        <v>46</v>
      </c>
      <c r="G19739" t="s">
        <v>29</v>
      </c>
      <c r="J19739" t="s">
        <v>193</v>
      </c>
      <c r="K19739">
        <v>1419.2239999999999</v>
      </c>
      <c r="L19739" t="s">
        <v>181</v>
      </c>
    </row>
    <row r="19740" spans="1:12" x14ac:dyDescent="0.3">
      <c r="A19740" t="s">
        <v>68</v>
      </c>
      <c r="B19740" t="s">
        <v>191</v>
      </c>
      <c r="C19740" t="s">
        <v>121</v>
      </c>
      <c r="D19740" t="s">
        <v>132</v>
      </c>
      <c r="E19740" t="s">
        <v>47</v>
      </c>
      <c r="G19740" t="s">
        <v>29</v>
      </c>
      <c r="J19740" t="s">
        <v>193</v>
      </c>
      <c r="K19740">
        <v>1572.404</v>
      </c>
      <c r="L19740" t="s">
        <v>181</v>
      </c>
    </row>
    <row r="19741" spans="1:12" x14ac:dyDescent="0.3">
      <c r="A19741" t="s">
        <v>68</v>
      </c>
      <c r="B19741" t="s">
        <v>191</v>
      </c>
      <c r="C19741" t="s">
        <v>121</v>
      </c>
      <c r="D19741" t="s">
        <v>132</v>
      </c>
      <c r="E19741" t="s">
        <v>48</v>
      </c>
      <c r="G19741" t="s">
        <v>29</v>
      </c>
      <c r="J19741" t="s">
        <v>193</v>
      </c>
      <c r="K19741">
        <v>1402.539</v>
      </c>
      <c r="L19741" t="s">
        <v>181</v>
      </c>
    </row>
    <row r="19742" spans="1:12" x14ac:dyDescent="0.3">
      <c r="A19742" t="s">
        <v>68</v>
      </c>
      <c r="B19742" t="s">
        <v>191</v>
      </c>
      <c r="C19742" t="s">
        <v>121</v>
      </c>
      <c r="D19742" t="s">
        <v>132</v>
      </c>
      <c r="E19742" t="s">
        <v>49</v>
      </c>
      <c r="G19742" t="s">
        <v>29</v>
      </c>
      <c r="J19742" t="s">
        <v>193</v>
      </c>
      <c r="K19742">
        <v>1228.317</v>
      </c>
      <c r="L19742" t="s">
        <v>181</v>
      </c>
    </row>
    <row r="19743" spans="1:12" x14ac:dyDescent="0.3">
      <c r="A19743" t="s">
        <v>68</v>
      </c>
      <c r="B19743" t="s">
        <v>191</v>
      </c>
      <c r="C19743" t="s">
        <v>121</v>
      </c>
      <c r="D19743" t="s">
        <v>132</v>
      </c>
      <c r="E19743" t="s">
        <v>50</v>
      </c>
      <c r="G19743" t="s">
        <v>29</v>
      </c>
      <c r="J19743" t="s">
        <v>193</v>
      </c>
      <c r="K19743">
        <v>1438.5170000000001</v>
      </c>
      <c r="L19743" t="s">
        <v>181</v>
      </c>
    </row>
    <row r="19744" spans="1:12" x14ac:dyDescent="0.3">
      <c r="A19744" t="s">
        <v>68</v>
      </c>
      <c r="B19744" t="s">
        <v>191</v>
      </c>
      <c r="C19744" t="s">
        <v>121</v>
      </c>
      <c r="D19744" t="s">
        <v>132</v>
      </c>
      <c r="E19744" t="s">
        <v>51</v>
      </c>
      <c r="G19744" t="s">
        <v>29</v>
      </c>
      <c r="J19744" t="s">
        <v>193</v>
      </c>
      <c r="K19744">
        <v>1320.116</v>
      </c>
      <c r="L19744" t="s">
        <v>181</v>
      </c>
    </row>
    <row r="19745" spans="1:12" x14ac:dyDescent="0.3">
      <c r="A19745" t="s">
        <v>68</v>
      </c>
      <c r="B19745" t="s">
        <v>191</v>
      </c>
      <c r="C19745" t="s">
        <v>121</v>
      </c>
      <c r="D19745" t="s">
        <v>132</v>
      </c>
      <c r="E19745" t="s">
        <v>52</v>
      </c>
      <c r="G19745" t="s">
        <v>29</v>
      </c>
      <c r="J19745" t="s">
        <v>193</v>
      </c>
      <c r="K19745">
        <v>1422.6669999999999</v>
      </c>
      <c r="L19745" t="s">
        <v>181</v>
      </c>
    </row>
    <row r="19746" spans="1:12" x14ac:dyDescent="0.3">
      <c r="A19746" t="s">
        <v>68</v>
      </c>
      <c r="B19746" t="s">
        <v>191</v>
      </c>
      <c r="C19746" t="s">
        <v>121</v>
      </c>
      <c r="D19746" t="s">
        <v>132</v>
      </c>
      <c r="E19746" t="s">
        <v>53</v>
      </c>
      <c r="G19746" t="s">
        <v>29</v>
      </c>
      <c r="J19746" t="s">
        <v>193</v>
      </c>
      <c r="K19746">
        <v>1437.394</v>
      </c>
      <c r="L19746" t="s">
        <v>181</v>
      </c>
    </row>
    <row r="19747" spans="1:12" x14ac:dyDescent="0.3">
      <c r="A19747" t="s">
        <v>68</v>
      </c>
      <c r="B19747" t="s">
        <v>191</v>
      </c>
      <c r="C19747" t="s">
        <v>121</v>
      </c>
      <c r="D19747" t="s">
        <v>132</v>
      </c>
      <c r="E19747" t="s">
        <v>54</v>
      </c>
      <c r="G19747" t="s">
        <v>29</v>
      </c>
      <c r="J19747" t="s">
        <v>193</v>
      </c>
      <c r="K19747">
        <v>1335.3620000000001</v>
      </c>
      <c r="L19747" t="s">
        <v>181</v>
      </c>
    </row>
    <row r="19748" spans="1:12" x14ac:dyDescent="0.3">
      <c r="A19748" t="s">
        <v>68</v>
      </c>
      <c r="B19748" t="s">
        <v>191</v>
      </c>
      <c r="C19748" t="s">
        <v>121</v>
      </c>
      <c r="D19748" t="s">
        <v>132</v>
      </c>
      <c r="E19748" t="s">
        <v>55</v>
      </c>
      <c r="G19748" t="s">
        <v>29</v>
      </c>
      <c r="J19748" t="s">
        <v>193</v>
      </c>
      <c r="K19748">
        <v>1354.4110000000001</v>
      </c>
      <c r="L19748" t="s">
        <v>181</v>
      </c>
    </row>
    <row r="19749" spans="1:12" x14ac:dyDescent="0.3">
      <c r="A19749" t="s">
        <v>68</v>
      </c>
      <c r="B19749" t="s">
        <v>191</v>
      </c>
      <c r="C19749" t="s">
        <v>121</v>
      </c>
      <c r="D19749" t="s">
        <v>132</v>
      </c>
      <c r="E19749" t="s">
        <v>56</v>
      </c>
      <c r="G19749" t="s">
        <v>29</v>
      </c>
      <c r="J19749" t="s">
        <v>193</v>
      </c>
      <c r="K19749">
        <v>1515.7450000000001</v>
      </c>
      <c r="L19749" t="s">
        <v>181</v>
      </c>
    </row>
    <row r="19750" spans="1:12" x14ac:dyDescent="0.3">
      <c r="A19750" t="s">
        <v>68</v>
      </c>
      <c r="B19750" t="s">
        <v>191</v>
      </c>
      <c r="C19750" t="s">
        <v>121</v>
      </c>
      <c r="D19750" t="s">
        <v>133</v>
      </c>
      <c r="E19750" t="s">
        <v>44</v>
      </c>
      <c r="G19750" t="s">
        <v>29</v>
      </c>
      <c r="J19750" t="s">
        <v>193</v>
      </c>
      <c r="K19750">
        <v>1523.3319999999999</v>
      </c>
      <c r="L19750" t="s">
        <v>181</v>
      </c>
    </row>
    <row r="19751" spans="1:12" x14ac:dyDescent="0.3">
      <c r="A19751" t="s">
        <v>68</v>
      </c>
      <c r="B19751" t="s">
        <v>191</v>
      </c>
      <c r="C19751" t="s">
        <v>121</v>
      </c>
      <c r="D19751" t="s">
        <v>133</v>
      </c>
      <c r="E19751" t="s">
        <v>46</v>
      </c>
      <c r="G19751" t="s">
        <v>29</v>
      </c>
      <c r="J19751" t="s">
        <v>193</v>
      </c>
      <c r="K19751">
        <v>1573.482</v>
      </c>
      <c r="L19751" t="s">
        <v>181</v>
      </c>
    </row>
    <row r="19752" spans="1:12" x14ac:dyDescent="0.3">
      <c r="A19752" t="s">
        <v>68</v>
      </c>
      <c r="B19752" t="s">
        <v>191</v>
      </c>
      <c r="C19752" t="s">
        <v>121</v>
      </c>
      <c r="D19752" t="s">
        <v>133</v>
      </c>
      <c r="E19752" t="s">
        <v>47</v>
      </c>
      <c r="G19752" t="s">
        <v>29</v>
      </c>
      <c r="J19752" t="s">
        <v>193</v>
      </c>
      <c r="K19752">
        <v>1751.7960000000007</v>
      </c>
      <c r="L19752" t="s">
        <v>181</v>
      </c>
    </row>
    <row r="19753" spans="1:12" x14ac:dyDescent="0.3">
      <c r="A19753" t="s">
        <v>68</v>
      </c>
      <c r="B19753" t="s">
        <v>191</v>
      </c>
      <c r="C19753" t="s">
        <v>121</v>
      </c>
      <c r="D19753" t="s">
        <v>133</v>
      </c>
      <c r="E19753" t="s">
        <v>48</v>
      </c>
      <c r="G19753" t="s">
        <v>29</v>
      </c>
      <c r="J19753" t="s">
        <v>193</v>
      </c>
      <c r="K19753">
        <v>1442.3219999999999</v>
      </c>
      <c r="L19753" t="s">
        <v>181</v>
      </c>
    </row>
    <row r="19754" spans="1:12" x14ac:dyDescent="0.3">
      <c r="A19754" t="s">
        <v>68</v>
      </c>
      <c r="B19754" t="s">
        <v>191</v>
      </c>
      <c r="C19754" t="s">
        <v>121</v>
      </c>
      <c r="D19754" t="s">
        <v>133</v>
      </c>
      <c r="E19754" t="s">
        <v>49</v>
      </c>
      <c r="G19754" t="s">
        <v>29</v>
      </c>
      <c r="J19754" t="s">
        <v>193</v>
      </c>
      <c r="K19754">
        <v>1476.3009999999999</v>
      </c>
      <c r="L19754" t="s">
        <v>181</v>
      </c>
    </row>
    <row r="19755" spans="1:12" x14ac:dyDescent="0.3">
      <c r="A19755" t="s">
        <v>68</v>
      </c>
      <c r="B19755" t="s">
        <v>191</v>
      </c>
      <c r="C19755" t="s">
        <v>121</v>
      </c>
      <c r="D19755" t="s">
        <v>133</v>
      </c>
      <c r="E19755" t="s">
        <v>50</v>
      </c>
      <c r="G19755" t="s">
        <v>29</v>
      </c>
      <c r="J19755" t="s">
        <v>193</v>
      </c>
      <c r="K19755">
        <v>1556.345</v>
      </c>
      <c r="L19755" t="s">
        <v>181</v>
      </c>
    </row>
    <row r="19756" spans="1:12" x14ac:dyDescent="0.3">
      <c r="A19756" t="s">
        <v>68</v>
      </c>
      <c r="B19756" t="s">
        <v>191</v>
      </c>
      <c r="C19756" t="s">
        <v>121</v>
      </c>
      <c r="D19756" t="s">
        <v>133</v>
      </c>
      <c r="E19756" t="s">
        <v>51</v>
      </c>
      <c r="G19756" t="s">
        <v>29</v>
      </c>
      <c r="J19756" t="s">
        <v>193</v>
      </c>
      <c r="K19756">
        <v>1534.1290000000001</v>
      </c>
      <c r="L19756" t="s">
        <v>181</v>
      </c>
    </row>
    <row r="19757" spans="1:12" x14ac:dyDescent="0.3">
      <c r="A19757" t="s">
        <v>68</v>
      </c>
      <c r="B19757" t="s">
        <v>191</v>
      </c>
      <c r="C19757" t="s">
        <v>121</v>
      </c>
      <c r="D19757" t="s">
        <v>133</v>
      </c>
      <c r="E19757" t="s">
        <v>52</v>
      </c>
      <c r="G19757" t="s">
        <v>29</v>
      </c>
      <c r="J19757" t="s">
        <v>193</v>
      </c>
      <c r="K19757">
        <v>1695.895</v>
      </c>
      <c r="L19757" t="s">
        <v>181</v>
      </c>
    </row>
    <row r="19758" spans="1:12" x14ac:dyDescent="0.3">
      <c r="A19758" t="s">
        <v>68</v>
      </c>
      <c r="B19758" t="s">
        <v>191</v>
      </c>
      <c r="C19758" t="s">
        <v>121</v>
      </c>
      <c r="D19758" t="s">
        <v>133</v>
      </c>
      <c r="E19758" t="s">
        <v>53</v>
      </c>
      <c r="G19758" t="s">
        <v>29</v>
      </c>
      <c r="J19758" t="s">
        <v>193</v>
      </c>
      <c r="K19758">
        <v>1658.8990000000001</v>
      </c>
      <c r="L19758" t="s">
        <v>181</v>
      </c>
    </row>
    <row r="19759" spans="1:12" x14ac:dyDescent="0.3">
      <c r="A19759" t="s">
        <v>68</v>
      </c>
      <c r="B19759" t="s">
        <v>191</v>
      </c>
      <c r="C19759" t="s">
        <v>121</v>
      </c>
      <c r="D19759" t="s">
        <v>133</v>
      </c>
      <c r="E19759" t="s">
        <v>54</v>
      </c>
      <c r="G19759" t="s">
        <v>29</v>
      </c>
      <c r="J19759" t="s">
        <v>193</v>
      </c>
      <c r="K19759">
        <v>1610.3680000000002</v>
      </c>
      <c r="L19759" t="s">
        <v>181</v>
      </c>
    </row>
    <row r="19760" spans="1:12" x14ac:dyDescent="0.3">
      <c r="A19760" t="s">
        <v>68</v>
      </c>
      <c r="B19760" t="s">
        <v>191</v>
      </c>
      <c r="C19760" t="s">
        <v>121</v>
      </c>
      <c r="D19760" t="s">
        <v>133</v>
      </c>
      <c r="E19760" t="s">
        <v>55</v>
      </c>
      <c r="G19760" t="s">
        <v>29</v>
      </c>
      <c r="J19760" t="s">
        <v>193</v>
      </c>
      <c r="K19760">
        <v>1625.5909999999999</v>
      </c>
      <c r="L19760" t="s">
        <v>181</v>
      </c>
    </row>
    <row r="19761" spans="1:12" x14ac:dyDescent="0.3">
      <c r="A19761" t="s">
        <v>68</v>
      </c>
      <c r="B19761" t="s">
        <v>191</v>
      </c>
      <c r="C19761" t="s">
        <v>121</v>
      </c>
      <c r="D19761" t="s">
        <v>133</v>
      </c>
      <c r="E19761" t="s">
        <v>56</v>
      </c>
      <c r="G19761" t="s">
        <v>29</v>
      </c>
      <c r="J19761" t="s">
        <v>193</v>
      </c>
      <c r="K19761">
        <v>1589.4309999999998</v>
      </c>
      <c r="L19761" t="s">
        <v>181</v>
      </c>
    </row>
    <row r="19762" spans="1:12" x14ac:dyDescent="0.3">
      <c r="A19762" t="s">
        <v>68</v>
      </c>
      <c r="B19762" t="s">
        <v>191</v>
      </c>
      <c r="C19762" t="s">
        <v>121</v>
      </c>
      <c r="D19762" t="s">
        <v>134</v>
      </c>
      <c r="E19762" t="s">
        <v>44</v>
      </c>
      <c r="G19762" t="s">
        <v>29</v>
      </c>
      <c r="J19762" t="s">
        <v>193</v>
      </c>
      <c r="K19762">
        <v>1721.7080000000001</v>
      </c>
      <c r="L19762" t="s">
        <v>181</v>
      </c>
    </row>
    <row r="19763" spans="1:12" x14ac:dyDescent="0.3">
      <c r="A19763" t="s">
        <v>68</v>
      </c>
      <c r="B19763" t="s">
        <v>191</v>
      </c>
      <c r="C19763" t="s">
        <v>121</v>
      </c>
      <c r="D19763" t="s">
        <v>134</v>
      </c>
      <c r="E19763" t="s">
        <v>46</v>
      </c>
      <c r="G19763" t="s">
        <v>29</v>
      </c>
      <c r="J19763" t="s">
        <v>193</v>
      </c>
      <c r="K19763">
        <v>1760.4779999999998</v>
      </c>
      <c r="L19763" t="s">
        <v>181</v>
      </c>
    </row>
    <row r="19764" spans="1:12" x14ac:dyDescent="0.3">
      <c r="A19764" t="s">
        <v>68</v>
      </c>
      <c r="B19764" t="s">
        <v>191</v>
      </c>
      <c r="C19764" t="s">
        <v>121</v>
      </c>
      <c r="D19764" t="s">
        <v>134</v>
      </c>
      <c r="E19764" t="s">
        <v>47</v>
      </c>
      <c r="G19764" t="s">
        <v>29</v>
      </c>
      <c r="J19764" t="s">
        <v>193</v>
      </c>
      <c r="K19764">
        <v>1865.971</v>
      </c>
      <c r="L19764" t="s">
        <v>181</v>
      </c>
    </row>
    <row r="19765" spans="1:12" x14ac:dyDescent="0.3">
      <c r="A19765" t="s">
        <v>68</v>
      </c>
      <c r="B19765" t="s">
        <v>191</v>
      </c>
      <c r="C19765" t="s">
        <v>121</v>
      </c>
      <c r="D19765" t="s">
        <v>134</v>
      </c>
      <c r="E19765" t="s">
        <v>48</v>
      </c>
      <c r="G19765" t="s">
        <v>29</v>
      </c>
      <c r="J19765" t="s">
        <v>193</v>
      </c>
      <c r="K19765">
        <v>1696.915</v>
      </c>
      <c r="L19765" t="s">
        <v>181</v>
      </c>
    </row>
    <row r="19766" spans="1:12" x14ac:dyDescent="0.3">
      <c r="A19766" t="s">
        <v>68</v>
      </c>
      <c r="B19766" t="s">
        <v>191</v>
      </c>
      <c r="C19766" t="s">
        <v>121</v>
      </c>
      <c r="D19766" t="s">
        <v>134</v>
      </c>
      <c r="E19766" t="s">
        <v>49</v>
      </c>
      <c r="G19766" t="s">
        <v>29</v>
      </c>
      <c r="J19766" t="s">
        <v>193</v>
      </c>
      <c r="K19766">
        <v>1696.7839999999999</v>
      </c>
      <c r="L19766" t="s">
        <v>181</v>
      </c>
    </row>
    <row r="19767" spans="1:12" x14ac:dyDescent="0.3">
      <c r="A19767" t="s">
        <v>68</v>
      </c>
      <c r="B19767" t="s">
        <v>191</v>
      </c>
      <c r="C19767" t="s">
        <v>121</v>
      </c>
      <c r="D19767" t="s">
        <v>134</v>
      </c>
      <c r="E19767" t="s">
        <v>50</v>
      </c>
      <c r="G19767" t="s">
        <v>29</v>
      </c>
      <c r="J19767" t="s">
        <v>193</v>
      </c>
      <c r="K19767">
        <v>1697.0829999999999</v>
      </c>
      <c r="L19767" t="s">
        <v>181</v>
      </c>
    </row>
    <row r="19768" spans="1:12" x14ac:dyDescent="0.3">
      <c r="A19768" t="s">
        <v>68</v>
      </c>
      <c r="B19768" t="s">
        <v>191</v>
      </c>
      <c r="C19768" t="s">
        <v>121</v>
      </c>
      <c r="D19768" t="s">
        <v>134</v>
      </c>
      <c r="E19768" t="s">
        <v>51</v>
      </c>
      <c r="G19768" t="s">
        <v>29</v>
      </c>
      <c r="J19768" t="s">
        <v>193</v>
      </c>
      <c r="K19768">
        <v>1681.789</v>
      </c>
      <c r="L19768" t="s">
        <v>181</v>
      </c>
    </row>
    <row r="19769" spans="1:12" x14ac:dyDescent="0.3">
      <c r="A19769" t="s">
        <v>68</v>
      </c>
      <c r="B19769" t="s">
        <v>191</v>
      </c>
      <c r="C19769" t="s">
        <v>121</v>
      </c>
      <c r="D19769" t="s">
        <v>134</v>
      </c>
      <c r="E19769" t="s">
        <v>52</v>
      </c>
      <c r="G19769" t="s">
        <v>29</v>
      </c>
      <c r="J19769" t="s">
        <v>193</v>
      </c>
      <c r="K19769">
        <v>1804.085</v>
      </c>
      <c r="L19769" t="s">
        <v>181</v>
      </c>
    </row>
    <row r="19770" spans="1:12" x14ac:dyDescent="0.3">
      <c r="A19770" t="s">
        <v>68</v>
      </c>
      <c r="B19770" t="s">
        <v>191</v>
      </c>
      <c r="C19770" t="s">
        <v>121</v>
      </c>
      <c r="D19770" t="s">
        <v>134</v>
      </c>
      <c r="E19770" t="s">
        <v>53</v>
      </c>
      <c r="G19770" t="s">
        <v>29</v>
      </c>
      <c r="J19770" t="s">
        <v>193</v>
      </c>
      <c r="K19770">
        <v>1734.174</v>
      </c>
      <c r="L19770" t="s">
        <v>181</v>
      </c>
    </row>
    <row r="19771" spans="1:12" x14ac:dyDescent="0.3">
      <c r="A19771" t="s">
        <v>68</v>
      </c>
      <c r="B19771" t="s">
        <v>191</v>
      </c>
      <c r="C19771" t="s">
        <v>121</v>
      </c>
      <c r="D19771" t="s">
        <v>134</v>
      </c>
      <c r="E19771" t="s">
        <v>54</v>
      </c>
      <c r="G19771" t="s">
        <v>29</v>
      </c>
      <c r="J19771" t="s">
        <v>193</v>
      </c>
      <c r="K19771">
        <v>1787.9879999999998</v>
      </c>
      <c r="L19771" t="s">
        <v>181</v>
      </c>
    </row>
    <row r="19772" spans="1:12" x14ac:dyDescent="0.3">
      <c r="A19772" t="s">
        <v>68</v>
      </c>
      <c r="B19772" t="s">
        <v>191</v>
      </c>
      <c r="C19772" t="s">
        <v>121</v>
      </c>
      <c r="D19772" t="s">
        <v>134</v>
      </c>
      <c r="E19772" t="s">
        <v>55</v>
      </c>
      <c r="G19772" t="s">
        <v>29</v>
      </c>
      <c r="J19772" t="s">
        <v>193</v>
      </c>
      <c r="K19772">
        <v>1736.759</v>
      </c>
      <c r="L19772" t="s">
        <v>181</v>
      </c>
    </row>
    <row r="19773" spans="1:12" x14ac:dyDescent="0.3">
      <c r="A19773" t="s">
        <v>68</v>
      </c>
      <c r="B19773" t="s">
        <v>191</v>
      </c>
      <c r="C19773" t="s">
        <v>121</v>
      </c>
      <c r="D19773" t="s">
        <v>134</v>
      </c>
      <c r="E19773" t="s">
        <v>56</v>
      </c>
      <c r="G19773" t="s">
        <v>29</v>
      </c>
      <c r="J19773" t="s">
        <v>193</v>
      </c>
      <c r="K19773">
        <v>1822.9220000000007</v>
      </c>
      <c r="L19773" t="s">
        <v>181</v>
      </c>
    </row>
    <row r="19774" spans="1:12" x14ac:dyDescent="0.3">
      <c r="A19774" t="s">
        <v>68</v>
      </c>
      <c r="B19774" t="s">
        <v>191</v>
      </c>
      <c r="C19774" t="s">
        <v>121</v>
      </c>
      <c r="D19774" t="s">
        <v>135</v>
      </c>
      <c r="E19774" t="s">
        <v>44</v>
      </c>
      <c r="G19774" t="s">
        <v>29</v>
      </c>
      <c r="J19774" t="s">
        <v>193</v>
      </c>
      <c r="K19774">
        <v>1935.951</v>
      </c>
      <c r="L19774" t="s">
        <v>181</v>
      </c>
    </row>
    <row r="19775" spans="1:12" x14ac:dyDescent="0.3">
      <c r="A19775" t="s">
        <v>68</v>
      </c>
      <c r="B19775" t="s">
        <v>191</v>
      </c>
      <c r="C19775" t="s">
        <v>121</v>
      </c>
      <c r="D19775" t="s">
        <v>135</v>
      </c>
      <c r="E19775" t="s">
        <v>46</v>
      </c>
      <c r="G19775" t="s">
        <v>29</v>
      </c>
      <c r="J19775" t="s">
        <v>193</v>
      </c>
      <c r="K19775">
        <v>1940.1369999999999</v>
      </c>
      <c r="L19775" t="s">
        <v>181</v>
      </c>
    </row>
    <row r="19776" spans="1:12" x14ac:dyDescent="0.3">
      <c r="A19776" t="s">
        <v>68</v>
      </c>
      <c r="B19776" t="s">
        <v>191</v>
      </c>
      <c r="C19776" t="s">
        <v>121</v>
      </c>
      <c r="D19776" t="s">
        <v>135</v>
      </c>
      <c r="E19776" t="s">
        <v>47</v>
      </c>
      <c r="G19776" t="s">
        <v>29</v>
      </c>
      <c r="J19776" t="s">
        <v>193</v>
      </c>
      <c r="K19776">
        <v>1885.9960000000003</v>
      </c>
      <c r="L19776" t="s">
        <v>181</v>
      </c>
    </row>
    <row r="19777" spans="1:12" x14ac:dyDescent="0.3">
      <c r="A19777" t="s">
        <v>68</v>
      </c>
      <c r="B19777" t="s">
        <v>191</v>
      </c>
      <c r="C19777" t="s">
        <v>121</v>
      </c>
      <c r="D19777" t="s">
        <v>135</v>
      </c>
      <c r="E19777" t="s">
        <v>48</v>
      </c>
      <c r="G19777" t="s">
        <v>29</v>
      </c>
      <c r="J19777" t="s">
        <v>193</v>
      </c>
      <c r="K19777">
        <v>1930.201</v>
      </c>
      <c r="L19777" t="s">
        <v>181</v>
      </c>
    </row>
    <row r="19778" spans="1:12" x14ac:dyDescent="0.3">
      <c r="A19778" t="s">
        <v>68</v>
      </c>
      <c r="B19778" t="s">
        <v>191</v>
      </c>
      <c r="C19778" t="s">
        <v>121</v>
      </c>
      <c r="D19778" t="s">
        <v>135</v>
      </c>
      <c r="E19778" t="s">
        <v>49</v>
      </c>
      <c r="G19778" t="s">
        <v>29</v>
      </c>
      <c r="J19778" t="s">
        <v>193</v>
      </c>
      <c r="K19778">
        <v>1773.49</v>
      </c>
      <c r="L19778" t="s">
        <v>181</v>
      </c>
    </row>
    <row r="19779" spans="1:12" x14ac:dyDescent="0.3">
      <c r="A19779" t="s">
        <v>68</v>
      </c>
      <c r="B19779" t="s">
        <v>191</v>
      </c>
      <c r="C19779" t="s">
        <v>121</v>
      </c>
      <c r="D19779" t="s">
        <v>135</v>
      </c>
      <c r="E19779" t="s">
        <v>50</v>
      </c>
      <c r="G19779" t="s">
        <v>29</v>
      </c>
      <c r="J19779" t="s">
        <v>193</v>
      </c>
      <c r="K19779">
        <v>1770.8420000000003</v>
      </c>
      <c r="L19779" t="s">
        <v>181</v>
      </c>
    </row>
    <row r="19780" spans="1:12" x14ac:dyDescent="0.3">
      <c r="A19780" t="s">
        <v>68</v>
      </c>
      <c r="B19780" t="s">
        <v>191</v>
      </c>
      <c r="C19780" t="s">
        <v>121</v>
      </c>
      <c r="D19780" t="s">
        <v>135</v>
      </c>
      <c r="E19780" t="s">
        <v>51</v>
      </c>
      <c r="G19780" t="s">
        <v>29</v>
      </c>
      <c r="J19780" t="s">
        <v>193</v>
      </c>
      <c r="K19780">
        <v>1849.4789999999998</v>
      </c>
      <c r="L19780" t="s">
        <v>181</v>
      </c>
    </row>
    <row r="19781" spans="1:12" x14ac:dyDescent="0.3">
      <c r="A19781" t="s">
        <v>68</v>
      </c>
      <c r="B19781" t="s">
        <v>191</v>
      </c>
      <c r="C19781" t="s">
        <v>121</v>
      </c>
      <c r="D19781" t="s">
        <v>135</v>
      </c>
      <c r="E19781" t="s">
        <v>52</v>
      </c>
      <c r="G19781" t="s">
        <v>29</v>
      </c>
      <c r="J19781" t="s">
        <v>193</v>
      </c>
      <c r="K19781">
        <v>1981.056</v>
      </c>
      <c r="L19781" t="s">
        <v>181</v>
      </c>
    </row>
    <row r="19782" spans="1:12" x14ac:dyDescent="0.3">
      <c r="A19782" t="s">
        <v>68</v>
      </c>
      <c r="B19782" t="s">
        <v>191</v>
      </c>
      <c r="C19782" t="s">
        <v>121</v>
      </c>
      <c r="D19782" t="s">
        <v>135</v>
      </c>
      <c r="E19782" t="s">
        <v>53</v>
      </c>
      <c r="G19782" t="s">
        <v>29</v>
      </c>
      <c r="J19782" t="s">
        <v>193</v>
      </c>
      <c r="K19782">
        <v>2367.9919999999993</v>
      </c>
      <c r="L19782" t="s">
        <v>181</v>
      </c>
    </row>
    <row r="19783" spans="1:12" x14ac:dyDescent="0.3">
      <c r="A19783" t="s">
        <v>68</v>
      </c>
      <c r="B19783" t="s">
        <v>191</v>
      </c>
      <c r="C19783" t="s">
        <v>121</v>
      </c>
      <c r="D19783" t="s">
        <v>135</v>
      </c>
      <c r="E19783" t="s">
        <v>54</v>
      </c>
      <c r="G19783" t="s">
        <v>29</v>
      </c>
      <c r="J19783" t="s">
        <v>193</v>
      </c>
      <c r="K19783">
        <v>2019.0559999999998</v>
      </c>
      <c r="L19783" t="s">
        <v>181</v>
      </c>
    </row>
    <row r="19784" spans="1:12" x14ac:dyDescent="0.3">
      <c r="A19784" t="s">
        <v>68</v>
      </c>
      <c r="B19784" t="s">
        <v>191</v>
      </c>
      <c r="C19784" t="s">
        <v>121</v>
      </c>
      <c r="D19784" t="s">
        <v>135</v>
      </c>
      <c r="E19784" t="s">
        <v>55</v>
      </c>
      <c r="G19784" t="s">
        <v>29</v>
      </c>
      <c r="J19784" t="s">
        <v>193</v>
      </c>
      <c r="K19784">
        <v>1919.105</v>
      </c>
      <c r="L19784" t="s">
        <v>181</v>
      </c>
    </row>
    <row r="19785" spans="1:12" x14ac:dyDescent="0.3">
      <c r="A19785" t="s">
        <v>68</v>
      </c>
      <c r="B19785" t="s">
        <v>191</v>
      </c>
      <c r="C19785" t="s">
        <v>121</v>
      </c>
      <c r="D19785" t="s">
        <v>135</v>
      </c>
      <c r="E19785" t="s">
        <v>56</v>
      </c>
      <c r="G19785" t="s">
        <v>29</v>
      </c>
      <c r="J19785" t="s">
        <v>193</v>
      </c>
      <c r="K19785">
        <v>2411.4090000000001</v>
      </c>
      <c r="L19785" t="s">
        <v>181</v>
      </c>
    </row>
    <row r="19786" spans="1:12" x14ac:dyDescent="0.3">
      <c r="A19786" t="s">
        <v>68</v>
      </c>
      <c r="B19786" t="s">
        <v>191</v>
      </c>
      <c r="C19786" t="s">
        <v>121</v>
      </c>
      <c r="D19786" t="s">
        <v>136</v>
      </c>
      <c r="E19786" t="s">
        <v>44</v>
      </c>
      <c r="G19786" t="s">
        <v>29</v>
      </c>
      <c r="J19786" t="s">
        <v>193</v>
      </c>
      <c r="K19786">
        <v>2168.2190000000001</v>
      </c>
      <c r="L19786" t="s">
        <v>181</v>
      </c>
    </row>
    <row r="19787" spans="1:12" x14ac:dyDescent="0.3">
      <c r="A19787" t="s">
        <v>68</v>
      </c>
      <c r="B19787" t="s">
        <v>191</v>
      </c>
      <c r="C19787" t="s">
        <v>121</v>
      </c>
      <c r="D19787" t="s">
        <v>136</v>
      </c>
      <c r="E19787" t="s">
        <v>46</v>
      </c>
      <c r="G19787" t="s">
        <v>29</v>
      </c>
      <c r="J19787" t="s">
        <v>193</v>
      </c>
      <c r="K19787">
        <v>2349.8250000000003</v>
      </c>
      <c r="L19787" t="s">
        <v>181</v>
      </c>
    </row>
    <row r="19788" spans="1:12" x14ac:dyDescent="0.3">
      <c r="A19788" t="s">
        <v>68</v>
      </c>
      <c r="B19788" t="s">
        <v>191</v>
      </c>
      <c r="C19788" t="s">
        <v>121</v>
      </c>
      <c r="D19788" t="s">
        <v>136</v>
      </c>
      <c r="E19788" t="s">
        <v>47</v>
      </c>
      <c r="G19788" t="s">
        <v>29</v>
      </c>
      <c r="J19788" t="s">
        <v>193</v>
      </c>
      <c r="K19788">
        <v>2224.4140000000002</v>
      </c>
      <c r="L19788" t="s">
        <v>181</v>
      </c>
    </row>
    <row r="19789" spans="1:12" x14ac:dyDescent="0.3">
      <c r="A19789" t="s">
        <v>68</v>
      </c>
      <c r="B19789" t="s">
        <v>191</v>
      </c>
      <c r="C19789" t="s">
        <v>121</v>
      </c>
      <c r="D19789" t="s">
        <v>136</v>
      </c>
      <c r="E19789" t="s">
        <v>48</v>
      </c>
      <c r="G19789" t="s">
        <v>29</v>
      </c>
      <c r="J19789" t="s">
        <v>193</v>
      </c>
      <c r="K19789">
        <v>1965.0410000000002</v>
      </c>
      <c r="L19789" t="s">
        <v>181</v>
      </c>
    </row>
    <row r="19790" spans="1:12" x14ac:dyDescent="0.3">
      <c r="A19790" t="s">
        <v>68</v>
      </c>
      <c r="B19790" t="s">
        <v>191</v>
      </c>
      <c r="C19790" t="s">
        <v>121</v>
      </c>
      <c r="D19790" t="s">
        <v>136</v>
      </c>
      <c r="E19790" t="s">
        <v>49</v>
      </c>
      <c r="G19790" t="s">
        <v>29</v>
      </c>
      <c r="J19790" t="s">
        <v>193</v>
      </c>
      <c r="K19790">
        <v>1958.885</v>
      </c>
      <c r="L19790" t="s">
        <v>181</v>
      </c>
    </row>
    <row r="19791" spans="1:12" x14ac:dyDescent="0.3">
      <c r="A19791" t="s">
        <v>68</v>
      </c>
      <c r="B19791" t="s">
        <v>191</v>
      </c>
      <c r="C19791" t="s">
        <v>121</v>
      </c>
      <c r="D19791" t="s">
        <v>136</v>
      </c>
      <c r="E19791" t="s">
        <v>50</v>
      </c>
      <c r="G19791" t="s">
        <v>29</v>
      </c>
      <c r="J19791" t="s">
        <v>193</v>
      </c>
      <c r="K19791">
        <v>2012.8739999999998</v>
      </c>
      <c r="L19791" t="s">
        <v>181</v>
      </c>
    </row>
    <row r="19792" spans="1:12" x14ac:dyDescent="0.3">
      <c r="A19792" t="s">
        <v>68</v>
      </c>
      <c r="B19792" t="s">
        <v>191</v>
      </c>
      <c r="C19792" t="s">
        <v>121</v>
      </c>
      <c r="D19792" t="s">
        <v>136</v>
      </c>
      <c r="E19792" t="s">
        <v>51</v>
      </c>
      <c r="G19792" t="s">
        <v>29</v>
      </c>
      <c r="J19792" t="s">
        <v>193</v>
      </c>
      <c r="K19792">
        <v>1883.5720000000001</v>
      </c>
      <c r="L19792" t="s">
        <v>181</v>
      </c>
    </row>
    <row r="19793" spans="1:12" x14ac:dyDescent="0.3">
      <c r="A19793" t="s">
        <v>68</v>
      </c>
      <c r="B19793" t="s">
        <v>191</v>
      </c>
      <c r="C19793" t="s">
        <v>121</v>
      </c>
      <c r="D19793" t="s">
        <v>136</v>
      </c>
      <c r="E19793" t="s">
        <v>52</v>
      </c>
      <c r="G19793" t="s">
        <v>29</v>
      </c>
      <c r="J19793" t="s">
        <v>193</v>
      </c>
      <c r="K19793">
        <v>2201.6660000000002</v>
      </c>
      <c r="L19793" t="s">
        <v>181</v>
      </c>
    </row>
    <row r="19794" spans="1:12" x14ac:dyDescent="0.3">
      <c r="A19794" t="s">
        <v>68</v>
      </c>
      <c r="B19794" t="s">
        <v>191</v>
      </c>
      <c r="C19794" t="s">
        <v>121</v>
      </c>
      <c r="D19794" t="s">
        <v>136</v>
      </c>
      <c r="E19794" t="s">
        <v>53</v>
      </c>
      <c r="G19794" t="s">
        <v>29</v>
      </c>
      <c r="J19794" t="s">
        <v>193</v>
      </c>
      <c r="K19794">
        <v>2023.74</v>
      </c>
      <c r="L19794" t="s">
        <v>181</v>
      </c>
    </row>
    <row r="19795" spans="1:12" x14ac:dyDescent="0.3">
      <c r="A19795" t="s">
        <v>68</v>
      </c>
      <c r="B19795" t="s">
        <v>191</v>
      </c>
      <c r="C19795" t="s">
        <v>121</v>
      </c>
      <c r="D19795" t="s">
        <v>136</v>
      </c>
      <c r="E19795" t="s">
        <v>54</v>
      </c>
      <c r="G19795" t="s">
        <v>29</v>
      </c>
      <c r="J19795" t="s">
        <v>193</v>
      </c>
      <c r="K19795">
        <v>1957.3789999999999</v>
      </c>
      <c r="L19795" t="s">
        <v>181</v>
      </c>
    </row>
    <row r="19796" spans="1:12" x14ac:dyDescent="0.3">
      <c r="A19796" t="s">
        <v>68</v>
      </c>
      <c r="B19796" t="s">
        <v>191</v>
      </c>
      <c r="C19796" t="s">
        <v>121</v>
      </c>
      <c r="D19796" t="s">
        <v>136</v>
      </c>
      <c r="E19796" t="s">
        <v>55</v>
      </c>
      <c r="G19796" t="s">
        <v>29</v>
      </c>
      <c r="J19796" t="s">
        <v>193</v>
      </c>
      <c r="K19796">
        <v>2372.4629999999997</v>
      </c>
      <c r="L19796" t="s">
        <v>181</v>
      </c>
    </row>
    <row r="19797" spans="1:12" x14ac:dyDescent="0.3">
      <c r="A19797" t="s">
        <v>68</v>
      </c>
      <c r="B19797" t="s">
        <v>191</v>
      </c>
      <c r="C19797" t="s">
        <v>121</v>
      </c>
      <c r="D19797" t="s">
        <v>136</v>
      </c>
      <c r="E19797" t="s">
        <v>56</v>
      </c>
      <c r="G19797" t="s">
        <v>29</v>
      </c>
      <c r="J19797" t="s">
        <v>193</v>
      </c>
      <c r="K19797">
        <v>2298.4829999999997</v>
      </c>
      <c r="L19797" t="s">
        <v>181</v>
      </c>
    </row>
    <row r="19798" spans="1:12" x14ac:dyDescent="0.3">
      <c r="A19798" t="s">
        <v>68</v>
      </c>
      <c r="B19798" t="s">
        <v>191</v>
      </c>
      <c r="C19798" t="s">
        <v>121</v>
      </c>
      <c r="D19798" t="s">
        <v>137</v>
      </c>
      <c r="E19798" t="s">
        <v>44</v>
      </c>
      <c r="G19798" t="s">
        <v>29</v>
      </c>
      <c r="J19798" t="s">
        <v>193</v>
      </c>
      <c r="K19798">
        <v>2283.6560000000004</v>
      </c>
      <c r="L19798" t="s">
        <v>181</v>
      </c>
    </row>
    <row r="19799" spans="1:12" x14ac:dyDescent="0.3">
      <c r="A19799" t="s">
        <v>68</v>
      </c>
      <c r="B19799" t="s">
        <v>191</v>
      </c>
      <c r="C19799" t="s">
        <v>121</v>
      </c>
      <c r="D19799" t="s">
        <v>137</v>
      </c>
      <c r="E19799" t="s">
        <v>46</v>
      </c>
      <c r="G19799" t="s">
        <v>29</v>
      </c>
      <c r="J19799" t="s">
        <v>193</v>
      </c>
      <c r="K19799">
        <v>2342.7260000000001</v>
      </c>
      <c r="L19799" t="s">
        <v>181</v>
      </c>
    </row>
    <row r="19800" spans="1:12" x14ac:dyDescent="0.3">
      <c r="A19800" t="s">
        <v>68</v>
      </c>
      <c r="B19800" t="s">
        <v>191</v>
      </c>
      <c r="C19800" t="s">
        <v>121</v>
      </c>
      <c r="D19800" t="s">
        <v>137</v>
      </c>
      <c r="E19800" t="s">
        <v>47</v>
      </c>
      <c r="G19800" t="s">
        <v>29</v>
      </c>
      <c r="J19800" t="s">
        <v>193</v>
      </c>
      <c r="K19800">
        <v>2527.3380000000002</v>
      </c>
      <c r="L19800" t="s">
        <v>181</v>
      </c>
    </row>
    <row r="19801" spans="1:12" x14ac:dyDescent="0.3">
      <c r="A19801" t="s">
        <v>68</v>
      </c>
      <c r="B19801" t="s">
        <v>191</v>
      </c>
      <c r="C19801" t="s">
        <v>121</v>
      </c>
      <c r="D19801" t="s">
        <v>137</v>
      </c>
      <c r="E19801" t="s">
        <v>48</v>
      </c>
      <c r="G19801" t="s">
        <v>29</v>
      </c>
      <c r="J19801" t="s">
        <v>193</v>
      </c>
      <c r="K19801">
        <v>2162.819</v>
      </c>
      <c r="L19801" t="s">
        <v>181</v>
      </c>
    </row>
    <row r="19802" spans="1:12" x14ac:dyDescent="0.3">
      <c r="A19802" t="s">
        <v>68</v>
      </c>
      <c r="B19802" t="s">
        <v>191</v>
      </c>
      <c r="C19802" t="s">
        <v>121</v>
      </c>
      <c r="D19802" t="s">
        <v>137</v>
      </c>
      <c r="E19802" t="s">
        <v>49</v>
      </c>
      <c r="G19802" t="s">
        <v>29</v>
      </c>
      <c r="J19802" t="s">
        <v>193</v>
      </c>
      <c r="K19802">
        <v>1996.5729999999999</v>
      </c>
      <c r="L19802" t="s">
        <v>181</v>
      </c>
    </row>
    <row r="19803" spans="1:12" x14ac:dyDescent="0.3">
      <c r="A19803" t="s">
        <v>68</v>
      </c>
      <c r="B19803" t="s">
        <v>191</v>
      </c>
      <c r="C19803" t="s">
        <v>121</v>
      </c>
      <c r="D19803" t="s">
        <v>137</v>
      </c>
      <c r="E19803" t="s">
        <v>50</v>
      </c>
      <c r="G19803" t="s">
        <v>29</v>
      </c>
      <c r="J19803" t="s">
        <v>193</v>
      </c>
      <c r="K19803">
        <v>2160.4369999999999</v>
      </c>
      <c r="L19803" t="s">
        <v>181</v>
      </c>
    </row>
    <row r="19804" spans="1:12" x14ac:dyDescent="0.3">
      <c r="A19804" t="s">
        <v>68</v>
      </c>
      <c r="B19804" t="s">
        <v>191</v>
      </c>
      <c r="C19804" t="s">
        <v>121</v>
      </c>
      <c r="D19804" t="s">
        <v>137</v>
      </c>
      <c r="E19804" t="s">
        <v>51</v>
      </c>
      <c r="G19804" t="s">
        <v>29</v>
      </c>
      <c r="J19804" t="s">
        <v>193</v>
      </c>
      <c r="K19804">
        <v>2282.2179999999998</v>
      </c>
      <c r="L19804" t="s">
        <v>181</v>
      </c>
    </row>
    <row r="19805" spans="1:12" x14ac:dyDescent="0.3">
      <c r="A19805" t="s">
        <v>68</v>
      </c>
      <c r="B19805" t="s">
        <v>191</v>
      </c>
      <c r="C19805" t="s">
        <v>121</v>
      </c>
      <c r="D19805" t="s">
        <v>137</v>
      </c>
      <c r="E19805" t="s">
        <v>52</v>
      </c>
      <c r="G19805" t="s">
        <v>29</v>
      </c>
      <c r="J19805" t="s">
        <v>193</v>
      </c>
      <c r="K19805">
        <v>2381.5729999999999</v>
      </c>
      <c r="L19805" t="s">
        <v>181</v>
      </c>
    </row>
    <row r="19806" spans="1:12" x14ac:dyDescent="0.3">
      <c r="A19806" t="s">
        <v>68</v>
      </c>
      <c r="B19806" t="s">
        <v>191</v>
      </c>
      <c r="C19806" t="s">
        <v>121</v>
      </c>
      <c r="D19806" t="s">
        <v>137</v>
      </c>
      <c r="E19806" t="s">
        <v>53</v>
      </c>
      <c r="G19806" t="s">
        <v>29</v>
      </c>
      <c r="J19806" t="s">
        <v>193</v>
      </c>
      <c r="K19806">
        <v>2189.5119999999993</v>
      </c>
      <c r="L19806" t="s">
        <v>181</v>
      </c>
    </row>
    <row r="19807" spans="1:12" x14ac:dyDescent="0.3">
      <c r="A19807" t="s">
        <v>68</v>
      </c>
      <c r="B19807" t="s">
        <v>191</v>
      </c>
      <c r="C19807" t="s">
        <v>121</v>
      </c>
      <c r="D19807" t="s">
        <v>137</v>
      </c>
      <c r="E19807" t="s">
        <v>54</v>
      </c>
      <c r="G19807" t="s">
        <v>29</v>
      </c>
      <c r="J19807" t="s">
        <v>193</v>
      </c>
      <c r="K19807">
        <v>2119.7829999999999</v>
      </c>
      <c r="L19807" t="s">
        <v>181</v>
      </c>
    </row>
    <row r="19808" spans="1:12" x14ac:dyDescent="0.3">
      <c r="A19808" t="s">
        <v>68</v>
      </c>
      <c r="B19808" t="s">
        <v>191</v>
      </c>
      <c r="C19808" t="s">
        <v>121</v>
      </c>
      <c r="D19808" t="s">
        <v>137</v>
      </c>
      <c r="E19808" t="s">
        <v>55</v>
      </c>
      <c r="G19808" t="s">
        <v>29</v>
      </c>
      <c r="J19808" t="s">
        <v>193</v>
      </c>
      <c r="K19808">
        <v>2155.6729999999998</v>
      </c>
      <c r="L19808" t="s">
        <v>181</v>
      </c>
    </row>
    <row r="19809" spans="1:12" x14ac:dyDescent="0.3">
      <c r="A19809" t="s">
        <v>68</v>
      </c>
      <c r="B19809" t="s">
        <v>191</v>
      </c>
      <c r="C19809" t="s">
        <v>121</v>
      </c>
      <c r="D19809" t="s">
        <v>137</v>
      </c>
      <c r="E19809" t="s">
        <v>56</v>
      </c>
      <c r="G19809" t="s">
        <v>29</v>
      </c>
      <c r="J19809" t="s">
        <v>193</v>
      </c>
      <c r="K19809">
        <v>2203.9740000000002</v>
      </c>
      <c r="L19809" t="s">
        <v>181</v>
      </c>
    </row>
    <row r="19810" spans="1:12" x14ac:dyDescent="0.3">
      <c r="A19810" t="s">
        <v>68</v>
      </c>
      <c r="B19810" t="s">
        <v>191</v>
      </c>
      <c r="C19810" t="s">
        <v>121</v>
      </c>
      <c r="D19810" t="s">
        <v>138</v>
      </c>
      <c r="E19810" t="s">
        <v>44</v>
      </c>
      <c r="G19810" t="s">
        <v>29</v>
      </c>
      <c r="J19810" t="s">
        <v>193</v>
      </c>
      <c r="K19810">
        <v>2381.4299999999998</v>
      </c>
      <c r="L19810" t="s">
        <v>181</v>
      </c>
    </row>
    <row r="19811" spans="1:12" x14ac:dyDescent="0.3">
      <c r="A19811" t="s">
        <v>68</v>
      </c>
      <c r="B19811" t="s">
        <v>191</v>
      </c>
      <c r="C19811" t="s">
        <v>121</v>
      </c>
      <c r="D19811" t="s">
        <v>138</v>
      </c>
      <c r="E19811" t="s">
        <v>46</v>
      </c>
      <c r="G19811" t="s">
        <v>29</v>
      </c>
      <c r="J19811" t="s">
        <v>193</v>
      </c>
      <c r="K19811">
        <v>2570.4459999999999</v>
      </c>
      <c r="L19811" t="s">
        <v>181</v>
      </c>
    </row>
    <row r="19812" spans="1:12" x14ac:dyDescent="0.3">
      <c r="A19812" t="s">
        <v>68</v>
      </c>
      <c r="B19812" t="s">
        <v>191</v>
      </c>
      <c r="C19812" t="s">
        <v>121</v>
      </c>
      <c r="D19812" t="s">
        <v>138</v>
      </c>
      <c r="E19812" t="s">
        <v>47</v>
      </c>
      <c r="G19812" t="s">
        <v>29</v>
      </c>
      <c r="J19812" t="s">
        <v>193</v>
      </c>
      <c r="K19812">
        <v>2504.4109999999996</v>
      </c>
      <c r="L19812" t="s">
        <v>181</v>
      </c>
    </row>
    <row r="19813" spans="1:12" x14ac:dyDescent="0.3">
      <c r="A19813" t="s">
        <v>68</v>
      </c>
      <c r="B19813" t="s">
        <v>191</v>
      </c>
      <c r="C19813" t="s">
        <v>121</v>
      </c>
      <c r="D19813" t="s">
        <v>138</v>
      </c>
      <c r="E19813" t="s">
        <v>48</v>
      </c>
      <c r="G19813" t="s">
        <v>29</v>
      </c>
      <c r="J19813" t="s">
        <v>193</v>
      </c>
      <c r="K19813">
        <v>2078.0050000000001</v>
      </c>
      <c r="L19813" t="s">
        <v>181</v>
      </c>
    </row>
    <row r="19814" spans="1:12" x14ac:dyDescent="0.3">
      <c r="A19814" t="s">
        <v>68</v>
      </c>
      <c r="B19814" t="s">
        <v>191</v>
      </c>
      <c r="C19814" t="s">
        <v>121</v>
      </c>
      <c r="D19814" t="s">
        <v>138</v>
      </c>
      <c r="E19814" t="s">
        <v>49</v>
      </c>
      <c r="G19814" t="s">
        <v>29</v>
      </c>
      <c r="J19814" t="s">
        <v>193</v>
      </c>
      <c r="K19814">
        <v>2138.0550000000003</v>
      </c>
      <c r="L19814" t="s">
        <v>181</v>
      </c>
    </row>
    <row r="19815" spans="1:12" x14ac:dyDescent="0.3">
      <c r="A19815" t="s">
        <v>68</v>
      </c>
      <c r="B19815" t="s">
        <v>191</v>
      </c>
      <c r="C19815" t="s">
        <v>121</v>
      </c>
      <c r="D19815" t="s">
        <v>138</v>
      </c>
      <c r="E19815" t="s">
        <v>50</v>
      </c>
      <c r="G19815" t="s">
        <v>29</v>
      </c>
      <c r="J19815" t="s">
        <v>193</v>
      </c>
      <c r="K19815">
        <v>2180.2409999999991</v>
      </c>
      <c r="L19815" t="s">
        <v>181</v>
      </c>
    </row>
    <row r="19816" spans="1:12" x14ac:dyDescent="0.3">
      <c r="A19816" t="s">
        <v>68</v>
      </c>
      <c r="B19816" t="s">
        <v>191</v>
      </c>
      <c r="C19816" t="s">
        <v>121</v>
      </c>
      <c r="D19816" t="s">
        <v>138</v>
      </c>
      <c r="E19816" t="s">
        <v>51</v>
      </c>
      <c r="G19816" t="s">
        <v>29</v>
      </c>
      <c r="J19816" t="s">
        <v>193</v>
      </c>
      <c r="K19816">
        <v>2273.8879999999999</v>
      </c>
      <c r="L19816" t="s">
        <v>181</v>
      </c>
    </row>
    <row r="19817" spans="1:12" x14ac:dyDescent="0.3">
      <c r="A19817" t="s">
        <v>68</v>
      </c>
      <c r="B19817" t="s">
        <v>191</v>
      </c>
      <c r="C19817" t="s">
        <v>121</v>
      </c>
      <c r="D19817" t="s">
        <v>138</v>
      </c>
      <c r="E19817" t="s">
        <v>52</v>
      </c>
      <c r="G19817" t="s">
        <v>29</v>
      </c>
      <c r="J19817" t="s">
        <v>193</v>
      </c>
      <c r="K19817">
        <v>2431.2960000000003</v>
      </c>
      <c r="L19817" t="s">
        <v>181</v>
      </c>
    </row>
    <row r="19818" spans="1:12" x14ac:dyDescent="0.3">
      <c r="A19818" t="s">
        <v>68</v>
      </c>
      <c r="B19818" t="s">
        <v>191</v>
      </c>
      <c r="C19818" t="s">
        <v>121</v>
      </c>
      <c r="D19818" t="s">
        <v>138</v>
      </c>
      <c r="E19818" t="s">
        <v>53</v>
      </c>
      <c r="G19818" t="s">
        <v>29</v>
      </c>
      <c r="J19818" t="s">
        <v>193</v>
      </c>
      <c r="K19818">
        <v>2396.9279999999999</v>
      </c>
      <c r="L19818" t="s">
        <v>181</v>
      </c>
    </row>
    <row r="19819" spans="1:12" x14ac:dyDescent="0.3">
      <c r="A19819" t="s">
        <v>68</v>
      </c>
      <c r="B19819" t="s">
        <v>191</v>
      </c>
      <c r="C19819" t="s">
        <v>121</v>
      </c>
      <c r="D19819" t="s">
        <v>138</v>
      </c>
      <c r="E19819" t="s">
        <v>54</v>
      </c>
      <c r="G19819" t="s">
        <v>29</v>
      </c>
      <c r="J19819" t="s">
        <v>193</v>
      </c>
      <c r="K19819">
        <v>2265.0459999999998</v>
      </c>
      <c r="L19819" t="s">
        <v>181</v>
      </c>
    </row>
    <row r="19820" spans="1:12" x14ac:dyDescent="0.3">
      <c r="A19820" t="s">
        <v>68</v>
      </c>
      <c r="B19820" t="s">
        <v>191</v>
      </c>
      <c r="C19820" t="s">
        <v>121</v>
      </c>
      <c r="D19820" t="s">
        <v>138</v>
      </c>
      <c r="E19820" t="s">
        <v>55</v>
      </c>
      <c r="G19820" t="s">
        <v>29</v>
      </c>
      <c r="J19820" t="s">
        <v>193</v>
      </c>
      <c r="K19820">
        <v>2223.6790000000001</v>
      </c>
      <c r="L19820" t="s">
        <v>181</v>
      </c>
    </row>
    <row r="19821" spans="1:12" x14ac:dyDescent="0.3">
      <c r="A19821" t="s">
        <v>68</v>
      </c>
      <c r="B19821" t="s">
        <v>191</v>
      </c>
      <c r="C19821" t="s">
        <v>121</v>
      </c>
      <c r="D19821" t="s">
        <v>138</v>
      </c>
      <c r="E19821" t="s">
        <v>56</v>
      </c>
      <c r="G19821" t="s">
        <v>29</v>
      </c>
      <c r="J19821" t="s">
        <v>193</v>
      </c>
      <c r="K19821">
        <v>2256.31</v>
      </c>
      <c r="L19821" t="s">
        <v>181</v>
      </c>
    </row>
    <row r="19822" spans="1:12" x14ac:dyDescent="0.3">
      <c r="A19822" t="s">
        <v>68</v>
      </c>
      <c r="B19822" t="s">
        <v>191</v>
      </c>
      <c r="C19822" t="s">
        <v>121</v>
      </c>
      <c r="D19822" t="s">
        <v>139</v>
      </c>
      <c r="E19822" t="s">
        <v>44</v>
      </c>
      <c r="G19822" t="s">
        <v>29</v>
      </c>
      <c r="J19822" t="s">
        <v>193</v>
      </c>
      <c r="K19822">
        <v>2422.433</v>
      </c>
      <c r="L19822" t="s">
        <v>181</v>
      </c>
    </row>
    <row r="19823" spans="1:12" x14ac:dyDescent="0.3">
      <c r="A19823" t="s">
        <v>68</v>
      </c>
      <c r="B19823" t="s">
        <v>191</v>
      </c>
      <c r="C19823" t="s">
        <v>121</v>
      </c>
      <c r="D19823" t="s">
        <v>139</v>
      </c>
      <c r="E19823" t="s">
        <v>46</v>
      </c>
      <c r="G19823" t="s">
        <v>29</v>
      </c>
      <c r="J19823" t="s">
        <v>193</v>
      </c>
      <c r="K19823">
        <v>2543.3270000000002</v>
      </c>
      <c r="L19823" t="s">
        <v>181</v>
      </c>
    </row>
    <row r="19824" spans="1:12" x14ac:dyDescent="0.3">
      <c r="A19824" t="s">
        <v>68</v>
      </c>
      <c r="B19824" t="s">
        <v>191</v>
      </c>
      <c r="C19824" t="s">
        <v>121</v>
      </c>
      <c r="D19824" t="s">
        <v>139</v>
      </c>
      <c r="E19824" t="s">
        <v>47</v>
      </c>
      <c r="G19824" t="s">
        <v>29</v>
      </c>
      <c r="J19824" t="s">
        <v>193</v>
      </c>
      <c r="K19824">
        <v>2590.0039999999999</v>
      </c>
      <c r="L19824" t="s">
        <v>181</v>
      </c>
    </row>
    <row r="19825" spans="1:12" x14ac:dyDescent="0.3">
      <c r="A19825" t="s">
        <v>68</v>
      </c>
      <c r="B19825" t="s">
        <v>191</v>
      </c>
      <c r="C19825" t="s">
        <v>121</v>
      </c>
      <c r="D19825" t="s">
        <v>139</v>
      </c>
      <c r="E19825" t="s">
        <v>48</v>
      </c>
      <c r="G19825" t="s">
        <v>29</v>
      </c>
      <c r="J19825" t="s">
        <v>193</v>
      </c>
      <c r="K19825">
        <v>2152.3330000000001</v>
      </c>
      <c r="L19825" t="s">
        <v>181</v>
      </c>
    </row>
    <row r="19826" spans="1:12" x14ac:dyDescent="0.3">
      <c r="A19826" t="s">
        <v>68</v>
      </c>
      <c r="B19826" t="s">
        <v>191</v>
      </c>
      <c r="C19826" t="s">
        <v>121</v>
      </c>
      <c r="D19826" t="s">
        <v>139</v>
      </c>
      <c r="E19826" t="s">
        <v>49</v>
      </c>
      <c r="G19826" t="s">
        <v>29</v>
      </c>
      <c r="J19826" t="s">
        <v>193</v>
      </c>
      <c r="K19826">
        <v>2269.087</v>
      </c>
      <c r="L19826" t="s">
        <v>181</v>
      </c>
    </row>
    <row r="19827" spans="1:12" x14ac:dyDescent="0.3">
      <c r="A19827" t="s">
        <v>68</v>
      </c>
      <c r="B19827" t="s">
        <v>191</v>
      </c>
      <c r="C19827" t="s">
        <v>121</v>
      </c>
      <c r="D19827" t="s">
        <v>139</v>
      </c>
      <c r="E19827" t="s">
        <v>50</v>
      </c>
      <c r="G19827" t="s">
        <v>29</v>
      </c>
      <c r="J19827" t="s">
        <v>193</v>
      </c>
      <c r="K19827">
        <v>2264.2410000000009</v>
      </c>
      <c r="L19827" t="s">
        <v>181</v>
      </c>
    </row>
    <row r="19828" spans="1:12" x14ac:dyDescent="0.3">
      <c r="A19828" t="s">
        <v>68</v>
      </c>
      <c r="B19828" t="s">
        <v>191</v>
      </c>
      <c r="C19828" t="s">
        <v>121</v>
      </c>
      <c r="D19828" t="s">
        <v>139</v>
      </c>
      <c r="E19828" t="s">
        <v>51</v>
      </c>
      <c r="G19828" t="s">
        <v>29</v>
      </c>
      <c r="J19828" t="s">
        <v>193</v>
      </c>
      <c r="K19828">
        <v>2507.0010000000002</v>
      </c>
      <c r="L19828" t="s">
        <v>181</v>
      </c>
    </row>
    <row r="19829" spans="1:12" x14ac:dyDescent="0.3">
      <c r="A19829" t="s">
        <v>68</v>
      </c>
      <c r="B19829" t="s">
        <v>191</v>
      </c>
      <c r="C19829" t="s">
        <v>121</v>
      </c>
      <c r="D19829" t="s">
        <v>139</v>
      </c>
      <c r="E19829" t="s">
        <v>52</v>
      </c>
      <c r="G19829" t="s">
        <v>29</v>
      </c>
      <c r="J19829" t="s">
        <v>193</v>
      </c>
      <c r="K19829">
        <v>2613.6149999999998</v>
      </c>
      <c r="L19829" t="s">
        <v>181</v>
      </c>
    </row>
    <row r="19830" spans="1:12" x14ac:dyDescent="0.3">
      <c r="A19830" t="s">
        <v>68</v>
      </c>
      <c r="B19830" t="s">
        <v>191</v>
      </c>
      <c r="C19830" t="s">
        <v>121</v>
      </c>
      <c r="D19830" t="s">
        <v>139</v>
      </c>
      <c r="E19830" t="s">
        <v>53</v>
      </c>
      <c r="G19830" t="s">
        <v>29</v>
      </c>
      <c r="J19830" t="s">
        <v>193</v>
      </c>
      <c r="K19830">
        <v>2584.395</v>
      </c>
      <c r="L19830" t="s">
        <v>181</v>
      </c>
    </row>
    <row r="19831" spans="1:12" x14ac:dyDescent="0.3">
      <c r="A19831" t="s">
        <v>68</v>
      </c>
      <c r="B19831" t="s">
        <v>191</v>
      </c>
      <c r="C19831" t="s">
        <v>121</v>
      </c>
      <c r="D19831" t="s">
        <v>139</v>
      </c>
      <c r="E19831" t="s">
        <v>54</v>
      </c>
      <c r="G19831" t="s">
        <v>29</v>
      </c>
      <c r="J19831" t="s">
        <v>193</v>
      </c>
      <c r="K19831">
        <v>2555.8990000000003</v>
      </c>
      <c r="L19831" t="s">
        <v>181</v>
      </c>
    </row>
    <row r="19832" spans="1:12" x14ac:dyDescent="0.3">
      <c r="A19832" t="s">
        <v>68</v>
      </c>
      <c r="B19832" t="s">
        <v>191</v>
      </c>
      <c r="C19832" t="s">
        <v>121</v>
      </c>
      <c r="D19832" t="s">
        <v>139</v>
      </c>
      <c r="E19832" t="s">
        <v>55</v>
      </c>
      <c r="G19832" t="s">
        <v>29</v>
      </c>
      <c r="J19832" t="s">
        <v>193</v>
      </c>
      <c r="K19832">
        <v>2555.453</v>
      </c>
      <c r="L19832" t="s">
        <v>181</v>
      </c>
    </row>
    <row r="19833" spans="1:12" x14ac:dyDescent="0.3">
      <c r="A19833" t="s">
        <v>68</v>
      </c>
      <c r="B19833" t="s">
        <v>191</v>
      </c>
      <c r="C19833" t="s">
        <v>121</v>
      </c>
      <c r="D19833" t="s">
        <v>139</v>
      </c>
      <c r="E19833" t="s">
        <v>56</v>
      </c>
      <c r="G19833" t="s">
        <v>29</v>
      </c>
      <c r="J19833" t="s">
        <v>193</v>
      </c>
      <c r="K19833">
        <v>2290.4479999999999</v>
      </c>
      <c r="L19833" t="s">
        <v>181</v>
      </c>
    </row>
    <row r="19834" spans="1:12" x14ac:dyDescent="0.3">
      <c r="A19834" t="s">
        <v>68</v>
      </c>
      <c r="B19834" t="s">
        <v>191</v>
      </c>
      <c r="C19834" t="s">
        <v>121</v>
      </c>
      <c r="D19834" t="s">
        <v>140</v>
      </c>
      <c r="E19834" t="s">
        <v>44</v>
      </c>
      <c r="G19834" t="s">
        <v>29</v>
      </c>
      <c r="J19834" t="s">
        <v>193</v>
      </c>
      <c r="K19834">
        <v>2625.029</v>
      </c>
      <c r="L19834" t="s">
        <v>181</v>
      </c>
    </row>
    <row r="19835" spans="1:12" x14ac:dyDescent="0.3">
      <c r="A19835" t="s">
        <v>68</v>
      </c>
      <c r="B19835" t="s">
        <v>191</v>
      </c>
      <c r="C19835" t="s">
        <v>121</v>
      </c>
      <c r="D19835" t="s">
        <v>140</v>
      </c>
      <c r="E19835" t="s">
        <v>46</v>
      </c>
      <c r="G19835" t="s">
        <v>29</v>
      </c>
      <c r="J19835" t="s">
        <v>193</v>
      </c>
      <c r="K19835">
        <v>2552.1560000000004</v>
      </c>
      <c r="L19835" t="s">
        <v>181</v>
      </c>
    </row>
    <row r="19836" spans="1:12" x14ac:dyDescent="0.3">
      <c r="A19836" t="s">
        <v>68</v>
      </c>
      <c r="B19836" t="s">
        <v>191</v>
      </c>
      <c r="C19836" t="s">
        <v>121</v>
      </c>
      <c r="D19836" t="s">
        <v>140</v>
      </c>
      <c r="E19836" t="s">
        <v>47</v>
      </c>
      <c r="G19836" t="s">
        <v>29</v>
      </c>
      <c r="J19836" t="s">
        <v>193</v>
      </c>
      <c r="K19836">
        <v>2425.8240000000001</v>
      </c>
      <c r="L19836" t="s">
        <v>181</v>
      </c>
    </row>
    <row r="19837" spans="1:12" x14ac:dyDescent="0.3">
      <c r="A19837" t="s">
        <v>68</v>
      </c>
      <c r="B19837" t="s">
        <v>191</v>
      </c>
      <c r="C19837" t="s">
        <v>121</v>
      </c>
      <c r="D19837" t="s">
        <v>140</v>
      </c>
      <c r="E19837" t="s">
        <v>48</v>
      </c>
      <c r="G19837" t="s">
        <v>29</v>
      </c>
      <c r="J19837" t="s">
        <v>193</v>
      </c>
      <c r="K19837">
        <v>2007.1870000000001</v>
      </c>
      <c r="L19837" t="s">
        <v>181</v>
      </c>
    </row>
    <row r="19838" spans="1:12" x14ac:dyDescent="0.3">
      <c r="A19838" t="s">
        <v>68</v>
      </c>
      <c r="B19838" t="s">
        <v>191</v>
      </c>
      <c r="C19838" t="s">
        <v>121</v>
      </c>
      <c r="D19838" t="s">
        <v>140</v>
      </c>
      <c r="E19838" t="s">
        <v>49</v>
      </c>
      <c r="G19838" t="s">
        <v>29</v>
      </c>
      <c r="J19838" t="s">
        <v>193</v>
      </c>
      <c r="K19838">
        <v>2133.723</v>
      </c>
      <c r="L19838" t="s">
        <v>181</v>
      </c>
    </row>
    <row r="19839" spans="1:12" x14ac:dyDescent="0.3">
      <c r="A19839" t="s">
        <v>68</v>
      </c>
      <c r="B19839" t="s">
        <v>191</v>
      </c>
      <c r="C19839" t="s">
        <v>121</v>
      </c>
      <c r="D19839" t="s">
        <v>140</v>
      </c>
      <c r="E19839" t="s">
        <v>50</v>
      </c>
      <c r="G19839" t="s">
        <v>29</v>
      </c>
      <c r="J19839" t="s">
        <v>193</v>
      </c>
      <c r="K19839">
        <v>2115.761</v>
      </c>
      <c r="L19839" t="s">
        <v>181</v>
      </c>
    </row>
    <row r="19840" spans="1:12" x14ac:dyDescent="0.3">
      <c r="A19840" t="s">
        <v>68</v>
      </c>
      <c r="B19840" t="s">
        <v>191</v>
      </c>
      <c r="C19840" t="s">
        <v>121</v>
      </c>
      <c r="D19840" t="s">
        <v>140</v>
      </c>
      <c r="E19840" t="s">
        <v>51</v>
      </c>
      <c r="G19840" t="s">
        <v>29</v>
      </c>
      <c r="J19840" t="s">
        <v>193</v>
      </c>
      <c r="K19840">
        <v>2288.3679999999999</v>
      </c>
      <c r="L19840" t="s">
        <v>181</v>
      </c>
    </row>
    <row r="19841" spans="1:12" x14ac:dyDescent="0.3">
      <c r="A19841" t="s">
        <v>68</v>
      </c>
      <c r="B19841" t="s">
        <v>191</v>
      </c>
      <c r="C19841" t="s">
        <v>121</v>
      </c>
      <c r="D19841" t="s">
        <v>140</v>
      </c>
      <c r="E19841" t="s">
        <v>52</v>
      </c>
      <c r="G19841" t="s">
        <v>29</v>
      </c>
      <c r="J19841" t="s">
        <v>193</v>
      </c>
      <c r="K19841">
        <v>2433.9659999999999</v>
      </c>
      <c r="L19841" t="s">
        <v>181</v>
      </c>
    </row>
    <row r="19842" spans="1:12" x14ac:dyDescent="0.3">
      <c r="A19842" t="s">
        <v>68</v>
      </c>
      <c r="B19842" t="s">
        <v>191</v>
      </c>
      <c r="C19842" t="s">
        <v>121</v>
      </c>
      <c r="D19842" t="s">
        <v>140</v>
      </c>
      <c r="E19842" t="s">
        <v>53</v>
      </c>
      <c r="G19842" t="s">
        <v>29</v>
      </c>
      <c r="J19842" t="s">
        <v>193</v>
      </c>
      <c r="K19842">
        <v>2471.413</v>
      </c>
      <c r="L19842" t="s">
        <v>181</v>
      </c>
    </row>
    <row r="19843" spans="1:12" x14ac:dyDescent="0.3">
      <c r="A19843" t="s">
        <v>68</v>
      </c>
      <c r="B19843" t="s">
        <v>191</v>
      </c>
      <c r="C19843" t="s">
        <v>121</v>
      </c>
      <c r="D19843" t="s">
        <v>140</v>
      </c>
      <c r="E19843" t="s">
        <v>54</v>
      </c>
      <c r="G19843" t="s">
        <v>29</v>
      </c>
      <c r="J19843" t="s">
        <v>193</v>
      </c>
      <c r="K19843">
        <v>2505.105</v>
      </c>
      <c r="L19843" t="s">
        <v>181</v>
      </c>
    </row>
    <row r="19844" spans="1:12" x14ac:dyDescent="0.3">
      <c r="A19844" t="s">
        <v>68</v>
      </c>
      <c r="B19844" t="s">
        <v>191</v>
      </c>
      <c r="C19844" t="s">
        <v>121</v>
      </c>
      <c r="D19844" t="s">
        <v>140</v>
      </c>
      <c r="E19844" t="s">
        <v>55</v>
      </c>
      <c r="G19844" t="s">
        <v>29</v>
      </c>
      <c r="J19844" t="s">
        <v>193</v>
      </c>
      <c r="K19844">
        <v>2260.3180000000002</v>
      </c>
      <c r="L19844" t="s">
        <v>181</v>
      </c>
    </row>
    <row r="19845" spans="1:12" x14ac:dyDescent="0.3">
      <c r="A19845" t="s">
        <v>68</v>
      </c>
      <c r="B19845" t="s">
        <v>191</v>
      </c>
      <c r="C19845" t="s">
        <v>121</v>
      </c>
      <c r="D19845" t="s">
        <v>140</v>
      </c>
      <c r="E19845" t="s">
        <v>56</v>
      </c>
      <c r="G19845" t="s">
        <v>29</v>
      </c>
      <c r="J19845" t="s">
        <v>193</v>
      </c>
      <c r="K19845">
        <v>2283.444</v>
      </c>
      <c r="L19845" t="s">
        <v>181</v>
      </c>
    </row>
    <row r="19846" spans="1:12" x14ac:dyDescent="0.3">
      <c r="A19846" t="s">
        <v>68</v>
      </c>
      <c r="B19846" t="s">
        <v>191</v>
      </c>
      <c r="C19846" t="s">
        <v>121</v>
      </c>
      <c r="D19846" t="s">
        <v>141</v>
      </c>
      <c r="E19846" t="s">
        <v>44</v>
      </c>
      <c r="G19846" t="s">
        <v>29</v>
      </c>
      <c r="J19846" t="s">
        <v>193</v>
      </c>
      <c r="K19846">
        <v>2616.5259999999998</v>
      </c>
      <c r="L19846" t="s">
        <v>181</v>
      </c>
    </row>
    <row r="19847" spans="1:12" x14ac:dyDescent="0.3">
      <c r="A19847" t="s">
        <v>68</v>
      </c>
      <c r="B19847" t="s">
        <v>191</v>
      </c>
      <c r="C19847" t="s">
        <v>121</v>
      </c>
      <c r="D19847" t="s">
        <v>141</v>
      </c>
      <c r="E19847" t="s">
        <v>46</v>
      </c>
      <c r="G19847" t="s">
        <v>29</v>
      </c>
      <c r="J19847" t="s">
        <v>193</v>
      </c>
      <c r="K19847">
        <v>2354.3939999999998</v>
      </c>
      <c r="L19847" t="s">
        <v>181</v>
      </c>
    </row>
    <row r="19848" spans="1:12" x14ac:dyDescent="0.3">
      <c r="A19848" t="s">
        <v>68</v>
      </c>
      <c r="B19848" t="s">
        <v>191</v>
      </c>
      <c r="C19848" t="s">
        <v>121</v>
      </c>
      <c r="D19848" t="s">
        <v>141</v>
      </c>
      <c r="E19848" t="s">
        <v>47</v>
      </c>
      <c r="G19848" t="s">
        <v>29</v>
      </c>
      <c r="J19848" t="s">
        <v>193</v>
      </c>
      <c r="K19848">
        <v>2383.9089999999997</v>
      </c>
      <c r="L19848" t="s">
        <v>181</v>
      </c>
    </row>
    <row r="19849" spans="1:12" x14ac:dyDescent="0.3">
      <c r="A19849" t="s">
        <v>68</v>
      </c>
      <c r="B19849" t="s">
        <v>191</v>
      </c>
      <c r="C19849" t="s">
        <v>121</v>
      </c>
      <c r="D19849" t="s">
        <v>141</v>
      </c>
      <c r="E19849" t="s">
        <v>48</v>
      </c>
      <c r="G19849" t="s">
        <v>29</v>
      </c>
      <c r="J19849" t="s">
        <v>193</v>
      </c>
      <c r="K19849">
        <v>2141.1989999999996</v>
      </c>
      <c r="L19849" t="s">
        <v>181</v>
      </c>
    </row>
    <row r="19850" spans="1:12" x14ac:dyDescent="0.3">
      <c r="A19850" t="s">
        <v>68</v>
      </c>
      <c r="B19850" t="s">
        <v>191</v>
      </c>
      <c r="C19850" t="s">
        <v>121</v>
      </c>
      <c r="D19850" t="s">
        <v>141</v>
      </c>
      <c r="E19850" t="s">
        <v>49</v>
      </c>
      <c r="G19850" t="s">
        <v>29</v>
      </c>
      <c r="J19850" t="s">
        <v>193</v>
      </c>
      <c r="K19850">
        <v>2202.7510000000002</v>
      </c>
      <c r="L19850" t="s">
        <v>181</v>
      </c>
    </row>
    <row r="19851" spans="1:12" x14ac:dyDescent="0.3">
      <c r="A19851" t="s">
        <v>68</v>
      </c>
      <c r="B19851" t="s">
        <v>191</v>
      </c>
      <c r="C19851" t="s">
        <v>121</v>
      </c>
      <c r="D19851" t="s">
        <v>141</v>
      </c>
      <c r="E19851" t="s">
        <v>50</v>
      </c>
      <c r="G19851" t="s">
        <v>29</v>
      </c>
      <c r="J19851" t="s">
        <v>193</v>
      </c>
      <c r="K19851">
        <v>2127.9579999999996</v>
      </c>
      <c r="L19851" t="s">
        <v>181</v>
      </c>
    </row>
    <row r="19852" spans="1:12" x14ac:dyDescent="0.3">
      <c r="A19852" t="s">
        <v>68</v>
      </c>
      <c r="B19852" t="s">
        <v>191</v>
      </c>
      <c r="C19852" t="s">
        <v>121</v>
      </c>
      <c r="D19852" t="s">
        <v>141</v>
      </c>
      <c r="E19852" t="s">
        <v>51</v>
      </c>
      <c r="G19852" t="s">
        <v>29</v>
      </c>
      <c r="J19852" t="s">
        <v>193</v>
      </c>
      <c r="K19852">
        <v>2197.6660000000002</v>
      </c>
      <c r="L19852" t="s">
        <v>181</v>
      </c>
    </row>
    <row r="19853" spans="1:12" x14ac:dyDescent="0.3">
      <c r="A19853" t="s">
        <v>68</v>
      </c>
      <c r="B19853" t="s">
        <v>191</v>
      </c>
      <c r="C19853" t="s">
        <v>121</v>
      </c>
      <c r="D19853" t="s">
        <v>141</v>
      </c>
      <c r="E19853" t="s">
        <v>52</v>
      </c>
      <c r="G19853" t="s">
        <v>29</v>
      </c>
      <c r="J19853" t="s">
        <v>193</v>
      </c>
      <c r="K19853">
        <v>2283.297</v>
      </c>
      <c r="L19853" t="s">
        <v>181</v>
      </c>
    </row>
    <row r="19854" spans="1:12" x14ac:dyDescent="0.3">
      <c r="A19854" t="s">
        <v>68</v>
      </c>
      <c r="B19854" t="s">
        <v>191</v>
      </c>
      <c r="C19854" t="s">
        <v>121</v>
      </c>
      <c r="D19854" t="s">
        <v>141</v>
      </c>
      <c r="E19854" t="s">
        <v>53</v>
      </c>
      <c r="G19854" t="s">
        <v>29</v>
      </c>
      <c r="J19854" t="s">
        <v>193</v>
      </c>
      <c r="K19854">
        <v>2419.8589999999999</v>
      </c>
      <c r="L19854" t="s">
        <v>181</v>
      </c>
    </row>
    <row r="19855" spans="1:12" x14ac:dyDescent="0.3">
      <c r="A19855" t="s">
        <v>68</v>
      </c>
      <c r="B19855" t="s">
        <v>191</v>
      </c>
      <c r="C19855" t="s">
        <v>121</v>
      </c>
      <c r="D19855" t="s">
        <v>141</v>
      </c>
      <c r="E19855" t="s">
        <v>54</v>
      </c>
      <c r="G19855" t="s">
        <v>29</v>
      </c>
      <c r="J19855" t="s">
        <v>193</v>
      </c>
      <c r="K19855">
        <v>2423.4380000000001</v>
      </c>
      <c r="L19855" t="s">
        <v>181</v>
      </c>
    </row>
    <row r="19856" spans="1:12" x14ac:dyDescent="0.3">
      <c r="A19856" t="s">
        <v>68</v>
      </c>
      <c r="B19856" t="s">
        <v>191</v>
      </c>
      <c r="C19856" t="s">
        <v>121</v>
      </c>
      <c r="D19856" t="s">
        <v>141</v>
      </c>
      <c r="E19856" t="s">
        <v>55</v>
      </c>
      <c r="G19856" t="s">
        <v>29</v>
      </c>
      <c r="J19856" t="s">
        <v>193</v>
      </c>
      <c r="K19856">
        <v>2180.0830000000001</v>
      </c>
      <c r="L19856" t="s">
        <v>181</v>
      </c>
    </row>
    <row r="19857" spans="1:12" x14ac:dyDescent="0.3">
      <c r="A19857" t="s">
        <v>68</v>
      </c>
      <c r="B19857" t="s">
        <v>191</v>
      </c>
      <c r="C19857" t="s">
        <v>121</v>
      </c>
      <c r="D19857" t="s">
        <v>141</v>
      </c>
      <c r="E19857" t="s">
        <v>56</v>
      </c>
      <c r="G19857" t="s">
        <v>29</v>
      </c>
      <c r="J19857" t="s">
        <v>193</v>
      </c>
      <c r="K19857">
        <v>2321.4319999999998</v>
      </c>
      <c r="L19857" t="s">
        <v>181</v>
      </c>
    </row>
    <row r="19858" spans="1:12" x14ac:dyDescent="0.3">
      <c r="A19858" t="s">
        <v>68</v>
      </c>
      <c r="B19858" t="s">
        <v>191</v>
      </c>
      <c r="C19858" t="s">
        <v>121</v>
      </c>
      <c r="D19858" t="s">
        <v>142</v>
      </c>
      <c r="E19858" t="s">
        <v>44</v>
      </c>
      <c r="G19858" t="s">
        <v>29</v>
      </c>
      <c r="J19858" t="s">
        <v>193</v>
      </c>
      <c r="K19858">
        <v>2564.3450000000003</v>
      </c>
      <c r="L19858" t="s">
        <v>181</v>
      </c>
    </row>
    <row r="19859" spans="1:12" x14ac:dyDescent="0.3">
      <c r="A19859" t="s">
        <v>68</v>
      </c>
      <c r="B19859" t="s">
        <v>191</v>
      </c>
      <c r="C19859" t="s">
        <v>121</v>
      </c>
      <c r="D19859" t="s">
        <v>142</v>
      </c>
      <c r="E19859" t="s">
        <v>46</v>
      </c>
      <c r="G19859" t="s">
        <v>29</v>
      </c>
      <c r="J19859" t="s">
        <v>193</v>
      </c>
      <c r="K19859">
        <v>2542.6390000000001</v>
      </c>
      <c r="L19859" t="s">
        <v>181</v>
      </c>
    </row>
    <row r="19860" spans="1:12" x14ac:dyDescent="0.3">
      <c r="A19860" t="s">
        <v>68</v>
      </c>
      <c r="B19860" t="s">
        <v>191</v>
      </c>
      <c r="C19860" t="s">
        <v>121</v>
      </c>
      <c r="D19860" t="s">
        <v>142</v>
      </c>
      <c r="E19860" t="s">
        <v>47</v>
      </c>
      <c r="G19860" t="s">
        <v>29</v>
      </c>
      <c r="J19860" t="s">
        <v>193</v>
      </c>
      <c r="K19860">
        <v>2495.4259999999999</v>
      </c>
      <c r="L19860" t="s">
        <v>181</v>
      </c>
    </row>
    <row r="19861" spans="1:12" x14ac:dyDescent="0.3">
      <c r="A19861" t="s">
        <v>68</v>
      </c>
      <c r="B19861" t="s">
        <v>191</v>
      </c>
      <c r="C19861" t="s">
        <v>121</v>
      </c>
      <c r="D19861" t="s">
        <v>142</v>
      </c>
      <c r="E19861" t="s">
        <v>48</v>
      </c>
      <c r="G19861" t="s">
        <v>29</v>
      </c>
      <c r="J19861" t="s">
        <v>193</v>
      </c>
      <c r="K19861">
        <v>2259.2310000000002</v>
      </c>
      <c r="L19861" t="s">
        <v>181</v>
      </c>
    </row>
    <row r="19862" spans="1:12" x14ac:dyDescent="0.3">
      <c r="A19862" t="s">
        <v>68</v>
      </c>
      <c r="B19862" t="s">
        <v>191</v>
      </c>
      <c r="C19862" t="s">
        <v>121</v>
      </c>
      <c r="D19862" t="s">
        <v>142</v>
      </c>
      <c r="E19862" t="s">
        <v>49</v>
      </c>
      <c r="G19862" t="s">
        <v>29</v>
      </c>
      <c r="J19862" t="s">
        <v>193</v>
      </c>
      <c r="K19862">
        <v>2236.0419999999999</v>
      </c>
      <c r="L19862" t="s">
        <v>181</v>
      </c>
    </row>
    <row r="19863" spans="1:12" x14ac:dyDescent="0.3">
      <c r="A19863" t="s">
        <v>68</v>
      </c>
      <c r="B19863" t="s">
        <v>191</v>
      </c>
      <c r="C19863" t="s">
        <v>121</v>
      </c>
      <c r="D19863" t="s">
        <v>142</v>
      </c>
      <c r="E19863" t="s">
        <v>50</v>
      </c>
      <c r="G19863" t="s">
        <v>29</v>
      </c>
      <c r="J19863" t="s">
        <v>193</v>
      </c>
      <c r="K19863">
        <v>2353.7869999999998</v>
      </c>
      <c r="L19863" t="s">
        <v>181</v>
      </c>
    </row>
    <row r="19864" spans="1:12" x14ac:dyDescent="0.3">
      <c r="A19864" t="s">
        <v>68</v>
      </c>
      <c r="B19864" t="s">
        <v>191</v>
      </c>
      <c r="C19864" t="s">
        <v>121</v>
      </c>
      <c r="D19864" t="s">
        <v>142</v>
      </c>
      <c r="E19864" t="s">
        <v>51</v>
      </c>
      <c r="G19864" t="s">
        <v>29</v>
      </c>
      <c r="J19864" t="s">
        <v>193</v>
      </c>
      <c r="K19864">
        <v>2523.7290000000003</v>
      </c>
      <c r="L19864" t="s">
        <v>181</v>
      </c>
    </row>
    <row r="19865" spans="1:12" x14ac:dyDescent="0.3">
      <c r="A19865" t="s">
        <v>68</v>
      </c>
      <c r="B19865" t="s">
        <v>191</v>
      </c>
      <c r="C19865" t="s">
        <v>121</v>
      </c>
      <c r="D19865" t="s">
        <v>142</v>
      </c>
      <c r="E19865" t="s">
        <v>52</v>
      </c>
      <c r="G19865" t="s">
        <v>29</v>
      </c>
      <c r="J19865" t="s">
        <v>193</v>
      </c>
      <c r="K19865">
        <v>2676.6439999999998</v>
      </c>
      <c r="L19865" t="s">
        <v>181</v>
      </c>
    </row>
    <row r="19866" spans="1:12" x14ac:dyDescent="0.3">
      <c r="A19866" t="s">
        <v>68</v>
      </c>
      <c r="B19866" t="s">
        <v>191</v>
      </c>
      <c r="C19866" t="s">
        <v>121</v>
      </c>
      <c r="D19866" t="s">
        <v>142</v>
      </c>
      <c r="E19866" t="s">
        <v>53</v>
      </c>
      <c r="G19866" t="s">
        <v>29</v>
      </c>
      <c r="J19866" t="s">
        <v>193</v>
      </c>
      <c r="K19866">
        <v>2552.2570000000001</v>
      </c>
      <c r="L19866" t="s">
        <v>181</v>
      </c>
    </row>
    <row r="19867" spans="1:12" x14ac:dyDescent="0.3">
      <c r="A19867" t="s">
        <v>68</v>
      </c>
      <c r="B19867" t="s">
        <v>191</v>
      </c>
      <c r="C19867" t="s">
        <v>121</v>
      </c>
      <c r="D19867" t="s">
        <v>142</v>
      </c>
      <c r="E19867" t="s">
        <v>54</v>
      </c>
      <c r="G19867" t="s">
        <v>29</v>
      </c>
      <c r="J19867" t="s">
        <v>193</v>
      </c>
      <c r="K19867">
        <v>2335.1080000000002</v>
      </c>
      <c r="L19867" t="s">
        <v>181</v>
      </c>
    </row>
    <row r="19868" spans="1:12" x14ac:dyDescent="0.3">
      <c r="A19868" t="s">
        <v>68</v>
      </c>
      <c r="B19868" t="s">
        <v>191</v>
      </c>
      <c r="C19868" t="s">
        <v>121</v>
      </c>
      <c r="D19868" t="s">
        <v>142</v>
      </c>
      <c r="E19868" t="s">
        <v>55</v>
      </c>
      <c r="G19868" t="s">
        <v>29</v>
      </c>
      <c r="J19868" t="s">
        <v>193</v>
      </c>
      <c r="K19868">
        <v>2219.6479999999997</v>
      </c>
      <c r="L19868" t="s">
        <v>181</v>
      </c>
    </row>
    <row r="19869" spans="1:12" x14ac:dyDescent="0.3">
      <c r="A19869" t="s">
        <v>68</v>
      </c>
      <c r="B19869" t="s">
        <v>191</v>
      </c>
      <c r="C19869" t="s">
        <v>121</v>
      </c>
      <c r="D19869" t="s">
        <v>142</v>
      </c>
      <c r="E19869" t="s">
        <v>56</v>
      </c>
      <c r="G19869" t="s">
        <v>29</v>
      </c>
      <c r="J19869" t="s">
        <v>193</v>
      </c>
      <c r="K19869">
        <v>2385.3050000000003</v>
      </c>
      <c r="L19869" t="s">
        <v>181</v>
      </c>
    </row>
    <row r="19870" spans="1:12" x14ac:dyDescent="0.3">
      <c r="A19870" t="s">
        <v>68</v>
      </c>
      <c r="B19870" t="s">
        <v>191</v>
      </c>
      <c r="C19870" t="s">
        <v>121</v>
      </c>
      <c r="D19870" t="s">
        <v>143</v>
      </c>
      <c r="E19870" t="s">
        <v>44</v>
      </c>
      <c r="G19870" t="s">
        <v>29</v>
      </c>
      <c r="J19870" t="s">
        <v>193</v>
      </c>
      <c r="K19870">
        <v>2407.3420000000001</v>
      </c>
      <c r="L19870" t="s">
        <v>181</v>
      </c>
    </row>
    <row r="19871" spans="1:12" x14ac:dyDescent="0.3">
      <c r="A19871" t="s">
        <v>68</v>
      </c>
      <c r="B19871" t="s">
        <v>191</v>
      </c>
      <c r="C19871" t="s">
        <v>121</v>
      </c>
      <c r="D19871" t="s">
        <v>143</v>
      </c>
      <c r="E19871" t="s">
        <v>46</v>
      </c>
      <c r="G19871" t="s">
        <v>29</v>
      </c>
      <c r="J19871" t="s">
        <v>193</v>
      </c>
      <c r="K19871">
        <v>2325.98</v>
      </c>
      <c r="L19871" t="s">
        <v>181</v>
      </c>
    </row>
    <row r="19872" spans="1:12" x14ac:dyDescent="0.3">
      <c r="A19872" t="s">
        <v>68</v>
      </c>
      <c r="B19872" t="s">
        <v>191</v>
      </c>
      <c r="C19872" t="s">
        <v>121</v>
      </c>
      <c r="D19872" t="s">
        <v>143</v>
      </c>
      <c r="E19872" t="s">
        <v>47</v>
      </c>
      <c r="G19872" t="s">
        <v>29</v>
      </c>
      <c r="J19872" t="s">
        <v>193</v>
      </c>
      <c r="K19872">
        <v>2206.6469999999999</v>
      </c>
      <c r="L19872" t="s">
        <v>181</v>
      </c>
    </row>
    <row r="19873" spans="1:12" x14ac:dyDescent="0.3">
      <c r="A19873" t="s">
        <v>68</v>
      </c>
      <c r="B19873" t="s">
        <v>191</v>
      </c>
      <c r="C19873" t="s">
        <v>121</v>
      </c>
      <c r="D19873" t="s">
        <v>143</v>
      </c>
      <c r="E19873" t="s">
        <v>48</v>
      </c>
      <c r="G19873" t="s">
        <v>29</v>
      </c>
      <c r="J19873" t="s">
        <v>193</v>
      </c>
      <c r="K19873">
        <v>2230.009</v>
      </c>
      <c r="L19873" t="s">
        <v>181</v>
      </c>
    </row>
    <row r="19874" spans="1:12" x14ac:dyDescent="0.3">
      <c r="A19874" t="s">
        <v>68</v>
      </c>
      <c r="B19874" t="s">
        <v>191</v>
      </c>
      <c r="C19874" t="s">
        <v>121</v>
      </c>
      <c r="D19874" t="s">
        <v>143</v>
      </c>
      <c r="E19874" t="s">
        <v>49</v>
      </c>
      <c r="G19874" t="s">
        <v>29</v>
      </c>
      <c r="J19874" t="s">
        <v>193</v>
      </c>
      <c r="K19874">
        <v>2050.1710000000003</v>
      </c>
      <c r="L19874" t="s">
        <v>181</v>
      </c>
    </row>
    <row r="19875" spans="1:12" x14ac:dyDescent="0.3">
      <c r="A19875" t="s">
        <v>68</v>
      </c>
      <c r="B19875" t="s">
        <v>191</v>
      </c>
      <c r="C19875" t="s">
        <v>121</v>
      </c>
      <c r="D19875" t="s">
        <v>143</v>
      </c>
      <c r="E19875" t="s">
        <v>50</v>
      </c>
      <c r="G19875" t="s">
        <v>29</v>
      </c>
      <c r="J19875" t="s">
        <v>193</v>
      </c>
      <c r="K19875">
        <v>2174.0700000000002</v>
      </c>
      <c r="L19875" t="s">
        <v>181</v>
      </c>
    </row>
    <row r="19876" spans="1:12" x14ac:dyDescent="0.3">
      <c r="A19876" t="s">
        <v>68</v>
      </c>
      <c r="B19876" t="s">
        <v>191</v>
      </c>
      <c r="C19876" t="s">
        <v>121</v>
      </c>
      <c r="D19876" t="s">
        <v>143</v>
      </c>
      <c r="E19876" t="s">
        <v>51</v>
      </c>
      <c r="G19876" t="s">
        <v>29</v>
      </c>
      <c r="J19876" t="s">
        <v>193</v>
      </c>
      <c r="K19876">
        <v>2215.5100000000002</v>
      </c>
      <c r="L19876" t="s">
        <v>181</v>
      </c>
    </row>
    <row r="19877" spans="1:12" x14ac:dyDescent="0.3">
      <c r="A19877" t="s">
        <v>68</v>
      </c>
      <c r="B19877" t="s">
        <v>191</v>
      </c>
      <c r="C19877" t="s">
        <v>121</v>
      </c>
      <c r="D19877" t="s">
        <v>143</v>
      </c>
      <c r="E19877" t="s">
        <v>52</v>
      </c>
      <c r="G19877" t="s">
        <v>29</v>
      </c>
      <c r="J19877" t="s">
        <v>193</v>
      </c>
      <c r="K19877">
        <v>2470.19</v>
      </c>
      <c r="L19877" t="s">
        <v>181</v>
      </c>
    </row>
    <row r="19878" spans="1:12" x14ac:dyDescent="0.3">
      <c r="A19878" t="s">
        <v>68</v>
      </c>
      <c r="B19878" t="s">
        <v>191</v>
      </c>
      <c r="C19878" t="s">
        <v>121</v>
      </c>
      <c r="D19878" t="s">
        <v>143</v>
      </c>
      <c r="E19878" t="s">
        <v>53</v>
      </c>
      <c r="G19878" t="s">
        <v>29</v>
      </c>
      <c r="J19878" t="s">
        <v>193</v>
      </c>
      <c r="K19878">
        <v>2431.8959999999997</v>
      </c>
      <c r="L19878" t="s">
        <v>181</v>
      </c>
    </row>
    <row r="19879" spans="1:12" x14ac:dyDescent="0.3">
      <c r="A19879" t="s">
        <v>68</v>
      </c>
      <c r="B19879" t="s">
        <v>191</v>
      </c>
      <c r="C19879" t="s">
        <v>121</v>
      </c>
      <c r="D19879" t="s">
        <v>143</v>
      </c>
      <c r="E19879" t="s">
        <v>54</v>
      </c>
      <c r="G19879" t="s">
        <v>29</v>
      </c>
      <c r="J19879" t="s">
        <v>193</v>
      </c>
      <c r="K19879">
        <v>2329.4209999999998</v>
      </c>
      <c r="L19879" t="s">
        <v>181</v>
      </c>
    </row>
    <row r="19880" spans="1:12" x14ac:dyDescent="0.3">
      <c r="A19880" t="s">
        <v>68</v>
      </c>
      <c r="B19880" t="s">
        <v>191</v>
      </c>
      <c r="C19880" t="s">
        <v>121</v>
      </c>
      <c r="D19880" t="s">
        <v>143</v>
      </c>
      <c r="E19880" t="s">
        <v>55</v>
      </c>
      <c r="G19880" t="s">
        <v>29</v>
      </c>
      <c r="J19880" t="s">
        <v>193</v>
      </c>
      <c r="K19880">
        <v>2230.127</v>
      </c>
      <c r="L19880" t="s">
        <v>181</v>
      </c>
    </row>
    <row r="19881" spans="1:12" x14ac:dyDescent="0.3">
      <c r="A19881" t="s">
        <v>68</v>
      </c>
      <c r="B19881" t="s">
        <v>191</v>
      </c>
      <c r="C19881" t="s">
        <v>121</v>
      </c>
      <c r="D19881" t="s">
        <v>143</v>
      </c>
      <c r="E19881" t="s">
        <v>56</v>
      </c>
      <c r="G19881" t="s">
        <v>29</v>
      </c>
      <c r="J19881" t="s">
        <v>193</v>
      </c>
      <c r="K19881">
        <v>2425.4859999999999</v>
      </c>
      <c r="L19881" t="s">
        <v>181</v>
      </c>
    </row>
    <row r="19882" spans="1:12" x14ac:dyDescent="0.3">
      <c r="A19882" t="s">
        <v>68</v>
      </c>
      <c r="B19882" t="s">
        <v>191</v>
      </c>
      <c r="C19882" t="s">
        <v>121</v>
      </c>
      <c r="D19882" t="s">
        <v>144</v>
      </c>
      <c r="E19882" t="s">
        <v>44</v>
      </c>
      <c r="G19882" t="s">
        <v>29</v>
      </c>
      <c r="J19882" t="s">
        <v>193</v>
      </c>
      <c r="K19882">
        <v>2530.2749999999996</v>
      </c>
      <c r="L19882" t="s">
        <v>181</v>
      </c>
    </row>
    <row r="19883" spans="1:12" x14ac:dyDescent="0.3">
      <c r="A19883" t="s">
        <v>68</v>
      </c>
      <c r="B19883" t="s">
        <v>191</v>
      </c>
      <c r="C19883" t="s">
        <v>121</v>
      </c>
      <c r="D19883" t="s">
        <v>144</v>
      </c>
      <c r="E19883" t="s">
        <v>46</v>
      </c>
      <c r="G19883" t="s">
        <v>29</v>
      </c>
      <c r="J19883" t="s">
        <v>193</v>
      </c>
      <c r="K19883">
        <v>2575.3339999999998</v>
      </c>
      <c r="L19883" t="s">
        <v>181</v>
      </c>
    </row>
    <row r="19884" spans="1:12" x14ac:dyDescent="0.3">
      <c r="A19884" t="s">
        <v>68</v>
      </c>
      <c r="B19884" t="s">
        <v>191</v>
      </c>
      <c r="C19884" t="s">
        <v>121</v>
      </c>
      <c r="D19884" t="s">
        <v>144</v>
      </c>
      <c r="E19884" t="s">
        <v>47</v>
      </c>
      <c r="G19884" t="s">
        <v>29</v>
      </c>
      <c r="J19884" t="s">
        <v>193</v>
      </c>
      <c r="K19884">
        <v>2426.5729999999999</v>
      </c>
      <c r="L19884" t="s">
        <v>181</v>
      </c>
    </row>
    <row r="19885" spans="1:12" x14ac:dyDescent="0.3">
      <c r="A19885" t="s">
        <v>68</v>
      </c>
      <c r="B19885" t="s">
        <v>191</v>
      </c>
      <c r="C19885" t="s">
        <v>121</v>
      </c>
      <c r="D19885" t="s">
        <v>144</v>
      </c>
      <c r="E19885" t="s">
        <v>48</v>
      </c>
      <c r="G19885" t="s">
        <v>29</v>
      </c>
      <c r="J19885" t="s">
        <v>193</v>
      </c>
      <c r="K19885">
        <v>2007.3249999999998</v>
      </c>
      <c r="L19885" t="s">
        <v>181</v>
      </c>
    </row>
    <row r="19886" spans="1:12" x14ac:dyDescent="0.3">
      <c r="A19886" t="s">
        <v>68</v>
      </c>
      <c r="B19886" t="s">
        <v>191</v>
      </c>
      <c r="C19886" t="s">
        <v>121</v>
      </c>
      <c r="D19886" t="s">
        <v>144</v>
      </c>
      <c r="E19886" t="s">
        <v>49</v>
      </c>
      <c r="G19886" t="s">
        <v>29</v>
      </c>
      <c r="J19886" t="s">
        <v>193</v>
      </c>
      <c r="K19886">
        <v>2178.8420000000001</v>
      </c>
      <c r="L19886" t="s">
        <v>181</v>
      </c>
    </row>
    <row r="19887" spans="1:12" x14ac:dyDescent="0.3">
      <c r="A19887" t="s">
        <v>68</v>
      </c>
      <c r="B19887" t="s">
        <v>191</v>
      </c>
      <c r="C19887" t="s">
        <v>121</v>
      </c>
      <c r="D19887" t="s">
        <v>144</v>
      </c>
      <c r="E19887" t="s">
        <v>50</v>
      </c>
      <c r="G19887" t="s">
        <v>29</v>
      </c>
      <c r="J19887" t="s">
        <v>193</v>
      </c>
      <c r="K19887">
        <v>2291.8619999999996</v>
      </c>
      <c r="L19887" t="s">
        <v>181</v>
      </c>
    </row>
    <row r="19888" spans="1:12" x14ac:dyDescent="0.3">
      <c r="A19888" t="s">
        <v>68</v>
      </c>
      <c r="B19888" t="s">
        <v>191</v>
      </c>
      <c r="C19888" t="s">
        <v>121</v>
      </c>
      <c r="D19888" t="s">
        <v>144</v>
      </c>
      <c r="E19888" t="s">
        <v>51</v>
      </c>
      <c r="G19888" t="s">
        <v>29</v>
      </c>
      <c r="J19888" t="s">
        <v>193</v>
      </c>
      <c r="K19888">
        <v>2302.277</v>
      </c>
      <c r="L19888" t="s">
        <v>181</v>
      </c>
    </row>
    <row r="19889" spans="1:12" x14ac:dyDescent="0.3">
      <c r="A19889" t="s">
        <v>68</v>
      </c>
      <c r="B19889" t="s">
        <v>191</v>
      </c>
      <c r="C19889" t="s">
        <v>121</v>
      </c>
      <c r="D19889" t="s">
        <v>144</v>
      </c>
      <c r="E19889" t="s">
        <v>52</v>
      </c>
      <c r="G19889" t="s">
        <v>29</v>
      </c>
      <c r="J19889" t="s">
        <v>193</v>
      </c>
      <c r="K19889">
        <v>2521.6419999999998</v>
      </c>
      <c r="L19889" t="s">
        <v>181</v>
      </c>
    </row>
    <row r="19890" spans="1:12" x14ac:dyDescent="0.3">
      <c r="A19890" t="s">
        <v>68</v>
      </c>
      <c r="B19890" t="s">
        <v>191</v>
      </c>
      <c r="C19890" t="s">
        <v>121</v>
      </c>
      <c r="D19890" t="s">
        <v>144</v>
      </c>
      <c r="E19890" t="s">
        <v>53</v>
      </c>
      <c r="G19890" t="s">
        <v>29</v>
      </c>
      <c r="J19890" t="s">
        <v>193</v>
      </c>
      <c r="K19890">
        <v>2371.8360000000002</v>
      </c>
      <c r="L19890" t="s">
        <v>181</v>
      </c>
    </row>
    <row r="19891" spans="1:12" x14ac:dyDescent="0.3">
      <c r="A19891" t="s">
        <v>68</v>
      </c>
      <c r="B19891" t="s">
        <v>191</v>
      </c>
      <c r="C19891" t="s">
        <v>121</v>
      </c>
      <c r="D19891" t="s">
        <v>144</v>
      </c>
      <c r="E19891" t="s">
        <v>54</v>
      </c>
      <c r="G19891" t="s">
        <v>29</v>
      </c>
      <c r="J19891" t="s">
        <v>193</v>
      </c>
      <c r="K19891">
        <v>2273.3249999999998</v>
      </c>
      <c r="L19891" t="s">
        <v>181</v>
      </c>
    </row>
    <row r="19892" spans="1:12" x14ac:dyDescent="0.3">
      <c r="A19892" t="s">
        <v>68</v>
      </c>
      <c r="B19892" t="s">
        <v>191</v>
      </c>
      <c r="C19892" t="s">
        <v>121</v>
      </c>
      <c r="D19892" t="s">
        <v>144</v>
      </c>
      <c r="E19892" t="s">
        <v>55</v>
      </c>
      <c r="G19892" t="s">
        <v>29</v>
      </c>
      <c r="J19892" t="s">
        <v>193</v>
      </c>
      <c r="K19892">
        <v>2324.71</v>
      </c>
      <c r="L19892" t="s">
        <v>181</v>
      </c>
    </row>
    <row r="19893" spans="1:12" x14ac:dyDescent="0.3">
      <c r="A19893" t="s">
        <v>68</v>
      </c>
      <c r="B19893" t="s">
        <v>191</v>
      </c>
      <c r="C19893" t="s">
        <v>121</v>
      </c>
      <c r="D19893" t="s">
        <v>144</v>
      </c>
      <c r="E19893" t="s">
        <v>56</v>
      </c>
      <c r="G19893" t="s">
        <v>29</v>
      </c>
      <c r="J19893" t="s">
        <v>193</v>
      </c>
      <c r="K19893">
        <v>2404.8760000000002</v>
      </c>
      <c r="L19893" t="s">
        <v>181</v>
      </c>
    </row>
    <row r="19894" spans="1:12" x14ac:dyDescent="0.3">
      <c r="A19894" t="s">
        <v>68</v>
      </c>
      <c r="B19894" t="s">
        <v>191</v>
      </c>
      <c r="C19894" t="s">
        <v>121</v>
      </c>
      <c r="D19894" t="s">
        <v>145</v>
      </c>
      <c r="E19894" t="s">
        <v>44</v>
      </c>
      <c r="G19894" t="s">
        <v>29</v>
      </c>
      <c r="J19894" t="s">
        <v>193</v>
      </c>
      <c r="K19894">
        <v>2559.5569999999998</v>
      </c>
      <c r="L19894" t="s">
        <v>181</v>
      </c>
    </row>
    <row r="19895" spans="1:12" x14ac:dyDescent="0.3">
      <c r="A19895" t="s">
        <v>68</v>
      </c>
      <c r="B19895" t="s">
        <v>191</v>
      </c>
      <c r="C19895" t="s">
        <v>121</v>
      </c>
      <c r="D19895" t="s">
        <v>145</v>
      </c>
      <c r="E19895" t="s">
        <v>46</v>
      </c>
      <c r="G19895" t="s">
        <v>29</v>
      </c>
      <c r="J19895" t="s">
        <v>193</v>
      </c>
      <c r="K19895">
        <v>2449.6229999999996</v>
      </c>
      <c r="L19895" t="s">
        <v>181</v>
      </c>
    </row>
    <row r="19896" spans="1:12" x14ac:dyDescent="0.3">
      <c r="A19896" t="s">
        <v>68</v>
      </c>
      <c r="B19896" t="s">
        <v>191</v>
      </c>
      <c r="C19896" t="s">
        <v>121</v>
      </c>
      <c r="D19896" t="s">
        <v>145</v>
      </c>
      <c r="E19896" t="s">
        <v>47</v>
      </c>
      <c r="G19896" t="s">
        <v>29</v>
      </c>
      <c r="J19896" t="s">
        <v>193</v>
      </c>
      <c r="K19896">
        <v>2513.098</v>
      </c>
      <c r="L19896" t="s">
        <v>181</v>
      </c>
    </row>
    <row r="19897" spans="1:12" x14ac:dyDescent="0.3">
      <c r="A19897" t="s">
        <v>68</v>
      </c>
      <c r="B19897" t="s">
        <v>191</v>
      </c>
      <c r="C19897" t="s">
        <v>121</v>
      </c>
      <c r="D19897" t="s">
        <v>145</v>
      </c>
      <c r="E19897" t="s">
        <v>48</v>
      </c>
      <c r="G19897" t="s">
        <v>29</v>
      </c>
      <c r="J19897" t="s">
        <v>193</v>
      </c>
      <c r="K19897">
        <v>2354.0520000000001</v>
      </c>
      <c r="L19897" t="s">
        <v>181</v>
      </c>
    </row>
    <row r="19898" spans="1:12" x14ac:dyDescent="0.3">
      <c r="A19898" t="s">
        <v>68</v>
      </c>
      <c r="B19898" t="s">
        <v>191</v>
      </c>
      <c r="C19898" t="s">
        <v>121</v>
      </c>
      <c r="D19898" t="s">
        <v>145</v>
      </c>
      <c r="E19898" t="s">
        <v>49</v>
      </c>
      <c r="G19898" t="s">
        <v>29</v>
      </c>
      <c r="J19898" t="s">
        <v>193</v>
      </c>
      <c r="K19898">
        <v>2222.9470000000001</v>
      </c>
      <c r="L19898" t="s">
        <v>181</v>
      </c>
    </row>
    <row r="19899" spans="1:12" x14ac:dyDescent="0.3">
      <c r="A19899" t="s">
        <v>68</v>
      </c>
      <c r="B19899" t="s">
        <v>191</v>
      </c>
      <c r="C19899" t="s">
        <v>121</v>
      </c>
      <c r="D19899" t="s">
        <v>145</v>
      </c>
      <c r="E19899" t="s">
        <v>50</v>
      </c>
      <c r="G19899" t="s">
        <v>29</v>
      </c>
      <c r="J19899" t="s">
        <v>193</v>
      </c>
      <c r="K19899">
        <v>2362.364</v>
      </c>
      <c r="L19899" t="s">
        <v>181</v>
      </c>
    </row>
    <row r="19900" spans="1:12" x14ac:dyDescent="0.3">
      <c r="A19900" t="s">
        <v>68</v>
      </c>
      <c r="B19900" t="s">
        <v>191</v>
      </c>
      <c r="C19900" t="s">
        <v>121</v>
      </c>
      <c r="D19900" t="s">
        <v>145</v>
      </c>
      <c r="E19900" t="s">
        <v>51</v>
      </c>
      <c r="G19900" t="s">
        <v>29</v>
      </c>
      <c r="J19900" t="s">
        <v>193</v>
      </c>
      <c r="K19900">
        <v>2417.5389999999998</v>
      </c>
      <c r="L19900" t="s">
        <v>181</v>
      </c>
    </row>
    <row r="19901" spans="1:12" x14ac:dyDescent="0.3">
      <c r="A19901" t="s">
        <v>68</v>
      </c>
      <c r="B19901" t="s">
        <v>191</v>
      </c>
      <c r="C19901" t="s">
        <v>121</v>
      </c>
      <c r="D19901" t="s">
        <v>145</v>
      </c>
      <c r="E19901" t="s">
        <v>52</v>
      </c>
      <c r="G19901" t="s">
        <v>29</v>
      </c>
      <c r="J19901" t="s">
        <v>193</v>
      </c>
      <c r="K19901">
        <v>2729.1080000000002</v>
      </c>
      <c r="L19901" t="s">
        <v>181</v>
      </c>
    </row>
    <row r="19902" spans="1:12" x14ac:dyDescent="0.3">
      <c r="A19902" t="s">
        <v>68</v>
      </c>
      <c r="B19902" t="s">
        <v>191</v>
      </c>
      <c r="C19902" t="s">
        <v>121</v>
      </c>
      <c r="D19902" t="s">
        <v>145</v>
      </c>
      <c r="E19902" t="s">
        <v>53</v>
      </c>
      <c r="G19902" t="s">
        <v>29</v>
      </c>
      <c r="J19902" t="s">
        <v>193</v>
      </c>
      <c r="K19902">
        <v>2588.1179999999999</v>
      </c>
      <c r="L19902" t="s">
        <v>181</v>
      </c>
    </row>
    <row r="19903" spans="1:12" x14ac:dyDescent="0.3">
      <c r="A19903" t="s">
        <v>68</v>
      </c>
      <c r="B19903" t="s">
        <v>191</v>
      </c>
      <c r="C19903" t="s">
        <v>121</v>
      </c>
      <c r="D19903" t="s">
        <v>145</v>
      </c>
      <c r="E19903" t="s">
        <v>54</v>
      </c>
      <c r="G19903" t="s">
        <v>29</v>
      </c>
      <c r="J19903" t="s">
        <v>193</v>
      </c>
      <c r="K19903">
        <v>2578.0550000000003</v>
      </c>
      <c r="L19903" t="s">
        <v>181</v>
      </c>
    </row>
    <row r="19904" spans="1:12" x14ac:dyDescent="0.3">
      <c r="A19904" t="s">
        <v>68</v>
      </c>
      <c r="B19904" t="s">
        <v>191</v>
      </c>
      <c r="C19904" t="s">
        <v>121</v>
      </c>
      <c r="D19904" t="s">
        <v>145</v>
      </c>
      <c r="E19904" t="s">
        <v>55</v>
      </c>
      <c r="G19904" t="s">
        <v>29</v>
      </c>
      <c r="J19904" t="s">
        <v>193</v>
      </c>
      <c r="K19904">
        <v>2361.2130000000002</v>
      </c>
      <c r="L19904" t="s">
        <v>181</v>
      </c>
    </row>
    <row r="19905" spans="1:12" x14ac:dyDescent="0.3">
      <c r="A19905" t="s">
        <v>68</v>
      </c>
      <c r="B19905" t="s">
        <v>191</v>
      </c>
      <c r="C19905" t="s">
        <v>121</v>
      </c>
      <c r="D19905" t="s">
        <v>145</v>
      </c>
      <c r="E19905" t="s">
        <v>56</v>
      </c>
      <c r="G19905" t="s">
        <v>29</v>
      </c>
      <c r="J19905" t="s">
        <v>193</v>
      </c>
      <c r="K19905">
        <v>2631.2129999999997</v>
      </c>
      <c r="L19905" t="s">
        <v>181</v>
      </c>
    </row>
    <row r="19906" spans="1:12" x14ac:dyDescent="0.3">
      <c r="A19906" t="s">
        <v>68</v>
      </c>
      <c r="B19906" t="s">
        <v>191</v>
      </c>
      <c r="C19906" t="s">
        <v>121</v>
      </c>
      <c r="D19906">
        <v>2019</v>
      </c>
      <c r="E19906" t="s">
        <v>44</v>
      </c>
      <c r="G19906" t="s">
        <v>29</v>
      </c>
      <c r="J19906" t="s">
        <v>193</v>
      </c>
      <c r="K19906">
        <v>2602.2159999999999</v>
      </c>
      <c r="L19906" t="s">
        <v>181</v>
      </c>
    </row>
    <row r="19907" spans="1:12" x14ac:dyDescent="0.3">
      <c r="A19907" t="s">
        <v>68</v>
      </c>
      <c r="B19907" t="s">
        <v>191</v>
      </c>
      <c r="C19907" t="s">
        <v>121</v>
      </c>
      <c r="D19907">
        <v>2019</v>
      </c>
      <c r="E19907" t="s">
        <v>46</v>
      </c>
      <c r="G19907" t="s">
        <v>29</v>
      </c>
      <c r="J19907" t="s">
        <v>193</v>
      </c>
      <c r="K19907">
        <v>2582.9569999999999</v>
      </c>
      <c r="L19907" t="s">
        <v>181</v>
      </c>
    </row>
    <row r="19908" spans="1:12" x14ac:dyDescent="0.3">
      <c r="A19908" t="s">
        <v>68</v>
      </c>
      <c r="B19908" t="s">
        <v>191</v>
      </c>
      <c r="C19908" t="s">
        <v>121</v>
      </c>
      <c r="D19908">
        <v>2019</v>
      </c>
      <c r="E19908" t="s">
        <v>47</v>
      </c>
      <c r="G19908" t="s">
        <v>29</v>
      </c>
      <c r="J19908" t="s">
        <v>193</v>
      </c>
      <c r="K19908">
        <v>2554.902</v>
      </c>
      <c r="L19908" t="s">
        <v>181</v>
      </c>
    </row>
    <row r="19909" spans="1:12" x14ac:dyDescent="0.3">
      <c r="A19909" t="s">
        <v>68</v>
      </c>
      <c r="B19909" t="s">
        <v>191</v>
      </c>
      <c r="C19909" t="s">
        <v>121</v>
      </c>
      <c r="D19909">
        <v>2019</v>
      </c>
      <c r="E19909" t="s">
        <v>48</v>
      </c>
      <c r="G19909" t="s">
        <v>29</v>
      </c>
      <c r="J19909" t="s">
        <v>193</v>
      </c>
      <c r="K19909">
        <v>2342.56</v>
      </c>
      <c r="L19909" t="s">
        <v>181</v>
      </c>
    </row>
    <row r="19910" spans="1:12" x14ac:dyDescent="0.3">
      <c r="A19910" t="s">
        <v>68</v>
      </c>
      <c r="B19910" t="s">
        <v>191</v>
      </c>
      <c r="C19910" t="s">
        <v>121</v>
      </c>
      <c r="D19910">
        <v>2019</v>
      </c>
      <c r="E19910" t="s">
        <v>49</v>
      </c>
      <c r="G19910" t="s">
        <v>29</v>
      </c>
      <c r="J19910" t="s">
        <v>193</v>
      </c>
      <c r="K19910">
        <v>2363.4079999999999</v>
      </c>
      <c r="L19910" t="s">
        <v>181</v>
      </c>
    </row>
    <row r="19911" spans="1:12" x14ac:dyDescent="0.3">
      <c r="A19911" t="s">
        <v>68</v>
      </c>
      <c r="B19911" t="s">
        <v>191</v>
      </c>
      <c r="C19911" t="s">
        <v>121</v>
      </c>
      <c r="D19911">
        <v>2019</v>
      </c>
      <c r="E19911" t="s">
        <v>50</v>
      </c>
      <c r="G19911" t="s">
        <v>29</v>
      </c>
      <c r="J19911" t="s">
        <v>193</v>
      </c>
      <c r="K19911">
        <v>2287.8779999999997</v>
      </c>
      <c r="L19911" t="s">
        <v>181</v>
      </c>
    </row>
    <row r="19912" spans="1:12" x14ac:dyDescent="0.3">
      <c r="A19912" t="s">
        <v>68</v>
      </c>
      <c r="B19912" t="s">
        <v>191</v>
      </c>
      <c r="C19912" t="s">
        <v>121</v>
      </c>
      <c r="D19912">
        <v>2019</v>
      </c>
      <c r="E19912" t="s">
        <v>51</v>
      </c>
      <c r="G19912" t="s">
        <v>29</v>
      </c>
      <c r="J19912" t="s">
        <v>193</v>
      </c>
      <c r="K19912">
        <v>2406.39</v>
      </c>
      <c r="L19912" t="s">
        <v>181</v>
      </c>
    </row>
    <row r="19913" spans="1:12" x14ac:dyDescent="0.3">
      <c r="A19913" t="s">
        <v>68</v>
      </c>
      <c r="B19913" t="s">
        <v>191</v>
      </c>
      <c r="C19913" t="s">
        <v>121</v>
      </c>
      <c r="D19913">
        <v>2019</v>
      </c>
      <c r="E19913" t="s">
        <v>52</v>
      </c>
      <c r="G19913" t="s">
        <v>29</v>
      </c>
      <c r="J19913" t="s">
        <v>193</v>
      </c>
      <c r="K19913">
        <v>2678.665</v>
      </c>
      <c r="L19913" t="s">
        <v>181</v>
      </c>
    </row>
    <row r="19914" spans="1:12" x14ac:dyDescent="0.3">
      <c r="A19914" t="s">
        <v>68</v>
      </c>
      <c r="B19914" t="s">
        <v>191</v>
      </c>
      <c r="C19914" t="s">
        <v>121</v>
      </c>
      <c r="D19914">
        <v>2019</v>
      </c>
      <c r="E19914" t="s">
        <v>53</v>
      </c>
      <c r="G19914" t="s">
        <v>29</v>
      </c>
      <c r="J19914" t="s">
        <v>193</v>
      </c>
      <c r="K19914">
        <v>2494.817</v>
      </c>
      <c r="L19914" t="s">
        <v>181</v>
      </c>
    </row>
    <row r="19915" spans="1:12" x14ac:dyDescent="0.3">
      <c r="A19915" t="s">
        <v>68</v>
      </c>
      <c r="B19915" t="s">
        <v>191</v>
      </c>
      <c r="C19915" t="s">
        <v>121</v>
      </c>
      <c r="D19915">
        <v>2019</v>
      </c>
      <c r="E19915" t="s">
        <v>54</v>
      </c>
      <c r="G19915" t="s">
        <v>29</v>
      </c>
      <c r="J19915" t="s">
        <v>193</v>
      </c>
      <c r="K19915">
        <v>2358.9190000000003</v>
      </c>
      <c r="L19915" t="s">
        <v>181</v>
      </c>
    </row>
    <row r="19916" spans="1:12" x14ac:dyDescent="0.3">
      <c r="A19916" t="s">
        <v>68</v>
      </c>
      <c r="B19916" t="s">
        <v>191</v>
      </c>
      <c r="C19916" t="s">
        <v>121</v>
      </c>
      <c r="D19916">
        <v>2019</v>
      </c>
      <c r="E19916" t="s">
        <v>55</v>
      </c>
      <c r="G19916" t="s">
        <v>29</v>
      </c>
      <c r="J19916" t="s">
        <v>193</v>
      </c>
      <c r="K19916">
        <v>2360.7579999999998</v>
      </c>
      <c r="L19916" t="s">
        <v>181</v>
      </c>
    </row>
    <row r="19917" spans="1:12" x14ac:dyDescent="0.3">
      <c r="A19917" t="s">
        <v>68</v>
      </c>
      <c r="B19917" t="s">
        <v>191</v>
      </c>
      <c r="C19917" t="s">
        <v>121</v>
      </c>
      <c r="D19917">
        <v>2019</v>
      </c>
      <c r="E19917" t="s">
        <v>56</v>
      </c>
      <c r="G19917" t="s">
        <v>29</v>
      </c>
      <c r="J19917" t="s">
        <v>193</v>
      </c>
      <c r="K19917">
        <v>2444.2330000000002</v>
      </c>
      <c r="L19917" t="s">
        <v>181</v>
      </c>
    </row>
    <row r="19918" spans="1:12" x14ac:dyDescent="0.3">
      <c r="A19918" t="s">
        <v>68</v>
      </c>
      <c r="B19918" t="s">
        <v>191</v>
      </c>
      <c r="C19918" t="s">
        <v>121</v>
      </c>
      <c r="D19918" t="s">
        <v>122</v>
      </c>
      <c r="E19918" t="s">
        <v>44</v>
      </c>
      <c r="G19918" t="s">
        <v>29</v>
      </c>
      <c r="J19918" t="s">
        <v>194</v>
      </c>
      <c r="K19918">
        <v>0</v>
      </c>
      <c r="L19918" t="s">
        <v>181</v>
      </c>
    </row>
    <row r="19919" spans="1:12" x14ac:dyDescent="0.3">
      <c r="A19919" t="s">
        <v>68</v>
      </c>
      <c r="B19919" t="s">
        <v>191</v>
      </c>
      <c r="C19919" t="s">
        <v>121</v>
      </c>
      <c r="D19919" t="s">
        <v>122</v>
      </c>
      <c r="E19919" t="s">
        <v>46</v>
      </c>
      <c r="G19919" t="s">
        <v>29</v>
      </c>
      <c r="J19919" t="s">
        <v>194</v>
      </c>
      <c r="K19919">
        <v>0</v>
      </c>
      <c r="L19919" t="s">
        <v>181</v>
      </c>
    </row>
    <row r="19920" spans="1:12" x14ac:dyDescent="0.3">
      <c r="A19920" t="s">
        <v>68</v>
      </c>
      <c r="B19920" t="s">
        <v>191</v>
      </c>
      <c r="C19920" t="s">
        <v>121</v>
      </c>
      <c r="D19920" t="s">
        <v>122</v>
      </c>
      <c r="E19920" t="s">
        <v>47</v>
      </c>
      <c r="G19920" t="s">
        <v>29</v>
      </c>
      <c r="J19920" t="s">
        <v>194</v>
      </c>
      <c r="K19920">
        <v>0</v>
      </c>
      <c r="L19920" t="s">
        <v>181</v>
      </c>
    </row>
    <row r="19921" spans="1:12" x14ac:dyDescent="0.3">
      <c r="A19921" t="s">
        <v>68</v>
      </c>
      <c r="B19921" t="s">
        <v>191</v>
      </c>
      <c r="C19921" t="s">
        <v>121</v>
      </c>
      <c r="D19921" t="s">
        <v>122</v>
      </c>
      <c r="E19921" t="s">
        <v>48</v>
      </c>
      <c r="G19921" t="s">
        <v>29</v>
      </c>
      <c r="J19921" t="s">
        <v>194</v>
      </c>
      <c r="K19921">
        <v>0</v>
      </c>
      <c r="L19921" t="s">
        <v>181</v>
      </c>
    </row>
    <row r="19922" spans="1:12" x14ac:dyDescent="0.3">
      <c r="A19922" t="s">
        <v>68</v>
      </c>
      <c r="B19922" t="s">
        <v>191</v>
      </c>
      <c r="C19922" t="s">
        <v>121</v>
      </c>
      <c r="D19922" t="s">
        <v>122</v>
      </c>
      <c r="E19922" t="s">
        <v>49</v>
      </c>
      <c r="G19922" t="s">
        <v>29</v>
      </c>
      <c r="J19922" t="s">
        <v>194</v>
      </c>
      <c r="K19922">
        <v>0</v>
      </c>
      <c r="L19922" t="s">
        <v>181</v>
      </c>
    </row>
    <row r="19923" spans="1:12" x14ac:dyDescent="0.3">
      <c r="A19923" t="s">
        <v>68</v>
      </c>
      <c r="B19923" t="s">
        <v>191</v>
      </c>
      <c r="C19923" t="s">
        <v>121</v>
      </c>
      <c r="D19923" t="s">
        <v>122</v>
      </c>
      <c r="E19923" t="s">
        <v>50</v>
      </c>
      <c r="G19923" t="s">
        <v>29</v>
      </c>
      <c r="J19923" t="s">
        <v>194</v>
      </c>
      <c r="K19923">
        <v>0</v>
      </c>
      <c r="L19923" t="s">
        <v>181</v>
      </c>
    </row>
    <row r="19924" spans="1:12" x14ac:dyDescent="0.3">
      <c r="A19924" t="s">
        <v>68</v>
      </c>
      <c r="B19924" t="s">
        <v>191</v>
      </c>
      <c r="C19924" t="s">
        <v>121</v>
      </c>
      <c r="D19924" t="s">
        <v>122</v>
      </c>
      <c r="E19924" t="s">
        <v>51</v>
      </c>
      <c r="G19924" t="s">
        <v>29</v>
      </c>
      <c r="J19924" t="s">
        <v>194</v>
      </c>
      <c r="K19924">
        <v>0</v>
      </c>
      <c r="L19924" t="s">
        <v>181</v>
      </c>
    </row>
    <row r="19925" spans="1:12" x14ac:dyDescent="0.3">
      <c r="A19925" t="s">
        <v>68</v>
      </c>
      <c r="B19925" t="s">
        <v>191</v>
      </c>
      <c r="C19925" t="s">
        <v>121</v>
      </c>
      <c r="D19925" t="s">
        <v>122</v>
      </c>
      <c r="E19925" t="s">
        <v>52</v>
      </c>
      <c r="G19925" t="s">
        <v>29</v>
      </c>
      <c r="J19925" t="s">
        <v>194</v>
      </c>
      <c r="K19925">
        <v>0</v>
      </c>
      <c r="L19925" t="s">
        <v>181</v>
      </c>
    </row>
    <row r="19926" spans="1:12" x14ac:dyDescent="0.3">
      <c r="A19926" t="s">
        <v>68</v>
      </c>
      <c r="B19926" t="s">
        <v>191</v>
      </c>
      <c r="C19926" t="s">
        <v>121</v>
      </c>
      <c r="D19926" t="s">
        <v>122</v>
      </c>
      <c r="E19926" t="s">
        <v>53</v>
      </c>
      <c r="G19926" t="s">
        <v>29</v>
      </c>
      <c r="J19926" t="s">
        <v>194</v>
      </c>
      <c r="K19926">
        <v>0</v>
      </c>
      <c r="L19926" t="s">
        <v>181</v>
      </c>
    </row>
    <row r="19927" spans="1:12" x14ac:dyDescent="0.3">
      <c r="A19927" t="s">
        <v>68</v>
      </c>
      <c r="B19927" t="s">
        <v>191</v>
      </c>
      <c r="C19927" t="s">
        <v>121</v>
      </c>
      <c r="D19927" t="s">
        <v>122</v>
      </c>
      <c r="E19927" t="s">
        <v>54</v>
      </c>
      <c r="G19927" t="s">
        <v>29</v>
      </c>
      <c r="J19927" t="s">
        <v>194</v>
      </c>
      <c r="K19927">
        <v>0</v>
      </c>
      <c r="L19927" t="s">
        <v>181</v>
      </c>
    </row>
    <row r="19928" spans="1:12" x14ac:dyDescent="0.3">
      <c r="A19928" t="s">
        <v>68</v>
      </c>
      <c r="B19928" t="s">
        <v>191</v>
      </c>
      <c r="C19928" t="s">
        <v>121</v>
      </c>
      <c r="D19928" t="s">
        <v>122</v>
      </c>
      <c r="E19928" t="s">
        <v>55</v>
      </c>
      <c r="G19928" t="s">
        <v>29</v>
      </c>
      <c r="J19928" t="s">
        <v>194</v>
      </c>
      <c r="K19928">
        <v>0</v>
      </c>
      <c r="L19928" t="s">
        <v>181</v>
      </c>
    </row>
    <row r="19929" spans="1:12" x14ac:dyDescent="0.3">
      <c r="A19929" t="s">
        <v>68</v>
      </c>
      <c r="B19929" t="s">
        <v>191</v>
      </c>
      <c r="C19929" t="s">
        <v>121</v>
      </c>
      <c r="D19929" t="s">
        <v>122</v>
      </c>
      <c r="E19929" t="s">
        <v>56</v>
      </c>
      <c r="G19929" t="s">
        <v>29</v>
      </c>
      <c r="J19929" t="s">
        <v>194</v>
      </c>
      <c r="K19929">
        <v>0</v>
      </c>
      <c r="L19929" t="s">
        <v>181</v>
      </c>
    </row>
    <row r="19930" spans="1:12" x14ac:dyDescent="0.3">
      <c r="A19930" t="s">
        <v>68</v>
      </c>
      <c r="B19930" t="s">
        <v>191</v>
      </c>
      <c r="C19930" t="s">
        <v>121</v>
      </c>
      <c r="D19930" t="s">
        <v>123</v>
      </c>
      <c r="E19930" t="s">
        <v>44</v>
      </c>
      <c r="G19930" t="s">
        <v>29</v>
      </c>
      <c r="J19930" t="s">
        <v>194</v>
      </c>
      <c r="K19930">
        <v>0</v>
      </c>
      <c r="L19930" t="s">
        <v>181</v>
      </c>
    </row>
    <row r="19931" spans="1:12" x14ac:dyDescent="0.3">
      <c r="A19931" t="s">
        <v>68</v>
      </c>
      <c r="B19931" t="s">
        <v>191</v>
      </c>
      <c r="C19931" t="s">
        <v>121</v>
      </c>
      <c r="D19931" t="s">
        <v>123</v>
      </c>
      <c r="E19931" t="s">
        <v>46</v>
      </c>
      <c r="G19931" t="s">
        <v>29</v>
      </c>
      <c r="J19931" t="s">
        <v>194</v>
      </c>
      <c r="K19931">
        <v>0</v>
      </c>
      <c r="L19931" t="s">
        <v>181</v>
      </c>
    </row>
    <row r="19932" spans="1:12" x14ac:dyDescent="0.3">
      <c r="A19932" t="s">
        <v>68</v>
      </c>
      <c r="B19932" t="s">
        <v>191</v>
      </c>
      <c r="C19932" t="s">
        <v>121</v>
      </c>
      <c r="D19932" t="s">
        <v>123</v>
      </c>
      <c r="E19932" t="s">
        <v>47</v>
      </c>
      <c r="G19932" t="s">
        <v>29</v>
      </c>
      <c r="J19932" t="s">
        <v>194</v>
      </c>
      <c r="K19932">
        <v>0</v>
      </c>
      <c r="L19932" t="s">
        <v>181</v>
      </c>
    </row>
    <row r="19933" spans="1:12" x14ac:dyDescent="0.3">
      <c r="A19933" t="s">
        <v>68</v>
      </c>
      <c r="B19933" t="s">
        <v>191</v>
      </c>
      <c r="C19933" t="s">
        <v>121</v>
      </c>
      <c r="D19933" t="s">
        <v>123</v>
      </c>
      <c r="E19933" t="s">
        <v>48</v>
      </c>
      <c r="G19933" t="s">
        <v>29</v>
      </c>
      <c r="J19933" t="s">
        <v>194</v>
      </c>
      <c r="K19933">
        <v>0</v>
      </c>
      <c r="L19933" t="s">
        <v>181</v>
      </c>
    </row>
    <row r="19934" spans="1:12" x14ac:dyDescent="0.3">
      <c r="A19934" t="s">
        <v>68</v>
      </c>
      <c r="B19934" t="s">
        <v>191</v>
      </c>
      <c r="C19934" t="s">
        <v>121</v>
      </c>
      <c r="D19934" t="s">
        <v>123</v>
      </c>
      <c r="E19934" t="s">
        <v>49</v>
      </c>
      <c r="G19934" t="s">
        <v>29</v>
      </c>
      <c r="J19934" t="s">
        <v>194</v>
      </c>
      <c r="K19934">
        <v>0</v>
      </c>
      <c r="L19934" t="s">
        <v>181</v>
      </c>
    </row>
    <row r="19935" spans="1:12" x14ac:dyDescent="0.3">
      <c r="A19935" t="s">
        <v>68</v>
      </c>
      <c r="B19935" t="s">
        <v>191</v>
      </c>
      <c r="C19935" t="s">
        <v>121</v>
      </c>
      <c r="D19935" t="s">
        <v>123</v>
      </c>
      <c r="E19935" t="s">
        <v>50</v>
      </c>
      <c r="G19935" t="s">
        <v>29</v>
      </c>
      <c r="J19935" t="s">
        <v>194</v>
      </c>
      <c r="K19935">
        <v>0</v>
      </c>
      <c r="L19935" t="s">
        <v>181</v>
      </c>
    </row>
    <row r="19936" spans="1:12" x14ac:dyDescent="0.3">
      <c r="A19936" t="s">
        <v>68</v>
      </c>
      <c r="B19936" t="s">
        <v>191</v>
      </c>
      <c r="C19936" t="s">
        <v>121</v>
      </c>
      <c r="D19936" t="s">
        <v>123</v>
      </c>
      <c r="E19936" t="s">
        <v>51</v>
      </c>
      <c r="G19936" t="s">
        <v>29</v>
      </c>
      <c r="J19936" t="s">
        <v>194</v>
      </c>
      <c r="K19936">
        <v>0</v>
      </c>
      <c r="L19936" t="s">
        <v>181</v>
      </c>
    </row>
    <row r="19937" spans="1:12" x14ac:dyDescent="0.3">
      <c r="A19937" t="s">
        <v>68</v>
      </c>
      <c r="B19937" t="s">
        <v>191</v>
      </c>
      <c r="C19937" t="s">
        <v>121</v>
      </c>
      <c r="D19937" t="s">
        <v>123</v>
      </c>
      <c r="E19937" t="s">
        <v>52</v>
      </c>
      <c r="G19937" t="s">
        <v>29</v>
      </c>
      <c r="J19937" t="s">
        <v>194</v>
      </c>
      <c r="K19937">
        <v>0</v>
      </c>
      <c r="L19937" t="s">
        <v>181</v>
      </c>
    </row>
    <row r="19938" spans="1:12" x14ac:dyDescent="0.3">
      <c r="A19938" t="s">
        <v>68</v>
      </c>
      <c r="B19938" t="s">
        <v>191</v>
      </c>
      <c r="C19938" t="s">
        <v>121</v>
      </c>
      <c r="D19938" t="s">
        <v>123</v>
      </c>
      <c r="E19938" t="s">
        <v>53</v>
      </c>
      <c r="G19938" t="s">
        <v>29</v>
      </c>
      <c r="J19938" t="s">
        <v>194</v>
      </c>
      <c r="K19938">
        <v>0</v>
      </c>
      <c r="L19938" t="s">
        <v>181</v>
      </c>
    </row>
    <row r="19939" spans="1:12" x14ac:dyDescent="0.3">
      <c r="A19939" t="s">
        <v>68</v>
      </c>
      <c r="B19939" t="s">
        <v>191</v>
      </c>
      <c r="C19939" t="s">
        <v>121</v>
      </c>
      <c r="D19939" t="s">
        <v>123</v>
      </c>
      <c r="E19939" t="s">
        <v>54</v>
      </c>
      <c r="G19939" t="s">
        <v>29</v>
      </c>
      <c r="J19939" t="s">
        <v>194</v>
      </c>
      <c r="K19939">
        <v>0</v>
      </c>
      <c r="L19939" t="s">
        <v>181</v>
      </c>
    </row>
    <row r="19940" spans="1:12" x14ac:dyDescent="0.3">
      <c r="A19940" t="s">
        <v>68</v>
      </c>
      <c r="B19940" t="s">
        <v>191</v>
      </c>
      <c r="C19940" t="s">
        <v>121</v>
      </c>
      <c r="D19940" t="s">
        <v>123</v>
      </c>
      <c r="E19940" t="s">
        <v>55</v>
      </c>
      <c r="G19940" t="s">
        <v>29</v>
      </c>
      <c r="J19940" t="s">
        <v>194</v>
      </c>
      <c r="K19940">
        <v>0</v>
      </c>
      <c r="L19940" t="s">
        <v>181</v>
      </c>
    </row>
    <row r="19941" spans="1:12" x14ac:dyDescent="0.3">
      <c r="A19941" t="s">
        <v>68</v>
      </c>
      <c r="B19941" t="s">
        <v>191</v>
      </c>
      <c r="C19941" t="s">
        <v>121</v>
      </c>
      <c r="D19941" t="s">
        <v>123</v>
      </c>
      <c r="E19941" t="s">
        <v>56</v>
      </c>
      <c r="G19941" t="s">
        <v>29</v>
      </c>
      <c r="J19941" t="s">
        <v>194</v>
      </c>
      <c r="K19941">
        <v>0</v>
      </c>
      <c r="L19941" t="s">
        <v>181</v>
      </c>
    </row>
    <row r="19942" spans="1:12" x14ac:dyDescent="0.3">
      <c r="A19942" t="s">
        <v>68</v>
      </c>
      <c r="B19942" t="s">
        <v>191</v>
      </c>
      <c r="C19942" t="s">
        <v>121</v>
      </c>
      <c r="D19942" t="s">
        <v>124</v>
      </c>
      <c r="E19942" t="s">
        <v>44</v>
      </c>
      <c r="G19942" t="s">
        <v>29</v>
      </c>
      <c r="J19942" t="s">
        <v>194</v>
      </c>
      <c r="K19942">
        <v>0</v>
      </c>
      <c r="L19942" t="s">
        <v>181</v>
      </c>
    </row>
    <row r="19943" spans="1:12" x14ac:dyDescent="0.3">
      <c r="A19943" t="s">
        <v>68</v>
      </c>
      <c r="B19943" t="s">
        <v>191</v>
      </c>
      <c r="C19943" t="s">
        <v>121</v>
      </c>
      <c r="D19943" t="s">
        <v>124</v>
      </c>
      <c r="E19943" t="s">
        <v>46</v>
      </c>
      <c r="G19943" t="s">
        <v>29</v>
      </c>
      <c r="J19943" t="s">
        <v>194</v>
      </c>
      <c r="K19943">
        <v>0</v>
      </c>
      <c r="L19943" t="s">
        <v>181</v>
      </c>
    </row>
    <row r="19944" spans="1:12" x14ac:dyDescent="0.3">
      <c r="A19944" t="s">
        <v>68</v>
      </c>
      <c r="B19944" t="s">
        <v>191</v>
      </c>
      <c r="C19944" t="s">
        <v>121</v>
      </c>
      <c r="D19944" t="s">
        <v>124</v>
      </c>
      <c r="E19944" t="s">
        <v>47</v>
      </c>
      <c r="G19944" t="s">
        <v>29</v>
      </c>
      <c r="J19944" t="s">
        <v>194</v>
      </c>
      <c r="K19944">
        <v>0</v>
      </c>
      <c r="L19944" t="s">
        <v>181</v>
      </c>
    </row>
    <row r="19945" spans="1:12" x14ac:dyDescent="0.3">
      <c r="A19945" t="s">
        <v>68</v>
      </c>
      <c r="B19945" t="s">
        <v>191</v>
      </c>
      <c r="C19945" t="s">
        <v>121</v>
      </c>
      <c r="D19945" t="s">
        <v>124</v>
      </c>
      <c r="E19945" t="s">
        <v>48</v>
      </c>
      <c r="G19945" t="s">
        <v>29</v>
      </c>
      <c r="J19945" t="s">
        <v>194</v>
      </c>
      <c r="K19945">
        <v>0</v>
      </c>
      <c r="L19945" t="s">
        <v>181</v>
      </c>
    </row>
    <row r="19946" spans="1:12" x14ac:dyDescent="0.3">
      <c r="A19946" t="s">
        <v>68</v>
      </c>
      <c r="B19946" t="s">
        <v>191</v>
      </c>
      <c r="C19946" t="s">
        <v>121</v>
      </c>
      <c r="D19946" t="s">
        <v>124</v>
      </c>
      <c r="E19946" t="s">
        <v>49</v>
      </c>
      <c r="G19946" t="s">
        <v>29</v>
      </c>
      <c r="J19946" t="s">
        <v>194</v>
      </c>
      <c r="K19946">
        <v>0</v>
      </c>
      <c r="L19946" t="s">
        <v>181</v>
      </c>
    </row>
    <row r="19947" spans="1:12" x14ac:dyDescent="0.3">
      <c r="A19947" t="s">
        <v>68</v>
      </c>
      <c r="B19947" t="s">
        <v>191</v>
      </c>
      <c r="C19947" t="s">
        <v>121</v>
      </c>
      <c r="D19947" t="s">
        <v>124</v>
      </c>
      <c r="E19947" t="s">
        <v>50</v>
      </c>
      <c r="G19947" t="s">
        <v>29</v>
      </c>
      <c r="J19947" t="s">
        <v>194</v>
      </c>
      <c r="K19947">
        <v>0</v>
      </c>
      <c r="L19947" t="s">
        <v>181</v>
      </c>
    </row>
    <row r="19948" spans="1:12" x14ac:dyDescent="0.3">
      <c r="A19948" t="s">
        <v>68</v>
      </c>
      <c r="B19948" t="s">
        <v>191</v>
      </c>
      <c r="C19948" t="s">
        <v>121</v>
      </c>
      <c r="D19948" t="s">
        <v>124</v>
      </c>
      <c r="E19948" t="s">
        <v>51</v>
      </c>
      <c r="G19948" t="s">
        <v>29</v>
      </c>
      <c r="J19948" t="s">
        <v>194</v>
      </c>
      <c r="K19948">
        <v>0</v>
      </c>
      <c r="L19948" t="s">
        <v>181</v>
      </c>
    </row>
    <row r="19949" spans="1:12" x14ac:dyDescent="0.3">
      <c r="A19949" t="s">
        <v>68</v>
      </c>
      <c r="B19949" t="s">
        <v>191</v>
      </c>
      <c r="C19949" t="s">
        <v>121</v>
      </c>
      <c r="D19949" t="s">
        <v>124</v>
      </c>
      <c r="E19949" t="s">
        <v>52</v>
      </c>
      <c r="G19949" t="s">
        <v>29</v>
      </c>
      <c r="J19949" t="s">
        <v>194</v>
      </c>
      <c r="K19949">
        <v>0</v>
      </c>
      <c r="L19949" t="s">
        <v>181</v>
      </c>
    </row>
    <row r="19950" spans="1:12" x14ac:dyDescent="0.3">
      <c r="A19950" t="s">
        <v>68</v>
      </c>
      <c r="B19950" t="s">
        <v>191</v>
      </c>
      <c r="C19950" t="s">
        <v>121</v>
      </c>
      <c r="D19950" t="s">
        <v>124</v>
      </c>
      <c r="E19950" t="s">
        <v>53</v>
      </c>
      <c r="G19950" t="s">
        <v>29</v>
      </c>
      <c r="J19950" t="s">
        <v>194</v>
      </c>
      <c r="K19950">
        <v>0</v>
      </c>
      <c r="L19950" t="s">
        <v>181</v>
      </c>
    </row>
    <row r="19951" spans="1:12" x14ac:dyDescent="0.3">
      <c r="A19951" t="s">
        <v>68</v>
      </c>
      <c r="B19951" t="s">
        <v>191</v>
      </c>
      <c r="C19951" t="s">
        <v>121</v>
      </c>
      <c r="D19951" t="s">
        <v>124</v>
      </c>
      <c r="E19951" t="s">
        <v>54</v>
      </c>
      <c r="G19951" t="s">
        <v>29</v>
      </c>
      <c r="J19951" t="s">
        <v>194</v>
      </c>
      <c r="K19951">
        <v>0</v>
      </c>
      <c r="L19951" t="s">
        <v>181</v>
      </c>
    </row>
    <row r="19952" spans="1:12" x14ac:dyDescent="0.3">
      <c r="A19952" t="s">
        <v>68</v>
      </c>
      <c r="B19952" t="s">
        <v>191</v>
      </c>
      <c r="C19952" t="s">
        <v>121</v>
      </c>
      <c r="D19952" t="s">
        <v>124</v>
      </c>
      <c r="E19952" t="s">
        <v>55</v>
      </c>
      <c r="G19952" t="s">
        <v>29</v>
      </c>
      <c r="J19952" t="s">
        <v>194</v>
      </c>
      <c r="K19952">
        <v>0</v>
      </c>
      <c r="L19952" t="s">
        <v>181</v>
      </c>
    </row>
    <row r="19953" spans="1:12" x14ac:dyDescent="0.3">
      <c r="A19953" t="s">
        <v>68</v>
      </c>
      <c r="B19953" t="s">
        <v>191</v>
      </c>
      <c r="C19953" t="s">
        <v>121</v>
      </c>
      <c r="D19953" t="s">
        <v>124</v>
      </c>
      <c r="E19953" t="s">
        <v>56</v>
      </c>
      <c r="G19953" t="s">
        <v>29</v>
      </c>
      <c r="J19953" t="s">
        <v>194</v>
      </c>
      <c r="K19953">
        <v>0</v>
      </c>
      <c r="L19953" t="s">
        <v>181</v>
      </c>
    </row>
    <row r="19954" spans="1:12" x14ac:dyDescent="0.3">
      <c r="A19954" t="s">
        <v>68</v>
      </c>
      <c r="B19954" t="s">
        <v>191</v>
      </c>
      <c r="C19954" t="s">
        <v>121</v>
      </c>
      <c r="D19954" t="s">
        <v>125</v>
      </c>
      <c r="E19954" t="s">
        <v>44</v>
      </c>
      <c r="G19954" t="s">
        <v>29</v>
      </c>
      <c r="J19954" t="s">
        <v>194</v>
      </c>
      <c r="K19954">
        <v>310.15200000000004</v>
      </c>
      <c r="L19954" t="s">
        <v>181</v>
      </c>
    </row>
    <row r="19955" spans="1:12" x14ac:dyDescent="0.3">
      <c r="A19955" t="s">
        <v>68</v>
      </c>
      <c r="B19955" t="s">
        <v>191</v>
      </c>
      <c r="C19955" t="s">
        <v>121</v>
      </c>
      <c r="D19955" t="s">
        <v>125</v>
      </c>
      <c r="E19955" t="s">
        <v>46</v>
      </c>
      <c r="G19955" t="s">
        <v>29</v>
      </c>
      <c r="J19955" t="s">
        <v>194</v>
      </c>
      <c r="K19955">
        <v>881.05099999999993</v>
      </c>
      <c r="L19955" t="s">
        <v>181</v>
      </c>
    </row>
    <row r="19956" spans="1:12" x14ac:dyDescent="0.3">
      <c r="A19956" t="s">
        <v>68</v>
      </c>
      <c r="B19956" t="s">
        <v>191</v>
      </c>
      <c r="C19956" t="s">
        <v>121</v>
      </c>
      <c r="D19956" t="s">
        <v>125</v>
      </c>
      <c r="E19956" t="s">
        <v>47</v>
      </c>
      <c r="G19956" t="s">
        <v>29</v>
      </c>
      <c r="J19956" t="s">
        <v>194</v>
      </c>
      <c r="K19956">
        <v>1112.71</v>
      </c>
      <c r="L19956" t="s">
        <v>181</v>
      </c>
    </row>
    <row r="19957" spans="1:12" x14ac:dyDescent="0.3">
      <c r="A19957" t="s">
        <v>68</v>
      </c>
      <c r="B19957" t="s">
        <v>191</v>
      </c>
      <c r="C19957" t="s">
        <v>121</v>
      </c>
      <c r="D19957" t="s">
        <v>125</v>
      </c>
      <c r="E19957" t="s">
        <v>48</v>
      </c>
      <c r="G19957" t="s">
        <v>29</v>
      </c>
      <c r="J19957" t="s">
        <v>194</v>
      </c>
      <c r="K19957">
        <v>993.30499999999995</v>
      </c>
      <c r="L19957" t="s">
        <v>181</v>
      </c>
    </row>
    <row r="19958" spans="1:12" x14ac:dyDescent="0.3">
      <c r="A19958" t="s">
        <v>68</v>
      </c>
      <c r="B19958" t="s">
        <v>191</v>
      </c>
      <c r="C19958" t="s">
        <v>121</v>
      </c>
      <c r="D19958" t="s">
        <v>125</v>
      </c>
      <c r="E19958" t="s">
        <v>49</v>
      </c>
      <c r="G19958" t="s">
        <v>29</v>
      </c>
      <c r="J19958" t="s">
        <v>194</v>
      </c>
      <c r="K19958">
        <v>982.96</v>
      </c>
      <c r="L19958" t="s">
        <v>181</v>
      </c>
    </row>
    <row r="19959" spans="1:12" x14ac:dyDescent="0.3">
      <c r="A19959" t="s">
        <v>68</v>
      </c>
      <c r="B19959" t="s">
        <v>191</v>
      </c>
      <c r="C19959" t="s">
        <v>121</v>
      </c>
      <c r="D19959" t="s">
        <v>125</v>
      </c>
      <c r="E19959" t="s">
        <v>50</v>
      </c>
      <c r="G19959" t="s">
        <v>29</v>
      </c>
      <c r="J19959" t="s">
        <v>194</v>
      </c>
      <c r="K19959">
        <v>1047.116</v>
      </c>
      <c r="L19959" t="s">
        <v>181</v>
      </c>
    </row>
    <row r="19960" spans="1:12" x14ac:dyDescent="0.3">
      <c r="A19960" t="s">
        <v>68</v>
      </c>
      <c r="B19960" t="s">
        <v>191</v>
      </c>
      <c r="C19960" t="s">
        <v>121</v>
      </c>
      <c r="D19960" t="s">
        <v>125</v>
      </c>
      <c r="E19960" t="s">
        <v>51</v>
      </c>
      <c r="G19960" t="s">
        <v>29</v>
      </c>
      <c r="J19960" t="s">
        <v>194</v>
      </c>
      <c r="K19960">
        <v>1068.347</v>
      </c>
      <c r="L19960" t="s">
        <v>181</v>
      </c>
    </row>
    <row r="19961" spans="1:12" x14ac:dyDescent="0.3">
      <c r="A19961" t="s">
        <v>68</v>
      </c>
      <c r="B19961" t="s">
        <v>191</v>
      </c>
      <c r="C19961" t="s">
        <v>121</v>
      </c>
      <c r="D19961" t="s">
        <v>125</v>
      </c>
      <c r="E19961" t="s">
        <v>52</v>
      </c>
      <c r="G19961" t="s">
        <v>29</v>
      </c>
      <c r="J19961" t="s">
        <v>194</v>
      </c>
      <c r="K19961">
        <v>1023.359</v>
      </c>
      <c r="L19961" t="s">
        <v>181</v>
      </c>
    </row>
    <row r="19962" spans="1:12" x14ac:dyDescent="0.3">
      <c r="A19962" t="s">
        <v>68</v>
      </c>
      <c r="B19962" t="s">
        <v>191</v>
      </c>
      <c r="C19962" t="s">
        <v>121</v>
      </c>
      <c r="D19962" t="s">
        <v>125</v>
      </c>
      <c r="E19962" t="s">
        <v>53</v>
      </c>
      <c r="G19962" t="s">
        <v>29</v>
      </c>
      <c r="J19962" t="s">
        <v>194</v>
      </c>
      <c r="K19962">
        <v>1128.8829999999998</v>
      </c>
      <c r="L19962" t="s">
        <v>181</v>
      </c>
    </row>
    <row r="19963" spans="1:12" x14ac:dyDescent="0.3">
      <c r="A19963" t="s">
        <v>68</v>
      </c>
      <c r="B19963" t="s">
        <v>191</v>
      </c>
      <c r="C19963" t="s">
        <v>121</v>
      </c>
      <c r="D19963" t="s">
        <v>125</v>
      </c>
      <c r="E19963" t="s">
        <v>54</v>
      </c>
      <c r="G19963" t="s">
        <v>29</v>
      </c>
      <c r="J19963" t="s">
        <v>194</v>
      </c>
      <c r="K19963">
        <v>845.81200000000001</v>
      </c>
      <c r="L19963" t="s">
        <v>181</v>
      </c>
    </row>
    <row r="19964" spans="1:12" x14ac:dyDescent="0.3">
      <c r="A19964" t="s">
        <v>68</v>
      </c>
      <c r="B19964" t="s">
        <v>191</v>
      </c>
      <c r="C19964" t="s">
        <v>121</v>
      </c>
      <c r="D19964" t="s">
        <v>125</v>
      </c>
      <c r="E19964" t="s">
        <v>55</v>
      </c>
      <c r="G19964" t="s">
        <v>29</v>
      </c>
      <c r="J19964" t="s">
        <v>194</v>
      </c>
      <c r="K19964">
        <v>1028.798</v>
      </c>
      <c r="L19964" t="s">
        <v>181</v>
      </c>
    </row>
    <row r="19965" spans="1:12" x14ac:dyDescent="0.3">
      <c r="A19965" t="s">
        <v>68</v>
      </c>
      <c r="B19965" t="s">
        <v>191</v>
      </c>
      <c r="C19965" t="s">
        <v>121</v>
      </c>
      <c r="D19965" t="s">
        <v>125</v>
      </c>
      <c r="E19965" t="s">
        <v>56</v>
      </c>
      <c r="G19965" t="s">
        <v>29</v>
      </c>
      <c r="J19965" t="s">
        <v>194</v>
      </c>
      <c r="K19965">
        <v>1256.8409999999999</v>
      </c>
      <c r="L19965" t="s">
        <v>181</v>
      </c>
    </row>
    <row r="19966" spans="1:12" x14ac:dyDescent="0.3">
      <c r="A19966" t="s">
        <v>68</v>
      </c>
      <c r="B19966" t="s">
        <v>191</v>
      </c>
      <c r="C19966" t="s">
        <v>121</v>
      </c>
      <c r="D19966" t="s">
        <v>126</v>
      </c>
      <c r="E19966" t="s">
        <v>44</v>
      </c>
      <c r="G19966" t="s">
        <v>29</v>
      </c>
      <c r="J19966" t="s">
        <v>194</v>
      </c>
      <c r="K19966">
        <v>1040.29</v>
      </c>
      <c r="L19966" t="s">
        <v>181</v>
      </c>
    </row>
    <row r="19967" spans="1:12" x14ac:dyDescent="0.3">
      <c r="A19967" t="s">
        <v>68</v>
      </c>
      <c r="B19967" t="s">
        <v>191</v>
      </c>
      <c r="C19967" t="s">
        <v>121</v>
      </c>
      <c r="D19967" t="s">
        <v>126</v>
      </c>
      <c r="E19967" t="s">
        <v>46</v>
      </c>
      <c r="G19967" t="s">
        <v>29</v>
      </c>
      <c r="J19967" t="s">
        <v>194</v>
      </c>
      <c r="K19967">
        <v>1029.5989999999999</v>
      </c>
      <c r="L19967" t="s">
        <v>181</v>
      </c>
    </row>
    <row r="19968" spans="1:12" x14ac:dyDescent="0.3">
      <c r="A19968" t="s">
        <v>68</v>
      </c>
      <c r="B19968" t="s">
        <v>191</v>
      </c>
      <c r="C19968" t="s">
        <v>121</v>
      </c>
      <c r="D19968" t="s">
        <v>126</v>
      </c>
      <c r="E19968" t="s">
        <v>47</v>
      </c>
      <c r="G19968" t="s">
        <v>29</v>
      </c>
      <c r="J19968" t="s">
        <v>194</v>
      </c>
      <c r="K19968">
        <v>1102.9599999999966</v>
      </c>
      <c r="L19968" t="s">
        <v>181</v>
      </c>
    </row>
    <row r="19969" spans="1:12" x14ac:dyDescent="0.3">
      <c r="A19969" t="s">
        <v>68</v>
      </c>
      <c r="B19969" t="s">
        <v>191</v>
      </c>
      <c r="C19969" t="s">
        <v>121</v>
      </c>
      <c r="D19969" t="s">
        <v>126</v>
      </c>
      <c r="E19969" t="s">
        <v>48</v>
      </c>
      <c r="G19969" t="s">
        <v>29</v>
      </c>
      <c r="J19969" t="s">
        <v>194</v>
      </c>
      <c r="K19969">
        <v>947.904</v>
      </c>
      <c r="L19969" t="s">
        <v>181</v>
      </c>
    </row>
    <row r="19970" spans="1:12" x14ac:dyDescent="0.3">
      <c r="A19970" t="s">
        <v>68</v>
      </c>
      <c r="B19970" t="s">
        <v>191</v>
      </c>
      <c r="C19970" t="s">
        <v>121</v>
      </c>
      <c r="D19970" t="s">
        <v>126</v>
      </c>
      <c r="E19970" t="s">
        <v>49</v>
      </c>
      <c r="G19970" t="s">
        <v>29</v>
      </c>
      <c r="J19970" t="s">
        <v>194</v>
      </c>
      <c r="K19970">
        <v>940.85399999999993</v>
      </c>
      <c r="L19970" t="s">
        <v>181</v>
      </c>
    </row>
    <row r="19971" spans="1:12" x14ac:dyDescent="0.3">
      <c r="A19971" t="s">
        <v>68</v>
      </c>
      <c r="B19971" t="s">
        <v>191</v>
      </c>
      <c r="C19971" t="s">
        <v>121</v>
      </c>
      <c r="D19971" t="s">
        <v>126</v>
      </c>
      <c r="E19971" t="s">
        <v>50</v>
      </c>
      <c r="G19971" t="s">
        <v>29</v>
      </c>
      <c r="J19971" t="s">
        <v>194</v>
      </c>
      <c r="K19971">
        <v>983.10199999999998</v>
      </c>
      <c r="L19971" t="s">
        <v>181</v>
      </c>
    </row>
    <row r="19972" spans="1:12" x14ac:dyDescent="0.3">
      <c r="A19972" t="s">
        <v>68</v>
      </c>
      <c r="B19972" t="s">
        <v>191</v>
      </c>
      <c r="C19972" t="s">
        <v>121</v>
      </c>
      <c r="D19972" t="s">
        <v>126</v>
      </c>
      <c r="E19972" t="s">
        <v>51</v>
      </c>
      <c r="G19972" t="s">
        <v>29</v>
      </c>
      <c r="J19972" t="s">
        <v>194</v>
      </c>
      <c r="K19972">
        <v>858.178</v>
      </c>
      <c r="L19972" t="s">
        <v>181</v>
      </c>
    </row>
    <row r="19973" spans="1:12" x14ac:dyDescent="0.3">
      <c r="A19973" t="s">
        <v>68</v>
      </c>
      <c r="B19973" t="s">
        <v>191</v>
      </c>
      <c r="C19973" t="s">
        <v>121</v>
      </c>
      <c r="D19973" t="s">
        <v>126</v>
      </c>
      <c r="E19973" t="s">
        <v>52</v>
      </c>
      <c r="G19973" t="s">
        <v>29</v>
      </c>
      <c r="J19973" t="s">
        <v>194</v>
      </c>
      <c r="K19973">
        <v>851.68599999999992</v>
      </c>
      <c r="L19973" t="s">
        <v>181</v>
      </c>
    </row>
    <row r="19974" spans="1:12" x14ac:dyDescent="0.3">
      <c r="A19974" t="s">
        <v>68</v>
      </c>
      <c r="B19974" t="s">
        <v>191</v>
      </c>
      <c r="C19974" t="s">
        <v>121</v>
      </c>
      <c r="D19974" t="s">
        <v>126</v>
      </c>
      <c r="E19974" t="s">
        <v>53</v>
      </c>
      <c r="G19974" t="s">
        <v>29</v>
      </c>
      <c r="J19974" t="s">
        <v>194</v>
      </c>
      <c r="K19974">
        <v>1304.2130000000002</v>
      </c>
      <c r="L19974" t="s">
        <v>181</v>
      </c>
    </row>
    <row r="19975" spans="1:12" x14ac:dyDescent="0.3">
      <c r="A19975" t="s">
        <v>68</v>
      </c>
      <c r="B19975" t="s">
        <v>191</v>
      </c>
      <c r="C19975" t="s">
        <v>121</v>
      </c>
      <c r="D19975" t="s">
        <v>126</v>
      </c>
      <c r="E19975" t="s">
        <v>54</v>
      </c>
      <c r="G19975" t="s">
        <v>29</v>
      </c>
      <c r="J19975" t="s">
        <v>194</v>
      </c>
      <c r="K19975">
        <v>860.46100000000001</v>
      </c>
      <c r="L19975" t="s">
        <v>181</v>
      </c>
    </row>
    <row r="19976" spans="1:12" x14ac:dyDescent="0.3">
      <c r="A19976" t="s">
        <v>68</v>
      </c>
      <c r="B19976" t="s">
        <v>191</v>
      </c>
      <c r="C19976" t="s">
        <v>121</v>
      </c>
      <c r="D19976" t="s">
        <v>126</v>
      </c>
      <c r="E19976" t="s">
        <v>55</v>
      </c>
      <c r="G19976" t="s">
        <v>29</v>
      </c>
      <c r="J19976" t="s">
        <v>194</v>
      </c>
      <c r="K19976">
        <v>727.52300000000002</v>
      </c>
      <c r="L19976" t="s">
        <v>181</v>
      </c>
    </row>
    <row r="19977" spans="1:12" x14ac:dyDescent="0.3">
      <c r="A19977" t="s">
        <v>68</v>
      </c>
      <c r="B19977" t="s">
        <v>191</v>
      </c>
      <c r="C19977" t="s">
        <v>121</v>
      </c>
      <c r="D19977" t="s">
        <v>126</v>
      </c>
      <c r="E19977" t="s">
        <v>56</v>
      </c>
      <c r="G19977" t="s">
        <v>29</v>
      </c>
      <c r="J19977" t="s">
        <v>194</v>
      </c>
      <c r="K19977">
        <v>1339.1869999999997</v>
      </c>
      <c r="L19977" t="s">
        <v>181</v>
      </c>
    </row>
    <row r="19978" spans="1:12" x14ac:dyDescent="0.3">
      <c r="A19978" t="s">
        <v>68</v>
      </c>
      <c r="B19978" t="s">
        <v>191</v>
      </c>
      <c r="C19978" t="s">
        <v>121</v>
      </c>
      <c r="D19978" t="s">
        <v>127</v>
      </c>
      <c r="E19978" t="s">
        <v>44</v>
      </c>
      <c r="G19978" t="s">
        <v>29</v>
      </c>
      <c r="J19978" t="s">
        <v>194</v>
      </c>
      <c r="K19978">
        <v>1079.9859999999999</v>
      </c>
      <c r="L19978" t="s">
        <v>181</v>
      </c>
    </row>
    <row r="19979" spans="1:12" x14ac:dyDescent="0.3">
      <c r="A19979" t="s">
        <v>68</v>
      </c>
      <c r="B19979" t="s">
        <v>191</v>
      </c>
      <c r="C19979" t="s">
        <v>121</v>
      </c>
      <c r="D19979" t="s">
        <v>127</v>
      </c>
      <c r="E19979" t="s">
        <v>46</v>
      </c>
      <c r="G19979" t="s">
        <v>29</v>
      </c>
      <c r="J19979" t="s">
        <v>194</v>
      </c>
      <c r="K19979">
        <v>1054.779</v>
      </c>
      <c r="L19979" t="s">
        <v>181</v>
      </c>
    </row>
    <row r="19980" spans="1:12" x14ac:dyDescent="0.3">
      <c r="A19980" t="s">
        <v>68</v>
      </c>
      <c r="B19980" t="s">
        <v>191</v>
      </c>
      <c r="C19980" t="s">
        <v>121</v>
      </c>
      <c r="D19980" t="s">
        <v>127</v>
      </c>
      <c r="E19980" t="s">
        <v>47</v>
      </c>
      <c r="G19980" t="s">
        <v>29</v>
      </c>
      <c r="J19980" t="s">
        <v>194</v>
      </c>
      <c r="K19980">
        <v>1123.6910000000003</v>
      </c>
      <c r="L19980" t="s">
        <v>181</v>
      </c>
    </row>
    <row r="19981" spans="1:12" x14ac:dyDescent="0.3">
      <c r="A19981" t="s">
        <v>68</v>
      </c>
      <c r="B19981" t="s">
        <v>191</v>
      </c>
      <c r="C19981" t="s">
        <v>121</v>
      </c>
      <c r="D19981" t="s">
        <v>127</v>
      </c>
      <c r="E19981" t="s">
        <v>48</v>
      </c>
      <c r="G19981" t="s">
        <v>29</v>
      </c>
      <c r="J19981" t="s">
        <v>194</v>
      </c>
      <c r="K19981">
        <v>909.28699999999992</v>
      </c>
      <c r="L19981" t="s">
        <v>181</v>
      </c>
    </row>
    <row r="19982" spans="1:12" x14ac:dyDescent="0.3">
      <c r="A19982" t="s">
        <v>68</v>
      </c>
      <c r="B19982" t="s">
        <v>191</v>
      </c>
      <c r="C19982" t="s">
        <v>121</v>
      </c>
      <c r="D19982" t="s">
        <v>127</v>
      </c>
      <c r="E19982" t="s">
        <v>49</v>
      </c>
      <c r="G19982" t="s">
        <v>29</v>
      </c>
      <c r="J19982" t="s">
        <v>194</v>
      </c>
      <c r="K19982">
        <v>983.20699999999988</v>
      </c>
      <c r="L19982" t="s">
        <v>181</v>
      </c>
    </row>
    <row r="19983" spans="1:12" x14ac:dyDescent="0.3">
      <c r="A19983" t="s">
        <v>68</v>
      </c>
      <c r="B19983" t="s">
        <v>191</v>
      </c>
      <c r="C19983" t="s">
        <v>121</v>
      </c>
      <c r="D19983" t="s">
        <v>127</v>
      </c>
      <c r="E19983" t="s">
        <v>50</v>
      </c>
      <c r="G19983" t="s">
        <v>29</v>
      </c>
      <c r="J19983" t="s">
        <v>194</v>
      </c>
      <c r="K19983">
        <v>1040.6210000000001</v>
      </c>
      <c r="L19983" t="s">
        <v>181</v>
      </c>
    </row>
    <row r="19984" spans="1:12" x14ac:dyDescent="0.3">
      <c r="A19984" t="s">
        <v>68</v>
      </c>
      <c r="B19984" t="s">
        <v>191</v>
      </c>
      <c r="C19984" t="s">
        <v>121</v>
      </c>
      <c r="D19984" t="s">
        <v>127</v>
      </c>
      <c r="E19984" t="s">
        <v>51</v>
      </c>
      <c r="G19984" t="s">
        <v>29</v>
      </c>
      <c r="J19984" t="s">
        <v>194</v>
      </c>
      <c r="K19984">
        <v>1003.564</v>
      </c>
      <c r="L19984" t="s">
        <v>181</v>
      </c>
    </row>
    <row r="19985" spans="1:12" x14ac:dyDescent="0.3">
      <c r="A19985" t="s">
        <v>68</v>
      </c>
      <c r="B19985" t="s">
        <v>191</v>
      </c>
      <c r="C19985" t="s">
        <v>121</v>
      </c>
      <c r="D19985" t="s">
        <v>127</v>
      </c>
      <c r="E19985" t="s">
        <v>52</v>
      </c>
      <c r="G19985" t="s">
        <v>29</v>
      </c>
      <c r="J19985" t="s">
        <v>194</v>
      </c>
      <c r="K19985">
        <v>977.79</v>
      </c>
      <c r="L19985" t="s">
        <v>181</v>
      </c>
    </row>
    <row r="19986" spans="1:12" x14ac:dyDescent="0.3">
      <c r="A19986" t="s">
        <v>68</v>
      </c>
      <c r="B19986" t="s">
        <v>191</v>
      </c>
      <c r="C19986" t="s">
        <v>121</v>
      </c>
      <c r="D19986" t="s">
        <v>127</v>
      </c>
      <c r="E19986" t="s">
        <v>53</v>
      </c>
      <c r="G19986" t="s">
        <v>29</v>
      </c>
      <c r="J19986" t="s">
        <v>194</v>
      </c>
      <c r="K19986">
        <v>1074.7249999999999</v>
      </c>
      <c r="L19986" t="s">
        <v>181</v>
      </c>
    </row>
    <row r="19987" spans="1:12" x14ac:dyDescent="0.3">
      <c r="A19987" t="s">
        <v>68</v>
      </c>
      <c r="B19987" t="s">
        <v>191</v>
      </c>
      <c r="C19987" t="s">
        <v>121</v>
      </c>
      <c r="D19987" t="s">
        <v>127</v>
      </c>
      <c r="E19987" t="s">
        <v>54</v>
      </c>
      <c r="G19987" t="s">
        <v>29</v>
      </c>
      <c r="J19987" t="s">
        <v>194</v>
      </c>
      <c r="K19987">
        <v>1031.528</v>
      </c>
      <c r="L19987" t="s">
        <v>181</v>
      </c>
    </row>
    <row r="19988" spans="1:12" x14ac:dyDescent="0.3">
      <c r="A19988" t="s">
        <v>68</v>
      </c>
      <c r="B19988" t="s">
        <v>191</v>
      </c>
      <c r="C19988" t="s">
        <v>121</v>
      </c>
      <c r="D19988" t="s">
        <v>127</v>
      </c>
      <c r="E19988" t="s">
        <v>55</v>
      </c>
      <c r="G19988" t="s">
        <v>29</v>
      </c>
      <c r="J19988" t="s">
        <v>194</v>
      </c>
      <c r="K19988">
        <v>1056.8120000000001</v>
      </c>
      <c r="L19988" t="s">
        <v>181</v>
      </c>
    </row>
    <row r="19989" spans="1:12" x14ac:dyDescent="0.3">
      <c r="A19989" t="s">
        <v>68</v>
      </c>
      <c r="B19989" t="s">
        <v>191</v>
      </c>
      <c r="C19989" t="s">
        <v>121</v>
      </c>
      <c r="D19989" t="s">
        <v>127</v>
      </c>
      <c r="E19989" t="s">
        <v>56</v>
      </c>
      <c r="G19989" t="s">
        <v>29</v>
      </c>
      <c r="J19989" t="s">
        <v>194</v>
      </c>
      <c r="K19989">
        <v>1053.8530000000001</v>
      </c>
      <c r="L19989" t="s">
        <v>181</v>
      </c>
    </row>
    <row r="19990" spans="1:12" x14ac:dyDescent="0.3">
      <c r="A19990" t="s">
        <v>68</v>
      </c>
      <c r="B19990" t="s">
        <v>191</v>
      </c>
      <c r="C19990" t="s">
        <v>121</v>
      </c>
      <c r="D19990" t="s">
        <v>128</v>
      </c>
      <c r="E19990" t="s">
        <v>44</v>
      </c>
      <c r="G19990" t="s">
        <v>29</v>
      </c>
      <c r="J19990" t="s">
        <v>194</v>
      </c>
      <c r="K19990">
        <v>1163.171</v>
      </c>
      <c r="L19990" t="s">
        <v>181</v>
      </c>
    </row>
    <row r="19991" spans="1:12" x14ac:dyDescent="0.3">
      <c r="A19991" t="s">
        <v>68</v>
      </c>
      <c r="B19991" t="s">
        <v>191</v>
      </c>
      <c r="C19991" t="s">
        <v>121</v>
      </c>
      <c r="D19991" t="s">
        <v>128</v>
      </c>
      <c r="E19991" t="s">
        <v>46</v>
      </c>
      <c r="G19991" t="s">
        <v>29</v>
      </c>
      <c r="J19991" t="s">
        <v>194</v>
      </c>
      <c r="K19991">
        <v>1042.3180000000002</v>
      </c>
      <c r="L19991" t="s">
        <v>181</v>
      </c>
    </row>
    <row r="19992" spans="1:12" x14ac:dyDescent="0.3">
      <c r="A19992" t="s">
        <v>68</v>
      </c>
      <c r="B19992" t="s">
        <v>191</v>
      </c>
      <c r="C19992" t="s">
        <v>121</v>
      </c>
      <c r="D19992" t="s">
        <v>128</v>
      </c>
      <c r="E19992" t="s">
        <v>47</v>
      </c>
      <c r="G19992" t="s">
        <v>29</v>
      </c>
      <c r="J19992" t="s">
        <v>194</v>
      </c>
      <c r="K19992">
        <v>1151.8430000000001</v>
      </c>
      <c r="L19992" t="s">
        <v>181</v>
      </c>
    </row>
    <row r="19993" spans="1:12" x14ac:dyDescent="0.3">
      <c r="A19993" t="s">
        <v>68</v>
      </c>
      <c r="B19993" t="s">
        <v>191</v>
      </c>
      <c r="C19993" t="s">
        <v>121</v>
      </c>
      <c r="D19993" t="s">
        <v>128</v>
      </c>
      <c r="E19993" t="s">
        <v>48</v>
      </c>
      <c r="G19993" t="s">
        <v>29</v>
      </c>
      <c r="J19993" t="s">
        <v>194</v>
      </c>
      <c r="K19993">
        <v>927.02</v>
      </c>
      <c r="L19993" t="s">
        <v>181</v>
      </c>
    </row>
    <row r="19994" spans="1:12" x14ac:dyDescent="0.3">
      <c r="A19994" t="s">
        <v>68</v>
      </c>
      <c r="B19994" t="s">
        <v>191</v>
      </c>
      <c r="C19994" t="s">
        <v>121</v>
      </c>
      <c r="D19994" t="s">
        <v>128</v>
      </c>
      <c r="E19994" t="s">
        <v>49</v>
      </c>
      <c r="G19994" t="s">
        <v>29</v>
      </c>
      <c r="J19994" t="s">
        <v>194</v>
      </c>
      <c r="K19994">
        <v>1049.9269999999999</v>
      </c>
      <c r="L19994" t="s">
        <v>181</v>
      </c>
    </row>
    <row r="19995" spans="1:12" x14ac:dyDescent="0.3">
      <c r="A19995" t="s">
        <v>68</v>
      </c>
      <c r="B19995" t="s">
        <v>191</v>
      </c>
      <c r="C19995" t="s">
        <v>121</v>
      </c>
      <c r="D19995" t="s">
        <v>128</v>
      </c>
      <c r="E19995" t="s">
        <v>50</v>
      </c>
      <c r="G19995" t="s">
        <v>29</v>
      </c>
      <c r="J19995" t="s">
        <v>194</v>
      </c>
      <c r="K19995">
        <v>1069.681</v>
      </c>
      <c r="L19995" t="s">
        <v>181</v>
      </c>
    </row>
    <row r="19996" spans="1:12" x14ac:dyDescent="0.3">
      <c r="A19996" t="s">
        <v>68</v>
      </c>
      <c r="B19996" t="s">
        <v>191</v>
      </c>
      <c r="C19996" t="s">
        <v>121</v>
      </c>
      <c r="D19996" t="s">
        <v>128</v>
      </c>
      <c r="E19996" t="s">
        <v>51</v>
      </c>
      <c r="G19996" t="s">
        <v>29</v>
      </c>
      <c r="J19996" t="s">
        <v>194</v>
      </c>
      <c r="K19996">
        <v>1062.8349999999998</v>
      </c>
      <c r="L19996" t="s">
        <v>181</v>
      </c>
    </row>
    <row r="19997" spans="1:12" x14ac:dyDescent="0.3">
      <c r="A19997" t="s">
        <v>68</v>
      </c>
      <c r="B19997" t="s">
        <v>191</v>
      </c>
      <c r="C19997" t="s">
        <v>121</v>
      </c>
      <c r="D19997" t="s">
        <v>128</v>
      </c>
      <c r="E19997" t="s">
        <v>52</v>
      </c>
      <c r="G19997" t="s">
        <v>29</v>
      </c>
      <c r="J19997" t="s">
        <v>194</v>
      </c>
      <c r="K19997">
        <v>1061.857</v>
      </c>
      <c r="L19997" t="s">
        <v>181</v>
      </c>
    </row>
    <row r="19998" spans="1:12" x14ac:dyDescent="0.3">
      <c r="A19998" t="s">
        <v>68</v>
      </c>
      <c r="B19998" t="s">
        <v>191</v>
      </c>
      <c r="C19998" t="s">
        <v>121</v>
      </c>
      <c r="D19998" t="s">
        <v>128</v>
      </c>
      <c r="E19998" t="s">
        <v>53</v>
      </c>
      <c r="G19998" t="s">
        <v>29</v>
      </c>
      <c r="J19998" t="s">
        <v>194</v>
      </c>
      <c r="K19998">
        <v>1083.9159999999999</v>
      </c>
      <c r="L19998" t="s">
        <v>181</v>
      </c>
    </row>
    <row r="19999" spans="1:12" x14ac:dyDescent="0.3">
      <c r="A19999" t="s">
        <v>68</v>
      </c>
      <c r="B19999" t="s">
        <v>191</v>
      </c>
      <c r="C19999" t="s">
        <v>121</v>
      </c>
      <c r="D19999" t="s">
        <v>128</v>
      </c>
      <c r="E19999" t="s">
        <v>54</v>
      </c>
      <c r="G19999" t="s">
        <v>29</v>
      </c>
      <c r="J19999" t="s">
        <v>194</v>
      </c>
      <c r="K19999">
        <v>1088.829</v>
      </c>
      <c r="L19999" t="s">
        <v>181</v>
      </c>
    </row>
    <row r="20000" spans="1:12" x14ac:dyDescent="0.3">
      <c r="A20000" t="s">
        <v>68</v>
      </c>
      <c r="B20000" t="s">
        <v>191</v>
      </c>
      <c r="C20000" t="s">
        <v>121</v>
      </c>
      <c r="D20000" t="s">
        <v>128</v>
      </c>
      <c r="E20000" t="s">
        <v>55</v>
      </c>
      <c r="G20000" t="s">
        <v>29</v>
      </c>
      <c r="J20000" t="s">
        <v>194</v>
      </c>
      <c r="K20000">
        <v>1097.1019999999999</v>
      </c>
      <c r="L20000" t="s">
        <v>181</v>
      </c>
    </row>
    <row r="20001" spans="1:12" x14ac:dyDescent="0.3">
      <c r="A20001" t="s">
        <v>68</v>
      </c>
      <c r="B20001" t="s">
        <v>191</v>
      </c>
      <c r="C20001" t="s">
        <v>121</v>
      </c>
      <c r="D20001" t="s">
        <v>128</v>
      </c>
      <c r="E20001" t="s">
        <v>56</v>
      </c>
      <c r="G20001" t="s">
        <v>29</v>
      </c>
      <c r="J20001" t="s">
        <v>194</v>
      </c>
      <c r="K20001">
        <v>1058.0650000000001</v>
      </c>
      <c r="L20001" t="s">
        <v>181</v>
      </c>
    </row>
    <row r="20002" spans="1:12" x14ac:dyDescent="0.3">
      <c r="A20002" t="s">
        <v>68</v>
      </c>
      <c r="B20002" t="s">
        <v>191</v>
      </c>
      <c r="C20002" t="s">
        <v>121</v>
      </c>
      <c r="D20002" t="s">
        <v>129</v>
      </c>
      <c r="E20002" t="s">
        <v>44</v>
      </c>
      <c r="G20002" t="s">
        <v>29</v>
      </c>
      <c r="J20002" t="s">
        <v>194</v>
      </c>
      <c r="K20002">
        <v>1232.1759999999999</v>
      </c>
      <c r="L20002" t="s">
        <v>181</v>
      </c>
    </row>
    <row r="20003" spans="1:12" x14ac:dyDescent="0.3">
      <c r="A20003" t="s">
        <v>68</v>
      </c>
      <c r="B20003" t="s">
        <v>191</v>
      </c>
      <c r="C20003" t="s">
        <v>121</v>
      </c>
      <c r="D20003" t="s">
        <v>129</v>
      </c>
      <c r="E20003" t="s">
        <v>46</v>
      </c>
      <c r="G20003" t="s">
        <v>29</v>
      </c>
      <c r="J20003" t="s">
        <v>194</v>
      </c>
      <c r="K20003">
        <v>1141.3979999999999</v>
      </c>
      <c r="L20003" t="s">
        <v>181</v>
      </c>
    </row>
    <row r="20004" spans="1:12" x14ac:dyDescent="0.3">
      <c r="A20004" t="s">
        <v>68</v>
      </c>
      <c r="B20004" t="s">
        <v>191</v>
      </c>
      <c r="C20004" t="s">
        <v>121</v>
      </c>
      <c r="D20004" t="s">
        <v>129</v>
      </c>
      <c r="E20004" t="s">
        <v>47</v>
      </c>
      <c r="G20004" t="s">
        <v>29</v>
      </c>
      <c r="J20004" t="s">
        <v>194</v>
      </c>
      <c r="K20004">
        <v>1133.5419999999983</v>
      </c>
      <c r="L20004" t="s">
        <v>181</v>
      </c>
    </row>
    <row r="20005" spans="1:12" x14ac:dyDescent="0.3">
      <c r="A20005" t="s">
        <v>68</v>
      </c>
      <c r="B20005" t="s">
        <v>191</v>
      </c>
      <c r="C20005" t="s">
        <v>121</v>
      </c>
      <c r="D20005" t="s">
        <v>129</v>
      </c>
      <c r="E20005" t="s">
        <v>48</v>
      </c>
      <c r="G20005" t="s">
        <v>29</v>
      </c>
      <c r="J20005" t="s">
        <v>194</v>
      </c>
      <c r="K20005">
        <v>1091.951</v>
      </c>
      <c r="L20005" t="s">
        <v>181</v>
      </c>
    </row>
    <row r="20006" spans="1:12" x14ac:dyDescent="0.3">
      <c r="A20006" t="s">
        <v>68</v>
      </c>
      <c r="B20006" t="s">
        <v>191</v>
      </c>
      <c r="C20006" t="s">
        <v>121</v>
      </c>
      <c r="D20006" t="s">
        <v>129</v>
      </c>
      <c r="E20006" t="s">
        <v>49</v>
      </c>
      <c r="G20006" t="s">
        <v>29</v>
      </c>
      <c r="J20006" t="s">
        <v>194</v>
      </c>
      <c r="K20006">
        <v>1109.046</v>
      </c>
      <c r="L20006" t="s">
        <v>181</v>
      </c>
    </row>
    <row r="20007" spans="1:12" x14ac:dyDescent="0.3">
      <c r="A20007" t="s">
        <v>68</v>
      </c>
      <c r="B20007" t="s">
        <v>191</v>
      </c>
      <c r="C20007" t="s">
        <v>121</v>
      </c>
      <c r="D20007" t="s">
        <v>129</v>
      </c>
      <c r="E20007" t="s">
        <v>50</v>
      </c>
      <c r="G20007" t="s">
        <v>29</v>
      </c>
      <c r="J20007" t="s">
        <v>194</v>
      </c>
      <c r="K20007">
        <v>1071.9589999999998</v>
      </c>
      <c r="L20007" t="s">
        <v>181</v>
      </c>
    </row>
    <row r="20008" spans="1:12" x14ac:dyDescent="0.3">
      <c r="A20008" t="s">
        <v>68</v>
      </c>
      <c r="B20008" t="s">
        <v>191</v>
      </c>
      <c r="C20008" t="s">
        <v>121</v>
      </c>
      <c r="D20008" t="s">
        <v>129</v>
      </c>
      <c r="E20008" t="s">
        <v>51</v>
      </c>
      <c r="G20008" t="s">
        <v>29</v>
      </c>
      <c r="J20008" t="s">
        <v>194</v>
      </c>
      <c r="K20008">
        <v>1141.682</v>
      </c>
      <c r="L20008" t="s">
        <v>181</v>
      </c>
    </row>
    <row r="20009" spans="1:12" x14ac:dyDescent="0.3">
      <c r="A20009" t="s">
        <v>68</v>
      </c>
      <c r="B20009" t="s">
        <v>191</v>
      </c>
      <c r="C20009" t="s">
        <v>121</v>
      </c>
      <c r="D20009" t="s">
        <v>129</v>
      </c>
      <c r="E20009" t="s">
        <v>52</v>
      </c>
      <c r="G20009" t="s">
        <v>29</v>
      </c>
      <c r="J20009" t="s">
        <v>194</v>
      </c>
      <c r="K20009">
        <v>1112.2</v>
      </c>
      <c r="L20009" t="s">
        <v>181</v>
      </c>
    </row>
    <row r="20010" spans="1:12" x14ac:dyDescent="0.3">
      <c r="A20010" t="s">
        <v>68</v>
      </c>
      <c r="B20010" t="s">
        <v>191</v>
      </c>
      <c r="C20010" t="s">
        <v>121</v>
      </c>
      <c r="D20010" t="s">
        <v>129</v>
      </c>
      <c r="E20010" t="s">
        <v>53</v>
      </c>
      <c r="G20010" t="s">
        <v>29</v>
      </c>
      <c r="J20010" t="s">
        <v>194</v>
      </c>
      <c r="K20010">
        <v>1154.2239999999999</v>
      </c>
      <c r="L20010" t="s">
        <v>181</v>
      </c>
    </row>
    <row r="20011" spans="1:12" x14ac:dyDescent="0.3">
      <c r="A20011" t="s">
        <v>68</v>
      </c>
      <c r="B20011" t="s">
        <v>191</v>
      </c>
      <c r="C20011" t="s">
        <v>121</v>
      </c>
      <c r="D20011" t="s">
        <v>129</v>
      </c>
      <c r="E20011" t="s">
        <v>54</v>
      </c>
      <c r="G20011" t="s">
        <v>29</v>
      </c>
      <c r="J20011" t="s">
        <v>194</v>
      </c>
      <c r="K20011">
        <v>1176.1849999999999</v>
      </c>
      <c r="L20011" t="s">
        <v>181</v>
      </c>
    </row>
    <row r="20012" spans="1:12" x14ac:dyDescent="0.3">
      <c r="A20012" t="s">
        <v>68</v>
      </c>
      <c r="B20012" t="s">
        <v>191</v>
      </c>
      <c r="C20012" t="s">
        <v>121</v>
      </c>
      <c r="D20012" t="s">
        <v>129</v>
      </c>
      <c r="E20012" t="s">
        <v>55</v>
      </c>
      <c r="G20012" t="s">
        <v>29</v>
      </c>
      <c r="J20012" t="s">
        <v>194</v>
      </c>
      <c r="K20012">
        <v>1106.1000000000001</v>
      </c>
      <c r="L20012" t="s">
        <v>181</v>
      </c>
    </row>
    <row r="20013" spans="1:12" x14ac:dyDescent="0.3">
      <c r="A20013" t="s">
        <v>68</v>
      </c>
      <c r="B20013" t="s">
        <v>191</v>
      </c>
      <c r="C20013" t="s">
        <v>121</v>
      </c>
      <c r="D20013" t="s">
        <v>129</v>
      </c>
      <c r="E20013" t="s">
        <v>56</v>
      </c>
      <c r="G20013" t="s">
        <v>29</v>
      </c>
      <c r="J20013" t="s">
        <v>194</v>
      </c>
      <c r="K20013">
        <v>1202.5440000000001</v>
      </c>
      <c r="L20013" t="s">
        <v>181</v>
      </c>
    </row>
    <row r="20014" spans="1:12" x14ac:dyDescent="0.3">
      <c r="A20014" t="s">
        <v>68</v>
      </c>
      <c r="B20014" t="s">
        <v>191</v>
      </c>
      <c r="C20014" t="s">
        <v>121</v>
      </c>
      <c r="D20014" t="s">
        <v>130</v>
      </c>
      <c r="E20014" t="s">
        <v>44</v>
      </c>
      <c r="G20014" t="s">
        <v>29</v>
      </c>
      <c r="J20014" t="s">
        <v>194</v>
      </c>
      <c r="K20014">
        <v>1217.7099999999998</v>
      </c>
      <c r="L20014" t="s">
        <v>181</v>
      </c>
    </row>
    <row r="20015" spans="1:12" x14ac:dyDescent="0.3">
      <c r="A20015" t="s">
        <v>68</v>
      </c>
      <c r="B20015" t="s">
        <v>191</v>
      </c>
      <c r="C20015" t="s">
        <v>121</v>
      </c>
      <c r="D20015" t="s">
        <v>130</v>
      </c>
      <c r="E20015" t="s">
        <v>46</v>
      </c>
      <c r="G20015" t="s">
        <v>29</v>
      </c>
      <c r="J20015" t="s">
        <v>194</v>
      </c>
      <c r="K20015">
        <v>1254.8800000000001</v>
      </c>
      <c r="L20015" t="s">
        <v>181</v>
      </c>
    </row>
    <row r="20016" spans="1:12" x14ac:dyDescent="0.3">
      <c r="A20016" t="s">
        <v>68</v>
      </c>
      <c r="B20016" t="s">
        <v>191</v>
      </c>
      <c r="C20016" t="s">
        <v>121</v>
      </c>
      <c r="D20016" t="s">
        <v>130</v>
      </c>
      <c r="E20016" t="s">
        <v>47</v>
      </c>
      <c r="G20016" t="s">
        <v>29</v>
      </c>
      <c r="J20016" t="s">
        <v>194</v>
      </c>
      <c r="K20016">
        <v>1346.933</v>
      </c>
      <c r="L20016" t="s">
        <v>181</v>
      </c>
    </row>
    <row r="20017" spans="1:12" x14ac:dyDescent="0.3">
      <c r="A20017" t="s">
        <v>68</v>
      </c>
      <c r="B20017" t="s">
        <v>191</v>
      </c>
      <c r="C20017" t="s">
        <v>121</v>
      </c>
      <c r="D20017" t="s">
        <v>130</v>
      </c>
      <c r="E20017" t="s">
        <v>48</v>
      </c>
      <c r="G20017" t="s">
        <v>29</v>
      </c>
      <c r="J20017" t="s">
        <v>194</v>
      </c>
      <c r="K20017">
        <v>1124.7140000000002</v>
      </c>
      <c r="L20017" t="s">
        <v>181</v>
      </c>
    </row>
    <row r="20018" spans="1:12" x14ac:dyDescent="0.3">
      <c r="A20018" t="s">
        <v>68</v>
      </c>
      <c r="B20018" t="s">
        <v>191</v>
      </c>
      <c r="C20018" t="s">
        <v>121</v>
      </c>
      <c r="D20018" t="s">
        <v>130</v>
      </c>
      <c r="E20018" t="s">
        <v>49</v>
      </c>
      <c r="G20018" t="s">
        <v>29</v>
      </c>
      <c r="J20018" t="s">
        <v>194</v>
      </c>
      <c r="K20018">
        <v>1199.1760000000002</v>
      </c>
      <c r="L20018" t="s">
        <v>181</v>
      </c>
    </row>
    <row r="20019" spans="1:12" x14ac:dyDescent="0.3">
      <c r="A20019" t="s">
        <v>68</v>
      </c>
      <c r="B20019" t="s">
        <v>191</v>
      </c>
      <c r="C20019" t="s">
        <v>121</v>
      </c>
      <c r="D20019" t="s">
        <v>130</v>
      </c>
      <c r="E20019" t="s">
        <v>50</v>
      </c>
      <c r="G20019" t="s">
        <v>29</v>
      </c>
      <c r="J20019" t="s">
        <v>194</v>
      </c>
      <c r="K20019">
        <v>1205.9009999999998</v>
      </c>
      <c r="L20019" t="s">
        <v>181</v>
      </c>
    </row>
    <row r="20020" spans="1:12" x14ac:dyDescent="0.3">
      <c r="A20020" t="s">
        <v>68</v>
      </c>
      <c r="B20020" t="s">
        <v>191</v>
      </c>
      <c r="C20020" t="s">
        <v>121</v>
      </c>
      <c r="D20020" t="s">
        <v>130</v>
      </c>
      <c r="E20020" t="s">
        <v>51</v>
      </c>
      <c r="G20020" t="s">
        <v>29</v>
      </c>
      <c r="J20020" t="s">
        <v>194</v>
      </c>
      <c r="K20020">
        <v>1260.865</v>
      </c>
      <c r="L20020" t="s">
        <v>181</v>
      </c>
    </row>
    <row r="20021" spans="1:12" x14ac:dyDescent="0.3">
      <c r="A20021" t="s">
        <v>68</v>
      </c>
      <c r="B20021" t="s">
        <v>191</v>
      </c>
      <c r="C20021" t="s">
        <v>121</v>
      </c>
      <c r="D20021" t="s">
        <v>130</v>
      </c>
      <c r="E20021" t="s">
        <v>52</v>
      </c>
      <c r="G20021" t="s">
        <v>29</v>
      </c>
      <c r="J20021" t="s">
        <v>194</v>
      </c>
      <c r="K20021">
        <v>1258.2759999999998</v>
      </c>
      <c r="L20021" t="s">
        <v>181</v>
      </c>
    </row>
    <row r="20022" spans="1:12" x14ac:dyDescent="0.3">
      <c r="A20022" t="s">
        <v>68</v>
      </c>
      <c r="B20022" t="s">
        <v>191</v>
      </c>
      <c r="C20022" t="s">
        <v>121</v>
      </c>
      <c r="D20022" t="s">
        <v>130</v>
      </c>
      <c r="E20022" t="s">
        <v>53</v>
      </c>
      <c r="G20022" t="s">
        <v>29</v>
      </c>
      <c r="J20022" t="s">
        <v>194</v>
      </c>
      <c r="K20022">
        <v>1344.4870000000001</v>
      </c>
      <c r="L20022" t="s">
        <v>181</v>
      </c>
    </row>
    <row r="20023" spans="1:12" x14ac:dyDescent="0.3">
      <c r="A20023" t="s">
        <v>68</v>
      </c>
      <c r="B20023" t="s">
        <v>191</v>
      </c>
      <c r="C20023" t="s">
        <v>121</v>
      </c>
      <c r="D20023" t="s">
        <v>130</v>
      </c>
      <c r="E20023" t="s">
        <v>54</v>
      </c>
      <c r="G20023" t="s">
        <v>29</v>
      </c>
      <c r="J20023" t="s">
        <v>194</v>
      </c>
      <c r="K20023">
        <v>1238.5899999999999</v>
      </c>
      <c r="L20023" t="s">
        <v>181</v>
      </c>
    </row>
    <row r="20024" spans="1:12" x14ac:dyDescent="0.3">
      <c r="A20024" t="s">
        <v>68</v>
      </c>
      <c r="B20024" t="s">
        <v>191</v>
      </c>
      <c r="C20024" t="s">
        <v>121</v>
      </c>
      <c r="D20024" t="s">
        <v>130</v>
      </c>
      <c r="E20024" t="s">
        <v>55</v>
      </c>
      <c r="G20024" t="s">
        <v>29</v>
      </c>
      <c r="J20024" t="s">
        <v>194</v>
      </c>
      <c r="K20024">
        <v>1174.8620000000001</v>
      </c>
      <c r="L20024" t="s">
        <v>181</v>
      </c>
    </row>
    <row r="20025" spans="1:12" x14ac:dyDescent="0.3">
      <c r="A20025" t="s">
        <v>68</v>
      </c>
      <c r="B20025" t="s">
        <v>191</v>
      </c>
      <c r="C20025" t="s">
        <v>121</v>
      </c>
      <c r="D20025" t="s">
        <v>130</v>
      </c>
      <c r="E20025" t="s">
        <v>56</v>
      </c>
      <c r="G20025" t="s">
        <v>29</v>
      </c>
      <c r="J20025" t="s">
        <v>194</v>
      </c>
      <c r="K20025">
        <v>1321.3969999999999</v>
      </c>
      <c r="L20025" t="s">
        <v>181</v>
      </c>
    </row>
    <row r="20026" spans="1:12" x14ac:dyDescent="0.3">
      <c r="A20026" t="s">
        <v>68</v>
      </c>
      <c r="B20026" t="s">
        <v>191</v>
      </c>
      <c r="C20026" t="s">
        <v>121</v>
      </c>
      <c r="D20026" t="s">
        <v>131</v>
      </c>
      <c r="E20026" t="s">
        <v>44</v>
      </c>
      <c r="G20026" t="s">
        <v>29</v>
      </c>
      <c r="J20026" t="s">
        <v>194</v>
      </c>
      <c r="K20026">
        <v>1307.076</v>
      </c>
      <c r="L20026" t="s">
        <v>181</v>
      </c>
    </row>
    <row r="20027" spans="1:12" x14ac:dyDescent="0.3">
      <c r="A20027" t="s">
        <v>68</v>
      </c>
      <c r="B20027" t="s">
        <v>191</v>
      </c>
      <c r="C20027" t="s">
        <v>121</v>
      </c>
      <c r="D20027" t="s">
        <v>131</v>
      </c>
      <c r="E20027" t="s">
        <v>46</v>
      </c>
      <c r="G20027" t="s">
        <v>29</v>
      </c>
      <c r="J20027" t="s">
        <v>194</v>
      </c>
      <c r="K20027">
        <v>1400.7649999999999</v>
      </c>
      <c r="L20027" t="s">
        <v>181</v>
      </c>
    </row>
    <row r="20028" spans="1:12" x14ac:dyDescent="0.3">
      <c r="A20028" t="s">
        <v>68</v>
      </c>
      <c r="B20028" t="s">
        <v>191</v>
      </c>
      <c r="C20028" t="s">
        <v>121</v>
      </c>
      <c r="D20028" t="s">
        <v>131</v>
      </c>
      <c r="E20028" t="s">
        <v>47</v>
      </c>
      <c r="G20028" t="s">
        <v>29</v>
      </c>
      <c r="J20028" t="s">
        <v>194</v>
      </c>
      <c r="K20028">
        <v>1450.7279999999998</v>
      </c>
      <c r="L20028" t="s">
        <v>181</v>
      </c>
    </row>
    <row r="20029" spans="1:12" x14ac:dyDescent="0.3">
      <c r="A20029" t="s">
        <v>68</v>
      </c>
      <c r="B20029" t="s">
        <v>191</v>
      </c>
      <c r="C20029" t="s">
        <v>121</v>
      </c>
      <c r="D20029" t="s">
        <v>131</v>
      </c>
      <c r="E20029" t="s">
        <v>48</v>
      </c>
      <c r="G20029" t="s">
        <v>29</v>
      </c>
      <c r="J20029" t="s">
        <v>194</v>
      </c>
      <c r="K20029">
        <v>1286.2449999999999</v>
      </c>
      <c r="L20029" t="s">
        <v>181</v>
      </c>
    </row>
    <row r="20030" spans="1:12" x14ac:dyDescent="0.3">
      <c r="A20030" t="s">
        <v>68</v>
      </c>
      <c r="B20030" t="s">
        <v>191</v>
      </c>
      <c r="C20030" t="s">
        <v>121</v>
      </c>
      <c r="D20030" t="s">
        <v>131</v>
      </c>
      <c r="E20030" t="s">
        <v>49</v>
      </c>
      <c r="G20030" t="s">
        <v>29</v>
      </c>
      <c r="J20030" t="s">
        <v>194</v>
      </c>
      <c r="K20030">
        <v>1249.652</v>
      </c>
      <c r="L20030" t="s">
        <v>181</v>
      </c>
    </row>
    <row r="20031" spans="1:12" x14ac:dyDescent="0.3">
      <c r="A20031" t="s">
        <v>68</v>
      </c>
      <c r="B20031" t="s">
        <v>191</v>
      </c>
      <c r="C20031" t="s">
        <v>121</v>
      </c>
      <c r="D20031" t="s">
        <v>131</v>
      </c>
      <c r="E20031" t="s">
        <v>50</v>
      </c>
      <c r="G20031" t="s">
        <v>29</v>
      </c>
      <c r="J20031" t="s">
        <v>194</v>
      </c>
      <c r="K20031">
        <v>1255.857</v>
      </c>
      <c r="L20031" t="s">
        <v>181</v>
      </c>
    </row>
    <row r="20032" spans="1:12" x14ac:dyDescent="0.3">
      <c r="A20032" t="s">
        <v>68</v>
      </c>
      <c r="B20032" t="s">
        <v>191</v>
      </c>
      <c r="C20032" t="s">
        <v>121</v>
      </c>
      <c r="D20032" t="s">
        <v>131</v>
      </c>
      <c r="E20032" t="s">
        <v>51</v>
      </c>
      <c r="G20032" t="s">
        <v>29</v>
      </c>
      <c r="J20032" t="s">
        <v>194</v>
      </c>
      <c r="K20032">
        <v>1312.1849999999999</v>
      </c>
      <c r="L20032" t="s">
        <v>181</v>
      </c>
    </row>
    <row r="20033" spans="1:12" x14ac:dyDescent="0.3">
      <c r="A20033" t="s">
        <v>68</v>
      </c>
      <c r="B20033" t="s">
        <v>191</v>
      </c>
      <c r="C20033" t="s">
        <v>121</v>
      </c>
      <c r="D20033" t="s">
        <v>131</v>
      </c>
      <c r="E20033" t="s">
        <v>52</v>
      </c>
      <c r="G20033" t="s">
        <v>29</v>
      </c>
      <c r="J20033" t="s">
        <v>194</v>
      </c>
      <c r="K20033">
        <v>1346.8</v>
      </c>
      <c r="L20033" t="s">
        <v>181</v>
      </c>
    </row>
    <row r="20034" spans="1:12" x14ac:dyDescent="0.3">
      <c r="A20034" t="s">
        <v>68</v>
      </c>
      <c r="B20034" t="s">
        <v>191</v>
      </c>
      <c r="C20034" t="s">
        <v>121</v>
      </c>
      <c r="D20034" t="s">
        <v>131</v>
      </c>
      <c r="E20034" t="s">
        <v>53</v>
      </c>
      <c r="G20034" t="s">
        <v>29</v>
      </c>
      <c r="J20034" t="s">
        <v>194</v>
      </c>
      <c r="K20034">
        <v>1368.6380000000001</v>
      </c>
      <c r="L20034" t="s">
        <v>181</v>
      </c>
    </row>
    <row r="20035" spans="1:12" x14ac:dyDescent="0.3">
      <c r="A20035" t="s">
        <v>68</v>
      </c>
      <c r="B20035" t="s">
        <v>191</v>
      </c>
      <c r="C20035" t="s">
        <v>121</v>
      </c>
      <c r="D20035" t="s">
        <v>131</v>
      </c>
      <c r="E20035" t="s">
        <v>54</v>
      </c>
      <c r="G20035" t="s">
        <v>29</v>
      </c>
      <c r="J20035" t="s">
        <v>194</v>
      </c>
      <c r="K20035">
        <v>1292.663</v>
      </c>
      <c r="L20035" t="s">
        <v>181</v>
      </c>
    </row>
    <row r="20036" spans="1:12" x14ac:dyDescent="0.3">
      <c r="A20036" t="s">
        <v>68</v>
      </c>
      <c r="B20036" t="s">
        <v>191</v>
      </c>
      <c r="C20036" t="s">
        <v>121</v>
      </c>
      <c r="D20036" t="s">
        <v>131</v>
      </c>
      <c r="E20036" t="s">
        <v>55</v>
      </c>
      <c r="G20036" t="s">
        <v>29</v>
      </c>
      <c r="J20036" t="s">
        <v>194</v>
      </c>
      <c r="K20036">
        <v>1310.6369999999999</v>
      </c>
      <c r="L20036" t="s">
        <v>181</v>
      </c>
    </row>
    <row r="20037" spans="1:12" x14ac:dyDescent="0.3">
      <c r="A20037" t="s">
        <v>68</v>
      </c>
      <c r="B20037" t="s">
        <v>191</v>
      </c>
      <c r="C20037" t="s">
        <v>121</v>
      </c>
      <c r="D20037" t="s">
        <v>131</v>
      </c>
      <c r="E20037" t="s">
        <v>56</v>
      </c>
      <c r="G20037" t="s">
        <v>29</v>
      </c>
      <c r="J20037" t="s">
        <v>194</v>
      </c>
      <c r="K20037">
        <v>1396.7569999999998</v>
      </c>
      <c r="L20037" t="s">
        <v>181</v>
      </c>
    </row>
    <row r="20038" spans="1:12" x14ac:dyDescent="0.3">
      <c r="A20038" t="s">
        <v>68</v>
      </c>
      <c r="B20038" t="s">
        <v>191</v>
      </c>
      <c r="C20038" t="s">
        <v>121</v>
      </c>
      <c r="D20038" t="s">
        <v>132</v>
      </c>
      <c r="E20038" t="s">
        <v>44</v>
      </c>
      <c r="G20038" t="s">
        <v>29</v>
      </c>
      <c r="J20038" t="s">
        <v>194</v>
      </c>
      <c r="K20038">
        <v>1374.037</v>
      </c>
      <c r="L20038" t="s">
        <v>181</v>
      </c>
    </row>
    <row r="20039" spans="1:12" x14ac:dyDescent="0.3">
      <c r="A20039" t="s">
        <v>68</v>
      </c>
      <c r="B20039" t="s">
        <v>191</v>
      </c>
      <c r="C20039" t="s">
        <v>121</v>
      </c>
      <c r="D20039" t="s">
        <v>132</v>
      </c>
      <c r="E20039" t="s">
        <v>46</v>
      </c>
      <c r="G20039" t="s">
        <v>29</v>
      </c>
      <c r="J20039" t="s">
        <v>194</v>
      </c>
      <c r="K20039">
        <v>1419.2239999999999</v>
      </c>
      <c r="L20039" t="s">
        <v>181</v>
      </c>
    </row>
    <row r="20040" spans="1:12" x14ac:dyDescent="0.3">
      <c r="A20040" t="s">
        <v>68</v>
      </c>
      <c r="B20040" t="s">
        <v>191</v>
      </c>
      <c r="C20040" t="s">
        <v>121</v>
      </c>
      <c r="D20040" t="s">
        <v>132</v>
      </c>
      <c r="E20040" t="s">
        <v>47</v>
      </c>
      <c r="G20040" t="s">
        <v>29</v>
      </c>
      <c r="J20040" t="s">
        <v>194</v>
      </c>
      <c r="K20040">
        <v>1572.404</v>
      </c>
      <c r="L20040" t="s">
        <v>181</v>
      </c>
    </row>
    <row r="20041" spans="1:12" x14ac:dyDescent="0.3">
      <c r="A20041" t="s">
        <v>68</v>
      </c>
      <c r="B20041" t="s">
        <v>191</v>
      </c>
      <c r="C20041" t="s">
        <v>121</v>
      </c>
      <c r="D20041" t="s">
        <v>132</v>
      </c>
      <c r="E20041" t="s">
        <v>48</v>
      </c>
      <c r="G20041" t="s">
        <v>29</v>
      </c>
      <c r="J20041" t="s">
        <v>194</v>
      </c>
      <c r="K20041">
        <v>1402.539</v>
      </c>
      <c r="L20041" t="s">
        <v>181</v>
      </c>
    </row>
    <row r="20042" spans="1:12" x14ac:dyDescent="0.3">
      <c r="A20042" t="s">
        <v>68</v>
      </c>
      <c r="B20042" t="s">
        <v>191</v>
      </c>
      <c r="C20042" t="s">
        <v>121</v>
      </c>
      <c r="D20042" t="s">
        <v>132</v>
      </c>
      <c r="E20042" t="s">
        <v>49</v>
      </c>
      <c r="G20042" t="s">
        <v>29</v>
      </c>
      <c r="J20042" t="s">
        <v>194</v>
      </c>
      <c r="K20042">
        <v>1228.317</v>
      </c>
      <c r="L20042" t="s">
        <v>181</v>
      </c>
    </row>
    <row r="20043" spans="1:12" x14ac:dyDescent="0.3">
      <c r="A20043" t="s">
        <v>68</v>
      </c>
      <c r="B20043" t="s">
        <v>191</v>
      </c>
      <c r="C20043" t="s">
        <v>121</v>
      </c>
      <c r="D20043" t="s">
        <v>132</v>
      </c>
      <c r="E20043" t="s">
        <v>50</v>
      </c>
      <c r="G20043" t="s">
        <v>29</v>
      </c>
      <c r="J20043" t="s">
        <v>194</v>
      </c>
      <c r="K20043">
        <v>1438.5170000000001</v>
      </c>
      <c r="L20043" t="s">
        <v>181</v>
      </c>
    </row>
    <row r="20044" spans="1:12" x14ac:dyDescent="0.3">
      <c r="A20044" t="s">
        <v>68</v>
      </c>
      <c r="B20044" t="s">
        <v>191</v>
      </c>
      <c r="C20044" t="s">
        <v>121</v>
      </c>
      <c r="D20044" t="s">
        <v>132</v>
      </c>
      <c r="E20044" t="s">
        <v>51</v>
      </c>
      <c r="G20044" t="s">
        <v>29</v>
      </c>
      <c r="J20044" t="s">
        <v>194</v>
      </c>
      <c r="K20044">
        <v>1320.116</v>
      </c>
      <c r="L20044" t="s">
        <v>181</v>
      </c>
    </row>
    <row r="20045" spans="1:12" x14ac:dyDescent="0.3">
      <c r="A20045" t="s">
        <v>68</v>
      </c>
      <c r="B20045" t="s">
        <v>191</v>
      </c>
      <c r="C20045" t="s">
        <v>121</v>
      </c>
      <c r="D20045" t="s">
        <v>132</v>
      </c>
      <c r="E20045" t="s">
        <v>52</v>
      </c>
      <c r="G20045" t="s">
        <v>29</v>
      </c>
      <c r="J20045" t="s">
        <v>194</v>
      </c>
      <c r="K20045">
        <v>1422.6669999999999</v>
      </c>
      <c r="L20045" t="s">
        <v>181</v>
      </c>
    </row>
    <row r="20046" spans="1:12" x14ac:dyDescent="0.3">
      <c r="A20046" t="s">
        <v>68</v>
      </c>
      <c r="B20046" t="s">
        <v>191</v>
      </c>
      <c r="C20046" t="s">
        <v>121</v>
      </c>
      <c r="D20046" t="s">
        <v>132</v>
      </c>
      <c r="E20046" t="s">
        <v>53</v>
      </c>
      <c r="G20046" t="s">
        <v>29</v>
      </c>
      <c r="J20046" t="s">
        <v>194</v>
      </c>
      <c r="K20046">
        <v>1437.394</v>
      </c>
      <c r="L20046" t="s">
        <v>181</v>
      </c>
    </row>
    <row r="20047" spans="1:12" x14ac:dyDescent="0.3">
      <c r="A20047" t="s">
        <v>68</v>
      </c>
      <c r="B20047" t="s">
        <v>191</v>
      </c>
      <c r="C20047" t="s">
        <v>121</v>
      </c>
      <c r="D20047" t="s">
        <v>132</v>
      </c>
      <c r="E20047" t="s">
        <v>54</v>
      </c>
      <c r="G20047" t="s">
        <v>29</v>
      </c>
      <c r="J20047" t="s">
        <v>194</v>
      </c>
      <c r="K20047">
        <v>1335.3620000000001</v>
      </c>
      <c r="L20047" t="s">
        <v>181</v>
      </c>
    </row>
    <row r="20048" spans="1:12" x14ac:dyDescent="0.3">
      <c r="A20048" t="s">
        <v>68</v>
      </c>
      <c r="B20048" t="s">
        <v>191</v>
      </c>
      <c r="C20048" t="s">
        <v>121</v>
      </c>
      <c r="D20048" t="s">
        <v>132</v>
      </c>
      <c r="E20048" t="s">
        <v>55</v>
      </c>
      <c r="G20048" t="s">
        <v>29</v>
      </c>
      <c r="J20048" t="s">
        <v>194</v>
      </c>
      <c r="K20048">
        <v>1354.4110000000001</v>
      </c>
      <c r="L20048" t="s">
        <v>181</v>
      </c>
    </row>
    <row r="20049" spans="1:12" x14ac:dyDescent="0.3">
      <c r="A20049" t="s">
        <v>68</v>
      </c>
      <c r="B20049" t="s">
        <v>191</v>
      </c>
      <c r="C20049" t="s">
        <v>121</v>
      </c>
      <c r="D20049" t="s">
        <v>132</v>
      </c>
      <c r="E20049" t="s">
        <v>56</v>
      </c>
      <c r="G20049" t="s">
        <v>29</v>
      </c>
      <c r="J20049" t="s">
        <v>194</v>
      </c>
      <c r="K20049">
        <v>1515.7450000000001</v>
      </c>
      <c r="L20049" t="s">
        <v>181</v>
      </c>
    </row>
    <row r="20050" spans="1:12" x14ac:dyDescent="0.3">
      <c r="A20050" t="s">
        <v>68</v>
      </c>
      <c r="B20050" t="s">
        <v>191</v>
      </c>
      <c r="C20050" t="s">
        <v>121</v>
      </c>
      <c r="D20050" t="s">
        <v>133</v>
      </c>
      <c r="E20050" t="s">
        <v>44</v>
      </c>
      <c r="G20050" t="s">
        <v>29</v>
      </c>
      <c r="J20050" t="s">
        <v>194</v>
      </c>
      <c r="K20050">
        <v>1523.3319999999999</v>
      </c>
      <c r="L20050" t="s">
        <v>181</v>
      </c>
    </row>
    <row r="20051" spans="1:12" x14ac:dyDescent="0.3">
      <c r="A20051" t="s">
        <v>68</v>
      </c>
      <c r="B20051" t="s">
        <v>191</v>
      </c>
      <c r="C20051" t="s">
        <v>121</v>
      </c>
      <c r="D20051" t="s">
        <v>133</v>
      </c>
      <c r="E20051" t="s">
        <v>46</v>
      </c>
      <c r="G20051" t="s">
        <v>29</v>
      </c>
      <c r="J20051" t="s">
        <v>194</v>
      </c>
      <c r="K20051">
        <v>1573.482</v>
      </c>
      <c r="L20051" t="s">
        <v>181</v>
      </c>
    </row>
    <row r="20052" spans="1:12" x14ac:dyDescent="0.3">
      <c r="A20052" t="s">
        <v>68</v>
      </c>
      <c r="B20052" t="s">
        <v>191</v>
      </c>
      <c r="C20052" t="s">
        <v>121</v>
      </c>
      <c r="D20052" t="s">
        <v>133</v>
      </c>
      <c r="E20052" t="s">
        <v>47</v>
      </c>
      <c r="G20052" t="s">
        <v>29</v>
      </c>
      <c r="J20052" t="s">
        <v>194</v>
      </c>
      <c r="K20052">
        <v>1751.7960000000007</v>
      </c>
      <c r="L20052" t="s">
        <v>181</v>
      </c>
    </row>
    <row r="20053" spans="1:12" x14ac:dyDescent="0.3">
      <c r="A20053" t="s">
        <v>68</v>
      </c>
      <c r="B20053" t="s">
        <v>191</v>
      </c>
      <c r="C20053" t="s">
        <v>121</v>
      </c>
      <c r="D20053" t="s">
        <v>133</v>
      </c>
      <c r="E20053" t="s">
        <v>48</v>
      </c>
      <c r="G20053" t="s">
        <v>29</v>
      </c>
      <c r="J20053" t="s">
        <v>194</v>
      </c>
      <c r="K20053">
        <v>1442.3219999999999</v>
      </c>
      <c r="L20053" t="s">
        <v>181</v>
      </c>
    </row>
    <row r="20054" spans="1:12" x14ac:dyDescent="0.3">
      <c r="A20054" t="s">
        <v>68</v>
      </c>
      <c r="B20054" t="s">
        <v>191</v>
      </c>
      <c r="C20054" t="s">
        <v>121</v>
      </c>
      <c r="D20054" t="s">
        <v>133</v>
      </c>
      <c r="E20054" t="s">
        <v>49</v>
      </c>
      <c r="G20054" t="s">
        <v>29</v>
      </c>
      <c r="J20054" t="s">
        <v>194</v>
      </c>
      <c r="K20054">
        <v>1476.3009999999999</v>
      </c>
      <c r="L20054" t="s">
        <v>181</v>
      </c>
    </row>
    <row r="20055" spans="1:12" x14ac:dyDescent="0.3">
      <c r="A20055" t="s">
        <v>68</v>
      </c>
      <c r="B20055" t="s">
        <v>191</v>
      </c>
      <c r="C20055" t="s">
        <v>121</v>
      </c>
      <c r="D20055" t="s">
        <v>133</v>
      </c>
      <c r="E20055" t="s">
        <v>50</v>
      </c>
      <c r="G20055" t="s">
        <v>29</v>
      </c>
      <c r="J20055" t="s">
        <v>194</v>
      </c>
      <c r="K20055">
        <v>1556.345</v>
      </c>
      <c r="L20055" t="s">
        <v>181</v>
      </c>
    </row>
    <row r="20056" spans="1:12" x14ac:dyDescent="0.3">
      <c r="A20056" t="s">
        <v>68</v>
      </c>
      <c r="B20056" t="s">
        <v>191</v>
      </c>
      <c r="C20056" t="s">
        <v>121</v>
      </c>
      <c r="D20056" t="s">
        <v>133</v>
      </c>
      <c r="E20056" t="s">
        <v>51</v>
      </c>
      <c r="G20056" t="s">
        <v>29</v>
      </c>
      <c r="J20056" t="s">
        <v>194</v>
      </c>
      <c r="K20056">
        <v>1534.1290000000001</v>
      </c>
      <c r="L20056" t="s">
        <v>181</v>
      </c>
    </row>
    <row r="20057" spans="1:12" x14ac:dyDescent="0.3">
      <c r="A20057" t="s">
        <v>68</v>
      </c>
      <c r="B20057" t="s">
        <v>191</v>
      </c>
      <c r="C20057" t="s">
        <v>121</v>
      </c>
      <c r="D20057" t="s">
        <v>133</v>
      </c>
      <c r="E20057" t="s">
        <v>52</v>
      </c>
      <c r="G20057" t="s">
        <v>29</v>
      </c>
      <c r="J20057" t="s">
        <v>194</v>
      </c>
      <c r="K20057">
        <v>1695.895</v>
      </c>
      <c r="L20057" t="s">
        <v>181</v>
      </c>
    </row>
    <row r="20058" spans="1:12" x14ac:dyDescent="0.3">
      <c r="A20058" t="s">
        <v>68</v>
      </c>
      <c r="B20058" t="s">
        <v>191</v>
      </c>
      <c r="C20058" t="s">
        <v>121</v>
      </c>
      <c r="D20058" t="s">
        <v>133</v>
      </c>
      <c r="E20058" t="s">
        <v>53</v>
      </c>
      <c r="G20058" t="s">
        <v>29</v>
      </c>
      <c r="J20058" t="s">
        <v>194</v>
      </c>
      <c r="K20058">
        <v>1658.8990000000001</v>
      </c>
      <c r="L20058" t="s">
        <v>181</v>
      </c>
    </row>
    <row r="20059" spans="1:12" x14ac:dyDescent="0.3">
      <c r="A20059" t="s">
        <v>68</v>
      </c>
      <c r="B20059" t="s">
        <v>191</v>
      </c>
      <c r="C20059" t="s">
        <v>121</v>
      </c>
      <c r="D20059" t="s">
        <v>133</v>
      </c>
      <c r="E20059" t="s">
        <v>54</v>
      </c>
      <c r="G20059" t="s">
        <v>29</v>
      </c>
      <c r="J20059" t="s">
        <v>194</v>
      </c>
      <c r="K20059">
        <v>1610.3680000000002</v>
      </c>
      <c r="L20059" t="s">
        <v>181</v>
      </c>
    </row>
    <row r="20060" spans="1:12" x14ac:dyDescent="0.3">
      <c r="A20060" t="s">
        <v>68</v>
      </c>
      <c r="B20060" t="s">
        <v>191</v>
      </c>
      <c r="C20060" t="s">
        <v>121</v>
      </c>
      <c r="D20060" t="s">
        <v>133</v>
      </c>
      <c r="E20060" t="s">
        <v>55</v>
      </c>
      <c r="G20060" t="s">
        <v>29</v>
      </c>
      <c r="J20060" t="s">
        <v>194</v>
      </c>
      <c r="K20060">
        <v>1625.5909999999999</v>
      </c>
      <c r="L20060" t="s">
        <v>181</v>
      </c>
    </row>
    <row r="20061" spans="1:12" x14ac:dyDescent="0.3">
      <c r="A20061" t="s">
        <v>68</v>
      </c>
      <c r="B20061" t="s">
        <v>191</v>
      </c>
      <c r="C20061" t="s">
        <v>121</v>
      </c>
      <c r="D20061" t="s">
        <v>133</v>
      </c>
      <c r="E20061" t="s">
        <v>56</v>
      </c>
      <c r="G20061" t="s">
        <v>29</v>
      </c>
      <c r="J20061" t="s">
        <v>194</v>
      </c>
      <c r="K20061">
        <v>1589.4309999999998</v>
      </c>
      <c r="L20061" t="s">
        <v>181</v>
      </c>
    </row>
    <row r="20062" spans="1:12" x14ac:dyDescent="0.3">
      <c r="A20062" t="s">
        <v>68</v>
      </c>
      <c r="B20062" t="s">
        <v>191</v>
      </c>
      <c r="C20062" t="s">
        <v>121</v>
      </c>
      <c r="D20062" t="s">
        <v>134</v>
      </c>
      <c r="E20062" t="s">
        <v>44</v>
      </c>
      <c r="G20062" t="s">
        <v>29</v>
      </c>
      <c r="J20062" t="s">
        <v>194</v>
      </c>
      <c r="K20062">
        <v>1721.7080000000001</v>
      </c>
      <c r="L20062" t="s">
        <v>181</v>
      </c>
    </row>
    <row r="20063" spans="1:12" x14ac:dyDescent="0.3">
      <c r="A20063" t="s">
        <v>68</v>
      </c>
      <c r="B20063" t="s">
        <v>191</v>
      </c>
      <c r="C20063" t="s">
        <v>121</v>
      </c>
      <c r="D20063" t="s">
        <v>134</v>
      </c>
      <c r="E20063" t="s">
        <v>46</v>
      </c>
      <c r="G20063" t="s">
        <v>29</v>
      </c>
      <c r="J20063" t="s">
        <v>194</v>
      </c>
      <c r="K20063">
        <v>1760.4779999999998</v>
      </c>
      <c r="L20063" t="s">
        <v>181</v>
      </c>
    </row>
    <row r="20064" spans="1:12" x14ac:dyDescent="0.3">
      <c r="A20064" t="s">
        <v>68</v>
      </c>
      <c r="B20064" t="s">
        <v>191</v>
      </c>
      <c r="C20064" t="s">
        <v>121</v>
      </c>
      <c r="D20064" t="s">
        <v>134</v>
      </c>
      <c r="E20064" t="s">
        <v>47</v>
      </c>
      <c r="G20064" t="s">
        <v>29</v>
      </c>
      <c r="J20064" t="s">
        <v>194</v>
      </c>
      <c r="K20064">
        <v>1865.971</v>
      </c>
      <c r="L20064" t="s">
        <v>181</v>
      </c>
    </row>
    <row r="20065" spans="1:12" x14ac:dyDescent="0.3">
      <c r="A20065" t="s">
        <v>68</v>
      </c>
      <c r="B20065" t="s">
        <v>191</v>
      </c>
      <c r="C20065" t="s">
        <v>121</v>
      </c>
      <c r="D20065" t="s">
        <v>134</v>
      </c>
      <c r="E20065" t="s">
        <v>48</v>
      </c>
      <c r="G20065" t="s">
        <v>29</v>
      </c>
      <c r="J20065" t="s">
        <v>194</v>
      </c>
      <c r="K20065">
        <v>1696.915</v>
      </c>
      <c r="L20065" t="s">
        <v>181</v>
      </c>
    </row>
    <row r="20066" spans="1:12" x14ac:dyDescent="0.3">
      <c r="A20066" t="s">
        <v>68</v>
      </c>
      <c r="B20066" t="s">
        <v>191</v>
      </c>
      <c r="C20066" t="s">
        <v>121</v>
      </c>
      <c r="D20066" t="s">
        <v>134</v>
      </c>
      <c r="E20066" t="s">
        <v>49</v>
      </c>
      <c r="G20066" t="s">
        <v>29</v>
      </c>
      <c r="J20066" t="s">
        <v>194</v>
      </c>
      <c r="K20066">
        <v>1696.7839999999999</v>
      </c>
      <c r="L20066" t="s">
        <v>181</v>
      </c>
    </row>
    <row r="20067" spans="1:12" x14ac:dyDescent="0.3">
      <c r="A20067" t="s">
        <v>68</v>
      </c>
      <c r="B20067" t="s">
        <v>191</v>
      </c>
      <c r="C20067" t="s">
        <v>121</v>
      </c>
      <c r="D20067" t="s">
        <v>134</v>
      </c>
      <c r="E20067" t="s">
        <v>50</v>
      </c>
      <c r="G20067" t="s">
        <v>29</v>
      </c>
      <c r="J20067" t="s">
        <v>194</v>
      </c>
      <c r="K20067">
        <v>1697.0829999999999</v>
      </c>
      <c r="L20067" t="s">
        <v>181</v>
      </c>
    </row>
    <row r="20068" spans="1:12" x14ac:dyDescent="0.3">
      <c r="A20068" t="s">
        <v>68</v>
      </c>
      <c r="B20068" t="s">
        <v>191</v>
      </c>
      <c r="C20068" t="s">
        <v>121</v>
      </c>
      <c r="D20068" t="s">
        <v>134</v>
      </c>
      <c r="E20068" t="s">
        <v>51</v>
      </c>
      <c r="G20068" t="s">
        <v>29</v>
      </c>
      <c r="J20068" t="s">
        <v>194</v>
      </c>
      <c r="K20068">
        <v>1681.789</v>
      </c>
      <c r="L20068" t="s">
        <v>181</v>
      </c>
    </row>
    <row r="20069" spans="1:12" x14ac:dyDescent="0.3">
      <c r="A20069" t="s">
        <v>68</v>
      </c>
      <c r="B20069" t="s">
        <v>191</v>
      </c>
      <c r="C20069" t="s">
        <v>121</v>
      </c>
      <c r="D20069" t="s">
        <v>134</v>
      </c>
      <c r="E20069" t="s">
        <v>52</v>
      </c>
      <c r="G20069" t="s">
        <v>29</v>
      </c>
      <c r="J20069" t="s">
        <v>194</v>
      </c>
      <c r="K20069">
        <v>1804.085</v>
      </c>
      <c r="L20069" t="s">
        <v>181</v>
      </c>
    </row>
    <row r="20070" spans="1:12" x14ac:dyDescent="0.3">
      <c r="A20070" t="s">
        <v>68</v>
      </c>
      <c r="B20070" t="s">
        <v>191</v>
      </c>
      <c r="C20070" t="s">
        <v>121</v>
      </c>
      <c r="D20070" t="s">
        <v>134</v>
      </c>
      <c r="E20070" t="s">
        <v>53</v>
      </c>
      <c r="G20070" t="s">
        <v>29</v>
      </c>
      <c r="J20070" t="s">
        <v>194</v>
      </c>
      <c r="K20070">
        <v>1734.174</v>
      </c>
      <c r="L20070" t="s">
        <v>181</v>
      </c>
    </row>
    <row r="20071" spans="1:12" x14ac:dyDescent="0.3">
      <c r="A20071" t="s">
        <v>68</v>
      </c>
      <c r="B20071" t="s">
        <v>191</v>
      </c>
      <c r="C20071" t="s">
        <v>121</v>
      </c>
      <c r="D20071" t="s">
        <v>134</v>
      </c>
      <c r="E20071" t="s">
        <v>54</v>
      </c>
      <c r="G20071" t="s">
        <v>29</v>
      </c>
      <c r="J20071" t="s">
        <v>194</v>
      </c>
      <c r="K20071">
        <v>1787.9879999999998</v>
      </c>
      <c r="L20071" t="s">
        <v>181</v>
      </c>
    </row>
    <row r="20072" spans="1:12" x14ac:dyDescent="0.3">
      <c r="A20072" t="s">
        <v>68</v>
      </c>
      <c r="B20072" t="s">
        <v>191</v>
      </c>
      <c r="C20072" t="s">
        <v>121</v>
      </c>
      <c r="D20072" t="s">
        <v>134</v>
      </c>
      <c r="E20072" t="s">
        <v>55</v>
      </c>
      <c r="G20072" t="s">
        <v>29</v>
      </c>
      <c r="J20072" t="s">
        <v>194</v>
      </c>
      <c r="K20072">
        <v>1736.759</v>
      </c>
      <c r="L20072" t="s">
        <v>181</v>
      </c>
    </row>
    <row r="20073" spans="1:12" x14ac:dyDescent="0.3">
      <c r="A20073" t="s">
        <v>68</v>
      </c>
      <c r="B20073" t="s">
        <v>191</v>
      </c>
      <c r="C20073" t="s">
        <v>121</v>
      </c>
      <c r="D20073" t="s">
        <v>134</v>
      </c>
      <c r="E20073" t="s">
        <v>56</v>
      </c>
      <c r="G20073" t="s">
        <v>29</v>
      </c>
      <c r="J20073" t="s">
        <v>194</v>
      </c>
      <c r="K20073">
        <v>1822.9220000000007</v>
      </c>
      <c r="L20073" t="s">
        <v>181</v>
      </c>
    </row>
    <row r="20074" spans="1:12" x14ac:dyDescent="0.3">
      <c r="A20074" t="s">
        <v>68</v>
      </c>
      <c r="B20074" t="s">
        <v>191</v>
      </c>
      <c r="C20074" t="s">
        <v>121</v>
      </c>
      <c r="D20074" t="s">
        <v>135</v>
      </c>
      <c r="E20074" t="s">
        <v>44</v>
      </c>
      <c r="G20074" t="s">
        <v>29</v>
      </c>
      <c r="J20074" t="s">
        <v>194</v>
      </c>
      <c r="K20074">
        <v>1935.951</v>
      </c>
      <c r="L20074" t="s">
        <v>181</v>
      </c>
    </row>
    <row r="20075" spans="1:12" x14ac:dyDescent="0.3">
      <c r="A20075" t="s">
        <v>68</v>
      </c>
      <c r="B20075" t="s">
        <v>191</v>
      </c>
      <c r="C20075" t="s">
        <v>121</v>
      </c>
      <c r="D20075" t="s">
        <v>135</v>
      </c>
      <c r="E20075" t="s">
        <v>46</v>
      </c>
      <c r="G20075" t="s">
        <v>29</v>
      </c>
      <c r="J20075" t="s">
        <v>194</v>
      </c>
      <c r="K20075">
        <v>1940.1369999999999</v>
      </c>
      <c r="L20075" t="s">
        <v>181</v>
      </c>
    </row>
    <row r="20076" spans="1:12" x14ac:dyDescent="0.3">
      <c r="A20076" t="s">
        <v>68</v>
      </c>
      <c r="B20076" t="s">
        <v>191</v>
      </c>
      <c r="C20076" t="s">
        <v>121</v>
      </c>
      <c r="D20076" t="s">
        <v>135</v>
      </c>
      <c r="E20076" t="s">
        <v>47</v>
      </c>
      <c r="G20076" t="s">
        <v>29</v>
      </c>
      <c r="J20076" t="s">
        <v>194</v>
      </c>
      <c r="K20076">
        <v>1885.9960000000003</v>
      </c>
      <c r="L20076" t="s">
        <v>181</v>
      </c>
    </row>
    <row r="20077" spans="1:12" x14ac:dyDescent="0.3">
      <c r="A20077" t="s">
        <v>68</v>
      </c>
      <c r="B20077" t="s">
        <v>191</v>
      </c>
      <c r="C20077" t="s">
        <v>121</v>
      </c>
      <c r="D20077" t="s">
        <v>135</v>
      </c>
      <c r="E20077" t="s">
        <v>48</v>
      </c>
      <c r="G20077" t="s">
        <v>29</v>
      </c>
      <c r="J20077" t="s">
        <v>194</v>
      </c>
      <c r="K20077">
        <v>1930.201</v>
      </c>
      <c r="L20077" t="s">
        <v>181</v>
      </c>
    </row>
    <row r="20078" spans="1:12" x14ac:dyDescent="0.3">
      <c r="A20078" t="s">
        <v>68</v>
      </c>
      <c r="B20078" t="s">
        <v>191</v>
      </c>
      <c r="C20078" t="s">
        <v>121</v>
      </c>
      <c r="D20078" t="s">
        <v>135</v>
      </c>
      <c r="E20078" t="s">
        <v>49</v>
      </c>
      <c r="G20078" t="s">
        <v>29</v>
      </c>
      <c r="J20078" t="s">
        <v>194</v>
      </c>
      <c r="K20078">
        <v>1773.49</v>
      </c>
      <c r="L20078" t="s">
        <v>181</v>
      </c>
    </row>
    <row r="20079" spans="1:12" x14ac:dyDescent="0.3">
      <c r="A20079" t="s">
        <v>68</v>
      </c>
      <c r="B20079" t="s">
        <v>191</v>
      </c>
      <c r="C20079" t="s">
        <v>121</v>
      </c>
      <c r="D20079" t="s">
        <v>135</v>
      </c>
      <c r="E20079" t="s">
        <v>50</v>
      </c>
      <c r="G20079" t="s">
        <v>29</v>
      </c>
      <c r="J20079" t="s">
        <v>194</v>
      </c>
      <c r="K20079">
        <v>1770.8420000000003</v>
      </c>
      <c r="L20079" t="s">
        <v>181</v>
      </c>
    </row>
    <row r="20080" spans="1:12" x14ac:dyDescent="0.3">
      <c r="A20080" t="s">
        <v>68</v>
      </c>
      <c r="B20080" t="s">
        <v>191</v>
      </c>
      <c r="C20080" t="s">
        <v>121</v>
      </c>
      <c r="D20080" t="s">
        <v>135</v>
      </c>
      <c r="E20080" t="s">
        <v>51</v>
      </c>
      <c r="G20080" t="s">
        <v>29</v>
      </c>
      <c r="J20080" t="s">
        <v>194</v>
      </c>
      <c r="K20080">
        <v>1849.4789999999998</v>
      </c>
      <c r="L20080" t="s">
        <v>181</v>
      </c>
    </row>
    <row r="20081" spans="1:12" x14ac:dyDescent="0.3">
      <c r="A20081" t="s">
        <v>68</v>
      </c>
      <c r="B20081" t="s">
        <v>191</v>
      </c>
      <c r="C20081" t="s">
        <v>121</v>
      </c>
      <c r="D20081" t="s">
        <v>135</v>
      </c>
      <c r="E20081" t="s">
        <v>52</v>
      </c>
      <c r="G20081" t="s">
        <v>29</v>
      </c>
      <c r="J20081" t="s">
        <v>194</v>
      </c>
      <c r="K20081">
        <v>1981.056</v>
      </c>
      <c r="L20081" t="s">
        <v>181</v>
      </c>
    </row>
    <row r="20082" spans="1:12" x14ac:dyDescent="0.3">
      <c r="A20082" t="s">
        <v>68</v>
      </c>
      <c r="B20082" t="s">
        <v>191</v>
      </c>
      <c r="C20082" t="s">
        <v>121</v>
      </c>
      <c r="D20082" t="s">
        <v>135</v>
      </c>
      <c r="E20082" t="s">
        <v>53</v>
      </c>
      <c r="G20082" t="s">
        <v>29</v>
      </c>
      <c r="J20082" t="s">
        <v>194</v>
      </c>
      <c r="K20082">
        <v>2367.9919999999993</v>
      </c>
      <c r="L20082" t="s">
        <v>181</v>
      </c>
    </row>
    <row r="20083" spans="1:12" x14ac:dyDescent="0.3">
      <c r="A20083" t="s">
        <v>68</v>
      </c>
      <c r="B20083" t="s">
        <v>191</v>
      </c>
      <c r="C20083" t="s">
        <v>121</v>
      </c>
      <c r="D20083" t="s">
        <v>135</v>
      </c>
      <c r="E20083" t="s">
        <v>54</v>
      </c>
      <c r="G20083" t="s">
        <v>29</v>
      </c>
      <c r="J20083" t="s">
        <v>194</v>
      </c>
      <c r="K20083">
        <v>2019.0559999999998</v>
      </c>
      <c r="L20083" t="s">
        <v>181</v>
      </c>
    </row>
    <row r="20084" spans="1:12" x14ac:dyDescent="0.3">
      <c r="A20084" t="s">
        <v>68</v>
      </c>
      <c r="B20084" t="s">
        <v>191</v>
      </c>
      <c r="C20084" t="s">
        <v>121</v>
      </c>
      <c r="D20084" t="s">
        <v>135</v>
      </c>
      <c r="E20084" t="s">
        <v>55</v>
      </c>
      <c r="G20084" t="s">
        <v>29</v>
      </c>
      <c r="J20084" t="s">
        <v>194</v>
      </c>
      <c r="K20084">
        <v>1919.105</v>
      </c>
      <c r="L20084" t="s">
        <v>181</v>
      </c>
    </row>
    <row r="20085" spans="1:12" x14ac:dyDescent="0.3">
      <c r="A20085" t="s">
        <v>68</v>
      </c>
      <c r="B20085" t="s">
        <v>191</v>
      </c>
      <c r="C20085" t="s">
        <v>121</v>
      </c>
      <c r="D20085" t="s">
        <v>135</v>
      </c>
      <c r="E20085" t="s">
        <v>56</v>
      </c>
      <c r="G20085" t="s">
        <v>29</v>
      </c>
      <c r="J20085" t="s">
        <v>194</v>
      </c>
      <c r="K20085">
        <v>2411.4090000000001</v>
      </c>
      <c r="L20085" t="s">
        <v>181</v>
      </c>
    </row>
    <row r="20086" spans="1:12" x14ac:dyDescent="0.3">
      <c r="A20086" t="s">
        <v>68</v>
      </c>
      <c r="B20086" t="s">
        <v>191</v>
      </c>
      <c r="C20086" t="s">
        <v>121</v>
      </c>
      <c r="D20086" t="s">
        <v>136</v>
      </c>
      <c r="E20086" t="s">
        <v>44</v>
      </c>
      <c r="G20086" t="s">
        <v>29</v>
      </c>
      <c r="J20086" t="s">
        <v>194</v>
      </c>
      <c r="K20086">
        <v>2168.2190000000001</v>
      </c>
      <c r="L20086" t="s">
        <v>181</v>
      </c>
    </row>
    <row r="20087" spans="1:12" x14ac:dyDescent="0.3">
      <c r="A20087" t="s">
        <v>68</v>
      </c>
      <c r="B20087" t="s">
        <v>191</v>
      </c>
      <c r="C20087" t="s">
        <v>121</v>
      </c>
      <c r="D20087" t="s">
        <v>136</v>
      </c>
      <c r="E20087" t="s">
        <v>46</v>
      </c>
      <c r="G20087" t="s">
        <v>29</v>
      </c>
      <c r="J20087" t="s">
        <v>194</v>
      </c>
      <c r="K20087">
        <v>2349.8250000000003</v>
      </c>
      <c r="L20087" t="s">
        <v>181</v>
      </c>
    </row>
    <row r="20088" spans="1:12" x14ac:dyDescent="0.3">
      <c r="A20088" t="s">
        <v>68</v>
      </c>
      <c r="B20088" t="s">
        <v>191</v>
      </c>
      <c r="C20088" t="s">
        <v>121</v>
      </c>
      <c r="D20088" t="s">
        <v>136</v>
      </c>
      <c r="E20088" t="s">
        <v>47</v>
      </c>
      <c r="G20088" t="s">
        <v>29</v>
      </c>
      <c r="J20088" t="s">
        <v>194</v>
      </c>
      <c r="K20088">
        <v>2224.4140000000002</v>
      </c>
      <c r="L20088" t="s">
        <v>181</v>
      </c>
    </row>
    <row r="20089" spans="1:12" x14ac:dyDescent="0.3">
      <c r="A20089" t="s">
        <v>68</v>
      </c>
      <c r="B20089" t="s">
        <v>191</v>
      </c>
      <c r="C20089" t="s">
        <v>121</v>
      </c>
      <c r="D20089" t="s">
        <v>136</v>
      </c>
      <c r="E20089" t="s">
        <v>48</v>
      </c>
      <c r="G20089" t="s">
        <v>29</v>
      </c>
      <c r="J20089" t="s">
        <v>194</v>
      </c>
      <c r="K20089">
        <v>1965.0410000000002</v>
      </c>
      <c r="L20089" t="s">
        <v>181</v>
      </c>
    </row>
    <row r="20090" spans="1:12" x14ac:dyDescent="0.3">
      <c r="A20090" t="s">
        <v>68</v>
      </c>
      <c r="B20090" t="s">
        <v>191</v>
      </c>
      <c r="C20090" t="s">
        <v>121</v>
      </c>
      <c r="D20090" t="s">
        <v>136</v>
      </c>
      <c r="E20090" t="s">
        <v>49</v>
      </c>
      <c r="G20090" t="s">
        <v>29</v>
      </c>
      <c r="J20090" t="s">
        <v>194</v>
      </c>
      <c r="K20090">
        <v>1958.885</v>
      </c>
      <c r="L20090" t="s">
        <v>181</v>
      </c>
    </row>
    <row r="20091" spans="1:12" x14ac:dyDescent="0.3">
      <c r="A20091" t="s">
        <v>68</v>
      </c>
      <c r="B20091" t="s">
        <v>191</v>
      </c>
      <c r="C20091" t="s">
        <v>121</v>
      </c>
      <c r="D20091" t="s">
        <v>136</v>
      </c>
      <c r="E20091" t="s">
        <v>50</v>
      </c>
      <c r="G20091" t="s">
        <v>29</v>
      </c>
      <c r="J20091" t="s">
        <v>194</v>
      </c>
      <c r="K20091">
        <v>2012.8739999999998</v>
      </c>
      <c r="L20091" t="s">
        <v>181</v>
      </c>
    </row>
    <row r="20092" spans="1:12" x14ac:dyDescent="0.3">
      <c r="A20092" t="s">
        <v>68</v>
      </c>
      <c r="B20092" t="s">
        <v>191</v>
      </c>
      <c r="C20092" t="s">
        <v>121</v>
      </c>
      <c r="D20092" t="s">
        <v>136</v>
      </c>
      <c r="E20092" t="s">
        <v>51</v>
      </c>
      <c r="G20092" t="s">
        <v>29</v>
      </c>
      <c r="J20092" t="s">
        <v>194</v>
      </c>
      <c r="K20092">
        <v>1883.5720000000001</v>
      </c>
      <c r="L20092" t="s">
        <v>181</v>
      </c>
    </row>
    <row r="20093" spans="1:12" x14ac:dyDescent="0.3">
      <c r="A20093" t="s">
        <v>68</v>
      </c>
      <c r="B20093" t="s">
        <v>191</v>
      </c>
      <c r="C20093" t="s">
        <v>121</v>
      </c>
      <c r="D20093" t="s">
        <v>136</v>
      </c>
      <c r="E20093" t="s">
        <v>52</v>
      </c>
      <c r="G20093" t="s">
        <v>29</v>
      </c>
      <c r="J20093" t="s">
        <v>194</v>
      </c>
      <c r="K20093">
        <v>2201.6660000000002</v>
      </c>
      <c r="L20093" t="s">
        <v>181</v>
      </c>
    </row>
    <row r="20094" spans="1:12" x14ac:dyDescent="0.3">
      <c r="A20094" t="s">
        <v>68</v>
      </c>
      <c r="B20094" t="s">
        <v>191</v>
      </c>
      <c r="C20094" t="s">
        <v>121</v>
      </c>
      <c r="D20094" t="s">
        <v>136</v>
      </c>
      <c r="E20094" t="s">
        <v>53</v>
      </c>
      <c r="G20094" t="s">
        <v>29</v>
      </c>
      <c r="J20094" t="s">
        <v>194</v>
      </c>
      <c r="K20094">
        <v>2023.74</v>
      </c>
      <c r="L20094" t="s">
        <v>181</v>
      </c>
    </row>
    <row r="20095" spans="1:12" x14ac:dyDescent="0.3">
      <c r="A20095" t="s">
        <v>68</v>
      </c>
      <c r="B20095" t="s">
        <v>191</v>
      </c>
      <c r="C20095" t="s">
        <v>121</v>
      </c>
      <c r="D20095" t="s">
        <v>136</v>
      </c>
      <c r="E20095" t="s">
        <v>54</v>
      </c>
      <c r="G20095" t="s">
        <v>29</v>
      </c>
      <c r="J20095" t="s">
        <v>194</v>
      </c>
      <c r="K20095">
        <v>1957.3789999999999</v>
      </c>
      <c r="L20095" t="s">
        <v>181</v>
      </c>
    </row>
    <row r="20096" spans="1:12" x14ac:dyDescent="0.3">
      <c r="A20096" t="s">
        <v>68</v>
      </c>
      <c r="B20096" t="s">
        <v>191</v>
      </c>
      <c r="C20096" t="s">
        <v>121</v>
      </c>
      <c r="D20096" t="s">
        <v>136</v>
      </c>
      <c r="E20096" t="s">
        <v>55</v>
      </c>
      <c r="G20096" t="s">
        <v>29</v>
      </c>
      <c r="J20096" t="s">
        <v>194</v>
      </c>
      <c r="K20096">
        <v>2372.4629999999997</v>
      </c>
      <c r="L20096" t="s">
        <v>181</v>
      </c>
    </row>
    <row r="20097" spans="1:12" x14ac:dyDescent="0.3">
      <c r="A20097" t="s">
        <v>68</v>
      </c>
      <c r="B20097" t="s">
        <v>191</v>
      </c>
      <c r="C20097" t="s">
        <v>121</v>
      </c>
      <c r="D20097" t="s">
        <v>136</v>
      </c>
      <c r="E20097" t="s">
        <v>56</v>
      </c>
      <c r="G20097" t="s">
        <v>29</v>
      </c>
      <c r="J20097" t="s">
        <v>194</v>
      </c>
      <c r="K20097">
        <v>2298.4829999999997</v>
      </c>
      <c r="L20097" t="s">
        <v>181</v>
      </c>
    </row>
    <row r="20098" spans="1:12" x14ac:dyDescent="0.3">
      <c r="A20098" t="s">
        <v>68</v>
      </c>
      <c r="B20098" t="s">
        <v>191</v>
      </c>
      <c r="C20098" t="s">
        <v>121</v>
      </c>
      <c r="D20098" t="s">
        <v>137</v>
      </c>
      <c r="E20098" t="s">
        <v>44</v>
      </c>
      <c r="G20098" t="s">
        <v>29</v>
      </c>
      <c r="J20098" t="s">
        <v>194</v>
      </c>
      <c r="K20098">
        <v>2283.6560000000004</v>
      </c>
      <c r="L20098" t="s">
        <v>181</v>
      </c>
    </row>
    <row r="20099" spans="1:12" x14ac:dyDescent="0.3">
      <c r="A20099" t="s">
        <v>68</v>
      </c>
      <c r="B20099" t="s">
        <v>191</v>
      </c>
      <c r="C20099" t="s">
        <v>121</v>
      </c>
      <c r="D20099" t="s">
        <v>137</v>
      </c>
      <c r="E20099" t="s">
        <v>46</v>
      </c>
      <c r="G20099" t="s">
        <v>29</v>
      </c>
      <c r="J20099" t="s">
        <v>194</v>
      </c>
      <c r="K20099">
        <v>2342.7260000000001</v>
      </c>
      <c r="L20099" t="s">
        <v>181</v>
      </c>
    </row>
    <row r="20100" spans="1:12" x14ac:dyDescent="0.3">
      <c r="A20100" t="s">
        <v>68</v>
      </c>
      <c r="B20100" t="s">
        <v>191</v>
      </c>
      <c r="C20100" t="s">
        <v>121</v>
      </c>
      <c r="D20100" t="s">
        <v>137</v>
      </c>
      <c r="E20100" t="s">
        <v>47</v>
      </c>
      <c r="G20100" t="s">
        <v>29</v>
      </c>
      <c r="J20100" t="s">
        <v>194</v>
      </c>
      <c r="K20100">
        <v>2527.3380000000002</v>
      </c>
      <c r="L20100" t="s">
        <v>181</v>
      </c>
    </row>
    <row r="20101" spans="1:12" x14ac:dyDescent="0.3">
      <c r="A20101" t="s">
        <v>68</v>
      </c>
      <c r="B20101" t="s">
        <v>191</v>
      </c>
      <c r="C20101" t="s">
        <v>121</v>
      </c>
      <c r="D20101" t="s">
        <v>137</v>
      </c>
      <c r="E20101" t="s">
        <v>48</v>
      </c>
      <c r="G20101" t="s">
        <v>29</v>
      </c>
      <c r="J20101" t="s">
        <v>194</v>
      </c>
      <c r="K20101">
        <v>2162.819</v>
      </c>
      <c r="L20101" t="s">
        <v>181</v>
      </c>
    </row>
    <row r="20102" spans="1:12" x14ac:dyDescent="0.3">
      <c r="A20102" t="s">
        <v>68</v>
      </c>
      <c r="B20102" t="s">
        <v>191</v>
      </c>
      <c r="C20102" t="s">
        <v>121</v>
      </c>
      <c r="D20102" t="s">
        <v>137</v>
      </c>
      <c r="E20102" t="s">
        <v>49</v>
      </c>
      <c r="G20102" t="s">
        <v>29</v>
      </c>
      <c r="J20102" t="s">
        <v>194</v>
      </c>
      <c r="K20102">
        <v>1996.5729999999999</v>
      </c>
      <c r="L20102" t="s">
        <v>181</v>
      </c>
    </row>
    <row r="20103" spans="1:12" x14ac:dyDescent="0.3">
      <c r="A20103" t="s">
        <v>68</v>
      </c>
      <c r="B20103" t="s">
        <v>191</v>
      </c>
      <c r="C20103" t="s">
        <v>121</v>
      </c>
      <c r="D20103" t="s">
        <v>137</v>
      </c>
      <c r="E20103" t="s">
        <v>50</v>
      </c>
      <c r="G20103" t="s">
        <v>29</v>
      </c>
      <c r="J20103" t="s">
        <v>194</v>
      </c>
      <c r="K20103">
        <v>2160.4369999999999</v>
      </c>
      <c r="L20103" t="s">
        <v>181</v>
      </c>
    </row>
    <row r="20104" spans="1:12" x14ac:dyDescent="0.3">
      <c r="A20104" t="s">
        <v>68</v>
      </c>
      <c r="B20104" t="s">
        <v>191</v>
      </c>
      <c r="C20104" t="s">
        <v>121</v>
      </c>
      <c r="D20104" t="s">
        <v>137</v>
      </c>
      <c r="E20104" t="s">
        <v>51</v>
      </c>
      <c r="G20104" t="s">
        <v>29</v>
      </c>
      <c r="J20104" t="s">
        <v>194</v>
      </c>
      <c r="K20104">
        <v>2282.2179999999998</v>
      </c>
      <c r="L20104" t="s">
        <v>181</v>
      </c>
    </row>
    <row r="20105" spans="1:12" x14ac:dyDescent="0.3">
      <c r="A20105" t="s">
        <v>68</v>
      </c>
      <c r="B20105" t="s">
        <v>191</v>
      </c>
      <c r="C20105" t="s">
        <v>121</v>
      </c>
      <c r="D20105" t="s">
        <v>137</v>
      </c>
      <c r="E20105" t="s">
        <v>52</v>
      </c>
      <c r="G20105" t="s">
        <v>29</v>
      </c>
      <c r="J20105" t="s">
        <v>194</v>
      </c>
      <c r="K20105">
        <v>2381.5729999999999</v>
      </c>
      <c r="L20105" t="s">
        <v>181</v>
      </c>
    </row>
    <row r="20106" spans="1:12" x14ac:dyDescent="0.3">
      <c r="A20106" t="s">
        <v>68</v>
      </c>
      <c r="B20106" t="s">
        <v>191</v>
      </c>
      <c r="C20106" t="s">
        <v>121</v>
      </c>
      <c r="D20106" t="s">
        <v>137</v>
      </c>
      <c r="E20106" t="s">
        <v>53</v>
      </c>
      <c r="G20106" t="s">
        <v>29</v>
      </c>
      <c r="J20106" t="s">
        <v>194</v>
      </c>
      <c r="K20106">
        <v>2189.5119999999993</v>
      </c>
      <c r="L20106" t="s">
        <v>181</v>
      </c>
    </row>
    <row r="20107" spans="1:12" x14ac:dyDescent="0.3">
      <c r="A20107" t="s">
        <v>68</v>
      </c>
      <c r="B20107" t="s">
        <v>191</v>
      </c>
      <c r="C20107" t="s">
        <v>121</v>
      </c>
      <c r="D20107" t="s">
        <v>137</v>
      </c>
      <c r="E20107" t="s">
        <v>54</v>
      </c>
      <c r="G20107" t="s">
        <v>29</v>
      </c>
      <c r="J20107" t="s">
        <v>194</v>
      </c>
      <c r="K20107">
        <v>2119.7829999999999</v>
      </c>
      <c r="L20107" t="s">
        <v>181</v>
      </c>
    </row>
    <row r="20108" spans="1:12" x14ac:dyDescent="0.3">
      <c r="A20108" t="s">
        <v>68</v>
      </c>
      <c r="B20108" t="s">
        <v>191</v>
      </c>
      <c r="C20108" t="s">
        <v>121</v>
      </c>
      <c r="D20108" t="s">
        <v>137</v>
      </c>
      <c r="E20108" t="s">
        <v>55</v>
      </c>
      <c r="G20108" t="s">
        <v>29</v>
      </c>
      <c r="J20108" t="s">
        <v>194</v>
      </c>
      <c r="K20108">
        <v>2155.6729999999998</v>
      </c>
      <c r="L20108" t="s">
        <v>181</v>
      </c>
    </row>
    <row r="20109" spans="1:12" x14ac:dyDescent="0.3">
      <c r="A20109" t="s">
        <v>68</v>
      </c>
      <c r="B20109" t="s">
        <v>191</v>
      </c>
      <c r="C20109" t="s">
        <v>121</v>
      </c>
      <c r="D20109" t="s">
        <v>137</v>
      </c>
      <c r="E20109" t="s">
        <v>56</v>
      </c>
      <c r="G20109" t="s">
        <v>29</v>
      </c>
      <c r="J20109" t="s">
        <v>194</v>
      </c>
      <c r="K20109">
        <v>2203.9740000000002</v>
      </c>
      <c r="L20109" t="s">
        <v>181</v>
      </c>
    </row>
    <row r="20110" spans="1:12" x14ac:dyDescent="0.3">
      <c r="A20110" t="s">
        <v>68</v>
      </c>
      <c r="B20110" t="s">
        <v>191</v>
      </c>
      <c r="C20110" t="s">
        <v>121</v>
      </c>
      <c r="D20110" t="s">
        <v>138</v>
      </c>
      <c r="E20110" t="s">
        <v>44</v>
      </c>
      <c r="G20110" t="s">
        <v>29</v>
      </c>
      <c r="J20110" t="s">
        <v>194</v>
      </c>
      <c r="K20110">
        <v>2381.4299999999998</v>
      </c>
      <c r="L20110" t="s">
        <v>181</v>
      </c>
    </row>
    <row r="20111" spans="1:12" x14ac:dyDescent="0.3">
      <c r="A20111" t="s">
        <v>68</v>
      </c>
      <c r="B20111" t="s">
        <v>191</v>
      </c>
      <c r="C20111" t="s">
        <v>121</v>
      </c>
      <c r="D20111" t="s">
        <v>138</v>
      </c>
      <c r="E20111" t="s">
        <v>46</v>
      </c>
      <c r="G20111" t="s">
        <v>29</v>
      </c>
      <c r="J20111" t="s">
        <v>194</v>
      </c>
      <c r="K20111">
        <v>2570.4459999999999</v>
      </c>
      <c r="L20111" t="s">
        <v>181</v>
      </c>
    </row>
    <row r="20112" spans="1:12" x14ac:dyDescent="0.3">
      <c r="A20112" t="s">
        <v>68</v>
      </c>
      <c r="B20112" t="s">
        <v>191</v>
      </c>
      <c r="C20112" t="s">
        <v>121</v>
      </c>
      <c r="D20112" t="s">
        <v>138</v>
      </c>
      <c r="E20112" t="s">
        <v>47</v>
      </c>
      <c r="G20112" t="s">
        <v>29</v>
      </c>
      <c r="J20112" t="s">
        <v>194</v>
      </c>
      <c r="K20112">
        <v>2504.4109999999996</v>
      </c>
      <c r="L20112" t="s">
        <v>181</v>
      </c>
    </row>
    <row r="20113" spans="1:12" x14ac:dyDescent="0.3">
      <c r="A20113" t="s">
        <v>68</v>
      </c>
      <c r="B20113" t="s">
        <v>191</v>
      </c>
      <c r="C20113" t="s">
        <v>121</v>
      </c>
      <c r="D20113" t="s">
        <v>138</v>
      </c>
      <c r="E20113" t="s">
        <v>48</v>
      </c>
      <c r="G20113" t="s">
        <v>29</v>
      </c>
      <c r="J20113" t="s">
        <v>194</v>
      </c>
      <c r="K20113">
        <v>2078.0050000000001</v>
      </c>
      <c r="L20113" t="s">
        <v>181</v>
      </c>
    </row>
    <row r="20114" spans="1:12" x14ac:dyDescent="0.3">
      <c r="A20114" t="s">
        <v>68</v>
      </c>
      <c r="B20114" t="s">
        <v>191</v>
      </c>
      <c r="C20114" t="s">
        <v>121</v>
      </c>
      <c r="D20114" t="s">
        <v>138</v>
      </c>
      <c r="E20114" t="s">
        <v>49</v>
      </c>
      <c r="G20114" t="s">
        <v>29</v>
      </c>
      <c r="J20114" t="s">
        <v>194</v>
      </c>
      <c r="K20114">
        <v>2138.0550000000003</v>
      </c>
      <c r="L20114" t="s">
        <v>181</v>
      </c>
    </row>
    <row r="20115" spans="1:12" x14ac:dyDescent="0.3">
      <c r="A20115" t="s">
        <v>68</v>
      </c>
      <c r="B20115" t="s">
        <v>191</v>
      </c>
      <c r="C20115" t="s">
        <v>121</v>
      </c>
      <c r="D20115" t="s">
        <v>138</v>
      </c>
      <c r="E20115" t="s">
        <v>50</v>
      </c>
      <c r="G20115" t="s">
        <v>29</v>
      </c>
      <c r="J20115" t="s">
        <v>194</v>
      </c>
      <c r="K20115">
        <v>2180.2409999999991</v>
      </c>
      <c r="L20115" t="s">
        <v>181</v>
      </c>
    </row>
    <row r="20116" spans="1:12" x14ac:dyDescent="0.3">
      <c r="A20116" t="s">
        <v>68</v>
      </c>
      <c r="B20116" t="s">
        <v>191</v>
      </c>
      <c r="C20116" t="s">
        <v>121</v>
      </c>
      <c r="D20116" t="s">
        <v>138</v>
      </c>
      <c r="E20116" t="s">
        <v>51</v>
      </c>
      <c r="G20116" t="s">
        <v>29</v>
      </c>
      <c r="J20116" t="s">
        <v>194</v>
      </c>
      <c r="K20116">
        <v>2273.8879999999999</v>
      </c>
      <c r="L20116" t="s">
        <v>181</v>
      </c>
    </row>
    <row r="20117" spans="1:12" x14ac:dyDescent="0.3">
      <c r="A20117" t="s">
        <v>68</v>
      </c>
      <c r="B20117" t="s">
        <v>191</v>
      </c>
      <c r="C20117" t="s">
        <v>121</v>
      </c>
      <c r="D20117" t="s">
        <v>138</v>
      </c>
      <c r="E20117" t="s">
        <v>52</v>
      </c>
      <c r="G20117" t="s">
        <v>29</v>
      </c>
      <c r="J20117" t="s">
        <v>194</v>
      </c>
      <c r="K20117">
        <v>2431.2960000000003</v>
      </c>
      <c r="L20117" t="s">
        <v>181</v>
      </c>
    </row>
    <row r="20118" spans="1:12" x14ac:dyDescent="0.3">
      <c r="A20118" t="s">
        <v>68</v>
      </c>
      <c r="B20118" t="s">
        <v>191</v>
      </c>
      <c r="C20118" t="s">
        <v>121</v>
      </c>
      <c r="D20118" t="s">
        <v>138</v>
      </c>
      <c r="E20118" t="s">
        <v>53</v>
      </c>
      <c r="G20118" t="s">
        <v>29</v>
      </c>
      <c r="J20118" t="s">
        <v>194</v>
      </c>
      <c r="K20118">
        <v>2396.9279999999999</v>
      </c>
      <c r="L20118" t="s">
        <v>181</v>
      </c>
    </row>
    <row r="20119" spans="1:12" x14ac:dyDescent="0.3">
      <c r="A20119" t="s">
        <v>68</v>
      </c>
      <c r="B20119" t="s">
        <v>191</v>
      </c>
      <c r="C20119" t="s">
        <v>121</v>
      </c>
      <c r="D20119" t="s">
        <v>138</v>
      </c>
      <c r="E20119" t="s">
        <v>54</v>
      </c>
      <c r="G20119" t="s">
        <v>29</v>
      </c>
      <c r="J20119" t="s">
        <v>194</v>
      </c>
      <c r="K20119">
        <v>2265.0459999999998</v>
      </c>
      <c r="L20119" t="s">
        <v>181</v>
      </c>
    </row>
    <row r="20120" spans="1:12" x14ac:dyDescent="0.3">
      <c r="A20120" t="s">
        <v>68</v>
      </c>
      <c r="B20120" t="s">
        <v>191</v>
      </c>
      <c r="C20120" t="s">
        <v>121</v>
      </c>
      <c r="D20120" t="s">
        <v>138</v>
      </c>
      <c r="E20120" t="s">
        <v>55</v>
      </c>
      <c r="G20120" t="s">
        <v>29</v>
      </c>
      <c r="J20120" t="s">
        <v>194</v>
      </c>
      <c r="K20120">
        <v>2223.6790000000001</v>
      </c>
      <c r="L20120" t="s">
        <v>181</v>
      </c>
    </row>
    <row r="20121" spans="1:12" x14ac:dyDescent="0.3">
      <c r="A20121" t="s">
        <v>68</v>
      </c>
      <c r="B20121" t="s">
        <v>191</v>
      </c>
      <c r="C20121" t="s">
        <v>121</v>
      </c>
      <c r="D20121" t="s">
        <v>138</v>
      </c>
      <c r="E20121" t="s">
        <v>56</v>
      </c>
      <c r="G20121" t="s">
        <v>29</v>
      </c>
      <c r="J20121" t="s">
        <v>194</v>
      </c>
      <c r="K20121">
        <v>2256.31</v>
      </c>
      <c r="L20121" t="s">
        <v>181</v>
      </c>
    </row>
    <row r="20122" spans="1:12" x14ac:dyDescent="0.3">
      <c r="A20122" t="s">
        <v>68</v>
      </c>
      <c r="B20122" t="s">
        <v>191</v>
      </c>
      <c r="C20122" t="s">
        <v>121</v>
      </c>
      <c r="D20122" t="s">
        <v>139</v>
      </c>
      <c r="E20122" t="s">
        <v>44</v>
      </c>
      <c r="G20122" t="s">
        <v>29</v>
      </c>
      <c r="J20122" t="s">
        <v>194</v>
      </c>
      <c r="K20122">
        <v>2422.433</v>
      </c>
      <c r="L20122" t="s">
        <v>181</v>
      </c>
    </row>
    <row r="20123" spans="1:12" x14ac:dyDescent="0.3">
      <c r="A20123" t="s">
        <v>68</v>
      </c>
      <c r="B20123" t="s">
        <v>191</v>
      </c>
      <c r="C20123" t="s">
        <v>121</v>
      </c>
      <c r="D20123" t="s">
        <v>139</v>
      </c>
      <c r="E20123" t="s">
        <v>46</v>
      </c>
      <c r="G20123" t="s">
        <v>29</v>
      </c>
      <c r="J20123" t="s">
        <v>194</v>
      </c>
      <c r="K20123">
        <v>2543.3270000000002</v>
      </c>
      <c r="L20123" t="s">
        <v>181</v>
      </c>
    </row>
    <row r="20124" spans="1:12" x14ac:dyDescent="0.3">
      <c r="A20124" t="s">
        <v>68</v>
      </c>
      <c r="B20124" t="s">
        <v>191</v>
      </c>
      <c r="C20124" t="s">
        <v>121</v>
      </c>
      <c r="D20124" t="s">
        <v>139</v>
      </c>
      <c r="E20124" t="s">
        <v>47</v>
      </c>
      <c r="G20124" t="s">
        <v>29</v>
      </c>
      <c r="J20124" t="s">
        <v>194</v>
      </c>
      <c r="K20124">
        <v>2590.0039999999999</v>
      </c>
      <c r="L20124" t="s">
        <v>181</v>
      </c>
    </row>
    <row r="20125" spans="1:12" x14ac:dyDescent="0.3">
      <c r="A20125" t="s">
        <v>68</v>
      </c>
      <c r="B20125" t="s">
        <v>191</v>
      </c>
      <c r="C20125" t="s">
        <v>121</v>
      </c>
      <c r="D20125" t="s">
        <v>139</v>
      </c>
      <c r="E20125" t="s">
        <v>48</v>
      </c>
      <c r="G20125" t="s">
        <v>29</v>
      </c>
      <c r="J20125" t="s">
        <v>194</v>
      </c>
      <c r="K20125">
        <v>2152.3330000000001</v>
      </c>
      <c r="L20125" t="s">
        <v>181</v>
      </c>
    </row>
    <row r="20126" spans="1:12" x14ac:dyDescent="0.3">
      <c r="A20126" t="s">
        <v>68</v>
      </c>
      <c r="B20126" t="s">
        <v>191</v>
      </c>
      <c r="C20126" t="s">
        <v>121</v>
      </c>
      <c r="D20126" t="s">
        <v>139</v>
      </c>
      <c r="E20126" t="s">
        <v>49</v>
      </c>
      <c r="G20126" t="s">
        <v>29</v>
      </c>
      <c r="J20126" t="s">
        <v>194</v>
      </c>
      <c r="K20126">
        <v>2269.087</v>
      </c>
      <c r="L20126" t="s">
        <v>181</v>
      </c>
    </row>
    <row r="20127" spans="1:12" x14ac:dyDescent="0.3">
      <c r="A20127" t="s">
        <v>68</v>
      </c>
      <c r="B20127" t="s">
        <v>191</v>
      </c>
      <c r="C20127" t="s">
        <v>121</v>
      </c>
      <c r="D20127" t="s">
        <v>139</v>
      </c>
      <c r="E20127" t="s">
        <v>50</v>
      </c>
      <c r="G20127" t="s">
        <v>29</v>
      </c>
      <c r="J20127" t="s">
        <v>194</v>
      </c>
      <c r="K20127">
        <v>2264.2410000000009</v>
      </c>
      <c r="L20127" t="s">
        <v>181</v>
      </c>
    </row>
    <row r="20128" spans="1:12" x14ac:dyDescent="0.3">
      <c r="A20128" t="s">
        <v>68</v>
      </c>
      <c r="B20128" t="s">
        <v>191</v>
      </c>
      <c r="C20128" t="s">
        <v>121</v>
      </c>
      <c r="D20128" t="s">
        <v>139</v>
      </c>
      <c r="E20128" t="s">
        <v>51</v>
      </c>
      <c r="G20128" t="s">
        <v>29</v>
      </c>
      <c r="J20128" t="s">
        <v>194</v>
      </c>
      <c r="K20128">
        <v>2507.0010000000002</v>
      </c>
      <c r="L20128" t="s">
        <v>181</v>
      </c>
    </row>
    <row r="20129" spans="1:12" x14ac:dyDescent="0.3">
      <c r="A20129" t="s">
        <v>68</v>
      </c>
      <c r="B20129" t="s">
        <v>191</v>
      </c>
      <c r="C20129" t="s">
        <v>121</v>
      </c>
      <c r="D20129" t="s">
        <v>139</v>
      </c>
      <c r="E20129" t="s">
        <v>52</v>
      </c>
      <c r="G20129" t="s">
        <v>29</v>
      </c>
      <c r="J20129" t="s">
        <v>194</v>
      </c>
      <c r="K20129">
        <v>2613.6149999999998</v>
      </c>
      <c r="L20129" t="s">
        <v>181</v>
      </c>
    </row>
    <row r="20130" spans="1:12" x14ac:dyDescent="0.3">
      <c r="A20130" t="s">
        <v>68</v>
      </c>
      <c r="B20130" t="s">
        <v>191</v>
      </c>
      <c r="C20130" t="s">
        <v>121</v>
      </c>
      <c r="D20130" t="s">
        <v>139</v>
      </c>
      <c r="E20130" t="s">
        <v>53</v>
      </c>
      <c r="G20130" t="s">
        <v>29</v>
      </c>
      <c r="J20130" t="s">
        <v>194</v>
      </c>
      <c r="K20130">
        <v>2584.395</v>
      </c>
      <c r="L20130" t="s">
        <v>181</v>
      </c>
    </row>
    <row r="20131" spans="1:12" x14ac:dyDescent="0.3">
      <c r="A20131" t="s">
        <v>68</v>
      </c>
      <c r="B20131" t="s">
        <v>191</v>
      </c>
      <c r="C20131" t="s">
        <v>121</v>
      </c>
      <c r="D20131" t="s">
        <v>139</v>
      </c>
      <c r="E20131" t="s">
        <v>54</v>
      </c>
      <c r="G20131" t="s">
        <v>29</v>
      </c>
      <c r="J20131" t="s">
        <v>194</v>
      </c>
      <c r="K20131">
        <v>2555.8990000000003</v>
      </c>
      <c r="L20131" t="s">
        <v>181</v>
      </c>
    </row>
    <row r="20132" spans="1:12" x14ac:dyDescent="0.3">
      <c r="A20132" t="s">
        <v>68</v>
      </c>
      <c r="B20132" t="s">
        <v>191</v>
      </c>
      <c r="C20132" t="s">
        <v>121</v>
      </c>
      <c r="D20132" t="s">
        <v>139</v>
      </c>
      <c r="E20132" t="s">
        <v>55</v>
      </c>
      <c r="G20132" t="s">
        <v>29</v>
      </c>
      <c r="J20132" t="s">
        <v>194</v>
      </c>
      <c r="K20132">
        <v>2555.453</v>
      </c>
      <c r="L20132" t="s">
        <v>181</v>
      </c>
    </row>
    <row r="20133" spans="1:12" x14ac:dyDescent="0.3">
      <c r="A20133" t="s">
        <v>68</v>
      </c>
      <c r="B20133" t="s">
        <v>191</v>
      </c>
      <c r="C20133" t="s">
        <v>121</v>
      </c>
      <c r="D20133" t="s">
        <v>139</v>
      </c>
      <c r="E20133" t="s">
        <v>56</v>
      </c>
      <c r="G20133" t="s">
        <v>29</v>
      </c>
      <c r="J20133" t="s">
        <v>194</v>
      </c>
      <c r="K20133">
        <v>2290.4479999999999</v>
      </c>
      <c r="L20133" t="s">
        <v>181</v>
      </c>
    </row>
    <row r="20134" spans="1:12" x14ac:dyDescent="0.3">
      <c r="A20134" t="s">
        <v>68</v>
      </c>
      <c r="B20134" t="s">
        <v>191</v>
      </c>
      <c r="C20134" t="s">
        <v>121</v>
      </c>
      <c r="D20134" t="s">
        <v>140</v>
      </c>
      <c r="E20134" t="s">
        <v>44</v>
      </c>
      <c r="G20134" t="s">
        <v>29</v>
      </c>
      <c r="J20134" t="s">
        <v>194</v>
      </c>
      <c r="K20134">
        <v>2625.029</v>
      </c>
      <c r="L20134" t="s">
        <v>181</v>
      </c>
    </row>
    <row r="20135" spans="1:12" x14ac:dyDescent="0.3">
      <c r="A20135" t="s">
        <v>68</v>
      </c>
      <c r="B20135" t="s">
        <v>191</v>
      </c>
      <c r="C20135" t="s">
        <v>121</v>
      </c>
      <c r="D20135" t="s">
        <v>140</v>
      </c>
      <c r="E20135" t="s">
        <v>46</v>
      </c>
      <c r="G20135" t="s">
        <v>29</v>
      </c>
      <c r="J20135" t="s">
        <v>194</v>
      </c>
      <c r="K20135">
        <v>2552.1560000000004</v>
      </c>
      <c r="L20135" t="s">
        <v>181</v>
      </c>
    </row>
    <row r="20136" spans="1:12" x14ac:dyDescent="0.3">
      <c r="A20136" t="s">
        <v>68</v>
      </c>
      <c r="B20136" t="s">
        <v>191</v>
      </c>
      <c r="C20136" t="s">
        <v>121</v>
      </c>
      <c r="D20136" t="s">
        <v>140</v>
      </c>
      <c r="E20136" t="s">
        <v>47</v>
      </c>
      <c r="G20136" t="s">
        <v>29</v>
      </c>
      <c r="J20136" t="s">
        <v>194</v>
      </c>
      <c r="K20136">
        <v>2425.8240000000001</v>
      </c>
      <c r="L20136" t="s">
        <v>181</v>
      </c>
    </row>
    <row r="20137" spans="1:12" x14ac:dyDescent="0.3">
      <c r="A20137" t="s">
        <v>68</v>
      </c>
      <c r="B20137" t="s">
        <v>191</v>
      </c>
      <c r="C20137" t="s">
        <v>121</v>
      </c>
      <c r="D20137" t="s">
        <v>140</v>
      </c>
      <c r="E20137" t="s">
        <v>48</v>
      </c>
      <c r="G20137" t="s">
        <v>29</v>
      </c>
      <c r="J20137" t="s">
        <v>194</v>
      </c>
      <c r="K20137">
        <v>2007.1870000000001</v>
      </c>
      <c r="L20137" t="s">
        <v>181</v>
      </c>
    </row>
    <row r="20138" spans="1:12" x14ac:dyDescent="0.3">
      <c r="A20138" t="s">
        <v>68</v>
      </c>
      <c r="B20138" t="s">
        <v>191</v>
      </c>
      <c r="C20138" t="s">
        <v>121</v>
      </c>
      <c r="D20138" t="s">
        <v>140</v>
      </c>
      <c r="E20138" t="s">
        <v>49</v>
      </c>
      <c r="G20138" t="s">
        <v>29</v>
      </c>
      <c r="J20138" t="s">
        <v>194</v>
      </c>
      <c r="K20138">
        <v>2133.723</v>
      </c>
      <c r="L20138" t="s">
        <v>181</v>
      </c>
    </row>
    <row r="20139" spans="1:12" x14ac:dyDescent="0.3">
      <c r="A20139" t="s">
        <v>68</v>
      </c>
      <c r="B20139" t="s">
        <v>191</v>
      </c>
      <c r="C20139" t="s">
        <v>121</v>
      </c>
      <c r="D20139" t="s">
        <v>140</v>
      </c>
      <c r="E20139" t="s">
        <v>50</v>
      </c>
      <c r="G20139" t="s">
        <v>29</v>
      </c>
      <c r="J20139" t="s">
        <v>194</v>
      </c>
      <c r="K20139">
        <v>2115.761</v>
      </c>
      <c r="L20139" t="s">
        <v>181</v>
      </c>
    </row>
    <row r="20140" spans="1:12" x14ac:dyDescent="0.3">
      <c r="A20140" t="s">
        <v>68</v>
      </c>
      <c r="B20140" t="s">
        <v>191</v>
      </c>
      <c r="C20140" t="s">
        <v>121</v>
      </c>
      <c r="D20140" t="s">
        <v>140</v>
      </c>
      <c r="E20140" t="s">
        <v>51</v>
      </c>
      <c r="G20140" t="s">
        <v>29</v>
      </c>
      <c r="J20140" t="s">
        <v>194</v>
      </c>
      <c r="K20140">
        <v>2288.3679999999999</v>
      </c>
      <c r="L20140" t="s">
        <v>181</v>
      </c>
    </row>
    <row r="20141" spans="1:12" x14ac:dyDescent="0.3">
      <c r="A20141" t="s">
        <v>68</v>
      </c>
      <c r="B20141" t="s">
        <v>191</v>
      </c>
      <c r="C20141" t="s">
        <v>121</v>
      </c>
      <c r="D20141" t="s">
        <v>140</v>
      </c>
      <c r="E20141" t="s">
        <v>52</v>
      </c>
      <c r="G20141" t="s">
        <v>29</v>
      </c>
      <c r="J20141" t="s">
        <v>194</v>
      </c>
      <c r="K20141">
        <v>2433.9659999999999</v>
      </c>
      <c r="L20141" t="s">
        <v>181</v>
      </c>
    </row>
    <row r="20142" spans="1:12" x14ac:dyDescent="0.3">
      <c r="A20142" t="s">
        <v>68</v>
      </c>
      <c r="B20142" t="s">
        <v>191</v>
      </c>
      <c r="C20142" t="s">
        <v>121</v>
      </c>
      <c r="D20142" t="s">
        <v>140</v>
      </c>
      <c r="E20142" t="s">
        <v>53</v>
      </c>
      <c r="G20142" t="s">
        <v>29</v>
      </c>
      <c r="J20142" t="s">
        <v>194</v>
      </c>
      <c r="K20142">
        <v>2471.413</v>
      </c>
      <c r="L20142" t="s">
        <v>181</v>
      </c>
    </row>
    <row r="20143" spans="1:12" x14ac:dyDescent="0.3">
      <c r="A20143" t="s">
        <v>68</v>
      </c>
      <c r="B20143" t="s">
        <v>191</v>
      </c>
      <c r="C20143" t="s">
        <v>121</v>
      </c>
      <c r="D20143" t="s">
        <v>140</v>
      </c>
      <c r="E20143" t="s">
        <v>54</v>
      </c>
      <c r="G20143" t="s">
        <v>29</v>
      </c>
      <c r="J20143" t="s">
        <v>194</v>
      </c>
      <c r="K20143">
        <v>2505.105</v>
      </c>
      <c r="L20143" t="s">
        <v>181</v>
      </c>
    </row>
    <row r="20144" spans="1:12" x14ac:dyDescent="0.3">
      <c r="A20144" t="s">
        <v>68</v>
      </c>
      <c r="B20144" t="s">
        <v>191</v>
      </c>
      <c r="C20144" t="s">
        <v>121</v>
      </c>
      <c r="D20144" t="s">
        <v>140</v>
      </c>
      <c r="E20144" t="s">
        <v>55</v>
      </c>
      <c r="G20144" t="s">
        <v>29</v>
      </c>
      <c r="J20144" t="s">
        <v>194</v>
      </c>
      <c r="K20144">
        <v>2260.3180000000002</v>
      </c>
      <c r="L20144" t="s">
        <v>181</v>
      </c>
    </row>
    <row r="20145" spans="1:12" x14ac:dyDescent="0.3">
      <c r="A20145" t="s">
        <v>68</v>
      </c>
      <c r="B20145" t="s">
        <v>191</v>
      </c>
      <c r="C20145" t="s">
        <v>121</v>
      </c>
      <c r="D20145" t="s">
        <v>140</v>
      </c>
      <c r="E20145" t="s">
        <v>56</v>
      </c>
      <c r="G20145" t="s">
        <v>29</v>
      </c>
      <c r="J20145" t="s">
        <v>194</v>
      </c>
      <c r="K20145">
        <v>2283.444</v>
      </c>
      <c r="L20145" t="s">
        <v>181</v>
      </c>
    </row>
    <row r="20146" spans="1:12" x14ac:dyDescent="0.3">
      <c r="A20146" t="s">
        <v>68</v>
      </c>
      <c r="B20146" t="s">
        <v>191</v>
      </c>
      <c r="C20146" t="s">
        <v>121</v>
      </c>
      <c r="D20146" t="s">
        <v>141</v>
      </c>
      <c r="E20146" t="s">
        <v>44</v>
      </c>
      <c r="G20146" t="s">
        <v>29</v>
      </c>
      <c r="J20146" t="s">
        <v>194</v>
      </c>
      <c r="K20146">
        <v>2568.547</v>
      </c>
      <c r="L20146" t="s">
        <v>181</v>
      </c>
    </row>
    <row r="20147" spans="1:12" x14ac:dyDescent="0.3">
      <c r="A20147" t="s">
        <v>68</v>
      </c>
      <c r="B20147" t="s">
        <v>191</v>
      </c>
      <c r="C20147" t="s">
        <v>121</v>
      </c>
      <c r="D20147" t="s">
        <v>141</v>
      </c>
      <c r="E20147" t="s">
        <v>46</v>
      </c>
      <c r="G20147" t="s">
        <v>29</v>
      </c>
      <c r="J20147" t="s">
        <v>194</v>
      </c>
      <c r="K20147">
        <v>2316.3319999999999</v>
      </c>
      <c r="L20147" t="s">
        <v>181</v>
      </c>
    </row>
    <row r="20148" spans="1:12" x14ac:dyDescent="0.3">
      <c r="A20148" t="s">
        <v>68</v>
      </c>
      <c r="B20148" t="s">
        <v>191</v>
      </c>
      <c r="C20148" t="s">
        <v>121</v>
      </c>
      <c r="D20148" t="s">
        <v>141</v>
      </c>
      <c r="E20148" t="s">
        <v>47</v>
      </c>
      <c r="G20148" t="s">
        <v>29</v>
      </c>
      <c r="J20148" t="s">
        <v>194</v>
      </c>
      <c r="K20148">
        <v>2323.4319999999998</v>
      </c>
      <c r="L20148" t="s">
        <v>181</v>
      </c>
    </row>
    <row r="20149" spans="1:12" x14ac:dyDescent="0.3">
      <c r="A20149" t="s">
        <v>68</v>
      </c>
      <c r="B20149" t="s">
        <v>191</v>
      </c>
      <c r="C20149" t="s">
        <v>121</v>
      </c>
      <c r="D20149" t="s">
        <v>141</v>
      </c>
      <c r="E20149" t="s">
        <v>48</v>
      </c>
      <c r="G20149" t="s">
        <v>29</v>
      </c>
      <c r="J20149" t="s">
        <v>194</v>
      </c>
      <c r="K20149">
        <v>2093.2399999999998</v>
      </c>
      <c r="L20149" t="s">
        <v>181</v>
      </c>
    </row>
    <row r="20150" spans="1:12" x14ac:dyDescent="0.3">
      <c r="A20150" t="s">
        <v>68</v>
      </c>
      <c r="B20150" t="s">
        <v>191</v>
      </c>
      <c r="C20150" t="s">
        <v>121</v>
      </c>
      <c r="D20150" t="s">
        <v>141</v>
      </c>
      <c r="E20150" t="s">
        <v>49</v>
      </c>
      <c r="G20150" t="s">
        <v>29</v>
      </c>
      <c r="J20150" t="s">
        <v>194</v>
      </c>
      <c r="K20150">
        <v>2142.509</v>
      </c>
      <c r="L20150" t="s">
        <v>181</v>
      </c>
    </row>
    <row r="20151" spans="1:12" x14ac:dyDescent="0.3">
      <c r="A20151" t="s">
        <v>68</v>
      </c>
      <c r="B20151" t="s">
        <v>191</v>
      </c>
      <c r="C20151" t="s">
        <v>121</v>
      </c>
      <c r="D20151" t="s">
        <v>141</v>
      </c>
      <c r="E20151" t="s">
        <v>50</v>
      </c>
      <c r="G20151" t="s">
        <v>29</v>
      </c>
      <c r="J20151" t="s">
        <v>194</v>
      </c>
      <c r="K20151">
        <v>2053.6329999999998</v>
      </c>
      <c r="L20151" t="s">
        <v>181</v>
      </c>
    </row>
    <row r="20152" spans="1:12" x14ac:dyDescent="0.3">
      <c r="A20152" t="s">
        <v>68</v>
      </c>
      <c r="B20152" t="s">
        <v>191</v>
      </c>
      <c r="C20152" t="s">
        <v>121</v>
      </c>
      <c r="D20152" t="s">
        <v>141</v>
      </c>
      <c r="E20152" t="s">
        <v>51</v>
      </c>
      <c r="G20152" t="s">
        <v>29</v>
      </c>
      <c r="J20152" t="s">
        <v>194</v>
      </c>
      <c r="K20152">
        <v>2115.8310000000001</v>
      </c>
      <c r="L20152" t="s">
        <v>181</v>
      </c>
    </row>
    <row r="20153" spans="1:12" x14ac:dyDescent="0.3">
      <c r="A20153" t="s">
        <v>68</v>
      </c>
      <c r="B20153" t="s">
        <v>191</v>
      </c>
      <c r="C20153" t="s">
        <v>121</v>
      </c>
      <c r="D20153" t="s">
        <v>141</v>
      </c>
      <c r="E20153" t="s">
        <v>52</v>
      </c>
      <c r="G20153" t="s">
        <v>29</v>
      </c>
      <c r="J20153" t="s">
        <v>194</v>
      </c>
      <c r="K20153">
        <v>2201.9110000000001</v>
      </c>
      <c r="L20153" t="s">
        <v>181</v>
      </c>
    </row>
    <row r="20154" spans="1:12" x14ac:dyDescent="0.3">
      <c r="A20154" t="s">
        <v>68</v>
      </c>
      <c r="B20154" t="s">
        <v>191</v>
      </c>
      <c r="C20154" t="s">
        <v>121</v>
      </c>
      <c r="D20154" t="s">
        <v>141</v>
      </c>
      <c r="E20154" t="s">
        <v>53</v>
      </c>
      <c r="G20154" t="s">
        <v>29</v>
      </c>
      <c r="J20154" t="s">
        <v>194</v>
      </c>
      <c r="K20154">
        <v>2345.5729999999999</v>
      </c>
      <c r="L20154" t="s">
        <v>181</v>
      </c>
    </row>
    <row r="20155" spans="1:12" x14ac:dyDescent="0.3">
      <c r="A20155" t="s">
        <v>68</v>
      </c>
      <c r="B20155" t="s">
        <v>191</v>
      </c>
      <c r="C20155" t="s">
        <v>121</v>
      </c>
      <c r="D20155" t="s">
        <v>141</v>
      </c>
      <c r="E20155" t="s">
        <v>54</v>
      </c>
      <c r="G20155" t="s">
        <v>29</v>
      </c>
      <c r="J20155" t="s">
        <v>194</v>
      </c>
      <c r="K20155">
        <v>2336.067</v>
      </c>
      <c r="L20155" t="s">
        <v>181</v>
      </c>
    </row>
    <row r="20156" spans="1:12" x14ac:dyDescent="0.3">
      <c r="A20156" t="s">
        <v>68</v>
      </c>
      <c r="B20156" t="s">
        <v>191</v>
      </c>
      <c r="C20156" t="s">
        <v>121</v>
      </c>
      <c r="D20156" t="s">
        <v>141</v>
      </c>
      <c r="E20156" t="s">
        <v>55</v>
      </c>
      <c r="G20156" t="s">
        <v>29</v>
      </c>
      <c r="J20156" t="s">
        <v>194</v>
      </c>
      <c r="K20156">
        <v>2099.9490000000001</v>
      </c>
      <c r="L20156" t="s">
        <v>181</v>
      </c>
    </row>
    <row r="20157" spans="1:12" x14ac:dyDescent="0.3">
      <c r="A20157" t="s">
        <v>68</v>
      </c>
      <c r="B20157" t="s">
        <v>191</v>
      </c>
      <c r="C20157" t="s">
        <v>121</v>
      </c>
      <c r="D20157" t="s">
        <v>141</v>
      </c>
      <c r="E20157" t="s">
        <v>56</v>
      </c>
      <c r="G20157" t="s">
        <v>29</v>
      </c>
      <c r="J20157" t="s">
        <v>194</v>
      </c>
      <c r="K20157">
        <v>2234.0070000000001</v>
      </c>
      <c r="L20157" t="s">
        <v>181</v>
      </c>
    </row>
    <row r="20158" spans="1:12" x14ac:dyDescent="0.3">
      <c r="A20158" t="s">
        <v>68</v>
      </c>
      <c r="B20158" t="s">
        <v>191</v>
      </c>
      <c r="C20158" t="s">
        <v>121</v>
      </c>
      <c r="D20158" t="s">
        <v>142</v>
      </c>
      <c r="E20158" t="s">
        <v>44</v>
      </c>
      <c r="G20158" t="s">
        <v>29</v>
      </c>
      <c r="J20158" t="s">
        <v>194</v>
      </c>
      <c r="K20158">
        <v>2457.5880000000002</v>
      </c>
      <c r="L20158" t="s">
        <v>181</v>
      </c>
    </row>
    <row r="20159" spans="1:12" x14ac:dyDescent="0.3">
      <c r="A20159" t="s">
        <v>68</v>
      </c>
      <c r="B20159" t="s">
        <v>191</v>
      </c>
      <c r="C20159" t="s">
        <v>121</v>
      </c>
      <c r="D20159" t="s">
        <v>142</v>
      </c>
      <c r="E20159" t="s">
        <v>46</v>
      </c>
      <c r="G20159" t="s">
        <v>29</v>
      </c>
      <c r="J20159" t="s">
        <v>194</v>
      </c>
      <c r="K20159">
        <v>2430.4009999999998</v>
      </c>
      <c r="L20159" t="s">
        <v>181</v>
      </c>
    </row>
    <row r="20160" spans="1:12" x14ac:dyDescent="0.3">
      <c r="A20160" t="s">
        <v>68</v>
      </c>
      <c r="B20160" t="s">
        <v>191</v>
      </c>
      <c r="C20160" t="s">
        <v>121</v>
      </c>
      <c r="D20160" t="s">
        <v>142</v>
      </c>
      <c r="E20160" t="s">
        <v>47</v>
      </c>
      <c r="G20160" t="s">
        <v>29</v>
      </c>
      <c r="J20160" t="s">
        <v>194</v>
      </c>
      <c r="K20160">
        <v>2341.2109999999998</v>
      </c>
      <c r="L20160" t="s">
        <v>181</v>
      </c>
    </row>
    <row r="20161" spans="1:12" x14ac:dyDescent="0.3">
      <c r="A20161" t="s">
        <v>68</v>
      </c>
      <c r="B20161" t="s">
        <v>191</v>
      </c>
      <c r="C20161" t="s">
        <v>121</v>
      </c>
      <c r="D20161" t="s">
        <v>142</v>
      </c>
      <c r="E20161" t="s">
        <v>48</v>
      </c>
      <c r="G20161" t="s">
        <v>29</v>
      </c>
      <c r="J20161" t="s">
        <v>194</v>
      </c>
      <c r="K20161">
        <v>2101.6309999999999</v>
      </c>
      <c r="L20161" t="s">
        <v>181</v>
      </c>
    </row>
    <row r="20162" spans="1:12" x14ac:dyDescent="0.3">
      <c r="A20162" t="s">
        <v>68</v>
      </c>
      <c r="B20162" t="s">
        <v>191</v>
      </c>
      <c r="C20162" t="s">
        <v>121</v>
      </c>
      <c r="D20162" t="s">
        <v>142</v>
      </c>
      <c r="E20162" t="s">
        <v>49</v>
      </c>
      <c r="G20162" t="s">
        <v>29</v>
      </c>
      <c r="J20162" t="s">
        <v>194</v>
      </c>
      <c r="K20162">
        <v>2053.9850000000001</v>
      </c>
      <c r="L20162" t="s">
        <v>181</v>
      </c>
    </row>
    <row r="20163" spans="1:12" x14ac:dyDescent="0.3">
      <c r="A20163" t="s">
        <v>68</v>
      </c>
      <c r="B20163" t="s">
        <v>191</v>
      </c>
      <c r="C20163" t="s">
        <v>121</v>
      </c>
      <c r="D20163" t="s">
        <v>142</v>
      </c>
      <c r="E20163" t="s">
        <v>50</v>
      </c>
      <c r="G20163" t="s">
        <v>29</v>
      </c>
      <c r="J20163" t="s">
        <v>194</v>
      </c>
      <c r="K20163">
        <v>2135.018</v>
      </c>
      <c r="L20163" t="s">
        <v>181</v>
      </c>
    </row>
    <row r="20164" spans="1:12" x14ac:dyDescent="0.3">
      <c r="A20164" t="s">
        <v>68</v>
      </c>
      <c r="B20164" t="s">
        <v>191</v>
      </c>
      <c r="C20164" t="s">
        <v>121</v>
      </c>
      <c r="D20164" t="s">
        <v>142</v>
      </c>
      <c r="E20164" t="s">
        <v>51</v>
      </c>
      <c r="G20164" t="s">
        <v>29</v>
      </c>
      <c r="J20164" t="s">
        <v>194</v>
      </c>
      <c r="K20164">
        <v>2313.9059999999999</v>
      </c>
      <c r="L20164" t="s">
        <v>181</v>
      </c>
    </row>
    <row r="20165" spans="1:12" x14ac:dyDescent="0.3">
      <c r="A20165" t="s">
        <v>68</v>
      </c>
      <c r="B20165" t="s">
        <v>191</v>
      </c>
      <c r="C20165" t="s">
        <v>121</v>
      </c>
      <c r="D20165" t="s">
        <v>142</v>
      </c>
      <c r="E20165" t="s">
        <v>52</v>
      </c>
      <c r="G20165" t="s">
        <v>29</v>
      </c>
      <c r="J20165" t="s">
        <v>194</v>
      </c>
      <c r="K20165">
        <v>2433.902</v>
      </c>
      <c r="L20165" t="s">
        <v>181</v>
      </c>
    </row>
    <row r="20166" spans="1:12" x14ac:dyDescent="0.3">
      <c r="A20166" t="s">
        <v>68</v>
      </c>
      <c r="B20166" t="s">
        <v>191</v>
      </c>
      <c r="C20166" t="s">
        <v>121</v>
      </c>
      <c r="D20166" t="s">
        <v>142</v>
      </c>
      <c r="E20166" t="s">
        <v>53</v>
      </c>
      <c r="G20166" t="s">
        <v>29</v>
      </c>
      <c r="J20166" t="s">
        <v>194</v>
      </c>
      <c r="K20166">
        <v>2325.7979999999998</v>
      </c>
      <c r="L20166" t="s">
        <v>181</v>
      </c>
    </row>
    <row r="20167" spans="1:12" x14ac:dyDescent="0.3">
      <c r="A20167" t="s">
        <v>68</v>
      </c>
      <c r="B20167" t="s">
        <v>191</v>
      </c>
      <c r="C20167" t="s">
        <v>121</v>
      </c>
      <c r="D20167" t="s">
        <v>142</v>
      </c>
      <c r="E20167" t="s">
        <v>54</v>
      </c>
      <c r="G20167" t="s">
        <v>29</v>
      </c>
      <c r="J20167" t="s">
        <v>194</v>
      </c>
      <c r="K20167">
        <v>2107.9679999999998</v>
      </c>
      <c r="L20167" t="s">
        <v>181</v>
      </c>
    </row>
    <row r="20168" spans="1:12" x14ac:dyDescent="0.3">
      <c r="A20168" t="s">
        <v>68</v>
      </c>
      <c r="B20168" t="s">
        <v>191</v>
      </c>
      <c r="C20168" t="s">
        <v>121</v>
      </c>
      <c r="D20168" t="s">
        <v>142</v>
      </c>
      <c r="E20168" t="s">
        <v>55</v>
      </c>
      <c r="G20168" t="s">
        <v>29</v>
      </c>
      <c r="J20168" t="s">
        <v>194</v>
      </c>
      <c r="K20168">
        <v>2011.287</v>
      </c>
      <c r="L20168" t="s">
        <v>181</v>
      </c>
    </row>
    <row r="20169" spans="1:12" x14ac:dyDescent="0.3">
      <c r="A20169" t="s">
        <v>68</v>
      </c>
      <c r="B20169" t="s">
        <v>191</v>
      </c>
      <c r="C20169" t="s">
        <v>121</v>
      </c>
      <c r="D20169" t="s">
        <v>142</v>
      </c>
      <c r="E20169" t="s">
        <v>56</v>
      </c>
      <c r="G20169" t="s">
        <v>29</v>
      </c>
      <c r="J20169" t="s">
        <v>194</v>
      </c>
      <c r="K20169">
        <v>2177.8139999999999</v>
      </c>
      <c r="L20169" t="s">
        <v>181</v>
      </c>
    </row>
    <row r="20170" spans="1:12" x14ac:dyDescent="0.3">
      <c r="A20170" t="s">
        <v>68</v>
      </c>
      <c r="B20170" t="s">
        <v>191</v>
      </c>
      <c r="C20170" t="s">
        <v>121</v>
      </c>
      <c r="D20170" t="s">
        <v>143</v>
      </c>
      <c r="E20170" t="s">
        <v>44</v>
      </c>
      <c r="G20170" t="s">
        <v>29</v>
      </c>
      <c r="J20170" t="s">
        <v>194</v>
      </c>
      <c r="K20170">
        <v>2217.7730000000001</v>
      </c>
      <c r="L20170" t="s">
        <v>181</v>
      </c>
    </row>
    <row r="20171" spans="1:12" x14ac:dyDescent="0.3">
      <c r="A20171" t="s">
        <v>68</v>
      </c>
      <c r="B20171" t="s">
        <v>191</v>
      </c>
      <c r="C20171" t="s">
        <v>121</v>
      </c>
      <c r="D20171" t="s">
        <v>143</v>
      </c>
      <c r="E20171" t="s">
        <v>46</v>
      </c>
      <c r="G20171" t="s">
        <v>29</v>
      </c>
      <c r="J20171" t="s">
        <v>194</v>
      </c>
      <c r="K20171">
        <v>2147.125</v>
      </c>
      <c r="L20171" t="s">
        <v>181</v>
      </c>
    </row>
    <row r="20172" spans="1:12" x14ac:dyDescent="0.3">
      <c r="A20172" t="s">
        <v>68</v>
      </c>
      <c r="B20172" t="s">
        <v>191</v>
      </c>
      <c r="C20172" t="s">
        <v>121</v>
      </c>
      <c r="D20172" t="s">
        <v>143</v>
      </c>
      <c r="E20172" t="s">
        <v>47</v>
      </c>
      <c r="G20172" t="s">
        <v>29</v>
      </c>
      <c r="J20172" t="s">
        <v>194</v>
      </c>
      <c r="K20172">
        <v>2034.915</v>
      </c>
      <c r="L20172" t="s">
        <v>181</v>
      </c>
    </row>
    <row r="20173" spans="1:12" x14ac:dyDescent="0.3">
      <c r="A20173" t="s">
        <v>68</v>
      </c>
      <c r="B20173" t="s">
        <v>191</v>
      </c>
      <c r="C20173" t="s">
        <v>121</v>
      </c>
      <c r="D20173" t="s">
        <v>143</v>
      </c>
      <c r="E20173" t="s">
        <v>48</v>
      </c>
      <c r="G20173" t="s">
        <v>29</v>
      </c>
      <c r="J20173" t="s">
        <v>194</v>
      </c>
      <c r="K20173">
        <v>2062.806</v>
      </c>
      <c r="L20173" t="s">
        <v>181</v>
      </c>
    </row>
    <row r="20174" spans="1:12" x14ac:dyDescent="0.3">
      <c r="A20174" t="s">
        <v>68</v>
      </c>
      <c r="B20174" t="s">
        <v>191</v>
      </c>
      <c r="C20174" t="s">
        <v>121</v>
      </c>
      <c r="D20174" t="s">
        <v>143</v>
      </c>
      <c r="E20174" t="s">
        <v>49</v>
      </c>
      <c r="G20174" t="s">
        <v>29</v>
      </c>
      <c r="J20174" t="s">
        <v>194</v>
      </c>
      <c r="K20174">
        <v>1888.847</v>
      </c>
      <c r="L20174" t="s">
        <v>181</v>
      </c>
    </row>
    <row r="20175" spans="1:12" x14ac:dyDescent="0.3">
      <c r="A20175" t="s">
        <v>68</v>
      </c>
      <c r="B20175" t="s">
        <v>191</v>
      </c>
      <c r="C20175" t="s">
        <v>121</v>
      </c>
      <c r="D20175" t="s">
        <v>143</v>
      </c>
      <c r="E20175" t="s">
        <v>50</v>
      </c>
      <c r="G20175" t="s">
        <v>29</v>
      </c>
      <c r="J20175" t="s">
        <v>194</v>
      </c>
      <c r="K20175">
        <v>1994.838</v>
      </c>
      <c r="L20175" t="s">
        <v>181</v>
      </c>
    </row>
    <row r="20176" spans="1:12" x14ac:dyDescent="0.3">
      <c r="A20176" t="s">
        <v>68</v>
      </c>
      <c r="B20176" t="s">
        <v>191</v>
      </c>
      <c r="C20176" t="s">
        <v>121</v>
      </c>
      <c r="D20176" t="s">
        <v>143</v>
      </c>
      <c r="E20176" t="s">
        <v>51</v>
      </c>
      <c r="G20176" t="s">
        <v>29</v>
      </c>
      <c r="J20176" t="s">
        <v>194</v>
      </c>
      <c r="K20176">
        <v>2015.5309999999999</v>
      </c>
      <c r="L20176" t="s">
        <v>181</v>
      </c>
    </row>
    <row r="20177" spans="1:12" x14ac:dyDescent="0.3">
      <c r="A20177" t="s">
        <v>68</v>
      </c>
      <c r="B20177" t="s">
        <v>191</v>
      </c>
      <c r="C20177" t="s">
        <v>121</v>
      </c>
      <c r="D20177" t="s">
        <v>143</v>
      </c>
      <c r="E20177" t="s">
        <v>52</v>
      </c>
      <c r="G20177" t="s">
        <v>29</v>
      </c>
      <c r="J20177" t="s">
        <v>194</v>
      </c>
      <c r="K20177">
        <v>2262.7199999999998</v>
      </c>
      <c r="L20177" t="s">
        <v>181</v>
      </c>
    </row>
    <row r="20178" spans="1:12" x14ac:dyDescent="0.3">
      <c r="A20178" t="s">
        <v>68</v>
      </c>
      <c r="B20178" t="s">
        <v>191</v>
      </c>
      <c r="C20178" t="s">
        <v>121</v>
      </c>
      <c r="D20178" t="s">
        <v>143</v>
      </c>
      <c r="E20178" t="s">
        <v>53</v>
      </c>
      <c r="G20178" t="s">
        <v>29</v>
      </c>
      <c r="J20178" t="s">
        <v>194</v>
      </c>
      <c r="K20178">
        <v>2233.5569999999998</v>
      </c>
      <c r="L20178" t="s">
        <v>181</v>
      </c>
    </row>
    <row r="20179" spans="1:12" x14ac:dyDescent="0.3">
      <c r="A20179" t="s">
        <v>68</v>
      </c>
      <c r="B20179" t="s">
        <v>191</v>
      </c>
      <c r="C20179" t="s">
        <v>121</v>
      </c>
      <c r="D20179" t="s">
        <v>143</v>
      </c>
      <c r="E20179" t="s">
        <v>54</v>
      </c>
      <c r="G20179" t="s">
        <v>29</v>
      </c>
      <c r="J20179" t="s">
        <v>194</v>
      </c>
      <c r="K20179">
        <v>2117.2979999999998</v>
      </c>
      <c r="L20179" t="s">
        <v>181</v>
      </c>
    </row>
    <row r="20180" spans="1:12" x14ac:dyDescent="0.3">
      <c r="A20180" t="s">
        <v>68</v>
      </c>
      <c r="B20180" t="s">
        <v>191</v>
      </c>
      <c r="C20180" t="s">
        <v>121</v>
      </c>
      <c r="D20180" t="s">
        <v>143</v>
      </c>
      <c r="E20180" t="s">
        <v>55</v>
      </c>
      <c r="G20180" t="s">
        <v>29</v>
      </c>
      <c r="J20180" t="s">
        <v>194</v>
      </c>
      <c r="K20180">
        <v>2032.1759999999999</v>
      </c>
      <c r="L20180" t="s">
        <v>181</v>
      </c>
    </row>
    <row r="20181" spans="1:12" x14ac:dyDescent="0.3">
      <c r="A20181" t="s">
        <v>68</v>
      </c>
      <c r="B20181" t="s">
        <v>191</v>
      </c>
      <c r="C20181" t="s">
        <v>121</v>
      </c>
      <c r="D20181" t="s">
        <v>143</v>
      </c>
      <c r="E20181" t="s">
        <v>56</v>
      </c>
      <c r="G20181" t="s">
        <v>29</v>
      </c>
      <c r="J20181" t="s">
        <v>194</v>
      </c>
      <c r="K20181">
        <v>2212.4140000000002</v>
      </c>
      <c r="L20181" t="s">
        <v>181</v>
      </c>
    </row>
    <row r="20182" spans="1:12" x14ac:dyDescent="0.3">
      <c r="A20182" t="s">
        <v>68</v>
      </c>
      <c r="B20182" t="s">
        <v>191</v>
      </c>
      <c r="C20182" t="s">
        <v>121</v>
      </c>
      <c r="D20182" t="s">
        <v>144</v>
      </c>
      <c r="E20182" t="s">
        <v>44</v>
      </c>
      <c r="G20182" t="s">
        <v>29</v>
      </c>
      <c r="J20182" t="s">
        <v>194</v>
      </c>
      <c r="K20182">
        <v>2261.9769999999999</v>
      </c>
      <c r="L20182" t="s">
        <v>181</v>
      </c>
    </row>
    <row r="20183" spans="1:12" x14ac:dyDescent="0.3">
      <c r="A20183" t="s">
        <v>68</v>
      </c>
      <c r="B20183" t="s">
        <v>191</v>
      </c>
      <c r="C20183" t="s">
        <v>121</v>
      </c>
      <c r="D20183" t="s">
        <v>144</v>
      </c>
      <c r="E20183" t="s">
        <v>46</v>
      </c>
      <c r="G20183" t="s">
        <v>29</v>
      </c>
      <c r="J20183" t="s">
        <v>194</v>
      </c>
      <c r="K20183">
        <v>2349.6799999999998</v>
      </c>
      <c r="L20183" t="s">
        <v>181</v>
      </c>
    </row>
    <row r="20184" spans="1:12" x14ac:dyDescent="0.3">
      <c r="A20184" t="s">
        <v>68</v>
      </c>
      <c r="B20184" t="s">
        <v>191</v>
      </c>
      <c r="C20184" t="s">
        <v>121</v>
      </c>
      <c r="D20184" t="s">
        <v>144</v>
      </c>
      <c r="E20184" t="s">
        <v>47</v>
      </c>
      <c r="G20184" t="s">
        <v>29</v>
      </c>
      <c r="J20184" t="s">
        <v>194</v>
      </c>
      <c r="K20184">
        <v>2222.0169999999998</v>
      </c>
      <c r="L20184" t="s">
        <v>181</v>
      </c>
    </row>
    <row r="20185" spans="1:12" x14ac:dyDescent="0.3">
      <c r="A20185" t="s">
        <v>68</v>
      </c>
      <c r="B20185" t="s">
        <v>191</v>
      </c>
      <c r="C20185" t="s">
        <v>121</v>
      </c>
      <c r="D20185" t="s">
        <v>144</v>
      </c>
      <c r="E20185" t="s">
        <v>48</v>
      </c>
      <c r="G20185" t="s">
        <v>29</v>
      </c>
      <c r="J20185" t="s">
        <v>194</v>
      </c>
      <c r="K20185">
        <v>1811.2750000000001</v>
      </c>
      <c r="L20185" t="s">
        <v>181</v>
      </c>
    </row>
    <row r="20186" spans="1:12" x14ac:dyDescent="0.3">
      <c r="A20186" t="s">
        <v>68</v>
      </c>
      <c r="B20186" t="s">
        <v>191</v>
      </c>
      <c r="C20186" t="s">
        <v>121</v>
      </c>
      <c r="D20186" t="s">
        <v>144</v>
      </c>
      <c r="E20186" t="s">
        <v>49</v>
      </c>
      <c r="G20186" t="s">
        <v>29</v>
      </c>
      <c r="J20186" t="s">
        <v>194</v>
      </c>
      <c r="K20186">
        <v>1975.6110000000001</v>
      </c>
      <c r="L20186" t="s">
        <v>181</v>
      </c>
    </row>
    <row r="20187" spans="1:12" x14ac:dyDescent="0.3">
      <c r="A20187" t="s">
        <v>68</v>
      </c>
      <c r="B20187" t="s">
        <v>191</v>
      </c>
      <c r="C20187" t="s">
        <v>121</v>
      </c>
      <c r="D20187" t="s">
        <v>144</v>
      </c>
      <c r="E20187" t="s">
        <v>50</v>
      </c>
      <c r="G20187" t="s">
        <v>29</v>
      </c>
      <c r="J20187" t="s">
        <v>194</v>
      </c>
      <c r="K20187">
        <v>2079.4899999999998</v>
      </c>
      <c r="L20187" t="s">
        <v>181</v>
      </c>
    </row>
    <row r="20188" spans="1:12" x14ac:dyDescent="0.3">
      <c r="A20188" t="s">
        <v>68</v>
      </c>
      <c r="B20188" t="s">
        <v>191</v>
      </c>
      <c r="C20188" t="s">
        <v>121</v>
      </c>
      <c r="D20188" t="s">
        <v>144</v>
      </c>
      <c r="E20188" t="s">
        <v>51</v>
      </c>
      <c r="G20188" t="s">
        <v>29</v>
      </c>
      <c r="J20188" t="s">
        <v>194</v>
      </c>
      <c r="K20188">
        <v>2077.9639999999999</v>
      </c>
      <c r="L20188" t="s">
        <v>181</v>
      </c>
    </row>
    <row r="20189" spans="1:12" x14ac:dyDescent="0.3">
      <c r="A20189" t="s">
        <v>68</v>
      </c>
      <c r="B20189" t="s">
        <v>191</v>
      </c>
      <c r="C20189" t="s">
        <v>121</v>
      </c>
      <c r="D20189" t="s">
        <v>144</v>
      </c>
      <c r="E20189" t="s">
        <v>52</v>
      </c>
      <c r="G20189" t="s">
        <v>29</v>
      </c>
      <c r="J20189" t="s">
        <v>194</v>
      </c>
      <c r="K20189">
        <v>2291.8040000000001</v>
      </c>
      <c r="L20189" t="s">
        <v>181</v>
      </c>
    </row>
    <row r="20190" spans="1:12" x14ac:dyDescent="0.3">
      <c r="A20190" t="s">
        <v>68</v>
      </c>
      <c r="B20190" t="s">
        <v>191</v>
      </c>
      <c r="C20190" t="s">
        <v>121</v>
      </c>
      <c r="D20190" t="s">
        <v>144</v>
      </c>
      <c r="E20190" t="s">
        <v>53</v>
      </c>
      <c r="G20190" t="s">
        <v>29</v>
      </c>
      <c r="J20190" t="s">
        <v>194</v>
      </c>
      <c r="K20190">
        <v>2168.4450000000002</v>
      </c>
      <c r="L20190" t="s">
        <v>181</v>
      </c>
    </row>
    <row r="20191" spans="1:12" x14ac:dyDescent="0.3">
      <c r="A20191" t="s">
        <v>68</v>
      </c>
      <c r="B20191" t="s">
        <v>191</v>
      </c>
      <c r="C20191" t="s">
        <v>121</v>
      </c>
      <c r="D20191" t="s">
        <v>144</v>
      </c>
      <c r="E20191" t="s">
        <v>54</v>
      </c>
      <c r="G20191" t="s">
        <v>29</v>
      </c>
      <c r="J20191" t="s">
        <v>194</v>
      </c>
      <c r="K20191">
        <v>2035.6969999999999</v>
      </c>
      <c r="L20191" t="s">
        <v>181</v>
      </c>
    </row>
    <row r="20192" spans="1:12" x14ac:dyDescent="0.3">
      <c r="A20192" t="s">
        <v>68</v>
      </c>
      <c r="B20192" t="s">
        <v>191</v>
      </c>
      <c r="C20192" t="s">
        <v>121</v>
      </c>
      <c r="D20192" t="s">
        <v>144</v>
      </c>
      <c r="E20192" t="s">
        <v>55</v>
      </c>
      <c r="G20192" t="s">
        <v>29</v>
      </c>
      <c r="J20192" t="s">
        <v>194</v>
      </c>
      <c r="K20192">
        <v>2098.13</v>
      </c>
      <c r="L20192" t="s">
        <v>181</v>
      </c>
    </row>
    <row r="20193" spans="1:12" x14ac:dyDescent="0.3">
      <c r="A20193" t="s">
        <v>68</v>
      </c>
      <c r="B20193" t="s">
        <v>191</v>
      </c>
      <c r="C20193" t="s">
        <v>121</v>
      </c>
      <c r="D20193" t="s">
        <v>144</v>
      </c>
      <c r="E20193" t="s">
        <v>56</v>
      </c>
      <c r="G20193" t="s">
        <v>29</v>
      </c>
      <c r="J20193" t="s">
        <v>194</v>
      </c>
      <c r="K20193">
        <v>2143.8589999999999</v>
      </c>
      <c r="L20193" t="s">
        <v>181</v>
      </c>
    </row>
    <row r="20194" spans="1:12" x14ac:dyDescent="0.3">
      <c r="A20194" t="s">
        <v>68</v>
      </c>
      <c r="B20194" t="s">
        <v>191</v>
      </c>
      <c r="C20194" t="s">
        <v>121</v>
      </c>
      <c r="D20194" t="s">
        <v>145</v>
      </c>
      <c r="E20194" t="s">
        <v>44</v>
      </c>
      <c r="G20194" t="s">
        <v>29</v>
      </c>
      <c r="J20194" t="s">
        <v>194</v>
      </c>
      <c r="K20194">
        <v>2346.0619999999999</v>
      </c>
      <c r="L20194" t="s">
        <v>181</v>
      </c>
    </row>
    <row r="20195" spans="1:12" x14ac:dyDescent="0.3">
      <c r="A20195" t="s">
        <v>68</v>
      </c>
      <c r="B20195" t="s">
        <v>191</v>
      </c>
      <c r="C20195" t="s">
        <v>121</v>
      </c>
      <c r="D20195" t="s">
        <v>145</v>
      </c>
      <c r="E20195" t="s">
        <v>46</v>
      </c>
      <c r="G20195" t="s">
        <v>29</v>
      </c>
      <c r="J20195" t="s">
        <v>194</v>
      </c>
      <c r="K20195">
        <v>2208.8539999999998</v>
      </c>
      <c r="L20195" t="s">
        <v>181</v>
      </c>
    </row>
    <row r="20196" spans="1:12" x14ac:dyDescent="0.3">
      <c r="A20196" t="s">
        <v>68</v>
      </c>
      <c r="B20196" t="s">
        <v>191</v>
      </c>
      <c r="C20196" t="s">
        <v>121</v>
      </c>
      <c r="D20196" t="s">
        <v>145</v>
      </c>
      <c r="E20196" t="s">
        <v>47</v>
      </c>
      <c r="G20196" t="s">
        <v>29</v>
      </c>
      <c r="J20196" t="s">
        <v>194</v>
      </c>
      <c r="K20196">
        <v>2277.076</v>
      </c>
      <c r="L20196" t="s">
        <v>181</v>
      </c>
    </row>
    <row r="20197" spans="1:12" x14ac:dyDescent="0.3">
      <c r="A20197" t="s">
        <v>68</v>
      </c>
      <c r="B20197" t="s">
        <v>191</v>
      </c>
      <c r="C20197" t="s">
        <v>121</v>
      </c>
      <c r="D20197" t="s">
        <v>145</v>
      </c>
      <c r="E20197" t="s">
        <v>48</v>
      </c>
      <c r="G20197" t="s">
        <v>29</v>
      </c>
      <c r="J20197" t="s">
        <v>194</v>
      </c>
      <c r="K20197">
        <v>2123.3220000000001</v>
      </c>
      <c r="L20197" t="s">
        <v>181</v>
      </c>
    </row>
    <row r="20198" spans="1:12" x14ac:dyDescent="0.3">
      <c r="A20198" t="s">
        <v>68</v>
      </c>
      <c r="B20198" t="s">
        <v>191</v>
      </c>
      <c r="C20198" t="s">
        <v>121</v>
      </c>
      <c r="D20198" t="s">
        <v>145</v>
      </c>
      <c r="E20198" t="s">
        <v>49</v>
      </c>
      <c r="G20198" t="s">
        <v>29</v>
      </c>
      <c r="J20198" t="s">
        <v>194</v>
      </c>
      <c r="K20198">
        <v>1996.383</v>
      </c>
      <c r="L20198" t="s">
        <v>181</v>
      </c>
    </row>
    <row r="20199" spans="1:12" x14ac:dyDescent="0.3">
      <c r="A20199" t="s">
        <v>68</v>
      </c>
      <c r="B20199" t="s">
        <v>191</v>
      </c>
      <c r="C20199" t="s">
        <v>121</v>
      </c>
      <c r="D20199" t="s">
        <v>145</v>
      </c>
      <c r="E20199" t="s">
        <v>50</v>
      </c>
      <c r="G20199" t="s">
        <v>29</v>
      </c>
      <c r="J20199" t="s">
        <v>194</v>
      </c>
      <c r="K20199">
        <v>2082.4430000000002</v>
      </c>
      <c r="L20199" t="s">
        <v>181</v>
      </c>
    </row>
    <row r="20200" spans="1:12" x14ac:dyDescent="0.3">
      <c r="A20200" t="s">
        <v>68</v>
      </c>
      <c r="B20200" t="s">
        <v>191</v>
      </c>
      <c r="C20200" t="s">
        <v>121</v>
      </c>
      <c r="D20200" t="s">
        <v>145</v>
      </c>
      <c r="E20200" t="s">
        <v>51</v>
      </c>
      <c r="G20200" t="s">
        <v>29</v>
      </c>
      <c r="J20200" t="s">
        <v>194</v>
      </c>
      <c r="K20200">
        <v>2143.2919999999999</v>
      </c>
      <c r="L20200" t="s">
        <v>181</v>
      </c>
    </row>
    <row r="20201" spans="1:12" x14ac:dyDescent="0.3">
      <c r="A20201" t="s">
        <v>68</v>
      </c>
      <c r="B20201" t="s">
        <v>191</v>
      </c>
      <c r="C20201" t="s">
        <v>121</v>
      </c>
      <c r="D20201" t="s">
        <v>145</v>
      </c>
      <c r="E20201" t="s">
        <v>52</v>
      </c>
      <c r="G20201" t="s">
        <v>29</v>
      </c>
      <c r="J20201" t="s">
        <v>194</v>
      </c>
      <c r="K20201">
        <v>2430.7139999999999</v>
      </c>
      <c r="L20201" t="s">
        <v>181</v>
      </c>
    </row>
    <row r="20202" spans="1:12" x14ac:dyDescent="0.3">
      <c r="A20202" t="s">
        <v>68</v>
      </c>
      <c r="B20202" t="s">
        <v>191</v>
      </c>
      <c r="C20202" t="s">
        <v>121</v>
      </c>
      <c r="D20202" t="s">
        <v>145</v>
      </c>
      <c r="E20202" t="s">
        <v>53</v>
      </c>
      <c r="G20202" t="s">
        <v>29</v>
      </c>
      <c r="J20202" t="s">
        <v>194</v>
      </c>
      <c r="K20202">
        <v>2300.86</v>
      </c>
      <c r="L20202" t="s">
        <v>181</v>
      </c>
    </row>
    <row r="20203" spans="1:12" x14ac:dyDescent="0.3">
      <c r="A20203" t="s">
        <v>68</v>
      </c>
      <c r="B20203" t="s">
        <v>191</v>
      </c>
      <c r="C20203" t="s">
        <v>121</v>
      </c>
      <c r="D20203" t="s">
        <v>145</v>
      </c>
      <c r="E20203" t="s">
        <v>54</v>
      </c>
      <c r="G20203" t="s">
        <v>29</v>
      </c>
      <c r="J20203" t="s">
        <v>194</v>
      </c>
      <c r="K20203">
        <v>2294.6990000000001</v>
      </c>
      <c r="L20203" t="s">
        <v>181</v>
      </c>
    </row>
    <row r="20204" spans="1:12" x14ac:dyDescent="0.3">
      <c r="A20204" t="s">
        <v>68</v>
      </c>
      <c r="B20204" t="s">
        <v>191</v>
      </c>
      <c r="C20204" t="s">
        <v>121</v>
      </c>
      <c r="D20204" t="s">
        <v>145</v>
      </c>
      <c r="E20204" t="s">
        <v>55</v>
      </c>
      <c r="G20204" t="s">
        <v>29</v>
      </c>
      <c r="J20204" t="s">
        <v>194</v>
      </c>
      <c r="K20204">
        <v>2088.8980000000001</v>
      </c>
      <c r="L20204" t="s">
        <v>181</v>
      </c>
    </row>
    <row r="20205" spans="1:12" x14ac:dyDescent="0.3">
      <c r="A20205" t="s">
        <v>68</v>
      </c>
      <c r="B20205" t="s">
        <v>191</v>
      </c>
      <c r="C20205" t="s">
        <v>121</v>
      </c>
      <c r="D20205" t="s">
        <v>145</v>
      </c>
      <c r="E20205" t="s">
        <v>56</v>
      </c>
      <c r="G20205" t="s">
        <v>29</v>
      </c>
      <c r="J20205" t="s">
        <v>194</v>
      </c>
      <c r="K20205">
        <v>2372.8969999999999</v>
      </c>
      <c r="L20205" t="s">
        <v>181</v>
      </c>
    </row>
    <row r="20206" spans="1:12" x14ac:dyDescent="0.3">
      <c r="A20206" t="s">
        <v>68</v>
      </c>
      <c r="B20206" t="s">
        <v>191</v>
      </c>
      <c r="C20206" t="s">
        <v>121</v>
      </c>
      <c r="D20206">
        <v>2019</v>
      </c>
      <c r="E20206" t="s">
        <v>44</v>
      </c>
      <c r="G20206" t="s">
        <v>29</v>
      </c>
      <c r="J20206" t="s">
        <v>194</v>
      </c>
      <c r="K20206">
        <v>2350.3649999999998</v>
      </c>
      <c r="L20206" t="s">
        <v>181</v>
      </c>
    </row>
    <row r="20207" spans="1:12" x14ac:dyDescent="0.3">
      <c r="A20207" t="s">
        <v>68</v>
      </c>
      <c r="B20207" t="s">
        <v>191</v>
      </c>
      <c r="C20207" t="s">
        <v>121</v>
      </c>
      <c r="D20207">
        <v>2019</v>
      </c>
      <c r="E20207" t="s">
        <v>46</v>
      </c>
      <c r="G20207" t="s">
        <v>29</v>
      </c>
      <c r="J20207" t="s">
        <v>194</v>
      </c>
      <c r="K20207">
        <v>2328.9079999999999</v>
      </c>
      <c r="L20207" t="s">
        <v>181</v>
      </c>
    </row>
    <row r="20208" spans="1:12" x14ac:dyDescent="0.3">
      <c r="A20208" t="s">
        <v>68</v>
      </c>
      <c r="B20208" t="s">
        <v>191</v>
      </c>
      <c r="C20208" t="s">
        <v>121</v>
      </c>
      <c r="D20208">
        <v>2019</v>
      </c>
      <c r="E20208" t="s">
        <v>47</v>
      </c>
      <c r="G20208" t="s">
        <v>29</v>
      </c>
      <c r="J20208" t="s">
        <v>194</v>
      </c>
      <c r="K20208">
        <v>2297.6129999999998</v>
      </c>
      <c r="L20208" t="s">
        <v>181</v>
      </c>
    </row>
    <row r="20209" spans="1:12" x14ac:dyDescent="0.3">
      <c r="A20209" t="s">
        <v>68</v>
      </c>
      <c r="B20209" t="s">
        <v>191</v>
      </c>
      <c r="C20209" t="s">
        <v>121</v>
      </c>
      <c r="D20209">
        <v>2019</v>
      </c>
      <c r="E20209" t="s">
        <v>48</v>
      </c>
      <c r="G20209" t="s">
        <v>29</v>
      </c>
      <c r="J20209" t="s">
        <v>194</v>
      </c>
      <c r="K20209">
        <v>2116.163</v>
      </c>
      <c r="L20209" t="s">
        <v>181</v>
      </c>
    </row>
    <row r="20210" spans="1:12" x14ac:dyDescent="0.3">
      <c r="A20210" t="s">
        <v>68</v>
      </c>
      <c r="B20210" t="s">
        <v>191</v>
      </c>
      <c r="C20210" t="s">
        <v>121</v>
      </c>
      <c r="D20210">
        <v>2019</v>
      </c>
      <c r="E20210" t="s">
        <v>49</v>
      </c>
      <c r="G20210" t="s">
        <v>29</v>
      </c>
      <c r="J20210" t="s">
        <v>194</v>
      </c>
      <c r="K20210">
        <v>2124.4760000000001</v>
      </c>
      <c r="L20210" t="s">
        <v>181</v>
      </c>
    </row>
    <row r="20211" spans="1:12" x14ac:dyDescent="0.3">
      <c r="A20211" t="s">
        <v>68</v>
      </c>
      <c r="B20211" t="s">
        <v>191</v>
      </c>
      <c r="C20211" t="s">
        <v>121</v>
      </c>
      <c r="D20211">
        <v>2019</v>
      </c>
      <c r="E20211" t="s">
        <v>50</v>
      </c>
      <c r="G20211" t="s">
        <v>29</v>
      </c>
      <c r="J20211" t="s">
        <v>194</v>
      </c>
      <c r="K20211">
        <v>2071.9009999999998</v>
      </c>
      <c r="L20211" t="s">
        <v>181</v>
      </c>
    </row>
    <row r="20212" spans="1:12" x14ac:dyDescent="0.3">
      <c r="A20212" t="s">
        <v>68</v>
      </c>
      <c r="B20212" t="s">
        <v>191</v>
      </c>
      <c r="C20212" t="s">
        <v>121</v>
      </c>
      <c r="D20212">
        <v>2019</v>
      </c>
      <c r="E20212" t="s">
        <v>51</v>
      </c>
      <c r="G20212" t="s">
        <v>29</v>
      </c>
      <c r="J20212" t="s">
        <v>194</v>
      </c>
      <c r="K20212">
        <v>2183.4859999999999</v>
      </c>
      <c r="L20212" t="s">
        <v>181</v>
      </c>
    </row>
    <row r="20213" spans="1:12" x14ac:dyDescent="0.3">
      <c r="A20213" t="s">
        <v>68</v>
      </c>
      <c r="B20213" t="s">
        <v>191</v>
      </c>
      <c r="C20213" t="s">
        <v>121</v>
      </c>
      <c r="D20213">
        <v>2019</v>
      </c>
      <c r="E20213" t="s">
        <v>52</v>
      </c>
      <c r="G20213" t="s">
        <v>29</v>
      </c>
      <c r="J20213" t="s">
        <v>194</v>
      </c>
      <c r="K20213">
        <v>2432.5720000000001</v>
      </c>
      <c r="L20213" t="s">
        <v>181</v>
      </c>
    </row>
    <row r="20214" spans="1:12" x14ac:dyDescent="0.3">
      <c r="A20214" t="s">
        <v>68</v>
      </c>
      <c r="B20214" t="s">
        <v>191</v>
      </c>
      <c r="C20214" t="s">
        <v>121</v>
      </c>
      <c r="D20214">
        <v>2019</v>
      </c>
      <c r="E20214" t="s">
        <v>53</v>
      </c>
      <c r="G20214" t="s">
        <v>29</v>
      </c>
      <c r="J20214" t="s">
        <v>194</v>
      </c>
      <c r="K20214">
        <v>2282.67</v>
      </c>
      <c r="L20214" t="s">
        <v>181</v>
      </c>
    </row>
    <row r="20215" spans="1:12" x14ac:dyDescent="0.3">
      <c r="A20215" t="s">
        <v>68</v>
      </c>
      <c r="B20215" t="s">
        <v>191</v>
      </c>
      <c r="C20215" t="s">
        <v>121</v>
      </c>
      <c r="D20215">
        <v>2019</v>
      </c>
      <c r="E20215" t="s">
        <v>54</v>
      </c>
      <c r="G20215" t="s">
        <v>29</v>
      </c>
      <c r="J20215" t="s">
        <v>194</v>
      </c>
      <c r="K20215">
        <v>2136.8960000000002</v>
      </c>
      <c r="L20215" t="s">
        <v>181</v>
      </c>
    </row>
    <row r="20216" spans="1:12" x14ac:dyDescent="0.3">
      <c r="A20216" t="s">
        <v>68</v>
      </c>
      <c r="B20216" t="s">
        <v>191</v>
      </c>
      <c r="C20216" t="s">
        <v>121</v>
      </c>
      <c r="D20216">
        <v>2019</v>
      </c>
      <c r="E20216" t="s">
        <v>55</v>
      </c>
      <c r="G20216" t="s">
        <v>29</v>
      </c>
      <c r="J20216" t="s">
        <v>194</v>
      </c>
      <c r="K20216">
        <v>2137.444</v>
      </c>
      <c r="L20216" t="s">
        <v>181</v>
      </c>
    </row>
    <row r="20217" spans="1:12" x14ac:dyDescent="0.3">
      <c r="A20217" t="s">
        <v>68</v>
      </c>
      <c r="B20217" t="s">
        <v>191</v>
      </c>
      <c r="C20217" t="s">
        <v>121</v>
      </c>
      <c r="D20217">
        <v>2019</v>
      </c>
      <c r="E20217" t="s">
        <v>56</v>
      </c>
      <c r="G20217" t="s">
        <v>29</v>
      </c>
      <c r="J20217" t="s">
        <v>194</v>
      </c>
      <c r="K20217">
        <v>2232.2080000000001</v>
      </c>
      <c r="L20217" t="s">
        <v>181</v>
      </c>
    </row>
    <row r="20218" spans="1:12" x14ac:dyDescent="0.3">
      <c r="A20218" t="s">
        <v>68</v>
      </c>
      <c r="B20218" t="s">
        <v>191</v>
      </c>
      <c r="C20218" t="s">
        <v>121</v>
      </c>
      <c r="D20218">
        <v>2020</v>
      </c>
      <c r="E20218" t="s">
        <v>44</v>
      </c>
      <c r="G20218" t="s">
        <v>29</v>
      </c>
      <c r="J20218" t="s">
        <v>69</v>
      </c>
      <c r="K20218">
        <v>20062.695</v>
      </c>
      <c r="L20218" t="s">
        <v>146</v>
      </c>
    </row>
    <row r="20219" spans="1:12" x14ac:dyDescent="0.3">
      <c r="A20219" t="s">
        <v>68</v>
      </c>
      <c r="B20219" t="s">
        <v>191</v>
      </c>
      <c r="C20219" t="s">
        <v>121</v>
      </c>
      <c r="D20219">
        <v>2020</v>
      </c>
      <c r="E20219" t="s">
        <v>46</v>
      </c>
      <c r="G20219" t="s">
        <v>29</v>
      </c>
      <c r="J20219" t="s">
        <v>69</v>
      </c>
      <c r="K20219">
        <v>20241.965</v>
      </c>
      <c r="L20219" t="s">
        <v>146</v>
      </c>
    </row>
    <row r="20220" spans="1:12" x14ac:dyDescent="0.3">
      <c r="A20220" t="s">
        <v>68</v>
      </c>
      <c r="B20220" t="s">
        <v>191</v>
      </c>
      <c r="C20220" t="s">
        <v>121</v>
      </c>
      <c r="D20220">
        <v>2020</v>
      </c>
      <c r="E20220" t="s">
        <v>47</v>
      </c>
      <c r="G20220" t="s">
        <v>29</v>
      </c>
      <c r="J20220" t="s">
        <v>69</v>
      </c>
      <c r="K20220">
        <v>19016.225999999999</v>
      </c>
      <c r="L20220" t="s">
        <v>146</v>
      </c>
    </row>
    <row r="20221" spans="1:12" x14ac:dyDescent="0.3">
      <c r="A20221" t="s">
        <v>68</v>
      </c>
      <c r="B20221" t="s">
        <v>191</v>
      </c>
      <c r="C20221" t="s">
        <v>121</v>
      </c>
      <c r="D20221">
        <v>2020</v>
      </c>
      <c r="E20221" t="s">
        <v>48</v>
      </c>
      <c r="G20221" t="s">
        <v>29</v>
      </c>
      <c r="J20221" t="s">
        <v>69</v>
      </c>
      <c r="K20221">
        <v>17646.268</v>
      </c>
      <c r="L20221" t="s">
        <v>146</v>
      </c>
    </row>
    <row r="20222" spans="1:12" x14ac:dyDescent="0.3">
      <c r="A20222" t="s">
        <v>68</v>
      </c>
      <c r="B20222" t="s">
        <v>191</v>
      </c>
      <c r="C20222" t="s">
        <v>121</v>
      </c>
      <c r="D20222">
        <v>2020</v>
      </c>
      <c r="E20222" t="s">
        <v>49</v>
      </c>
      <c r="G20222" t="s">
        <v>29</v>
      </c>
      <c r="J20222" t="s">
        <v>69</v>
      </c>
      <c r="K20222">
        <v>15992.16</v>
      </c>
      <c r="L20222" t="s">
        <v>146</v>
      </c>
    </row>
    <row r="20223" spans="1:12" x14ac:dyDescent="0.3">
      <c r="A20223" t="s">
        <v>68</v>
      </c>
      <c r="B20223" t="s">
        <v>191</v>
      </c>
      <c r="C20223" t="s">
        <v>121</v>
      </c>
      <c r="D20223">
        <v>2020</v>
      </c>
      <c r="E20223" t="s">
        <v>50</v>
      </c>
      <c r="G20223" t="s">
        <v>29</v>
      </c>
      <c r="J20223" t="s">
        <v>69</v>
      </c>
      <c r="K20223">
        <v>16368.630999999999</v>
      </c>
      <c r="L20223" t="s">
        <v>146</v>
      </c>
    </row>
    <row r="20224" spans="1:12" x14ac:dyDescent="0.3">
      <c r="A20224" t="s">
        <v>68</v>
      </c>
      <c r="B20224" t="s">
        <v>191</v>
      </c>
      <c r="C20224" t="s">
        <v>121</v>
      </c>
      <c r="D20224">
        <v>2020</v>
      </c>
      <c r="E20224" t="s">
        <v>51</v>
      </c>
      <c r="G20224" t="s">
        <v>29</v>
      </c>
      <c r="J20224" t="s">
        <v>69</v>
      </c>
      <c r="K20224">
        <v>18019.297999999999</v>
      </c>
      <c r="L20224" t="s">
        <v>146</v>
      </c>
    </row>
    <row r="20225" spans="1:12" x14ac:dyDescent="0.3">
      <c r="A20225" t="s">
        <v>68</v>
      </c>
      <c r="B20225" t="s">
        <v>191</v>
      </c>
      <c r="C20225" t="s">
        <v>121</v>
      </c>
      <c r="D20225">
        <v>2020</v>
      </c>
      <c r="E20225" t="s">
        <v>52</v>
      </c>
      <c r="G20225" t="s">
        <v>29</v>
      </c>
      <c r="J20225" t="s">
        <v>69</v>
      </c>
      <c r="K20225">
        <v>19823.062000000002</v>
      </c>
      <c r="L20225" t="s">
        <v>146</v>
      </c>
    </row>
    <row r="20226" spans="1:12" x14ac:dyDescent="0.3">
      <c r="A20226" t="s">
        <v>68</v>
      </c>
      <c r="B20226" t="s">
        <v>191</v>
      </c>
      <c r="C20226" t="s">
        <v>121</v>
      </c>
      <c r="D20226">
        <v>2020</v>
      </c>
      <c r="E20226" t="s">
        <v>53</v>
      </c>
      <c r="G20226" t="s">
        <v>29</v>
      </c>
      <c r="J20226" t="s">
        <v>69</v>
      </c>
      <c r="K20226">
        <v>19373.251</v>
      </c>
      <c r="L20226" t="s">
        <v>146</v>
      </c>
    </row>
    <row r="20227" spans="1:12" x14ac:dyDescent="0.3">
      <c r="A20227" t="s">
        <v>68</v>
      </c>
      <c r="B20227" t="s">
        <v>191</v>
      </c>
      <c r="C20227" t="s">
        <v>121</v>
      </c>
      <c r="D20227">
        <v>2020</v>
      </c>
      <c r="E20227" t="s">
        <v>54</v>
      </c>
      <c r="G20227" t="s">
        <v>29</v>
      </c>
      <c r="J20227" t="s">
        <v>69</v>
      </c>
      <c r="K20227">
        <v>18475.310000000001</v>
      </c>
      <c r="L20227" t="s">
        <v>146</v>
      </c>
    </row>
    <row r="20228" spans="1:12" x14ac:dyDescent="0.3">
      <c r="A20228" t="s">
        <v>68</v>
      </c>
      <c r="B20228" t="s">
        <v>191</v>
      </c>
      <c r="C20228" t="s">
        <v>121</v>
      </c>
      <c r="D20228">
        <v>2020</v>
      </c>
      <c r="E20228" t="s">
        <v>55</v>
      </c>
      <c r="G20228" t="s">
        <v>29</v>
      </c>
      <c r="J20228" t="s">
        <v>69</v>
      </c>
      <c r="K20228">
        <v>18362.084999999999</v>
      </c>
      <c r="L20228" t="s">
        <v>146</v>
      </c>
    </row>
    <row r="20229" spans="1:12" x14ac:dyDescent="0.3">
      <c r="A20229" t="s">
        <v>68</v>
      </c>
      <c r="B20229" t="s">
        <v>191</v>
      </c>
      <c r="C20229" t="s">
        <v>121</v>
      </c>
      <c r="D20229">
        <v>2020</v>
      </c>
      <c r="E20229" t="s">
        <v>56</v>
      </c>
      <c r="G20229" t="s">
        <v>29</v>
      </c>
      <c r="J20229" t="s">
        <v>69</v>
      </c>
      <c r="K20229">
        <v>18830.650000000001</v>
      </c>
      <c r="L20229" t="s">
        <v>146</v>
      </c>
    </row>
    <row r="20230" spans="1:12" x14ac:dyDescent="0.3">
      <c r="A20230" t="s">
        <v>68</v>
      </c>
      <c r="B20230" t="s">
        <v>191</v>
      </c>
      <c r="C20230" t="s">
        <v>121</v>
      </c>
      <c r="D20230">
        <v>2021</v>
      </c>
      <c r="E20230" t="s">
        <v>44</v>
      </c>
      <c r="G20230" t="s">
        <v>29</v>
      </c>
      <c r="J20230" t="s">
        <v>69</v>
      </c>
      <c r="K20230">
        <v>20080.717000000001</v>
      </c>
      <c r="L20230" t="s">
        <v>146</v>
      </c>
    </row>
    <row r="20231" spans="1:12" x14ac:dyDescent="0.3">
      <c r="A20231" t="s">
        <v>68</v>
      </c>
      <c r="B20231" t="s">
        <v>191</v>
      </c>
      <c r="C20231" t="s">
        <v>121</v>
      </c>
      <c r="D20231">
        <v>2021</v>
      </c>
      <c r="E20231" t="s">
        <v>46</v>
      </c>
      <c r="G20231" t="s">
        <v>29</v>
      </c>
      <c r="J20231" t="s">
        <v>69</v>
      </c>
      <c r="K20231">
        <v>20128.871999999999</v>
      </c>
      <c r="L20231" t="s">
        <v>146</v>
      </c>
    </row>
    <row r="20232" spans="1:12" x14ac:dyDescent="0.3">
      <c r="A20232" t="s">
        <v>68</v>
      </c>
      <c r="B20232" t="s">
        <v>191</v>
      </c>
      <c r="C20232" t="s">
        <v>121</v>
      </c>
      <c r="D20232">
        <v>2021</v>
      </c>
      <c r="E20232" t="s">
        <v>47</v>
      </c>
      <c r="G20232" t="s">
        <v>29</v>
      </c>
      <c r="J20232" t="s">
        <v>69</v>
      </c>
      <c r="K20232">
        <v>18844.812000000002</v>
      </c>
      <c r="L20232" t="s">
        <v>146</v>
      </c>
    </row>
    <row r="20233" spans="1:12" x14ac:dyDescent="0.3">
      <c r="A20233" t="s">
        <v>68</v>
      </c>
      <c r="B20233" t="s">
        <v>191</v>
      </c>
      <c r="C20233" t="s">
        <v>121</v>
      </c>
      <c r="D20233">
        <v>2021</v>
      </c>
      <c r="E20233" t="s">
        <v>48</v>
      </c>
      <c r="G20233" t="s">
        <v>29</v>
      </c>
      <c r="J20233" t="s">
        <v>69</v>
      </c>
      <c r="K20233">
        <v>18707.936000000002</v>
      </c>
      <c r="L20233" t="s">
        <v>146</v>
      </c>
    </row>
    <row r="20234" spans="1:12" x14ac:dyDescent="0.3">
      <c r="A20234" t="s">
        <v>68</v>
      </c>
      <c r="B20234" t="s">
        <v>191</v>
      </c>
      <c r="C20234" t="s">
        <v>121</v>
      </c>
      <c r="D20234">
        <v>2021</v>
      </c>
      <c r="E20234" t="s">
        <v>49</v>
      </c>
      <c r="G20234" t="s">
        <v>29</v>
      </c>
      <c r="J20234" t="s">
        <v>69</v>
      </c>
      <c r="K20234">
        <v>18071.547999999999</v>
      </c>
      <c r="L20234" t="s">
        <v>146</v>
      </c>
    </row>
    <row r="20235" spans="1:12" x14ac:dyDescent="0.3">
      <c r="A20235" t="s">
        <v>68</v>
      </c>
      <c r="B20235" t="s">
        <v>191</v>
      </c>
      <c r="C20235" t="s">
        <v>121</v>
      </c>
      <c r="D20235">
        <v>2021</v>
      </c>
      <c r="E20235" t="s">
        <v>50</v>
      </c>
      <c r="G20235" t="s">
        <v>29</v>
      </c>
      <c r="J20235" t="s">
        <v>69</v>
      </c>
      <c r="K20235">
        <v>18120.941999999999</v>
      </c>
      <c r="L20235" t="s">
        <v>146</v>
      </c>
    </row>
    <row r="20236" spans="1:12" x14ac:dyDescent="0.3">
      <c r="A20236" t="s">
        <v>68</v>
      </c>
      <c r="B20236" t="s">
        <v>191</v>
      </c>
      <c r="C20236" t="s">
        <v>121</v>
      </c>
      <c r="D20236">
        <v>2021</v>
      </c>
      <c r="E20236" t="s">
        <v>51</v>
      </c>
      <c r="G20236" t="s">
        <v>29</v>
      </c>
      <c r="J20236" t="s">
        <v>69</v>
      </c>
      <c r="K20236">
        <v>18903.476999999999</v>
      </c>
      <c r="L20236" t="s">
        <v>146</v>
      </c>
    </row>
    <row r="20237" spans="1:12" x14ac:dyDescent="0.3">
      <c r="A20237" t="s">
        <v>68</v>
      </c>
      <c r="B20237" t="s">
        <v>191</v>
      </c>
      <c r="C20237" t="s">
        <v>121</v>
      </c>
      <c r="D20237">
        <v>2021</v>
      </c>
      <c r="E20237" t="s">
        <v>52</v>
      </c>
      <c r="G20237" t="s">
        <v>29</v>
      </c>
      <c r="J20237" t="s">
        <v>69</v>
      </c>
      <c r="K20237">
        <v>19828.977999999999</v>
      </c>
      <c r="L20237" t="s">
        <v>146</v>
      </c>
    </row>
    <row r="20238" spans="1:12" x14ac:dyDescent="0.3">
      <c r="A20238" t="s">
        <v>68</v>
      </c>
      <c r="B20238" t="s">
        <v>191</v>
      </c>
      <c r="C20238" t="s">
        <v>121</v>
      </c>
      <c r="D20238">
        <v>2021</v>
      </c>
      <c r="E20238" t="s">
        <v>53</v>
      </c>
      <c r="G20238" t="s">
        <v>29</v>
      </c>
      <c r="J20238" t="s">
        <v>69</v>
      </c>
      <c r="K20238">
        <v>19410.757000000001</v>
      </c>
      <c r="L20238" t="s">
        <v>146</v>
      </c>
    </row>
    <row r="20239" spans="1:12" x14ac:dyDescent="0.3">
      <c r="A20239" t="s">
        <v>68</v>
      </c>
      <c r="B20239" t="s">
        <v>191</v>
      </c>
      <c r="C20239" t="s">
        <v>121</v>
      </c>
      <c r="D20239">
        <v>2021</v>
      </c>
      <c r="E20239" t="s">
        <v>54</v>
      </c>
      <c r="G20239" t="s">
        <v>29</v>
      </c>
      <c r="J20239" t="s">
        <v>69</v>
      </c>
      <c r="K20239">
        <v>18571.561000000002</v>
      </c>
      <c r="L20239" t="s">
        <v>146</v>
      </c>
    </row>
    <row r="20240" spans="1:12" x14ac:dyDescent="0.3">
      <c r="A20240" t="s">
        <v>68</v>
      </c>
      <c r="B20240" t="s">
        <v>191</v>
      </c>
      <c r="C20240" t="s">
        <v>121</v>
      </c>
      <c r="D20240">
        <v>2021</v>
      </c>
      <c r="E20240" t="s">
        <v>55</v>
      </c>
      <c r="G20240" t="s">
        <v>29</v>
      </c>
      <c r="J20240" t="s">
        <v>69</v>
      </c>
      <c r="K20240">
        <v>18377.098999999998</v>
      </c>
      <c r="L20240" t="s">
        <v>146</v>
      </c>
    </row>
    <row r="20241" spans="1:12" x14ac:dyDescent="0.3">
      <c r="A20241" t="s">
        <v>68</v>
      </c>
      <c r="B20241" t="s">
        <v>191</v>
      </c>
      <c r="C20241" t="s">
        <v>121</v>
      </c>
      <c r="D20241">
        <v>2021</v>
      </c>
      <c r="E20241" t="s">
        <v>56</v>
      </c>
      <c r="G20241" t="s">
        <v>29</v>
      </c>
      <c r="J20241" t="s">
        <v>69</v>
      </c>
      <c r="K20241">
        <v>19065.449000000001</v>
      </c>
      <c r="L20241" t="s">
        <v>146</v>
      </c>
    </row>
    <row r="20242" spans="1:12" x14ac:dyDescent="0.3">
      <c r="A20242" t="s">
        <v>68</v>
      </c>
      <c r="B20242" t="s">
        <v>191</v>
      </c>
      <c r="C20242" t="s">
        <v>121</v>
      </c>
      <c r="D20242">
        <v>2020</v>
      </c>
      <c r="E20242" t="s">
        <v>44</v>
      </c>
      <c r="G20242" t="s">
        <v>29</v>
      </c>
      <c r="J20242" t="s">
        <v>70</v>
      </c>
      <c r="K20242">
        <v>2595.7280000000001</v>
      </c>
      <c r="L20242" t="s">
        <v>181</v>
      </c>
    </row>
    <row r="20243" spans="1:12" x14ac:dyDescent="0.3">
      <c r="A20243" t="s">
        <v>68</v>
      </c>
      <c r="B20243" t="s">
        <v>191</v>
      </c>
      <c r="C20243" t="s">
        <v>121</v>
      </c>
      <c r="D20243">
        <v>2020</v>
      </c>
      <c r="E20243" t="s">
        <v>46</v>
      </c>
      <c r="G20243" t="s">
        <v>29</v>
      </c>
      <c r="J20243" t="s">
        <v>70</v>
      </c>
      <c r="K20243">
        <v>2493.2379999999998</v>
      </c>
      <c r="L20243" t="s">
        <v>181</v>
      </c>
    </row>
    <row r="20244" spans="1:12" x14ac:dyDescent="0.3">
      <c r="A20244" t="s">
        <v>68</v>
      </c>
      <c r="B20244" t="s">
        <v>191</v>
      </c>
      <c r="C20244" t="s">
        <v>121</v>
      </c>
      <c r="D20244">
        <v>2020</v>
      </c>
      <c r="E20244" t="s">
        <v>47</v>
      </c>
      <c r="G20244" t="s">
        <v>29</v>
      </c>
      <c r="J20244" t="s">
        <v>70</v>
      </c>
      <c r="K20244">
        <v>2422.7130000000002</v>
      </c>
      <c r="L20244" t="s">
        <v>181</v>
      </c>
    </row>
    <row r="20245" spans="1:12" x14ac:dyDescent="0.3">
      <c r="A20245" t="s">
        <v>68</v>
      </c>
      <c r="B20245" t="s">
        <v>191</v>
      </c>
      <c r="C20245" t="s">
        <v>121</v>
      </c>
      <c r="D20245">
        <v>2020</v>
      </c>
      <c r="E20245" t="s">
        <v>48</v>
      </c>
      <c r="G20245" t="s">
        <v>29</v>
      </c>
      <c r="J20245" t="s">
        <v>70</v>
      </c>
      <c r="K20245">
        <v>2155.7579999999998</v>
      </c>
      <c r="L20245" t="s">
        <v>181</v>
      </c>
    </row>
    <row r="20246" spans="1:12" x14ac:dyDescent="0.3">
      <c r="A20246" t="s">
        <v>68</v>
      </c>
      <c r="B20246" t="s">
        <v>191</v>
      </c>
      <c r="C20246" t="s">
        <v>121</v>
      </c>
      <c r="D20246">
        <v>2020</v>
      </c>
      <c r="E20246" t="s">
        <v>49</v>
      </c>
      <c r="G20246" t="s">
        <v>29</v>
      </c>
      <c r="J20246" t="s">
        <v>70</v>
      </c>
      <c r="K20246">
        <v>1863.2819999999999</v>
      </c>
      <c r="L20246" t="s">
        <v>181</v>
      </c>
    </row>
    <row r="20247" spans="1:12" x14ac:dyDescent="0.3">
      <c r="A20247" t="s">
        <v>68</v>
      </c>
      <c r="B20247" t="s">
        <v>191</v>
      </c>
      <c r="C20247" t="s">
        <v>121</v>
      </c>
      <c r="D20247">
        <v>2020</v>
      </c>
      <c r="E20247" t="s">
        <v>50</v>
      </c>
      <c r="G20247" t="s">
        <v>29</v>
      </c>
      <c r="J20247" t="s">
        <v>70</v>
      </c>
      <c r="K20247">
        <v>1966.922</v>
      </c>
      <c r="L20247" t="s">
        <v>181</v>
      </c>
    </row>
    <row r="20248" spans="1:12" x14ac:dyDescent="0.3">
      <c r="A20248" t="s">
        <v>68</v>
      </c>
      <c r="B20248" t="s">
        <v>191</v>
      </c>
      <c r="C20248" t="s">
        <v>121</v>
      </c>
      <c r="D20248">
        <v>2020</v>
      </c>
      <c r="E20248" t="s">
        <v>51</v>
      </c>
      <c r="G20248" t="s">
        <v>29</v>
      </c>
      <c r="J20248" t="s">
        <v>70</v>
      </c>
      <c r="K20248">
        <v>2175.9490000000001</v>
      </c>
      <c r="L20248" t="s">
        <v>181</v>
      </c>
    </row>
    <row r="20249" spans="1:12" x14ac:dyDescent="0.3">
      <c r="A20249" t="s">
        <v>68</v>
      </c>
      <c r="B20249" t="s">
        <v>191</v>
      </c>
      <c r="C20249" t="s">
        <v>121</v>
      </c>
      <c r="D20249">
        <v>2020</v>
      </c>
      <c r="E20249" t="s">
        <v>52</v>
      </c>
      <c r="G20249" t="s">
        <v>29</v>
      </c>
      <c r="J20249" t="s">
        <v>70</v>
      </c>
      <c r="K20249">
        <v>2453.723</v>
      </c>
      <c r="L20249" t="s">
        <v>181</v>
      </c>
    </row>
    <row r="20250" spans="1:12" x14ac:dyDescent="0.3">
      <c r="A20250" t="s">
        <v>68</v>
      </c>
      <c r="B20250" t="s">
        <v>191</v>
      </c>
      <c r="C20250" t="s">
        <v>121</v>
      </c>
      <c r="D20250">
        <v>2020</v>
      </c>
      <c r="E20250" t="s">
        <v>53</v>
      </c>
      <c r="G20250" t="s">
        <v>29</v>
      </c>
      <c r="J20250" t="s">
        <v>70</v>
      </c>
      <c r="K20250">
        <v>2469.9940000000001</v>
      </c>
      <c r="L20250" t="s">
        <v>181</v>
      </c>
    </row>
    <row r="20251" spans="1:12" x14ac:dyDescent="0.3">
      <c r="A20251" t="s">
        <v>68</v>
      </c>
      <c r="B20251" t="s">
        <v>191</v>
      </c>
      <c r="C20251" t="s">
        <v>121</v>
      </c>
      <c r="D20251">
        <v>2020</v>
      </c>
      <c r="E20251" t="s">
        <v>54</v>
      </c>
      <c r="G20251" t="s">
        <v>29</v>
      </c>
      <c r="J20251" t="s">
        <v>70</v>
      </c>
      <c r="K20251">
        <v>2260.1320000000001</v>
      </c>
      <c r="L20251" t="s">
        <v>181</v>
      </c>
    </row>
    <row r="20252" spans="1:12" x14ac:dyDescent="0.3">
      <c r="A20252" t="s">
        <v>68</v>
      </c>
      <c r="B20252" t="s">
        <v>191</v>
      </c>
      <c r="C20252" t="s">
        <v>121</v>
      </c>
      <c r="D20252">
        <v>2020</v>
      </c>
      <c r="E20252" t="s">
        <v>55</v>
      </c>
      <c r="G20252" t="s">
        <v>29</v>
      </c>
      <c r="J20252" t="s">
        <v>70</v>
      </c>
      <c r="K20252">
        <v>2168.4960000000001</v>
      </c>
      <c r="L20252" t="s">
        <v>181</v>
      </c>
    </row>
    <row r="20253" spans="1:12" x14ac:dyDescent="0.3">
      <c r="A20253" t="s">
        <v>68</v>
      </c>
      <c r="B20253" t="s">
        <v>191</v>
      </c>
      <c r="C20253" t="s">
        <v>121</v>
      </c>
      <c r="D20253">
        <v>2020</v>
      </c>
      <c r="E20253" t="s">
        <v>56</v>
      </c>
      <c r="G20253" t="s">
        <v>29</v>
      </c>
      <c r="J20253" t="s">
        <v>70</v>
      </c>
      <c r="K20253">
        <v>2397.7220000000002</v>
      </c>
      <c r="L20253" t="s">
        <v>181</v>
      </c>
    </row>
    <row r="20254" spans="1:12" x14ac:dyDescent="0.3">
      <c r="A20254" t="s">
        <v>68</v>
      </c>
      <c r="B20254" t="s">
        <v>191</v>
      </c>
      <c r="C20254" t="s">
        <v>121</v>
      </c>
      <c r="D20254">
        <v>2021</v>
      </c>
      <c r="E20254" t="s">
        <v>44</v>
      </c>
      <c r="G20254" t="s">
        <v>29</v>
      </c>
      <c r="J20254" t="s">
        <v>70</v>
      </c>
      <c r="K20254">
        <v>2597.0120000000002</v>
      </c>
      <c r="L20254" t="s">
        <v>181</v>
      </c>
    </row>
    <row r="20255" spans="1:12" x14ac:dyDescent="0.3">
      <c r="A20255" t="s">
        <v>68</v>
      </c>
      <c r="B20255" t="s">
        <v>191</v>
      </c>
      <c r="C20255" t="s">
        <v>121</v>
      </c>
      <c r="D20255">
        <v>2021</v>
      </c>
      <c r="E20255" t="s">
        <v>46</v>
      </c>
      <c r="G20255" t="s">
        <v>29</v>
      </c>
      <c r="J20255" t="s">
        <v>70</v>
      </c>
      <c r="K20255">
        <v>2481.5369999999998</v>
      </c>
      <c r="L20255" t="s">
        <v>181</v>
      </c>
    </row>
    <row r="20256" spans="1:12" x14ac:dyDescent="0.3">
      <c r="A20256" t="s">
        <v>68</v>
      </c>
      <c r="B20256" t="s">
        <v>191</v>
      </c>
      <c r="C20256" t="s">
        <v>121</v>
      </c>
      <c r="D20256">
        <v>2021</v>
      </c>
      <c r="E20256" t="s">
        <v>47</v>
      </c>
      <c r="G20256" t="s">
        <v>29</v>
      </c>
      <c r="J20256" t="s">
        <v>70</v>
      </c>
      <c r="K20256">
        <v>2327.567</v>
      </c>
      <c r="L20256" t="s">
        <v>181</v>
      </c>
    </row>
    <row r="20257" spans="1:12" x14ac:dyDescent="0.3">
      <c r="A20257" t="s">
        <v>68</v>
      </c>
      <c r="B20257" t="s">
        <v>191</v>
      </c>
      <c r="C20257" t="s">
        <v>121</v>
      </c>
      <c r="D20257">
        <v>2021</v>
      </c>
      <c r="E20257" t="s">
        <v>48</v>
      </c>
      <c r="G20257" t="s">
        <v>29</v>
      </c>
      <c r="J20257" t="s">
        <v>70</v>
      </c>
      <c r="K20257">
        <v>2322.1550000000002</v>
      </c>
      <c r="L20257" t="s">
        <v>181</v>
      </c>
    </row>
    <row r="20258" spans="1:12" x14ac:dyDescent="0.3">
      <c r="A20258" t="s">
        <v>68</v>
      </c>
      <c r="B20258" t="s">
        <v>191</v>
      </c>
      <c r="C20258" t="s">
        <v>121</v>
      </c>
      <c r="D20258">
        <v>2021</v>
      </c>
      <c r="E20258" t="s">
        <v>49</v>
      </c>
      <c r="G20258" t="s">
        <v>29</v>
      </c>
      <c r="J20258" t="s">
        <v>70</v>
      </c>
      <c r="K20258">
        <v>2118.3890000000001</v>
      </c>
      <c r="L20258" t="s">
        <v>181</v>
      </c>
    </row>
    <row r="20259" spans="1:12" x14ac:dyDescent="0.3">
      <c r="A20259" t="s">
        <v>68</v>
      </c>
      <c r="B20259" t="s">
        <v>191</v>
      </c>
      <c r="C20259" t="s">
        <v>121</v>
      </c>
      <c r="D20259">
        <v>2021</v>
      </c>
      <c r="E20259" t="s">
        <v>50</v>
      </c>
      <c r="G20259" t="s">
        <v>29</v>
      </c>
      <c r="J20259" t="s">
        <v>70</v>
      </c>
      <c r="K20259">
        <v>2198.0819999999999</v>
      </c>
      <c r="L20259" t="s">
        <v>181</v>
      </c>
    </row>
    <row r="20260" spans="1:12" x14ac:dyDescent="0.3">
      <c r="A20260" t="s">
        <v>68</v>
      </c>
      <c r="B20260" t="s">
        <v>191</v>
      </c>
      <c r="C20260" t="s">
        <v>121</v>
      </c>
      <c r="D20260">
        <v>2021</v>
      </c>
      <c r="E20260" t="s">
        <v>51</v>
      </c>
      <c r="G20260" t="s">
        <v>29</v>
      </c>
      <c r="J20260" t="s">
        <v>70</v>
      </c>
      <c r="K20260">
        <v>2252.9760000000001</v>
      </c>
      <c r="L20260" t="s">
        <v>181</v>
      </c>
    </row>
    <row r="20261" spans="1:12" x14ac:dyDescent="0.3">
      <c r="A20261" t="s">
        <v>68</v>
      </c>
      <c r="B20261" t="s">
        <v>191</v>
      </c>
      <c r="C20261" t="s">
        <v>121</v>
      </c>
      <c r="D20261">
        <v>2021</v>
      </c>
      <c r="E20261" t="s">
        <v>52</v>
      </c>
      <c r="G20261" t="s">
        <v>29</v>
      </c>
      <c r="J20261" t="s">
        <v>70</v>
      </c>
      <c r="K20261">
        <v>2894.4059999999999</v>
      </c>
      <c r="L20261" t="s">
        <v>181</v>
      </c>
    </row>
    <row r="20262" spans="1:12" x14ac:dyDescent="0.3">
      <c r="A20262" t="s">
        <v>68</v>
      </c>
      <c r="B20262" t="s">
        <v>191</v>
      </c>
      <c r="C20262" t="s">
        <v>121</v>
      </c>
      <c r="D20262">
        <v>2021</v>
      </c>
      <c r="E20262" t="s">
        <v>53</v>
      </c>
      <c r="G20262" t="s">
        <v>29</v>
      </c>
      <c r="J20262" t="s">
        <v>70</v>
      </c>
      <c r="K20262">
        <v>3501.9870000000001</v>
      </c>
      <c r="L20262" t="s">
        <v>181</v>
      </c>
    </row>
    <row r="20263" spans="1:12" x14ac:dyDescent="0.3">
      <c r="A20263" t="s">
        <v>68</v>
      </c>
      <c r="B20263" t="s">
        <v>191</v>
      </c>
      <c r="C20263" t="s">
        <v>121</v>
      </c>
      <c r="D20263">
        <v>2021</v>
      </c>
      <c r="E20263" t="s">
        <v>54</v>
      </c>
      <c r="G20263" t="s">
        <v>29</v>
      </c>
      <c r="J20263" t="s">
        <v>70</v>
      </c>
      <c r="K20263">
        <v>3235.9650000000001</v>
      </c>
      <c r="L20263" t="s">
        <v>181</v>
      </c>
    </row>
    <row r="20264" spans="1:12" x14ac:dyDescent="0.3">
      <c r="A20264" t="s">
        <v>68</v>
      </c>
      <c r="B20264" t="s">
        <v>191</v>
      </c>
      <c r="C20264" t="s">
        <v>121</v>
      </c>
      <c r="D20264">
        <v>2021</v>
      </c>
      <c r="E20264" t="s">
        <v>55</v>
      </c>
      <c r="G20264" t="s">
        <v>29</v>
      </c>
      <c r="J20264" t="s">
        <v>70</v>
      </c>
      <c r="K20264">
        <v>3181.7</v>
      </c>
      <c r="L20264" t="s">
        <v>181</v>
      </c>
    </row>
    <row r="20265" spans="1:12" x14ac:dyDescent="0.3">
      <c r="A20265" t="s">
        <v>68</v>
      </c>
      <c r="B20265" t="s">
        <v>191</v>
      </c>
      <c r="C20265" t="s">
        <v>121</v>
      </c>
      <c r="D20265">
        <v>2021</v>
      </c>
      <c r="E20265" t="s">
        <v>56</v>
      </c>
      <c r="G20265" t="s">
        <v>29</v>
      </c>
      <c r="J20265" t="s">
        <v>70</v>
      </c>
      <c r="K20265">
        <v>3715.8009999999999</v>
      </c>
      <c r="L20265" t="s">
        <v>181</v>
      </c>
    </row>
    <row r="20266" spans="1:12" x14ac:dyDescent="0.3">
      <c r="A20266" t="s">
        <v>68</v>
      </c>
      <c r="B20266" t="s">
        <v>191</v>
      </c>
      <c r="C20266" t="s">
        <v>121</v>
      </c>
      <c r="D20266">
        <v>2020</v>
      </c>
      <c r="E20266" t="s">
        <v>44</v>
      </c>
      <c r="G20266" t="s">
        <v>29</v>
      </c>
      <c r="J20266" t="s">
        <v>193</v>
      </c>
      <c r="K20266">
        <v>2479.2110000000002</v>
      </c>
      <c r="L20266" t="s">
        <v>181</v>
      </c>
    </row>
    <row r="20267" spans="1:12" x14ac:dyDescent="0.3">
      <c r="A20267" t="s">
        <v>68</v>
      </c>
      <c r="B20267" t="s">
        <v>191</v>
      </c>
      <c r="C20267" t="s">
        <v>121</v>
      </c>
      <c r="D20267">
        <v>2020</v>
      </c>
      <c r="E20267" t="s">
        <v>46</v>
      </c>
      <c r="G20267" t="s">
        <v>29</v>
      </c>
      <c r="J20267" t="s">
        <v>193</v>
      </c>
      <c r="K20267">
        <v>2381.694</v>
      </c>
      <c r="L20267" t="s">
        <v>181</v>
      </c>
    </row>
    <row r="20268" spans="1:12" x14ac:dyDescent="0.3">
      <c r="A20268" t="s">
        <v>68</v>
      </c>
      <c r="B20268" t="s">
        <v>191</v>
      </c>
      <c r="C20268" t="s">
        <v>121</v>
      </c>
      <c r="D20268">
        <v>2020</v>
      </c>
      <c r="E20268" t="s">
        <v>47</v>
      </c>
      <c r="G20268" t="s">
        <v>29</v>
      </c>
      <c r="J20268" t="s">
        <v>193</v>
      </c>
      <c r="K20268">
        <v>2314.2850000000003</v>
      </c>
      <c r="L20268" t="s">
        <v>181</v>
      </c>
    </row>
    <row r="20269" spans="1:12" x14ac:dyDescent="0.3">
      <c r="A20269" t="s">
        <v>68</v>
      </c>
      <c r="B20269" t="s">
        <v>191</v>
      </c>
      <c r="C20269" t="s">
        <v>121</v>
      </c>
      <c r="D20269">
        <v>2020</v>
      </c>
      <c r="E20269" t="s">
        <v>48</v>
      </c>
      <c r="G20269" t="s">
        <v>29</v>
      </c>
      <c r="J20269" t="s">
        <v>193</v>
      </c>
      <c r="K20269">
        <v>2058.9369999999999</v>
      </c>
      <c r="L20269" t="s">
        <v>181</v>
      </c>
    </row>
    <row r="20270" spans="1:12" x14ac:dyDescent="0.3">
      <c r="A20270" t="s">
        <v>68</v>
      </c>
      <c r="B20270" t="s">
        <v>191</v>
      </c>
      <c r="C20270" t="s">
        <v>121</v>
      </c>
      <c r="D20270">
        <v>2020</v>
      </c>
      <c r="E20270" t="s">
        <v>49</v>
      </c>
      <c r="G20270" t="s">
        <v>29</v>
      </c>
      <c r="J20270" t="s">
        <v>193</v>
      </c>
      <c r="K20270">
        <v>1778.7260000000001</v>
      </c>
      <c r="L20270" t="s">
        <v>181</v>
      </c>
    </row>
    <row r="20271" spans="1:12" x14ac:dyDescent="0.3">
      <c r="A20271" t="s">
        <v>68</v>
      </c>
      <c r="B20271" t="s">
        <v>191</v>
      </c>
      <c r="C20271" t="s">
        <v>121</v>
      </c>
      <c r="D20271">
        <v>2020</v>
      </c>
      <c r="E20271" t="s">
        <v>50</v>
      </c>
      <c r="G20271" t="s">
        <v>29</v>
      </c>
      <c r="J20271" t="s">
        <v>193</v>
      </c>
      <c r="K20271">
        <v>1878.2329999999999</v>
      </c>
      <c r="L20271" t="s">
        <v>181</v>
      </c>
    </row>
    <row r="20272" spans="1:12" x14ac:dyDescent="0.3">
      <c r="A20272" t="s">
        <v>68</v>
      </c>
      <c r="B20272" t="s">
        <v>191</v>
      </c>
      <c r="C20272" t="s">
        <v>121</v>
      </c>
      <c r="D20272">
        <v>2020</v>
      </c>
      <c r="E20272" t="s">
        <v>51</v>
      </c>
      <c r="G20272" t="s">
        <v>29</v>
      </c>
      <c r="J20272" t="s">
        <v>193</v>
      </c>
      <c r="K20272">
        <v>2078.4560000000001</v>
      </c>
      <c r="L20272" t="s">
        <v>181</v>
      </c>
    </row>
    <row r="20273" spans="1:12" x14ac:dyDescent="0.3">
      <c r="A20273" t="s">
        <v>68</v>
      </c>
      <c r="B20273" t="s">
        <v>191</v>
      </c>
      <c r="C20273" t="s">
        <v>121</v>
      </c>
      <c r="D20273">
        <v>2020</v>
      </c>
      <c r="E20273" t="s">
        <v>52</v>
      </c>
      <c r="G20273" t="s">
        <v>29</v>
      </c>
      <c r="J20273" t="s">
        <v>193</v>
      </c>
      <c r="K20273">
        <v>2343.5260000000003</v>
      </c>
      <c r="L20273" t="s">
        <v>181</v>
      </c>
    </row>
    <row r="20274" spans="1:12" x14ac:dyDescent="0.3">
      <c r="A20274" t="s">
        <v>68</v>
      </c>
      <c r="B20274" t="s">
        <v>191</v>
      </c>
      <c r="C20274" t="s">
        <v>121</v>
      </c>
      <c r="D20274">
        <v>2020</v>
      </c>
      <c r="E20274" t="s">
        <v>53</v>
      </c>
      <c r="G20274" t="s">
        <v>29</v>
      </c>
      <c r="J20274" t="s">
        <v>193</v>
      </c>
      <c r="K20274">
        <v>2359.221</v>
      </c>
      <c r="L20274" t="s">
        <v>181</v>
      </c>
    </row>
    <row r="20275" spans="1:12" x14ac:dyDescent="0.3">
      <c r="A20275" t="s">
        <v>68</v>
      </c>
      <c r="B20275" t="s">
        <v>191</v>
      </c>
      <c r="C20275" t="s">
        <v>121</v>
      </c>
      <c r="D20275">
        <v>2020</v>
      </c>
      <c r="E20275" t="s">
        <v>54</v>
      </c>
      <c r="G20275" t="s">
        <v>29</v>
      </c>
      <c r="J20275" t="s">
        <v>193</v>
      </c>
      <c r="K20275">
        <v>2159.8229999999999</v>
      </c>
      <c r="L20275" t="s">
        <v>181</v>
      </c>
    </row>
    <row r="20276" spans="1:12" x14ac:dyDescent="0.3">
      <c r="A20276" t="s">
        <v>68</v>
      </c>
      <c r="B20276" t="s">
        <v>191</v>
      </c>
      <c r="C20276" t="s">
        <v>121</v>
      </c>
      <c r="D20276">
        <v>2020</v>
      </c>
      <c r="E20276" t="s">
        <v>55</v>
      </c>
      <c r="G20276" t="s">
        <v>29</v>
      </c>
      <c r="J20276" t="s">
        <v>193</v>
      </c>
      <c r="K20276">
        <v>2072.393</v>
      </c>
      <c r="L20276" t="s">
        <v>181</v>
      </c>
    </row>
    <row r="20277" spans="1:12" x14ac:dyDescent="0.3">
      <c r="A20277" t="s">
        <v>68</v>
      </c>
      <c r="B20277" t="s">
        <v>191</v>
      </c>
      <c r="C20277" t="s">
        <v>121</v>
      </c>
      <c r="D20277">
        <v>2020</v>
      </c>
      <c r="E20277" t="s">
        <v>56</v>
      </c>
      <c r="G20277" t="s">
        <v>29</v>
      </c>
      <c r="J20277" t="s">
        <v>193</v>
      </c>
      <c r="K20277">
        <v>2290.0059999999999</v>
      </c>
      <c r="L20277" t="s">
        <v>181</v>
      </c>
    </row>
    <row r="20278" spans="1:12" x14ac:dyDescent="0.3">
      <c r="A20278" t="s">
        <v>68</v>
      </c>
      <c r="B20278" t="s">
        <v>191</v>
      </c>
      <c r="C20278" t="s">
        <v>121</v>
      </c>
      <c r="D20278">
        <v>2021</v>
      </c>
      <c r="E20278" t="s">
        <v>44</v>
      </c>
      <c r="G20278" t="s">
        <v>29</v>
      </c>
      <c r="J20278" t="s">
        <v>193</v>
      </c>
      <c r="K20278">
        <v>2480.511</v>
      </c>
      <c r="L20278" t="s">
        <v>181</v>
      </c>
    </row>
    <row r="20279" spans="1:12" x14ac:dyDescent="0.3">
      <c r="A20279" t="s">
        <v>68</v>
      </c>
      <c r="B20279" t="s">
        <v>191</v>
      </c>
      <c r="C20279" t="s">
        <v>121</v>
      </c>
      <c r="D20279">
        <v>2021</v>
      </c>
      <c r="E20279" t="s">
        <v>46</v>
      </c>
      <c r="G20279" t="s">
        <v>29</v>
      </c>
      <c r="J20279" t="s">
        <v>193</v>
      </c>
      <c r="K20279">
        <v>2370.7689999999998</v>
      </c>
      <c r="L20279" t="s">
        <v>181</v>
      </c>
    </row>
    <row r="20280" spans="1:12" x14ac:dyDescent="0.3">
      <c r="A20280" t="s">
        <v>68</v>
      </c>
      <c r="B20280" t="s">
        <v>191</v>
      </c>
      <c r="C20280" t="s">
        <v>121</v>
      </c>
      <c r="D20280">
        <v>2021</v>
      </c>
      <c r="E20280" t="s">
        <v>47</v>
      </c>
      <c r="G20280" t="s">
        <v>29</v>
      </c>
      <c r="J20280" t="s">
        <v>193</v>
      </c>
      <c r="K20280">
        <v>2223.5079999999998</v>
      </c>
      <c r="L20280" t="s">
        <v>181</v>
      </c>
    </row>
    <row r="20281" spans="1:12" x14ac:dyDescent="0.3">
      <c r="A20281" t="s">
        <v>68</v>
      </c>
      <c r="B20281" t="s">
        <v>191</v>
      </c>
      <c r="C20281" t="s">
        <v>121</v>
      </c>
      <c r="D20281">
        <v>2021</v>
      </c>
      <c r="E20281" t="s">
        <v>48</v>
      </c>
      <c r="G20281" t="s">
        <v>29</v>
      </c>
      <c r="J20281" t="s">
        <v>193</v>
      </c>
      <c r="K20281">
        <v>2219.8379999999997</v>
      </c>
      <c r="L20281" t="s">
        <v>181</v>
      </c>
    </row>
    <row r="20282" spans="1:12" x14ac:dyDescent="0.3">
      <c r="A20282" t="s">
        <v>68</v>
      </c>
      <c r="B20282" t="s">
        <v>191</v>
      </c>
      <c r="C20282" t="s">
        <v>121</v>
      </c>
      <c r="D20282">
        <v>2021</v>
      </c>
      <c r="E20282" t="s">
        <v>49</v>
      </c>
      <c r="G20282" t="s">
        <v>29</v>
      </c>
      <c r="J20282" t="s">
        <v>193</v>
      </c>
      <c r="K20282">
        <v>2027.153</v>
      </c>
      <c r="L20282" t="s">
        <v>181</v>
      </c>
    </row>
    <row r="20283" spans="1:12" x14ac:dyDescent="0.3">
      <c r="A20283" t="s">
        <v>68</v>
      </c>
      <c r="B20283" t="s">
        <v>191</v>
      </c>
      <c r="C20283" t="s">
        <v>121</v>
      </c>
      <c r="D20283">
        <v>2021</v>
      </c>
      <c r="E20283" t="s">
        <v>50</v>
      </c>
      <c r="G20283" t="s">
        <v>29</v>
      </c>
      <c r="J20283" t="s">
        <v>193</v>
      </c>
      <c r="K20283">
        <v>2104.8959999999997</v>
      </c>
      <c r="L20283" t="s">
        <v>181</v>
      </c>
    </row>
    <row r="20284" spans="1:12" x14ac:dyDescent="0.3">
      <c r="A20284" t="s">
        <v>68</v>
      </c>
      <c r="B20284" t="s">
        <v>191</v>
      </c>
      <c r="C20284" t="s">
        <v>121</v>
      </c>
      <c r="D20284">
        <v>2021</v>
      </c>
      <c r="E20284" t="s">
        <v>51</v>
      </c>
      <c r="G20284" t="s">
        <v>29</v>
      </c>
      <c r="J20284" t="s">
        <v>193</v>
      </c>
      <c r="K20284">
        <v>2152.6860000000001</v>
      </c>
      <c r="L20284" t="s">
        <v>181</v>
      </c>
    </row>
    <row r="20285" spans="1:12" x14ac:dyDescent="0.3">
      <c r="A20285" t="s">
        <v>68</v>
      </c>
      <c r="B20285" t="s">
        <v>191</v>
      </c>
      <c r="C20285" t="s">
        <v>121</v>
      </c>
      <c r="D20285">
        <v>2021</v>
      </c>
      <c r="E20285" t="s">
        <v>52</v>
      </c>
      <c r="G20285" t="s">
        <v>29</v>
      </c>
      <c r="J20285" t="s">
        <v>193</v>
      </c>
      <c r="K20285">
        <v>2764.1559999999999</v>
      </c>
      <c r="L20285" t="s">
        <v>181</v>
      </c>
    </row>
    <row r="20286" spans="1:12" x14ac:dyDescent="0.3">
      <c r="A20286" t="s">
        <v>68</v>
      </c>
      <c r="B20286" t="s">
        <v>191</v>
      </c>
      <c r="C20286" t="s">
        <v>121</v>
      </c>
      <c r="D20286">
        <v>2021</v>
      </c>
      <c r="E20286" t="s">
        <v>53</v>
      </c>
      <c r="G20286" t="s">
        <v>29</v>
      </c>
      <c r="J20286" t="s">
        <v>193</v>
      </c>
      <c r="K20286">
        <v>3413.4360000000001</v>
      </c>
      <c r="L20286" t="s">
        <v>181</v>
      </c>
    </row>
    <row r="20287" spans="1:12" x14ac:dyDescent="0.3">
      <c r="A20287" t="s">
        <v>68</v>
      </c>
      <c r="B20287" t="s">
        <v>191</v>
      </c>
      <c r="C20287" t="s">
        <v>121</v>
      </c>
      <c r="D20287">
        <v>2021</v>
      </c>
      <c r="E20287" t="s">
        <v>54</v>
      </c>
      <c r="G20287" t="s">
        <v>29</v>
      </c>
      <c r="J20287" t="s">
        <v>193</v>
      </c>
      <c r="K20287">
        <v>3221.5950000000003</v>
      </c>
      <c r="L20287" t="s">
        <v>181</v>
      </c>
    </row>
    <row r="20288" spans="1:12" x14ac:dyDescent="0.3">
      <c r="A20288" t="s">
        <v>68</v>
      </c>
      <c r="B20288" t="s">
        <v>191</v>
      </c>
      <c r="C20288" t="s">
        <v>121</v>
      </c>
      <c r="D20288">
        <v>2021</v>
      </c>
      <c r="E20288" t="s">
        <v>55</v>
      </c>
      <c r="G20288" t="s">
        <v>29</v>
      </c>
      <c r="J20288" t="s">
        <v>193</v>
      </c>
      <c r="K20288">
        <v>3167.424</v>
      </c>
      <c r="L20288" t="s">
        <v>181</v>
      </c>
    </row>
    <row r="20289" spans="1:12" x14ac:dyDescent="0.3">
      <c r="A20289" t="s">
        <v>68</v>
      </c>
      <c r="B20289" t="s">
        <v>191</v>
      </c>
      <c r="C20289" t="s">
        <v>121</v>
      </c>
      <c r="D20289">
        <v>2021</v>
      </c>
      <c r="E20289" t="s">
        <v>56</v>
      </c>
      <c r="G20289" t="s">
        <v>29</v>
      </c>
      <c r="J20289" t="s">
        <v>193</v>
      </c>
      <c r="K20289">
        <v>3698.3029999999999</v>
      </c>
      <c r="L20289" t="s">
        <v>181</v>
      </c>
    </row>
    <row r="20290" spans="1:12" x14ac:dyDescent="0.3">
      <c r="A20290" t="s">
        <v>68</v>
      </c>
      <c r="B20290" t="s">
        <v>191</v>
      </c>
      <c r="C20290" t="s">
        <v>121</v>
      </c>
      <c r="D20290">
        <v>2020</v>
      </c>
      <c r="E20290" t="s">
        <v>44</v>
      </c>
      <c r="G20290" t="s">
        <v>29</v>
      </c>
      <c r="J20290" t="s">
        <v>194</v>
      </c>
      <c r="K20290">
        <v>2278.9740000000002</v>
      </c>
      <c r="L20290" t="s">
        <v>181</v>
      </c>
    </row>
    <row r="20291" spans="1:12" x14ac:dyDescent="0.3">
      <c r="A20291" t="s">
        <v>68</v>
      </c>
      <c r="B20291" t="s">
        <v>191</v>
      </c>
      <c r="C20291" t="s">
        <v>121</v>
      </c>
      <c r="D20291">
        <v>2020</v>
      </c>
      <c r="E20291" t="s">
        <v>46</v>
      </c>
      <c r="G20291" t="s">
        <v>29</v>
      </c>
      <c r="J20291" t="s">
        <v>194</v>
      </c>
      <c r="K20291">
        <v>2181.7060000000001</v>
      </c>
      <c r="L20291" t="s">
        <v>181</v>
      </c>
    </row>
    <row r="20292" spans="1:12" x14ac:dyDescent="0.3">
      <c r="A20292" t="s">
        <v>68</v>
      </c>
      <c r="B20292" t="s">
        <v>191</v>
      </c>
      <c r="C20292" t="s">
        <v>121</v>
      </c>
      <c r="D20292">
        <v>2020</v>
      </c>
      <c r="E20292" t="s">
        <v>47</v>
      </c>
      <c r="G20292" t="s">
        <v>29</v>
      </c>
      <c r="J20292" t="s">
        <v>194</v>
      </c>
      <c r="K20292">
        <v>2120.7600000000002</v>
      </c>
      <c r="L20292" t="s">
        <v>181</v>
      </c>
    </row>
    <row r="20293" spans="1:12" x14ac:dyDescent="0.3">
      <c r="A20293" t="s">
        <v>68</v>
      </c>
      <c r="B20293" t="s">
        <v>191</v>
      </c>
      <c r="C20293" t="s">
        <v>121</v>
      </c>
      <c r="D20293">
        <v>2020</v>
      </c>
      <c r="E20293" t="s">
        <v>48</v>
      </c>
      <c r="G20293" t="s">
        <v>29</v>
      </c>
      <c r="J20293" t="s">
        <v>194</v>
      </c>
      <c r="K20293">
        <v>1893.7370000000001</v>
      </c>
      <c r="L20293" t="s">
        <v>181</v>
      </c>
    </row>
    <row r="20294" spans="1:12" x14ac:dyDescent="0.3">
      <c r="A20294" t="s">
        <v>68</v>
      </c>
      <c r="B20294" t="s">
        <v>191</v>
      </c>
      <c r="C20294" t="s">
        <v>121</v>
      </c>
      <c r="D20294">
        <v>2020</v>
      </c>
      <c r="E20294" t="s">
        <v>49</v>
      </c>
      <c r="G20294" t="s">
        <v>29</v>
      </c>
      <c r="J20294" t="s">
        <v>194</v>
      </c>
      <c r="K20294">
        <v>1653.8440000000001</v>
      </c>
      <c r="L20294" t="s">
        <v>181</v>
      </c>
    </row>
    <row r="20295" spans="1:12" x14ac:dyDescent="0.3">
      <c r="A20295" t="s">
        <v>68</v>
      </c>
      <c r="B20295" t="s">
        <v>191</v>
      </c>
      <c r="C20295" t="s">
        <v>121</v>
      </c>
      <c r="D20295">
        <v>2020</v>
      </c>
      <c r="E20295" t="s">
        <v>50</v>
      </c>
      <c r="G20295" t="s">
        <v>29</v>
      </c>
      <c r="J20295" t="s">
        <v>194</v>
      </c>
      <c r="K20295">
        <v>1734.682</v>
      </c>
      <c r="L20295" t="s">
        <v>181</v>
      </c>
    </row>
    <row r="20296" spans="1:12" x14ac:dyDescent="0.3">
      <c r="A20296" t="s">
        <v>68</v>
      </c>
      <c r="B20296" t="s">
        <v>191</v>
      </c>
      <c r="C20296" t="s">
        <v>121</v>
      </c>
      <c r="D20296">
        <v>2020</v>
      </c>
      <c r="E20296" t="s">
        <v>51</v>
      </c>
      <c r="G20296" t="s">
        <v>29</v>
      </c>
      <c r="J20296" t="s">
        <v>194</v>
      </c>
      <c r="K20296">
        <v>1906.88</v>
      </c>
      <c r="L20296" t="s">
        <v>181</v>
      </c>
    </row>
    <row r="20297" spans="1:12" x14ac:dyDescent="0.3">
      <c r="A20297" t="s">
        <v>68</v>
      </c>
      <c r="B20297" t="s">
        <v>191</v>
      </c>
      <c r="C20297" t="s">
        <v>121</v>
      </c>
      <c r="D20297">
        <v>2020</v>
      </c>
      <c r="E20297" t="s">
        <v>52</v>
      </c>
      <c r="G20297" t="s">
        <v>29</v>
      </c>
      <c r="J20297" t="s">
        <v>194</v>
      </c>
      <c r="K20297">
        <v>2155.36</v>
      </c>
      <c r="L20297" t="s">
        <v>181</v>
      </c>
    </row>
    <row r="20298" spans="1:12" x14ac:dyDescent="0.3">
      <c r="A20298" t="s">
        <v>68</v>
      </c>
      <c r="B20298" t="s">
        <v>191</v>
      </c>
      <c r="C20298" t="s">
        <v>121</v>
      </c>
      <c r="D20298">
        <v>2020</v>
      </c>
      <c r="E20298" t="s">
        <v>53</v>
      </c>
      <c r="G20298" t="s">
        <v>29</v>
      </c>
      <c r="J20298" t="s">
        <v>194</v>
      </c>
      <c r="K20298">
        <v>2166.6260000000002</v>
      </c>
      <c r="L20298" t="s">
        <v>181</v>
      </c>
    </row>
    <row r="20299" spans="1:12" x14ac:dyDescent="0.3">
      <c r="A20299" t="s">
        <v>68</v>
      </c>
      <c r="B20299" t="s">
        <v>191</v>
      </c>
      <c r="C20299" t="s">
        <v>121</v>
      </c>
      <c r="D20299">
        <v>2020</v>
      </c>
      <c r="E20299" t="s">
        <v>54</v>
      </c>
      <c r="G20299" t="s">
        <v>29</v>
      </c>
      <c r="J20299" t="s">
        <v>194</v>
      </c>
      <c r="K20299">
        <v>1961.9590000000001</v>
      </c>
      <c r="L20299" t="s">
        <v>181</v>
      </c>
    </row>
    <row r="20300" spans="1:12" x14ac:dyDescent="0.3">
      <c r="A20300" t="s">
        <v>68</v>
      </c>
      <c r="B20300" t="s">
        <v>191</v>
      </c>
      <c r="C20300" t="s">
        <v>121</v>
      </c>
      <c r="D20300">
        <v>2020</v>
      </c>
      <c r="E20300" t="s">
        <v>55</v>
      </c>
      <c r="G20300" t="s">
        <v>29</v>
      </c>
      <c r="J20300" t="s">
        <v>194</v>
      </c>
      <c r="K20300">
        <v>1879.693</v>
      </c>
      <c r="L20300" t="s">
        <v>181</v>
      </c>
    </row>
    <row r="20301" spans="1:12" x14ac:dyDescent="0.3">
      <c r="A20301" t="s">
        <v>68</v>
      </c>
      <c r="B20301" t="s">
        <v>191</v>
      </c>
      <c r="C20301" t="s">
        <v>121</v>
      </c>
      <c r="D20301">
        <v>2020</v>
      </c>
      <c r="E20301" t="s">
        <v>56</v>
      </c>
      <c r="G20301" t="s">
        <v>29</v>
      </c>
      <c r="J20301" t="s">
        <v>194</v>
      </c>
      <c r="K20301">
        <v>2106.8339999999998</v>
      </c>
      <c r="L20301" t="s">
        <v>181</v>
      </c>
    </row>
    <row r="20302" spans="1:12" x14ac:dyDescent="0.3">
      <c r="A20302" t="s">
        <v>68</v>
      </c>
      <c r="B20302" t="s">
        <v>191</v>
      </c>
      <c r="C20302" t="s">
        <v>121</v>
      </c>
      <c r="D20302">
        <v>2021</v>
      </c>
      <c r="E20302" t="s">
        <v>44</v>
      </c>
      <c r="G20302" t="s">
        <v>29</v>
      </c>
      <c r="J20302" t="s">
        <v>194</v>
      </c>
      <c r="K20302">
        <v>2278.6610000000001</v>
      </c>
      <c r="L20302" t="s">
        <v>181</v>
      </c>
    </row>
    <row r="20303" spans="1:12" x14ac:dyDescent="0.3">
      <c r="A20303" t="s">
        <v>68</v>
      </c>
      <c r="B20303" t="s">
        <v>191</v>
      </c>
      <c r="C20303" t="s">
        <v>121</v>
      </c>
      <c r="D20303">
        <v>2021</v>
      </c>
      <c r="E20303" t="s">
        <v>46</v>
      </c>
      <c r="G20303" t="s">
        <v>29</v>
      </c>
      <c r="J20303" t="s">
        <v>194</v>
      </c>
      <c r="K20303">
        <v>2166.5279999999998</v>
      </c>
      <c r="L20303" t="s">
        <v>181</v>
      </c>
    </row>
    <row r="20304" spans="1:12" x14ac:dyDescent="0.3">
      <c r="A20304" t="s">
        <v>68</v>
      </c>
      <c r="B20304" t="s">
        <v>191</v>
      </c>
      <c r="C20304" t="s">
        <v>121</v>
      </c>
      <c r="D20304">
        <v>2021</v>
      </c>
      <c r="E20304" t="s">
        <v>47</v>
      </c>
      <c r="G20304" t="s">
        <v>29</v>
      </c>
      <c r="J20304" t="s">
        <v>194</v>
      </c>
      <c r="K20304">
        <v>2035.306</v>
      </c>
      <c r="L20304" t="s">
        <v>181</v>
      </c>
    </row>
    <row r="20305" spans="1:12" x14ac:dyDescent="0.3">
      <c r="A20305" t="s">
        <v>68</v>
      </c>
      <c r="B20305" t="s">
        <v>191</v>
      </c>
      <c r="C20305" t="s">
        <v>121</v>
      </c>
      <c r="D20305">
        <v>2021</v>
      </c>
      <c r="E20305" t="s">
        <v>48</v>
      </c>
      <c r="G20305" t="s">
        <v>29</v>
      </c>
      <c r="J20305" t="s">
        <v>194</v>
      </c>
      <c r="K20305">
        <v>2001.2339999999999</v>
      </c>
      <c r="L20305" t="s">
        <v>181</v>
      </c>
    </row>
    <row r="20306" spans="1:12" x14ac:dyDescent="0.3">
      <c r="A20306" t="s">
        <v>68</v>
      </c>
      <c r="B20306" t="s">
        <v>191</v>
      </c>
      <c r="C20306" t="s">
        <v>121</v>
      </c>
      <c r="D20306">
        <v>2021</v>
      </c>
      <c r="E20306" t="s">
        <v>49</v>
      </c>
      <c r="G20306" t="s">
        <v>29</v>
      </c>
      <c r="J20306" t="s">
        <v>194</v>
      </c>
      <c r="K20306">
        <v>1784.499</v>
      </c>
      <c r="L20306" t="s">
        <v>181</v>
      </c>
    </row>
    <row r="20307" spans="1:12" x14ac:dyDescent="0.3">
      <c r="A20307" t="s">
        <v>68</v>
      </c>
      <c r="B20307" t="s">
        <v>191</v>
      </c>
      <c r="C20307" t="s">
        <v>121</v>
      </c>
      <c r="D20307">
        <v>2021</v>
      </c>
      <c r="E20307" t="s">
        <v>50</v>
      </c>
      <c r="G20307" t="s">
        <v>29</v>
      </c>
      <c r="J20307" t="s">
        <v>194</v>
      </c>
      <c r="K20307">
        <v>1822.6389999999999</v>
      </c>
      <c r="L20307" t="s">
        <v>181</v>
      </c>
    </row>
    <row r="20308" spans="1:12" x14ac:dyDescent="0.3">
      <c r="A20308" t="s">
        <v>68</v>
      </c>
      <c r="B20308" t="s">
        <v>191</v>
      </c>
      <c r="C20308" t="s">
        <v>121</v>
      </c>
      <c r="D20308">
        <v>2021</v>
      </c>
      <c r="E20308" t="s">
        <v>51</v>
      </c>
      <c r="G20308" t="s">
        <v>29</v>
      </c>
      <c r="J20308" t="s">
        <v>194</v>
      </c>
      <c r="K20308">
        <v>1961.587</v>
      </c>
      <c r="L20308" t="s">
        <v>181</v>
      </c>
    </row>
    <row r="20309" spans="1:12" x14ac:dyDescent="0.3">
      <c r="A20309" t="s">
        <v>68</v>
      </c>
      <c r="B20309" t="s">
        <v>191</v>
      </c>
      <c r="C20309" t="s">
        <v>121</v>
      </c>
      <c r="D20309">
        <v>2021</v>
      </c>
      <c r="E20309" t="s">
        <v>52</v>
      </c>
      <c r="G20309" t="s">
        <v>29</v>
      </c>
      <c r="J20309" t="s">
        <v>194</v>
      </c>
      <c r="K20309">
        <v>2547.5790000000002</v>
      </c>
      <c r="L20309" t="s">
        <v>181</v>
      </c>
    </row>
    <row r="20310" spans="1:12" x14ac:dyDescent="0.3">
      <c r="A20310" t="s">
        <v>68</v>
      </c>
      <c r="B20310" t="s">
        <v>191</v>
      </c>
      <c r="C20310" t="s">
        <v>121</v>
      </c>
      <c r="D20310">
        <v>2021</v>
      </c>
      <c r="E20310" t="s">
        <v>53</v>
      </c>
      <c r="G20310" t="s">
        <v>29</v>
      </c>
      <c r="J20310" t="s">
        <v>194</v>
      </c>
      <c r="K20310">
        <v>3155.3820000000001</v>
      </c>
      <c r="L20310" t="s">
        <v>181</v>
      </c>
    </row>
    <row r="20311" spans="1:12" x14ac:dyDescent="0.3">
      <c r="A20311" t="s">
        <v>68</v>
      </c>
      <c r="B20311" t="s">
        <v>191</v>
      </c>
      <c r="C20311" t="s">
        <v>121</v>
      </c>
      <c r="D20311">
        <v>2021</v>
      </c>
      <c r="E20311" t="s">
        <v>54</v>
      </c>
      <c r="G20311" t="s">
        <v>29</v>
      </c>
      <c r="J20311" t="s">
        <v>194</v>
      </c>
      <c r="K20311">
        <v>2874</v>
      </c>
      <c r="L20311" t="s">
        <v>181</v>
      </c>
    </row>
    <row r="20312" spans="1:12" x14ac:dyDescent="0.3">
      <c r="A20312" t="s">
        <v>68</v>
      </c>
      <c r="B20312" t="s">
        <v>191</v>
      </c>
      <c r="C20312" t="s">
        <v>121</v>
      </c>
      <c r="D20312">
        <v>2021</v>
      </c>
      <c r="E20312" t="s">
        <v>55</v>
      </c>
      <c r="G20312" t="s">
        <v>29</v>
      </c>
      <c r="J20312" t="s">
        <v>194</v>
      </c>
      <c r="K20312">
        <v>2855.2</v>
      </c>
      <c r="L20312" t="s">
        <v>181</v>
      </c>
    </row>
    <row r="20313" spans="1:12" x14ac:dyDescent="0.3">
      <c r="A20313" t="s">
        <v>68</v>
      </c>
      <c r="B20313" t="s">
        <v>191</v>
      </c>
      <c r="C20313" t="s">
        <v>121</v>
      </c>
      <c r="D20313">
        <v>2021</v>
      </c>
      <c r="E20313" t="s">
        <v>56</v>
      </c>
      <c r="G20313" t="s">
        <v>29</v>
      </c>
      <c r="J20313" t="s">
        <v>194</v>
      </c>
      <c r="K20313">
        <v>3499.6</v>
      </c>
      <c r="L20313" t="s">
        <v>181</v>
      </c>
    </row>
    <row r="20314" spans="1:12" x14ac:dyDescent="0.3">
      <c r="A20314" t="s">
        <v>68</v>
      </c>
      <c r="B20314" t="s">
        <v>191</v>
      </c>
      <c r="C20314" t="s">
        <v>121</v>
      </c>
      <c r="D20314">
        <v>2022</v>
      </c>
      <c r="E20314" t="s">
        <v>44</v>
      </c>
      <c r="G20314" t="s">
        <v>29</v>
      </c>
      <c r="J20314" t="s">
        <v>69</v>
      </c>
      <c r="K20314">
        <v>19656.971000000001</v>
      </c>
      <c r="L20314" t="s">
        <v>146</v>
      </c>
    </row>
    <row r="20315" spans="1:12" x14ac:dyDescent="0.3">
      <c r="A20315" t="s">
        <v>68</v>
      </c>
      <c r="B20315" t="s">
        <v>191</v>
      </c>
      <c r="C20315" t="s">
        <v>121</v>
      </c>
      <c r="D20315">
        <v>2022</v>
      </c>
      <c r="E20315" t="s">
        <v>46</v>
      </c>
      <c r="G20315" t="s">
        <v>29</v>
      </c>
      <c r="J20315" t="s">
        <v>69</v>
      </c>
      <c r="K20315">
        <v>19444.544999999998</v>
      </c>
      <c r="L20315" t="s">
        <v>146</v>
      </c>
    </row>
    <row r="20316" spans="1:12" x14ac:dyDescent="0.3">
      <c r="A20316" t="s">
        <v>68</v>
      </c>
      <c r="B20316" t="s">
        <v>191</v>
      </c>
      <c r="C20316" t="s">
        <v>121</v>
      </c>
      <c r="D20316">
        <v>2022</v>
      </c>
      <c r="E20316" t="s">
        <v>47</v>
      </c>
      <c r="G20316" t="s">
        <v>29</v>
      </c>
      <c r="J20316" t="s">
        <v>69</v>
      </c>
      <c r="K20316">
        <v>18558.999</v>
      </c>
      <c r="L20316" t="s">
        <v>146</v>
      </c>
    </row>
    <row r="20317" spans="1:12" x14ac:dyDescent="0.3">
      <c r="A20317" t="s">
        <v>68</v>
      </c>
      <c r="B20317" t="s">
        <v>191</v>
      </c>
      <c r="C20317" t="s">
        <v>121</v>
      </c>
      <c r="D20317">
        <v>2022</v>
      </c>
      <c r="E20317" t="s">
        <v>48</v>
      </c>
      <c r="G20317" t="s">
        <v>29</v>
      </c>
      <c r="J20317" t="s">
        <v>69</v>
      </c>
      <c r="K20317">
        <v>18404.752</v>
      </c>
      <c r="L20317" t="s">
        <v>146</v>
      </c>
    </row>
    <row r="20318" spans="1:12" x14ac:dyDescent="0.3">
      <c r="A20318" t="s">
        <v>68</v>
      </c>
      <c r="B20318" t="s">
        <v>191</v>
      </c>
      <c r="C20318" t="s">
        <v>121</v>
      </c>
      <c r="D20318">
        <v>2022</v>
      </c>
      <c r="E20318" t="s">
        <v>49</v>
      </c>
      <c r="G20318" t="s">
        <v>29</v>
      </c>
      <c r="J20318" t="s">
        <v>69</v>
      </c>
      <c r="K20318">
        <v>17826.189999999999</v>
      </c>
      <c r="L20318" t="s">
        <v>146</v>
      </c>
    </row>
    <row r="20319" spans="1:12" x14ac:dyDescent="0.3">
      <c r="A20319" t="s">
        <v>68</v>
      </c>
      <c r="B20319" t="s">
        <v>191</v>
      </c>
      <c r="C20319" t="s">
        <v>121</v>
      </c>
      <c r="D20319">
        <v>2022</v>
      </c>
      <c r="E20319" t="s">
        <v>50</v>
      </c>
      <c r="G20319" t="s">
        <v>29</v>
      </c>
      <c r="J20319" t="s">
        <v>69</v>
      </c>
      <c r="K20319">
        <v>18201.341</v>
      </c>
      <c r="L20319" t="s">
        <v>146</v>
      </c>
    </row>
    <row r="20320" spans="1:12" x14ac:dyDescent="0.3">
      <c r="A20320" t="s">
        <v>68</v>
      </c>
      <c r="B20320" t="s">
        <v>191</v>
      </c>
      <c r="C20320" t="s">
        <v>121</v>
      </c>
      <c r="D20320">
        <v>2022</v>
      </c>
      <c r="E20320" t="s">
        <v>51</v>
      </c>
      <c r="G20320" t="s">
        <v>29</v>
      </c>
      <c r="J20320" t="s">
        <v>69</v>
      </c>
      <c r="K20320">
        <v>19335.02</v>
      </c>
      <c r="L20320" t="s">
        <v>146</v>
      </c>
    </row>
    <row r="20321" spans="1:12" x14ac:dyDescent="0.3">
      <c r="A20321" t="s">
        <v>68</v>
      </c>
      <c r="B20321" t="s">
        <v>191</v>
      </c>
      <c r="C20321" t="s">
        <v>121</v>
      </c>
      <c r="D20321">
        <v>2022</v>
      </c>
      <c r="E20321" t="s">
        <v>52</v>
      </c>
      <c r="G20321" t="s">
        <v>29</v>
      </c>
      <c r="J20321" t="s">
        <v>69</v>
      </c>
      <c r="K20321">
        <v>20215.067999999999</v>
      </c>
      <c r="L20321" t="s">
        <v>146</v>
      </c>
    </row>
    <row r="20322" spans="1:12" x14ac:dyDescent="0.3">
      <c r="A20322" t="s">
        <v>68</v>
      </c>
      <c r="B20322" t="s">
        <v>191</v>
      </c>
      <c r="C20322" t="s">
        <v>121</v>
      </c>
      <c r="D20322">
        <v>2022</v>
      </c>
      <c r="E20322" t="s">
        <v>53</v>
      </c>
      <c r="G20322" t="s">
        <v>29</v>
      </c>
      <c r="J20322" t="s">
        <v>69</v>
      </c>
      <c r="K20322">
        <v>19296.300999999999</v>
      </c>
      <c r="L20322" t="s">
        <v>146</v>
      </c>
    </row>
    <row r="20323" spans="1:12" x14ac:dyDescent="0.3">
      <c r="A20323" t="s">
        <v>68</v>
      </c>
      <c r="B20323" t="s">
        <v>191</v>
      </c>
      <c r="C20323" t="s">
        <v>121</v>
      </c>
      <c r="D20323">
        <v>2022</v>
      </c>
      <c r="E20323" t="s">
        <v>54</v>
      </c>
      <c r="G20323" t="s">
        <v>29</v>
      </c>
      <c r="J20323" t="s">
        <v>69</v>
      </c>
      <c r="K20323">
        <v>18005.688999999998</v>
      </c>
      <c r="L20323" t="s">
        <v>146</v>
      </c>
    </row>
    <row r="20324" spans="1:12" x14ac:dyDescent="0.3">
      <c r="A20324" t="s">
        <v>68</v>
      </c>
      <c r="B20324" t="s">
        <v>191</v>
      </c>
      <c r="C20324" t="s">
        <v>121</v>
      </c>
      <c r="D20324">
        <v>2022</v>
      </c>
      <c r="E20324" t="s">
        <v>55</v>
      </c>
      <c r="G20324" t="s">
        <v>29</v>
      </c>
      <c r="J20324" t="s">
        <v>69</v>
      </c>
      <c r="K20324">
        <v>17302.203000000001</v>
      </c>
      <c r="L20324" t="s">
        <v>146</v>
      </c>
    </row>
    <row r="20325" spans="1:12" x14ac:dyDescent="0.3">
      <c r="A20325" t="s">
        <v>68</v>
      </c>
      <c r="B20325" t="s">
        <v>191</v>
      </c>
      <c r="C20325" t="s">
        <v>121</v>
      </c>
      <c r="D20325">
        <v>2022</v>
      </c>
      <c r="E20325" t="s">
        <v>56</v>
      </c>
      <c r="G20325" t="s">
        <v>29</v>
      </c>
      <c r="J20325" t="s">
        <v>69</v>
      </c>
      <c r="K20325">
        <v>17411.699000000001</v>
      </c>
      <c r="L20325" t="s">
        <v>146</v>
      </c>
    </row>
    <row r="20326" spans="1:12" x14ac:dyDescent="0.3">
      <c r="A20326" t="s">
        <v>68</v>
      </c>
      <c r="B20326" t="s">
        <v>191</v>
      </c>
      <c r="C20326" t="s">
        <v>121</v>
      </c>
      <c r="D20326">
        <v>2022</v>
      </c>
      <c r="E20326" t="s">
        <v>44</v>
      </c>
      <c r="G20326" t="s">
        <v>29</v>
      </c>
      <c r="J20326" t="s">
        <v>70</v>
      </c>
      <c r="K20326">
        <v>3589.5210000000002</v>
      </c>
      <c r="L20326" t="s">
        <v>181</v>
      </c>
    </row>
    <row r="20327" spans="1:12" x14ac:dyDescent="0.3">
      <c r="A20327" t="s">
        <v>68</v>
      </c>
      <c r="B20327" t="s">
        <v>191</v>
      </c>
      <c r="C20327" t="s">
        <v>121</v>
      </c>
      <c r="D20327">
        <v>2022</v>
      </c>
      <c r="E20327" t="s">
        <v>46</v>
      </c>
      <c r="G20327" t="s">
        <v>29</v>
      </c>
      <c r="J20327" t="s">
        <v>70</v>
      </c>
      <c r="K20327">
        <v>3997.5070000000001</v>
      </c>
      <c r="L20327" t="s">
        <v>181</v>
      </c>
    </row>
    <row r="20328" spans="1:12" x14ac:dyDescent="0.3">
      <c r="A20328" t="s">
        <v>68</v>
      </c>
      <c r="B20328" t="s">
        <v>191</v>
      </c>
      <c r="C20328" t="s">
        <v>121</v>
      </c>
      <c r="D20328">
        <v>2022</v>
      </c>
      <c r="E20328" t="s">
        <v>47</v>
      </c>
      <c r="G20328" t="s">
        <v>29</v>
      </c>
      <c r="J20328" t="s">
        <v>70</v>
      </c>
      <c r="K20328">
        <v>4363.201</v>
      </c>
      <c r="L20328" t="s">
        <v>181</v>
      </c>
    </row>
    <row r="20329" spans="1:12" x14ac:dyDescent="0.3">
      <c r="A20329" t="s">
        <v>68</v>
      </c>
      <c r="B20329" t="s">
        <v>191</v>
      </c>
      <c r="C20329" t="s">
        <v>121</v>
      </c>
      <c r="D20329">
        <v>2022</v>
      </c>
      <c r="E20329" t="s">
        <v>48</v>
      </c>
      <c r="G20329" t="s">
        <v>29</v>
      </c>
      <c r="J20329" t="s">
        <v>70</v>
      </c>
      <c r="K20329">
        <v>4142.9620000000004</v>
      </c>
      <c r="L20329" t="s">
        <v>181</v>
      </c>
    </row>
    <row r="20330" spans="1:12" x14ac:dyDescent="0.3">
      <c r="A20330" t="s">
        <v>68</v>
      </c>
      <c r="B20330" t="s">
        <v>191</v>
      </c>
      <c r="C20330" t="s">
        <v>121</v>
      </c>
      <c r="D20330">
        <v>2022</v>
      </c>
      <c r="E20330" t="s">
        <v>49</v>
      </c>
      <c r="G20330" t="s">
        <v>29</v>
      </c>
      <c r="J20330" t="s">
        <v>70</v>
      </c>
      <c r="K20330">
        <v>3465.3319999999999</v>
      </c>
      <c r="L20330" t="s">
        <v>181</v>
      </c>
    </row>
    <row r="20331" spans="1:12" x14ac:dyDescent="0.3">
      <c r="A20331" t="s">
        <v>68</v>
      </c>
      <c r="B20331" t="s">
        <v>191</v>
      </c>
      <c r="C20331" t="s">
        <v>121</v>
      </c>
      <c r="D20331">
        <v>2022</v>
      </c>
      <c r="E20331" t="s">
        <v>50</v>
      </c>
      <c r="G20331" t="s">
        <v>29</v>
      </c>
      <c r="J20331" t="s">
        <v>70</v>
      </c>
      <c r="K20331">
        <v>3637.1370000000002</v>
      </c>
      <c r="L20331" t="s">
        <v>181</v>
      </c>
    </row>
    <row r="20332" spans="1:12" x14ac:dyDescent="0.3">
      <c r="A20332" t="s">
        <v>68</v>
      </c>
      <c r="B20332" t="s">
        <v>191</v>
      </c>
      <c r="C20332" t="s">
        <v>121</v>
      </c>
      <c r="D20332">
        <v>2022</v>
      </c>
      <c r="E20332" t="s">
        <v>51</v>
      </c>
      <c r="G20332" t="s">
        <v>29</v>
      </c>
      <c r="J20332" t="s">
        <v>70</v>
      </c>
      <c r="K20332">
        <v>3396.27</v>
      </c>
      <c r="L20332" t="s">
        <v>181</v>
      </c>
    </row>
    <row r="20333" spans="1:12" x14ac:dyDescent="0.3">
      <c r="A20333" t="s">
        <v>68</v>
      </c>
      <c r="B20333" t="s">
        <v>191</v>
      </c>
      <c r="C20333" t="s">
        <v>121</v>
      </c>
      <c r="D20333">
        <v>2022</v>
      </c>
      <c r="E20333" t="s">
        <v>52</v>
      </c>
      <c r="G20333" t="s">
        <v>29</v>
      </c>
      <c r="J20333" t="s">
        <v>70</v>
      </c>
      <c r="K20333">
        <v>5187.6940000000004</v>
      </c>
      <c r="L20333" t="s">
        <v>181</v>
      </c>
    </row>
    <row r="20334" spans="1:12" x14ac:dyDescent="0.3">
      <c r="A20334" t="s">
        <v>68</v>
      </c>
      <c r="B20334" t="s">
        <v>191</v>
      </c>
      <c r="C20334" t="s">
        <v>121</v>
      </c>
      <c r="D20334">
        <v>2022</v>
      </c>
      <c r="E20334" t="s">
        <v>53</v>
      </c>
      <c r="G20334" t="s">
        <v>29</v>
      </c>
      <c r="J20334" t="s">
        <v>70</v>
      </c>
      <c r="K20334">
        <v>5599.5959999999995</v>
      </c>
      <c r="L20334" t="s">
        <v>181</v>
      </c>
    </row>
    <row r="20335" spans="1:12" x14ac:dyDescent="0.3">
      <c r="A20335" t="s">
        <v>68</v>
      </c>
      <c r="B20335" t="s">
        <v>191</v>
      </c>
      <c r="C20335" t="s">
        <v>121</v>
      </c>
      <c r="D20335">
        <v>2022</v>
      </c>
      <c r="E20335" t="s">
        <v>54</v>
      </c>
      <c r="G20335" t="s">
        <v>29</v>
      </c>
      <c r="J20335" t="s">
        <v>70</v>
      </c>
      <c r="K20335">
        <v>4785.7929999999997</v>
      </c>
      <c r="L20335" t="s">
        <v>181</v>
      </c>
    </row>
    <row r="20336" spans="1:12" x14ac:dyDescent="0.3">
      <c r="A20336" t="s">
        <v>68</v>
      </c>
      <c r="B20336" t="s">
        <v>191</v>
      </c>
      <c r="C20336" t="s">
        <v>121</v>
      </c>
      <c r="D20336">
        <v>2022</v>
      </c>
      <c r="E20336" t="s">
        <v>55</v>
      </c>
      <c r="G20336" t="s">
        <v>29</v>
      </c>
      <c r="J20336" t="s">
        <v>70</v>
      </c>
      <c r="K20336">
        <v>3607.0729999999999</v>
      </c>
      <c r="L20336" t="s">
        <v>181</v>
      </c>
    </row>
    <row r="20337" spans="1:12" x14ac:dyDescent="0.3">
      <c r="A20337" t="s">
        <v>68</v>
      </c>
      <c r="B20337" t="s">
        <v>191</v>
      </c>
      <c r="C20337" t="s">
        <v>121</v>
      </c>
      <c r="D20337">
        <v>2022</v>
      </c>
      <c r="E20337" t="s">
        <v>56</v>
      </c>
      <c r="G20337" t="s">
        <v>29</v>
      </c>
      <c r="J20337" t="s">
        <v>70</v>
      </c>
      <c r="K20337">
        <v>3953.9679999999998</v>
      </c>
      <c r="L20337" t="s">
        <v>181</v>
      </c>
    </row>
    <row r="20338" spans="1:12" x14ac:dyDescent="0.3">
      <c r="A20338" t="s">
        <v>68</v>
      </c>
      <c r="B20338" t="s">
        <v>191</v>
      </c>
      <c r="C20338" t="s">
        <v>121</v>
      </c>
      <c r="D20338">
        <v>2022</v>
      </c>
      <c r="E20338" t="s">
        <v>44</v>
      </c>
      <c r="G20338" t="s">
        <v>29</v>
      </c>
      <c r="J20338" t="s">
        <v>193</v>
      </c>
      <c r="K20338">
        <v>3572.8870000000002</v>
      </c>
      <c r="L20338" t="s">
        <v>181</v>
      </c>
    </row>
    <row r="20339" spans="1:12" x14ac:dyDescent="0.3">
      <c r="A20339" t="s">
        <v>68</v>
      </c>
      <c r="B20339" t="s">
        <v>191</v>
      </c>
      <c r="C20339" t="s">
        <v>121</v>
      </c>
      <c r="D20339">
        <v>2022</v>
      </c>
      <c r="E20339" t="s">
        <v>46</v>
      </c>
      <c r="G20339" t="s">
        <v>29</v>
      </c>
      <c r="J20339" t="s">
        <v>193</v>
      </c>
      <c r="K20339">
        <v>3978.6509999999998</v>
      </c>
      <c r="L20339" t="s">
        <v>181</v>
      </c>
    </row>
    <row r="20340" spans="1:12" x14ac:dyDescent="0.3">
      <c r="A20340" t="s">
        <v>68</v>
      </c>
      <c r="B20340" t="s">
        <v>191</v>
      </c>
      <c r="C20340" t="s">
        <v>121</v>
      </c>
      <c r="D20340">
        <v>2022</v>
      </c>
      <c r="E20340" t="s">
        <v>47</v>
      </c>
      <c r="G20340" t="s">
        <v>29</v>
      </c>
      <c r="J20340" t="s">
        <v>193</v>
      </c>
      <c r="K20340">
        <v>4342.9369999999999</v>
      </c>
      <c r="L20340" t="s">
        <v>181</v>
      </c>
    </row>
    <row r="20341" spans="1:12" x14ac:dyDescent="0.3">
      <c r="A20341" t="s">
        <v>68</v>
      </c>
      <c r="B20341" t="s">
        <v>191</v>
      </c>
      <c r="C20341" t="s">
        <v>121</v>
      </c>
      <c r="D20341">
        <v>2022</v>
      </c>
      <c r="E20341" t="s">
        <v>48</v>
      </c>
      <c r="G20341" t="s">
        <v>29</v>
      </c>
      <c r="J20341" t="s">
        <v>193</v>
      </c>
      <c r="K20341">
        <v>4123.5430000000006</v>
      </c>
      <c r="L20341" t="s">
        <v>181</v>
      </c>
    </row>
    <row r="20342" spans="1:12" x14ac:dyDescent="0.3">
      <c r="A20342" t="s">
        <v>68</v>
      </c>
      <c r="B20342" t="s">
        <v>191</v>
      </c>
      <c r="C20342" t="s">
        <v>121</v>
      </c>
      <c r="D20342">
        <v>2022</v>
      </c>
      <c r="E20342" t="s">
        <v>49</v>
      </c>
      <c r="G20342" t="s">
        <v>29</v>
      </c>
      <c r="J20342" t="s">
        <v>193</v>
      </c>
      <c r="K20342">
        <v>3449.2640000000001</v>
      </c>
      <c r="L20342" t="s">
        <v>181</v>
      </c>
    </row>
    <row r="20343" spans="1:12" x14ac:dyDescent="0.3">
      <c r="A20343" t="s">
        <v>68</v>
      </c>
      <c r="B20343" t="s">
        <v>191</v>
      </c>
      <c r="C20343" t="s">
        <v>121</v>
      </c>
      <c r="D20343">
        <v>2022</v>
      </c>
      <c r="E20343" t="s">
        <v>50</v>
      </c>
      <c r="G20343" t="s">
        <v>29</v>
      </c>
      <c r="J20343" t="s">
        <v>193</v>
      </c>
      <c r="K20343">
        <v>3620.3139999999999</v>
      </c>
      <c r="L20343" t="s">
        <v>181</v>
      </c>
    </row>
    <row r="20344" spans="1:12" x14ac:dyDescent="0.3">
      <c r="A20344" t="s">
        <v>68</v>
      </c>
      <c r="B20344" t="s">
        <v>191</v>
      </c>
      <c r="C20344" t="s">
        <v>121</v>
      </c>
      <c r="D20344">
        <v>2022</v>
      </c>
      <c r="E20344" t="s">
        <v>51</v>
      </c>
      <c r="G20344" t="s">
        <v>29</v>
      </c>
      <c r="J20344" t="s">
        <v>193</v>
      </c>
      <c r="K20344">
        <v>3380.5309999999999</v>
      </c>
      <c r="L20344" t="s">
        <v>181</v>
      </c>
    </row>
    <row r="20345" spans="1:12" x14ac:dyDescent="0.3">
      <c r="A20345" t="s">
        <v>68</v>
      </c>
      <c r="B20345" t="s">
        <v>191</v>
      </c>
      <c r="C20345" t="s">
        <v>121</v>
      </c>
      <c r="D20345">
        <v>2022</v>
      </c>
      <c r="E20345" t="s">
        <v>52</v>
      </c>
      <c r="G20345" t="s">
        <v>29</v>
      </c>
      <c r="J20345" t="s">
        <v>193</v>
      </c>
      <c r="K20345">
        <v>5163.3069999999998</v>
      </c>
      <c r="L20345" t="s">
        <v>181</v>
      </c>
    </row>
    <row r="20346" spans="1:12" x14ac:dyDescent="0.3">
      <c r="A20346" t="s">
        <v>68</v>
      </c>
      <c r="B20346" t="s">
        <v>191</v>
      </c>
      <c r="C20346" t="s">
        <v>121</v>
      </c>
      <c r="D20346">
        <v>2022</v>
      </c>
      <c r="E20346" t="s">
        <v>53</v>
      </c>
      <c r="G20346" t="s">
        <v>29</v>
      </c>
      <c r="J20346" t="s">
        <v>193</v>
      </c>
      <c r="K20346">
        <v>5573.1399999999994</v>
      </c>
      <c r="L20346" t="s">
        <v>181</v>
      </c>
    </row>
    <row r="20347" spans="1:12" x14ac:dyDescent="0.3">
      <c r="A20347" t="s">
        <v>68</v>
      </c>
      <c r="B20347" t="s">
        <v>191</v>
      </c>
      <c r="C20347" t="s">
        <v>121</v>
      </c>
      <c r="D20347">
        <v>2022</v>
      </c>
      <c r="E20347" t="s">
        <v>54</v>
      </c>
      <c r="G20347" t="s">
        <v>29</v>
      </c>
      <c r="J20347" t="s">
        <v>193</v>
      </c>
      <c r="K20347">
        <v>4763.1759999999995</v>
      </c>
      <c r="L20347" t="s">
        <v>181</v>
      </c>
    </row>
    <row r="20348" spans="1:12" x14ac:dyDescent="0.3">
      <c r="A20348" t="s">
        <v>68</v>
      </c>
      <c r="B20348" t="s">
        <v>191</v>
      </c>
      <c r="C20348" t="s">
        <v>121</v>
      </c>
      <c r="D20348">
        <v>2022</v>
      </c>
      <c r="E20348" t="s">
        <v>55</v>
      </c>
      <c r="G20348" t="s">
        <v>29</v>
      </c>
      <c r="J20348" t="s">
        <v>193</v>
      </c>
      <c r="K20348">
        <v>3589.9760000000001</v>
      </c>
      <c r="L20348" t="s">
        <v>181</v>
      </c>
    </row>
    <row r="20349" spans="1:12" x14ac:dyDescent="0.3">
      <c r="A20349" t="s">
        <v>68</v>
      </c>
      <c r="B20349" t="s">
        <v>191</v>
      </c>
      <c r="C20349" t="s">
        <v>121</v>
      </c>
      <c r="D20349">
        <v>2022</v>
      </c>
      <c r="E20349" t="s">
        <v>56</v>
      </c>
      <c r="G20349" t="s">
        <v>29</v>
      </c>
      <c r="J20349" t="s">
        <v>193</v>
      </c>
      <c r="K20349">
        <v>3936.154</v>
      </c>
      <c r="L20349" t="s">
        <v>181</v>
      </c>
    </row>
    <row r="20350" spans="1:12" x14ac:dyDescent="0.3">
      <c r="A20350" t="s">
        <v>68</v>
      </c>
      <c r="B20350" t="s">
        <v>191</v>
      </c>
      <c r="C20350" t="s">
        <v>121</v>
      </c>
      <c r="D20350">
        <v>2022</v>
      </c>
      <c r="E20350" t="s">
        <v>44</v>
      </c>
      <c r="G20350" t="s">
        <v>29</v>
      </c>
      <c r="J20350" t="s">
        <v>194</v>
      </c>
      <c r="K20350">
        <v>3326.8</v>
      </c>
      <c r="L20350" t="s">
        <v>181</v>
      </c>
    </row>
    <row r="20351" spans="1:12" x14ac:dyDescent="0.3">
      <c r="A20351" t="s">
        <v>68</v>
      </c>
      <c r="B20351" t="s">
        <v>191</v>
      </c>
      <c r="C20351" t="s">
        <v>121</v>
      </c>
      <c r="D20351">
        <v>2022</v>
      </c>
      <c r="E20351" t="s">
        <v>46</v>
      </c>
      <c r="G20351" t="s">
        <v>29</v>
      </c>
      <c r="J20351" t="s">
        <v>194</v>
      </c>
      <c r="K20351">
        <v>3771.2</v>
      </c>
      <c r="L20351" t="s">
        <v>181</v>
      </c>
    </row>
    <row r="20352" spans="1:12" x14ac:dyDescent="0.3">
      <c r="A20352" t="s">
        <v>68</v>
      </c>
      <c r="B20352" t="s">
        <v>191</v>
      </c>
      <c r="C20352" t="s">
        <v>121</v>
      </c>
      <c r="D20352">
        <v>2022</v>
      </c>
      <c r="E20352" t="s">
        <v>47</v>
      </c>
      <c r="G20352" t="s">
        <v>29</v>
      </c>
      <c r="J20352" t="s">
        <v>194</v>
      </c>
      <c r="K20352">
        <v>4052.8</v>
      </c>
      <c r="L20352" t="s">
        <v>181</v>
      </c>
    </row>
    <row r="20353" spans="1:12" x14ac:dyDescent="0.3">
      <c r="A20353" t="s">
        <v>68</v>
      </c>
      <c r="B20353" t="s">
        <v>191</v>
      </c>
      <c r="C20353" t="s">
        <v>121</v>
      </c>
      <c r="D20353">
        <v>2022</v>
      </c>
      <c r="E20353" t="s">
        <v>48</v>
      </c>
      <c r="G20353" t="s">
        <v>29</v>
      </c>
      <c r="J20353" t="s">
        <v>194</v>
      </c>
      <c r="K20353">
        <v>3883.8</v>
      </c>
      <c r="L20353" t="s">
        <v>181</v>
      </c>
    </row>
    <row r="20354" spans="1:12" x14ac:dyDescent="0.3">
      <c r="A20354" t="s">
        <v>68</v>
      </c>
      <c r="B20354" t="s">
        <v>191</v>
      </c>
      <c r="C20354" t="s">
        <v>121</v>
      </c>
      <c r="D20354">
        <v>2022</v>
      </c>
      <c r="E20354" t="s">
        <v>49</v>
      </c>
      <c r="G20354" t="s">
        <v>29</v>
      </c>
      <c r="J20354" t="s">
        <v>194</v>
      </c>
      <c r="K20354">
        <v>3213.6</v>
      </c>
      <c r="L20354" t="s">
        <v>181</v>
      </c>
    </row>
    <row r="20355" spans="1:12" x14ac:dyDescent="0.3">
      <c r="A20355" t="s">
        <v>68</v>
      </c>
      <c r="B20355" t="s">
        <v>191</v>
      </c>
      <c r="C20355" t="s">
        <v>121</v>
      </c>
      <c r="D20355">
        <v>2022</v>
      </c>
      <c r="E20355" t="s">
        <v>50</v>
      </c>
      <c r="G20355" t="s">
        <v>29</v>
      </c>
      <c r="J20355" t="s">
        <v>194</v>
      </c>
      <c r="K20355">
        <v>3364.6</v>
      </c>
      <c r="L20355" t="s">
        <v>181</v>
      </c>
    </row>
    <row r="20356" spans="1:12" x14ac:dyDescent="0.3">
      <c r="A20356" t="s">
        <v>68</v>
      </c>
      <c r="B20356" t="s">
        <v>191</v>
      </c>
      <c r="C20356" t="s">
        <v>121</v>
      </c>
      <c r="D20356">
        <v>2022</v>
      </c>
      <c r="E20356" t="s">
        <v>51</v>
      </c>
      <c r="G20356" t="s">
        <v>29</v>
      </c>
      <c r="J20356" t="s">
        <v>194</v>
      </c>
      <c r="K20356">
        <v>3147.8</v>
      </c>
      <c r="L20356" t="s">
        <v>181</v>
      </c>
    </row>
    <row r="20357" spans="1:12" x14ac:dyDescent="0.3">
      <c r="A20357" t="s">
        <v>68</v>
      </c>
      <c r="B20357" t="s">
        <v>191</v>
      </c>
      <c r="C20357" t="s">
        <v>121</v>
      </c>
      <c r="D20357">
        <v>2022</v>
      </c>
      <c r="E20357" t="s">
        <v>52</v>
      </c>
      <c r="G20357" t="s">
        <v>29</v>
      </c>
      <c r="J20357" t="s">
        <v>194</v>
      </c>
      <c r="K20357">
        <v>4877.3999999999996</v>
      </c>
      <c r="L20357" t="s">
        <v>181</v>
      </c>
    </row>
    <row r="20358" spans="1:12" x14ac:dyDescent="0.3">
      <c r="A20358" t="s">
        <v>68</v>
      </c>
      <c r="B20358" t="s">
        <v>191</v>
      </c>
      <c r="C20358" t="s">
        <v>121</v>
      </c>
      <c r="D20358">
        <v>2022</v>
      </c>
      <c r="E20358" t="s">
        <v>53</v>
      </c>
      <c r="G20358" t="s">
        <v>29</v>
      </c>
      <c r="J20358" t="s">
        <v>194</v>
      </c>
      <c r="K20358">
        <v>5291.2</v>
      </c>
      <c r="L20358" t="s">
        <v>181</v>
      </c>
    </row>
    <row r="20359" spans="1:12" x14ac:dyDescent="0.3">
      <c r="A20359" t="s">
        <v>68</v>
      </c>
      <c r="B20359" t="s">
        <v>191</v>
      </c>
      <c r="C20359" t="s">
        <v>121</v>
      </c>
      <c r="D20359">
        <v>2022</v>
      </c>
      <c r="E20359" t="s">
        <v>54</v>
      </c>
      <c r="G20359" t="s">
        <v>29</v>
      </c>
      <c r="J20359" t="s">
        <v>194</v>
      </c>
      <c r="K20359">
        <v>4523.3999999999996</v>
      </c>
      <c r="L20359" t="s">
        <v>181</v>
      </c>
    </row>
    <row r="20360" spans="1:12" x14ac:dyDescent="0.3">
      <c r="A20360" t="s">
        <v>68</v>
      </c>
      <c r="B20360" t="s">
        <v>191</v>
      </c>
      <c r="C20360" t="s">
        <v>121</v>
      </c>
      <c r="D20360">
        <v>2022</v>
      </c>
      <c r="E20360" t="s">
        <v>55</v>
      </c>
      <c r="G20360" t="s">
        <v>29</v>
      </c>
      <c r="J20360" t="s">
        <v>194</v>
      </c>
      <c r="K20360">
        <v>3419.4</v>
      </c>
      <c r="L20360" t="s">
        <v>181</v>
      </c>
    </row>
    <row r="20361" spans="1:12" x14ac:dyDescent="0.3">
      <c r="A20361" t="s">
        <v>68</v>
      </c>
      <c r="B20361" t="s">
        <v>191</v>
      </c>
      <c r="C20361" t="s">
        <v>121</v>
      </c>
      <c r="D20361">
        <v>2022</v>
      </c>
      <c r="E20361" t="s">
        <v>56</v>
      </c>
      <c r="G20361" t="s">
        <v>29</v>
      </c>
      <c r="J20361" t="s">
        <v>194</v>
      </c>
      <c r="K20361">
        <v>3562.8</v>
      </c>
      <c r="L20361" t="s">
        <v>181</v>
      </c>
    </row>
    <row r="20362" spans="1:12" x14ac:dyDescent="0.3">
      <c r="A20362" t="s">
        <v>68</v>
      </c>
      <c r="B20362" t="s">
        <v>191</v>
      </c>
      <c r="C20362" t="s">
        <v>121</v>
      </c>
      <c r="D20362">
        <v>2023</v>
      </c>
      <c r="E20362" t="s">
        <v>44</v>
      </c>
      <c r="G20362" t="s">
        <v>29</v>
      </c>
      <c r="J20362" t="s">
        <v>69</v>
      </c>
      <c r="K20362">
        <v>18298.665000000001</v>
      </c>
      <c r="L20362" t="s">
        <v>146</v>
      </c>
    </row>
    <row r="20363" spans="1:12" x14ac:dyDescent="0.3">
      <c r="A20363" t="s">
        <v>68</v>
      </c>
      <c r="B20363" t="s">
        <v>191</v>
      </c>
      <c r="C20363" t="s">
        <v>121</v>
      </c>
      <c r="D20363">
        <v>2023</v>
      </c>
      <c r="E20363" t="s">
        <v>46</v>
      </c>
      <c r="G20363" t="s">
        <v>29</v>
      </c>
      <c r="J20363" t="s">
        <v>69</v>
      </c>
      <c r="K20363">
        <v>18850.063999999998</v>
      </c>
      <c r="L20363" t="s">
        <v>146</v>
      </c>
    </row>
    <row r="20364" spans="1:12" x14ac:dyDescent="0.3">
      <c r="A20364" t="s">
        <v>68</v>
      </c>
      <c r="B20364" t="s">
        <v>191</v>
      </c>
      <c r="C20364" t="s">
        <v>121</v>
      </c>
      <c r="D20364">
        <v>2023</v>
      </c>
      <c r="E20364" t="s">
        <v>47</v>
      </c>
      <c r="G20364" t="s">
        <v>29</v>
      </c>
      <c r="J20364" t="s">
        <v>69</v>
      </c>
      <c r="K20364">
        <v>18266.442999999999</v>
      </c>
      <c r="L20364" t="s">
        <v>146</v>
      </c>
    </row>
    <row r="20365" spans="1:12" x14ac:dyDescent="0.3">
      <c r="A20365" t="s">
        <v>68</v>
      </c>
      <c r="B20365" t="s">
        <v>191</v>
      </c>
      <c r="C20365" t="s">
        <v>121</v>
      </c>
      <c r="D20365">
        <v>2023</v>
      </c>
      <c r="E20365" t="s">
        <v>48</v>
      </c>
      <c r="G20365" t="s">
        <v>29</v>
      </c>
      <c r="J20365" t="s">
        <v>69</v>
      </c>
      <c r="K20365">
        <v>17562.958999999999</v>
      </c>
      <c r="L20365" t="s">
        <v>146</v>
      </c>
    </row>
    <row r="20366" spans="1:12" x14ac:dyDescent="0.3">
      <c r="A20366" t="s">
        <v>68</v>
      </c>
      <c r="B20366" t="s">
        <v>191</v>
      </c>
      <c r="C20366" t="s">
        <v>121</v>
      </c>
      <c r="D20366">
        <v>2023</v>
      </c>
      <c r="E20366" t="s">
        <v>49</v>
      </c>
      <c r="G20366" t="s">
        <v>29</v>
      </c>
      <c r="J20366" t="s">
        <v>69</v>
      </c>
      <c r="K20366">
        <v>16649.387999999999</v>
      </c>
      <c r="L20366" t="s">
        <v>146</v>
      </c>
    </row>
    <row r="20367" spans="1:12" x14ac:dyDescent="0.3">
      <c r="A20367" t="s">
        <v>68</v>
      </c>
      <c r="B20367" t="s">
        <v>191</v>
      </c>
      <c r="C20367" t="s">
        <v>121</v>
      </c>
      <c r="D20367">
        <v>2023</v>
      </c>
      <c r="E20367" t="s">
        <v>50</v>
      </c>
      <c r="G20367" t="s">
        <v>29</v>
      </c>
      <c r="J20367" t="s">
        <v>69</v>
      </c>
      <c r="K20367">
        <v>16988.614000000001</v>
      </c>
      <c r="L20367" t="s">
        <v>146</v>
      </c>
    </row>
    <row r="20368" spans="1:12" x14ac:dyDescent="0.3">
      <c r="A20368" t="s">
        <v>68</v>
      </c>
      <c r="B20368" t="s">
        <v>191</v>
      </c>
      <c r="C20368" t="s">
        <v>121</v>
      </c>
      <c r="D20368">
        <v>2023</v>
      </c>
      <c r="E20368" t="s">
        <v>51</v>
      </c>
      <c r="G20368" t="s">
        <v>29</v>
      </c>
      <c r="J20368" t="s">
        <v>69</v>
      </c>
      <c r="K20368">
        <v>18169.767</v>
      </c>
      <c r="L20368" t="s">
        <v>146</v>
      </c>
    </row>
    <row r="20369" spans="1:12" x14ac:dyDescent="0.3">
      <c r="A20369" t="s">
        <v>68</v>
      </c>
      <c r="B20369" t="s">
        <v>191</v>
      </c>
      <c r="C20369" t="s">
        <v>121</v>
      </c>
      <c r="D20369">
        <v>2023</v>
      </c>
      <c r="E20369" t="s">
        <v>52</v>
      </c>
      <c r="G20369" t="s">
        <v>29</v>
      </c>
      <c r="J20369" t="s">
        <v>69</v>
      </c>
      <c r="K20369">
        <v>19452.191999999999</v>
      </c>
      <c r="L20369" t="s">
        <v>146</v>
      </c>
    </row>
    <row r="20370" spans="1:12" x14ac:dyDescent="0.3">
      <c r="A20370" t="s">
        <v>68</v>
      </c>
      <c r="B20370" t="s">
        <v>191</v>
      </c>
      <c r="C20370" t="s">
        <v>121</v>
      </c>
      <c r="D20370">
        <v>2023</v>
      </c>
      <c r="E20370" t="s">
        <v>53</v>
      </c>
      <c r="G20370" t="s">
        <v>29</v>
      </c>
      <c r="J20370" t="s">
        <v>69</v>
      </c>
      <c r="K20370">
        <v>18812.366000000002</v>
      </c>
      <c r="L20370" t="s">
        <v>146</v>
      </c>
    </row>
    <row r="20371" spans="1:12" x14ac:dyDescent="0.3">
      <c r="A20371" t="s">
        <v>68</v>
      </c>
      <c r="B20371" t="s">
        <v>191</v>
      </c>
      <c r="C20371" t="s">
        <v>121</v>
      </c>
      <c r="D20371">
        <v>2023</v>
      </c>
      <c r="E20371" t="s">
        <v>54</v>
      </c>
      <c r="G20371" t="s">
        <v>29</v>
      </c>
      <c r="J20371" t="s">
        <v>69</v>
      </c>
      <c r="K20371">
        <v>17680.573</v>
      </c>
      <c r="L20371" t="s">
        <v>146</v>
      </c>
    </row>
    <row r="20372" spans="1:12" x14ac:dyDescent="0.3">
      <c r="A20372" t="s">
        <v>68</v>
      </c>
      <c r="B20372" t="s">
        <v>191</v>
      </c>
      <c r="C20372" t="s">
        <v>121</v>
      </c>
      <c r="D20372">
        <v>2023</v>
      </c>
      <c r="E20372" t="s">
        <v>55</v>
      </c>
      <c r="G20372" t="s">
        <v>29</v>
      </c>
      <c r="J20372" t="s">
        <v>69</v>
      </c>
      <c r="K20372">
        <v>17572.439999999999</v>
      </c>
      <c r="L20372" t="s">
        <v>146</v>
      </c>
    </row>
    <row r="20373" spans="1:12" x14ac:dyDescent="0.3">
      <c r="A20373" t="s">
        <v>68</v>
      </c>
      <c r="B20373" t="s">
        <v>191</v>
      </c>
      <c r="C20373" t="s">
        <v>121</v>
      </c>
      <c r="D20373">
        <v>2023</v>
      </c>
      <c r="E20373" t="s">
        <v>56</v>
      </c>
      <c r="G20373" t="s">
        <v>29</v>
      </c>
      <c r="J20373" t="s">
        <v>69</v>
      </c>
      <c r="K20373">
        <v>17980.686000000002</v>
      </c>
      <c r="L20373" t="s">
        <v>146</v>
      </c>
    </row>
    <row r="20374" spans="1:12" x14ac:dyDescent="0.3">
      <c r="A20374" t="s">
        <v>68</v>
      </c>
      <c r="B20374" t="s">
        <v>191</v>
      </c>
      <c r="C20374" t="s">
        <v>121</v>
      </c>
      <c r="D20374">
        <v>2023</v>
      </c>
      <c r="E20374" t="s">
        <v>44</v>
      </c>
      <c r="G20374" t="s">
        <v>29</v>
      </c>
      <c r="J20374" t="s">
        <v>70</v>
      </c>
      <c r="K20374">
        <v>3679.62</v>
      </c>
      <c r="L20374" t="s">
        <v>181</v>
      </c>
    </row>
    <row r="20375" spans="1:12" x14ac:dyDescent="0.3">
      <c r="A20375" t="s">
        <v>68</v>
      </c>
      <c r="B20375" t="s">
        <v>191</v>
      </c>
      <c r="C20375" t="s">
        <v>121</v>
      </c>
      <c r="D20375">
        <v>2023</v>
      </c>
      <c r="E20375" t="s">
        <v>46</v>
      </c>
      <c r="G20375" t="s">
        <v>29</v>
      </c>
      <c r="J20375" t="s">
        <v>70</v>
      </c>
      <c r="K20375">
        <v>3313.3919999999998</v>
      </c>
      <c r="L20375" t="s">
        <v>181</v>
      </c>
    </row>
    <row r="20376" spans="1:12" x14ac:dyDescent="0.3">
      <c r="A20376" t="s">
        <v>68</v>
      </c>
      <c r="B20376" t="s">
        <v>191</v>
      </c>
      <c r="C20376" t="s">
        <v>121</v>
      </c>
      <c r="D20376">
        <v>2023</v>
      </c>
      <c r="E20376" t="s">
        <v>47</v>
      </c>
      <c r="G20376" t="s">
        <v>29</v>
      </c>
      <c r="J20376" t="s">
        <v>70</v>
      </c>
      <c r="K20376">
        <v>3741.181</v>
      </c>
      <c r="L20376" t="s">
        <v>181</v>
      </c>
    </row>
    <row r="20377" spans="1:12" x14ac:dyDescent="0.3">
      <c r="A20377" t="s">
        <v>68</v>
      </c>
      <c r="B20377" t="s">
        <v>191</v>
      </c>
      <c r="C20377" t="s">
        <v>121</v>
      </c>
      <c r="D20377">
        <v>2023</v>
      </c>
      <c r="E20377" t="s">
        <v>48</v>
      </c>
      <c r="G20377" t="s">
        <v>29</v>
      </c>
      <c r="J20377" t="s">
        <v>70</v>
      </c>
      <c r="K20377">
        <v>2916.5740000000001</v>
      </c>
      <c r="L20377" t="s">
        <v>181</v>
      </c>
    </row>
    <row r="20378" spans="1:12" x14ac:dyDescent="0.3">
      <c r="A20378" t="s">
        <v>68</v>
      </c>
      <c r="B20378" t="s">
        <v>191</v>
      </c>
      <c r="C20378" t="s">
        <v>121</v>
      </c>
      <c r="D20378">
        <v>2023</v>
      </c>
      <c r="E20378" t="s">
        <v>49</v>
      </c>
      <c r="G20378" t="s">
        <v>29</v>
      </c>
      <c r="J20378" t="s">
        <v>70</v>
      </c>
      <c r="K20378">
        <v>2927.6410000000001</v>
      </c>
      <c r="L20378" t="s">
        <v>181</v>
      </c>
    </row>
    <row r="20379" spans="1:12" x14ac:dyDescent="0.3">
      <c r="A20379" t="s">
        <v>68</v>
      </c>
      <c r="B20379" t="s">
        <v>191</v>
      </c>
      <c r="C20379" t="s">
        <v>121</v>
      </c>
      <c r="D20379">
        <v>2023</v>
      </c>
      <c r="E20379" t="s">
        <v>50</v>
      </c>
      <c r="G20379" t="s">
        <v>29</v>
      </c>
      <c r="J20379" t="s">
        <v>70</v>
      </c>
      <c r="K20379">
        <v>2964.529</v>
      </c>
      <c r="L20379" t="s">
        <v>181</v>
      </c>
    </row>
    <row r="20380" spans="1:12" x14ac:dyDescent="0.3">
      <c r="A20380" t="s">
        <v>68</v>
      </c>
      <c r="B20380" t="s">
        <v>191</v>
      </c>
      <c r="C20380" t="s">
        <v>121</v>
      </c>
      <c r="D20380">
        <v>2023</v>
      </c>
      <c r="E20380" t="s">
        <v>51</v>
      </c>
      <c r="G20380" t="s">
        <v>29</v>
      </c>
      <c r="J20380" t="s">
        <v>70</v>
      </c>
      <c r="K20380">
        <v>3197.93</v>
      </c>
      <c r="L20380" t="s">
        <v>181</v>
      </c>
    </row>
    <row r="20381" spans="1:12" x14ac:dyDescent="0.3">
      <c r="A20381" t="s">
        <v>68</v>
      </c>
      <c r="B20381" t="s">
        <v>191</v>
      </c>
      <c r="C20381" t="s">
        <v>121</v>
      </c>
      <c r="D20381">
        <v>2023</v>
      </c>
      <c r="E20381" t="s">
        <v>52</v>
      </c>
      <c r="G20381" t="s">
        <v>29</v>
      </c>
      <c r="J20381" t="s">
        <v>70</v>
      </c>
      <c r="K20381">
        <v>3588.7170000000001</v>
      </c>
      <c r="L20381" t="s">
        <v>181</v>
      </c>
    </row>
    <row r="20382" spans="1:12" x14ac:dyDescent="0.3">
      <c r="A20382" t="s">
        <v>68</v>
      </c>
      <c r="B20382" t="s">
        <v>191</v>
      </c>
      <c r="C20382" t="s">
        <v>121</v>
      </c>
      <c r="D20382">
        <v>2023</v>
      </c>
      <c r="E20382" t="s">
        <v>53</v>
      </c>
      <c r="G20382" t="s">
        <v>29</v>
      </c>
      <c r="J20382" t="s">
        <v>70</v>
      </c>
      <c r="K20382">
        <v>3576.0419999999999</v>
      </c>
      <c r="L20382" t="s">
        <v>181</v>
      </c>
    </row>
    <row r="20383" spans="1:12" x14ac:dyDescent="0.3">
      <c r="A20383" t="s">
        <v>68</v>
      </c>
      <c r="B20383" t="s">
        <v>191</v>
      </c>
      <c r="C20383" t="s">
        <v>121</v>
      </c>
      <c r="D20383">
        <v>2023</v>
      </c>
      <c r="E20383" t="s">
        <v>54</v>
      </c>
      <c r="G20383" t="s">
        <v>29</v>
      </c>
      <c r="J20383" t="s">
        <v>70</v>
      </c>
      <c r="K20383">
        <v>3258.18</v>
      </c>
      <c r="L20383" t="s">
        <v>181</v>
      </c>
    </row>
    <row r="20384" spans="1:12" x14ac:dyDescent="0.3">
      <c r="A20384" t="s">
        <v>68</v>
      </c>
      <c r="B20384" t="s">
        <v>191</v>
      </c>
      <c r="C20384" t="s">
        <v>121</v>
      </c>
      <c r="D20384">
        <v>2023</v>
      </c>
      <c r="E20384" t="s">
        <v>55</v>
      </c>
      <c r="G20384" t="s">
        <v>29</v>
      </c>
      <c r="J20384" t="s">
        <v>70</v>
      </c>
      <c r="K20384">
        <v>2981.489</v>
      </c>
      <c r="L20384" t="s">
        <v>181</v>
      </c>
    </row>
    <row r="20385" spans="1:12" x14ac:dyDescent="0.3">
      <c r="A20385" t="s">
        <v>68</v>
      </c>
      <c r="B20385" t="s">
        <v>191</v>
      </c>
      <c r="C20385" t="s">
        <v>121</v>
      </c>
      <c r="D20385">
        <v>2023</v>
      </c>
      <c r="E20385" t="s">
        <v>56</v>
      </c>
      <c r="G20385" t="s">
        <v>29</v>
      </c>
      <c r="J20385" t="s">
        <v>70</v>
      </c>
      <c r="K20385">
        <v>3099.2240000000002</v>
      </c>
      <c r="L20385" t="s">
        <v>181</v>
      </c>
    </row>
    <row r="20386" spans="1:12" x14ac:dyDescent="0.3">
      <c r="A20386" t="s">
        <v>68</v>
      </c>
      <c r="B20386" t="s">
        <v>191</v>
      </c>
      <c r="C20386" t="s">
        <v>121</v>
      </c>
      <c r="D20386">
        <v>2023</v>
      </c>
      <c r="E20386" t="s">
        <v>44</v>
      </c>
      <c r="G20386" t="s">
        <v>29</v>
      </c>
      <c r="J20386" t="s">
        <v>193</v>
      </c>
      <c r="K20386">
        <v>3663.1289999999999</v>
      </c>
      <c r="L20386" t="s">
        <v>181</v>
      </c>
    </row>
    <row r="20387" spans="1:12" x14ac:dyDescent="0.3">
      <c r="A20387" t="s">
        <v>68</v>
      </c>
      <c r="B20387" t="s">
        <v>191</v>
      </c>
      <c r="C20387" t="s">
        <v>121</v>
      </c>
      <c r="D20387">
        <v>2023</v>
      </c>
      <c r="E20387" t="s">
        <v>46</v>
      </c>
      <c r="G20387" t="s">
        <v>29</v>
      </c>
      <c r="J20387" t="s">
        <v>193</v>
      </c>
      <c r="K20387">
        <v>3297.5770000000002</v>
      </c>
      <c r="L20387" t="s">
        <v>181</v>
      </c>
    </row>
    <row r="20388" spans="1:12" x14ac:dyDescent="0.3">
      <c r="A20388" t="s">
        <v>68</v>
      </c>
      <c r="B20388" t="s">
        <v>191</v>
      </c>
      <c r="C20388" t="s">
        <v>121</v>
      </c>
      <c r="D20388">
        <v>2023</v>
      </c>
      <c r="E20388" t="s">
        <v>47</v>
      </c>
      <c r="G20388" t="s">
        <v>29</v>
      </c>
      <c r="J20388" t="s">
        <v>193</v>
      </c>
      <c r="K20388">
        <v>3723.3799999999997</v>
      </c>
      <c r="L20388" t="s">
        <v>181</v>
      </c>
    </row>
    <row r="20389" spans="1:12" x14ac:dyDescent="0.3">
      <c r="A20389" t="s">
        <v>68</v>
      </c>
      <c r="B20389" t="s">
        <v>191</v>
      </c>
      <c r="C20389" t="s">
        <v>121</v>
      </c>
      <c r="D20389">
        <v>2023</v>
      </c>
      <c r="E20389" t="s">
        <v>48</v>
      </c>
      <c r="G20389" t="s">
        <v>29</v>
      </c>
      <c r="J20389" t="s">
        <v>193</v>
      </c>
      <c r="K20389">
        <v>2902.7050000000004</v>
      </c>
      <c r="L20389" t="s">
        <v>181</v>
      </c>
    </row>
    <row r="20390" spans="1:12" x14ac:dyDescent="0.3">
      <c r="A20390" t="s">
        <v>68</v>
      </c>
      <c r="B20390" t="s">
        <v>191</v>
      </c>
      <c r="C20390" t="s">
        <v>121</v>
      </c>
      <c r="D20390">
        <v>2023</v>
      </c>
      <c r="E20390" t="s">
        <v>49</v>
      </c>
      <c r="G20390" t="s">
        <v>29</v>
      </c>
      <c r="J20390" t="s">
        <v>193</v>
      </c>
      <c r="K20390">
        <v>2913.7329999999997</v>
      </c>
      <c r="L20390" t="s">
        <v>181</v>
      </c>
    </row>
    <row r="20391" spans="1:12" x14ac:dyDescent="0.3">
      <c r="A20391" t="s">
        <v>68</v>
      </c>
      <c r="B20391" t="s">
        <v>191</v>
      </c>
      <c r="C20391" t="s">
        <v>121</v>
      </c>
      <c r="D20391">
        <v>2023</v>
      </c>
      <c r="E20391" t="s">
        <v>50</v>
      </c>
      <c r="G20391" t="s">
        <v>29</v>
      </c>
      <c r="J20391" t="s">
        <v>193</v>
      </c>
      <c r="K20391">
        <v>2950.451</v>
      </c>
      <c r="L20391" t="s">
        <v>181</v>
      </c>
    </row>
    <row r="20392" spans="1:12" x14ac:dyDescent="0.3">
      <c r="A20392" t="s">
        <v>68</v>
      </c>
      <c r="B20392" t="s">
        <v>191</v>
      </c>
      <c r="C20392" t="s">
        <v>121</v>
      </c>
      <c r="D20392">
        <v>2023</v>
      </c>
      <c r="E20392" t="s">
        <v>51</v>
      </c>
      <c r="G20392" t="s">
        <v>29</v>
      </c>
      <c r="J20392" t="s">
        <v>193</v>
      </c>
      <c r="K20392">
        <v>3182.9389999999999</v>
      </c>
      <c r="L20392" t="s">
        <v>181</v>
      </c>
    </row>
    <row r="20393" spans="1:12" x14ac:dyDescent="0.3">
      <c r="A20393" t="s">
        <v>68</v>
      </c>
      <c r="B20393" t="s">
        <v>191</v>
      </c>
      <c r="C20393" t="s">
        <v>121</v>
      </c>
      <c r="D20393">
        <v>2023</v>
      </c>
      <c r="E20393" t="s">
        <v>52</v>
      </c>
      <c r="G20393" t="s">
        <v>29</v>
      </c>
      <c r="J20393" t="s">
        <v>193</v>
      </c>
      <c r="K20393">
        <v>3571.498</v>
      </c>
      <c r="L20393" t="s">
        <v>181</v>
      </c>
    </row>
    <row r="20394" spans="1:12" x14ac:dyDescent="0.3">
      <c r="A20394" t="s">
        <v>68</v>
      </c>
      <c r="B20394" t="s">
        <v>191</v>
      </c>
      <c r="C20394" t="s">
        <v>121</v>
      </c>
      <c r="D20394">
        <v>2023</v>
      </c>
      <c r="E20394" t="s">
        <v>53</v>
      </c>
      <c r="G20394" t="s">
        <v>29</v>
      </c>
      <c r="J20394" t="s">
        <v>193</v>
      </c>
      <c r="K20394">
        <v>3558.8880000000004</v>
      </c>
      <c r="L20394" t="s">
        <v>181</v>
      </c>
    </row>
    <row r="20395" spans="1:12" x14ac:dyDescent="0.3">
      <c r="A20395" t="s">
        <v>68</v>
      </c>
      <c r="B20395" t="s">
        <v>191</v>
      </c>
      <c r="C20395" t="s">
        <v>121</v>
      </c>
      <c r="D20395">
        <v>2023</v>
      </c>
      <c r="E20395" t="s">
        <v>54</v>
      </c>
      <c r="G20395" t="s">
        <v>29</v>
      </c>
      <c r="J20395" t="s">
        <v>193</v>
      </c>
      <c r="K20395">
        <v>3242.99</v>
      </c>
      <c r="L20395" t="s">
        <v>181</v>
      </c>
    </row>
    <row r="20396" spans="1:12" x14ac:dyDescent="0.3">
      <c r="A20396" t="s">
        <v>68</v>
      </c>
      <c r="B20396" t="s">
        <v>191</v>
      </c>
      <c r="C20396" t="s">
        <v>121</v>
      </c>
      <c r="D20396">
        <v>2023</v>
      </c>
      <c r="E20396" t="s">
        <v>55</v>
      </c>
      <c r="G20396" t="s">
        <v>29</v>
      </c>
      <c r="J20396" t="s">
        <v>193</v>
      </c>
      <c r="K20396">
        <v>2967.2950000000001</v>
      </c>
      <c r="L20396" t="s">
        <v>181</v>
      </c>
    </row>
    <row r="20397" spans="1:12" x14ac:dyDescent="0.3">
      <c r="A20397" t="s">
        <v>68</v>
      </c>
      <c r="B20397" t="s">
        <v>191</v>
      </c>
      <c r="C20397" t="s">
        <v>121</v>
      </c>
      <c r="D20397">
        <v>2023</v>
      </c>
      <c r="E20397" t="s">
        <v>56</v>
      </c>
      <c r="G20397" t="s">
        <v>29</v>
      </c>
      <c r="J20397" t="s">
        <v>193</v>
      </c>
      <c r="K20397">
        <v>3084.3989999999999</v>
      </c>
      <c r="L20397" t="s">
        <v>181</v>
      </c>
    </row>
    <row r="20398" spans="1:12" x14ac:dyDescent="0.3">
      <c r="A20398" t="s">
        <v>68</v>
      </c>
      <c r="B20398" t="s">
        <v>191</v>
      </c>
      <c r="C20398" t="s">
        <v>121</v>
      </c>
      <c r="D20398">
        <v>2023</v>
      </c>
      <c r="E20398" t="s">
        <v>44</v>
      </c>
      <c r="G20398" t="s">
        <v>29</v>
      </c>
      <c r="J20398" t="s">
        <v>194</v>
      </c>
      <c r="K20398">
        <v>3298.2</v>
      </c>
      <c r="L20398" t="s">
        <v>181</v>
      </c>
    </row>
    <row r="20399" spans="1:12" x14ac:dyDescent="0.3">
      <c r="A20399" t="s">
        <v>68</v>
      </c>
      <c r="B20399" t="s">
        <v>191</v>
      </c>
      <c r="C20399" t="s">
        <v>121</v>
      </c>
      <c r="D20399">
        <v>2023</v>
      </c>
      <c r="E20399" t="s">
        <v>46</v>
      </c>
      <c r="G20399" t="s">
        <v>29</v>
      </c>
      <c r="J20399" t="s">
        <v>194</v>
      </c>
      <c r="K20399">
        <v>3163</v>
      </c>
      <c r="L20399" t="s">
        <v>181</v>
      </c>
    </row>
    <row r="20400" spans="1:12" x14ac:dyDescent="0.3">
      <c r="A20400" t="s">
        <v>68</v>
      </c>
      <c r="B20400" t="s">
        <v>191</v>
      </c>
      <c r="C20400" t="s">
        <v>121</v>
      </c>
      <c r="D20400">
        <v>2023</v>
      </c>
      <c r="E20400" t="s">
        <v>47</v>
      </c>
      <c r="G20400" t="s">
        <v>29</v>
      </c>
      <c r="J20400" t="s">
        <v>194</v>
      </c>
      <c r="K20400">
        <v>3560.2</v>
      </c>
      <c r="L20400" t="s">
        <v>181</v>
      </c>
    </row>
    <row r="20401" spans="1:12" x14ac:dyDescent="0.3">
      <c r="A20401" t="s">
        <v>68</v>
      </c>
      <c r="B20401" t="s">
        <v>191</v>
      </c>
      <c r="C20401" t="s">
        <v>121</v>
      </c>
      <c r="D20401">
        <v>2023</v>
      </c>
      <c r="E20401" t="s">
        <v>48</v>
      </c>
      <c r="G20401" t="s">
        <v>29</v>
      </c>
      <c r="J20401" t="s">
        <v>194</v>
      </c>
      <c r="K20401">
        <v>2773.8</v>
      </c>
      <c r="L20401" t="s">
        <v>181</v>
      </c>
    </row>
    <row r="20402" spans="1:12" x14ac:dyDescent="0.3">
      <c r="A20402" t="s">
        <v>68</v>
      </c>
      <c r="B20402" t="s">
        <v>191</v>
      </c>
      <c r="C20402" t="s">
        <v>121</v>
      </c>
      <c r="D20402">
        <v>2023</v>
      </c>
      <c r="E20402" t="s">
        <v>49</v>
      </c>
      <c r="G20402" t="s">
        <v>29</v>
      </c>
      <c r="J20402" t="s">
        <v>194</v>
      </c>
      <c r="K20402">
        <v>2781.6</v>
      </c>
      <c r="L20402" t="s">
        <v>181</v>
      </c>
    </row>
    <row r="20403" spans="1:12" x14ac:dyDescent="0.3">
      <c r="A20403" t="s">
        <v>68</v>
      </c>
      <c r="B20403" t="s">
        <v>191</v>
      </c>
      <c r="C20403" t="s">
        <v>121</v>
      </c>
      <c r="D20403">
        <v>2023</v>
      </c>
      <c r="E20403" t="s">
        <v>50</v>
      </c>
      <c r="G20403" t="s">
        <v>29</v>
      </c>
      <c r="J20403" t="s">
        <v>194</v>
      </c>
      <c r="K20403">
        <v>2815.6</v>
      </c>
      <c r="L20403" t="s">
        <v>181</v>
      </c>
    </row>
    <row r="20404" spans="1:12" x14ac:dyDescent="0.3">
      <c r="A20404" t="s">
        <v>68</v>
      </c>
      <c r="B20404" t="s">
        <v>191</v>
      </c>
      <c r="C20404" t="s">
        <v>121</v>
      </c>
      <c r="D20404">
        <v>2023</v>
      </c>
      <c r="E20404" t="s">
        <v>51</v>
      </c>
      <c r="G20404" t="s">
        <v>29</v>
      </c>
      <c r="J20404" t="s">
        <v>194</v>
      </c>
      <c r="K20404">
        <v>2998.2</v>
      </c>
      <c r="L20404" t="s">
        <v>181</v>
      </c>
    </row>
    <row r="20405" spans="1:12" x14ac:dyDescent="0.3">
      <c r="A20405" t="s">
        <v>68</v>
      </c>
      <c r="B20405" t="s">
        <v>191</v>
      </c>
      <c r="C20405" t="s">
        <v>121</v>
      </c>
      <c r="D20405">
        <v>2023</v>
      </c>
      <c r="E20405" t="s">
        <v>52</v>
      </c>
      <c r="G20405" t="s">
        <v>29</v>
      </c>
      <c r="J20405" t="s">
        <v>194</v>
      </c>
      <c r="K20405">
        <v>3443.8</v>
      </c>
      <c r="L20405" t="s">
        <v>181</v>
      </c>
    </row>
    <row r="20406" spans="1:12" x14ac:dyDescent="0.3">
      <c r="A20406" t="s">
        <v>68</v>
      </c>
      <c r="B20406" t="s">
        <v>191</v>
      </c>
      <c r="C20406" t="s">
        <v>121</v>
      </c>
      <c r="D20406">
        <v>2023</v>
      </c>
      <c r="E20406" t="s">
        <v>53</v>
      </c>
      <c r="G20406" t="s">
        <v>29</v>
      </c>
      <c r="J20406" t="s">
        <v>194</v>
      </c>
      <c r="K20406">
        <v>3430.8</v>
      </c>
      <c r="L20406" t="s">
        <v>181</v>
      </c>
    </row>
    <row r="20407" spans="1:12" x14ac:dyDescent="0.3">
      <c r="A20407" t="s">
        <v>68</v>
      </c>
      <c r="B20407" t="s">
        <v>191</v>
      </c>
      <c r="C20407" t="s">
        <v>121</v>
      </c>
      <c r="D20407">
        <v>2023</v>
      </c>
      <c r="E20407" t="s">
        <v>54</v>
      </c>
      <c r="G20407" t="s">
        <v>29</v>
      </c>
      <c r="J20407" t="s">
        <v>194</v>
      </c>
      <c r="K20407">
        <v>3038</v>
      </c>
      <c r="L20407" t="s">
        <v>181</v>
      </c>
    </row>
    <row r="20408" spans="1:12" x14ac:dyDescent="0.3">
      <c r="A20408" t="s">
        <v>68</v>
      </c>
      <c r="B20408" t="s">
        <v>191</v>
      </c>
      <c r="C20408" t="s">
        <v>121</v>
      </c>
      <c r="D20408">
        <v>2023</v>
      </c>
      <c r="E20408" t="s">
        <v>55</v>
      </c>
      <c r="G20408" t="s">
        <v>29</v>
      </c>
      <c r="J20408" t="s">
        <v>194</v>
      </c>
      <c r="K20408">
        <v>2838.8</v>
      </c>
      <c r="L20408" t="s">
        <v>181</v>
      </c>
    </row>
    <row r="20409" spans="1:12" x14ac:dyDescent="0.3">
      <c r="A20409" t="s">
        <v>68</v>
      </c>
      <c r="B20409" t="s">
        <v>191</v>
      </c>
      <c r="C20409" t="s">
        <v>121</v>
      </c>
      <c r="D20409">
        <v>2023</v>
      </c>
      <c r="E20409" t="s">
        <v>56</v>
      </c>
      <c r="G20409" t="s">
        <v>29</v>
      </c>
      <c r="J20409" t="s">
        <v>194</v>
      </c>
      <c r="K20409">
        <v>2965</v>
      </c>
      <c r="L20409" t="s">
        <v>181</v>
      </c>
    </row>
    <row r="20410" spans="1:12" x14ac:dyDescent="0.3">
      <c r="A20410" t="s">
        <v>68</v>
      </c>
      <c r="B20410" t="s">
        <v>191</v>
      </c>
      <c r="C20410" t="s">
        <v>121</v>
      </c>
      <c r="D20410">
        <v>2024</v>
      </c>
      <c r="E20410" t="s">
        <v>44</v>
      </c>
      <c r="G20410" t="s">
        <v>29</v>
      </c>
      <c r="J20410" t="s">
        <v>69</v>
      </c>
      <c r="K20410">
        <v>18854.824000000001</v>
      </c>
      <c r="L20410" t="s">
        <v>146</v>
      </c>
    </row>
    <row r="20411" spans="1:12" x14ac:dyDescent="0.3">
      <c r="A20411" t="s">
        <v>68</v>
      </c>
      <c r="B20411" t="s">
        <v>191</v>
      </c>
      <c r="C20411" t="s">
        <v>121</v>
      </c>
      <c r="D20411">
        <v>2024</v>
      </c>
      <c r="E20411" t="s">
        <v>46</v>
      </c>
      <c r="G20411" t="s">
        <v>29</v>
      </c>
      <c r="J20411" t="s">
        <v>69</v>
      </c>
      <c r="K20411">
        <v>18987.905999999999</v>
      </c>
      <c r="L20411" t="s">
        <v>146</v>
      </c>
    </row>
    <row r="20412" spans="1:12" x14ac:dyDescent="0.3">
      <c r="A20412" t="s">
        <v>68</v>
      </c>
      <c r="B20412" t="s">
        <v>191</v>
      </c>
      <c r="C20412" t="s">
        <v>121</v>
      </c>
      <c r="D20412">
        <v>2024</v>
      </c>
      <c r="E20412" t="s">
        <v>47</v>
      </c>
      <c r="G20412" t="s">
        <v>29</v>
      </c>
      <c r="J20412" t="s">
        <v>69</v>
      </c>
      <c r="K20412">
        <v>18142.030999999999</v>
      </c>
      <c r="L20412" t="s">
        <v>146</v>
      </c>
    </row>
    <row r="20413" spans="1:12" x14ac:dyDescent="0.3">
      <c r="A20413" t="s">
        <v>68</v>
      </c>
      <c r="B20413" t="s">
        <v>191</v>
      </c>
      <c r="C20413" t="s">
        <v>121</v>
      </c>
      <c r="D20413">
        <v>2024</v>
      </c>
      <c r="E20413" t="s">
        <v>48</v>
      </c>
      <c r="G20413" t="s">
        <v>29</v>
      </c>
      <c r="J20413" t="s">
        <v>69</v>
      </c>
      <c r="K20413">
        <v>17728.449000000001</v>
      </c>
      <c r="L20413" t="s">
        <v>146</v>
      </c>
    </row>
    <row r="20414" spans="1:12" x14ac:dyDescent="0.3">
      <c r="A20414" t="s">
        <v>68</v>
      </c>
      <c r="B20414" t="s">
        <v>191</v>
      </c>
      <c r="C20414" t="s">
        <v>121</v>
      </c>
      <c r="D20414">
        <v>2024</v>
      </c>
      <c r="E20414" t="s">
        <v>49</v>
      </c>
      <c r="G20414" t="s">
        <v>29</v>
      </c>
      <c r="J20414" t="s">
        <v>69</v>
      </c>
      <c r="K20414">
        <v>17131.606</v>
      </c>
      <c r="L20414" t="s">
        <v>146</v>
      </c>
    </row>
    <row r="20415" spans="1:12" x14ac:dyDescent="0.3">
      <c r="A20415" t="s">
        <v>68</v>
      </c>
      <c r="B20415" t="s">
        <v>191</v>
      </c>
      <c r="C20415" t="s">
        <v>121</v>
      </c>
      <c r="D20415">
        <v>2024</v>
      </c>
      <c r="E20415" t="s">
        <v>50</v>
      </c>
      <c r="G20415" t="s">
        <v>29</v>
      </c>
      <c r="J20415" t="s">
        <v>69</v>
      </c>
      <c r="K20415">
        <v>17151.835999999999</v>
      </c>
      <c r="L20415" t="s">
        <v>146</v>
      </c>
    </row>
    <row r="20416" spans="1:12" x14ac:dyDescent="0.3">
      <c r="A20416" t="s">
        <v>68</v>
      </c>
      <c r="B20416" t="s">
        <v>191</v>
      </c>
      <c r="C20416" t="s">
        <v>121</v>
      </c>
      <c r="D20416">
        <v>2024</v>
      </c>
      <c r="E20416" t="s">
        <v>51</v>
      </c>
      <c r="G20416" t="s">
        <v>29</v>
      </c>
      <c r="J20416" t="s">
        <v>69</v>
      </c>
      <c r="K20416">
        <v>18093.008000000002</v>
      </c>
      <c r="L20416" t="s">
        <v>146</v>
      </c>
    </row>
    <row r="20417" spans="1:12" x14ac:dyDescent="0.3">
      <c r="A20417" t="s">
        <v>68</v>
      </c>
      <c r="B20417" t="s">
        <v>191</v>
      </c>
      <c r="C20417" t="s">
        <v>121</v>
      </c>
      <c r="D20417">
        <v>2024</v>
      </c>
      <c r="E20417" t="s">
        <v>52</v>
      </c>
      <c r="G20417" t="s">
        <v>29</v>
      </c>
      <c r="J20417" t="s">
        <v>69</v>
      </c>
      <c r="K20417">
        <v>19676.001</v>
      </c>
      <c r="L20417" t="s">
        <v>146</v>
      </c>
    </row>
    <row r="20418" spans="1:12" x14ac:dyDescent="0.3">
      <c r="A20418" t="s">
        <v>68</v>
      </c>
      <c r="B20418" t="s">
        <v>191</v>
      </c>
      <c r="C20418" t="s">
        <v>121</v>
      </c>
      <c r="D20418">
        <v>2024</v>
      </c>
      <c r="E20418" t="s">
        <v>53</v>
      </c>
      <c r="G20418" t="s">
        <v>29</v>
      </c>
      <c r="J20418" t="s">
        <v>69</v>
      </c>
      <c r="K20418">
        <v>19216.941999999999</v>
      </c>
      <c r="L20418" t="s">
        <v>146</v>
      </c>
    </row>
    <row r="20419" spans="1:12" x14ac:dyDescent="0.3">
      <c r="A20419" t="s">
        <v>68</v>
      </c>
      <c r="B20419" t="s">
        <v>191</v>
      </c>
      <c r="C20419" t="s">
        <v>121</v>
      </c>
      <c r="D20419">
        <v>2024</v>
      </c>
      <c r="E20419" t="s">
        <v>54</v>
      </c>
      <c r="G20419" t="s">
        <v>29</v>
      </c>
      <c r="J20419" t="s">
        <v>69</v>
      </c>
      <c r="K20419">
        <v>17983.499</v>
      </c>
      <c r="L20419" t="s">
        <v>146</v>
      </c>
    </row>
    <row r="20420" spans="1:12" x14ac:dyDescent="0.3">
      <c r="A20420" t="s">
        <v>68</v>
      </c>
      <c r="B20420" t="s">
        <v>191</v>
      </c>
      <c r="C20420" t="s">
        <v>121</v>
      </c>
      <c r="D20420">
        <v>2024</v>
      </c>
      <c r="E20420" t="s">
        <v>55</v>
      </c>
      <c r="G20420" t="s">
        <v>29</v>
      </c>
      <c r="J20420" t="s">
        <v>69</v>
      </c>
      <c r="K20420">
        <v>17755.920999999998</v>
      </c>
      <c r="L20420" t="s">
        <v>146</v>
      </c>
    </row>
    <row r="20421" spans="1:12" x14ac:dyDescent="0.3">
      <c r="A20421" t="s">
        <v>68</v>
      </c>
      <c r="B20421" t="s">
        <v>191</v>
      </c>
      <c r="C20421" t="s">
        <v>121</v>
      </c>
      <c r="D20421">
        <v>2024</v>
      </c>
      <c r="E20421" t="s">
        <v>56</v>
      </c>
      <c r="G20421" t="s">
        <v>29</v>
      </c>
      <c r="J20421" t="s">
        <v>69</v>
      </c>
      <c r="K20421">
        <v>18021.258999999998</v>
      </c>
      <c r="L20421" t="s">
        <v>146</v>
      </c>
    </row>
    <row r="20422" spans="1:12" x14ac:dyDescent="0.3">
      <c r="A20422" t="s">
        <v>68</v>
      </c>
      <c r="B20422" t="s">
        <v>191</v>
      </c>
      <c r="C20422" t="s">
        <v>121</v>
      </c>
      <c r="D20422">
        <v>2024</v>
      </c>
      <c r="E20422" t="s">
        <v>44</v>
      </c>
      <c r="G20422" t="s">
        <v>29</v>
      </c>
      <c r="J20422" t="s">
        <v>70</v>
      </c>
      <c r="K20422">
        <v>3009.875</v>
      </c>
      <c r="L20422" t="s">
        <v>181</v>
      </c>
    </row>
    <row r="20423" spans="1:12" x14ac:dyDescent="0.3">
      <c r="A20423" t="s">
        <v>68</v>
      </c>
      <c r="B20423" t="s">
        <v>191</v>
      </c>
      <c r="C20423" t="s">
        <v>121</v>
      </c>
      <c r="D20423">
        <v>2024</v>
      </c>
      <c r="E20423" t="s">
        <v>46</v>
      </c>
      <c r="G20423" t="s">
        <v>29</v>
      </c>
      <c r="J20423" t="s">
        <v>70</v>
      </c>
      <c r="K20423">
        <v>2998.8449999999998</v>
      </c>
      <c r="L20423" t="s">
        <v>181</v>
      </c>
    </row>
    <row r="20424" spans="1:12" x14ac:dyDescent="0.3">
      <c r="A20424" t="s">
        <v>68</v>
      </c>
      <c r="B20424" t="s">
        <v>191</v>
      </c>
      <c r="C20424" t="s">
        <v>121</v>
      </c>
      <c r="D20424">
        <v>2024</v>
      </c>
      <c r="E20424" t="s">
        <v>47</v>
      </c>
      <c r="G20424" t="s">
        <v>29</v>
      </c>
      <c r="J20424" t="s">
        <v>70</v>
      </c>
      <c r="K20424">
        <v>2646.2829999999999</v>
      </c>
      <c r="L20424" t="s">
        <v>181</v>
      </c>
    </row>
    <row r="20425" spans="1:12" x14ac:dyDescent="0.3">
      <c r="A20425" t="s">
        <v>68</v>
      </c>
      <c r="B20425" t="s">
        <v>191</v>
      </c>
      <c r="C20425" t="s">
        <v>121</v>
      </c>
      <c r="D20425">
        <v>2024</v>
      </c>
      <c r="E20425" t="s">
        <v>48</v>
      </c>
      <c r="G20425" t="s">
        <v>29</v>
      </c>
      <c r="J20425" t="s">
        <v>70</v>
      </c>
      <c r="K20425">
        <v>2400.799</v>
      </c>
      <c r="L20425" t="s">
        <v>181</v>
      </c>
    </row>
    <row r="20426" spans="1:12" x14ac:dyDescent="0.3">
      <c r="A20426" t="s">
        <v>68</v>
      </c>
      <c r="B20426" t="s">
        <v>191</v>
      </c>
      <c r="C20426" t="s">
        <v>121</v>
      </c>
      <c r="D20426">
        <v>2024</v>
      </c>
      <c r="E20426" t="s">
        <v>49</v>
      </c>
      <c r="G20426" t="s">
        <v>29</v>
      </c>
      <c r="J20426" t="s">
        <v>70</v>
      </c>
      <c r="K20426">
        <v>2271.6610000000001</v>
      </c>
      <c r="L20426" t="s">
        <v>181</v>
      </c>
    </row>
    <row r="20427" spans="1:12" x14ac:dyDescent="0.3">
      <c r="A20427" t="s">
        <v>68</v>
      </c>
      <c r="B20427" t="s">
        <v>191</v>
      </c>
      <c r="C20427" t="s">
        <v>121</v>
      </c>
      <c r="D20427">
        <v>2024</v>
      </c>
      <c r="E20427" t="s">
        <v>50</v>
      </c>
      <c r="G20427" t="s">
        <v>29</v>
      </c>
      <c r="J20427" t="s">
        <v>70</v>
      </c>
      <c r="K20427">
        <v>2362.1709999999998</v>
      </c>
      <c r="L20427" t="s">
        <v>181</v>
      </c>
    </row>
    <row r="20428" spans="1:12" x14ac:dyDescent="0.3">
      <c r="A20428" t="s">
        <v>68</v>
      </c>
      <c r="B20428" t="s">
        <v>191</v>
      </c>
      <c r="C20428" t="s">
        <v>121</v>
      </c>
      <c r="D20428">
        <v>2024</v>
      </c>
      <c r="E20428" t="s">
        <v>51</v>
      </c>
      <c r="G20428" t="s">
        <v>29</v>
      </c>
      <c r="J20428" t="s">
        <v>70</v>
      </c>
      <c r="K20428">
        <v>2627.8240000000001</v>
      </c>
      <c r="L20428" t="s">
        <v>181</v>
      </c>
    </row>
    <row r="20429" spans="1:12" x14ac:dyDescent="0.3">
      <c r="A20429" t="s">
        <v>68</v>
      </c>
      <c r="B20429" t="s">
        <v>191</v>
      </c>
      <c r="C20429" t="s">
        <v>121</v>
      </c>
      <c r="D20429">
        <v>2024</v>
      </c>
      <c r="E20429" t="s">
        <v>52</v>
      </c>
      <c r="G20429" t="s">
        <v>29</v>
      </c>
      <c r="J20429" t="s">
        <v>70</v>
      </c>
      <c r="K20429">
        <v>3271.0309999999999</v>
      </c>
      <c r="L20429" t="s">
        <v>181</v>
      </c>
    </row>
    <row r="20430" spans="1:12" x14ac:dyDescent="0.3">
      <c r="A20430" t="s">
        <v>68</v>
      </c>
      <c r="B20430" t="s">
        <v>191</v>
      </c>
      <c r="C20430" t="s">
        <v>121</v>
      </c>
      <c r="D20430">
        <v>2024</v>
      </c>
      <c r="E20430" t="s">
        <v>53</v>
      </c>
      <c r="G20430" t="s">
        <v>29</v>
      </c>
      <c r="J20430" t="s">
        <v>70</v>
      </c>
      <c r="K20430">
        <v>3178.6260000000002</v>
      </c>
      <c r="L20430" t="s">
        <v>181</v>
      </c>
    </row>
    <row r="20431" spans="1:12" x14ac:dyDescent="0.3">
      <c r="A20431" t="s">
        <v>68</v>
      </c>
      <c r="B20431" t="s">
        <v>191</v>
      </c>
      <c r="C20431" t="s">
        <v>121</v>
      </c>
      <c r="D20431">
        <v>2024</v>
      </c>
      <c r="E20431" t="s">
        <v>54</v>
      </c>
      <c r="G20431" t="s">
        <v>29</v>
      </c>
      <c r="J20431" t="s">
        <v>70</v>
      </c>
      <c r="K20431">
        <v>2830.924</v>
      </c>
      <c r="L20431" t="s">
        <v>181</v>
      </c>
    </row>
    <row r="20432" spans="1:12" x14ac:dyDescent="0.3">
      <c r="A20432" t="s">
        <v>68</v>
      </c>
      <c r="B20432" t="s">
        <v>191</v>
      </c>
      <c r="C20432" t="s">
        <v>121</v>
      </c>
      <c r="D20432">
        <v>2024</v>
      </c>
      <c r="E20432" t="s">
        <v>55</v>
      </c>
      <c r="G20432" t="s">
        <v>29</v>
      </c>
      <c r="J20432" t="s">
        <v>70</v>
      </c>
      <c r="K20432">
        <v>2702.1669999999999</v>
      </c>
      <c r="L20432" t="s">
        <v>181</v>
      </c>
    </row>
    <row r="20433" spans="1:12" x14ac:dyDescent="0.3">
      <c r="A20433" t="s">
        <v>68</v>
      </c>
      <c r="B20433" t="s">
        <v>191</v>
      </c>
      <c r="C20433" t="s">
        <v>121</v>
      </c>
      <c r="D20433">
        <v>2024</v>
      </c>
      <c r="E20433" t="s">
        <v>56</v>
      </c>
      <c r="G20433" t="s">
        <v>29</v>
      </c>
      <c r="J20433" t="s">
        <v>70</v>
      </c>
      <c r="K20433">
        <v>3126.498</v>
      </c>
      <c r="L20433" t="s">
        <v>181</v>
      </c>
    </row>
    <row r="20434" spans="1:12" x14ac:dyDescent="0.3">
      <c r="A20434" t="s">
        <v>68</v>
      </c>
      <c r="B20434" t="s">
        <v>191</v>
      </c>
      <c r="C20434" t="s">
        <v>121</v>
      </c>
      <c r="D20434">
        <v>2024</v>
      </c>
      <c r="E20434" t="s">
        <v>44</v>
      </c>
      <c r="G20434" t="s">
        <v>29</v>
      </c>
      <c r="J20434" t="s">
        <v>193</v>
      </c>
      <c r="K20434">
        <v>2942.0680000000002</v>
      </c>
      <c r="L20434" t="s">
        <v>181</v>
      </c>
    </row>
    <row r="20435" spans="1:12" x14ac:dyDescent="0.3">
      <c r="A20435" t="s">
        <v>68</v>
      </c>
      <c r="B20435" t="s">
        <v>191</v>
      </c>
      <c r="C20435" t="s">
        <v>121</v>
      </c>
      <c r="D20435">
        <v>2024</v>
      </c>
      <c r="E20435" t="s">
        <v>46</v>
      </c>
      <c r="G20435" t="s">
        <v>29</v>
      </c>
      <c r="J20435" t="s">
        <v>193</v>
      </c>
      <c r="K20435">
        <v>2929.5189999999998</v>
      </c>
      <c r="L20435" t="s">
        <v>181</v>
      </c>
    </row>
    <row r="20436" spans="1:12" x14ac:dyDescent="0.3">
      <c r="A20436" t="s">
        <v>68</v>
      </c>
      <c r="B20436" t="s">
        <v>191</v>
      </c>
      <c r="C20436" t="s">
        <v>121</v>
      </c>
      <c r="D20436">
        <v>2024</v>
      </c>
      <c r="E20436" t="s">
        <v>47</v>
      </c>
      <c r="G20436" t="s">
        <v>29</v>
      </c>
      <c r="J20436" t="s">
        <v>193</v>
      </c>
      <c r="K20436">
        <v>2585.0630000000001</v>
      </c>
      <c r="L20436" t="s">
        <v>181</v>
      </c>
    </row>
    <row r="20437" spans="1:12" x14ac:dyDescent="0.3">
      <c r="A20437" t="s">
        <v>68</v>
      </c>
      <c r="B20437" t="s">
        <v>191</v>
      </c>
      <c r="C20437" t="s">
        <v>121</v>
      </c>
      <c r="D20437">
        <v>2024</v>
      </c>
      <c r="E20437" t="s">
        <v>48</v>
      </c>
      <c r="G20437" t="s">
        <v>29</v>
      </c>
      <c r="J20437" t="s">
        <v>193</v>
      </c>
      <c r="K20437">
        <v>2317.9690000000001</v>
      </c>
      <c r="L20437" t="s">
        <v>181</v>
      </c>
    </row>
    <row r="20438" spans="1:12" x14ac:dyDescent="0.3">
      <c r="A20438" t="s">
        <v>68</v>
      </c>
      <c r="B20438" t="s">
        <v>191</v>
      </c>
      <c r="C20438" t="s">
        <v>121</v>
      </c>
      <c r="D20438">
        <v>2024</v>
      </c>
      <c r="E20438" t="s">
        <v>49</v>
      </c>
      <c r="G20438" t="s">
        <v>29</v>
      </c>
      <c r="J20438" t="s">
        <v>193</v>
      </c>
      <c r="K20438">
        <v>2193.078</v>
      </c>
      <c r="L20438" t="s">
        <v>181</v>
      </c>
    </row>
    <row r="20439" spans="1:12" x14ac:dyDescent="0.3">
      <c r="A20439" t="s">
        <v>68</v>
      </c>
      <c r="B20439" t="s">
        <v>191</v>
      </c>
      <c r="C20439" t="s">
        <v>121</v>
      </c>
      <c r="D20439">
        <v>2024</v>
      </c>
      <c r="E20439" t="s">
        <v>50</v>
      </c>
      <c r="G20439" t="s">
        <v>29</v>
      </c>
      <c r="J20439" t="s">
        <v>193</v>
      </c>
      <c r="K20439">
        <v>2280.7689999999998</v>
      </c>
      <c r="L20439" t="s">
        <v>181</v>
      </c>
    </row>
    <row r="20440" spans="1:12" x14ac:dyDescent="0.3">
      <c r="A20440" t="s">
        <v>68</v>
      </c>
      <c r="B20440" t="s">
        <v>191</v>
      </c>
      <c r="C20440" t="s">
        <v>121</v>
      </c>
      <c r="D20440">
        <v>2024</v>
      </c>
      <c r="E20440" t="s">
        <v>51</v>
      </c>
      <c r="G20440" t="s">
        <v>29</v>
      </c>
      <c r="J20440" t="s">
        <v>193</v>
      </c>
      <c r="K20440">
        <v>2511.027</v>
      </c>
      <c r="L20440" t="s">
        <v>181</v>
      </c>
    </row>
    <row r="20441" spans="1:12" x14ac:dyDescent="0.3">
      <c r="A20441" t="s">
        <v>68</v>
      </c>
      <c r="B20441" t="s">
        <v>191</v>
      </c>
      <c r="C20441" t="s">
        <v>121</v>
      </c>
      <c r="D20441">
        <v>2024</v>
      </c>
      <c r="E20441" t="s">
        <v>52</v>
      </c>
      <c r="G20441" t="s">
        <v>29</v>
      </c>
      <c r="J20441" t="s">
        <v>193</v>
      </c>
      <c r="K20441">
        <v>3124.1169999999997</v>
      </c>
      <c r="L20441" t="s">
        <v>181</v>
      </c>
    </row>
    <row r="20442" spans="1:12" x14ac:dyDescent="0.3">
      <c r="A20442" t="s">
        <v>68</v>
      </c>
      <c r="B20442" t="s">
        <v>191</v>
      </c>
      <c r="C20442" t="s">
        <v>121</v>
      </c>
      <c r="D20442">
        <v>2024</v>
      </c>
      <c r="E20442" t="s">
        <v>53</v>
      </c>
      <c r="G20442" t="s">
        <v>29</v>
      </c>
      <c r="J20442" t="s">
        <v>193</v>
      </c>
      <c r="K20442">
        <v>3034.9070000000002</v>
      </c>
      <c r="L20442" t="s">
        <v>181</v>
      </c>
    </row>
    <row r="20443" spans="1:12" x14ac:dyDescent="0.3">
      <c r="A20443" t="s">
        <v>68</v>
      </c>
      <c r="B20443" t="s">
        <v>191</v>
      </c>
      <c r="C20443" t="s">
        <v>121</v>
      </c>
      <c r="D20443">
        <v>2024</v>
      </c>
      <c r="E20443" t="s">
        <v>54</v>
      </c>
      <c r="G20443" t="s">
        <v>29</v>
      </c>
      <c r="J20443" t="s">
        <v>193</v>
      </c>
      <c r="K20443">
        <v>2702.355</v>
      </c>
      <c r="L20443" t="s">
        <v>181</v>
      </c>
    </row>
    <row r="20444" spans="1:12" x14ac:dyDescent="0.3">
      <c r="A20444" t="s">
        <v>68</v>
      </c>
      <c r="B20444" t="s">
        <v>191</v>
      </c>
      <c r="C20444" t="s">
        <v>121</v>
      </c>
      <c r="D20444">
        <v>2024</v>
      </c>
      <c r="E20444" t="s">
        <v>55</v>
      </c>
      <c r="G20444" t="s">
        <v>29</v>
      </c>
      <c r="J20444" t="s">
        <v>193</v>
      </c>
      <c r="K20444">
        <v>2582.1379999999999</v>
      </c>
      <c r="L20444" t="s">
        <v>181</v>
      </c>
    </row>
    <row r="20445" spans="1:12" x14ac:dyDescent="0.3">
      <c r="A20445" t="s">
        <v>68</v>
      </c>
      <c r="B20445" t="s">
        <v>191</v>
      </c>
      <c r="C20445" t="s">
        <v>121</v>
      </c>
      <c r="D20445">
        <v>2024</v>
      </c>
      <c r="E20445" t="s">
        <v>56</v>
      </c>
      <c r="G20445" t="s">
        <v>29</v>
      </c>
      <c r="J20445" t="s">
        <v>193</v>
      </c>
      <c r="K20445">
        <v>2986.7539999999999</v>
      </c>
      <c r="L20445" t="s">
        <v>181</v>
      </c>
    </row>
    <row r="20446" spans="1:12" x14ac:dyDescent="0.3">
      <c r="A20446" t="s">
        <v>68</v>
      </c>
      <c r="B20446" t="s">
        <v>191</v>
      </c>
      <c r="C20446" t="s">
        <v>121</v>
      </c>
      <c r="D20446">
        <v>2024</v>
      </c>
      <c r="E20446" t="s">
        <v>44</v>
      </c>
      <c r="G20446" t="s">
        <v>29</v>
      </c>
      <c r="J20446" t="s">
        <v>194</v>
      </c>
      <c r="K20446">
        <v>2712.28</v>
      </c>
      <c r="L20446" t="s">
        <v>181</v>
      </c>
    </row>
    <row r="20447" spans="1:12" x14ac:dyDescent="0.3">
      <c r="A20447" t="s">
        <v>68</v>
      </c>
      <c r="B20447" t="s">
        <v>191</v>
      </c>
      <c r="C20447" t="s">
        <v>121</v>
      </c>
      <c r="D20447">
        <v>2024</v>
      </c>
      <c r="E20447" t="s">
        <v>46</v>
      </c>
      <c r="G20447" t="s">
        <v>29</v>
      </c>
      <c r="J20447" t="s">
        <v>194</v>
      </c>
      <c r="K20447">
        <v>2773.04</v>
      </c>
      <c r="L20447" t="s">
        <v>181</v>
      </c>
    </row>
    <row r="20448" spans="1:12" x14ac:dyDescent="0.3">
      <c r="A20448" t="s">
        <v>68</v>
      </c>
      <c r="B20448" t="s">
        <v>191</v>
      </c>
      <c r="C20448" t="s">
        <v>121</v>
      </c>
      <c r="D20448">
        <v>2024</v>
      </c>
      <c r="E20448" t="s">
        <v>47</v>
      </c>
      <c r="G20448" t="s">
        <v>29</v>
      </c>
      <c r="J20448" t="s">
        <v>194</v>
      </c>
      <c r="K20448">
        <v>2448.8000000000002</v>
      </c>
      <c r="L20448" t="s">
        <v>181</v>
      </c>
    </row>
    <row r="20449" spans="1:12" x14ac:dyDescent="0.3">
      <c r="A20449" t="s">
        <v>68</v>
      </c>
      <c r="B20449" t="s">
        <v>191</v>
      </c>
      <c r="C20449" t="s">
        <v>121</v>
      </c>
      <c r="D20449">
        <v>2024</v>
      </c>
      <c r="E20449" t="s">
        <v>48</v>
      </c>
      <c r="G20449" t="s">
        <v>29</v>
      </c>
      <c r="J20449" t="s">
        <v>194</v>
      </c>
      <c r="K20449">
        <v>2179.7370000000001</v>
      </c>
      <c r="L20449" t="s">
        <v>181</v>
      </c>
    </row>
    <row r="20450" spans="1:12" x14ac:dyDescent="0.3">
      <c r="A20450" t="s">
        <v>68</v>
      </c>
      <c r="B20450" t="s">
        <v>191</v>
      </c>
      <c r="C20450" t="s">
        <v>121</v>
      </c>
      <c r="D20450">
        <v>2024</v>
      </c>
      <c r="E20450" t="s">
        <v>49</v>
      </c>
      <c r="G20450" t="s">
        <v>29</v>
      </c>
      <c r="J20450" t="s">
        <v>194</v>
      </c>
      <c r="K20450">
        <v>2067.9740000000002</v>
      </c>
      <c r="L20450" t="s">
        <v>181</v>
      </c>
    </row>
    <row r="20451" spans="1:12" x14ac:dyDescent="0.3">
      <c r="A20451" t="s">
        <v>68</v>
      </c>
      <c r="B20451" t="s">
        <v>191</v>
      </c>
      <c r="C20451" t="s">
        <v>121</v>
      </c>
      <c r="D20451">
        <v>2024</v>
      </c>
      <c r="E20451" t="s">
        <v>50</v>
      </c>
      <c r="G20451" t="s">
        <v>29</v>
      </c>
      <c r="J20451" t="s">
        <v>194</v>
      </c>
      <c r="K20451">
        <v>2142.1579999999999</v>
      </c>
      <c r="L20451" t="s">
        <v>181</v>
      </c>
    </row>
    <row r="20452" spans="1:12" x14ac:dyDescent="0.3">
      <c r="A20452" t="s">
        <v>68</v>
      </c>
      <c r="B20452" t="s">
        <v>191</v>
      </c>
      <c r="C20452" t="s">
        <v>121</v>
      </c>
      <c r="D20452">
        <v>2024</v>
      </c>
      <c r="E20452" t="s">
        <v>51</v>
      </c>
      <c r="G20452" t="s">
        <v>29</v>
      </c>
      <c r="J20452" t="s">
        <v>194</v>
      </c>
      <c r="K20452">
        <v>2284.4499999999998</v>
      </c>
      <c r="L20452" t="s">
        <v>181</v>
      </c>
    </row>
    <row r="20453" spans="1:12" x14ac:dyDescent="0.3">
      <c r="A20453" t="s">
        <v>68</v>
      </c>
      <c r="B20453" t="s">
        <v>191</v>
      </c>
      <c r="C20453" t="s">
        <v>121</v>
      </c>
      <c r="D20453">
        <v>2024</v>
      </c>
      <c r="E20453" t="s">
        <v>52</v>
      </c>
      <c r="G20453" t="s">
        <v>29</v>
      </c>
      <c r="J20453" t="s">
        <v>194</v>
      </c>
      <c r="K20453">
        <v>2873.5129999999999</v>
      </c>
      <c r="L20453" t="s">
        <v>181</v>
      </c>
    </row>
    <row r="20454" spans="1:12" x14ac:dyDescent="0.3">
      <c r="A20454" t="s">
        <v>68</v>
      </c>
      <c r="B20454" t="s">
        <v>191</v>
      </c>
      <c r="C20454" t="s">
        <v>121</v>
      </c>
      <c r="D20454">
        <v>2024</v>
      </c>
      <c r="E20454" t="s">
        <v>53</v>
      </c>
      <c r="G20454" t="s">
        <v>29</v>
      </c>
      <c r="J20454" t="s">
        <v>194</v>
      </c>
      <c r="K20454">
        <v>2811.0219999999999</v>
      </c>
      <c r="L20454" t="s">
        <v>181</v>
      </c>
    </row>
    <row r="20455" spans="1:12" x14ac:dyDescent="0.3">
      <c r="A20455" t="s">
        <v>68</v>
      </c>
      <c r="B20455" t="s">
        <v>191</v>
      </c>
      <c r="C20455" t="s">
        <v>121</v>
      </c>
      <c r="D20455">
        <v>2024</v>
      </c>
      <c r="E20455" t="s">
        <v>54</v>
      </c>
      <c r="G20455" t="s">
        <v>29</v>
      </c>
      <c r="J20455" t="s">
        <v>194</v>
      </c>
      <c r="K20455">
        <v>2514.701</v>
      </c>
      <c r="L20455" t="s">
        <v>181</v>
      </c>
    </row>
    <row r="20456" spans="1:12" x14ac:dyDescent="0.3">
      <c r="A20456" t="s">
        <v>68</v>
      </c>
      <c r="B20456" t="s">
        <v>191</v>
      </c>
      <c r="C20456" t="s">
        <v>121</v>
      </c>
      <c r="D20456">
        <v>2024</v>
      </c>
      <c r="E20456" t="s">
        <v>55</v>
      </c>
      <c r="G20456" t="s">
        <v>29</v>
      </c>
      <c r="J20456" t="s">
        <v>194</v>
      </c>
      <c r="K20456">
        <v>2347.665</v>
      </c>
      <c r="L20456" t="s">
        <v>181</v>
      </c>
    </row>
    <row r="20457" spans="1:12" x14ac:dyDescent="0.3">
      <c r="A20457" t="s">
        <v>68</v>
      </c>
      <c r="B20457" t="s">
        <v>191</v>
      </c>
      <c r="C20457" t="s">
        <v>121</v>
      </c>
      <c r="D20457">
        <v>2024</v>
      </c>
      <c r="E20457" t="s">
        <v>56</v>
      </c>
      <c r="G20457" t="s">
        <v>29</v>
      </c>
      <c r="J20457" t="s">
        <v>194</v>
      </c>
      <c r="K20457">
        <v>2733.2739999999999</v>
      </c>
      <c r="L20457" t="s">
        <v>181</v>
      </c>
    </row>
    <row r="20458" spans="1:12" x14ac:dyDescent="0.3">
      <c r="A20458" t="s">
        <v>68</v>
      </c>
      <c r="B20458" t="s">
        <v>191</v>
      </c>
      <c r="C20458" t="s">
        <v>147</v>
      </c>
      <c r="D20458">
        <v>1995</v>
      </c>
      <c r="E20458" t="s">
        <v>44</v>
      </c>
      <c r="G20458" t="s">
        <v>29</v>
      </c>
      <c r="H20458" t="s">
        <v>45</v>
      </c>
      <c r="I20458" t="s">
        <v>30</v>
      </c>
      <c r="J20458" t="s">
        <v>148</v>
      </c>
      <c r="L20458" t="s">
        <v>182</v>
      </c>
    </row>
    <row r="20459" spans="1:12" x14ac:dyDescent="0.3">
      <c r="A20459" t="s">
        <v>68</v>
      </c>
      <c r="B20459" t="s">
        <v>191</v>
      </c>
      <c r="C20459" t="s">
        <v>147</v>
      </c>
      <c r="D20459">
        <v>1995</v>
      </c>
      <c r="E20459" t="s">
        <v>46</v>
      </c>
      <c r="G20459" t="s">
        <v>29</v>
      </c>
      <c r="H20459" t="s">
        <v>45</v>
      </c>
      <c r="I20459" t="s">
        <v>30</v>
      </c>
      <c r="J20459" t="s">
        <v>148</v>
      </c>
      <c r="L20459" t="s">
        <v>182</v>
      </c>
    </row>
    <row r="20460" spans="1:12" x14ac:dyDescent="0.3">
      <c r="A20460" t="s">
        <v>68</v>
      </c>
      <c r="B20460" t="s">
        <v>191</v>
      </c>
      <c r="C20460" t="s">
        <v>147</v>
      </c>
      <c r="D20460">
        <v>1995</v>
      </c>
      <c r="E20460" t="s">
        <v>47</v>
      </c>
      <c r="G20460" t="s">
        <v>29</v>
      </c>
      <c r="H20460" t="s">
        <v>45</v>
      </c>
      <c r="I20460" t="s">
        <v>30</v>
      </c>
      <c r="J20460" t="s">
        <v>148</v>
      </c>
      <c r="L20460" t="s">
        <v>182</v>
      </c>
    </row>
    <row r="20461" spans="1:12" x14ac:dyDescent="0.3">
      <c r="A20461" t="s">
        <v>68</v>
      </c>
      <c r="B20461" t="s">
        <v>191</v>
      </c>
      <c r="C20461" t="s">
        <v>147</v>
      </c>
      <c r="D20461">
        <v>1995</v>
      </c>
      <c r="E20461" t="s">
        <v>48</v>
      </c>
      <c r="G20461" t="s">
        <v>29</v>
      </c>
      <c r="H20461" t="s">
        <v>45</v>
      </c>
      <c r="I20461" t="s">
        <v>30</v>
      </c>
      <c r="J20461" t="s">
        <v>148</v>
      </c>
      <c r="L20461" t="s">
        <v>182</v>
      </c>
    </row>
    <row r="20462" spans="1:12" x14ac:dyDescent="0.3">
      <c r="A20462" t="s">
        <v>68</v>
      </c>
      <c r="B20462" t="s">
        <v>191</v>
      </c>
      <c r="C20462" t="s">
        <v>147</v>
      </c>
      <c r="D20462">
        <v>1995</v>
      </c>
      <c r="E20462" t="s">
        <v>49</v>
      </c>
      <c r="G20462" t="s">
        <v>29</v>
      </c>
      <c r="H20462" t="s">
        <v>45</v>
      </c>
      <c r="I20462" t="s">
        <v>30</v>
      </c>
      <c r="J20462" t="s">
        <v>148</v>
      </c>
      <c r="L20462" t="s">
        <v>182</v>
      </c>
    </row>
    <row r="20463" spans="1:12" x14ac:dyDescent="0.3">
      <c r="A20463" t="s">
        <v>68</v>
      </c>
      <c r="B20463" t="s">
        <v>191</v>
      </c>
      <c r="C20463" t="s">
        <v>147</v>
      </c>
      <c r="D20463">
        <v>1995</v>
      </c>
      <c r="E20463" t="s">
        <v>50</v>
      </c>
      <c r="G20463" t="s">
        <v>29</v>
      </c>
      <c r="H20463" t="s">
        <v>45</v>
      </c>
      <c r="I20463" t="s">
        <v>30</v>
      </c>
      <c r="J20463" t="s">
        <v>148</v>
      </c>
      <c r="L20463" t="s">
        <v>182</v>
      </c>
    </row>
    <row r="20464" spans="1:12" x14ac:dyDescent="0.3">
      <c r="A20464" t="s">
        <v>68</v>
      </c>
      <c r="B20464" t="s">
        <v>191</v>
      </c>
      <c r="C20464" t="s">
        <v>147</v>
      </c>
      <c r="D20464">
        <v>1995</v>
      </c>
      <c r="E20464" t="s">
        <v>51</v>
      </c>
      <c r="G20464" t="s">
        <v>29</v>
      </c>
      <c r="H20464" t="s">
        <v>45</v>
      </c>
      <c r="I20464" t="s">
        <v>30</v>
      </c>
      <c r="J20464" t="s">
        <v>148</v>
      </c>
      <c r="L20464" t="s">
        <v>182</v>
      </c>
    </row>
    <row r="20465" spans="1:12" x14ac:dyDescent="0.3">
      <c r="A20465" t="s">
        <v>68</v>
      </c>
      <c r="B20465" t="s">
        <v>191</v>
      </c>
      <c r="C20465" t="s">
        <v>147</v>
      </c>
      <c r="D20465">
        <v>1995</v>
      </c>
      <c r="E20465" t="s">
        <v>52</v>
      </c>
      <c r="G20465" t="s">
        <v>29</v>
      </c>
      <c r="H20465" t="s">
        <v>45</v>
      </c>
      <c r="I20465" t="s">
        <v>30</v>
      </c>
      <c r="J20465" t="s">
        <v>148</v>
      </c>
      <c r="L20465" t="s">
        <v>182</v>
      </c>
    </row>
    <row r="20466" spans="1:12" x14ac:dyDescent="0.3">
      <c r="A20466" t="s">
        <v>68</v>
      </c>
      <c r="B20466" t="s">
        <v>191</v>
      </c>
      <c r="C20466" t="s">
        <v>147</v>
      </c>
      <c r="D20466">
        <v>1995</v>
      </c>
      <c r="E20466" t="s">
        <v>53</v>
      </c>
      <c r="G20466" t="s">
        <v>29</v>
      </c>
      <c r="H20466" t="s">
        <v>45</v>
      </c>
      <c r="I20466" t="s">
        <v>30</v>
      </c>
      <c r="J20466" t="s">
        <v>148</v>
      </c>
      <c r="L20466" t="s">
        <v>182</v>
      </c>
    </row>
    <row r="20467" spans="1:12" x14ac:dyDescent="0.3">
      <c r="A20467" t="s">
        <v>68</v>
      </c>
      <c r="B20467" t="s">
        <v>191</v>
      </c>
      <c r="C20467" t="s">
        <v>147</v>
      </c>
      <c r="D20467">
        <v>1995</v>
      </c>
      <c r="E20467" t="s">
        <v>54</v>
      </c>
      <c r="G20467" t="s">
        <v>29</v>
      </c>
      <c r="H20467" t="s">
        <v>45</v>
      </c>
      <c r="I20467" t="s">
        <v>30</v>
      </c>
      <c r="J20467" t="s">
        <v>148</v>
      </c>
      <c r="L20467" t="s">
        <v>182</v>
      </c>
    </row>
    <row r="20468" spans="1:12" x14ac:dyDescent="0.3">
      <c r="A20468" t="s">
        <v>68</v>
      </c>
      <c r="B20468" t="s">
        <v>191</v>
      </c>
      <c r="C20468" t="s">
        <v>147</v>
      </c>
      <c r="D20468">
        <v>1995</v>
      </c>
      <c r="E20468" t="s">
        <v>55</v>
      </c>
      <c r="G20468" t="s">
        <v>29</v>
      </c>
      <c r="H20468" t="s">
        <v>45</v>
      </c>
      <c r="I20468" t="s">
        <v>30</v>
      </c>
      <c r="J20468" t="s">
        <v>148</v>
      </c>
      <c r="L20468" t="s">
        <v>182</v>
      </c>
    </row>
    <row r="20469" spans="1:12" x14ac:dyDescent="0.3">
      <c r="A20469" t="s">
        <v>68</v>
      </c>
      <c r="B20469" t="s">
        <v>191</v>
      </c>
      <c r="C20469" t="s">
        <v>147</v>
      </c>
      <c r="D20469">
        <v>1995</v>
      </c>
      <c r="E20469" t="s">
        <v>56</v>
      </c>
      <c r="G20469" t="s">
        <v>29</v>
      </c>
      <c r="H20469" t="s">
        <v>45</v>
      </c>
      <c r="I20469" t="s">
        <v>30</v>
      </c>
      <c r="J20469" t="s">
        <v>148</v>
      </c>
      <c r="L20469" t="s">
        <v>182</v>
      </c>
    </row>
    <row r="20470" spans="1:12" x14ac:dyDescent="0.3">
      <c r="A20470" t="s">
        <v>68</v>
      </c>
      <c r="B20470" t="s">
        <v>191</v>
      </c>
      <c r="C20470" t="s">
        <v>147</v>
      </c>
      <c r="D20470">
        <v>1996</v>
      </c>
      <c r="E20470" t="s">
        <v>44</v>
      </c>
      <c r="G20470" t="s">
        <v>29</v>
      </c>
      <c r="H20470" t="s">
        <v>45</v>
      </c>
      <c r="I20470" t="s">
        <v>30</v>
      </c>
      <c r="J20470" t="s">
        <v>148</v>
      </c>
      <c r="L20470" t="s">
        <v>182</v>
      </c>
    </row>
    <row r="20471" spans="1:12" x14ac:dyDescent="0.3">
      <c r="A20471" t="s">
        <v>68</v>
      </c>
      <c r="B20471" t="s">
        <v>191</v>
      </c>
      <c r="C20471" t="s">
        <v>147</v>
      </c>
      <c r="D20471">
        <v>1996</v>
      </c>
      <c r="E20471" t="s">
        <v>46</v>
      </c>
      <c r="G20471" t="s">
        <v>29</v>
      </c>
      <c r="H20471" t="s">
        <v>45</v>
      </c>
      <c r="I20471" t="s">
        <v>30</v>
      </c>
      <c r="J20471" t="s">
        <v>148</v>
      </c>
      <c r="L20471" t="s">
        <v>182</v>
      </c>
    </row>
    <row r="20472" spans="1:12" x14ac:dyDescent="0.3">
      <c r="A20472" t="s">
        <v>68</v>
      </c>
      <c r="B20472" t="s">
        <v>191</v>
      </c>
      <c r="C20472" t="s">
        <v>147</v>
      </c>
      <c r="D20472">
        <v>1996</v>
      </c>
      <c r="E20472" t="s">
        <v>47</v>
      </c>
      <c r="G20472" t="s">
        <v>29</v>
      </c>
      <c r="H20472" t="s">
        <v>45</v>
      </c>
      <c r="I20472" t="s">
        <v>30</v>
      </c>
      <c r="J20472" t="s">
        <v>148</v>
      </c>
      <c r="L20472" t="s">
        <v>182</v>
      </c>
    </row>
    <row r="20473" spans="1:12" x14ac:dyDescent="0.3">
      <c r="A20473" t="s">
        <v>68</v>
      </c>
      <c r="B20473" t="s">
        <v>191</v>
      </c>
      <c r="C20473" t="s">
        <v>147</v>
      </c>
      <c r="D20473">
        <v>1996</v>
      </c>
      <c r="E20473" t="s">
        <v>48</v>
      </c>
      <c r="G20473" t="s">
        <v>29</v>
      </c>
      <c r="H20473" t="s">
        <v>45</v>
      </c>
      <c r="I20473" t="s">
        <v>30</v>
      </c>
      <c r="J20473" t="s">
        <v>148</v>
      </c>
      <c r="L20473" t="s">
        <v>182</v>
      </c>
    </row>
    <row r="20474" spans="1:12" x14ac:dyDescent="0.3">
      <c r="A20474" t="s">
        <v>68</v>
      </c>
      <c r="B20474" t="s">
        <v>191</v>
      </c>
      <c r="C20474" t="s">
        <v>147</v>
      </c>
      <c r="D20474">
        <v>1996</v>
      </c>
      <c r="E20474" t="s">
        <v>49</v>
      </c>
      <c r="G20474" t="s">
        <v>29</v>
      </c>
      <c r="H20474" t="s">
        <v>45</v>
      </c>
      <c r="I20474" t="s">
        <v>30</v>
      </c>
      <c r="J20474" t="s">
        <v>148</v>
      </c>
      <c r="L20474" t="s">
        <v>182</v>
      </c>
    </row>
    <row r="20475" spans="1:12" x14ac:dyDescent="0.3">
      <c r="A20475" t="s">
        <v>68</v>
      </c>
      <c r="B20475" t="s">
        <v>191</v>
      </c>
      <c r="C20475" t="s">
        <v>147</v>
      </c>
      <c r="D20475">
        <v>1996</v>
      </c>
      <c r="E20475" t="s">
        <v>50</v>
      </c>
      <c r="G20475" t="s">
        <v>29</v>
      </c>
      <c r="H20475" t="s">
        <v>45</v>
      </c>
      <c r="I20475" t="s">
        <v>30</v>
      </c>
      <c r="J20475" t="s">
        <v>148</v>
      </c>
      <c r="L20475" t="s">
        <v>182</v>
      </c>
    </row>
    <row r="20476" spans="1:12" x14ac:dyDescent="0.3">
      <c r="A20476" t="s">
        <v>68</v>
      </c>
      <c r="B20476" t="s">
        <v>191</v>
      </c>
      <c r="C20476" t="s">
        <v>147</v>
      </c>
      <c r="D20476">
        <v>1996</v>
      </c>
      <c r="E20476" t="s">
        <v>51</v>
      </c>
      <c r="G20476" t="s">
        <v>29</v>
      </c>
      <c r="H20476" t="s">
        <v>45</v>
      </c>
      <c r="I20476" t="s">
        <v>30</v>
      </c>
      <c r="J20476" t="s">
        <v>148</v>
      </c>
      <c r="L20476" t="s">
        <v>182</v>
      </c>
    </row>
    <row r="20477" spans="1:12" x14ac:dyDescent="0.3">
      <c r="A20477" t="s">
        <v>68</v>
      </c>
      <c r="B20477" t="s">
        <v>191</v>
      </c>
      <c r="C20477" t="s">
        <v>147</v>
      </c>
      <c r="D20477">
        <v>1996</v>
      </c>
      <c r="E20477" t="s">
        <v>52</v>
      </c>
      <c r="G20477" t="s">
        <v>29</v>
      </c>
      <c r="H20477" t="s">
        <v>45</v>
      </c>
      <c r="I20477" t="s">
        <v>30</v>
      </c>
      <c r="J20477" t="s">
        <v>148</v>
      </c>
      <c r="L20477" t="s">
        <v>182</v>
      </c>
    </row>
    <row r="20478" spans="1:12" x14ac:dyDescent="0.3">
      <c r="A20478" t="s">
        <v>68</v>
      </c>
      <c r="B20478" t="s">
        <v>191</v>
      </c>
      <c r="C20478" t="s">
        <v>147</v>
      </c>
      <c r="D20478">
        <v>1996</v>
      </c>
      <c r="E20478" t="s">
        <v>53</v>
      </c>
      <c r="G20478" t="s">
        <v>29</v>
      </c>
      <c r="H20478" t="s">
        <v>45</v>
      </c>
      <c r="I20478" t="s">
        <v>30</v>
      </c>
      <c r="J20478" t="s">
        <v>148</v>
      </c>
      <c r="L20478" t="s">
        <v>182</v>
      </c>
    </row>
    <row r="20479" spans="1:12" x14ac:dyDescent="0.3">
      <c r="A20479" t="s">
        <v>68</v>
      </c>
      <c r="B20479" t="s">
        <v>191</v>
      </c>
      <c r="C20479" t="s">
        <v>147</v>
      </c>
      <c r="D20479">
        <v>1996</v>
      </c>
      <c r="E20479" t="s">
        <v>54</v>
      </c>
      <c r="G20479" t="s">
        <v>29</v>
      </c>
      <c r="H20479" t="s">
        <v>45</v>
      </c>
      <c r="I20479" t="s">
        <v>30</v>
      </c>
      <c r="J20479" t="s">
        <v>148</v>
      </c>
      <c r="L20479" t="s">
        <v>182</v>
      </c>
    </row>
    <row r="20480" spans="1:12" x14ac:dyDescent="0.3">
      <c r="A20480" t="s">
        <v>68</v>
      </c>
      <c r="B20480" t="s">
        <v>191</v>
      </c>
      <c r="C20480" t="s">
        <v>147</v>
      </c>
      <c r="D20480">
        <v>1996</v>
      </c>
      <c r="E20480" t="s">
        <v>55</v>
      </c>
      <c r="G20480" t="s">
        <v>29</v>
      </c>
      <c r="H20480" t="s">
        <v>45</v>
      </c>
      <c r="I20480" t="s">
        <v>30</v>
      </c>
      <c r="J20480" t="s">
        <v>148</v>
      </c>
      <c r="L20480" t="s">
        <v>182</v>
      </c>
    </row>
    <row r="20481" spans="1:12" x14ac:dyDescent="0.3">
      <c r="A20481" t="s">
        <v>68</v>
      </c>
      <c r="B20481" t="s">
        <v>191</v>
      </c>
      <c r="C20481" t="s">
        <v>147</v>
      </c>
      <c r="D20481">
        <v>1996</v>
      </c>
      <c r="E20481" t="s">
        <v>56</v>
      </c>
      <c r="G20481" t="s">
        <v>29</v>
      </c>
      <c r="H20481" t="s">
        <v>45</v>
      </c>
      <c r="I20481" t="s">
        <v>30</v>
      </c>
      <c r="J20481" t="s">
        <v>148</v>
      </c>
      <c r="L20481" t="s">
        <v>182</v>
      </c>
    </row>
    <row r="20482" spans="1:12" x14ac:dyDescent="0.3">
      <c r="A20482" t="s">
        <v>68</v>
      </c>
      <c r="B20482" t="s">
        <v>191</v>
      </c>
      <c r="C20482" t="s">
        <v>147</v>
      </c>
      <c r="D20482">
        <v>1997</v>
      </c>
      <c r="E20482" t="s">
        <v>44</v>
      </c>
      <c r="G20482" t="s">
        <v>29</v>
      </c>
      <c r="H20482" t="s">
        <v>45</v>
      </c>
      <c r="I20482" t="s">
        <v>30</v>
      </c>
      <c r="J20482" t="s">
        <v>148</v>
      </c>
      <c r="L20482" t="s">
        <v>182</v>
      </c>
    </row>
    <row r="20483" spans="1:12" x14ac:dyDescent="0.3">
      <c r="A20483" t="s">
        <v>68</v>
      </c>
      <c r="B20483" t="s">
        <v>191</v>
      </c>
      <c r="C20483" t="s">
        <v>147</v>
      </c>
      <c r="D20483">
        <v>1997</v>
      </c>
      <c r="E20483" t="s">
        <v>46</v>
      </c>
      <c r="G20483" t="s">
        <v>29</v>
      </c>
      <c r="H20483" t="s">
        <v>45</v>
      </c>
      <c r="I20483" t="s">
        <v>30</v>
      </c>
      <c r="J20483" t="s">
        <v>148</v>
      </c>
      <c r="L20483" t="s">
        <v>182</v>
      </c>
    </row>
    <row r="20484" spans="1:12" x14ac:dyDescent="0.3">
      <c r="A20484" t="s">
        <v>68</v>
      </c>
      <c r="B20484" t="s">
        <v>191</v>
      </c>
      <c r="C20484" t="s">
        <v>147</v>
      </c>
      <c r="D20484">
        <v>1997</v>
      </c>
      <c r="E20484" t="s">
        <v>47</v>
      </c>
      <c r="G20484" t="s">
        <v>29</v>
      </c>
      <c r="H20484" t="s">
        <v>45</v>
      </c>
      <c r="I20484" t="s">
        <v>30</v>
      </c>
      <c r="J20484" t="s">
        <v>148</v>
      </c>
      <c r="L20484" t="s">
        <v>182</v>
      </c>
    </row>
    <row r="20485" spans="1:12" x14ac:dyDescent="0.3">
      <c r="A20485" t="s">
        <v>68</v>
      </c>
      <c r="B20485" t="s">
        <v>191</v>
      </c>
      <c r="C20485" t="s">
        <v>147</v>
      </c>
      <c r="D20485">
        <v>1997</v>
      </c>
      <c r="E20485" t="s">
        <v>48</v>
      </c>
      <c r="G20485" t="s">
        <v>29</v>
      </c>
      <c r="H20485" t="s">
        <v>45</v>
      </c>
      <c r="I20485" t="s">
        <v>30</v>
      </c>
      <c r="J20485" t="s">
        <v>148</v>
      </c>
      <c r="L20485" t="s">
        <v>182</v>
      </c>
    </row>
    <row r="20486" spans="1:12" x14ac:dyDescent="0.3">
      <c r="A20486" t="s">
        <v>68</v>
      </c>
      <c r="B20486" t="s">
        <v>191</v>
      </c>
      <c r="C20486" t="s">
        <v>147</v>
      </c>
      <c r="D20486">
        <v>1997</v>
      </c>
      <c r="E20486" t="s">
        <v>49</v>
      </c>
      <c r="G20486" t="s">
        <v>29</v>
      </c>
      <c r="H20486" t="s">
        <v>45</v>
      </c>
      <c r="I20486" t="s">
        <v>30</v>
      </c>
      <c r="J20486" t="s">
        <v>148</v>
      </c>
      <c r="L20486" t="s">
        <v>182</v>
      </c>
    </row>
    <row r="20487" spans="1:12" x14ac:dyDescent="0.3">
      <c r="A20487" t="s">
        <v>68</v>
      </c>
      <c r="B20487" t="s">
        <v>191</v>
      </c>
      <c r="C20487" t="s">
        <v>147</v>
      </c>
      <c r="D20487">
        <v>1997</v>
      </c>
      <c r="E20487" t="s">
        <v>50</v>
      </c>
      <c r="G20487" t="s">
        <v>29</v>
      </c>
      <c r="H20487" t="s">
        <v>45</v>
      </c>
      <c r="I20487" t="s">
        <v>30</v>
      </c>
      <c r="J20487" t="s">
        <v>148</v>
      </c>
      <c r="L20487" t="s">
        <v>182</v>
      </c>
    </row>
    <row r="20488" spans="1:12" x14ac:dyDescent="0.3">
      <c r="A20488" t="s">
        <v>68</v>
      </c>
      <c r="B20488" t="s">
        <v>191</v>
      </c>
      <c r="C20488" t="s">
        <v>147</v>
      </c>
      <c r="D20488">
        <v>1997</v>
      </c>
      <c r="E20488" t="s">
        <v>51</v>
      </c>
      <c r="G20488" t="s">
        <v>29</v>
      </c>
      <c r="H20488" t="s">
        <v>45</v>
      </c>
      <c r="I20488" t="s">
        <v>30</v>
      </c>
      <c r="J20488" t="s">
        <v>148</v>
      </c>
      <c r="L20488" t="s">
        <v>182</v>
      </c>
    </row>
    <row r="20489" spans="1:12" x14ac:dyDescent="0.3">
      <c r="A20489" t="s">
        <v>68</v>
      </c>
      <c r="B20489" t="s">
        <v>191</v>
      </c>
      <c r="C20489" t="s">
        <v>147</v>
      </c>
      <c r="D20489">
        <v>1997</v>
      </c>
      <c r="E20489" t="s">
        <v>52</v>
      </c>
      <c r="G20489" t="s">
        <v>29</v>
      </c>
      <c r="H20489" t="s">
        <v>45</v>
      </c>
      <c r="I20489" t="s">
        <v>30</v>
      </c>
      <c r="J20489" t="s">
        <v>148</v>
      </c>
      <c r="L20489" t="s">
        <v>182</v>
      </c>
    </row>
    <row r="20490" spans="1:12" x14ac:dyDescent="0.3">
      <c r="A20490" t="s">
        <v>68</v>
      </c>
      <c r="B20490" t="s">
        <v>191</v>
      </c>
      <c r="C20490" t="s">
        <v>147</v>
      </c>
      <c r="D20490">
        <v>1997</v>
      </c>
      <c r="E20490" t="s">
        <v>53</v>
      </c>
      <c r="G20490" t="s">
        <v>29</v>
      </c>
      <c r="H20490" t="s">
        <v>45</v>
      </c>
      <c r="I20490" t="s">
        <v>30</v>
      </c>
      <c r="J20490" t="s">
        <v>148</v>
      </c>
      <c r="L20490" t="s">
        <v>182</v>
      </c>
    </row>
    <row r="20491" spans="1:12" x14ac:dyDescent="0.3">
      <c r="A20491" t="s">
        <v>68</v>
      </c>
      <c r="B20491" t="s">
        <v>191</v>
      </c>
      <c r="C20491" t="s">
        <v>147</v>
      </c>
      <c r="D20491">
        <v>1997</v>
      </c>
      <c r="E20491" t="s">
        <v>54</v>
      </c>
      <c r="G20491" t="s">
        <v>29</v>
      </c>
      <c r="H20491" t="s">
        <v>45</v>
      </c>
      <c r="I20491" t="s">
        <v>30</v>
      </c>
      <c r="J20491" t="s">
        <v>148</v>
      </c>
      <c r="L20491" t="s">
        <v>182</v>
      </c>
    </row>
    <row r="20492" spans="1:12" x14ac:dyDescent="0.3">
      <c r="A20492" t="s">
        <v>68</v>
      </c>
      <c r="B20492" t="s">
        <v>191</v>
      </c>
      <c r="C20492" t="s">
        <v>147</v>
      </c>
      <c r="D20492">
        <v>1997</v>
      </c>
      <c r="E20492" t="s">
        <v>55</v>
      </c>
      <c r="G20492" t="s">
        <v>29</v>
      </c>
      <c r="H20492" t="s">
        <v>45</v>
      </c>
      <c r="I20492" t="s">
        <v>30</v>
      </c>
      <c r="J20492" t="s">
        <v>148</v>
      </c>
      <c r="L20492" t="s">
        <v>182</v>
      </c>
    </row>
    <row r="20493" spans="1:12" x14ac:dyDescent="0.3">
      <c r="A20493" t="s">
        <v>68</v>
      </c>
      <c r="B20493" t="s">
        <v>191</v>
      </c>
      <c r="C20493" t="s">
        <v>147</v>
      </c>
      <c r="D20493">
        <v>1997</v>
      </c>
      <c r="E20493" t="s">
        <v>56</v>
      </c>
      <c r="G20493" t="s">
        <v>29</v>
      </c>
      <c r="H20493" t="s">
        <v>45</v>
      </c>
      <c r="I20493" t="s">
        <v>30</v>
      </c>
      <c r="J20493" t="s">
        <v>148</v>
      </c>
      <c r="L20493" t="s">
        <v>182</v>
      </c>
    </row>
    <row r="20494" spans="1:12" x14ac:dyDescent="0.3">
      <c r="A20494" t="s">
        <v>68</v>
      </c>
      <c r="B20494" t="s">
        <v>191</v>
      </c>
      <c r="C20494" t="s">
        <v>147</v>
      </c>
      <c r="D20494">
        <v>1998</v>
      </c>
      <c r="E20494" t="s">
        <v>44</v>
      </c>
      <c r="G20494" t="s">
        <v>29</v>
      </c>
      <c r="H20494" t="s">
        <v>45</v>
      </c>
      <c r="I20494" t="s">
        <v>30</v>
      </c>
      <c r="J20494" t="s">
        <v>148</v>
      </c>
      <c r="K20494">
        <v>0.11173763388115929</v>
      </c>
      <c r="L20494" t="s">
        <v>182</v>
      </c>
    </row>
    <row r="20495" spans="1:12" x14ac:dyDescent="0.3">
      <c r="A20495" t="s">
        <v>68</v>
      </c>
      <c r="B20495" t="s">
        <v>191</v>
      </c>
      <c r="C20495" t="s">
        <v>147</v>
      </c>
      <c r="D20495">
        <v>1998</v>
      </c>
      <c r="E20495" t="s">
        <v>46</v>
      </c>
      <c r="G20495" t="s">
        <v>29</v>
      </c>
      <c r="H20495" t="s">
        <v>45</v>
      </c>
      <c r="I20495" t="s">
        <v>30</v>
      </c>
      <c r="J20495" t="s">
        <v>148</v>
      </c>
      <c r="K20495">
        <v>0.32721741063262161</v>
      </c>
      <c r="L20495" t="s">
        <v>182</v>
      </c>
    </row>
    <row r="20496" spans="1:12" x14ac:dyDescent="0.3">
      <c r="A20496" t="s">
        <v>68</v>
      </c>
      <c r="B20496" t="s">
        <v>191</v>
      </c>
      <c r="C20496" t="s">
        <v>147</v>
      </c>
      <c r="D20496">
        <v>1998</v>
      </c>
      <c r="E20496" t="s">
        <v>47</v>
      </c>
      <c r="G20496" t="s">
        <v>29</v>
      </c>
      <c r="H20496" t="s">
        <v>45</v>
      </c>
      <c r="I20496" t="s">
        <v>30</v>
      </c>
      <c r="J20496" t="s">
        <v>148</v>
      </c>
      <c r="K20496">
        <v>0.42741171806375899</v>
      </c>
      <c r="L20496" t="s">
        <v>182</v>
      </c>
    </row>
    <row r="20497" spans="1:12" x14ac:dyDescent="0.3">
      <c r="A20497" t="s">
        <v>68</v>
      </c>
      <c r="B20497" t="s">
        <v>191</v>
      </c>
      <c r="C20497" t="s">
        <v>147</v>
      </c>
      <c r="D20497">
        <v>1998</v>
      </c>
      <c r="E20497" t="s">
        <v>48</v>
      </c>
      <c r="G20497" t="s">
        <v>29</v>
      </c>
      <c r="H20497" t="s">
        <v>45</v>
      </c>
      <c r="I20497" t="s">
        <v>30</v>
      </c>
      <c r="J20497" t="s">
        <v>148</v>
      </c>
      <c r="K20497">
        <v>0.38452360601050506</v>
      </c>
      <c r="L20497" t="s">
        <v>182</v>
      </c>
    </row>
    <row r="20498" spans="1:12" x14ac:dyDescent="0.3">
      <c r="A20498" t="s">
        <v>68</v>
      </c>
      <c r="B20498" t="s">
        <v>191</v>
      </c>
      <c r="C20498" t="s">
        <v>147</v>
      </c>
      <c r="D20498">
        <v>1998</v>
      </c>
      <c r="E20498" t="s">
        <v>49</v>
      </c>
      <c r="G20498" t="s">
        <v>29</v>
      </c>
      <c r="H20498" t="s">
        <v>45</v>
      </c>
      <c r="I20498" t="s">
        <v>30</v>
      </c>
      <c r="J20498" t="s">
        <v>148</v>
      </c>
      <c r="K20498">
        <v>0.39262650941053223</v>
      </c>
      <c r="L20498" t="s">
        <v>182</v>
      </c>
    </row>
    <row r="20499" spans="1:12" x14ac:dyDescent="0.3">
      <c r="A20499" t="s">
        <v>68</v>
      </c>
      <c r="B20499" t="s">
        <v>191</v>
      </c>
      <c r="C20499" t="s">
        <v>147</v>
      </c>
      <c r="D20499">
        <v>1998</v>
      </c>
      <c r="E20499" t="s">
        <v>50</v>
      </c>
      <c r="G20499" t="s">
        <v>29</v>
      </c>
      <c r="H20499" t="s">
        <v>45</v>
      </c>
      <c r="I20499" t="s">
        <v>30</v>
      </c>
      <c r="J20499" t="s">
        <v>148</v>
      </c>
      <c r="K20499">
        <v>0.41217945046509075</v>
      </c>
      <c r="L20499" t="s">
        <v>182</v>
      </c>
    </row>
    <row r="20500" spans="1:12" x14ac:dyDescent="0.3">
      <c r="A20500" t="s">
        <v>68</v>
      </c>
      <c r="B20500" t="s">
        <v>191</v>
      </c>
      <c r="C20500" t="s">
        <v>147</v>
      </c>
      <c r="D20500">
        <v>1998</v>
      </c>
      <c r="E20500" t="s">
        <v>51</v>
      </c>
      <c r="G20500" t="s">
        <v>29</v>
      </c>
      <c r="H20500" t="s">
        <v>45</v>
      </c>
      <c r="I20500" t="s">
        <v>30</v>
      </c>
      <c r="J20500" t="s">
        <v>148</v>
      </c>
      <c r="K20500">
        <v>0.19433032332433081</v>
      </c>
      <c r="L20500" t="s">
        <v>182</v>
      </c>
    </row>
    <row r="20501" spans="1:12" x14ac:dyDescent="0.3">
      <c r="A20501" t="s">
        <v>68</v>
      </c>
      <c r="B20501" t="s">
        <v>191</v>
      </c>
      <c r="C20501" t="s">
        <v>147</v>
      </c>
      <c r="D20501">
        <v>1998</v>
      </c>
      <c r="E20501" t="s">
        <v>52</v>
      </c>
      <c r="G20501" t="s">
        <v>29</v>
      </c>
      <c r="H20501" t="s">
        <v>45</v>
      </c>
      <c r="I20501" t="s">
        <v>30</v>
      </c>
      <c r="J20501" t="s">
        <v>148</v>
      </c>
      <c r="K20501">
        <v>0.44844722705214507</v>
      </c>
      <c r="L20501" t="s">
        <v>182</v>
      </c>
    </row>
    <row r="20502" spans="1:12" x14ac:dyDescent="0.3">
      <c r="A20502" t="s">
        <v>68</v>
      </c>
      <c r="B20502" t="s">
        <v>191</v>
      </c>
      <c r="C20502" t="s">
        <v>147</v>
      </c>
      <c r="D20502">
        <v>1998</v>
      </c>
      <c r="E20502" t="s">
        <v>53</v>
      </c>
      <c r="G20502" t="s">
        <v>29</v>
      </c>
      <c r="H20502" t="s">
        <v>45</v>
      </c>
      <c r="I20502" t="s">
        <v>30</v>
      </c>
      <c r="J20502" t="s">
        <v>148</v>
      </c>
      <c r="K20502">
        <v>0.43120966497333141</v>
      </c>
      <c r="L20502" t="s">
        <v>182</v>
      </c>
    </row>
    <row r="20503" spans="1:12" x14ac:dyDescent="0.3">
      <c r="A20503" t="s">
        <v>68</v>
      </c>
      <c r="B20503" t="s">
        <v>191</v>
      </c>
      <c r="C20503" t="s">
        <v>147</v>
      </c>
      <c r="D20503">
        <v>1998</v>
      </c>
      <c r="E20503" t="s">
        <v>54</v>
      </c>
      <c r="G20503" t="s">
        <v>29</v>
      </c>
      <c r="H20503" t="s">
        <v>45</v>
      </c>
      <c r="I20503" t="s">
        <v>30</v>
      </c>
      <c r="J20503" t="s">
        <v>148</v>
      </c>
      <c r="K20503">
        <v>0.51727097406878086</v>
      </c>
      <c r="L20503" t="s">
        <v>182</v>
      </c>
    </row>
    <row r="20504" spans="1:12" x14ac:dyDescent="0.3">
      <c r="A20504" t="s">
        <v>68</v>
      </c>
      <c r="B20504" t="s">
        <v>191</v>
      </c>
      <c r="C20504" t="s">
        <v>147</v>
      </c>
      <c r="D20504">
        <v>1998</v>
      </c>
      <c r="E20504" t="s">
        <v>55</v>
      </c>
      <c r="G20504" t="s">
        <v>29</v>
      </c>
      <c r="H20504" t="s">
        <v>45</v>
      </c>
      <c r="I20504" t="s">
        <v>30</v>
      </c>
      <c r="J20504" t="s">
        <v>148</v>
      </c>
      <c r="K20504">
        <v>0.39081175027273507</v>
      </c>
      <c r="L20504" t="s">
        <v>182</v>
      </c>
    </row>
    <row r="20505" spans="1:12" x14ac:dyDescent="0.3">
      <c r="A20505" t="s">
        <v>68</v>
      </c>
      <c r="B20505" t="s">
        <v>191</v>
      </c>
      <c r="C20505" t="s">
        <v>147</v>
      </c>
      <c r="D20505">
        <v>1998</v>
      </c>
      <c r="E20505" t="s">
        <v>56</v>
      </c>
      <c r="G20505" t="s">
        <v>29</v>
      </c>
      <c r="H20505" t="s">
        <v>45</v>
      </c>
      <c r="I20505" t="s">
        <v>30</v>
      </c>
      <c r="J20505" t="s">
        <v>148</v>
      </c>
      <c r="K20505">
        <v>0.40336879432624106</v>
      </c>
      <c r="L20505" t="s">
        <v>182</v>
      </c>
    </row>
    <row r="20506" spans="1:12" x14ac:dyDescent="0.3">
      <c r="A20506" t="s">
        <v>68</v>
      </c>
      <c r="B20506" t="s">
        <v>191</v>
      </c>
      <c r="C20506" t="s">
        <v>147</v>
      </c>
      <c r="D20506">
        <v>1999</v>
      </c>
      <c r="E20506" t="s">
        <v>44</v>
      </c>
      <c r="G20506" t="s">
        <v>29</v>
      </c>
      <c r="H20506" t="s">
        <v>45</v>
      </c>
      <c r="I20506" t="s">
        <v>30</v>
      </c>
      <c r="J20506" t="s">
        <v>148</v>
      </c>
      <c r="K20506">
        <v>0.37318853561235699</v>
      </c>
      <c r="L20506" t="s">
        <v>182</v>
      </c>
    </row>
    <row r="20507" spans="1:12" x14ac:dyDescent="0.3">
      <c r="A20507" t="s">
        <v>68</v>
      </c>
      <c r="B20507" t="s">
        <v>191</v>
      </c>
      <c r="C20507" t="s">
        <v>147</v>
      </c>
      <c r="D20507">
        <v>1999</v>
      </c>
      <c r="E20507" t="s">
        <v>46</v>
      </c>
      <c r="G20507" t="s">
        <v>29</v>
      </c>
      <c r="H20507" t="s">
        <v>45</v>
      </c>
      <c r="I20507" t="s">
        <v>30</v>
      </c>
      <c r="J20507" t="s">
        <v>148</v>
      </c>
      <c r="K20507">
        <v>0.36991825585542493</v>
      </c>
      <c r="L20507" t="s">
        <v>182</v>
      </c>
    </row>
    <row r="20508" spans="1:12" x14ac:dyDescent="0.3">
      <c r="A20508" t="s">
        <v>68</v>
      </c>
      <c r="B20508" t="s">
        <v>191</v>
      </c>
      <c r="C20508" t="s">
        <v>147</v>
      </c>
      <c r="D20508">
        <v>1999</v>
      </c>
      <c r="E20508" t="s">
        <v>47</v>
      </c>
      <c r="G20508" t="s">
        <v>29</v>
      </c>
      <c r="H20508" t="s">
        <v>45</v>
      </c>
      <c r="I20508" t="s">
        <v>30</v>
      </c>
      <c r="J20508" t="s">
        <v>148</v>
      </c>
      <c r="K20508">
        <v>0.4083188054422649</v>
      </c>
      <c r="L20508" t="s">
        <v>182</v>
      </c>
    </row>
    <row r="20509" spans="1:12" x14ac:dyDescent="0.3">
      <c r="A20509" t="s">
        <v>68</v>
      </c>
      <c r="B20509" t="s">
        <v>191</v>
      </c>
      <c r="C20509" t="s">
        <v>147</v>
      </c>
      <c r="D20509">
        <v>1999</v>
      </c>
      <c r="E20509" t="s">
        <v>48</v>
      </c>
      <c r="G20509" t="s">
        <v>29</v>
      </c>
      <c r="H20509" t="s">
        <v>45</v>
      </c>
      <c r="I20509" t="s">
        <v>30</v>
      </c>
      <c r="J20509" t="s">
        <v>148</v>
      </c>
      <c r="K20509">
        <v>0.35870099624789759</v>
      </c>
      <c r="L20509" t="s">
        <v>182</v>
      </c>
    </row>
    <row r="20510" spans="1:12" x14ac:dyDescent="0.3">
      <c r="A20510" t="s">
        <v>68</v>
      </c>
      <c r="B20510" t="s">
        <v>191</v>
      </c>
      <c r="C20510" t="s">
        <v>147</v>
      </c>
      <c r="D20510">
        <v>1999</v>
      </c>
      <c r="E20510" t="s">
        <v>49</v>
      </c>
      <c r="G20510" t="s">
        <v>29</v>
      </c>
      <c r="H20510" t="s">
        <v>45</v>
      </c>
      <c r="I20510" t="s">
        <v>30</v>
      </c>
      <c r="J20510" t="s">
        <v>148</v>
      </c>
      <c r="K20510">
        <v>0.36975118260756001</v>
      </c>
      <c r="L20510" t="s">
        <v>182</v>
      </c>
    </row>
    <row r="20511" spans="1:12" x14ac:dyDescent="0.3">
      <c r="A20511" t="s">
        <v>68</v>
      </c>
      <c r="B20511" t="s">
        <v>191</v>
      </c>
      <c r="C20511" t="s">
        <v>147</v>
      </c>
      <c r="D20511">
        <v>1999</v>
      </c>
      <c r="E20511" t="s">
        <v>50</v>
      </c>
      <c r="G20511" t="s">
        <v>29</v>
      </c>
      <c r="H20511" t="s">
        <v>45</v>
      </c>
      <c r="I20511" t="s">
        <v>30</v>
      </c>
      <c r="J20511" t="s">
        <v>148</v>
      </c>
      <c r="K20511">
        <v>0.37782341419663501</v>
      </c>
      <c r="L20511" t="s">
        <v>182</v>
      </c>
    </row>
    <row r="20512" spans="1:12" x14ac:dyDescent="0.3">
      <c r="A20512" t="s">
        <v>68</v>
      </c>
      <c r="B20512" t="s">
        <v>191</v>
      </c>
      <c r="C20512" t="s">
        <v>147</v>
      </c>
      <c r="D20512">
        <v>1999</v>
      </c>
      <c r="E20512" t="s">
        <v>51</v>
      </c>
      <c r="G20512" t="s">
        <v>29</v>
      </c>
      <c r="H20512" t="s">
        <v>45</v>
      </c>
      <c r="I20512" t="s">
        <v>30</v>
      </c>
      <c r="J20512" t="s">
        <v>148</v>
      </c>
      <c r="K20512">
        <v>0.29489636240263428</v>
      </c>
      <c r="L20512" t="s">
        <v>182</v>
      </c>
    </row>
    <row r="20513" spans="1:12" x14ac:dyDescent="0.3">
      <c r="A20513" t="s">
        <v>68</v>
      </c>
      <c r="B20513" t="s">
        <v>191</v>
      </c>
      <c r="C20513" t="s">
        <v>147</v>
      </c>
      <c r="D20513">
        <v>1999</v>
      </c>
      <c r="E20513" t="s">
        <v>52</v>
      </c>
      <c r="G20513" t="s">
        <v>29</v>
      </c>
      <c r="H20513" t="s">
        <v>45</v>
      </c>
      <c r="I20513" t="s">
        <v>30</v>
      </c>
      <c r="J20513" t="s">
        <v>148</v>
      </c>
      <c r="K20513">
        <v>0.32588722434762968</v>
      </c>
      <c r="L20513" t="s">
        <v>182</v>
      </c>
    </row>
    <row r="20514" spans="1:12" x14ac:dyDescent="0.3">
      <c r="A20514" t="s">
        <v>68</v>
      </c>
      <c r="B20514" t="s">
        <v>191</v>
      </c>
      <c r="C20514" t="s">
        <v>147</v>
      </c>
      <c r="D20514">
        <v>1999</v>
      </c>
      <c r="E20514" t="s">
        <v>53</v>
      </c>
      <c r="G20514" t="s">
        <v>29</v>
      </c>
      <c r="H20514" t="s">
        <v>45</v>
      </c>
      <c r="I20514" t="s">
        <v>30</v>
      </c>
      <c r="J20514" t="s">
        <v>148</v>
      </c>
      <c r="K20514">
        <v>0.48874562231986246</v>
      </c>
      <c r="L20514" t="s">
        <v>182</v>
      </c>
    </row>
    <row r="20515" spans="1:12" x14ac:dyDescent="0.3">
      <c r="A20515" t="s">
        <v>68</v>
      </c>
      <c r="B20515" t="s">
        <v>191</v>
      </c>
      <c r="C20515" t="s">
        <v>147</v>
      </c>
      <c r="D20515">
        <v>1999</v>
      </c>
      <c r="E20515" t="s">
        <v>54</v>
      </c>
      <c r="G20515" t="s">
        <v>29</v>
      </c>
      <c r="H20515" t="s">
        <v>45</v>
      </c>
      <c r="I20515" t="s">
        <v>30</v>
      </c>
      <c r="J20515" t="s">
        <v>148</v>
      </c>
      <c r="K20515">
        <v>0.32548922573328731</v>
      </c>
      <c r="L20515" t="s">
        <v>182</v>
      </c>
    </row>
    <row r="20516" spans="1:12" x14ac:dyDescent="0.3">
      <c r="A20516" t="s">
        <v>68</v>
      </c>
      <c r="B20516" t="s">
        <v>191</v>
      </c>
      <c r="C20516" t="s">
        <v>147</v>
      </c>
      <c r="D20516">
        <v>1999</v>
      </c>
      <c r="E20516" t="s">
        <v>55</v>
      </c>
      <c r="G20516" t="s">
        <v>29</v>
      </c>
      <c r="H20516" t="s">
        <v>45</v>
      </c>
      <c r="I20516" t="s">
        <v>30</v>
      </c>
      <c r="J20516" t="s">
        <v>148</v>
      </c>
      <c r="K20516">
        <v>0.26854841548300962</v>
      </c>
      <c r="L20516" t="s">
        <v>182</v>
      </c>
    </row>
    <row r="20517" spans="1:12" x14ac:dyDescent="0.3">
      <c r="A20517" t="s">
        <v>68</v>
      </c>
      <c r="B20517" t="s">
        <v>191</v>
      </c>
      <c r="C20517" t="s">
        <v>147</v>
      </c>
      <c r="D20517">
        <v>1999</v>
      </c>
      <c r="E20517" t="s">
        <v>56</v>
      </c>
      <c r="G20517" t="s">
        <v>29</v>
      </c>
      <c r="H20517" t="s">
        <v>45</v>
      </c>
      <c r="I20517" t="s">
        <v>30</v>
      </c>
      <c r="J20517" t="s">
        <v>148</v>
      </c>
      <c r="K20517">
        <v>0.46313001443731844</v>
      </c>
      <c r="L20517" t="s">
        <v>182</v>
      </c>
    </row>
    <row r="20518" spans="1:12" x14ac:dyDescent="0.3">
      <c r="A20518" t="s">
        <v>68</v>
      </c>
      <c r="B20518" t="s">
        <v>191</v>
      </c>
      <c r="C20518" t="s">
        <v>147</v>
      </c>
      <c r="D20518">
        <v>2000</v>
      </c>
      <c r="E20518" t="s">
        <v>44</v>
      </c>
      <c r="G20518" t="s">
        <v>29</v>
      </c>
      <c r="H20518" t="s">
        <v>45</v>
      </c>
      <c r="I20518" t="s">
        <v>30</v>
      </c>
      <c r="J20518" t="s">
        <v>148</v>
      </c>
      <c r="K20518">
        <v>0.35736045549157963</v>
      </c>
      <c r="L20518" t="s">
        <v>182</v>
      </c>
    </row>
    <row r="20519" spans="1:12" x14ac:dyDescent="0.3">
      <c r="A20519" t="s">
        <v>68</v>
      </c>
      <c r="B20519" t="s">
        <v>191</v>
      </c>
      <c r="C20519" t="s">
        <v>147</v>
      </c>
      <c r="D20519">
        <v>2000</v>
      </c>
      <c r="E20519" t="s">
        <v>46</v>
      </c>
      <c r="G20519" t="s">
        <v>29</v>
      </c>
      <c r="H20519" t="s">
        <v>45</v>
      </c>
      <c r="I20519" t="s">
        <v>30</v>
      </c>
      <c r="J20519" t="s">
        <v>148</v>
      </c>
      <c r="K20519">
        <v>0.34879647787917462</v>
      </c>
      <c r="L20519" t="s">
        <v>182</v>
      </c>
    </row>
    <row r="20520" spans="1:12" x14ac:dyDescent="0.3">
      <c r="A20520" t="s">
        <v>68</v>
      </c>
      <c r="B20520" t="s">
        <v>191</v>
      </c>
      <c r="C20520" t="s">
        <v>147</v>
      </c>
      <c r="D20520">
        <v>2000</v>
      </c>
      <c r="E20520" t="s">
        <v>47</v>
      </c>
      <c r="G20520" t="s">
        <v>29</v>
      </c>
      <c r="H20520" t="s">
        <v>45</v>
      </c>
      <c r="I20520" t="s">
        <v>30</v>
      </c>
      <c r="J20520" t="s">
        <v>148</v>
      </c>
      <c r="K20520">
        <v>0.39224787734053979</v>
      </c>
      <c r="L20520" t="s">
        <v>182</v>
      </c>
    </row>
    <row r="20521" spans="1:12" x14ac:dyDescent="0.3">
      <c r="A20521" t="s">
        <v>68</v>
      </c>
      <c r="B20521" t="s">
        <v>191</v>
      </c>
      <c r="C20521" t="s">
        <v>147</v>
      </c>
      <c r="D20521">
        <v>2000</v>
      </c>
      <c r="E20521" t="s">
        <v>48</v>
      </c>
      <c r="G20521" t="s">
        <v>29</v>
      </c>
      <c r="H20521" t="s">
        <v>45</v>
      </c>
      <c r="I20521" t="s">
        <v>30</v>
      </c>
      <c r="J20521" t="s">
        <v>148</v>
      </c>
      <c r="K20521">
        <v>0.3214126284789921</v>
      </c>
      <c r="L20521" t="s">
        <v>182</v>
      </c>
    </row>
    <row r="20522" spans="1:12" x14ac:dyDescent="0.3">
      <c r="A20522" t="s">
        <v>68</v>
      </c>
      <c r="B20522" t="s">
        <v>191</v>
      </c>
      <c r="C20522" t="s">
        <v>147</v>
      </c>
      <c r="D20522">
        <v>2000</v>
      </c>
      <c r="E20522" t="s">
        <v>49</v>
      </c>
      <c r="G20522" t="s">
        <v>29</v>
      </c>
      <c r="H20522" t="s">
        <v>45</v>
      </c>
      <c r="I20522" t="s">
        <v>30</v>
      </c>
      <c r="J20522" t="s">
        <v>148</v>
      </c>
      <c r="K20522">
        <v>0.35803123127836262</v>
      </c>
      <c r="L20522" t="s">
        <v>182</v>
      </c>
    </row>
    <row r="20523" spans="1:12" x14ac:dyDescent="0.3">
      <c r="A20523" t="s">
        <v>68</v>
      </c>
      <c r="B20523" t="s">
        <v>191</v>
      </c>
      <c r="C20523" t="s">
        <v>147</v>
      </c>
      <c r="D20523">
        <v>2000</v>
      </c>
      <c r="E20523" t="s">
        <v>50</v>
      </c>
      <c r="G20523" t="s">
        <v>29</v>
      </c>
      <c r="H20523" t="s">
        <v>45</v>
      </c>
      <c r="I20523" t="s">
        <v>30</v>
      </c>
      <c r="J20523" t="s">
        <v>148</v>
      </c>
      <c r="K20523">
        <v>0.37463195042059588</v>
      </c>
      <c r="L20523" t="s">
        <v>182</v>
      </c>
    </row>
    <row r="20524" spans="1:12" x14ac:dyDescent="0.3">
      <c r="A20524" t="s">
        <v>68</v>
      </c>
      <c r="B20524" t="s">
        <v>191</v>
      </c>
      <c r="C20524" t="s">
        <v>147</v>
      </c>
      <c r="D20524">
        <v>2000</v>
      </c>
      <c r="E20524" t="s">
        <v>51</v>
      </c>
      <c r="G20524" t="s">
        <v>29</v>
      </c>
      <c r="H20524" t="s">
        <v>45</v>
      </c>
      <c r="I20524" t="s">
        <v>30</v>
      </c>
      <c r="J20524" t="s">
        <v>148</v>
      </c>
      <c r="K20524">
        <v>0.34720658615546623</v>
      </c>
      <c r="L20524" t="s">
        <v>182</v>
      </c>
    </row>
    <row r="20525" spans="1:12" x14ac:dyDescent="0.3">
      <c r="A20525" t="s">
        <v>68</v>
      </c>
      <c r="B20525" t="s">
        <v>191</v>
      </c>
      <c r="C20525" t="s">
        <v>147</v>
      </c>
      <c r="D20525">
        <v>2000</v>
      </c>
      <c r="E20525" t="s">
        <v>52</v>
      </c>
      <c r="G20525" t="s">
        <v>29</v>
      </c>
      <c r="H20525" t="s">
        <v>45</v>
      </c>
      <c r="I20525" t="s">
        <v>30</v>
      </c>
      <c r="J20525" t="s">
        <v>148</v>
      </c>
      <c r="K20525">
        <v>0.33720629497609761</v>
      </c>
      <c r="L20525" t="s">
        <v>182</v>
      </c>
    </row>
    <row r="20526" spans="1:12" x14ac:dyDescent="0.3">
      <c r="A20526" t="s">
        <v>68</v>
      </c>
      <c r="B20526" t="s">
        <v>191</v>
      </c>
      <c r="C20526" t="s">
        <v>147</v>
      </c>
      <c r="D20526">
        <v>2000</v>
      </c>
      <c r="E20526" t="s">
        <v>53</v>
      </c>
      <c r="G20526" t="s">
        <v>29</v>
      </c>
      <c r="H20526" t="s">
        <v>45</v>
      </c>
      <c r="I20526" t="s">
        <v>30</v>
      </c>
      <c r="J20526" t="s">
        <v>148</v>
      </c>
      <c r="K20526">
        <v>0.3790620154947868</v>
      </c>
      <c r="L20526" t="s">
        <v>182</v>
      </c>
    </row>
    <row r="20527" spans="1:12" x14ac:dyDescent="0.3">
      <c r="A20527" t="s">
        <v>68</v>
      </c>
      <c r="B20527" t="s">
        <v>191</v>
      </c>
      <c r="C20527" t="s">
        <v>147</v>
      </c>
      <c r="D20527">
        <v>2000</v>
      </c>
      <c r="E20527" t="s">
        <v>54</v>
      </c>
      <c r="G20527" t="s">
        <v>29</v>
      </c>
      <c r="H20527" t="s">
        <v>45</v>
      </c>
      <c r="I20527" t="s">
        <v>30</v>
      </c>
      <c r="J20527" t="s">
        <v>148</v>
      </c>
      <c r="K20527">
        <v>0.36409644217538462</v>
      </c>
      <c r="L20527" t="s">
        <v>182</v>
      </c>
    </row>
    <row r="20528" spans="1:12" x14ac:dyDescent="0.3">
      <c r="A20528" t="s">
        <v>68</v>
      </c>
      <c r="B20528" t="s">
        <v>191</v>
      </c>
      <c r="C20528" t="s">
        <v>147</v>
      </c>
      <c r="D20528">
        <v>2000</v>
      </c>
      <c r="E20528" t="s">
        <v>55</v>
      </c>
      <c r="G20528" t="s">
        <v>29</v>
      </c>
      <c r="H20528" t="s">
        <v>45</v>
      </c>
      <c r="I20528" t="s">
        <v>30</v>
      </c>
      <c r="J20528" t="s">
        <v>148</v>
      </c>
      <c r="K20528">
        <v>0.36609342085217128</v>
      </c>
      <c r="L20528" t="s">
        <v>182</v>
      </c>
    </row>
    <row r="20529" spans="1:12" x14ac:dyDescent="0.3">
      <c r="A20529" t="s">
        <v>68</v>
      </c>
      <c r="B20529" t="s">
        <v>191</v>
      </c>
      <c r="C20529" t="s">
        <v>147</v>
      </c>
      <c r="D20529">
        <v>2000</v>
      </c>
      <c r="E20529" t="s">
        <v>56</v>
      </c>
      <c r="G20529" t="s">
        <v>29</v>
      </c>
      <c r="H20529" t="s">
        <v>45</v>
      </c>
      <c r="I20529" t="s">
        <v>30</v>
      </c>
      <c r="J20529" t="s">
        <v>148</v>
      </c>
      <c r="K20529">
        <v>0.35210112897866952</v>
      </c>
      <c r="L20529" t="s">
        <v>182</v>
      </c>
    </row>
    <row r="20530" spans="1:12" x14ac:dyDescent="0.3">
      <c r="A20530" t="s">
        <v>68</v>
      </c>
      <c r="B20530" t="s">
        <v>191</v>
      </c>
      <c r="C20530" t="s">
        <v>147</v>
      </c>
      <c r="D20530">
        <v>2001</v>
      </c>
      <c r="E20530" t="s">
        <v>44</v>
      </c>
      <c r="G20530" t="s">
        <v>29</v>
      </c>
      <c r="H20530" t="s">
        <v>45</v>
      </c>
      <c r="I20530" t="s">
        <v>30</v>
      </c>
      <c r="J20530" t="s">
        <v>148</v>
      </c>
      <c r="K20530">
        <v>0.37338086731945536</v>
      </c>
      <c r="L20530" t="s">
        <v>182</v>
      </c>
    </row>
    <row r="20531" spans="1:12" x14ac:dyDescent="0.3">
      <c r="A20531" t="s">
        <v>68</v>
      </c>
      <c r="B20531" t="s">
        <v>191</v>
      </c>
      <c r="C20531" t="s">
        <v>147</v>
      </c>
      <c r="D20531">
        <v>2001</v>
      </c>
      <c r="E20531" t="s">
        <v>46</v>
      </c>
      <c r="G20531" t="s">
        <v>29</v>
      </c>
      <c r="H20531" t="s">
        <v>45</v>
      </c>
      <c r="I20531" t="s">
        <v>30</v>
      </c>
      <c r="J20531" t="s">
        <v>148</v>
      </c>
      <c r="K20531">
        <v>0.33101379987109264</v>
      </c>
      <c r="L20531" t="s">
        <v>182</v>
      </c>
    </row>
    <row r="20532" spans="1:12" x14ac:dyDescent="0.3">
      <c r="A20532" t="s">
        <v>68</v>
      </c>
      <c r="B20532" t="s">
        <v>191</v>
      </c>
      <c r="C20532" t="s">
        <v>147</v>
      </c>
      <c r="D20532">
        <v>2001</v>
      </c>
      <c r="E20532" t="s">
        <v>47</v>
      </c>
      <c r="G20532" t="s">
        <v>29</v>
      </c>
      <c r="H20532" t="s">
        <v>45</v>
      </c>
      <c r="I20532" t="s">
        <v>30</v>
      </c>
      <c r="J20532" t="s">
        <v>148</v>
      </c>
      <c r="K20532">
        <v>0.37965553755161796</v>
      </c>
      <c r="L20532" t="s">
        <v>182</v>
      </c>
    </row>
    <row r="20533" spans="1:12" x14ac:dyDescent="0.3">
      <c r="A20533" t="s">
        <v>68</v>
      </c>
      <c r="B20533" t="s">
        <v>191</v>
      </c>
      <c r="C20533" t="s">
        <v>147</v>
      </c>
      <c r="D20533">
        <v>2001</v>
      </c>
      <c r="E20533" t="s">
        <v>48</v>
      </c>
      <c r="G20533" t="s">
        <v>29</v>
      </c>
      <c r="H20533" t="s">
        <v>45</v>
      </c>
      <c r="I20533" t="s">
        <v>30</v>
      </c>
      <c r="J20533" t="s">
        <v>148</v>
      </c>
      <c r="K20533">
        <v>0.31041618612344424</v>
      </c>
      <c r="L20533" t="s">
        <v>182</v>
      </c>
    </row>
    <row r="20534" spans="1:12" x14ac:dyDescent="0.3">
      <c r="A20534" t="s">
        <v>68</v>
      </c>
      <c r="B20534" t="s">
        <v>191</v>
      </c>
      <c r="C20534" t="s">
        <v>147</v>
      </c>
      <c r="D20534">
        <v>2001</v>
      </c>
      <c r="E20534" t="s">
        <v>49</v>
      </c>
      <c r="G20534" t="s">
        <v>29</v>
      </c>
      <c r="H20534" t="s">
        <v>45</v>
      </c>
      <c r="I20534" t="s">
        <v>30</v>
      </c>
      <c r="J20534" t="s">
        <v>148</v>
      </c>
      <c r="K20534">
        <v>0.36328886255909737</v>
      </c>
      <c r="L20534" t="s">
        <v>182</v>
      </c>
    </row>
    <row r="20535" spans="1:12" x14ac:dyDescent="0.3">
      <c r="A20535" t="s">
        <v>68</v>
      </c>
      <c r="B20535" t="s">
        <v>191</v>
      </c>
      <c r="C20535" t="s">
        <v>147</v>
      </c>
      <c r="D20535">
        <v>2001</v>
      </c>
      <c r="E20535" t="s">
        <v>50</v>
      </c>
      <c r="G20535" t="s">
        <v>29</v>
      </c>
      <c r="H20535" t="s">
        <v>45</v>
      </c>
      <c r="I20535" t="s">
        <v>30</v>
      </c>
      <c r="J20535" t="s">
        <v>148</v>
      </c>
      <c r="K20535">
        <v>0.35864714247895763</v>
      </c>
      <c r="L20535" t="s">
        <v>182</v>
      </c>
    </row>
    <row r="20536" spans="1:12" x14ac:dyDescent="0.3">
      <c r="A20536" t="s">
        <v>68</v>
      </c>
      <c r="B20536" t="s">
        <v>191</v>
      </c>
      <c r="C20536" t="s">
        <v>147</v>
      </c>
      <c r="D20536">
        <v>2001</v>
      </c>
      <c r="E20536" t="s">
        <v>51</v>
      </c>
      <c r="G20536" t="s">
        <v>29</v>
      </c>
      <c r="H20536" t="s">
        <v>45</v>
      </c>
      <c r="I20536" t="s">
        <v>30</v>
      </c>
      <c r="J20536" t="s">
        <v>148</v>
      </c>
      <c r="K20536">
        <v>0.34257907665287218</v>
      </c>
      <c r="L20536" t="s">
        <v>182</v>
      </c>
    </row>
    <row r="20537" spans="1:12" x14ac:dyDescent="0.3">
      <c r="A20537" t="s">
        <v>68</v>
      </c>
      <c r="B20537" t="s">
        <v>191</v>
      </c>
      <c r="C20537" t="s">
        <v>147</v>
      </c>
      <c r="D20537">
        <v>2001</v>
      </c>
      <c r="E20537" t="s">
        <v>52</v>
      </c>
      <c r="G20537" t="s">
        <v>29</v>
      </c>
      <c r="H20537" t="s">
        <v>45</v>
      </c>
      <c r="I20537" t="s">
        <v>30</v>
      </c>
      <c r="J20537" t="s">
        <v>148</v>
      </c>
      <c r="K20537">
        <v>0.33976716449369299</v>
      </c>
      <c r="L20537" t="s">
        <v>182</v>
      </c>
    </row>
    <row r="20538" spans="1:12" x14ac:dyDescent="0.3">
      <c r="A20538" t="s">
        <v>68</v>
      </c>
      <c r="B20538" t="s">
        <v>191</v>
      </c>
      <c r="C20538" t="s">
        <v>147</v>
      </c>
      <c r="D20538">
        <v>2001</v>
      </c>
      <c r="E20538" t="s">
        <v>53</v>
      </c>
      <c r="G20538" t="s">
        <v>29</v>
      </c>
      <c r="H20538" t="s">
        <v>45</v>
      </c>
      <c r="I20538" t="s">
        <v>30</v>
      </c>
      <c r="J20538" t="s">
        <v>148</v>
      </c>
      <c r="K20538">
        <v>0.35713059127265978</v>
      </c>
      <c r="L20538" t="s">
        <v>182</v>
      </c>
    </row>
    <row r="20539" spans="1:12" x14ac:dyDescent="0.3">
      <c r="A20539" t="s">
        <v>68</v>
      </c>
      <c r="B20539" t="s">
        <v>191</v>
      </c>
      <c r="C20539" t="s">
        <v>147</v>
      </c>
      <c r="D20539">
        <v>2001</v>
      </c>
      <c r="E20539" t="s">
        <v>54</v>
      </c>
      <c r="G20539" t="s">
        <v>29</v>
      </c>
      <c r="H20539" t="s">
        <v>45</v>
      </c>
      <c r="I20539" t="s">
        <v>30</v>
      </c>
      <c r="J20539" t="s">
        <v>148</v>
      </c>
      <c r="K20539">
        <v>0.36465851100427521</v>
      </c>
      <c r="L20539" t="s">
        <v>182</v>
      </c>
    </row>
    <row r="20540" spans="1:12" x14ac:dyDescent="0.3">
      <c r="A20540" t="s">
        <v>68</v>
      </c>
      <c r="B20540" t="s">
        <v>191</v>
      </c>
      <c r="C20540" t="s">
        <v>147</v>
      </c>
      <c r="D20540">
        <v>2001</v>
      </c>
      <c r="E20540" t="s">
        <v>55</v>
      </c>
      <c r="G20540" t="s">
        <v>29</v>
      </c>
      <c r="H20540" t="s">
        <v>45</v>
      </c>
      <c r="I20540" t="s">
        <v>30</v>
      </c>
      <c r="J20540" t="s">
        <v>148</v>
      </c>
      <c r="K20540">
        <v>0.35880122243411455</v>
      </c>
      <c r="L20540" t="s">
        <v>182</v>
      </c>
    </row>
    <row r="20541" spans="1:12" x14ac:dyDescent="0.3">
      <c r="A20541" t="s">
        <v>68</v>
      </c>
      <c r="B20541" t="s">
        <v>191</v>
      </c>
      <c r="C20541" t="s">
        <v>147</v>
      </c>
      <c r="D20541">
        <v>2001</v>
      </c>
      <c r="E20541" t="s">
        <v>56</v>
      </c>
      <c r="G20541" t="s">
        <v>29</v>
      </c>
      <c r="H20541" t="s">
        <v>45</v>
      </c>
      <c r="I20541" t="s">
        <v>30</v>
      </c>
      <c r="J20541" t="s">
        <v>148</v>
      </c>
      <c r="K20541">
        <v>0.32774767984741937</v>
      </c>
      <c r="L20541" t="s">
        <v>182</v>
      </c>
    </row>
    <row r="20542" spans="1:12" x14ac:dyDescent="0.3">
      <c r="A20542" t="s">
        <v>68</v>
      </c>
      <c r="B20542" t="s">
        <v>191</v>
      </c>
      <c r="C20542" t="s">
        <v>147</v>
      </c>
      <c r="D20542">
        <v>2002</v>
      </c>
      <c r="E20542" t="s">
        <v>44</v>
      </c>
      <c r="G20542" t="s">
        <v>29</v>
      </c>
      <c r="H20542" t="s">
        <v>45</v>
      </c>
      <c r="I20542" t="s">
        <v>30</v>
      </c>
      <c r="J20542" t="s">
        <v>148</v>
      </c>
      <c r="K20542">
        <v>0.36740050148103881</v>
      </c>
      <c r="L20542" t="s">
        <v>182</v>
      </c>
    </row>
    <row r="20543" spans="1:12" x14ac:dyDescent="0.3">
      <c r="A20543" t="s">
        <v>68</v>
      </c>
      <c r="B20543" t="s">
        <v>191</v>
      </c>
      <c r="C20543" t="s">
        <v>147</v>
      </c>
      <c r="D20543">
        <v>2002</v>
      </c>
      <c r="E20543" t="s">
        <v>46</v>
      </c>
      <c r="G20543" t="s">
        <v>29</v>
      </c>
      <c r="H20543" t="s">
        <v>45</v>
      </c>
      <c r="I20543" t="s">
        <v>30</v>
      </c>
      <c r="J20543" t="s">
        <v>148</v>
      </c>
      <c r="K20543">
        <v>0.34451470656562794</v>
      </c>
      <c r="L20543" t="s">
        <v>182</v>
      </c>
    </row>
    <row r="20544" spans="1:12" x14ac:dyDescent="0.3">
      <c r="A20544" t="s">
        <v>68</v>
      </c>
      <c r="B20544" t="s">
        <v>191</v>
      </c>
      <c r="C20544" t="s">
        <v>147</v>
      </c>
      <c r="D20544">
        <v>2002</v>
      </c>
      <c r="E20544" t="s">
        <v>47</v>
      </c>
      <c r="G20544" t="s">
        <v>29</v>
      </c>
      <c r="H20544" t="s">
        <v>45</v>
      </c>
      <c r="I20544" t="s">
        <v>30</v>
      </c>
      <c r="J20544" t="s">
        <v>148</v>
      </c>
      <c r="K20544">
        <v>0.36344462010485051</v>
      </c>
      <c r="L20544" t="s">
        <v>182</v>
      </c>
    </row>
    <row r="20545" spans="1:12" x14ac:dyDescent="0.3">
      <c r="A20545" t="s">
        <v>68</v>
      </c>
      <c r="B20545" t="s">
        <v>191</v>
      </c>
      <c r="C20545" t="s">
        <v>147</v>
      </c>
      <c r="D20545">
        <v>2002</v>
      </c>
      <c r="E20545" t="s">
        <v>48</v>
      </c>
      <c r="G20545" t="s">
        <v>29</v>
      </c>
      <c r="H20545" t="s">
        <v>45</v>
      </c>
      <c r="I20545" t="s">
        <v>30</v>
      </c>
      <c r="J20545" t="s">
        <v>148</v>
      </c>
      <c r="K20545">
        <v>0.35221573139416468</v>
      </c>
      <c r="L20545" t="s">
        <v>182</v>
      </c>
    </row>
    <row r="20546" spans="1:12" x14ac:dyDescent="0.3">
      <c r="A20546" t="s">
        <v>68</v>
      </c>
      <c r="B20546" t="s">
        <v>191</v>
      </c>
      <c r="C20546" t="s">
        <v>147</v>
      </c>
      <c r="D20546">
        <v>2002</v>
      </c>
      <c r="E20546" t="s">
        <v>49</v>
      </c>
      <c r="G20546" t="s">
        <v>29</v>
      </c>
      <c r="H20546" t="s">
        <v>45</v>
      </c>
      <c r="I20546" t="s">
        <v>30</v>
      </c>
      <c r="J20546" t="s">
        <v>148</v>
      </c>
      <c r="K20546">
        <v>0.3620496886874558</v>
      </c>
      <c r="L20546" t="s">
        <v>182</v>
      </c>
    </row>
    <row r="20547" spans="1:12" x14ac:dyDescent="0.3">
      <c r="A20547" t="s">
        <v>68</v>
      </c>
      <c r="B20547" t="s">
        <v>191</v>
      </c>
      <c r="C20547" t="s">
        <v>147</v>
      </c>
      <c r="D20547">
        <v>2002</v>
      </c>
      <c r="E20547" t="s">
        <v>50</v>
      </c>
      <c r="G20547" t="s">
        <v>29</v>
      </c>
      <c r="H20547" t="s">
        <v>45</v>
      </c>
      <c r="I20547" t="s">
        <v>30</v>
      </c>
      <c r="J20547" t="s">
        <v>148</v>
      </c>
      <c r="K20547">
        <v>0.34891083891718389</v>
      </c>
      <c r="L20547" t="s">
        <v>182</v>
      </c>
    </row>
    <row r="20548" spans="1:12" x14ac:dyDescent="0.3">
      <c r="A20548" t="s">
        <v>68</v>
      </c>
      <c r="B20548" t="s">
        <v>191</v>
      </c>
      <c r="C20548" t="s">
        <v>147</v>
      </c>
      <c r="D20548">
        <v>2002</v>
      </c>
      <c r="E20548" t="s">
        <v>51</v>
      </c>
      <c r="G20548" t="s">
        <v>29</v>
      </c>
      <c r="H20548" t="s">
        <v>45</v>
      </c>
      <c r="I20548" t="s">
        <v>30</v>
      </c>
      <c r="J20548" t="s">
        <v>148</v>
      </c>
      <c r="K20548">
        <v>0.36002015061635695</v>
      </c>
      <c r="L20548" t="s">
        <v>182</v>
      </c>
    </row>
    <row r="20549" spans="1:12" x14ac:dyDescent="0.3">
      <c r="A20549" t="s">
        <v>68</v>
      </c>
      <c r="B20549" t="s">
        <v>191</v>
      </c>
      <c r="C20549" t="s">
        <v>147</v>
      </c>
      <c r="D20549">
        <v>2002</v>
      </c>
      <c r="E20549" t="s">
        <v>52</v>
      </c>
      <c r="G20549" t="s">
        <v>29</v>
      </c>
      <c r="H20549" t="s">
        <v>45</v>
      </c>
      <c r="I20549" t="s">
        <v>30</v>
      </c>
      <c r="J20549" t="s">
        <v>148</v>
      </c>
      <c r="K20549">
        <v>0.34836756126163992</v>
      </c>
      <c r="L20549" t="s">
        <v>182</v>
      </c>
    </row>
    <row r="20550" spans="1:12" x14ac:dyDescent="0.3">
      <c r="A20550" t="s">
        <v>68</v>
      </c>
      <c r="B20550" t="s">
        <v>191</v>
      </c>
      <c r="C20550" t="s">
        <v>147</v>
      </c>
      <c r="D20550">
        <v>2002</v>
      </c>
      <c r="E20550" t="s">
        <v>53</v>
      </c>
      <c r="G20550" t="s">
        <v>29</v>
      </c>
      <c r="H20550" t="s">
        <v>45</v>
      </c>
      <c r="I20550" t="s">
        <v>30</v>
      </c>
      <c r="J20550" t="s">
        <v>148</v>
      </c>
      <c r="K20550">
        <v>0.37870088578506794</v>
      </c>
      <c r="L20550" t="s">
        <v>182</v>
      </c>
    </row>
    <row r="20551" spans="1:12" x14ac:dyDescent="0.3">
      <c r="A20551" t="s">
        <v>68</v>
      </c>
      <c r="B20551" t="s">
        <v>191</v>
      </c>
      <c r="C20551" t="s">
        <v>147</v>
      </c>
      <c r="D20551">
        <v>2002</v>
      </c>
      <c r="E20551" t="s">
        <v>54</v>
      </c>
      <c r="G20551" t="s">
        <v>29</v>
      </c>
      <c r="H20551" t="s">
        <v>45</v>
      </c>
      <c r="I20551" t="s">
        <v>30</v>
      </c>
      <c r="J20551" t="s">
        <v>148</v>
      </c>
      <c r="K20551">
        <v>0.38408182570591104</v>
      </c>
      <c r="L20551" t="s">
        <v>182</v>
      </c>
    </row>
    <row r="20552" spans="1:12" x14ac:dyDescent="0.3">
      <c r="A20552" t="s">
        <v>68</v>
      </c>
      <c r="B20552" t="s">
        <v>191</v>
      </c>
      <c r="C20552" t="s">
        <v>147</v>
      </c>
      <c r="D20552">
        <v>2002</v>
      </c>
      <c r="E20552" t="s">
        <v>55</v>
      </c>
      <c r="G20552" t="s">
        <v>29</v>
      </c>
      <c r="H20552" t="s">
        <v>45</v>
      </c>
      <c r="I20552" t="s">
        <v>30</v>
      </c>
      <c r="J20552" t="s">
        <v>148</v>
      </c>
      <c r="K20552">
        <v>0.35095855967828654</v>
      </c>
      <c r="L20552" t="s">
        <v>182</v>
      </c>
    </row>
    <row r="20553" spans="1:12" x14ac:dyDescent="0.3">
      <c r="A20553" t="s">
        <v>68</v>
      </c>
      <c r="B20553" t="s">
        <v>191</v>
      </c>
      <c r="C20553" t="s">
        <v>147</v>
      </c>
      <c r="D20553">
        <v>2002</v>
      </c>
      <c r="E20553" t="s">
        <v>56</v>
      </c>
      <c r="G20553" t="s">
        <v>29</v>
      </c>
      <c r="H20553" t="s">
        <v>45</v>
      </c>
      <c r="I20553" t="s">
        <v>30</v>
      </c>
      <c r="J20553" t="s">
        <v>148</v>
      </c>
      <c r="K20553">
        <v>0.37316812030571395</v>
      </c>
      <c r="L20553" t="s">
        <v>182</v>
      </c>
    </row>
    <row r="20554" spans="1:12" x14ac:dyDescent="0.3">
      <c r="A20554" t="s">
        <v>68</v>
      </c>
      <c r="B20554" t="s">
        <v>191</v>
      </c>
      <c r="C20554" t="s">
        <v>147</v>
      </c>
      <c r="D20554">
        <v>2003</v>
      </c>
      <c r="E20554" t="s">
        <v>44</v>
      </c>
      <c r="G20554" t="s">
        <v>29</v>
      </c>
      <c r="H20554" t="s">
        <v>45</v>
      </c>
      <c r="I20554" t="s">
        <v>30</v>
      </c>
      <c r="J20554" t="s">
        <v>148</v>
      </c>
      <c r="K20554">
        <v>0.35741607057612496</v>
      </c>
      <c r="L20554" t="s">
        <v>182</v>
      </c>
    </row>
    <row r="20555" spans="1:12" x14ac:dyDescent="0.3">
      <c r="A20555" t="s">
        <v>68</v>
      </c>
      <c r="B20555" t="s">
        <v>191</v>
      </c>
      <c r="C20555" t="s">
        <v>147</v>
      </c>
      <c r="D20555">
        <v>2003</v>
      </c>
      <c r="E20555" t="s">
        <v>46</v>
      </c>
      <c r="G20555" t="s">
        <v>29</v>
      </c>
      <c r="H20555" t="s">
        <v>45</v>
      </c>
      <c r="I20555" t="s">
        <v>30</v>
      </c>
      <c r="J20555" t="s">
        <v>148</v>
      </c>
      <c r="K20555">
        <v>0.35605186108286713</v>
      </c>
      <c r="L20555" t="s">
        <v>182</v>
      </c>
    </row>
    <row r="20556" spans="1:12" x14ac:dyDescent="0.3">
      <c r="A20556" t="s">
        <v>68</v>
      </c>
      <c r="B20556" t="s">
        <v>191</v>
      </c>
      <c r="C20556" t="s">
        <v>147</v>
      </c>
      <c r="D20556">
        <v>2003</v>
      </c>
      <c r="E20556" t="s">
        <v>47</v>
      </c>
      <c r="G20556" t="s">
        <v>29</v>
      </c>
      <c r="H20556" t="s">
        <v>45</v>
      </c>
      <c r="I20556" t="s">
        <v>30</v>
      </c>
      <c r="J20556" t="s">
        <v>148</v>
      </c>
      <c r="K20556">
        <v>0.39545293039431167</v>
      </c>
      <c r="L20556" t="s">
        <v>182</v>
      </c>
    </row>
    <row r="20557" spans="1:12" x14ac:dyDescent="0.3">
      <c r="A20557" t="s">
        <v>68</v>
      </c>
      <c r="B20557" t="s">
        <v>191</v>
      </c>
      <c r="C20557" t="s">
        <v>147</v>
      </c>
      <c r="D20557">
        <v>2003</v>
      </c>
      <c r="E20557" t="s">
        <v>48</v>
      </c>
      <c r="G20557" t="s">
        <v>29</v>
      </c>
      <c r="H20557" t="s">
        <v>45</v>
      </c>
      <c r="I20557" t="s">
        <v>30</v>
      </c>
      <c r="J20557" t="s">
        <v>148</v>
      </c>
      <c r="K20557">
        <v>0.34229919392927671</v>
      </c>
      <c r="L20557" t="s">
        <v>182</v>
      </c>
    </row>
    <row r="20558" spans="1:12" x14ac:dyDescent="0.3">
      <c r="A20558" t="s">
        <v>68</v>
      </c>
      <c r="B20558" t="s">
        <v>191</v>
      </c>
      <c r="C20558" t="s">
        <v>147</v>
      </c>
      <c r="D20558">
        <v>2003</v>
      </c>
      <c r="E20558" t="s">
        <v>49</v>
      </c>
      <c r="G20558" t="s">
        <v>29</v>
      </c>
      <c r="H20558" t="s">
        <v>45</v>
      </c>
      <c r="I20558" t="s">
        <v>30</v>
      </c>
      <c r="J20558" t="s">
        <v>148</v>
      </c>
      <c r="K20558">
        <v>0.37980057530163724</v>
      </c>
      <c r="L20558" t="s">
        <v>182</v>
      </c>
    </row>
    <row r="20559" spans="1:12" x14ac:dyDescent="0.3">
      <c r="A20559" t="s">
        <v>68</v>
      </c>
      <c r="B20559" t="s">
        <v>191</v>
      </c>
      <c r="C20559" t="s">
        <v>147</v>
      </c>
      <c r="D20559">
        <v>2003</v>
      </c>
      <c r="E20559" t="s">
        <v>50</v>
      </c>
      <c r="G20559" t="s">
        <v>29</v>
      </c>
      <c r="H20559" t="s">
        <v>45</v>
      </c>
      <c r="I20559" t="s">
        <v>30</v>
      </c>
      <c r="J20559" t="s">
        <v>148</v>
      </c>
      <c r="K20559">
        <v>0.37060177756911739</v>
      </c>
      <c r="L20559" t="s">
        <v>182</v>
      </c>
    </row>
    <row r="20560" spans="1:12" x14ac:dyDescent="0.3">
      <c r="A20560" t="s">
        <v>68</v>
      </c>
      <c r="B20560" t="s">
        <v>191</v>
      </c>
      <c r="C20560" t="s">
        <v>147</v>
      </c>
      <c r="D20560">
        <v>2003</v>
      </c>
      <c r="E20560" t="s">
        <v>51</v>
      </c>
      <c r="G20560" t="s">
        <v>29</v>
      </c>
      <c r="H20560" t="s">
        <v>45</v>
      </c>
      <c r="I20560" t="s">
        <v>30</v>
      </c>
      <c r="J20560" t="s">
        <v>148</v>
      </c>
      <c r="K20560">
        <v>0.36242427687209067</v>
      </c>
      <c r="L20560" t="s">
        <v>182</v>
      </c>
    </row>
    <row r="20561" spans="1:12" x14ac:dyDescent="0.3">
      <c r="A20561" t="s">
        <v>68</v>
      </c>
      <c r="B20561" t="s">
        <v>191</v>
      </c>
      <c r="C20561" t="s">
        <v>147</v>
      </c>
      <c r="D20561">
        <v>2003</v>
      </c>
      <c r="E20561" t="s">
        <v>52</v>
      </c>
      <c r="G20561" t="s">
        <v>29</v>
      </c>
      <c r="H20561" t="s">
        <v>45</v>
      </c>
      <c r="I20561" t="s">
        <v>30</v>
      </c>
      <c r="J20561" t="s">
        <v>148</v>
      </c>
      <c r="K20561">
        <v>0.3533928912023952</v>
      </c>
      <c r="L20561" t="s">
        <v>182</v>
      </c>
    </row>
    <row r="20562" spans="1:12" x14ac:dyDescent="0.3">
      <c r="A20562" t="s">
        <v>68</v>
      </c>
      <c r="B20562" t="s">
        <v>191</v>
      </c>
      <c r="C20562" t="s">
        <v>147</v>
      </c>
      <c r="D20562">
        <v>2003</v>
      </c>
      <c r="E20562" t="s">
        <v>53</v>
      </c>
      <c r="G20562" t="s">
        <v>29</v>
      </c>
      <c r="H20562" t="s">
        <v>45</v>
      </c>
      <c r="I20562" t="s">
        <v>30</v>
      </c>
      <c r="J20562" t="s">
        <v>148</v>
      </c>
      <c r="K20562">
        <v>0.39268030154701272</v>
      </c>
      <c r="L20562" t="s">
        <v>182</v>
      </c>
    </row>
    <row r="20563" spans="1:12" x14ac:dyDescent="0.3">
      <c r="A20563" t="s">
        <v>68</v>
      </c>
      <c r="B20563" t="s">
        <v>191</v>
      </c>
      <c r="C20563" t="s">
        <v>147</v>
      </c>
      <c r="D20563">
        <v>2003</v>
      </c>
      <c r="E20563" t="s">
        <v>54</v>
      </c>
      <c r="G20563" t="s">
        <v>29</v>
      </c>
      <c r="H20563" t="s">
        <v>45</v>
      </c>
      <c r="I20563" t="s">
        <v>30</v>
      </c>
      <c r="J20563" t="s">
        <v>148</v>
      </c>
      <c r="K20563">
        <v>0.37010808981461252</v>
      </c>
      <c r="L20563" t="s">
        <v>182</v>
      </c>
    </row>
    <row r="20564" spans="1:12" x14ac:dyDescent="0.3">
      <c r="A20564" t="s">
        <v>68</v>
      </c>
      <c r="B20564" t="s">
        <v>191</v>
      </c>
      <c r="C20564" t="s">
        <v>147</v>
      </c>
      <c r="D20564">
        <v>2003</v>
      </c>
      <c r="E20564" t="s">
        <v>55</v>
      </c>
      <c r="G20564" t="s">
        <v>29</v>
      </c>
      <c r="H20564" t="s">
        <v>45</v>
      </c>
      <c r="I20564" t="s">
        <v>30</v>
      </c>
      <c r="J20564" t="s">
        <v>148</v>
      </c>
      <c r="K20564">
        <v>0.34592831119817169</v>
      </c>
      <c r="L20564" t="s">
        <v>182</v>
      </c>
    </row>
    <row r="20565" spans="1:12" x14ac:dyDescent="0.3">
      <c r="A20565" t="s">
        <v>68</v>
      </c>
      <c r="B20565" t="s">
        <v>191</v>
      </c>
      <c r="C20565" t="s">
        <v>147</v>
      </c>
      <c r="D20565">
        <v>2003</v>
      </c>
      <c r="E20565" t="s">
        <v>56</v>
      </c>
      <c r="G20565" t="s">
        <v>29</v>
      </c>
      <c r="H20565" t="s">
        <v>45</v>
      </c>
      <c r="I20565" t="s">
        <v>30</v>
      </c>
      <c r="J20565" t="s">
        <v>148</v>
      </c>
      <c r="K20565">
        <v>0.37898202776224676</v>
      </c>
      <c r="L20565" t="s">
        <v>182</v>
      </c>
    </row>
    <row r="20566" spans="1:12" x14ac:dyDescent="0.3">
      <c r="A20566" t="s">
        <v>68</v>
      </c>
      <c r="B20566" t="s">
        <v>191</v>
      </c>
      <c r="C20566" t="s">
        <v>147</v>
      </c>
      <c r="D20566">
        <v>2004</v>
      </c>
      <c r="E20566" t="s">
        <v>44</v>
      </c>
      <c r="G20566" t="s">
        <v>29</v>
      </c>
      <c r="H20566" t="s">
        <v>45</v>
      </c>
      <c r="I20566" t="s">
        <v>30</v>
      </c>
      <c r="J20566" t="s">
        <v>148</v>
      </c>
      <c r="K20566">
        <v>0.35227134747757843</v>
      </c>
      <c r="L20566" t="s">
        <v>182</v>
      </c>
    </row>
    <row r="20567" spans="1:12" x14ac:dyDescent="0.3">
      <c r="A20567" t="s">
        <v>68</v>
      </c>
      <c r="B20567" t="s">
        <v>191</v>
      </c>
      <c r="C20567" t="s">
        <v>147</v>
      </c>
      <c r="D20567">
        <v>2004</v>
      </c>
      <c r="E20567" t="s">
        <v>46</v>
      </c>
      <c r="G20567" t="s">
        <v>29</v>
      </c>
      <c r="H20567" t="s">
        <v>45</v>
      </c>
      <c r="I20567" t="s">
        <v>30</v>
      </c>
      <c r="J20567" t="s">
        <v>148</v>
      </c>
      <c r="K20567">
        <v>0.37623031463741097</v>
      </c>
      <c r="L20567" t="s">
        <v>182</v>
      </c>
    </row>
    <row r="20568" spans="1:12" x14ac:dyDescent="0.3">
      <c r="A20568" t="s">
        <v>68</v>
      </c>
      <c r="B20568" t="s">
        <v>191</v>
      </c>
      <c r="C20568" t="s">
        <v>147</v>
      </c>
      <c r="D20568">
        <v>2004</v>
      </c>
      <c r="E20568" t="s">
        <v>47</v>
      </c>
      <c r="G20568" t="s">
        <v>29</v>
      </c>
      <c r="H20568" t="s">
        <v>45</v>
      </c>
      <c r="I20568" t="s">
        <v>30</v>
      </c>
      <c r="J20568" t="s">
        <v>148</v>
      </c>
      <c r="K20568">
        <v>0.39251282189147241</v>
      </c>
      <c r="L20568" t="s">
        <v>182</v>
      </c>
    </row>
    <row r="20569" spans="1:12" x14ac:dyDescent="0.3">
      <c r="A20569" t="s">
        <v>68</v>
      </c>
      <c r="B20569" t="s">
        <v>191</v>
      </c>
      <c r="C20569" t="s">
        <v>147</v>
      </c>
      <c r="D20569">
        <v>2004</v>
      </c>
      <c r="E20569" t="s">
        <v>48</v>
      </c>
      <c r="G20569" t="s">
        <v>29</v>
      </c>
      <c r="H20569" t="s">
        <v>45</v>
      </c>
      <c r="I20569" t="s">
        <v>30</v>
      </c>
      <c r="J20569" t="s">
        <v>148</v>
      </c>
      <c r="K20569">
        <v>0.34988114151822131</v>
      </c>
      <c r="L20569" t="s">
        <v>182</v>
      </c>
    </row>
    <row r="20570" spans="1:12" x14ac:dyDescent="0.3">
      <c r="A20570" t="s">
        <v>68</v>
      </c>
      <c r="B20570" t="s">
        <v>191</v>
      </c>
      <c r="C20570" t="s">
        <v>147</v>
      </c>
      <c r="D20570">
        <v>2004</v>
      </c>
      <c r="E20570" t="s">
        <v>49</v>
      </c>
      <c r="G20570" t="s">
        <v>29</v>
      </c>
      <c r="H20570" t="s">
        <v>45</v>
      </c>
      <c r="I20570" t="s">
        <v>30</v>
      </c>
      <c r="J20570" t="s">
        <v>148</v>
      </c>
      <c r="K20570">
        <v>0.35969786888149152</v>
      </c>
      <c r="L20570" t="s">
        <v>182</v>
      </c>
    </row>
    <row r="20571" spans="1:12" x14ac:dyDescent="0.3">
      <c r="A20571" t="s">
        <v>68</v>
      </c>
      <c r="B20571" t="s">
        <v>191</v>
      </c>
      <c r="C20571" t="s">
        <v>147</v>
      </c>
      <c r="D20571">
        <v>2004</v>
      </c>
      <c r="E20571" t="s">
        <v>50</v>
      </c>
      <c r="G20571" t="s">
        <v>29</v>
      </c>
      <c r="H20571" t="s">
        <v>45</v>
      </c>
      <c r="I20571" t="s">
        <v>30</v>
      </c>
      <c r="J20571" t="s">
        <v>148</v>
      </c>
      <c r="K20571">
        <v>0.36103253585812051</v>
      </c>
      <c r="L20571" t="s">
        <v>182</v>
      </c>
    </row>
    <row r="20572" spans="1:12" x14ac:dyDescent="0.3">
      <c r="A20572" t="s">
        <v>68</v>
      </c>
      <c r="B20572" t="s">
        <v>191</v>
      </c>
      <c r="C20572" t="s">
        <v>147</v>
      </c>
      <c r="D20572">
        <v>2004</v>
      </c>
      <c r="E20572" t="s">
        <v>51</v>
      </c>
      <c r="G20572" t="s">
        <v>29</v>
      </c>
      <c r="H20572" t="s">
        <v>45</v>
      </c>
      <c r="I20572" t="s">
        <v>30</v>
      </c>
      <c r="J20572" t="s">
        <v>148</v>
      </c>
      <c r="K20572">
        <v>0.35732046939865458</v>
      </c>
      <c r="L20572" t="s">
        <v>182</v>
      </c>
    </row>
    <row r="20573" spans="1:12" x14ac:dyDescent="0.3">
      <c r="A20573" t="s">
        <v>68</v>
      </c>
      <c r="B20573" t="s">
        <v>191</v>
      </c>
      <c r="C20573" t="s">
        <v>147</v>
      </c>
      <c r="D20573">
        <v>2004</v>
      </c>
      <c r="E20573" t="s">
        <v>52</v>
      </c>
      <c r="G20573" t="s">
        <v>29</v>
      </c>
      <c r="H20573" t="s">
        <v>45</v>
      </c>
      <c r="I20573" t="s">
        <v>30</v>
      </c>
      <c r="J20573" t="s">
        <v>148</v>
      </c>
      <c r="K20573">
        <v>0.35970381058138501</v>
      </c>
      <c r="L20573" t="s">
        <v>182</v>
      </c>
    </row>
    <row r="20574" spans="1:12" x14ac:dyDescent="0.3">
      <c r="A20574" t="s">
        <v>68</v>
      </c>
      <c r="B20574" t="s">
        <v>191</v>
      </c>
      <c r="C20574" t="s">
        <v>147</v>
      </c>
      <c r="D20574">
        <v>2004</v>
      </c>
      <c r="E20574" t="s">
        <v>53</v>
      </c>
      <c r="G20574" t="s">
        <v>29</v>
      </c>
      <c r="H20574" t="s">
        <v>45</v>
      </c>
      <c r="I20574" t="s">
        <v>30</v>
      </c>
      <c r="J20574" t="s">
        <v>148</v>
      </c>
      <c r="K20574">
        <v>0.37841510386303573</v>
      </c>
      <c r="L20574" t="s">
        <v>182</v>
      </c>
    </row>
    <row r="20575" spans="1:12" x14ac:dyDescent="0.3">
      <c r="A20575" t="s">
        <v>68</v>
      </c>
      <c r="B20575" t="s">
        <v>191</v>
      </c>
      <c r="C20575" t="s">
        <v>147</v>
      </c>
      <c r="D20575">
        <v>2004</v>
      </c>
      <c r="E20575" t="s">
        <v>54</v>
      </c>
      <c r="G20575" t="s">
        <v>29</v>
      </c>
      <c r="H20575" t="s">
        <v>45</v>
      </c>
      <c r="I20575" t="s">
        <v>30</v>
      </c>
      <c r="J20575" t="s">
        <v>148</v>
      </c>
      <c r="K20575">
        <v>0.36069721402397936</v>
      </c>
      <c r="L20575" t="s">
        <v>182</v>
      </c>
    </row>
    <row r="20576" spans="1:12" x14ac:dyDescent="0.3">
      <c r="A20576" t="s">
        <v>68</v>
      </c>
      <c r="B20576" t="s">
        <v>191</v>
      </c>
      <c r="C20576" t="s">
        <v>147</v>
      </c>
      <c r="D20576">
        <v>2004</v>
      </c>
      <c r="E20576" t="s">
        <v>55</v>
      </c>
      <c r="G20576" t="s">
        <v>29</v>
      </c>
      <c r="H20576" t="s">
        <v>45</v>
      </c>
      <c r="I20576" t="s">
        <v>30</v>
      </c>
      <c r="J20576" t="s">
        <v>148</v>
      </c>
      <c r="K20576">
        <v>0.36091539858832711</v>
      </c>
      <c r="L20576" t="s">
        <v>182</v>
      </c>
    </row>
    <row r="20577" spans="1:12" x14ac:dyDescent="0.3">
      <c r="A20577" t="s">
        <v>68</v>
      </c>
      <c r="B20577" t="s">
        <v>191</v>
      </c>
      <c r="C20577" t="s">
        <v>147</v>
      </c>
      <c r="D20577">
        <v>2004</v>
      </c>
      <c r="E20577" t="s">
        <v>56</v>
      </c>
      <c r="G20577" t="s">
        <v>29</v>
      </c>
      <c r="H20577" t="s">
        <v>45</v>
      </c>
      <c r="I20577" t="s">
        <v>30</v>
      </c>
      <c r="J20577" t="s">
        <v>148</v>
      </c>
      <c r="K20577">
        <v>0.3687653255393229</v>
      </c>
      <c r="L20577" t="s">
        <v>182</v>
      </c>
    </row>
    <row r="20578" spans="1:12" x14ac:dyDescent="0.3">
      <c r="A20578" t="s">
        <v>68</v>
      </c>
      <c r="B20578" t="s">
        <v>191</v>
      </c>
      <c r="C20578" t="s">
        <v>147</v>
      </c>
      <c r="D20578">
        <v>2005</v>
      </c>
      <c r="E20578" t="s">
        <v>44</v>
      </c>
      <c r="G20578" t="s">
        <v>29</v>
      </c>
      <c r="H20578" t="s">
        <v>45</v>
      </c>
      <c r="I20578" t="s">
        <v>30</v>
      </c>
      <c r="J20578" t="s">
        <v>148</v>
      </c>
      <c r="K20578">
        <v>0.34600885962187766</v>
      </c>
      <c r="L20578" t="s">
        <v>182</v>
      </c>
    </row>
    <row r="20579" spans="1:12" x14ac:dyDescent="0.3">
      <c r="A20579" t="s">
        <v>68</v>
      </c>
      <c r="B20579" t="s">
        <v>191</v>
      </c>
      <c r="C20579" t="s">
        <v>147</v>
      </c>
      <c r="D20579">
        <v>2005</v>
      </c>
      <c r="E20579" t="s">
        <v>46</v>
      </c>
      <c r="G20579" t="s">
        <v>29</v>
      </c>
      <c r="H20579" t="s">
        <v>45</v>
      </c>
      <c r="I20579" t="s">
        <v>30</v>
      </c>
      <c r="J20579" t="s">
        <v>148</v>
      </c>
      <c r="K20579">
        <v>0.34967805796786072</v>
      </c>
      <c r="L20579" t="s">
        <v>182</v>
      </c>
    </row>
    <row r="20580" spans="1:12" x14ac:dyDescent="0.3">
      <c r="A20580" t="s">
        <v>68</v>
      </c>
      <c r="B20580" t="s">
        <v>191</v>
      </c>
      <c r="C20580" t="s">
        <v>147</v>
      </c>
      <c r="D20580">
        <v>2005</v>
      </c>
      <c r="E20580" t="s">
        <v>47</v>
      </c>
      <c r="G20580" t="s">
        <v>29</v>
      </c>
      <c r="H20580" t="s">
        <v>45</v>
      </c>
      <c r="I20580" t="s">
        <v>30</v>
      </c>
      <c r="J20580" t="s">
        <v>148</v>
      </c>
      <c r="K20580">
        <v>0.39902353329553447</v>
      </c>
      <c r="L20580" t="s">
        <v>182</v>
      </c>
    </row>
    <row r="20581" spans="1:12" x14ac:dyDescent="0.3">
      <c r="A20581" t="s">
        <v>68</v>
      </c>
      <c r="B20581" t="s">
        <v>191</v>
      </c>
      <c r="C20581" t="s">
        <v>147</v>
      </c>
      <c r="D20581">
        <v>2005</v>
      </c>
      <c r="E20581" t="s">
        <v>48</v>
      </c>
      <c r="G20581" t="s">
        <v>29</v>
      </c>
      <c r="H20581" t="s">
        <v>45</v>
      </c>
      <c r="I20581" t="s">
        <v>30</v>
      </c>
      <c r="J20581" t="s">
        <v>148</v>
      </c>
      <c r="K20581">
        <v>0.3673736230590825</v>
      </c>
      <c r="L20581" t="s">
        <v>182</v>
      </c>
    </row>
    <row r="20582" spans="1:12" x14ac:dyDescent="0.3">
      <c r="A20582" t="s">
        <v>68</v>
      </c>
      <c r="B20582" t="s">
        <v>191</v>
      </c>
      <c r="C20582" t="s">
        <v>147</v>
      </c>
      <c r="D20582">
        <v>2005</v>
      </c>
      <c r="E20582" t="s">
        <v>49</v>
      </c>
      <c r="G20582" t="s">
        <v>29</v>
      </c>
      <c r="H20582" t="s">
        <v>45</v>
      </c>
      <c r="I20582" t="s">
        <v>30</v>
      </c>
      <c r="J20582" t="s">
        <v>148</v>
      </c>
      <c r="K20582">
        <v>0.33962324295893648</v>
      </c>
      <c r="L20582" t="s">
        <v>182</v>
      </c>
    </row>
    <row r="20583" spans="1:12" x14ac:dyDescent="0.3">
      <c r="A20583" t="s">
        <v>68</v>
      </c>
      <c r="B20583" t="s">
        <v>191</v>
      </c>
      <c r="C20583" t="s">
        <v>147</v>
      </c>
      <c r="D20583">
        <v>2005</v>
      </c>
      <c r="E20583" t="s">
        <v>50</v>
      </c>
      <c r="G20583" t="s">
        <v>29</v>
      </c>
      <c r="H20583" t="s">
        <v>45</v>
      </c>
      <c r="I20583" t="s">
        <v>30</v>
      </c>
      <c r="J20583" t="s">
        <v>148</v>
      </c>
      <c r="K20583">
        <v>0.39547293960142249</v>
      </c>
      <c r="L20583" t="s">
        <v>182</v>
      </c>
    </row>
    <row r="20584" spans="1:12" x14ac:dyDescent="0.3">
      <c r="A20584" t="s">
        <v>68</v>
      </c>
      <c r="B20584" t="s">
        <v>191</v>
      </c>
      <c r="C20584" t="s">
        <v>147</v>
      </c>
      <c r="D20584">
        <v>2005</v>
      </c>
      <c r="E20584" t="s">
        <v>51</v>
      </c>
      <c r="G20584" t="s">
        <v>29</v>
      </c>
      <c r="H20584" t="s">
        <v>45</v>
      </c>
      <c r="I20584" t="s">
        <v>30</v>
      </c>
      <c r="J20584" t="s">
        <v>148</v>
      </c>
      <c r="K20584">
        <v>0.34162702511008658</v>
      </c>
      <c r="L20584" t="s">
        <v>182</v>
      </c>
    </row>
    <row r="20585" spans="1:12" x14ac:dyDescent="0.3">
      <c r="A20585" t="s">
        <v>68</v>
      </c>
      <c r="B20585" t="s">
        <v>191</v>
      </c>
      <c r="C20585" t="s">
        <v>147</v>
      </c>
      <c r="D20585">
        <v>2005</v>
      </c>
      <c r="E20585" t="s">
        <v>52</v>
      </c>
      <c r="G20585" t="s">
        <v>29</v>
      </c>
      <c r="H20585" t="s">
        <v>45</v>
      </c>
      <c r="I20585" t="s">
        <v>30</v>
      </c>
      <c r="J20585" t="s">
        <v>148</v>
      </c>
      <c r="K20585">
        <v>0.363870290896326</v>
      </c>
      <c r="L20585" t="s">
        <v>182</v>
      </c>
    </row>
    <row r="20586" spans="1:12" x14ac:dyDescent="0.3">
      <c r="A20586" t="s">
        <v>68</v>
      </c>
      <c r="B20586" t="s">
        <v>191</v>
      </c>
      <c r="C20586" t="s">
        <v>147</v>
      </c>
      <c r="D20586">
        <v>2005</v>
      </c>
      <c r="E20586" t="s">
        <v>53</v>
      </c>
      <c r="G20586" t="s">
        <v>29</v>
      </c>
      <c r="H20586" t="s">
        <v>45</v>
      </c>
      <c r="I20586" t="s">
        <v>30</v>
      </c>
      <c r="J20586" t="s">
        <v>148</v>
      </c>
      <c r="K20586">
        <v>0.38628998556096472</v>
      </c>
      <c r="L20586" t="s">
        <v>182</v>
      </c>
    </row>
    <row r="20587" spans="1:12" x14ac:dyDescent="0.3">
      <c r="A20587" t="s">
        <v>68</v>
      </c>
      <c r="B20587" t="s">
        <v>191</v>
      </c>
      <c r="C20587" t="s">
        <v>147</v>
      </c>
      <c r="D20587">
        <v>2005</v>
      </c>
      <c r="E20587" t="s">
        <v>54</v>
      </c>
      <c r="G20587" t="s">
        <v>29</v>
      </c>
      <c r="H20587" t="s">
        <v>45</v>
      </c>
      <c r="I20587" t="s">
        <v>30</v>
      </c>
      <c r="J20587" t="s">
        <v>148</v>
      </c>
      <c r="K20587">
        <v>0.36724482280617327</v>
      </c>
      <c r="L20587" t="s">
        <v>182</v>
      </c>
    </row>
    <row r="20588" spans="1:12" x14ac:dyDescent="0.3">
      <c r="A20588" t="s">
        <v>68</v>
      </c>
      <c r="B20588" t="s">
        <v>191</v>
      </c>
      <c r="C20588" t="s">
        <v>147</v>
      </c>
      <c r="D20588">
        <v>2005</v>
      </c>
      <c r="E20588" t="s">
        <v>55</v>
      </c>
      <c r="G20588" t="s">
        <v>29</v>
      </c>
      <c r="H20588" t="s">
        <v>45</v>
      </c>
      <c r="I20588" t="s">
        <v>30</v>
      </c>
      <c r="J20588" t="s">
        <v>148</v>
      </c>
      <c r="K20588">
        <v>0.36792782716532196</v>
      </c>
      <c r="L20588" t="s">
        <v>182</v>
      </c>
    </row>
    <row r="20589" spans="1:12" x14ac:dyDescent="0.3">
      <c r="A20589" t="s">
        <v>68</v>
      </c>
      <c r="B20589" t="s">
        <v>191</v>
      </c>
      <c r="C20589" t="s">
        <v>147</v>
      </c>
      <c r="D20589">
        <v>2005</v>
      </c>
      <c r="E20589" t="s">
        <v>56</v>
      </c>
      <c r="G20589" t="s">
        <v>29</v>
      </c>
      <c r="H20589" t="s">
        <v>45</v>
      </c>
      <c r="I20589" t="s">
        <v>30</v>
      </c>
      <c r="J20589" t="s">
        <v>148</v>
      </c>
      <c r="K20589">
        <v>0.38061776535997305</v>
      </c>
      <c r="L20589" t="s">
        <v>182</v>
      </c>
    </row>
    <row r="20590" spans="1:12" x14ac:dyDescent="0.3">
      <c r="A20590" t="s">
        <v>68</v>
      </c>
      <c r="B20590" t="s">
        <v>191</v>
      </c>
      <c r="C20590" t="s">
        <v>147</v>
      </c>
      <c r="D20590">
        <v>2006</v>
      </c>
      <c r="E20590" t="s">
        <v>44</v>
      </c>
      <c r="G20590" t="s">
        <v>29</v>
      </c>
      <c r="H20590" t="s">
        <v>45</v>
      </c>
      <c r="I20590" t="s">
        <v>30</v>
      </c>
      <c r="J20590" t="s">
        <v>148</v>
      </c>
      <c r="K20590">
        <v>0.375473482519805</v>
      </c>
      <c r="L20590" t="s">
        <v>182</v>
      </c>
    </row>
    <row r="20591" spans="1:12" x14ac:dyDescent="0.3">
      <c r="A20591" t="s">
        <v>68</v>
      </c>
      <c r="B20591" t="s">
        <v>191</v>
      </c>
      <c r="C20591" t="s">
        <v>147</v>
      </c>
      <c r="D20591">
        <v>2006</v>
      </c>
      <c r="E20591" t="s">
        <v>46</v>
      </c>
      <c r="G20591" t="s">
        <v>29</v>
      </c>
      <c r="H20591" t="s">
        <v>45</v>
      </c>
      <c r="I20591" t="s">
        <v>30</v>
      </c>
      <c r="J20591" t="s">
        <v>148</v>
      </c>
      <c r="K20591">
        <v>0.37409534919360821</v>
      </c>
      <c r="L20591" t="s">
        <v>182</v>
      </c>
    </row>
    <row r="20592" spans="1:12" x14ac:dyDescent="0.3">
      <c r="A20592" t="s">
        <v>68</v>
      </c>
      <c r="B20592" t="s">
        <v>191</v>
      </c>
      <c r="C20592" t="s">
        <v>147</v>
      </c>
      <c r="D20592">
        <v>2006</v>
      </c>
      <c r="E20592" t="s">
        <v>47</v>
      </c>
      <c r="G20592" t="s">
        <v>29</v>
      </c>
      <c r="H20592" t="s">
        <v>45</v>
      </c>
      <c r="I20592" t="s">
        <v>30</v>
      </c>
      <c r="J20592" t="s">
        <v>148</v>
      </c>
      <c r="K20592">
        <v>0.43028854386412285</v>
      </c>
      <c r="L20592" t="s">
        <v>182</v>
      </c>
    </row>
    <row r="20593" spans="1:12" x14ac:dyDescent="0.3">
      <c r="A20593" t="s">
        <v>68</v>
      </c>
      <c r="B20593" t="s">
        <v>191</v>
      </c>
      <c r="C20593" t="s">
        <v>147</v>
      </c>
      <c r="D20593">
        <v>2006</v>
      </c>
      <c r="E20593" t="s">
        <v>48</v>
      </c>
      <c r="G20593" t="s">
        <v>29</v>
      </c>
      <c r="H20593" t="s">
        <v>45</v>
      </c>
      <c r="I20593" t="s">
        <v>30</v>
      </c>
      <c r="J20593" t="s">
        <v>148</v>
      </c>
      <c r="K20593">
        <v>0.37337791984303431</v>
      </c>
      <c r="L20593" t="s">
        <v>182</v>
      </c>
    </row>
    <row r="20594" spans="1:12" x14ac:dyDescent="0.3">
      <c r="A20594" t="s">
        <v>68</v>
      </c>
      <c r="B20594" t="s">
        <v>191</v>
      </c>
      <c r="C20594" t="s">
        <v>147</v>
      </c>
      <c r="D20594">
        <v>2006</v>
      </c>
      <c r="E20594" t="s">
        <v>49</v>
      </c>
      <c r="G20594" t="s">
        <v>29</v>
      </c>
      <c r="H20594" t="s">
        <v>45</v>
      </c>
      <c r="I20594" t="s">
        <v>30</v>
      </c>
      <c r="J20594" t="s">
        <v>148</v>
      </c>
      <c r="K20594">
        <v>0.40634404560434956</v>
      </c>
      <c r="L20594" t="s">
        <v>182</v>
      </c>
    </row>
    <row r="20595" spans="1:12" x14ac:dyDescent="0.3">
      <c r="A20595" t="s">
        <v>68</v>
      </c>
      <c r="B20595" t="s">
        <v>191</v>
      </c>
      <c r="C20595" t="s">
        <v>147</v>
      </c>
      <c r="D20595">
        <v>2006</v>
      </c>
      <c r="E20595" t="s">
        <v>50</v>
      </c>
      <c r="G20595" t="s">
        <v>29</v>
      </c>
      <c r="H20595" t="s">
        <v>45</v>
      </c>
      <c r="I20595" t="s">
        <v>30</v>
      </c>
      <c r="J20595" t="s">
        <v>148</v>
      </c>
      <c r="K20595">
        <v>0.41524206841359385</v>
      </c>
      <c r="L20595" t="s">
        <v>182</v>
      </c>
    </row>
    <row r="20596" spans="1:12" x14ac:dyDescent="0.3">
      <c r="A20596" t="s">
        <v>68</v>
      </c>
      <c r="B20596" t="s">
        <v>191</v>
      </c>
      <c r="C20596" t="s">
        <v>147</v>
      </c>
      <c r="D20596">
        <v>2006</v>
      </c>
      <c r="E20596" t="s">
        <v>51</v>
      </c>
      <c r="G20596" t="s">
        <v>29</v>
      </c>
      <c r="H20596" t="s">
        <v>45</v>
      </c>
      <c r="I20596" t="s">
        <v>30</v>
      </c>
      <c r="J20596" t="s">
        <v>148</v>
      </c>
      <c r="K20596">
        <v>0.38679113978802637</v>
      </c>
      <c r="L20596" t="s">
        <v>182</v>
      </c>
    </row>
    <row r="20597" spans="1:12" x14ac:dyDescent="0.3">
      <c r="A20597" t="s">
        <v>68</v>
      </c>
      <c r="B20597" t="s">
        <v>191</v>
      </c>
      <c r="C20597" t="s">
        <v>147</v>
      </c>
      <c r="D20597">
        <v>2006</v>
      </c>
      <c r="E20597" t="s">
        <v>52</v>
      </c>
      <c r="G20597" t="s">
        <v>29</v>
      </c>
      <c r="H20597" t="s">
        <v>45</v>
      </c>
      <c r="I20597" t="s">
        <v>30</v>
      </c>
      <c r="J20597" t="s">
        <v>148</v>
      </c>
      <c r="K20597">
        <v>0.41413467330538167</v>
      </c>
      <c r="L20597" t="s">
        <v>182</v>
      </c>
    </row>
    <row r="20598" spans="1:12" x14ac:dyDescent="0.3">
      <c r="A20598" t="s">
        <v>68</v>
      </c>
      <c r="B20598" t="s">
        <v>191</v>
      </c>
      <c r="C20598" t="s">
        <v>147</v>
      </c>
      <c r="D20598">
        <v>2006</v>
      </c>
      <c r="E20598" t="s">
        <v>53</v>
      </c>
      <c r="G20598" t="s">
        <v>29</v>
      </c>
      <c r="H20598" t="s">
        <v>45</v>
      </c>
      <c r="I20598" t="s">
        <v>30</v>
      </c>
      <c r="J20598" t="s">
        <v>148</v>
      </c>
      <c r="K20598">
        <v>0.42321045295784726</v>
      </c>
      <c r="L20598" t="s">
        <v>182</v>
      </c>
    </row>
    <row r="20599" spans="1:12" x14ac:dyDescent="0.3">
      <c r="A20599" t="s">
        <v>68</v>
      </c>
      <c r="B20599" t="s">
        <v>191</v>
      </c>
      <c r="C20599" t="s">
        <v>147</v>
      </c>
      <c r="D20599">
        <v>2006</v>
      </c>
      <c r="E20599" t="s">
        <v>54</v>
      </c>
      <c r="G20599" t="s">
        <v>29</v>
      </c>
      <c r="H20599" t="s">
        <v>45</v>
      </c>
      <c r="I20599" t="s">
        <v>30</v>
      </c>
      <c r="J20599" t="s">
        <v>148</v>
      </c>
      <c r="K20599">
        <v>0.41837110625055685</v>
      </c>
      <c r="L20599" t="s">
        <v>182</v>
      </c>
    </row>
    <row r="20600" spans="1:12" x14ac:dyDescent="0.3">
      <c r="A20600" t="s">
        <v>68</v>
      </c>
      <c r="B20600" t="s">
        <v>191</v>
      </c>
      <c r="C20600" t="s">
        <v>147</v>
      </c>
      <c r="D20600">
        <v>2006</v>
      </c>
      <c r="E20600" t="s">
        <v>55</v>
      </c>
      <c r="G20600" t="s">
        <v>29</v>
      </c>
      <c r="H20600" t="s">
        <v>45</v>
      </c>
      <c r="I20600" t="s">
        <v>30</v>
      </c>
      <c r="J20600" t="s">
        <v>148</v>
      </c>
      <c r="K20600">
        <v>0.42682526550796757</v>
      </c>
      <c r="L20600" t="s">
        <v>182</v>
      </c>
    </row>
    <row r="20601" spans="1:12" x14ac:dyDescent="0.3">
      <c r="A20601" t="s">
        <v>68</v>
      </c>
      <c r="B20601" t="s">
        <v>191</v>
      </c>
      <c r="C20601" t="s">
        <v>147</v>
      </c>
      <c r="D20601">
        <v>2006</v>
      </c>
      <c r="E20601" t="s">
        <v>56</v>
      </c>
      <c r="G20601" t="s">
        <v>29</v>
      </c>
      <c r="H20601" t="s">
        <v>45</v>
      </c>
      <c r="I20601" t="s">
        <v>30</v>
      </c>
      <c r="J20601" t="s">
        <v>148</v>
      </c>
      <c r="K20601">
        <v>0.40630911131755365</v>
      </c>
      <c r="L20601" t="s">
        <v>182</v>
      </c>
    </row>
    <row r="20602" spans="1:12" x14ac:dyDescent="0.3">
      <c r="A20602" t="s">
        <v>68</v>
      </c>
      <c r="B20602" t="s">
        <v>191</v>
      </c>
      <c r="C20602" t="s">
        <v>147</v>
      </c>
      <c r="D20602">
        <v>2007</v>
      </c>
      <c r="E20602" t="s">
        <v>44</v>
      </c>
      <c r="G20602" t="s">
        <v>29</v>
      </c>
      <c r="H20602" t="s">
        <v>45</v>
      </c>
      <c r="I20602" t="s">
        <v>30</v>
      </c>
      <c r="J20602" t="s">
        <v>148</v>
      </c>
      <c r="K20602">
        <v>0.40811279496293229</v>
      </c>
      <c r="L20602" t="s">
        <v>182</v>
      </c>
    </row>
    <row r="20603" spans="1:12" x14ac:dyDescent="0.3">
      <c r="A20603" t="s">
        <v>68</v>
      </c>
      <c r="B20603" t="s">
        <v>191</v>
      </c>
      <c r="C20603" t="s">
        <v>147</v>
      </c>
      <c r="D20603">
        <v>2007</v>
      </c>
      <c r="E20603" t="s">
        <v>46</v>
      </c>
      <c r="G20603" t="s">
        <v>29</v>
      </c>
      <c r="H20603" t="s">
        <v>45</v>
      </c>
      <c r="I20603" t="s">
        <v>30</v>
      </c>
      <c r="J20603" t="s">
        <v>148</v>
      </c>
      <c r="K20603">
        <v>0.41313814528902648</v>
      </c>
      <c r="L20603" t="s">
        <v>182</v>
      </c>
    </row>
    <row r="20604" spans="1:12" x14ac:dyDescent="0.3">
      <c r="A20604" t="s">
        <v>68</v>
      </c>
      <c r="B20604" t="s">
        <v>191</v>
      </c>
      <c r="C20604" t="s">
        <v>147</v>
      </c>
      <c r="D20604">
        <v>2007</v>
      </c>
      <c r="E20604" t="s">
        <v>47</v>
      </c>
      <c r="G20604" t="s">
        <v>29</v>
      </c>
      <c r="H20604" t="s">
        <v>45</v>
      </c>
      <c r="I20604" t="s">
        <v>30</v>
      </c>
      <c r="J20604" t="s">
        <v>148</v>
      </c>
      <c r="K20604">
        <v>0.46015395695680683</v>
      </c>
      <c r="L20604" t="s">
        <v>182</v>
      </c>
    </row>
    <row r="20605" spans="1:12" x14ac:dyDescent="0.3">
      <c r="A20605" t="s">
        <v>68</v>
      </c>
      <c r="B20605" t="s">
        <v>191</v>
      </c>
      <c r="C20605" t="s">
        <v>147</v>
      </c>
      <c r="D20605">
        <v>2007</v>
      </c>
      <c r="E20605" t="s">
        <v>48</v>
      </c>
      <c r="G20605" t="s">
        <v>29</v>
      </c>
      <c r="H20605" t="s">
        <v>45</v>
      </c>
      <c r="I20605" t="s">
        <v>30</v>
      </c>
      <c r="J20605" t="s">
        <v>148</v>
      </c>
      <c r="K20605">
        <v>0.42147475263373696</v>
      </c>
      <c r="L20605" t="s">
        <v>182</v>
      </c>
    </row>
    <row r="20606" spans="1:12" x14ac:dyDescent="0.3">
      <c r="A20606" t="s">
        <v>68</v>
      </c>
      <c r="B20606" t="s">
        <v>191</v>
      </c>
      <c r="C20606" t="s">
        <v>147</v>
      </c>
      <c r="D20606">
        <v>2007</v>
      </c>
      <c r="E20606" t="s">
        <v>49</v>
      </c>
      <c r="G20606" t="s">
        <v>29</v>
      </c>
      <c r="H20606" t="s">
        <v>45</v>
      </c>
      <c r="I20606" t="s">
        <v>30</v>
      </c>
      <c r="J20606" t="s">
        <v>148</v>
      </c>
      <c r="K20606">
        <v>0.43947157919465313</v>
      </c>
      <c r="L20606" t="s">
        <v>182</v>
      </c>
    </row>
    <row r="20607" spans="1:12" x14ac:dyDescent="0.3">
      <c r="A20607" t="s">
        <v>68</v>
      </c>
      <c r="B20607" t="s">
        <v>191</v>
      </c>
      <c r="C20607" t="s">
        <v>147</v>
      </c>
      <c r="D20607">
        <v>2007</v>
      </c>
      <c r="E20607" t="s">
        <v>50</v>
      </c>
      <c r="G20607" t="s">
        <v>29</v>
      </c>
      <c r="H20607" t="s">
        <v>45</v>
      </c>
      <c r="I20607" t="s">
        <v>30</v>
      </c>
      <c r="J20607" t="s">
        <v>148</v>
      </c>
      <c r="K20607">
        <v>0.43752808672225607</v>
      </c>
      <c r="L20607" t="s">
        <v>182</v>
      </c>
    </row>
    <row r="20608" spans="1:12" x14ac:dyDescent="0.3">
      <c r="A20608" t="s">
        <v>68</v>
      </c>
      <c r="B20608" t="s">
        <v>191</v>
      </c>
      <c r="C20608" t="s">
        <v>147</v>
      </c>
      <c r="D20608">
        <v>2007</v>
      </c>
      <c r="E20608" t="s">
        <v>51</v>
      </c>
      <c r="G20608" t="s">
        <v>29</v>
      </c>
      <c r="H20608" t="s">
        <v>45</v>
      </c>
      <c r="I20608" t="s">
        <v>30</v>
      </c>
      <c r="J20608" t="s">
        <v>148</v>
      </c>
      <c r="K20608">
        <v>0.41854417780583247</v>
      </c>
      <c r="L20608" t="s">
        <v>182</v>
      </c>
    </row>
    <row r="20609" spans="1:12" x14ac:dyDescent="0.3">
      <c r="A20609" t="s">
        <v>68</v>
      </c>
      <c r="B20609" t="s">
        <v>191</v>
      </c>
      <c r="C20609" t="s">
        <v>147</v>
      </c>
      <c r="D20609">
        <v>2007</v>
      </c>
      <c r="E20609" t="s">
        <v>52</v>
      </c>
      <c r="G20609" t="s">
        <v>29</v>
      </c>
      <c r="H20609" t="s">
        <v>45</v>
      </c>
      <c r="I20609" t="s">
        <v>30</v>
      </c>
      <c r="J20609" t="s">
        <v>148</v>
      </c>
      <c r="K20609">
        <v>0.43653844559143551</v>
      </c>
      <c r="L20609" t="s">
        <v>182</v>
      </c>
    </row>
    <row r="20610" spans="1:12" x14ac:dyDescent="0.3">
      <c r="A20610" t="s">
        <v>68</v>
      </c>
      <c r="B20610" t="s">
        <v>191</v>
      </c>
      <c r="C20610" t="s">
        <v>147</v>
      </c>
      <c r="D20610">
        <v>2007</v>
      </c>
      <c r="E20610" t="s">
        <v>53</v>
      </c>
      <c r="G20610" t="s">
        <v>29</v>
      </c>
      <c r="H20610" t="s">
        <v>45</v>
      </c>
      <c r="I20610" t="s">
        <v>30</v>
      </c>
      <c r="J20610" t="s">
        <v>148</v>
      </c>
      <c r="K20610">
        <v>0.43426744028436531</v>
      </c>
      <c r="L20610" t="s">
        <v>182</v>
      </c>
    </row>
    <row r="20611" spans="1:12" x14ac:dyDescent="0.3">
      <c r="A20611" t="s">
        <v>68</v>
      </c>
      <c r="B20611" t="s">
        <v>191</v>
      </c>
      <c r="C20611" t="s">
        <v>147</v>
      </c>
      <c r="D20611">
        <v>2007</v>
      </c>
      <c r="E20611" t="s">
        <v>54</v>
      </c>
      <c r="G20611" t="s">
        <v>29</v>
      </c>
      <c r="H20611" t="s">
        <v>45</v>
      </c>
      <c r="I20611" t="s">
        <v>30</v>
      </c>
      <c r="J20611" t="s">
        <v>148</v>
      </c>
      <c r="K20611">
        <v>0.45518190874386188</v>
      </c>
      <c r="L20611" t="s">
        <v>182</v>
      </c>
    </row>
    <row r="20612" spans="1:12" x14ac:dyDescent="0.3">
      <c r="A20612" t="s">
        <v>68</v>
      </c>
      <c r="B20612" t="s">
        <v>191</v>
      </c>
      <c r="C20612" t="s">
        <v>147</v>
      </c>
      <c r="D20612">
        <v>2007</v>
      </c>
      <c r="E20612" t="s">
        <v>55</v>
      </c>
      <c r="G20612" t="s">
        <v>29</v>
      </c>
      <c r="H20612" t="s">
        <v>45</v>
      </c>
      <c r="I20612" t="s">
        <v>30</v>
      </c>
      <c r="J20612" t="s">
        <v>148</v>
      </c>
      <c r="K20612">
        <v>0.43323267379499941</v>
      </c>
      <c r="L20612" t="s">
        <v>182</v>
      </c>
    </row>
    <row r="20613" spans="1:12" x14ac:dyDescent="0.3">
      <c r="A20613" t="s">
        <v>68</v>
      </c>
      <c r="B20613" t="s">
        <v>191</v>
      </c>
      <c r="C20613" t="s">
        <v>147</v>
      </c>
      <c r="D20613">
        <v>2007</v>
      </c>
      <c r="E20613" t="s">
        <v>56</v>
      </c>
      <c r="G20613" t="s">
        <v>29</v>
      </c>
      <c r="H20613" t="s">
        <v>45</v>
      </c>
      <c r="I20613" t="s">
        <v>30</v>
      </c>
      <c r="J20613" t="s">
        <v>148</v>
      </c>
      <c r="K20613">
        <v>0.43372122918370581</v>
      </c>
      <c r="L20613" t="s">
        <v>182</v>
      </c>
    </row>
    <row r="20614" spans="1:12" x14ac:dyDescent="0.3">
      <c r="A20614" t="s">
        <v>68</v>
      </c>
      <c r="B20614" t="s">
        <v>191</v>
      </c>
      <c r="C20614" t="s">
        <v>147</v>
      </c>
      <c r="D20614">
        <v>2008</v>
      </c>
      <c r="E20614" t="s">
        <v>44</v>
      </c>
      <c r="G20614" t="s">
        <v>29</v>
      </c>
      <c r="H20614" t="s">
        <v>45</v>
      </c>
      <c r="I20614" t="s">
        <v>30</v>
      </c>
      <c r="J20614" t="s">
        <v>148</v>
      </c>
      <c r="K20614">
        <v>0.44463052764245192</v>
      </c>
      <c r="L20614" t="s">
        <v>182</v>
      </c>
    </row>
    <row r="20615" spans="1:12" x14ac:dyDescent="0.3">
      <c r="A20615" t="s">
        <v>68</v>
      </c>
      <c r="B20615" t="s">
        <v>191</v>
      </c>
      <c r="C20615" t="s">
        <v>147</v>
      </c>
      <c r="D20615">
        <v>2008</v>
      </c>
      <c r="E20615" t="s">
        <v>46</v>
      </c>
      <c r="G20615" t="s">
        <v>29</v>
      </c>
      <c r="H20615" t="s">
        <v>45</v>
      </c>
      <c r="I20615" t="s">
        <v>30</v>
      </c>
      <c r="J20615" t="s">
        <v>148</v>
      </c>
      <c r="K20615">
        <v>0.4446606826872247</v>
      </c>
      <c r="L20615" t="s">
        <v>182</v>
      </c>
    </row>
    <row r="20616" spans="1:12" x14ac:dyDescent="0.3">
      <c r="A20616" t="s">
        <v>68</v>
      </c>
      <c r="B20616" t="s">
        <v>191</v>
      </c>
      <c r="C20616" t="s">
        <v>147</v>
      </c>
      <c r="D20616">
        <v>2008</v>
      </c>
      <c r="E20616" t="s">
        <v>47</v>
      </c>
      <c r="G20616" t="s">
        <v>29</v>
      </c>
      <c r="H20616" t="s">
        <v>45</v>
      </c>
      <c r="I20616" t="s">
        <v>30</v>
      </c>
      <c r="J20616" t="s">
        <v>148</v>
      </c>
      <c r="K20616">
        <v>0.45176880074972781</v>
      </c>
      <c r="L20616" t="s">
        <v>182</v>
      </c>
    </row>
    <row r="20617" spans="1:12" x14ac:dyDescent="0.3">
      <c r="A20617" t="s">
        <v>68</v>
      </c>
      <c r="B20617" t="s">
        <v>191</v>
      </c>
      <c r="C20617" t="s">
        <v>147</v>
      </c>
      <c r="D20617">
        <v>2008</v>
      </c>
      <c r="E20617" t="s">
        <v>48</v>
      </c>
      <c r="G20617" t="s">
        <v>29</v>
      </c>
      <c r="H20617" t="s">
        <v>45</v>
      </c>
      <c r="I20617" t="s">
        <v>30</v>
      </c>
      <c r="J20617" t="s">
        <v>148</v>
      </c>
      <c r="K20617">
        <v>0.47499516128853697</v>
      </c>
      <c r="L20617" t="s">
        <v>182</v>
      </c>
    </row>
    <row r="20618" spans="1:12" x14ac:dyDescent="0.3">
      <c r="A20618" t="s">
        <v>68</v>
      </c>
      <c r="B20618" t="s">
        <v>191</v>
      </c>
      <c r="C20618" t="s">
        <v>147</v>
      </c>
      <c r="D20618">
        <v>2008</v>
      </c>
      <c r="E20618" t="s">
        <v>49</v>
      </c>
      <c r="G20618" t="s">
        <v>29</v>
      </c>
      <c r="H20618" t="s">
        <v>45</v>
      </c>
      <c r="I20618" t="s">
        <v>30</v>
      </c>
      <c r="J20618" t="s">
        <v>148</v>
      </c>
      <c r="K20618">
        <v>0.44917312493293532</v>
      </c>
      <c r="L20618" t="s">
        <v>182</v>
      </c>
    </row>
    <row r="20619" spans="1:12" x14ac:dyDescent="0.3">
      <c r="A20619" t="s">
        <v>68</v>
      </c>
      <c r="B20619" t="s">
        <v>191</v>
      </c>
      <c r="C20619" t="s">
        <v>147</v>
      </c>
      <c r="D20619">
        <v>2008</v>
      </c>
      <c r="E20619" t="s">
        <v>50</v>
      </c>
      <c r="G20619" t="s">
        <v>29</v>
      </c>
      <c r="H20619" t="s">
        <v>45</v>
      </c>
      <c r="I20619" t="s">
        <v>30</v>
      </c>
      <c r="J20619" t="s">
        <v>148</v>
      </c>
      <c r="K20619">
        <v>0.45596981943309112</v>
      </c>
      <c r="L20619" t="s">
        <v>182</v>
      </c>
    </row>
    <row r="20620" spans="1:12" x14ac:dyDescent="0.3">
      <c r="A20620" t="s">
        <v>68</v>
      </c>
      <c r="B20620" t="s">
        <v>191</v>
      </c>
      <c r="C20620" t="s">
        <v>147</v>
      </c>
      <c r="D20620">
        <v>2008</v>
      </c>
      <c r="E20620" t="s">
        <v>51</v>
      </c>
      <c r="G20620" t="s">
        <v>29</v>
      </c>
      <c r="H20620" t="s">
        <v>45</v>
      </c>
      <c r="I20620" t="s">
        <v>30</v>
      </c>
      <c r="J20620" t="s">
        <v>148</v>
      </c>
      <c r="K20620">
        <v>0.4623409972422563</v>
      </c>
      <c r="L20620" t="s">
        <v>182</v>
      </c>
    </row>
    <row r="20621" spans="1:12" x14ac:dyDescent="0.3">
      <c r="A20621" t="s">
        <v>68</v>
      </c>
      <c r="B20621" t="s">
        <v>191</v>
      </c>
      <c r="C20621" t="s">
        <v>147</v>
      </c>
      <c r="D20621">
        <v>2008</v>
      </c>
      <c r="E20621" t="s">
        <v>52</v>
      </c>
      <c r="G20621" t="s">
        <v>29</v>
      </c>
      <c r="H20621" t="s">
        <v>45</v>
      </c>
      <c r="I20621" t="s">
        <v>30</v>
      </c>
      <c r="J20621" t="s">
        <v>148</v>
      </c>
      <c r="K20621">
        <v>0.47588598001026094</v>
      </c>
      <c r="L20621" t="s">
        <v>182</v>
      </c>
    </row>
    <row r="20622" spans="1:12" x14ac:dyDescent="0.3">
      <c r="A20622" t="s">
        <v>68</v>
      </c>
      <c r="B20622" t="s">
        <v>191</v>
      </c>
      <c r="C20622" t="s">
        <v>147</v>
      </c>
      <c r="D20622">
        <v>2008</v>
      </c>
      <c r="E20622" t="s">
        <v>53</v>
      </c>
      <c r="G20622" t="s">
        <v>29</v>
      </c>
      <c r="H20622" t="s">
        <v>45</v>
      </c>
      <c r="I20622" t="s">
        <v>30</v>
      </c>
      <c r="J20622" t="s">
        <v>148</v>
      </c>
      <c r="K20622">
        <v>0.58634695778860657</v>
      </c>
      <c r="L20622" t="s">
        <v>182</v>
      </c>
    </row>
    <row r="20623" spans="1:12" x14ac:dyDescent="0.3">
      <c r="A20623" t="s">
        <v>68</v>
      </c>
      <c r="B20623" t="s">
        <v>191</v>
      </c>
      <c r="C20623" t="s">
        <v>147</v>
      </c>
      <c r="D20623">
        <v>2008</v>
      </c>
      <c r="E20623" t="s">
        <v>54</v>
      </c>
      <c r="G20623" t="s">
        <v>29</v>
      </c>
      <c r="H20623" t="s">
        <v>45</v>
      </c>
      <c r="I20623" t="s">
        <v>30</v>
      </c>
      <c r="J20623" t="s">
        <v>148</v>
      </c>
      <c r="K20623">
        <v>0.5147222562116055</v>
      </c>
      <c r="L20623" t="s">
        <v>182</v>
      </c>
    </row>
    <row r="20624" spans="1:12" x14ac:dyDescent="0.3">
      <c r="A20624" t="s">
        <v>68</v>
      </c>
      <c r="B20624" t="s">
        <v>191</v>
      </c>
      <c r="C20624" t="s">
        <v>147</v>
      </c>
      <c r="D20624">
        <v>2008</v>
      </c>
      <c r="E20624" t="s">
        <v>55</v>
      </c>
      <c r="G20624" t="s">
        <v>29</v>
      </c>
      <c r="H20624" t="s">
        <v>45</v>
      </c>
      <c r="I20624" t="s">
        <v>30</v>
      </c>
      <c r="J20624" t="s">
        <v>148</v>
      </c>
      <c r="K20624">
        <v>0.48704019883470717</v>
      </c>
      <c r="L20624" t="s">
        <v>182</v>
      </c>
    </row>
    <row r="20625" spans="1:12" x14ac:dyDescent="0.3">
      <c r="A20625" t="s">
        <v>68</v>
      </c>
      <c r="B20625" t="s">
        <v>191</v>
      </c>
      <c r="C20625" t="s">
        <v>147</v>
      </c>
      <c r="D20625">
        <v>2008</v>
      </c>
      <c r="E20625" t="s">
        <v>56</v>
      </c>
      <c r="G20625" t="s">
        <v>29</v>
      </c>
      <c r="H20625" t="s">
        <v>45</v>
      </c>
      <c r="I20625" t="s">
        <v>30</v>
      </c>
      <c r="J20625" t="s">
        <v>148</v>
      </c>
      <c r="K20625">
        <v>0.59062666321969592</v>
      </c>
      <c r="L20625" t="s">
        <v>182</v>
      </c>
    </row>
    <row r="20626" spans="1:12" x14ac:dyDescent="0.3">
      <c r="A20626" t="s">
        <v>68</v>
      </c>
      <c r="B20626" t="s">
        <v>191</v>
      </c>
      <c r="C20626" t="s">
        <v>147</v>
      </c>
      <c r="D20626">
        <v>2009</v>
      </c>
      <c r="E20626" t="s">
        <v>44</v>
      </c>
      <c r="G20626" t="s">
        <v>29</v>
      </c>
      <c r="H20626" t="s">
        <v>45</v>
      </c>
      <c r="I20626" t="s">
        <v>30</v>
      </c>
      <c r="J20626" t="s">
        <v>148</v>
      </c>
      <c r="K20626">
        <v>0.50964647410882891</v>
      </c>
      <c r="L20626" t="s">
        <v>182</v>
      </c>
    </row>
    <row r="20627" spans="1:12" x14ac:dyDescent="0.3">
      <c r="A20627" t="s">
        <v>68</v>
      </c>
      <c r="B20627" t="s">
        <v>191</v>
      </c>
      <c r="C20627" t="s">
        <v>147</v>
      </c>
      <c r="D20627">
        <v>2009</v>
      </c>
      <c r="E20627" t="s">
        <v>46</v>
      </c>
      <c r="G20627" t="s">
        <v>29</v>
      </c>
      <c r="H20627" t="s">
        <v>45</v>
      </c>
      <c r="I20627" t="s">
        <v>30</v>
      </c>
      <c r="J20627" t="s">
        <v>148</v>
      </c>
      <c r="K20627">
        <v>0.55953534714451736</v>
      </c>
      <c r="L20627" t="s">
        <v>182</v>
      </c>
    </row>
    <row r="20628" spans="1:12" x14ac:dyDescent="0.3">
      <c r="A20628" t="s">
        <v>68</v>
      </c>
      <c r="B20628" t="s">
        <v>191</v>
      </c>
      <c r="C20628" t="s">
        <v>147</v>
      </c>
      <c r="D20628">
        <v>2009</v>
      </c>
      <c r="E20628" t="s">
        <v>47</v>
      </c>
      <c r="G20628" t="s">
        <v>29</v>
      </c>
      <c r="H20628" t="s">
        <v>45</v>
      </c>
      <c r="I20628" t="s">
        <v>30</v>
      </c>
      <c r="J20628" t="s">
        <v>148</v>
      </c>
      <c r="K20628">
        <v>0.56810967486067865</v>
      </c>
      <c r="L20628" t="s">
        <v>182</v>
      </c>
    </row>
    <row r="20629" spans="1:12" x14ac:dyDescent="0.3">
      <c r="A20629" t="s">
        <v>68</v>
      </c>
      <c r="B20629" t="s">
        <v>191</v>
      </c>
      <c r="C20629" t="s">
        <v>147</v>
      </c>
      <c r="D20629">
        <v>2009</v>
      </c>
      <c r="E20629" t="s">
        <v>48</v>
      </c>
      <c r="G20629" t="s">
        <v>29</v>
      </c>
      <c r="H20629" t="s">
        <v>45</v>
      </c>
      <c r="I20629" t="s">
        <v>30</v>
      </c>
      <c r="J20629" t="s">
        <v>148</v>
      </c>
      <c r="K20629">
        <v>0.52194374427354295</v>
      </c>
      <c r="L20629" t="s">
        <v>182</v>
      </c>
    </row>
    <row r="20630" spans="1:12" x14ac:dyDescent="0.3">
      <c r="A20630" t="s">
        <v>68</v>
      </c>
      <c r="B20630" t="s">
        <v>191</v>
      </c>
      <c r="C20630" t="s">
        <v>147</v>
      </c>
      <c r="D20630">
        <v>2009</v>
      </c>
      <c r="E20630" t="s">
        <v>49</v>
      </c>
      <c r="G20630" t="s">
        <v>29</v>
      </c>
      <c r="H20630" t="s">
        <v>45</v>
      </c>
      <c r="I20630" t="s">
        <v>30</v>
      </c>
      <c r="J20630" t="s">
        <v>148</v>
      </c>
      <c r="K20630">
        <v>0.54187168127945351</v>
      </c>
      <c r="L20630" t="s">
        <v>182</v>
      </c>
    </row>
    <row r="20631" spans="1:12" x14ac:dyDescent="0.3">
      <c r="A20631" t="s">
        <v>68</v>
      </c>
      <c r="B20631" t="s">
        <v>191</v>
      </c>
      <c r="C20631" t="s">
        <v>147</v>
      </c>
      <c r="D20631">
        <v>2009</v>
      </c>
      <c r="E20631" t="s">
        <v>50</v>
      </c>
      <c r="G20631" t="s">
        <v>29</v>
      </c>
      <c r="H20631" t="s">
        <v>45</v>
      </c>
      <c r="I20631" t="s">
        <v>30</v>
      </c>
      <c r="J20631" t="s">
        <v>148</v>
      </c>
      <c r="K20631">
        <v>0.54977642044495378</v>
      </c>
      <c r="L20631" t="s">
        <v>182</v>
      </c>
    </row>
    <row r="20632" spans="1:12" x14ac:dyDescent="0.3">
      <c r="A20632" t="s">
        <v>68</v>
      </c>
      <c r="B20632" t="s">
        <v>191</v>
      </c>
      <c r="C20632" t="s">
        <v>147</v>
      </c>
      <c r="D20632">
        <v>2009</v>
      </c>
      <c r="E20632" t="s">
        <v>51</v>
      </c>
      <c r="G20632" t="s">
        <v>29</v>
      </c>
      <c r="H20632" t="s">
        <v>45</v>
      </c>
      <c r="I20632" t="s">
        <v>30</v>
      </c>
      <c r="J20632" t="s">
        <v>148</v>
      </c>
      <c r="K20632">
        <v>0.48643030137352755</v>
      </c>
      <c r="L20632" t="s">
        <v>182</v>
      </c>
    </row>
    <row r="20633" spans="1:12" x14ac:dyDescent="0.3">
      <c r="A20633" t="s">
        <v>68</v>
      </c>
      <c r="B20633" t="s">
        <v>191</v>
      </c>
      <c r="C20633" t="s">
        <v>147</v>
      </c>
      <c r="D20633">
        <v>2009</v>
      </c>
      <c r="E20633" t="s">
        <v>52</v>
      </c>
      <c r="G20633" t="s">
        <v>29</v>
      </c>
      <c r="H20633" t="s">
        <v>45</v>
      </c>
      <c r="I20633" t="s">
        <v>30</v>
      </c>
      <c r="J20633" t="s">
        <v>148</v>
      </c>
      <c r="K20633">
        <v>0.54465920463022999</v>
      </c>
      <c r="L20633" t="s">
        <v>182</v>
      </c>
    </row>
    <row r="20634" spans="1:12" x14ac:dyDescent="0.3">
      <c r="A20634" t="s">
        <v>68</v>
      </c>
      <c r="B20634" t="s">
        <v>191</v>
      </c>
      <c r="C20634" t="s">
        <v>147</v>
      </c>
      <c r="D20634">
        <v>2009</v>
      </c>
      <c r="E20634" t="s">
        <v>53</v>
      </c>
      <c r="G20634" t="s">
        <v>29</v>
      </c>
      <c r="H20634" t="s">
        <v>45</v>
      </c>
      <c r="I20634" t="s">
        <v>30</v>
      </c>
      <c r="J20634" t="s">
        <v>148</v>
      </c>
      <c r="K20634">
        <v>0.51569290400105405</v>
      </c>
      <c r="L20634" t="s">
        <v>182</v>
      </c>
    </row>
    <row r="20635" spans="1:12" x14ac:dyDescent="0.3">
      <c r="A20635" t="s">
        <v>68</v>
      </c>
      <c r="B20635" t="s">
        <v>191</v>
      </c>
      <c r="C20635" t="s">
        <v>147</v>
      </c>
      <c r="D20635">
        <v>2009</v>
      </c>
      <c r="E20635" t="s">
        <v>54</v>
      </c>
      <c r="G20635" t="s">
        <v>29</v>
      </c>
      <c r="H20635" t="s">
        <v>45</v>
      </c>
      <c r="I20635" t="s">
        <v>30</v>
      </c>
      <c r="J20635" t="s">
        <v>148</v>
      </c>
      <c r="K20635">
        <v>0.51580062424128403</v>
      </c>
      <c r="L20635" t="s">
        <v>182</v>
      </c>
    </row>
    <row r="20636" spans="1:12" x14ac:dyDescent="0.3">
      <c r="A20636" t="s">
        <v>68</v>
      </c>
      <c r="B20636" t="s">
        <v>191</v>
      </c>
      <c r="C20636" t="s">
        <v>147</v>
      </c>
      <c r="D20636">
        <v>2009</v>
      </c>
      <c r="E20636" t="s">
        <v>55</v>
      </c>
      <c r="G20636" t="s">
        <v>29</v>
      </c>
      <c r="H20636" t="s">
        <v>45</v>
      </c>
      <c r="I20636" t="s">
        <v>30</v>
      </c>
      <c r="J20636" t="s">
        <v>148</v>
      </c>
      <c r="K20636">
        <v>0.62932775692823784</v>
      </c>
      <c r="L20636" t="s">
        <v>182</v>
      </c>
    </row>
    <row r="20637" spans="1:12" x14ac:dyDescent="0.3">
      <c r="A20637" t="s">
        <v>68</v>
      </c>
      <c r="B20637" t="s">
        <v>191</v>
      </c>
      <c r="C20637" t="s">
        <v>147</v>
      </c>
      <c r="D20637">
        <v>2009</v>
      </c>
      <c r="E20637" t="s">
        <v>56</v>
      </c>
      <c r="G20637" t="s">
        <v>29</v>
      </c>
      <c r="H20637" t="s">
        <v>45</v>
      </c>
      <c r="I20637" t="s">
        <v>30</v>
      </c>
      <c r="J20637" t="s">
        <v>148</v>
      </c>
      <c r="K20637">
        <v>0.59048429189271623</v>
      </c>
      <c r="L20637" t="s">
        <v>182</v>
      </c>
    </row>
    <row r="20638" spans="1:12" x14ac:dyDescent="0.3">
      <c r="A20638" t="s">
        <v>68</v>
      </c>
      <c r="B20638" t="s">
        <v>191</v>
      </c>
      <c r="C20638" t="s">
        <v>147</v>
      </c>
      <c r="D20638">
        <v>2010</v>
      </c>
      <c r="E20638" t="s">
        <v>44</v>
      </c>
      <c r="G20638" t="s">
        <v>29</v>
      </c>
      <c r="H20638" t="s">
        <v>45</v>
      </c>
      <c r="I20638" t="s">
        <v>30</v>
      </c>
      <c r="J20638" t="s">
        <v>148</v>
      </c>
      <c r="K20638">
        <v>0.54354184584108711</v>
      </c>
      <c r="L20638" t="s">
        <v>182</v>
      </c>
    </row>
    <row r="20639" spans="1:12" x14ac:dyDescent="0.3">
      <c r="A20639" t="s">
        <v>68</v>
      </c>
      <c r="B20639" t="s">
        <v>191</v>
      </c>
      <c r="C20639" t="s">
        <v>147</v>
      </c>
      <c r="D20639">
        <v>2010</v>
      </c>
      <c r="E20639" t="s">
        <v>46</v>
      </c>
      <c r="G20639" t="s">
        <v>29</v>
      </c>
      <c r="H20639" t="s">
        <v>45</v>
      </c>
      <c r="I20639" t="s">
        <v>30</v>
      </c>
      <c r="J20639" t="s">
        <v>148</v>
      </c>
      <c r="K20639">
        <v>0.54882788917408454</v>
      </c>
      <c r="L20639" t="s">
        <v>182</v>
      </c>
    </row>
    <row r="20640" spans="1:12" x14ac:dyDescent="0.3">
      <c r="A20640" t="s">
        <v>68</v>
      </c>
      <c r="B20640" t="s">
        <v>191</v>
      </c>
      <c r="C20640" t="s">
        <v>147</v>
      </c>
      <c r="D20640">
        <v>2010</v>
      </c>
      <c r="E20640" t="s">
        <v>47</v>
      </c>
      <c r="G20640" t="s">
        <v>29</v>
      </c>
      <c r="H20640" t="s">
        <v>45</v>
      </c>
      <c r="I20640" t="s">
        <v>30</v>
      </c>
      <c r="J20640" t="s">
        <v>148</v>
      </c>
      <c r="K20640">
        <v>0.60950403282637056</v>
      </c>
      <c r="L20640" t="s">
        <v>182</v>
      </c>
    </row>
    <row r="20641" spans="1:12" x14ac:dyDescent="0.3">
      <c r="A20641" t="s">
        <v>68</v>
      </c>
      <c r="B20641" t="s">
        <v>191</v>
      </c>
      <c r="C20641" t="s">
        <v>147</v>
      </c>
      <c r="D20641">
        <v>2010</v>
      </c>
      <c r="E20641" t="s">
        <v>48</v>
      </c>
      <c r="G20641" t="s">
        <v>29</v>
      </c>
      <c r="H20641" t="s">
        <v>45</v>
      </c>
      <c r="I20641" t="s">
        <v>30</v>
      </c>
      <c r="J20641" t="s">
        <v>148</v>
      </c>
      <c r="K20641">
        <v>0.53396128407626964</v>
      </c>
      <c r="L20641" t="s">
        <v>182</v>
      </c>
    </row>
    <row r="20642" spans="1:12" x14ac:dyDescent="0.3">
      <c r="A20642" t="s">
        <v>68</v>
      </c>
      <c r="B20642" t="s">
        <v>191</v>
      </c>
      <c r="C20642" t="s">
        <v>147</v>
      </c>
      <c r="D20642">
        <v>2010</v>
      </c>
      <c r="E20642" t="s">
        <v>49</v>
      </c>
      <c r="G20642" t="s">
        <v>29</v>
      </c>
      <c r="H20642" t="s">
        <v>45</v>
      </c>
      <c r="I20642" t="s">
        <v>30</v>
      </c>
      <c r="J20642" t="s">
        <v>148</v>
      </c>
      <c r="K20642">
        <v>0.52486849363122856</v>
      </c>
      <c r="L20642" t="s">
        <v>182</v>
      </c>
    </row>
    <row r="20643" spans="1:12" x14ac:dyDescent="0.3">
      <c r="A20643" t="s">
        <v>68</v>
      </c>
      <c r="B20643" t="s">
        <v>191</v>
      </c>
      <c r="C20643" t="s">
        <v>147</v>
      </c>
      <c r="D20643">
        <v>2010</v>
      </c>
      <c r="E20643" t="s">
        <v>50</v>
      </c>
      <c r="G20643" t="s">
        <v>29</v>
      </c>
      <c r="H20643" t="s">
        <v>45</v>
      </c>
      <c r="I20643" t="s">
        <v>30</v>
      </c>
      <c r="J20643" t="s">
        <v>148</v>
      </c>
      <c r="K20643">
        <v>0.57152469469958522</v>
      </c>
      <c r="L20643" t="s">
        <v>182</v>
      </c>
    </row>
    <row r="20644" spans="1:12" x14ac:dyDescent="0.3">
      <c r="A20644" t="s">
        <v>68</v>
      </c>
      <c r="B20644" t="s">
        <v>191</v>
      </c>
      <c r="C20644" t="s">
        <v>147</v>
      </c>
      <c r="D20644">
        <v>2010</v>
      </c>
      <c r="E20644" t="s">
        <v>51</v>
      </c>
      <c r="G20644" t="s">
        <v>29</v>
      </c>
      <c r="H20644" t="s">
        <v>45</v>
      </c>
      <c r="I20644" t="s">
        <v>30</v>
      </c>
      <c r="J20644" t="s">
        <v>148</v>
      </c>
      <c r="K20644">
        <v>0.57890860798987742</v>
      </c>
      <c r="L20644" t="s">
        <v>182</v>
      </c>
    </row>
    <row r="20645" spans="1:12" x14ac:dyDescent="0.3">
      <c r="A20645" t="s">
        <v>68</v>
      </c>
      <c r="B20645" t="s">
        <v>191</v>
      </c>
      <c r="C20645" t="s">
        <v>147</v>
      </c>
      <c r="D20645">
        <v>2010</v>
      </c>
      <c r="E20645" t="s">
        <v>52</v>
      </c>
      <c r="G20645" t="s">
        <v>29</v>
      </c>
      <c r="H20645" t="s">
        <v>45</v>
      </c>
      <c r="I20645" t="s">
        <v>30</v>
      </c>
      <c r="J20645" t="s">
        <v>148</v>
      </c>
      <c r="K20645">
        <v>0.57358306041614071</v>
      </c>
      <c r="L20645" t="s">
        <v>182</v>
      </c>
    </row>
    <row r="20646" spans="1:12" x14ac:dyDescent="0.3">
      <c r="A20646" t="s">
        <v>68</v>
      </c>
      <c r="B20646" t="s">
        <v>191</v>
      </c>
      <c r="C20646" t="s">
        <v>147</v>
      </c>
      <c r="D20646">
        <v>2010</v>
      </c>
      <c r="E20646" t="s">
        <v>53</v>
      </c>
      <c r="G20646" t="s">
        <v>29</v>
      </c>
      <c r="H20646" t="s">
        <v>45</v>
      </c>
      <c r="I20646" t="s">
        <v>30</v>
      </c>
      <c r="J20646" t="s">
        <v>148</v>
      </c>
      <c r="K20646">
        <v>0.54499545630245094</v>
      </c>
      <c r="L20646" t="s">
        <v>182</v>
      </c>
    </row>
    <row r="20647" spans="1:12" x14ac:dyDescent="0.3">
      <c r="A20647" t="s">
        <v>68</v>
      </c>
      <c r="B20647" t="s">
        <v>191</v>
      </c>
      <c r="C20647" t="s">
        <v>147</v>
      </c>
      <c r="D20647">
        <v>2010</v>
      </c>
      <c r="E20647" t="s">
        <v>54</v>
      </c>
      <c r="G20647" t="s">
        <v>29</v>
      </c>
      <c r="H20647" t="s">
        <v>45</v>
      </c>
      <c r="I20647" t="s">
        <v>30</v>
      </c>
      <c r="J20647" t="s">
        <v>148</v>
      </c>
      <c r="K20647">
        <v>0.54733856088164867</v>
      </c>
      <c r="L20647" t="s">
        <v>182</v>
      </c>
    </row>
    <row r="20648" spans="1:12" x14ac:dyDescent="0.3">
      <c r="A20648" t="s">
        <v>68</v>
      </c>
      <c r="B20648" t="s">
        <v>191</v>
      </c>
      <c r="C20648" t="s">
        <v>147</v>
      </c>
      <c r="D20648">
        <v>2010</v>
      </c>
      <c r="E20648" t="s">
        <v>55</v>
      </c>
      <c r="G20648" t="s">
        <v>29</v>
      </c>
      <c r="H20648" t="s">
        <v>45</v>
      </c>
      <c r="I20648" t="s">
        <v>30</v>
      </c>
      <c r="J20648" t="s">
        <v>148</v>
      </c>
      <c r="K20648">
        <v>0.5537345883444823</v>
      </c>
      <c r="L20648" t="s">
        <v>182</v>
      </c>
    </row>
    <row r="20649" spans="1:12" x14ac:dyDescent="0.3">
      <c r="A20649" t="s">
        <v>68</v>
      </c>
      <c r="B20649" t="s">
        <v>191</v>
      </c>
      <c r="C20649" t="s">
        <v>147</v>
      </c>
      <c r="D20649">
        <v>2010</v>
      </c>
      <c r="E20649" t="s">
        <v>56</v>
      </c>
      <c r="G20649" t="s">
        <v>29</v>
      </c>
      <c r="H20649" t="s">
        <v>45</v>
      </c>
      <c r="I20649" t="s">
        <v>30</v>
      </c>
      <c r="J20649" t="s">
        <v>148</v>
      </c>
      <c r="K20649">
        <v>0.53733723972139225</v>
      </c>
      <c r="L20649" t="s">
        <v>182</v>
      </c>
    </row>
    <row r="20650" spans="1:12" x14ac:dyDescent="0.3">
      <c r="A20650" t="s">
        <v>68</v>
      </c>
      <c r="B20650" t="s">
        <v>191</v>
      </c>
      <c r="C20650" t="s">
        <v>147</v>
      </c>
      <c r="D20650">
        <v>2011</v>
      </c>
      <c r="E20650" t="s">
        <v>44</v>
      </c>
      <c r="G20650" t="s">
        <v>29</v>
      </c>
      <c r="H20650" t="s">
        <v>45</v>
      </c>
      <c r="I20650" t="s">
        <v>30</v>
      </c>
      <c r="J20650" t="s">
        <v>148</v>
      </c>
      <c r="K20650">
        <v>0.56155372315134322</v>
      </c>
      <c r="L20650" t="s">
        <v>182</v>
      </c>
    </row>
    <row r="20651" spans="1:12" x14ac:dyDescent="0.3">
      <c r="A20651" t="s">
        <v>68</v>
      </c>
      <c r="B20651" t="s">
        <v>191</v>
      </c>
      <c r="C20651" t="s">
        <v>147</v>
      </c>
      <c r="D20651">
        <v>2011</v>
      </c>
      <c r="E20651" t="s">
        <v>46</v>
      </c>
      <c r="G20651" t="s">
        <v>29</v>
      </c>
      <c r="H20651" t="s">
        <v>45</v>
      </c>
      <c r="I20651" t="s">
        <v>30</v>
      </c>
      <c r="J20651" t="s">
        <v>148</v>
      </c>
      <c r="K20651">
        <v>0.60895775318932499</v>
      </c>
      <c r="L20651" t="s">
        <v>182</v>
      </c>
    </row>
    <row r="20652" spans="1:12" x14ac:dyDescent="0.3">
      <c r="A20652" t="s">
        <v>68</v>
      </c>
      <c r="B20652" t="s">
        <v>191</v>
      </c>
      <c r="C20652" t="s">
        <v>147</v>
      </c>
      <c r="D20652">
        <v>2011</v>
      </c>
      <c r="E20652" t="s">
        <v>47</v>
      </c>
      <c r="G20652" t="s">
        <v>29</v>
      </c>
      <c r="H20652" t="s">
        <v>45</v>
      </c>
      <c r="I20652" t="s">
        <v>30</v>
      </c>
      <c r="J20652" t="s">
        <v>148</v>
      </c>
      <c r="K20652">
        <v>0.61751552008814004</v>
      </c>
      <c r="L20652" t="s">
        <v>182</v>
      </c>
    </row>
    <row r="20653" spans="1:12" x14ac:dyDescent="0.3">
      <c r="A20653" t="s">
        <v>68</v>
      </c>
      <c r="B20653" t="s">
        <v>191</v>
      </c>
      <c r="C20653" t="s">
        <v>147</v>
      </c>
      <c r="D20653">
        <v>2011</v>
      </c>
      <c r="E20653" t="s">
        <v>48</v>
      </c>
      <c r="G20653" t="s">
        <v>29</v>
      </c>
      <c r="H20653" t="s">
        <v>45</v>
      </c>
      <c r="I20653" t="s">
        <v>30</v>
      </c>
      <c r="J20653" t="s">
        <v>148</v>
      </c>
      <c r="K20653">
        <v>0.52448841564867654</v>
      </c>
      <c r="L20653" t="s">
        <v>182</v>
      </c>
    </row>
    <row r="20654" spans="1:12" x14ac:dyDescent="0.3">
      <c r="A20654" t="s">
        <v>68</v>
      </c>
      <c r="B20654" t="s">
        <v>191</v>
      </c>
      <c r="C20654" t="s">
        <v>147</v>
      </c>
      <c r="D20654">
        <v>2011</v>
      </c>
      <c r="E20654" t="s">
        <v>49</v>
      </c>
      <c r="G20654" t="s">
        <v>29</v>
      </c>
      <c r="H20654" t="s">
        <v>45</v>
      </c>
      <c r="I20654" t="s">
        <v>30</v>
      </c>
      <c r="J20654" t="s">
        <v>148</v>
      </c>
      <c r="K20654">
        <v>0.57786150832765748</v>
      </c>
      <c r="L20654" t="s">
        <v>182</v>
      </c>
    </row>
    <row r="20655" spans="1:12" x14ac:dyDescent="0.3">
      <c r="A20655" t="s">
        <v>68</v>
      </c>
      <c r="B20655" t="s">
        <v>191</v>
      </c>
      <c r="C20655" t="s">
        <v>147</v>
      </c>
      <c r="D20655">
        <v>2011</v>
      </c>
      <c r="E20655" t="s">
        <v>50</v>
      </c>
      <c r="G20655" t="s">
        <v>29</v>
      </c>
      <c r="H20655" t="s">
        <v>45</v>
      </c>
      <c r="I20655" t="s">
        <v>30</v>
      </c>
      <c r="J20655" t="s">
        <v>148</v>
      </c>
      <c r="K20655">
        <v>0.58231142738697816</v>
      </c>
      <c r="L20655" t="s">
        <v>182</v>
      </c>
    </row>
    <row r="20656" spans="1:12" x14ac:dyDescent="0.3">
      <c r="A20656" t="s">
        <v>68</v>
      </c>
      <c r="B20656" t="s">
        <v>191</v>
      </c>
      <c r="C20656" t="s">
        <v>147</v>
      </c>
      <c r="D20656">
        <v>2011</v>
      </c>
      <c r="E20656" t="s">
        <v>51</v>
      </c>
      <c r="G20656" t="s">
        <v>29</v>
      </c>
      <c r="H20656" t="s">
        <v>45</v>
      </c>
      <c r="I20656" t="s">
        <v>30</v>
      </c>
      <c r="J20656" t="s">
        <v>148</v>
      </c>
      <c r="K20656">
        <v>0.58731758022914793</v>
      </c>
      <c r="L20656" t="s">
        <v>182</v>
      </c>
    </row>
    <row r="20657" spans="1:12" x14ac:dyDescent="0.3">
      <c r="A20657" t="s">
        <v>68</v>
      </c>
      <c r="B20657" t="s">
        <v>191</v>
      </c>
      <c r="C20657" t="s">
        <v>147</v>
      </c>
      <c r="D20657">
        <v>2011</v>
      </c>
      <c r="E20657" t="s">
        <v>52</v>
      </c>
      <c r="G20657" t="s">
        <v>29</v>
      </c>
      <c r="H20657" t="s">
        <v>45</v>
      </c>
      <c r="I20657" t="s">
        <v>30</v>
      </c>
      <c r="J20657" t="s">
        <v>148</v>
      </c>
      <c r="K20657">
        <v>0.60903501397058357</v>
      </c>
      <c r="L20657" t="s">
        <v>182</v>
      </c>
    </row>
    <row r="20658" spans="1:12" x14ac:dyDescent="0.3">
      <c r="A20658" t="s">
        <v>68</v>
      </c>
      <c r="B20658" t="s">
        <v>191</v>
      </c>
      <c r="C20658" t="s">
        <v>147</v>
      </c>
      <c r="D20658">
        <v>2011</v>
      </c>
      <c r="E20658" t="s">
        <v>53</v>
      </c>
      <c r="G20658" t="s">
        <v>29</v>
      </c>
      <c r="H20658" t="s">
        <v>45</v>
      </c>
      <c r="I20658" t="s">
        <v>30</v>
      </c>
      <c r="J20658" t="s">
        <v>148</v>
      </c>
      <c r="K20658">
        <v>0.60369516209615759</v>
      </c>
      <c r="L20658" t="s">
        <v>182</v>
      </c>
    </row>
    <row r="20659" spans="1:12" x14ac:dyDescent="0.3">
      <c r="A20659" t="s">
        <v>68</v>
      </c>
      <c r="B20659" t="s">
        <v>191</v>
      </c>
      <c r="C20659" t="s">
        <v>147</v>
      </c>
      <c r="D20659">
        <v>2011</v>
      </c>
      <c r="E20659" t="s">
        <v>54</v>
      </c>
      <c r="G20659" t="s">
        <v>29</v>
      </c>
      <c r="H20659" t="s">
        <v>45</v>
      </c>
      <c r="I20659" t="s">
        <v>30</v>
      </c>
      <c r="J20659" t="s">
        <v>148</v>
      </c>
      <c r="K20659">
        <v>0.58807750127421532</v>
      </c>
      <c r="L20659" t="s">
        <v>182</v>
      </c>
    </row>
    <row r="20660" spans="1:12" x14ac:dyDescent="0.3">
      <c r="A20660" t="s">
        <v>68</v>
      </c>
      <c r="B20660" t="s">
        <v>191</v>
      </c>
      <c r="C20660" t="s">
        <v>147</v>
      </c>
      <c r="D20660">
        <v>2011</v>
      </c>
      <c r="E20660" t="s">
        <v>55</v>
      </c>
      <c r="G20660" t="s">
        <v>29</v>
      </c>
      <c r="H20660" t="s">
        <v>45</v>
      </c>
      <c r="I20660" t="s">
        <v>30</v>
      </c>
      <c r="J20660" t="s">
        <v>148</v>
      </c>
      <c r="K20660">
        <v>0.58663395384846961</v>
      </c>
      <c r="L20660" t="s">
        <v>182</v>
      </c>
    </row>
    <row r="20661" spans="1:12" x14ac:dyDescent="0.3">
      <c r="A20661" t="s">
        <v>68</v>
      </c>
      <c r="B20661" t="s">
        <v>191</v>
      </c>
      <c r="C20661" t="s">
        <v>147</v>
      </c>
      <c r="D20661">
        <v>2011</v>
      </c>
      <c r="E20661" t="s">
        <v>56</v>
      </c>
      <c r="G20661" t="s">
        <v>29</v>
      </c>
      <c r="H20661" t="s">
        <v>45</v>
      </c>
      <c r="I20661" t="s">
        <v>30</v>
      </c>
      <c r="J20661" t="s">
        <v>148</v>
      </c>
      <c r="K20661">
        <v>0.59717164616716323</v>
      </c>
      <c r="L20661" t="s">
        <v>182</v>
      </c>
    </row>
    <row r="20662" spans="1:12" x14ac:dyDescent="0.3">
      <c r="A20662" t="s">
        <v>68</v>
      </c>
      <c r="B20662" t="s">
        <v>191</v>
      </c>
      <c r="C20662" t="s">
        <v>147</v>
      </c>
      <c r="D20662">
        <v>2012</v>
      </c>
      <c r="E20662" t="s">
        <v>44</v>
      </c>
      <c r="G20662" t="s">
        <v>29</v>
      </c>
      <c r="H20662" t="s">
        <v>45</v>
      </c>
      <c r="I20662" t="s">
        <v>30</v>
      </c>
      <c r="J20662" t="s">
        <v>148</v>
      </c>
      <c r="K20662">
        <v>0.6011704262880877</v>
      </c>
      <c r="L20662" t="s">
        <v>182</v>
      </c>
    </row>
    <row r="20663" spans="1:12" x14ac:dyDescent="0.3">
      <c r="A20663" t="s">
        <v>68</v>
      </c>
      <c r="B20663" t="s">
        <v>191</v>
      </c>
      <c r="C20663" t="s">
        <v>147</v>
      </c>
      <c r="D20663">
        <v>2012</v>
      </c>
      <c r="E20663" t="s">
        <v>46</v>
      </c>
      <c r="G20663" t="s">
        <v>29</v>
      </c>
      <c r="H20663" t="s">
        <v>45</v>
      </c>
      <c r="I20663" t="s">
        <v>30</v>
      </c>
      <c r="J20663" t="s">
        <v>148</v>
      </c>
      <c r="K20663">
        <v>0.60292411022665626</v>
      </c>
      <c r="L20663" t="s">
        <v>182</v>
      </c>
    </row>
    <row r="20664" spans="1:12" x14ac:dyDescent="0.3">
      <c r="A20664" t="s">
        <v>68</v>
      </c>
      <c r="B20664" t="s">
        <v>191</v>
      </c>
      <c r="C20664" t="s">
        <v>147</v>
      </c>
      <c r="D20664">
        <v>2012</v>
      </c>
      <c r="E20664" t="s">
        <v>47</v>
      </c>
      <c r="G20664" t="s">
        <v>29</v>
      </c>
      <c r="H20664" t="s">
        <v>45</v>
      </c>
      <c r="I20664" t="s">
        <v>30</v>
      </c>
      <c r="J20664" t="s">
        <v>148</v>
      </c>
      <c r="K20664">
        <v>0.62556027161594296</v>
      </c>
      <c r="L20664" t="s">
        <v>182</v>
      </c>
    </row>
    <row r="20665" spans="1:12" x14ac:dyDescent="0.3">
      <c r="A20665" t="s">
        <v>68</v>
      </c>
      <c r="B20665" t="s">
        <v>191</v>
      </c>
      <c r="C20665" t="s">
        <v>147</v>
      </c>
      <c r="D20665">
        <v>2012</v>
      </c>
      <c r="E20665" t="s">
        <v>48</v>
      </c>
      <c r="G20665" t="s">
        <v>29</v>
      </c>
      <c r="H20665" t="s">
        <v>45</v>
      </c>
      <c r="I20665" t="s">
        <v>30</v>
      </c>
      <c r="J20665" t="s">
        <v>148</v>
      </c>
      <c r="K20665">
        <v>0.55922511512655815</v>
      </c>
      <c r="L20665" t="s">
        <v>182</v>
      </c>
    </row>
    <row r="20666" spans="1:12" x14ac:dyDescent="0.3">
      <c r="A20666" t="s">
        <v>68</v>
      </c>
      <c r="B20666" t="s">
        <v>191</v>
      </c>
      <c r="C20666" t="s">
        <v>147</v>
      </c>
      <c r="D20666">
        <v>2012</v>
      </c>
      <c r="E20666" t="s">
        <v>49</v>
      </c>
      <c r="G20666" t="s">
        <v>29</v>
      </c>
      <c r="H20666" t="s">
        <v>45</v>
      </c>
      <c r="I20666" t="s">
        <v>30</v>
      </c>
      <c r="J20666" t="s">
        <v>148</v>
      </c>
      <c r="K20666">
        <v>0.61820023001041247</v>
      </c>
      <c r="L20666" t="s">
        <v>182</v>
      </c>
    </row>
    <row r="20667" spans="1:12" x14ac:dyDescent="0.3">
      <c r="A20667" t="s">
        <v>68</v>
      </c>
      <c r="B20667" t="s">
        <v>191</v>
      </c>
      <c r="C20667" t="s">
        <v>147</v>
      </c>
      <c r="D20667">
        <v>2012</v>
      </c>
      <c r="E20667" t="s">
        <v>50</v>
      </c>
      <c r="G20667" t="s">
        <v>29</v>
      </c>
      <c r="H20667" t="s">
        <v>45</v>
      </c>
      <c r="I20667" t="s">
        <v>30</v>
      </c>
      <c r="J20667" t="s">
        <v>148</v>
      </c>
      <c r="K20667">
        <v>0.60511823498834949</v>
      </c>
      <c r="L20667" t="s">
        <v>182</v>
      </c>
    </row>
    <row r="20668" spans="1:12" x14ac:dyDescent="0.3">
      <c r="A20668" t="s">
        <v>68</v>
      </c>
      <c r="B20668" t="s">
        <v>191</v>
      </c>
      <c r="C20668" t="s">
        <v>147</v>
      </c>
      <c r="D20668">
        <v>2012</v>
      </c>
      <c r="E20668" t="s">
        <v>51</v>
      </c>
      <c r="G20668" t="s">
        <v>29</v>
      </c>
      <c r="H20668" t="s">
        <v>45</v>
      </c>
      <c r="I20668" t="s">
        <v>30</v>
      </c>
      <c r="J20668" t="s">
        <v>148</v>
      </c>
      <c r="K20668">
        <v>0.64564133596532813</v>
      </c>
      <c r="L20668" t="s">
        <v>182</v>
      </c>
    </row>
    <row r="20669" spans="1:12" x14ac:dyDescent="0.3">
      <c r="A20669" t="s">
        <v>68</v>
      </c>
      <c r="B20669" t="s">
        <v>191</v>
      </c>
      <c r="C20669" t="s">
        <v>147</v>
      </c>
      <c r="D20669">
        <v>2012</v>
      </c>
      <c r="E20669" t="s">
        <v>52</v>
      </c>
      <c r="G20669" t="s">
        <v>29</v>
      </c>
      <c r="H20669" t="s">
        <v>45</v>
      </c>
      <c r="I20669" t="s">
        <v>30</v>
      </c>
      <c r="J20669" t="s">
        <v>148</v>
      </c>
      <c r="K20669">
        <v>0.65416801846988704</v>
      </c>
      <c r="L20669" t="s">
        <v>182</v>
      </c>
    </row>
    <row r="20670" spans="1:12" x14ac:dyDescent="0.3">
      <c r="A20670" t="s">
        <v>68</v>
      </c>
      <c r="B20670" t="s">
        <v>191</v>
      </c>
      <c r="C20670" t="s">
        <v>147</v>
      </c>
      <c r="D20670">
        <v>2012</v>
      </c>
      <c r="E20670" t="s">
        <v>53</v>
      </c>
      <c r="G20670" t="s">
        <v>29</v>
      </c>
      <c r="H20670" t="s">
        <v>45</v>
      </c>
      <c r="I20670" t="s">
        <v>30</v>
      </c>
      <c r="J20670" t="s">
        <v>148</v>
      </c>
      <c r="K20670">
        <v>0.66144683085007971</v>
      </c>
      <c r="L20670" t="s">
        <v>182</v>
      </c>
    </row>
    <row r="20671" spans="1:12" x14ac:dyDescent="0.3">
      <c r="A20671" t="s">
        <v>68</v>
      </c>
      <c r="B20671" t="s">
        <v>191</v>
      </c>
      <c r="C20671" t="s">
        <v>147</v>
      </c>
      <c r="D20671">
        <v>2012</v>
      </c>
      <c r="E20671" t="s">
        <v>54</v>
      </c>
      <c r="G20671" t="s">
        <v>29</v>
      </c>
      <c r="H20671" t="s">
        <v>45</v>
      </c>
      <c r="I20671" t="s">
        <v>30</v>
      </c>
      <c r="J20671" t="s">
        <v>148</v>
      </c>
      <c r="K20671">
        <v>0.68573223483453383</v>
      </c>
      <c r="L20671" t="s">
        <v>182</v>
      </c>
    </row>
    <row r="20672" spans="1:12" x14ac:dyDescent="0.3">
      <c r="A20672" t="s">
        <v>68</v>
      </c>
      <c r="B20672" t="s">
        <v>191</v>
      </c>
      <c r="C20672" t="s">
        <v>147</v>
      </c>
      <c r="D20672">
        <v>2012</v>
      </c>
      <c r="E20672" t="s">
        <v>55</v>
      </c>
      <c r="G20672" t="s">
        <v>29</v>
      </c>
      <c r="H20672" t="s">
        <v>45</v>
      </c>
      <c r="I20672" t="s">
        <v>30</v>
      </c>
      <c r="J20672" t="s">
        <v>148</v>
      </c>
      <c r="K20672">
        <v>0.69315105511011565</v>
      </c>
      <c r="L20672" t="s">
        <v>182</v>
      </c>
    </row>
    <row r="20673" spans="1:12" x14ac:dyDescent="0.3">
      <c r="A20673" t="s">
        <v>68</v>
      </c>
      <c r="B20673" t="s">
        <v>191</v>
      </c>
      <c r="C20673" t="s">
        <v>147</v>
      </c>
      <c r="D20673">
        <v>2012</v>
      </c>
      <c r="E20673" t="s">
        <v>56</v>
      </c>
      <c r="G20673" t="s">
        <v>29</v>
      </c>
      <c r="H20673" t="s">
        <v>45</v>
      </c>
      <c r="I20673" t="s">
        <v>30</v>
      </c>
      <c r="J20673" t="s">
        <v>148</v>
      </c>
      <c r="K20673">
        <v>0.61579330044144376</v>
      </c>
      <c r="L20673" t="s">
        <v>182</v>
      </c>
    </row>
    <row r="20674" spans="1:12" x14ac:dyDescent="0.3">
      <c r="A20674" t="s">
        <v>68</v>
      </c>
      <c r="B20674" t="s">
        <v>191</v>
      </c>
      <c r="C20674" t="s">
        <v>147</v>
      </c>
      <c r="D20674">
        <v>2013</v>
      </c>
      <c r="E20674" t="s">
        <v>44</v>
      </c>
      <c r="G20674" t="s">
        <v>29</v>
      </c>
      <c r="H20674" t="s">
        <v>45</v>
      </c>
      <c r="I20674" t="s">
        <v>30</v>
      </c>
      <c r="J20674" t="s">
        <v>148</v>
      </c>
      <c r="K20674">
        <v>0.66259179456479911</v>
      </c>
      <c r="L20674" t="s">
        <v>182</v>
      </c>
    </row>
    <row r="20675" spans="1:12" x14ac:dyDescent="0.3">
      <c r="A20675" t="s">
        <v>68</v>
      </c>
      <c r="B20675" t="s">
        <v>191</v>
      </c>
      <c r="C20675" t="s">
        <v>147</v>
      </c>
      <c r="D20675">
        <v>2013</v>
      </c>
      <c r="E20675" t="s">
        <v>46</v>
      </c>
      <c r="G20675" t="s">
        <v>29</v>
      </c>
      <c r="H20675" t="s">
        <v>45</v>
      </c>
      <c r="I20675" t="s">
        <v>30</v>
      </c>
      <c r="J20675" t="s">
        <v>148</v>
      </c>
      <c r="K20675">
        <v>0.63591232575327195</v>
      </c>
      <c r="L20675" t="s">
        <v>182</v>
      </c>
    </row>
    <row r="20676" spans="1:12" x14ac:dyDescent="0.3">
      <c r="A20676" t="s">
        <v>68</v>
      </c>
      <c r="B20676" t="s">
        <v>191</v>
      </c>
      <c r="C20676" t="s">
        <v>147</v>
      </c>
      <c r="D20676">
        <v>2013</v>
      </c>
      <c r="E20676" t="s">
        <v>47</v>
      </c>
      <c r="G20676" t="s">
        <v>29</v>
      </c>
      <c r="H20676" t="s">
        <v>45</v>
      </c>
      <c r="I20676" t="s">
        <v>30</v>
      </c>
      <c r="J20676" t="s">
        <v>148</v>
      </c>
      <c r="K20676">
        <v>0.6287763020118412</v>
      </c>
      <c r="L20676" t="s">
        <v>182</v>
      </c>
    </row>
    <row r="20677" spans="1:12" x14ac:dyDescent="0.3">
      <c r="A20677" t="s">
        <v>68</v>
      </c>
      <c r="B20677" t="s">
        <v>191</v>
      </c>
      <c r="C20677" t="s">
        <v>147</v>
      </c>
      <c r="D20677">
        <v>2013</v>
      </c>
      <c r="E20677" t="s">
        <v>48</v>
      </c>
      <c r="G20677" t="s">
        <v>29</v>
      </c>
      <c r="H20677" t="s">
        <v>45</v>
      </c>
      <c r="I20677" t="s">
        <v>30</v>
      </c>
      <c r="J20677" t="s">
        <v>148</v>
      </c>
      <c r="K20677">
        <v>0.52754292125423186</v>
      </c>
      <c r="L20677" t="s">
        <v>182</v>
      </c>
    </row>
    <row r="20678" spans="1:12" x14ac:dyDescent="0.3">
      <c r="A20678" t="s">
        <v>68</v>
      </c>
      <c r="B20678" t="s">
        <v>191</v>
      </c>
      <c r="C20678" t="s">
        <v>147</v>
      </c>
      <c r="D20678">
        <v>2013</v>
      </c>
      <c r="E20678" t="s">
        <v>49</v>
      </c>
      <c r="G20678" t="s">
        <v>29</v>
      </c>
      <c r="H20678" t="s">
        <v>45</v>
      </c>
      <c r="I20678" t="s">
        <v>30</v>
      </c>
      <c r="J20678" t="s">
        <v>148</v>
      </c>
      <c r="K20678">
        <v>0.58487274288463809</v>
      </c>
      <c r="L20678" t="s">
        <v>182</v>
      </c>
    </row>
    <row r="20679" spans="1:12" x14ac:dyDescent="0.3">
      <c r="A20679" t="s">
        <v>68</v>
      </c>
      <c r="B20679" t="s">
        <v>191</v>
      </c>
      <c r="C20679" t="s">
        <v>147</v>
      </c>
      <c r="D20679">
        <v>2013</v>
      </c>
      <c r="E20679" t="s">
        <v>50</v>
      </c>
      <c r="G20679" t="s">
        <v>29</v>
      </c>
      <c r="H20679" t="s">
        <v>45</v>
      </c>
      <c r="I20679" t="s">
        <v>30</v>
      </c>
      <c r="J20679" t="s">
        <v>148</v>
      </c>
      <c r="K20679">
        <v>0.59294762015378955</v>
      </c>
      <c r="L20679" t="s">
        <v>182</v>
      </c>
    </row>
    <row r="20680" spans="1:12" x14ac:dyDescent="0.3">
      <c r="A20680" t="s">
        <v>68</v>
      </c>
      <c r="B20680" t="s">
        <v>191</v>
      </c>
      <c r="C20680" t="s">
        <v>147</v>
      </c>
      <c r="D20680">
        <v>2013</v>
      </c>
      <c r="E20680" t="s">
        <v>51</v>
      </c>
      <c r="G20680" t="s">
        <v>29</v>
      </c>
      <c r="H20680" t="s">
        <v>45</v>
      </c>
      <c r="I20680" t="s">
        <v>30</v>
      </c>
      <c r="J20680" t="s">
        <v>148</v>
      </c>
      <c r="K20680">
        <v>0.61971110185904821</v>
      </c>
      <c r="L20680" t="s">
        <v>182</v>
      </c>
    </row>
    <row r="20681" spans="1:12" x14ac:dyDescent="0.3">
      <c r="A20681" t="s">
        <v>68</v>
      </c>
      <c r="B20681" t="s">
        <v>191</v>
      </c>
      <c r="C20681" t="s">
        <v>147</v>
      </c>
      <c r="D20681">
        <v>2013</v>
      </c>
      <c r="E20681" t="s">
        <v>52</v>
      </c>
      <c r="G20681" t="s">
        <v>29</v>
      </c>
      <c r="H20681" t="s">
        <v>45</v>
      </c>
      <c r="I20681" t="s">
        <v>30</v>
      </c>
      <c r="J20681" t="s">
        <v>148</v>
      </c>
      <c r="K20681">
        <v>0.62314383542375806</v>
      </c>
      <c r="L20681" t="s">
        <v>182</v>
      </c>
    </row>
    <row r="20682" spans="1:12" x14ac:dyDescent="0.3">
      <c r="A20682" t="s">
        <v>68</v>
      </c>
      <c r="B20682" t="s">
        <v>191</v>
      </c>
      <c r="C20682" t="s">
        <v>147</v>
      </c>
      <c r="D20682">
        <v>2013</v>
      </c>
      <c r="E20682" t="s">
        <v>53</v>
      </c>
      <c r="G20682" t="s">
        <v>29</v>
      </c>
      <c r="H20682" t="s">
        <v>45</v>
      </c>
      <c r="I20682" t="s">
        <v>30</v>
      </c>
      <c r="J20682" t="s">
        <v>148</v>
      </c>
      <c r="K20682">
        <v>0.6507903182975775</v>
      </c>
      <c r="L20682" t="s">
        <v>182</v>
      </c>
    </row>
    <row r="20683" spans="1:12" x14ac:dyDescent="0.3">
      <c r="A20683" t="s">
        <v>68</v>
      </c>
      <c r="B20683" t="s">
        <v>191</v>
      </c>
      <c r="C20683" t="s">
        <v>147</v>
      </c>
      <c r="D20683">
        <v>2013</v>
      </c>
      <c r="E20683" t="s">
        <v>54</v>
      </c>
      <c r="G20683" t="s">
        <v>29</v>
      </c>
      <c r="H20683" t="s">
        <v>45</v>
      </c>
      <c r="I20683" t="s">
        <v>30</v>
      </c>
      <c r="J20683" t="s">
        <v>148</v>
      </c>
      <c r="K20683">
        <v>0.6781554973419115</v>
      </c>
      <c r="L20683" t="s">
        <v>182</v>
      </c>
    </row>
    <row r="20684" spans="1:12" x14ac:dyDescent="0.3">
      <c r="A20684" t="s">
        <v>68</v>
      </c>
      <c r="B20684" t="s">
        <v>191</v>
      </c>
      <c r="C20684" t="s">
        <v>147</v>
      </c>
      <c r="D20684">
        <v>2013</v>
      </c>
      <c r="E20684" t="s">
        <v>55</v>
      </c>
      <c r="G20684" t="s">
        <v>29</v>
      </c>
      <c r="H20684" t="s">
        <v>45</v>
      </c>
      <c r="I20684" t="s">
        <v>30</v>
      </c>
      <c r="J20684" t="s">
        <v>148</v>
      </c>
      <c r="K20684">
        <v>0.61353860194067888</v>
      </c>
      <c r="L20684" t="s">
        <v>182</v>
      </c>
    </row>
    <row r="20685" spans="1:12" x14ac:dyDescent="0.3">
      <c r="A20685" t="s">
        <v>68</v>
      </c>
      <c r="B20685" t="s">
        <v>191</v>
      </c>
      <c r="C20685" t="s">
        <v>147</v>
      </c>
      <c r="D20685">
        <v>2013</v>
      </c>
      <c r="E20685" t="s">
        <v>56</v>
      </c>
      <c r="G20685" t="s">
        <v>29</v>
      </c>
      <c r="H20685" t="s">
        <v>45</v>
      </c>
      <c r="I20685" t="s">
        <v>30</v>
      </c>
      <c r="J20685" t="s">
        <v>148</v>
      </c>
      <c r="K20685">
        <v>0.60527409175677005</v>
      </c>
      <c r="L20685" t="s">
        <v>182</v>
      </c>
    </row>
    <row r="20686" spans="1:12" x14ac:dyDescent="0.3">
      <c r="A20686" t="s">
        <v>68</v>
      </c>
      <c r="B20686" t="s">
        <v>191</v>
      </c>
      <c r="C20686" t="s">
        <v>147</v>
      </c>
      <c r="D20686">
        <v>2014</v>
      </c>
      <c r="E20686" t="s">
        <v>44</v>
      </c>
      <c r="G20686" t="s">
        <v>29</v>
      </c>
      <c r="H20686" t="s">
        <v>45</v>
      </c>
      <c r="I20686" t="s">
        <v>30</v>
      </c>
      <c r="J20686" t="s">
        <v>148</v>
      </c>
      <c r="K20686">
        <v>0.64620891214413845</v>
      </c>
      <c r="L20686" t="s">
        <v>182</v>
      </c>
    </row>
    <row r="20687" spans="1:12" x14ac:dyDescent="0.3">
      <c r="A20687" t="s">
        <v>68</v>
      </c>
      <c r="B20687" t="s">
        <v>191</v>
      </c>
      <c r="C20687" t="s">
        <v>147</v>
      </c>
      <c r="D20687">
        <v>2014</v>
      </c>
      <c r="E20687" t="s">
        <v>46</v>
      </c>
      <c r="G20687" t="s">
        <v>29</v>
      </c>
      <c r="H20687" t="s">
        <v>45</v>
      </c>
      <c r="I20687" t="s">
        <v>30</v>
      </c>
      <c r="J20687" t="s">
        <v>148</v>
      </c>
      <c r="K20687">
        <v>0.58619073287329837</v>
      </c>
      <c r="L20687" t="s">
        <v>182</v>
      </c>
    </row>
    <row r="20688" spans="1:12" x14ac:dyDescent="0.3">
      <c r="A20688" t="s">
        <v>68</v>
      </c>
      <c r="B20688" t="s">
        <v>191</v>
      </c>
      <c r="C20688" t="s">
        <v>147</v>
      </c>
      <c r="D20688">
        <v>2014</v>
      </c>
      <c r="E20688" t="s">
        <v>47</v>
      </c>
      <c r="G20688" t="s">
        <v>29</v>
      </c>
      <c r="H20688" t="s">
        <v>45</v>
      </c>
      <c r="I20688" t="s">
        <v>30</v>
      </c>
      <c r="J20688" t="s">
        <v>148</v>
      </c>
      <c r="K20688">
        <v>0.60948063312308409</v>
      </c>
      <c r="L20688" t="s">
        <v>182</v>
      </c>
    </row>
    <row r="20689" spans="1:12" x14ac:dyDescent="0.3">
      <c r="A20689" t="s">
        <v>68</v>
      </c>
      <c r="B20689" t="s">
        <v>191</v>
      </c>
      <c r="C20689" t="s">
        <v>147</v>
      </c>
      <c r="D20689">
        <v>2014</v>
      </c>
      <c r="E20689" t="s">
        <v>48</v>
      </c>
      <c r="G20689" t="s">
        <v>29</v>
      </c>
      <c r="H20689" t="s">
        <v>45</v>
      </c>
      <c r="I20689" t="s">
        <v>30</v>
      </c>
      <c r="J20689" t="s">
        <v>148</v>
      </c>
      <c r="K20689">
        <v>0.56272846827867429</v>
      </c>
      <c r="L20689" t="s">
        <v>182</v>
      </c>
    </row>
    <row r="20690" spans="1:12" x14ac:dyDescent="0.3">
      <c r="A20690" t="s">
        <v>68</v>
      </c>
      <c r="B20690" t="s">
        <v>191</v>
      </c>
      <c r="C20690" t="s">
        <v>147</v>
      </c>
      <c r="D20690">
        <v>2014</v>
      </c>
      <c r="E20690" t="s">
        <v>49</v>
      </c>
      <c r="G20690" t="s">
        <v>29</v>
      </c>
      <c r="H20690" t="s">
        <v>45</v>
      </c>
      <c r="I20690" t="s">
        <v>30</v>
      </c>
      <c r="J20690" t="s">
        <v>148</v>
      </c>
      <c r="K20690">
        <v>0.60272854342234372</v>
      </c>
      <c r="L20690" t="s">
        <v>182</v>
      </c>
    </row>
    <row r="20691" spans="1:12" x14ac:dyDescent="0.3">
      <c r="A20691" t="s">
        <v>68</v>
      </c>
      <c r="B20691" t="s">
        <v>191</v>
      </c>
      <c r="C20691" t="s">
        <v>147</v>
      </c>
      <c r="D20691">
        <v>2014</v>
      </c>
      <c r="E20691" t="s">
        <v>50</v>
      </c>
      <c r="G20691" t="s">
        <v>29</v>
      </c>
      <c r="H20691" t="s">
        <v>45</v>
      </c>
      <c r="I20691" t="s">
        <v>30</v>
      </c>
      <c r="J20691" t="s">
        <v>148</v>
      </c>
      <c r="K20691">
        <v>0.57304388384427329</v>
      </c>
      <c r="L20691" t="s">
        <v>182</v>
      </c>
    </row>
    <row r="20692" spans="1:12" x14ac:dyDescent="0.3">
      <c r="A20692" t="s">
        <v>68</v>
      </c>
      <c r="B20692" t="s">
        <v>191</v>
      </c>
      <c r="C20692" t="s">
        <v>147</v>
      </c>
      <c r="D20692">
        <v>2014</v>
      </c>
      <c r="E20692" t="s">
        <v>51</v>
      </c>
      <c r="G20692" t="s">
        <v>29</v>
      </c>
      <c r="H20692" t="s">
        <v>45</v>
      </c>
      <c r="I20692" t="s">
        <v>30</v>
      </c>
      <c r="J20692" t="s">
        <v>148</v>
      </c>
      <c r="K20692">
        <v>0.57130601592480668</v>
      </c>
      <c r="L20692" t="s">
        <v>182</v>
      </c>
    </row>
    <row r="20693" spans="1:12" x14ac:dyDescent="0.3">
      <c r="A20693" t="s">
        <v>68</v>
      </c>
      <c r="B20693" t="s">
        <v>191</v>
      </c>
      <c r="C20693" t="s">
        <v>147</v>
      </c>
      <c r="D20693">
        <v>2014</v>
      </c>
      <c r="E20693" t="s">
        <v>52</v>
      </c>
      <c r="G20693" t="s">
        <v>29</v>
      </c>
      <c r="H20693" t="s">
        <v>45</v>
      </c>
      <c r="I20693" t="s">
        <v>30</v>
      </c>
      <c r="J20693" t="s">
        <v>148</v>
      </c>
      <c r="K20693">
        <v>0.57505080355249683</v>
      </c>
      <c r="L20693" t="s">
        <v>182</v>
      </c>
    </row>
    <row r="20694" spans="1:12" x14ac:dyDescent="0.3">
      <c r="A20694" t="s">
        <v>68</v>
      </c>
      <c r="B20694" t="s">
        <v>191</v>
      </c>
      <c r="C20694" t="s">
        <v>147</v>
      </c>
      <c r="D20694">
        <v>2014</v>
      </c>
      <c r="E20694" t="s">
        <v>53</v>
      </c>
      <c r="G20694" t="s">
        <v>29</v>
      </c>
      <c r="H20694" t="s">
        <v>45</v>
      </c>
      <c r="I20694" t="s">
        <v>30</v>
      </c>
      <c r="J20694" t="s">
        <v>148</v>
      </c>
      <c r="K20694">
        <v>0.6198316992729298</v>
      </c>
      <c r="L20694" t="s">
        <v>182</v>
      </c>
    </row>
    <row r="20695" spans="1:12" x14ac:dyDescent="0.3">
      <c r="A20695" t="s">
        <v>68</v>
      </c>
      <c r="B20695" t="s">
        <v>191</v>
      </c>
      <c r="C20695" t="s">
        <v>147</v>
      </c>
      <c r="D20695">
        <v>2014</v>
      </c>
      <c r="E20695" t="s">
        <v>54</v>
      </c>
      <c r="G20695" t="s">
        <v>29</v>
      </c>
      <c r="H20695" t="s">
        <v>45</v>
      </c>
      <c r="I20695" t="s">
        <v>30</v>
      </c>
      <c r="J20695" t="s">
        <v>148</v>
      </c>
      <c r="K20695">
        <v>0.62621357848899006</v>
      </c>
      <c r="L20695" t="s">
        <v>182</v>
      </c>
    </row>
    <row r="20696" spans="1:12" x14ac:dyDescent="0.3">
      <c r="A20696" t="s">
        <v>68</v>
      </c>
      <c r="B20696" t="s">
        <v>191</v>
      </c>
      <c r="C20696" t="s">
        <v>147</v>
      </c>
      <c r="D20696">
        <v>2014</v>
      </c>
      <c r="E20696" t="s">
        <v>55</v>
      </c>
      <c r="G20696" t="s">
        <v>29</v>
      </c>
      <c r="H20696" t="s">
        <v>45</v>
      </c>
      <c r="I20696" t="s">
        <v>30</v>
      </c>
      <c r="J20696" t="s">
        <v>148</v>
      </c>
      <c r="K20696">
        <v>0.57358741197770013</v>
      </c>
      <c r="L20696" t="s">
        <v>182</v>
      </c>
    </row>
    <row r="20697" spans="1:12" x14ac:dyDescent="0.3">
      <c r="A20697" t="s">
        <v>68</v>
      </c>
      <c r="B20697" t="s">
        <v>191</v>
      </c>
      <c r="C20697" t="s">
        <v>147</v>
      </c>
      <c r="D20697">
        <v>2014</v>
      </c>
      <c r="E20697" t="s">
        <v>56</v>
      </c>
      <c r="G20697" t="s">
        <v>29</v>
      </c>
      <c r="H20697" t="s">
        <v>45</v>
      </c>
      <c r="I20697" t="s">
        <v>30</v>
      </c>
      <c r="J20697" t="s">
        <v>148</v>
      </c>
      <c r="K20697">
        <v>0.60111512966751945</v>
      </c>
      <c r="L20697" t="s">
        <v>182</v>
      </c>
    </row>
    <row r="20698" spans="1:12" x14ac:dyDescent="0.3">
      <c r="A20698" t="s">
        <v>68</v>
      </c>
      <c r="B20698" t="s">
        <v>191</v>
      </c>
      <c r="C20698" t="s">
        <v>147</v>
      </c>
      <c r="D20698">
        <v>2015</v>
      </c>
      <c r="E20698" t="s">
        <v>44</v>
      </c>
      <c r="G20698" t="s">
        <v>29</v>
      </c>
      <c r="H20698" t="s">
        <v>45</v>
      </c>
      <c r="I20698" t="s">
        <v>30</v>
      </c>
      <c r="J20698" t="s">
        <v>148</v>
      </c>
      <c r="K20698">
        <v>0.62335858555164847</v>
      </c>
      <c r="L20698" t="s">
        <v>182</v>
      </c>
    </row>
    <row r="20699" spans="1:12" x14ac:dyDescent="0.3">
      <c r="A20699" t="s">
        <v>68</v>
      </c>
      <c r="B20699" t="s">
        <v>191</v>
      </c>
      <c r="C20699" t="s">
        <v>147</v>
      </c>
      <c r="D20699">
        <v>2015</v>
      </c>
      <c r="E20699" t="s">
        <v>46</v>
      </c>
      <c r="G20699" t="s">
        <v>29</v>
      </c>
      <c r="H20699" t="s">
        <v>45</v>
      </c>
      <c r="I20699" t="s">
        <v>30</v>
      </c>
      <c r="J20699" t="s">
        <v>148</v>
      </c>
      <c r="K20699">
        <v>0.60268689155162081</v>
      </c>
      <c r="L20699" t="s">
        <v>182</v>
      </c>
    </row>
    <row r="20700" spans="1:12" x14ac:dyDescent="0.3">
      <c r="A20700" t="s">
        <v>68</v>
      </c>
      <c r="B20700" t="s">
        <v>191</v>
      </c>
      <c r="C20700" t="s">
        <v>147</v>
      </c>
      <c r="D20700">
        <v>2015</v>
      </c>
      <c r="E20700" t="s">
        <v>47</v>
      </c>
      <c r="G20700" t="s">
        <v>29</v>
      </c>
      <c r="H20700" t="s">
        <v>45</v>
      </c>
      <c r="I20700" t="s">
        <v>30</v>
      </c>
      <c r="J20700" t="s">
        <v>148</v>
      </c>
      <c r="K20700">
        <v>0.60065115745993392</v>
      </c>
      <c r="L20700" t="s">
        <v>182</v>
      </c>
    </row>
    <row r="20701" spans="1:12" x14ac:dyDescent="0.3">
      <c r="A20701" t="s">
        <v>68</v>
      </c>
      <c r="B20701" t="s">
        <v>191</v>
      </c>
      <c r="C20701" t="s">
        <v>147</v>
      </c>
      <c r="D20701">
        <v>2015</v>
      </c>
      <c r="E20701" t="s">
        <v>48</v>
      </c>
      <c r="G20701" t="s">
        <v>29</v>
      </c>
      <c r="H20701" t="s">
        <v>45</v>
      </c>
      <c r="I20701" t="s">
        <v>30</v>
      </c>
      <c r="J20701" t="s">
        <v>148</v>
      </c>
      <c r="K20701">
        <v>0.55990099053754294</v>
      </c>
      <c r="L20701" t="s">
        <v>182</v>
      </c>
    </row>
    <row r="20702" spans="1:12" x14ac:dyDescent="0.3">
      <c r="A20702" t="s">
        <v>68</v>
      </c>
      <c r="B20702" t="s">
        <v>191</v>
      </c>
      <c r="C20702" t="s">
        <v>147</v>
      </c>
      <c r="D20702">
        <v>2015</v>
      </c>
      <c r="E20702" t="s">
        <v>49</v>
      </c>
      <c r="G20702" t="s">
        <v>29</v>
      </c>
      <c r="H20702" t="s">
        <v>45</v>
      </c>
      <c r="I20702" t="s">
        <v>30</v>
      </c>
      <c r="J20702" t="s">
        <v>148</v>
      </c>
      <c r="K20702">
        <v>0.57452703990225806</v>
      </c>
      <c r="L20702" t="s">
        <v>182</v>
      </c>
    </row>
    <row r="20703" spans="1:12" x14ac:dyDescent="0.3">
      <c r="A20703" t="s">
        <v>68</v>
      </c>
      <c r="B20703" t="s">
        <v>191</v>
      </c>
      <c r="C20703" t="s">
        <v>147</v>
      </c>
      <c r="D20703">
        <v>2015</v>
      </c>
      <c r="E20703" t="s">
        <v>50</v>
      </c>
      <c r="G20703" t="s">
        <v>29</v>
      </c>
      <c r="H20703" t="s">
        <v>45</v>
      </c>
      <c r="I20703" t="s">
        <v>30</v>
      </c>
      <c r="J20703" t="s">
        <v>148</v>
      </c>
      <c r="K20703">
        <v>0.58366150936897099</v>
      </c>
      <c r="L20703" t="s">
        <v>182</v>
      </c>
    </row>
    <row r="20704" spans="1:12" x14ac:dyDescent="0.3">
      <c r="A20704" t="s">
        <v>68</v>
      </c>
      <c r="B20704" t="s">
        <v>191</v>
      </c>
      <c r="C20704" t="s">
        <v>147</v>
      </c>
      <c r="D20704">
        <v>2015</v>
      </c>
      <c r="E20704" t="s">
        <v>51</v>
      </c>
      <c r="G20704" t="s">
        <v>29</v>
      </c>
      <c r="H20704" t="s">
        <v>45</v>
      </c>
      <c r="I20704" t="s">
        <v>30</v>
      </c>
      <c r="J20704" t="s">
        <v>148</v>
      </c>
      <c r="K20704">
        <v>0.59152946289536779</v>
      </c>
      <c r="L20704" t="s">
        <v>182</v>
      </c>
    </row>
    <row r="20705" spans="1:12" x14ac:dyDescent="0.3">
      <c r="A20705" t="s">
        <v>68</v>
      </c>
      <c r="B20705" t="s">
        <v>191</v>
      </c>
      <c r="C20705" t="s">
        <v>147</v>
      </c>
      <c r="D20705">
        <v>2015</v>
      </c>
      <c r="E20705" t="s">
        <v>52</v>
      </c>
      <c r="G20705" t="s">
        <v>29</v>
      </c>
      <c r="H20705" t="s">
        <v>45</v>
      </c>
      <c r="I20705" t="s">
        <v>30</v>
      </c>
      <c r="J20705" t="s">
        <v>148</v>
      </c>
      <c r="K20705">
        <v>0.58902896512706937</v>
      </c>
      <c r="L20705" t="s">
        <v>182</v>
      </c>
    </row>
    <row r="20706" spans="1:12" x14ac:dyDescent="0.3">
      <c r="A20706" t="s">
        <v>68</v>
      </c>
      <c r="B20706" t="s">
        <v>191</v>
      </c>
      <c r="C20706" t="s">
        <v>147</v>
      </c>
      <c r="D20706">
        <v>2015</v>
      </c>
      <c r="E20706" t="s">
        <v>53</v>
      </c>
      <c r="G20706" t="s">
        <v>29</v>
      </c>
      <c r="H20706" t="s">
        <v>45</v>
      </c>
      <c r="I20706" t="s">
        <v>30</v>
      </c>
      <c r="J20706" t="s">
        <v>148</v>
      </c>
      <c r="K20706">
        <v>0.59816730243101579</v>
      </c>
      <c r="L20706" t="s">
        <v>182</v>
      </c>
    </row>
    <row r="20707" spans="1:12" x14ac:dyDescent="0.3">
      <c r="A20707" t="s">
        <v>68</v>
      </c>
      <c r="B20707" t="s">
        <v>191</v>
      </c>
      <c r="C20707" t="s">
        <v>147</v>
      </c>
      <c r="D20707">
        <v>2015</v>
      </c>
      <c r="E20707" t="s">
        <v>54</v>
      </c>
      <c r="G20707" t="s">
        <v>29</v>
      </c>
      <c r="H20707" t="s">
        <v>45</v>
      </c>
      <c r="I20707" t="s">
        <v>30</v>
      </c>
      <c r="J20707" t="s">
        <v>148</v>
      </c>
      <c r="K20707">
        <v>0.57288310088938432</v>
      </c>
      <c r="L20707" t="s">
        <v>182</v>
      </c>
    </row>
    <row r="20708" spans="1:12" x14ac:dyDescent="0.3">
      <c r="A20708" t="s">
        <v>68</v>
      </c>
      <c r="B20708" t="s">
        <v>191</v>
      </c>
      <c r="C20708" t="s">
        <v>147</v>
      </c>
      <c r="D20708">
        <v>2015</v>
      </c>
      <c r="E20708" t="s">
        <v>55</v>
      </c>
      <c r="G20708" t="s">
        <v>29</v>
      </c>
      <c r="H20708" t="s">
        <v>45</v>
      </c>
      <c r="I20708" t="s">
        <v>30</v>
      </c>
      <c r="J20708" t="s">
        <v>148</v>
      </c>
      <c r="K20708">
        <v>0.55101294463265937</v>
      </c>
      <c r="L20708" t="s">
        <v>182</v>
      </c>
    </row>
    <row r="20709" spans="1:12" x14ac:dyDescent="0.3">
      <c r="A20709" t="s">
        <v>68</v>
      </c>
      <c r="B20709" t="s">
        <v>191</v>
      </c>
      <c r="C20709" t="s">
        <v>147</v>
      </c>
      <c r="D20709">
        <v>2015</v>
      </c>
      <c r="E20709" t="s">
        <v>56</v>
      </c>
      <c r="G20709" t="s">
        <v>29</v>
      </c>
      <c r="H20709" t="s">
        <v>45</v>
      </c>
      <c r="I20709" t="s">
        <v>30</v>
      </c>
      <c r="J20709" t="s">
        <v>148</v>
      </c>
      <c r="K20709">
        <v>0.58741645228212702</v>
      </c>
      <c r="L20709" t="s">
        <v>182</v>
      </c>
    </row>
    <row r="20710" spans="1:12" x14ac:dyDescent="0.3">
      <c r="A20710" t="s">
        <v>68</v>
      </c>
      <c r="B20710" t="s">
        <v>191</v>
      </c>
      <c r="C20710" t="s">
        <v>147</v>
      </c>
      <c r="D20710">
        <v>2016</v>
      </c>
      <c r="E20710" t="s">
        <v>44</v>
      </c>
      <c r="G20710" t="s">
        <v>29</v>
      </c>
      <c r="H20710" t="s">
        <v>45</v>
      </c>
      <c r="I20710" t="s">
        <v>30</v>
      </c>
      <c r="J20710" t="s">
        <v>148</v>
      </c>
      <c r="K20710">
        <v>0.5779200180061016</v>
      </c>
      <c r="L20710" t="s">
        <v>182</v>
      </c>
    </row>
    <row r="20711" spans="1:12" x14ac:dyDescent="0.3">
      <c r="A20711" t="s">
        <v>68</v>
      </c>
      <c r="B20711" t="s">
        <v>191</v>
      </c>
      <c r="C20711" t="s">
        <v>147</v>
      </c>
      <c r="D20711">
        <v>2016</v>
      </c>
      <c r="E20711" t="s">
        <v>46</v>
      </c>
      <c r="G20711" t="s">
        <v>29</v>
      </c>
      <c r="H20711" t="s">
        <v>45</v>
      </c>
      <c r="I20711" t="s">
        <v>30</v>
      </c>
      <c r="J20711" t="s">
        <v>148</v>
      </c>
      <c r="K20711">
        <v>0.5525804377887179</v>
      </c>
      <c r="L20711" t="s">
        <v>182</v>
      </c>
    </row>
    <row r="20712" spans="1:12" x14ac:dyDescent="0.3">
      <c r="A20712" t="s">
        <v>68</v>
      </c>
      <c r="B20712" t="s">
        <v>191</v>
      </c>
      <c r="C20712" t="s">
        <v>147</v>
      </c>
      <c r="D20712">
        <v>2016</v>
      </c>
      <c r="E20712" t="s">
        <v>47</v>
      </c>
      <c r="G20712" t="s">
        <v>29</v>
      </c>
      <c r="H20712" t="s">
        <v>45</v>
      </c>
      <c r="I20712" t="s">
        <v>30</v>
      </c>
      <c r="J20712" t="s">
        <v>148</v>
      </c>
      <c r="K20712">
        <v>0.52669208927101596</v>
      </c>
      <c r="L20712" t="s">
        <v>182</v>
      </c>
    </row>
    <row r="20713" spans="1:12" x14ac:dyDescent="0.3">
      <c r="A20713" t="s">
        <v>68</v>
      </c>
      <c r="B20713" t="s">
        <v>191</v>
      </c>
      <c r="C20713" t="s">
        <v>147</v>
      </c>
      <c r="D20713">
        <v>2016</v>
      </c>
      <c r="E20713" t="s">
        <v>48</v>
      </c>
      <c r="G20713" t="s">
        <v>29</v>
      </c>
      <c r="H20713" t="s">
        <v>45</v>
      </c>
      <c r="I20713" t="s">
        <v>30</v>
      </c>
      <c r="J20713" t="s">
        <v>148</v>
      </c>
      <c r="K20713">
        <v>0.53740773647010487</v>
      </c>
      <c r="L20713" t="s">
        <v>182</v>
      </c>
    </row>
    <row r="20714" spans="1:12" x14ac:dyDescent="0.3">
      <c r="A20714" t="s">
        <v>68</v>
      </c>
      <c r="B20714" t="s">
        <v>191</v>
      </c>
      <c r="C20714" t="s">
        <v>147</v>
      </c>
      <c r="D20714">
        <v>2016</v>
      </c>
      <c r="E20714" t="s">
        <v>49</v>
      </c>
      <c r="G20714" t="s">
        <v>29</v>
      </c>
      <c r="H20714" t="s">
        <v>45</v>
      </c>
      <c r="I20714" t="s">
        <v>30</v>
      </c>
      <c r="J20714" t="s">
        <v>148</v>
      </c>
      <c r="K20714">
        <v>0.51155746632029941</v>
      </c>
      <c r="L20714" t="s">
        <v>182</v>
      </c>
    </row>
    <row r="20715" spans="1:12" x14ac:dyDescent="0.3">
      <c r="A20715" t="s">
        <v>68</v>
      </c>
      <c r="B20715" t="s">
        <v>191</v>
      </c>
      <c r="C20715" t="s">
        <v>147</v>
      </c>
      <c r="D20715">
        <v>2016</v>
      </c>
      <c r="E20715" t="s">
        <v>50</v>
      </c>
      <c r="G20715" t="s">
        <v>29</v>
      </c>
      <c r="H20715" t="s">
        <v>45</v>
      </c>
      <c r="I20715" t="s">
        <v>30</v>
      </c>
      <c r="J20715" t="s">
        <v>148</v>
      </c>
      <c r="K20715">
        <v>0.54418654409530387</v>
      </c>
      <c r="L20715" t="s">
        <v>182</v>
      </c>
    </row>
    <row r="20716" spans="1:12" x14ac:dyDescent="0.3">
      <c r="A20716" t="s">
        <v>68</v>
      </c>
      <c r="B20716" t="s">
        <v>191</v>
      </c>
      <c r="C20716" t="s">
        <v>147</v>
      </c>
      <c r="D20716">
        <v>2016</v>
      </c>
      <c r="E20716" t="s">
        <v>51</v>
      </c>
      <c r="G20716" t="s">
        <v>29</v>
      </c>
      <c r="H20716" t="s">
        <v>45</v>
      </c>
      <c r="I20716" t="s">
        <v>30</v>
      </c>
      <c r="J20716" t="s">
        <v>148</v>
      </c>
      <c r="K20716">
        <v>0.52680850402498702</v>
      </c>
      <c r="L20716" t="s">
        <v>182</v>
      </c>
    </row>
    <row r="20717" spans="1:12" x14ac:dyDescent="0.3">
      <c r="A20717" t="s">
        <v>68</v>
      </c>
      <c r="B20717" t="s">
        <v>191</v>
      </c>
      <c r="C20717" t="s">
        <v>147</v>
      </c>
      <c r="D20717">
        <v>2016</v>
      </c>
      <c r="E20717" t="s">
        <v>52</v>
      </c>
      <c r="G20717" t="s">
        <v>29</v>
      </c>
      <c r="H20717" t="s">
        <v>45</v>
      </c>
      <c r="I20717" t="s">
        <v>30</v>
      </c>
      <c r="J20717" t="s">
        <v>148</v>
      </c>
      <c r="K20717">
        <v>0.56300449324169277</v>
      </c>
      <c r="L20717" t="s">
        <v>182</v>
      </c>
    </row>
    <row r="20718" spans="1:12" x14ac:dyDescent="0.3">
      <c r="A20718" t="s">
        <v>68</v>
      </c>
      <c r="B20718" t="s">
        <v>191</v>
      </c>
      <c r="C20718" t="s">
        <v>147</v>
      </c>
      <c r="D20718">
        <v>2016</v>
      </c>
      <c r="E20718" t="s">
        <v>53</v>
      </c>
      <c r="G20718" t="s">
        <v>29</v>
      </c>
      <c r="H20718" t="s">
        <v>45</v>
      </c>
      <c r="I20718" t="s">
        <v>30</v>
      </c>
      <c r="J20718" t="s">
        <v>148</v>
      </c>
      <c r="K20718">
        <v>0.56318266386706928</v>
      </c>
      <c r="L20718" t="s">
        <v>182</v>
      </c>
    </row>
    <row r="20719" spans="1:12" x14ac:dyDescent="0.3">
      <c r="A20719" t="s">
        <v>68</v>
      </c>
      <c r="B20719" t="s">
        <v>191</v>
      </c>
      <c r="C20719" t="s">
        <v>147</v>
      </c>
      <c r="D20719">
        <v>2016</v>
      </c>
      <c r="E20719" t="s">
        <v>54</v>
      </c>
      <c r="G20719" t="s">
        <v>29</v>
      </c>
      <c r="H20719" t="s">
        <v>45</v>
      </c>
      <c r="I20719" t="s">
        <v>30</v>
      </c>
      <c r="J20719" t="s">
        <v>148</v>
      </c>
      <c r="K20719">
        <v>0.55413881046411217</v>
      </c>
      <c r="L20719" t="s">
        <v>182</v>
      </c>
    </row>
    <row r="20720" spans="1:12" x14ac:dyDescent="0.3">
      <c r="A20720" t="s">
        <v>68</v>
      </c>
      <c r="B20720" t="s">
        <v>191</v>
      </c>
      <c r="C20720" t="s">
        <v>147</v>
      </c>
      <c r="D20720">
        <v>2016</v>
      </c>
      <c r="E20720" t="s">
        <v>55</v>
      </c>
      <c r="G20720" t="s">
        <v>29</v>
      </c>
      <c r="H20720" t="s">
        <v>45</v>
      </c>
      <c r="I20720" t="s">
        <v>30</v>
      </c>
      <c r="J20720" t="s">
        <v>148</v>
      </c>
      <c r="K20720">
        <v>0.54506683795604993</v>
      </c>
      <c r="L20720" t="s">
        <v>182</v>
      </c>
    </row>
    <row r="20721" spans="1:12" x14ac:dyDescent="0.3">
      <c r="A20721" t="s">
        <v>68</v>
      </c>
      <c r="B20721" t="s">
        <v>191</v>
      </c>
      <c r="C20721" t="s">
        <v>147</v>
      </c>
      <c r="D20721">
        <v>2016</v>
      </c>
      <c r="E20721" t="s">
        <v>56</v>
      </c>
      <c r="G20721" t="s">
        <v>29</v>
      </c>
      <c r="H20721" t="s">
        <v>45</v>
      </c>
      <c r="I20721" t="s">
        <v>30</v>
      </c>
      <c r="J20721" t="s">
        <v>148</v>
      </c>
      <c r="K20721">
        <v>0.58175880590757201</v>
      </c>
      <c r="L20721" t="s">
        <v>182</v>
      </c>
    </row>
    <row r="20722" spans="1:12" x14ac:dyDescent="0.3">
      <c r="A20722" t="s">
        <v>68</v>
      </c>
      <c r="B20722" t="s">
        <v>191</v>
      </c>
      <c r="C20722" t="s">
        <v>147</v>
      </c>
      <c r="D20722">
        <v>2017</v>
      </c>
      <c r="E20722" t="s">
        <v>44</v>
      </c>
      <c r="G20722" t="s">
        <v>29</v>
      </c>
      <c r="H20722" t="s">
        <v>45</v>
      </c>
      <c r="I20722" t="s">
        <v>30</v>
      </c>
      <c r="J20722" t="s">
        <v>148</v>
      </c>
      <c r="K20722">
        <v>0.56798017648600962</v>
      </c>
      <c r="L20722" t="s">
        <v>182</v>
      </c>
    </row>
    <row r="20723" spans="1:12" x14ac:dyDescent="0.3">
      <c r="A20723" t="s">
        <v>68</v>
      </c>
      <c r="B20723" t="s">
        <v>191</v>
      </c>
      <c r="C20723" t="s">
        <v>147</v>
      </c>
      <c r="D20723">
        <v>2017</v>
      </c>
      <c r="E20723" t="s">
        <v>46</v>
      </c>
      <c r="G20723" t="s">
        <v>29</v>
      </c>
      <c r="H20723" t="s">
        <v>45</v>
      </c>
      <c r="I20723" t="s">
        <v>30</v>
      </c>
      <c r="J20723" t="s">
        <v>148</v>
      </c>
      <c r="K20723">
        <v>0.58393893771546457</v>
      </c>
      <c r="L20723" t="s">
        <v>182</v>
      </c>
    </row>
    <row r="20724" spans="1:12" x14ac:dyDescent="0.3">
      <c r="A20724" t="s">
        <v>68</v>
      </c>
      <c r="B20724" t="s">
        <v>191</v>
      </c>
      <c r="C20724" t="s">
        <v>147</v>
      </c>
      <c r="D20724">
        <v>2017</v>
      </c>
      <c r="E20724" t="s">
        <v>47</v>
      </c>
      <c r="G20724" t="s">
        <v>29</v>
      </c>
      <c r="H20724" t="s">
        <v>45</v>
      </c>
      <c r="I20724" t="s">
        <v>30</v>
      </c>
      <c r="J20724" t="s">
        <v>148</v>
      </c>
      <c r="K20724">
        <v>0.58394674598946217</v>
      </c>
      <c r="L20724" t="s">
        <v>182</v>
      </c>
    </row>
    <row r="20725" spans="1:12" x14ac:dyDescent="0.3">
      <c r="A20725" t="s">
        <v>68</v>
      </c>
      <c r="B20725" t="s">
        <v>191</v>
      </c>
      <c r="C20725" t="s">
        <v>147</v>
      </c>
      <c r="D20725">
        <v>2017</v>
      </c>
      <c r="E20725" t="s">
        <v>48</v>
      </c>
      <c r="G20725" t="s">
        <v>29</v>
      </c>
      <c r="H20725" t="s">
        <v>45</v>
      </c>
      <c r="I20725" t="s">
        <v>30</v>
      </c>
      <c r="J20725" t="s">
        <v>148</v>
      </c>
      <c r="K20725">
        <v>0.55955254165435286</v>
      </c>
      <c r="L20725" t="s">
        <v>182</v>
      </c>
    </row>
    <row r="20726" spans="1:12" x14ac:dyDescent="0.3">
      <c r="A20726" t="s">
        <v>68</v>
      </c>
      <c r="B20726" t="s">
        <v>191</v>
      </c>
      <c r="C20726" t="s">
        <v>147</v>
      </c>
      <c r="D20726">
        <v>2017</v>
      </c>
      <c r="E20726" t="s">
        <v>49</v>
      </c>
      <c r="G20726" t="s">
        <v>29</v>
      </c>
      <c r="H20726" t="s">
        <v>45</v>
      </c>
      <c r="I20726" t="s">
        <v>30</v>
      </c>
      <c r="J20726" t="s">
        <v>148</v>
      </c>
      <c r="K20726">
        <v>0.54598210156866001</v>
      </c>
      <c r="L20726" t="s">
        <v>182</v>
      </c>
    </row>
    <row r="20727" spans="1:12" x14ac:dyDescent="0.3">
      <c r="A20727" t="s">
        <v>68</v>
      </c>
      <c r="B20727" t="s">
        <v>191</v>
      </c>
      <c r="C20727" t="s">
        <v>147</v>
      </c>
      <c r="D20727">
        <v>2017</v>
      </c>
      <c r="E20727" t="s">
        <v>50</v>
      </c>
      <c r="G20727" t="s">
        <v>29</v>
      </c>
      <c r="H20727" t="s">
        <v>45</v>
      </c>
      <c r="I20727" t="s">
        <v>30</v>
      </c>
      <c r="J20727" t="s">
        <v>148</v>
      </c>
      <c r="K20727">
        <v>0.55139214614448684</v>
      </c>
      <c r="L20727" t="s">
        <v>182</v>
      </c>
    </row>
    <row r="20728" spans="1:12" x14ac:dyDescent="0.3">
      <c r="A20728" t="s">
        <v>68</v>
      </c>
      <c r="B20728" t="s">
        <v>191</v>
      </c>
      <c r="C20728" t="s">
        <v>147</v>
      </c>
      <c r="D20728">
        <v>2017</v>
      </c>
      <c r="E20728" t="s">
        <v>51</v>
      </c>
      <c r="G20728" t="s">
        <v>29</v>
      </c>
      <c r="H20728" t="s">
        <v>45</v>
      </c>
      <c r="I20728" t="s">
        <v>30</v>
      </c>
      <c r="J20728" t="s">
        <v>148</v>
      </c>
      <c r="K20728">
        <v>0.51886788536477546</v>
      </c>
      <c r="L20728" t="s">
        <v>182</v>
      </c>
    </row>
    <row r="20729" spans="1:12" x14ac:dyDescent="0.3">
      <c r="A20729" t="s">
        <v>68</v>
      </c>
      <c r="B20729" t="s">
        <v>191</v>
      </c>
      <c r="C20729" t="s">
        <v>147</v>
      </c>
      <c r="D20729">
        <v>2017</v>
      </c>
      <c r="E20729" t="s">
        <v>52</v>
      </c>
      <c r="G20729" t="s">
        <v>29</v>
      </c>
      <c r="H20729" t="s">
        <v>45</v>
      </c>
      <c r="I20729" t="s">
        <v>30</v>
      </c>
      <c r="J20729" t="s">
        <v>148</v>
      </c>
      <c r="K20729">
        <v>0.55836680295322105</v>
      </c>
      <c r="L20729" t="s">
        <v>182</v>
      </c>
    </row>
    <row r="20730" spans="1:12" x14ac:dyDescent="0.3">
      <c r="A20730" t="s">
        <v>68</v>
      </c>
      <c r="B20730" t="s">
        <v>191</v>
      </c>
      <c r="C20730" t="s">
        <v>147</v>
      </c>
      <c r="D20730">
        <v>2017</v>
      </c>
      <c r="E20730" t="s">
        <v>53</v>
      </c>
      <c r="G20730" t="s">
        <v>29</v>
      </c>
      <c r="H20730" t="s">
        <v>45</v>
      </c>
      <c r="I20730" t="s">
        <v>30</v>
      </c>
      <c r="J20730" t="s">
        <v>148</v>
      </c>
      <c r="K20730">
        <v>0.54479007208962427</v>
      </c>
      <c r="L20730" t="s">
        <v>182</v>
      </c>
    </row>
    <row r="20731" spans="1:12" x14ac:dyDescent="0.3">
      <c r="A20731" t="s">
        <v>68</v>
      </c>
      <c r="B20731" t="s">
        <v>191</v>
      </c>
      <c r="C20731" t="s">
        <v>147</v>
      </c>
      <c r="D20731">
        <v>2017</v>
      </c>
      <c r="E20731" t="s">
        <v>54</v>
      </c>
      <c r="G20731" t="s">
        <v>29</v>
      </c>
      <c r="H20731" t="s">
        <v>45</v>
      </c>
      <c r="I20731" t="s">
        <v>30</v>
      </c>
      <c r="J20731" t="s">
        <v>148</v>
      </c>
      <c r="K20731">
        <v>0.53833011373522555</v>
      </c>
      <c r="L20731" t="s">
        <v>182</v>
      </c>
    </row>
    <row r="20732" spans="1:12" x14ac:dyDescent="0.3">
      <c r="A20732" t="s">
        <v>68</v>
      </c>
      <c r="B20732" t="s">
        <v>191</v>
      </c>
      <c r="C20732" t="s">
        <v>147</v>
      </c>
      <c r="D20732">
        <v>2017</v>
      </c>
      <c r="E20732" t="s">
        <v>55</v>
      </c>
      <c r="G20732" t="s">
        <v>29</v>
      </c>
      <c r="H20732" t="s">
        <v>45</v>
      </c>
      <c r="I20732" t="s">
        <v>30</v>
      </c>
      <c r="J20732" t="s">
        <v>148</v>
      </c>
      <c r="K20732">
        <v>0.55777814291300265</v>
      </c>
      <c r="L20732" t="s">
        <v>182</v>
      </c>
    </row>
    <row r="20733" spans="1:12" x14ac:dyDescent="0.3">
      <c r="A20733" t="s">
        <v>68</v>
      </c>
      <c r="B20733" t="s">
        <v>191</v>
      </c>
      <c r="C20733" t="s">
        <v>147</v>
      </c>
      <c r="D20733">
        <v>2017</v>
      </c>
      <c r="E20733" t="s">
        <v>56</v>
      </c>
      <c r="G20733" t="s">
        <v>29</v>
      </c>
      <c r="H20733" t="s">
        <v>45</v>
      </c>
      <c r="I20733" t="s">
        <v>30</v>
      </c>
      <c r="J20733" t="s">
        <v>148</v>
      </c>
      <c r="K20733">
        <v>0.5516216319181122</v>
      </c>
      <c r="L20733" t="s">
        <v>182</v>
      </c>
    </row>
    <row r="20734" spans="1:12" x14ac:dyDescent="0.3">
      <c r="A20734" t="s">
        <v>68</v>
      </c>
      <c r="B20734" t="s">
        <v>191</v>
      </c>
      <c r="C20734" t="s">
        <v>147</v>
      </c>
      <c r="D20734">
        <v>2018</v>
      </c>
      <c r="E20734" t="s">
        <v>44</v>
      </c>
      <c r="G20734" t="s">
        <v>29</v>
      </c>
      <c r="H20734" t="s">
        <v>45</v>
      </c>
      <c r="I20734" t="s">
        <v>30</v>
      </c>
      <c r="J20734" t="s">
        <v>148</v>
      </c>
      <c r="K20734">
        <v>0.57864244145265609</v>
      </c>
      <c r="L20734" t="s">
        <v>182</v>
      </c>
    </row>
    <row r="20735" spans="1:12" x14ac:dyDescent="0.3">
      <c r="A20735" t="s">
        <v>68</v>
      </c>
      <c r="B20735" t="s">
        <v>191</v>
      </c>
      <c r="C20735" t="s">
        <v>147</v>
      </c>
      <c r="D20735">
        <v>2018</v>
      </c>
      <c r="E20735" t="s">
        <v>46</v>
      </c>
      <c r="G20735" t="s">
        <v>29</v>
      </c>
      <c r="H20735" t="s">
        <v>45</v>
      </c>
      <c r="I20735" t="s">
        <v>30</v>
      </c>
      <c r="J20735" t="s">
        <v>148</v>
      </c>
      <c r="K20735">
        <v>0.54346790386317856</v>
      </c>
      <c r="L20735" t="s">
        <v>182</v>
      </c>
    </row>
    <row r="20736" spans="1:12" x14ac:dyDescent="0.3">
      <c r="A20736" t="s">
        <v>68</v>
      </c>
      <c r="B20736" t="s">
        <v>191</v>
      </c>
      <c r="C20736" t="s">
        <v>147</v>
      </c>
      <c r="D20736">
        <v>2018</v>
      </c>
      <c r="E20736" t="s">
        <v>47</v>
      </c>
      <c r="G20736" t="s">
        <v>29</v>
      </c>
      <c r="H20736" t="s">
        <v>45</v>
      </c>
      <c r="I20736" t="s">
        <v>30</v>
      </c>
      <c r="J20736" t="s">
        <v>148</v>
      </c>
      <c r="K20736">
        <v>0.57202534658952864</v>
      </c>
      <c r="L20736" t="s">
        <v>182</v>
      </c>
    </row>
    <row r="20737" spans="1:12" x14ac:dyDescent="0.3">
      <c r="A20737" t="s">
        <v>68</v>
      </c>
      <c r="B20737" t="s">
        <v>191</v>
      </c>
      <c r="C20737" t="s">
        <v>147</v>
      </c>
      <c r="D20737">
        <v>2018</v>
      </c>
      <c r="E20737" t="s">
        <v>48</v>
      </c>
      <c r="G20737" t="s">
        <v>29</v>
      </c>
      <c r="H20737" t="s">
        <v>45</v>
      </c>
      <c r="I20737" t="s">
        <v>30</v>
      </c>
      <c r="J20737" t="s">
        <v>148</v>
      </c>
      <c r="K20737">
        <v>0.54144366490113971</v>
      </c>
      <c r="L20737" t="s">
        <v>182</v>
      </c>
    </row>
    <row r="20738" spans="1:12" x14ac:dyDescent="0.3">
      <c r="A20738" t="s">
        <v>68</v>
      </c>
      <c r="B20738" t="s">
        <v>191</v>
      </c>
      <c r="C20738" t="s">
        <v>147</v>
      </c>
      <c r="D20738">
        <v>2018</v>
      </c>
      <c r="E20738" t="s">
        <v>49</v>
      </c>
      <c r="G20738" t="s">
        <v>29</v>
      </c>
      <c r="H20738" t="s">
        <v>45</v>
      </c>
      <c r="I20738" t="s">
        <v>30</v>
      </c>
      <c r="J20738" t="s">
        <v>148</v>
      </c>
      <c r="K20738">
        <v>0.53448134928774316</v>
      </c>
      <c r="L20738" t="s">
        <v>182</v>
      </c>
    </row>
    <row r="20739" spans="1:12" x14ac:dyDescent="0.3">
      <c r="A20739" t="s">
        <v>68</v>
      </c>
      <c r="B20739" t="s">
        <v>191</v>
      </c>
      <c r="C20739" t="s">
        <v>147</v>
      </c>
      <c r="D20739">
        <v>2018</v>
      </c>
      <c r="E20739" t="s">
        <v>50</v>
      </c>
      <c r="G20739" t="s">
        <v>29</v>
      </c>
      <c r="H20739" t="s">
        <v>45</v>
      </c>
      <c r="I20739" t="s">
        <v>30</v>
      </c>
      <c r="J20739" t="s">
        <v>148</v>
      </c>
      <c r="K20739">
        <v>0.56071759043479585</v>
      </c>
      <c r="L20739" t="s">
        <v>182</v>
      </c>
    </row>
    <row r="20740" spans="1:12" x14ac:dyDescent="0.3">
      <c r="A20740" t="s">
        <v>68</v>
      </c>
      <c r="B20740" t="s">
        <v>191</v>
      </c>
      <c r="C20740" t="s">
        <v>147</v>
      </c>
      <c r="D20740">
        <v>2018</v>
      </c>
      <c r="E20740" t="s">
        <v>51</v>
      </c>
      <c r="G20740" t="s">
        <v>29</v>
      </c>
      <c r="H20740" t="s">
        <v>45</v>
      </c>
      <c r="I20740" t="s">
        <v>30</v>
      </c>
      <c r="J20740" t="s">
        <v>148</v>
      </c>
      <c r="K20740">
        <v>0.55678885568660885</v>
      </c>
      <c r="L20740" t="s">
        <v>182</v>
      </c>
    </row>
    <row r="20741" spans="1:12" x14ac:dyDescent="0.3">
      <c r="A20741" t="s">
        <v>68</v>
      </c>
      <c r="B20741" t="s">
        <v>191</v>
      </c>
      <c r="C20741" t="s">
        <v>147</v>
      </c>
      <c r="D20741">
        <v>2018</v>
      </c>
      <c r="E20741" t="s">
        <v>52</v>
      </c>
      <c r="G20741" t="s">
        <v>29</v>
      </c>
      <c r="H20741" t="s">
        <v>45</v>
      </c>
      <c r="I20741" t="s">
        <v>30</v>
      </c>
      <c r="J20741" t="s">
        <v>148</v>
      </c>
      <c r="K20741">
        <v>0.59970325365616306</v>
      </c>
      <c r="L20741" t="s">
        <v>182</v>
      </c>
    </row>
    <row r="20742" spans="1:12" x14ac:dyDescent="0.3">
      <c r="A20742" t="s">
        <v>68</v>
      </c>
      <c r="B20742" t="s">
        <v>191</v>
      </c>
      <c r="C20742" t="s">
        <v>147</v>
      </c>
      <c r="D20742">
        <v>2018</v>
      </c>
      <c r="E20742" t="s">
        <v>53</v>
      </c>
      <c r="G20742" t="s">
        <v>29</v>
      </c>
      <c r="H20742" t="s">
        <v>45</v>
      </c>
      <c r="I20742" t="s">
        <v>30</v>
      </c>
      <c r="J20742" t="s">
        <v>148</v>
      </c>
      <c r="K20742">
        <v>0.57180073923458818</v>
      </c>
      <c r="L20742" t="s">
        <v>182</v>
      </c>
    </row>
    <row r="20743" spans="1:12" x14ac:dyDescent="0.3">
      <c r="A20743" t="s">
        <v>68</v>
      </c>
      <c r="B20743" t="s">
        <v>191</v>
      </c>
      <c r="C20743" t="s">
        <v>147</v>
      </c>
      <c r="D20743">
        <v>2018</v>
      </c>
      <c r="E20743" t="s">
        <v>54</v>
      </c>
      <c r="G20743" t="s">
        <v>29</v>
      </c>
      <c r="H20743" t="s">
        <v>45</v>
      </c>
      <c r="I20743" t="s">
        <v>30</v>
      </c>
      <c r="J20743" t="s">
        <v>148</v>
      </c>
      <c r="K20743">
        <v>0.59503482866596935</v>
      </c>
      <c r="L20743" t="s">
        <v>182</v>
      </c>
    </row>
    <row r="20744" spans="1:12" x14ac:dyDescent="0.3">
      <c r="A20744" t="s">
        <v>68</v>
      </c>
      <c r="B20744" t="s">
        <v>191</v>
      </c>
      <c r="C20744" t="s">
        <v>147</v>
      </c>
      <c r="D20744">
        <v>2018</v>
      </c>
      <c r="E20744" t="s">
        <v>55</v>
      </c>
      <c r="G20744" t="s">
        <v>29</v>
      </c>
      <c r="H20744" t="s">
        <v>45</v>
      </c>
      <c r="I20744" t="s">
        <v>30</v>
      </c>
      <c r="J20744" t="s">
        <v>148</v>
      </c>
      <c r="K20744">
        <v>0.55115621322204145</v>
      </c>
      <c r="L20744" t="s">
        <v>182</v>
      </c>
    </row>
    <row r="20745" spans="1:12" x14ac:dyDescent="0.3">
      <c r="A20745" t="s">
        <v>68</v>
      </c>
      <c r="B20745" t="s">
        <v>191</v>
      </c>
      <c r="C20745" t="s">
        <v>147</v>
      </c>
      <c r="D20745">
        <v>2018</v>
      </c>
      <c r="E20745" t="s">
        <v>56</v>
      </c>
      <c r="G20745" t="s">
        <v>29</v>
      </c>
      <c r="H20745" t="s">
        <v>45</v>
      </c>
      <c r="I20745" t="s">
        <v>30</v>
      </c>
      <c r="J20745" t="s">
        <v>148</v>
      </c>
      <c r="K20745">
        <v>0.61825387704993839</v>
      </c>
      <c r="L20745" t="s">
        <v>182</v>
      </c>
    </row>
    <row r="20746" spans="1:12" x14ac:dyDescent="0.3">
      <c r="A20746" t="s">
        <v>68</v>
      </c>
      <c r="B20746" t="s">
        <v>191</v>
      </c>
      <c r="C20746" t="s">
        <v>147</v>
      </c>
      <c r="D20746">
        <v>2019</v>
      </c>
      <c r="E20746" t="s">
        <v>44</v>
      </c>
      <c r="G20746" t="s">
        <v>29</v>
      </c>
      <c r="H20746" t="s">
        <v>45</v>
      </c>
      <c r="I20746" t="s">
        <v>30</v>
      </c>
      <c r="J20746" t="s">
        <v>148</v>
      </c>
      <c r="K20746">
        <v>0.58930405803129871</v>
      </c>
      <c r="L20746" t="s">
        <v>182</v>
      </c>
    </row>
    <row r="20747" spans="1:12" x14ac:dyDescent="0.3">
      <c r="A20747" t="s">
        <v>68</v>
      </c>
      <c r="B20747" t="s">
        <v>191</v>
      </c>
      <c r="C20747" t="s">
        <v>147</v>
      </c>
      <c r="D20747">
        <v>2019</v>
      </c>
      <c r="E20747" t="s">
        <v>46</v>
      </c>
      <c r="G20747" t="s">
        <v>29</v>
      </c>
      <c r="H20747" t="s">
        <v>45</v>
      </c>
      <c r="I20747" t="s">
        <v>30</v>
      </c>
      <c r="J20747" t="s">
        <v>148</v>
      </c>
      <c r="K20747">
        <v>0.57449114568597526</v>
      </c>
      <c r="L20747" t="s">
        <v>182</v>
      </c>
    </row>
    <row r="20748" spans="1:12" x14ac:dyDescent="0.3">
      <c r="A20748" t="s">
        <v>68</v>
      </c>
      <c r="B20748" t="s">
        <v>191</v>
      </c>
      <c r="C20748" t="s">
        <v>147</v>
      </c>
      <c r="D20748">
        <v>2019</v>
      </c>
      <c r="E20748" t="s">
        <v>47</v>
      </c>
      <c r="G20748" t="s">
        <v>29</v>
      </c>
      <c r="H20748" t="s">
        <v>45</v>
      </c>
      <c r="I20748" t="s">
        <v>30</v>
      </c>
      <c r="J20748" t="s">
        <v>148</v>
      </c>
      <c r="K20748">
        <v>0.60186980818762237</v>
      </c>
      <c r="L20748" t="s">
        <v>182</v>
      </c>
    </row>
    <row r="20749" spans="1:12" x14ac:dyDescent="0.3">
      <c r="A20749" t="s">
        <v>68</v>
      </c>
      <c r="B20749" t="s">
        <v>191</v>
      </c>
      <c r="C20749" t="s">
        <v>147</v>
      </c>
      <c r="D20749">
        <v>2019</v>
      </c>
      <c r="E20749" t="s">
        <v>48</v>
      </c>
      <c r="G20749" t="s">
        <v>29</v>
      </c>
      <c r="H20749" t="s">
        <v>45</v>
      </c>
      <c r="I20749" t="s">
        <v>30</v>
      </c>
      <c r="J20749" t="s">
        <v>148</v>
      </c>
      <c r="K20749">
        <v>0.5663750780517447</v>
      </c>
      <c r="L20749" t="s">
        <v>182</v>
      </c>
    </row>
    <row r="20750" spans="1:12" x14ac:dyDescent="0.3">
      <c r="A20750" t="s">
        <v>68</v>
      </c>
      <c r="B20750" t="s">
        <v>191</v>
      </c>
      <c r="C20750" t="s">
        <v>147</v>
      </c>
      <c r="D20750">
        <v>2019</v>
      </c>
      <c r="E20750" t="s">
        <v>49</v>
      </c>
      <c r="G20750" t="s">
        <v>29</v>
      </c>
      <c r="H20750" t="s">
        <v>45</v>
      </c>
      <c r="I20750" t="s">
        <v>30</v>
      </c>
      <c r="J20750" t="s">
        <v>148</v>
      </c>
      <c r="K20750">
        <v>0.58177320582435221</v>
      </c>
      <c r="L20750" t="s">
        <v>182</v>
      </c>
    </row>
    <row r="20751" spans="1:12" x14ac:dyDescent="0.3">
      <c r="A20751" t="s">
        <v>68</v>
      </c>
      <c r="B20751" t="s">
        <v>191</v>
      </c>
      <c r="C20751" t="s">
        <v>147</v>
      </c>
      <c r="D20751">
        <v>2019</v>
      </c>
      <c r="E20751" t="s">
        <v>50</v>
      </c>
      <c r="G20751" t="s">
        <v>29</v>
      </c>
      <c r="H20751" t="s">
        <v>45</v>
      </c>
      <c r="I20751" t="s">
        <v>30</v>
      </c>
      <c r="J20751" t="s">
        <v>148</v>
      </c>
      <c r="K20751">
        <v>0.56467928663302902</v>
      </c>
      <c r="L20751" t="s">
        <v>182</v>
      </c>
    </row>
    <row r="20752" spans="1:12" x14ac:dyDescent="0.3">
      <c r="A20752" t="s">
        <v>68</v>
      </c>
      <c r="B20752" t="s">
        <v>191</v>
      </c>
      <c r="C20752" t="s">
        <v>147</v>
      </c>
      <c r="D20752">
        <v>2019</v>
      </c>
      <c r="E20752" t="s">
        <v>51</v>
      </c>
      <c r="G20752" t="s">
        <v>29</v>
      </c>
      <c r="H20752" t="s">
        <v>45</v>
      </c>
      <c r="I20752" t="s">
        <v>30</v>
      </c>
      <c r="J20752" t="s">
        <v>148</v>
      </c>
      <c r="K20752">
        <v>0.56903065384723794</v>
      </c>
      <c r="L20752" t="s">
        <v>182</v>
      </c>
    </row>
    <row r="20753" spans="1:12" x14ac:dyDescent="0.3">
      <c r="A20753" t="s">
        <v>68</v>
      </c>
      <c r="B20753" t="s">
        <v>191</v>
      </c>
      <c r="C20753" t="s">
        <v>147</v>
      </c>
      <c r="D20753">
        <v>2019</v>
      </c>
      <c r="E20753" t="s">
        <v>52</v>
      </c>
      <c r="G20753" t="s">
        <v>29</v>
      </c>
      <c r="H20753" t="s">
        <v>45</v>
      </c>
      <c r="I20753" t="s">
        <v>30</v>
      </c>
      <c r="J20753" t="s">
        <v>148</v>
      </c>
      <c r="K20753">
        <v>0.59907216789319029</v>
      </c>
      <c r="L20753" t="s">
        <v>182</v>
      </c>
    </row>
    <row r="20754" spans="1:12" x14ac:dyDescent="0.3">
      <c r="A20754" t="s">
        <v>68</v>
      </c>
      <c r="B20754" t="s">
        <v>191</v>
      </c>
      <c r="C20754" t="s">
        <v>147</v>
      </c>
      <c r="D20754">
        <v>2019</v>
      </c>
      <c r="E20754" t="s">
        <v>53</v>
      </c>
      <c r="G20754" t="s">
        <v>29</v>
      </c>
      <c r="H20754" t="s">
        <v>45</v>
      </c>
      <c r="I20754" t="s">
        <v>30</v>
      </c>
      <c r="J20754" t="s">
        <v>148</v>
      </c>
      <c r="K20754">
        <v>0.58245853839569417</v>
      </c>
      <c r="L20754" t="s">
        <v>182</v>
      </c>
    </row>
    <row r="20755" spans="1:12" x14ac:dyDescent="0.3">
      <c r="A20755" t="s">
        <v>68</v>
      </c>
      <c r="B20755" t="s">
        <v>191</v>
      </c>
      <c r="C20755" t="s">
        <v>147</v>
      </c>
      <c r="D20755">
        <v>2019</v>
      </c>
      <c r="E20755" t="s">
        <v>54</v>
      </c>
      <c r="G20755" t="s">
        <v>29</v>
      </c>
      <c r="H20755" t="s">
        <v>45</v>
      </c>
      <c r="I20755" t="s">
        <v>30</v>
      </c>
      <c r="J20755" t="s">
        <v>148</v>
      </c>
      <c r="K20755">
        <v>0.57029185195640497</v>
      </c>
      <c r="L20755" t="s">
        <v>182</v>
      </c>
    </row>
    <row r="20756" spans="1:12" x14ac:dyDescent="0.3">
      <c r="A20756" t="s">
        <v>68</v>
      </c>
      <c r="B20756" t="s">
        <v>191</v>
      </c>
      <c r="C20756" t="s">
        <v>147</v>
      </c>
      <c r="D20756">
        <v>2019</v>
      </c>
      <c r="E20756" t="s">
        <v>55</v>
      </c>
      <c r="G20756" t="s">
        <v>29</v>
      </c>
      <c r="H20756" t="s">
        <v>45</v>
      </c>
      <c r="I20756" t="s">
        <v>30</v>
      </c>
      <c r="J20756" t="s">
        <v>148</v>
      </c>
      <c r="K20756">
        <v>0.5696611308358065</v>
      </c>
      <c r="L20756" t="s">
        <v>182</v>
      </c>
    </row>
    <row r="20757" spans="1:12" x14ac:dyDescent="0.3">
      <c r="A20757" t="s">
        <v>68</v>
      </c>
      <c r="B20757" t="s">
        <v>191</v>
      </c>
      <c r="C20757" t="s">
        <v>147</v>
      </c>
      <c r="D20757">
        <v>2019</v>
      </c>
      <c r="E20757" t="s">
        <v>56</v>
      </c>
      <c r="G20757" t="s">
        <v>29</v>
      </c>
      <c r="H20757" t="s">
        <v>45</v>
      </c>
      <c r="I20757" t="s">
        <v>30</v>
      </c>
      <c r="J20757" t="s">
        <v>148</v>
      </c>
      <c r="K20757">
        <v>0.58508148338554888</v>
      </c>
      <c r="L20757" t="s">
        <v>182</v>
      </c>
    </row>
    <row r="20758" spans="1:12" x14ac:dyDescent="0.3">
      <c r="A20758" t="s">
        <v>68</v>
      </c>
      <c r="B20758" t="s">
        <v>191</v>
      </c>
      <c r="C20758" t="s">
        <v>147</v>
      </c>
      <c r="D20758">
        <v>1995</v>
      </c>
      <c r="E20758" t="s">
        <v>44</v>
      </c>
      <c r="G20758" t="s">
        <v>29</v>
      </c>
      <c r="H20758" t="s">
        <v>45</v>
      </c>
      <c r="I20758" t="s">
        <v>30</v>
      </c>
      <c r="J20758" t="s">
        <v>149</v>
      </c>
      <c r="L20758" t="s">
        <v>182</v>
      </c>
    </row>
    <row r="20759" spans="1:12" x14ac:dyDescent="0.3">
      <c r="A20759" t="s">
        <v>68</v>
      </c>
      <c r="B20759" t="s">
        <v>191</v>
      </c>
      <c r="C20759" t="s">
        <v>147</v>
      </c>
      <c r="D20759">
        <v>1995</v>
      </c>
      <c r="E20759" t="s">
        <v>46</v>
      </c>
      <c r="G20759" t="s">
        <v>29</v>
      </c>
      <c r="H20759" t="s">
        <v>45</v>
      </c>
      <c r="I20759" t="s">
        <v>30</v>
      </c>
      <c r="J20759" t="s">
        <v>149</v>
      </c>
      <c r="L20759" t="s">
        <v>182</v>
      </c>
    </row>
    <row r="20760" spans="1:12" x14ac:dyDescent="0.3">
      <c r="A20760" t="s">
        <v>68</v>
      </c>
      <c r="B20760" t="s">
        <v>191</v>
      </c>
      <c r="C20760" t="s">
        <v>147</v>
      </c>
      <c r="D20760">
        <v>1995</v>
      </c>
      <c r="E20760" t="s">
        <v>47</v>
      </c>
      <c r="G20760" t="s">
        <v>29</v>
      </c>
      <c r="H20760" t="s">
        <v>45</v>
      </c>
      <c r="I20760" t="s">
        <v>30</v>
      </c>
      <c r="J20760" t="s">
        <v>149</v>
      </c>
      <c r="L20760" t="s">
        <v>182</v>
      </c>
    </row>
    <row r="20761" spans="1:12" x14ac:dyDescent="0.3">
      <c r="A20761" t="s">
        <v>68</v>
      </c>
      <c r="B20761" t="s">
        <v>191</v>
      </c>
      <c r="C20761" t="s">
        <v>147</v>
      </c>
      <c r="D20761">
        <v>1995</v>
      </c>
      <c r="E20761" t="s">
        <v>48</v>
      </c>
      <c r="G20761" t="s">
        <v>29</v>
      </c>
      <c r="H20761" t="s">
        <v>45</v>
      </c>
      <c r="I20761" t="s">
        <v>30</v>
      </c>
      <c r="J20761" t="s">
        <v>149</v>
      </c>
      <c r="L20761" t="s">
        <v>182</v>
      </c>
    </row>
    <row r="20762" spans="1:12" x14ac:dyDescent="0.3">
      <c r="A20762" t="s">
        <v>68</v>
      </c>
      <c r="B20762" t="s">
        <v>191</v>
      </c>
      <c r="C20762" t="s">
        <v>147</v>
      </c>
      <c r="D20762">
        <v>1995</v>
      </c>
      <c r="E20762" t="s">
        <v>49</v>
      </c>
      <c r="G20762" t="s">
        <v>29</v>
      </c>
      <c r="H20762" t="s">
        <v>45</v>
      </c>
      <c r="I20762" t="s">
        <v>30</v>
      </c>
      <c r="J20762" t="s">
        <v>149</v>
      </c>
      <c r="L20762" t="s">
        <v>182</v>
      </c>
    </row>
    <row r="20763" spans="1:12" x14ac:dyDescent="0.3">
      <c r="A20763" t="s">
        <v>68</v>
      </c>
      <c r="B20763" t="s">
        <v>191</v>
      </c>
      <c r="C20763" t="s">
        <v>147</v>
      </c>
      <c r="D20763">
        <v>1995</v>
      </c>
      <c r="E20763" t="s">
        <v>50</v>
      </c>
      <c r="G20763" t="s">
        <v>29</v>
      </c>
      <c r="H20763" t="s">
        <v>45</v>
      </c>
      <c r="I20763" t="s">
        <v>30</v>
      </c>
      <c r="J20763" t="s">
        <v>149</v>
      </c>
      <c r="L20763" t="s">
        <v>182</v>
      </c>
    </row>
    <row r="20764" spans="1:12" x14ac:dyDescent="0.3">
      <c r="A20764" t="s">
        <v>68</v>
      </c>
      <c r="B20764" t="s">
        <v>191</v>
      </c>
      <c r="C20764" t="s">
        <v>147</v>
      </c>
      <c r="D20764">
        <v>1995</v>
      </c>
      <c r="E20764" t="s">
        <v>51</v>
      </c>
      <c r="G20764" t="s">
        <v>29</v>
      </c>
      <c r="H20764" t="s">
        <v>45</v>
      </c>
      <c r="I20764" t="s">
        <v>30</v>
      </c>
      <c r="J20764" t="s">
        <v>149</v>
      </c>
      <c r="L20764" t="s">
        <v>182</v>
      </c>
    </row>
    <row r="20765" spans="1:12" x14ac:dyDescent="0.3">
      <c r="A20765" t="s">
        <v>68</v>
      </c>
      <c r="B20765" t="s">
        <v>191</v>
      </c>
      <c r="C20765" t="s">
        <v>147</v>
      </c>
      <c r="D20765">
        <v>1995</v>
      </c>
      <c r="E20765" t="s">
        <v>52</v>
      </c>
      <c r="G20765" t="s">
        <v>29</v>
      </c>
      <c r="H20765" t="s">
        <v>45</v>
      </c>
      <c r="I20765" t="s">
        <v>30</v>
      </c>
      <c r="J20765" t="s">
        <v>149</v>
      </c>
      <c r="L20765" t="s">
        <v>182</v>
      </c>
    </row>
    <row r="20766" spans="1:12" x14ac:dyDescent="0.3">
      <c r="A20766" t="s">
        <v>68</v>
      </c>
      <c r="B20766" t="s">
        <v>191</v>
      </c>
      <c r="C20766" t="s">
        <v>147</v>
      </c>
      <c r="D20766">
        <v>1995</v>
      </c>
      <c r="E20766" t="s">
        <v>53</v>
      </c>
      <c r="G20766" t="s">
        <v>29</v>
      </c>
      <c r="H20766" t="s">
        <v>45</v>
      </c>
      <c r="I20766" t="s">
        <v>30</v>
      </c>
      <c r="J20766" t="s">
        <v>149</v>
      </c>
      <c r="L20766" t="s">
        <v>182</v>
      </c>
    </row>
    <row r="20767" spans="1:12" x14ac:dyDescent="0.3">
      <c r="A20767" t="s">
        <v>68</v>
      </c>
      <c r="B20767" t="s">
        <v>191</v>
      </c>
      <c r="C20767" t="s">
        <v>147</v>
      </c>
      <c r="D20767">
        <v>1995</v>
      </c>
      <c r="E20767" t="s">
        <v>54</v>
      </c>
      <c r="G20767" t="s">
        <v>29</v>
      </c>
      <c r="H20767" t="s">
        <v>45</v>
      </c>
      <c r="I20767" t="s">
        <v>30</v>
      </c>
      <c r="J20767" t="s">
        <v>149</v>
      </c>
      <c r="L20767" t="s">
        <v>182</v>
      </c>
    </row>
    <row r="20768" spans="1:12" x14ac:dyDescent="0.3">
      <c r="A20768" t="s">
        <v>68</v>
      </c>
      <c r="B20768" t="s">
        <v>191</v>
      </c>
      <c r="C20768" t="s">
        <v>147</v>
      </c>
      <c r="D20768">
        <v>1995</v>
      </c>
      <c r="E20768" t="s">
        <v>55</v>
      </c>
      <c r="G20768" t="s">
        <v>29</v>
      </c>
      <c r="H20768" t="s">
        <v>45</v>
      </c>
      <c r="I20768" t="s">
        <v>30</v>
      </c>
      <c r="J20768" t="s">
        <v>149</v>
      </c>
      <c r="L20768" t="s">
        <v>182</v>
      </c>
    </row>
    <row r="20769" spans="1:12" x14ac:dyDescent="0.3">
      <c r="A20769" t="s">
        <v>68</v>
      </c>
      <c r="B20769" t="s">
        <v>191</v>
      </c>
      <c r="C20769" t="s">
        <v>147</v>
      </c>
      <c r="D20769">
        <v>1995</v>
      </c>
      <c r="E20769" t="s">
        <v>56</v>
      </c>
      <c r="G20769" t="s">
        <v>29</v>
      </c>
      <c r="H20769" t="s">
        <v>45</v>
      </c>
      <c r="I20769" t="s">
        <v>30</v>
      </c>
      <c r="J20769" t="s">
        <v>149</v>
      </c>
      <c r="L20769" t="s">
        <v>182</v>
      </c>
    </row>
    <row r="20770" spans="1:12" x14ac:dyDescent="0.3">
      <c r="A20770" t="s">
        <v>68</v>
      </c>
      <c r="B20770" t="s">
        <v>191</v>
      </c>
      <c r="C20770" t="s">
        <v>147</v>
      </c>
      <c r="D20770">
        <v>1996</v>
      </c>
      <c r="E20770" t="s">
        <v>44</v>
      </c>
      <c r="G20770" t="s">
        <v>29</v>
      </c>
      <c r="H20770" t="s">
        <v>45</v>
      </c>
      <c r="I20770" t="s">
        <v>30</v>
      </c>
      <c r="J20770" t="s">
        <v>149</v>
      </c>
      <c r="L20770" t="s">
        <v>182</v>
      </c>
    </row>
    <row r="20771" spans="1:12" x14ac:dyDescent="0.3">
      <c r="A20771" t="s">
        <v>68</v>
      </c>
      <c r="B20771" t="s">
        <v>191</v>
      </c>
      <c r="C20771" t="s">
        <v>147</v>
      </c>
      <c r="D20771">
        <v>1996</v>
      </c>
      <c r="E20771" t="s">
        <v>46</v>
      </c>
      <c r="G20771" t="s">
        <v>29</v>
      </c>
      <c r="H20771" t="s">
        <v>45</v>
      </c>
      <c r="I20771" t="s">
        <v>30</v>
      </c>
      <c r="J20771" t="s">
        <v>149</v>
      </c>
      <c r="L20771" t="s">
        <v>182</v>
      </c>
    </row>
    <row r="20772" spans="1:12" x14ac:dyDescent="0.3">
      <c r="A20772" t="s">
        <v>68</v>
      </c>
      <c r="B20772" t="s">
        <v>191</v>
      </c>
      <c r="C20772" t="s">
        <v>147</v>
      </c>
      <c r="D20772">
        <v>1996</v>
      </c>
      <c r="E20772" t="s">
        <v>47</v>
      </c>
      <c r="G20772" t="s">
        <v>29</v>
      </c>
      <c r="H20772" t="s">
        <v>45</v>
      </c>
      <c r="I20772" t="s">
        <v>30</v>
      </c>
      <c r="J20772" t="s">
        <v>149</v>
      </c>
      <c r="L20772" t="s">
        <v>182</v>
      </c>
    </row>
    <row r="20773" spans="1:12" x14ac:dyDescent="0.3">
      <c r="A20773" t="s">
        <v>68</v>
      </c>
      <c r="B20773" t="s">
        <v>191</v>
      </c>
      <c r="C20773" t="s">
        <v>147</v>
      </c>
      <c r="D20773">
        <v>1996</v>
      </c>
      <c r="E20773" t="s">
        <v>48</v>
      </c>
      <c r="G20773" t="s">
        <v>29</v>
      </c>
      <c r="H20773" t="s">
        <v>45</v>
      </c>
      <c r="I20773" t="s">
        <v>30</v>
      </c>
      <c r="J20773" t="s">
        <v>149</v>
      </c>
      <c r="L20773" t="s">
        <v>182</v>
      </c>
    </row>
    <row r="20774" spans="1:12" x14ac:dyDescent="0.3">
      <c r="A20774" t="s">
        <v>68</v>
      </c>
      <c r="B20774" t="s">
        <v>191</v>
      </c>
      <c r="C20774" t="s">
        <v>147</v>
      </c>
      <c r="D20774">
        <v>1996</v>
      </c>
      <c r="E20774" t="s">
        <v>49</v>
      </c>
      <c r="G20774" t="s">
        <v>29</v>
      </c>
      <c r="H20774" t="s">
        <v>45</v>
      </c>
      <c r="I20774" t="s">
        <v>30</v>
      </c>
      <c r="J20774" t="s">
        <v>149</v>
      </c>
      <c r="L20774" t="s">
        <v>182</v>
      </c>
    </row>
    <row r="20775" spans="1:12" x14ac:dyDescent="0.3">
      <c r="A20775" t="s">
        <v>68</v>
      </c>
      <c r="B20775" t="s">
        <v>191</v>
      </c>
      <c r="C20775" t="s">
        <v>147</v>
      </c>
      <c r="D20775">
        <v>1996</v>
      </c>
      <c r="E20775" t="s">
        <v>50</v>
      </c>
      <c r="G20775" t="s">
        <v>29</v>
      </c>
      <c r="H20775" t="s">
        <v>45</v>
      </c>
      <c r="I20775" t="s">
        <v>30</v>
      </c>
      <c r="J20775" t="s">
        <v>149</v>
      </c>
      <c r="L20775" t="s">
        <v>182</v>
      </c>
    </row>
    <row r="20776" spans="1:12" x14ac:dyDescent="0.3">
      <c r="A20776" t="s">
        <v>68</v>
      </c>
      <c r="B20776" t="s">
        <v>191</v>
      </c>
      <c r="C20776" t="s">
        <v>147</v>
      </c>
      <c r="D20776">
        <v>1996</v>
      </c>
      <c r="E20776" t="s">
        <v>51</v>
      </c>
      <c r="G20776" t="s">
        <v>29</v>
      </c>
      <c r="H20776" t="s">
        <v>45</v>
      </c>
      <c r="I20776" t="s">
        <v>30</v>
      </c>
      <c r="J20776" t="s">
        <v>149</v>
      </c>
      <c r="L20776" t="s">
        <v>182</v>
      </c>
    </row>
    <row r="20777" spans="1:12" x14ac:dyDescent="0.3">
      <c r="A20777" t="s">
        <v>68</v>
      </c>
      <c r="B20777" t="s">
        <v>191</v>
      </c>
      <c r="C20777" t="s">
        <v>147</v>
      </c>
      <c r="D20777">
        <v>1996</v>
      </c>
      <c r="E20777" t="s">
        <v>52</v>
      </c>
      <c r="G20777" t="s">
        <v>29</v>
      </c>
      <c r="H20777" t="s">
        <v>45</v>
      </c>
      <c r="I20777" t="s">
        <v>30</v>
      </c>
      <c r="J20777" t="s">
        <v>149</v>
      </c>
      <c r="L20777" t="s">
        <v>182</v>
      </c>
    </row>
    <row r="20778" spans="1:12" x14ac:dyDescent="0.3">
      <c r="A20778" t="s">
        <v>68</v>
      </c>
      <c r="B20778" t="s">
        <v>191</v>
      </c>
      <c r="C20778" t="s">
        <v>147</v>
      </c>
      <c r="D20778">
        <v>1996</v>
      </c>
      <c r="E20778" t="s">
        <v>53</v>
      </c>
      <c r="G20778" t="s">
        <v>29</v>
      </c>
      <c r="H20778" t="s">
        <v>45</v>
      </c>
      <c r="I20778" t="s">
        <v>30</v>
      </c>
      <c r="J20778" t="s">
        <v>149</v>
      </c>
      <c r="L20778" t="s">
        <v>182</v>
      </c>
    </row>
    <row r="20779" spans="1:12" x14ac:dyDescent="0.3">
      <c r="A20779" t="s">
        <v>68</v>
      </c>
      <c r="B20779" t="s">
        <v>191</v>
      </c>
      <c r="C20779" t="s">
        <v>147</v>
      </c>
      <c r="D20779">
        <v>1996</v>
      </c>
      <c r="E20779" t="s">
        <v>54</v>
      </c>
      <c r="G20779" t="s">
        <v>29</v>
      </c>
      <c r="H20779" t="s">
        <v>45</v>
      </c>
      <c r="I20779" t="s">
        <v>30</v>
      </c>
      <c r="J20779" t="s">
        <v>149</v>
      </c>
      <c r="L20779" t="s">
        <v>182</v>
      </c>
    </row>
    <row r="20780" spans="1:12" x14ac:dyDescent="0.3">
      <c r="A20780" t="s">
        <v>68</v>
      </c>
      <c r="B20780" t="s">
        <v>191</v>
      </c>
      <c r="C20780" t="s">
        <v>147</v>
      </c>
      <c r="D20780">
        <v>1996</v>
      </c>
      <c r="E20780" t="s">
        <v>55</v>
      </c>
      <c r="G20780" t="s">
        <v>29</v>
      </c>
      <c r="H20780" t="s">
        <v>45</v>
      </c>
      <c r="I20780" t="s">
        <v>30</v>
      </c>
      <c r="J20780" t="s">
        <v>149</v>
      </c>
      <c r="L20780" t="s">
        <v>182</v>
      </c>
    </row>
    <row r="20781" spans="1:12" x14ac:dyDescent="0.3">
      <c r="A20781" t="s">
        <v>68</v>
      </c>
      <c r="B20781" t="s">
        <v>191</v>
      </c>
      <c r="C20781" t="s">
        <v>147</v>
      </c>
      <c r="D20781">
        <v>1996</v>
      </c>
      <c r="E20781" t="s">
        <v>56</v>
      </c>
      <c r="G20781" t="s">
        <v>29</v>
      </c>
      <c r="H20781" t="s">
        <v>45</v>
      </c>
      <c r="I20781" t="s">
        <v>30</v>
      </c>
      <c r="J20781" t="s">
        <v>149</v>
      </c>
      <c r="L20781" t="s">
        <v>182</v>
      </c>
    </row>
    <row r="20782" spans="1:12" x14ac:dyDescent="0.3">
      <c r="A20782" t="s">
        <v>68</v>
      </c>
      <c r="B20782" t="s">
        <v>191</v>
      </c>
      <c r="C20782" t="s">
        <v>147</v>
      </c>
      <c r="D20782">
        <v>1997</v>
      </c>
      <c r="E20782" t="s">
        <v>44</v>
      </c>
      <c r="G20782" t="s">
        <v>29</v>
      </c>
      <c r="H20782" t="s">
        <v>45</v>
      </c>
      <c r="I20782" t="s">
        <v>30</v>
      </c>
      <c r="J20782" t="s">
        <v>149</v>
      </c>
      <c r="L20782" t="s">
        <v>182</v>
      </c>
    </row>
    <row r="20783" spans="1:12" x14ac:dyDescent="0.3">
      <c r="A20783" t="s">
        <v>68</v>
      </c>
      <c r="B20783" t="s">
        <v>191</v>
      </c>
      <c r="C20783" t="s">
        <v>147</v>
      </c>
      <c r="D20783">
        <v>1997</v>
      </c>
      <c r="E20783" t="s">
        <v>46</v>
      </c>
      <c r="G20783" t="s">
        <v>29</v>
      </c>
      <c r="H20783" t="s">
        <v>45</v>
      </c>
      <c r="I20783" t="s">
        <v>30</v>
      </c>
      <c r="J20783" t="s">
        <v>149</v>
      </c>
      <c r="L20783" t="s">
        <v>182</v>
      </c>
    </row>
    <row r="20784" spans="1:12" x14ac:dyDescent="0.3">
      <c r="A20784" t="s">
        <v>68</v>
      </c>
      <c r="B20784" t="s">
        <v>191</v>
      </c>
      <c r="C20784" t="s">
        <v>147</v>
      </c>
      <c r="D20784">
        <v>1997</v>
      </c>
      <c r="E20784" t="s">
        <v>47</v>
      </c>
      <c r="G20784" t="s">
        <v>29</v>
      </c>
      <c r="H20784" t="s">
        <v>45</v>
      </c>
      <c r="I20784" t="s">
        <v>30</v>
      </c>
      <c r="J20784" t="s">
        <v>149</v>
      </c>
      <c r="L20784" t="s">
        <v>182</v>
      </c>
    </row>
    <row r="20785" spans="1:12" x14ac:dyDescent="0.3">
      <c r="A20785" t="s">
        <v>68</v>
      </c>
      <c r="B20785" t="s">
        <v>191</v>
      </c>
      <c r="C20785" t="s">
        <v>147</v>
      </c>
      <c r="D20785">
        <v>1997</v>
      </c>
      <c r="E20785" t="s">
        <v>48</v>
      </c>
      <c r="G20785" t="s">
        <v>29</v>
      </c>
      <c r="H20785" t="s">
        <v>45</v>
      </c>
      <c r="I20785" t="s">
        <v>30</v>
      </c>
      <c r="J20785" t="s">
        <v>149</v>
      </c>
      <c r="L20785" t="s">
        <v>182</v>
      </c>
    </row>
    <row r="20786" spans="1:12" x14ac:dyDescent="0.3">
      <c r="A20786" t="s">
        <v>68</v>
      </c>
      <c r="B20786" t="s">
        <v>191</v>
      </c>
      <c r="C20786" t="s">
        <v>147</v>
      </c>
      <c r="D20786">
        <v>1997</v>
      </c>
      <c r="E20786" t="s">
        <v>49</v>
      </c>
      <c r="G20786" t="s">
        <v>29</v>
      </c>
      <c r="H20786" t="s">
        <v>45</v>
      </c>
      <c r="I20786" t="s">
        <v>30</v>
      </c>
      <c r="J20786" t="s">
        <v>149</v>
      </c>
      <c r="L20786" t="s">
        <v>182</v>
      </c>
    </row>
    <row r="20787" spans="1:12" x14ac:dyDescent="0.3">
      <c r="A20787" t="s">
        <v>68</v>
      </c>
      <c r="B20787" t="s">
        <v>191</v>
      </c>
      <c r="C20787" t="s">
        <v>147</v>
      </c>
      <c r="D20787">
        <v>1997</v>
      </c>
      <c r="E20787" t="s">
        <v>50</v>
      </c>
      <c r="G20787" t="s">
        <v>29</v>
      </c>
      <c r="H20787" t="s">
        <v>45</v>
      </c>
      <c r="I20787" t="s">
        <v>30</v>
      </c>
      <c r="J20787" t="s">
        <v>149</v>
      </c>
      <c r="L20787" t="s">
        <v>182</v>
      </c>
    </row>
    <row r="20788" spans="1:12" x14ac:dyDescent="0.3">
      <c r="A20788" t="s">
        <v>68</v>
      </c>
      <c r="B20788" t="s">
        <v>191</v>
      </c>
      <c r="C20788" t="s">
        <v>147</v>
      </c>
      <c r="D20788">
        <v>1997</v>
      </c>
      <c r="E20788" t="s">
        <v>51</v>
      </c>
      <c r="G20788" t="s">
        <v>29</v>
      </c>
      <c r="H20788" t="s">
        <v>45</v>
      </c>
      <c r="I20788" t="s">
        <v>30</v>
      </c>
      <c r="J20788" t="s">
        <v>149</v>
      </c>
      <c r="L20788" t="s">
        <v>182</v>
      </c>
    </row>
    <row r="20789" spans="1:12" x14ac:dyDescent="0.3">
      <c r="A20789" t="s">
        <v>68</v>
      </c>
      <c r="B20789" t="s">
        <v>191</v>
      </c>
      <c r="C20789" t="s">
        <v>147</v>
      </c>
      <c r="D20789">
        <v>1997</v>
      </c>
      <c r="E20789" t="s">
        <v>52</v>
      </c>
      <c r="G20789" t="s">
        <v>29</v>
      </c>
      <c r="H20789" t="s">
        <v>45</v>
      </c>
      <c r="I20789" t="s">
        <v>30</v>
      </c>
      <c r="J20789" t="s">
        <v>149</v>
      </c>
      <c r="L20789" t="s">
        <v>182</v>
      </c>
    </row>
    <row r="20790" spans="1:12" x14ac:dyDescent="0.3">
      <c r="A20790" t="s">
        <v>68</v>
      </c>
      <c r="B20790" t="s">
        <v>191</v>
      </c>
      <c r="C20790" t="s">
        <v>147</v>
      </c>
      <c r="D20790">
        <v>1997</v>
      </c>
      <c r="E20790" t="s">
        <v>53</v>
      </c>
      <c r="G20790" t="s">
        <v>29</v>
      </c>
      <c r="H20790" t="s">
        <v>45</v>
      </c>
      <c r="I20790" t="s">
        <v>30</v>
      </c>
      <c r="J20790" t="s">
        <v>149</v>
      </c>
      <c r="L20790" t="s">
        <v>182</v>
      </c>
    </row>
    <row r="20791" spans="1:12" x14ac:dyDescent="0.3">
      <c r="A20791" t="s">
        <v>68</v>
      </c>
      <c r="B20791" t="s">
        <v>191</v>
      </c>
      <c r="C20791" t="s">
        <v>147</v>
      </c>
      <c r="D20791">
        <v>1997</v>
      </c>
      <c r="E20791" t="s">
        <v>54</v>
      </c>
      <c r="G20791" t="s">
        <v>29</v>
      </c>
      <c r="H20791" t="s">
        <v>45</v>
      </c>
      <c r="I20791" t="s">
        <v>30</v>
      </c>
      <c r="J20791" t="s">
        <v>149</v>
      </c>
      <c r="L20791" t="s">
        <v>182</v>
      </c>
    </row>
    <row r="20792" spans="1:12" x14ac:dyDescent="0.3">
      <c r="A20792" t="s">
        <v>68</v>
      </c>
      <c r="B20792" t="s">
        <v>191</v>
      </c>
      <c r="C20792" t="s">
        <v>147</v>
      </c>
      <c r="D20792">
        <v>1997</v>
      </c>
      <c r="E20792" t="s">
        <v>55</v>
      </c>
      <c r="G20792" t="s">
        <v>29</v>
      </c>
      <c r="H20792" t="s">
        <v>45</v>
      </c>
      <c r="I20792" t="s">
        <v>30</v>
      </c>
      <c r="J20792" t="s">
        <v>149</v>
      </c>
      <c r="L20792" t="s">
        <v>182</v>
      </c>
    </row>
    <row r="20793" spans="1:12" x14ac:dyDescent="0.3">
      <c r="A20793" t="s">
        <v>68</v>
      </c>
      <c r="B20793" t="s">
        <v>191</v>
      </c>
      <c r="C20793" t="s">
        <v>147</v>
      </c>
      <c r="D20793">
        <v>1997</v>
      </c>
      <c r="E20793" t="s">
        <v>56</v>
      </c>
      <c r="G20793" t="s">
        <v>29</v>
      </c>
      <c r="H20793" t="s">
        <v>45</v>
      </c>
      <c r="I20793" t="s">
        <v>30</v>
      </c>
      <c r="J20793" t="s">
        <v>149</v>
      </c>
      <c r="L20793" t="s">
        <v>182</v>
      </c>
    </row>
    <row r="20794" spans="1:12" x14ac:dyDescent="0.3">
      <c r="A20794" t="s">
        <v>68</v>
      </c>
      <c r="B20794" t="s">
        <v>191</v>
      </c>
      <c r="C20794" t="s">
        <v>147</v>
      </c>
      <c r="D20794">
        <v>1998</v>
      </c>
      <c r="E20794" t="s">
        <v>44</v>
      </c>
      <c r="G20794" t="s">
        <v>29</v>
      </c>
      <c r="H20794" t="s">
        <v>45</v>
      </c>
      <c r="I20794" t="s">
        <v>30</v>
      </c>
      <c r="J20794" t="s">
        <v>149</v>
      </c>
      <c r="K20794">
        <v>0.39774525289203511</v>
      </c>
      <c r="L20794" t="s">
        <v>182</v>
      </c>
    </row>
    <row r="20795" spans="1:12" x14ac:dyDescent="0.3">
      <c r="A20795" t="s">
        <v>68</v>
      </c>
      <c r="B20795" t="s">
        <v>191</v>
      </c>
      <c r="C20795" t="s">
        <v>147</v>
      </c>
      <c r="D20795">
        <v>1998</v>
      </c>
      <c r="E20795" t="s">
        <v>46</v>
      </c>
      <c r="G20795" t="s">
        <v>29</v>
      </c>
      <c r="H20795" t="s">
        <v>45</v>
      </c>
      <c r="I20795" t="s">
        <v>30</v>
      </c>
      <c r="J20795" t="s">
        <v>149</v>
      </c>
      <c r="K20795">
        <v>1.1399528739652072</v>
      </c>
      <c r="L20795" t="s">
        <v>182</v>
      </c>
    </row>
    <row r="20796" spans="1:12" x14ac:dyDescent="0.3">
      <c r="A20796" t="s">
        <v>68</v>
      </c>
      <c r="B20796" t="s">
        <v>191</v>
      </c>
      <c r="C20796" t="s">
        <v>147</v>
      </c>
      <c r="D20796">
        <v>1998</v>
      </c>
      <c r="E20796" t="s">
        <v>47</v>
      </c>
      <c r="G20796" t="s">
        <v>29</v>
      </c>
      <c r="H20796" t="s">
        <v>45</v>
      </c>
      <c r="I20796" t="s">
        <v>30</v>
      </c>
      <c r="J20796" t="s">
        <v>149</v>
      </c>
      <c r="K20796">
        <v>1.5012528750452121</v>
      </c>
      <c r="L20796" t="s">
        <v>182</v>
      </c>
    </row>
    <row r="20797" spans="1:12" x14ac:dyDescent="0.3">
      <c r="A20797" t="s">
        <v>68</v>
      </c>
      <c r="B20797" t="s">
        <v>191</v>
      </c>
      <c r="C20797" t="s">
        <v>147</v>
      </c>
      <c r="D20797">
        <v>1998</v>
      </c>
      <c r="E20797" t="s">
        <v>48</v>
      </c>
      <c r="G20797" t="s">
        <v>29</v>
      </c>
      <c r="H20797" t="s">
        <v>45</v>
      </c>
      <c r="I20797" t="s">
        <v>30</v>
      </c>
      <c r="J20797" t="s">
        <v>149</v>
      </c>
      <c r="K20797">
        <v>1.3388683900184768</v>
      </c>
      <c r="L20797" t="s">
        <v>182</v>
      </c>
    </row>
    <row r="20798" spans="1:12" x14ac:dyDescent="0.3">
      <c r="A20798" t="s">
        <v>68</v>
      </c>
      <c r="B20798" t="s">
        <v>191</v>
      </c>
      <c r="C20798" t="s">
        <v>147</v>
      </c>
      <c r="D20798">
        <v>1998</v>
      </c>
      <c r="E20798" t="s">
        <v>49</v>
      </c>
      <c r="G20798" t="s">
        <v>29</v>
      </c>
      <c r="H20798" t="s">
        <v>45</v>
      </c>
      <c r="I20798" t="s">
        <v>30</v>
      </c>
      <c r="J20798" t="s">
        <v>149</v>
      </c>
      <c r="K20798">
        <v>1.3523619782734912</v>
      </c>
      <c r="L20798" t="s">
        <v>182</v>
      </c>
    </row>
    <row r="20799" spans="1:12" x14ac:dyDescent="0.3">
      <c r="A20799" t="s">
        <v>68</v>
      </c>
      <c r="B20799" t="s">
        <v>191</v>
      </c>
      <c r="C20799" t="s">
        <v>147</v>
      </c>
      <c r="D20799">
        <v>1998</v>
      </c>
      <c r="E20799" t="s">
        <v>50</v>
      </c>
      <c r="G20799" t="s">
        <v>29</v>
      </c>
      <c r="H20799" t="s">
        <v>45</v>
      </c>
      <c r="I20799" t="s">
        <v>30</v>
      </c>
      <c r="J20799" t="s">
        <v>149</v>
      </c>
      <c r="K20799">
        <v>1.4387196479169424</v>
      </c>
      <c r="L20799" t="s">
        <v>182</v>
      </c>
    </row>
    <row r="20800" spans="1:12" x14ac:dyDescent="0.3">
      <c r="A20800" t="s">
        <v>68</v>
      </c>
      <c r="B20800" t="s">
        <v>191</v>
      </c>
      <c r="C20800" t="s">
        <v>147</v>
      </c>
      <c r="D20800">
        <v>1998</v>
      </c>
      <c r="E20800" t="s">
        <v>51</v>
      </c>
      <c r="G20800" t="s">
        <v>29</v>
      </c>
      <c r="H20800" t="s">
        <v>45</v>
      </c>
      <c r="I20800" t="s">
        <v>30</v>
      </c>
      <c r="J20800" t="s">
        <v>149</v>
      </c>
      <c r="K20800">
        <v>1.3700409206756452</v>
      </c>
      <c r="L20800" t="s">
        <v>182</v>
      </c>
    </row>
    <row r="20801" spans="1:12" x14ac:dyDescent="0.3">
      <c r="A20801" t="s">
        <v>68</v>
      </c>
      <c r="B20801" t="s">
        <v>191</v>
      </c>
      <c r="C20801" t="s">
        <v>147</v>
      </c>
      <c r="D20801">
        <v>1998</v>
      </c>
      <c r="E20801" t="s">
        <v>52</v>
      </c>
      <c r="G20801" t="s">
        <v>29</v>
      </c>
      <c r="H20801" t="s">
        <v>45</v>
      </c>
      <c r="I20801" t="s">
        <v>30</v>
      </c>
      <c r="J20801" t="s">
        <v>149</v>
      </c>
      <c r="K20801">
        <v>1.326384680904799</v>
      </c>
      <c r="L20801" t="s">
        <v>182</v>
      </c>
    </row>
    <row r="20802" spans="1:12" x14ac:dyDescent="0.3">
      <c r="A20802" t="s">
        <v>68</v>
      </c>
      <c r="B20802" t="s">
        <v>191</v>
      </c>
      <c r="C20802" t="s">
        <v>147</v>
      </c>
      <c r="D20802">
        <v>1998</v>
      </c>
      <c r="E20802" t="s">
        <v>53</v>
      </c>
      <c r="G20802" t="s">
        <v>29</v>
      </c>
      <c r="H20802" t="s">
        <v>45</v>
      </c>
      <c r="I20802" t="s">
        <v>30</v>
      </c>
      <c r="J20802" t="s">
        <v>149</v>
      </c>
      <c r="K20802">
        <v>1.5080984570835194</v>
      </c>
      <c r="L20802" t="s">
        <v>182</v>
      </c>
    </row>
    <row r="20803" spans="1:12" x14ac:dyDescent="0.3">
      <c r="A20803" t="s">
        <v>68</v>
      </c>
      <c r="B20803" t="s">
        <v>191</v>
      </c>
      <c r="C20803" t="s">
        <v>147</v>
      </c>
      <c r="D20803">
        <v>1998</v>
      </c>
      <c r="E20803" t="s">
        <v>54</v>
      </c>
      <c r="G20803" t="s">
        <v>29</v>
      </c>
      <c r="H20803" t="s">
        <v>45</v>
      </c>
      <c r="I20803" t="s">
        <v>30</v>
      </c>
      <c r="J20803" t="s">
        <v>149</v>
      </c>
      <c r="K20803">
        <v>1.1626926180218671</v>
      </c>
      <c r="L20803" t="s">
        <v>182</v>
      </c>
    </row>
    <row r="20804" spans="1:12" x14ac:dyDescent="0.3">
      <c r="A20804" t="s">
        <v>68</v>
      </c>
      <c r="B20804" t="s">
        <v>191</v>
      </c>
      <c r="C20804" t="s">
        <v>147</v>
      </c>
      <c r="D20804">
        <v>1998</v>
      </c>
      <c r="E20804" t="s">
        <v>55</v>
      </c>
      <c r="G20804" t="s">
        <v>29</v>
      </c>
      <c r="H20804" t="s">
        <v>45</v>
      </c>
      <c r="I20804" t="s">
        <v>30</v>
      </c>
      <c r="J20804" t="s">
        <v>149</v>
      </c>
      <c r="K20804">
        <v>1.3538925292791084</v>
      </c>
      <c r="L20804" t="s">
        <v>182</v>
      </c>
    </row>
    <row r="20805" spans="1:12" x14ac:dyDescent="0.3">
      <c r="A20805" t="s">
        <v>68</v>
      </c>
      <c r="B20805" t="s">
        <v>191</v>
      </c>
      <c r="C20805" t="s">
        <v>147</v>
      </c>
      <c r="D20805">
        <v>1998</v>
      </c>
      <c r="E20805" t="s">
        <v>56</v>
      </c>
      <c r="G20805" t="s">
        <v>29</v>
      </c>
      <c r="H20805" t="s">
        <v>45</v>
      </c>
      <c r="I20805" t="s">
        <v>30</v>
      </c>
      <c r="J20805" t="s">
        <v>149</v>
      </c>
      <c r="K20805">
        <v>1.5779088249105948</v>
      </c>
      <c r="L20805" t="s">
        <v>182</v>
      </c>
    </row>
    <row r="20806" spans="1:12" x14ac:dyDescent="0.3">
      <c r="A20806" t="s">
        <v>68</v>
      </c>
      <c r="B20806" t="s">
        <v>191</v>
      </c>
      <c r="C20806" t="s">
        <v>147</v>
      </c>
      <c r="D20806">
        <v>1999</v>
      </c>
      <c r="E20806" t="s">
        <v>44</v>
      </c>
      <c r="G20806" t="s">
        <v>29</v>
      </c>
      <c r="H20806" t="s">
        <v>45</v>
      </c>
      <c r="I20806" t="s">
        <v>30</v>
      </c>
      <c r="J20806" t="s">
        <v>149</v>
      </c>
      <c r="K20806">
        <v>1.2244774282831972</v>
      </c>
      <c r="L20806" t="s">
        <v>182</v>
      </c>
    </row>
    <row r="20807" spans="1:12" x14ac:dyDescent="0.3">
      <c r="A20807" t="s">
        <v>68</v>
      </c>
      <c r="B20807" t="s">
        <v>191</v>
      </c>
      <c r="C20807" t="s">
        <v>147</v>
      </c>
      <c r="D20807">
        <v>1999</v>
      </c>
      <c r="E20807" t="s">
        <v>46</v>
      </c>
      <c r="G20807" t="s">
        <v>29</v>
      </c>
      <c r="H20807" t="s">
        <v>45</v>
      </c>
      <c r="I20807" t="s">
        <v>30</v>
      </c>
      <c r="J20807" t="s">
        <v>149</v>
      </c>
      <c r="K20807">
        <v>1.2152983200195047</v>
      </c>
      <c r="L20807" t="s">
        <v>182</v>
      </c>
    </row>
    <row r="20808" spans="1:12" x14ac:dyDescent="0.3">
      <c r="A20808" t="s">
        <v>68</v>
      </c>
      <c r="B20808" t="s">
        <v>191</v>
      </c>
      <c r="C20808" t="s">
        <v>147</v>
      </c>
      <c r="D20808">
        <v>1999</v>
      </c>
      <c r="E20808" t="s">
        <v>47</v>
      </c>
      <c r="G20808" t="s">
        <v>29</v>
      </c>
      <c r="H20808" t="s">
        <v>45</v>
      </c>
      <c r="I20808" t="s">
        <v>30</v>
      </c>
      <c r="J20808" t="s">
        <v>149</v>
      </c>
      <c r="K20808">
        <v>1.3474956507145037</v>
      </c>
      <c r="L20808" t="s">
        <v>182</v>
      </c>
    </row>
    <row r="20809" spans="1:12" x14ac:dyDescent="0.3">
      <c r="A20809" t="s">
        <v>68</v>
      </c>
      <c r="B20809" t="s">
        <v>191</v>
      </c>
      <c r="C20809" t="s">
        <v>147</v>
      </c>
      <c r="D20809">
        <v>1999</v>
      </c>
      <c r="E20809" t="s">
        <v>48</v>
      </c>
      <c r="G20809" t="s">
        <v>29</v>
      </c>
      <c r="H20809" t="s">
        <v>45</v>
      </c>
      <c r="I20809" t="s">
        <v>30</v>
      </c>
      <c r="J20809" t="s">
        <v>149</v>
      </c>
      <c r="K20809">
        <v>1.1786924939467311</v>
      </c>
      <c r="L20809" t="s">
        <v>182</v>
      </c>
    </row>
    <row r="20810" spans="1:12" x14ac:dyDescent="0.3">
      <c r="A20810" t="s">
        <v>68</v>
      </c>
      <c r="B20810" t="s">
        <v>191</v>
      </c>
      <c r="C20810" t="s">
        <v>147</v>
      </c>
      <c r="D20810">
        <v>1999</v>
      </c>
      <c r="E20810" t="s">
        <v>49</v>
      </c>
      <c r="G20810" t="s">
        <v>29</v>
      </c>
      <c r="H20810" t="s">
        <v>45</v>
      </c>
      <c r="I20810" t="s">
        <v>30</v>
      </c>
      <c r="J20810" t="s">
        <v>149</v>
      </c>
      <c r="K20810">
        <v>1.214287254449756</v>
      </c>
      <c r="L20810" t="s">
        <v>182</v>
      </c>
    </row>
    <row r="20811" spans="1:12" x14ac:dyDescent="0.3">
      <c r="A20811" t="s">
        <v>68</v>
      </c>
      <c r="B20811" t="s">
        <v>191</v>
      </c>
      <c r="C20811" t="s">
        <v>147</v>
      </c>
      <c r="D20811">
        <v>1999</v>
      </c>
      <c r="E20811" t="s">
        <v>50</v>
      </c>
      <c r="G20811" t="s">
        <v>29</v>
      </c>
      <c r="H20811" t="s">
        <v>45</v>
      </c>
      <c r="I20811" t="s">
        <v>30</v>
      </c>
      <c r="J20811" t="s">
        <v>149</v>
      </c>
      <c r="K20811">
        <v>1.2461893326416253</v>
      </c>
      <c r="L20811" t="s">
        <v>182</v>
      </c>
    </row>
    <row r="20812" spans="1:12" x14ac:dyDescent="0.3">
      <c r="A20812" t="s">
        <v>68</v>
      </c>
      <c r="B20812" t="s">
        <v>191</v>
      </c>
      <c r="C20812" t="s">
        <v>147</v>
      </c>
      <c r="D20812">
        <v>1999</v>
      </c>
      <c r="E20812" t="s">
        <v>51</v>
      </c>
      <c r="G20812" t="s">
        <v>29</v>
      </c>
      <c r="H20812" t="s">
        <v>45</v>
      </c>
      <c r="I20812" t="s">
        <v>30</v>
      </c>
      <c r="J20812" t="s">
        <v>149</v>
      </c>
      <c r="K20812">
        <v>1.0311411905910346</v>
      </c>
      <c r="L20812" t="s">
        <v>182</v>
      </c>
    </row>
    <row r="20813" spans="1:12" x14ac:dyDescent="0.3">
      <c r="A20813" t="s">
        <v>68</v>
      </c>
      <c r="B20813" t="s">
        <v>191</v>
      </c>
      <c r="C20813" t="s">
        <v>147</v>
      </c>
      <c r="D20813">
        <v>1999</v>
      </c>
      <c r="E20813" t="s">
        <v>52</v>
      </c>
      <c r="G20813" t="s">
        <v>29</v>
      </c>
      <c r="H20813" t="s">
        <v>45</v>
      </c>
      <c r="I20813" t="s">
        <v>30</v>
      </c>
      <c r="J20813" t="s">
        <v>149</v>
      </c>
      <c r="K20813">
        <v>1.0101702489022204</v>
      </c>
      <c r="L20813" t="s">
        <v>182</v>
      </c>
    </row>
    <row r="20814" spans="1:12" x14ac:dyDescent="0.3">
      <c r="A20814" t="s">
        <v>68</v>
      </c>
      <c r="B20814" t="s">
        <v>191</v>
      </c>
      <c r="C20814" t="s">
        <v>147</v>
      </c>
      <c r="D20814">
        <v>1999</v>
      </c>
      <c r="E20814" t="s">
        <v>53</v>
      </c>
      <c r="G20814" t="s">
        <v>29</v>
      </c>
      <c r="H20814" t="s">
        <v>45</v>
      </c>
      <c r="I20814" t="s">
        <v>30</v>
      </c>
      <c r="J20814" t="s">
        <v>149</v>
      </c>
      <c r="K20814">
        <v>1.6083611490787071</v>
      </c>
      <c r="L20814" t="s">
        <v>182</v>
      </c>
    </row>
    <row r="20815" spans="1:12" x14ac:dyDescent="0.3">
      <c r="A20815" t="s">
        <v>68</v>
      </c>
      <c r="B20815" t="s">
        <v>191</v>
      </c>
      <c r="C20815" t="s">
        <v>147</v>
      </c>
      <c r="D20815">
        <v>1999</v>
      </c>
      <c r="E20815" t="s">
        <v>54</v>
      </c>
      <c r="G20815" t="s">
        <v>29</v>
      </c>
      <c r="H20815" t="s">
        <v>45</v>
      </c>
      <c r="I20815" t="s">
        <v>30</v>
      </c>
      <c r="J20815" t="s">
        <v>149</v>
      </c>
      <c r="K20815">
        <v>1.0692661671260908</v>
      </c>
      <c r="L20815" t="s">
        <v>182</v>
      </c>
    </row>
    <row r="20816" spans="1:12" x14ac:dyDescent="0.3">
      <c r="A20816" t="s">
        <v>68</v>
      </c>
      <c r="B20816" t="s">
        <v>191</v>
      </c>
      <c r="C20816" t="s">
        <v>147</v>
      </c>
      <c r="D20816">
        <v>1999</v>
      </c>
      <c r="E20816" t="s">
        <v>55</v>
      </c>
      <c r="G20816" t="s">
        <v>29</v>
      </c>
      <c r="H20816" t="s">
        <v>45</v>
      </c>
      <c r="I20816" t="s">
        <v>30</v>
      </c>
      <c r="J20816" t="s">
        <v>149</v>
      </c>
      <c r="K20816">
        <v>0.88085866966608606</v>
      </c>
      <c r="L20816" t="s">
        <v>182</v>
      </c>
    </row>
    <row r="20817" spans="1:12" x14ac:dyDescent="0.3">
      <c r="A20817" t="s">
        <v>68</v>
      </c>
      <c r="B20817" t="s">
        <v>191</v>
      </c>
      <c r="C20817" t="s">
        <v>147</v>
      </c>
      <c r="D20817">
        <v>1999</v>
      </c>
      <c r="E20817" t="s">
        <v>56</v>
      </c>
      <c r="G20817" t="s">
        <v>29</v>
      </c>
      <c r="H20817" t="s">
        <v>45</v>
      </c>
      <c r="I20817" t="s">
        <v>30</v>
      </c>
      <c r="J20817" t="s">
        <v>149</v>
      </c>
      <c r="K20817">
        <v>1.5279416188984889</v>
      </c>
      <c r="L20817" t="s">
        <v>182</v>
      </c>
    </row>
    <row r="20818" spans="1:12" x14ac:dyDescent="0.3">
      <c r="A20818" t="s">
        <v>68</v>
      </c>
      <c r="B20818" t="s">
        <v>191</v>
      </c>
      <c r="C20818" t="s">
        <v>147</v>
      </c>
      <c r="D20818">
        <v>2000</v>
      </c>
      <c r="E20818" t="s">
        <v>44</v>
      </c>
      <c r="G20818" t="s">
        <v>29</v>
      </c>
      <c r="H20818" t="s">
        <v>45</v>
      </c>
      <c r="I20818" t="s">
        <v>30</v>
      </c>
      <c r="J20818" t="s">
        <v>149</v>
      </c>
      <c r="K20818">
        <v>1.1752880599108706</v>
      </c>
      <c r="L20818" t="s">
        <v>182</v>
      </c>
    </row>
    <row r="20819" spans="1:12" x14ac:dyDescent="0.3">
      <c r="A20819" t="s">
        <v>68</v>
      </c>
      <c r="B20819" t="s">
        <v>191</v>
      </c>
      <c r="C20819" t="s">
        <v>147</v>
      </c>
      <c r="D20819">
        <v>2000</v>
      </c>
      <c r="E20819" t="s">
        <v>46</v>
      </c>
      <c r="G20819" t="s">
        <v>29</v>
      </c>
      <c r="H20819" t="s">
        <v>45</v>
      </c>
      <c r="I20819" t="s">
        <v>30</v>
      </c>
      <c r="J20819" t="s">
        <v>149</v>
      </c>
      <c r="K20819">
        <v>1.1471245516857225</v>
      </c>
      <c r="L20819" t="s">
        <v>182</v>
      </c>
    </row>
    <row r="20820" spans="1:12" x14ac:dyDescent="0.3">
      <c r="A20820" t="s">
        <v>68</v>
      </c>
      <c r="B20820" t="s">
        <v>191</v>
      </c>
      <c r="C20820" t="s">
        <v>147</v>
      </c>
      <c r="D20820">
        <v>2000</v>
      </c>
      <c r="E20820" t="s">
        <v>47</v>
      </c>
      <c r="G20820" t="s">
        <v>29</v>
      </c>
      <c r="H20820" t="s">
        <v>45</v>
      </c>
      <c r="I20820" t="s">
        <v>30</v>
      </c>
      <c r="J20820" t="s">
        <v>149</v>
      </c>
      <c r="K20820">
        <v>1.290029498968065</v>
      </c>
      <c r="L20820" t="s">
        <v>182</v>
      </c>
    </row>
    <row r="20821" spans="1:12" x14ac:dyDescent="0.3">
      <c r="A20821" t="s">
        <v>68</v>
      </c>
      <c r="B20821" t="s">
        <v>191</v>
      </c>
      <c r="C20821" t="s">
        <v>147</v>
      </c>
      <c r="D20821">
        <v>2000</v>
      </c>
      <c r="E20821" t="s">
        <v>48</v>
      </c>
      <c r="G20821" t="s">
        <v>29</v>
      </c>
      <c r="H20821" t="s">
        <v>45</v>
      </c>
      <c r="I20821" t="s">
        <v>30</v>
      </c>
      <c r="J20821" t="s">
        <v>149</v>
      </c>
      <c r="K20821">
        <v>1.0570851998532913</v>
      </c>
      <c r="L20821" t="s">
        <v>182</v>
      </c>
    </row>
    <row r="20822" spans="1:12" x14ac:dyDescent="0.3">
      <c r="A20822" t="s">
        <v>68</v>
      </c>
      <c r="B20822" t="s">
        <v>191</v>
      </c>
      <c r="C20822" t="s">
        <v>147</v>
      </c>
      <c r="D20822">
        <v>2000</v>
      </c>
      <c r="E20822" t="s">
        <v>49</v>
      </c>
      <c r="G20822" t="s">
        <v>29</v>
      </c>
      <c r="H20822" t="s">
        <v>45</v>
      </c>
      <c r="I20822" t="s">
        <v>30</v>
      </c>
      <c r="J20822" t="s">
        <v>149</v>
      </c>
      <c r="K20822">
        <v>1.1775195580915605</v>
      </c>
      <c r="L20822" t="s">
        <v>182</v>
      </c>
    </row>
    <row r="20823" spans="1:12" x14ac:dyDescent="0.3">
      <c r="A20823" t="s">
        <v>68</v>
      </c>
      <c r="B20823" t="s">
        <v>191</v>
      </c>
      <c r="C20823" t="s">
        <v>147</v>
      </c>
      <c r="D20823">
        <v>2000</v>
      </c>
      <c r="E20823" t="s">
        <v>50</v>
      </c>
      <c r="G20823" t="s">
        <v>29</v>
      </c>
      <c r="H20823" t="s">
        <v>45</v>
      </c>
      <c r="I20823" t="s">
        <v>30</v>
      </c>
      <c r="J20823" t="s">
        <v>149</v>
      </c>
      <c r="K20823">
        <v>1.2320931348475086</v>
      </c>
      <c r="L20823" t="s">
        <v>182</v>
      </c>
    </row>
    <row r="20824" spans="1:12" x14ac:dyDescent="0.3">
      <c r="A20824" t="s">
        <v>68</v>
      </c>
      <c r="B20824" t="s">
        <v>191</v>
      </c>
      <c r="C20824" t="s">
        <v>147</v>
      </c>
      <c r="D20824">
        <v>2000</v>
      </c>
      <c r="E20824" t="s">
        <v>51</v>
      </c>
      <c r="G20824" t="s">
        <v>29</v>
      </c>
      <c r="H20824" t="s">
        <v>45</v>
      </c>
      <c r="I20824" t="s">
        <v>30</v>
      </c>
      <c r="J20824" t="s">
        <v>149</v>
      </c>
      <c r="K20824">
        <v>1.1445284376273304</v>
      </c>
      <c r="L20824" t="s">
        <v>182</v>
      </c>
    </row>
    <row r="20825" spans="1:12" x14ac:dyDescent="0.3">
      <c r="A20825" t="s">
        <v>68</v>
      </c>
      <c r="B20825" t="s">
        <v>191</v>
      </c>
      <c r="C20825" t="s">
        <v>147</v>
      </c>
      <c r="D20825">
        <v>2000</v>
      </c>
      <c r="E20825" t="s">
        <v>52</v>
      </c>
      <c r="G20825" t="s">
        <v>29</v>
      </c>
      <c r="H20825" t="s">
        <v>45</v>
      </c>
      <c r="I20825" t="s">
        <v>30</v>
      </c>
      <c r="J20825" t="s">
        <v>149</v>
      </c>
      <c r="K20825">
        <v>1.1090290912168623</v>
      </c>
      <c r="L20825" t="s">
        <v>182</v>
      </c>
    </row>
    <row r="20826" spans="1:12" x14ac:dyDescent="0.3">
      <c r="A20826" t="s">
        <v>68</v>
      </c>
      <c r="B20826" t="s">
        <v>191</v>
      </c>
      <c r="C20826" t="s">
        <v>147</v>
      </c>
      <c r="D20826">
        <v>2000</v>
      </c>
      <c r="E20826" t="s">
        <v>53</v>
      </c>
      <c r="G20826" t="s">
        <v>29</v>
      </c>
      <c r="H20826" t="s">
        <v>45</v>
      </c>
      <c r="I20826" t="s">
        <v>30</v>
      </c>
      <c r="J20826" t="s">
        <v>149</v>
      </c>
      <c r="K20826">
        <v>1.2466580585284888</v>
      </c>
      <c r="L20826" t="s">
        <v>182</v>
      </c>
    </row>
    <row r="20827" spans="1:12" x14ac:dyDescent="0.3">
      <c r="A20827" t="s">
        <v>68</v>
      </c>
      <c r="B20827" t="s">
        <v>191</v>
      </c>
      <c r="C20827" t="s">
        <v>147</v>
      </c>
      <c r="D20827">
        <v>2000</v>
      </c>
      <c r="E20827" t="s">
        <v>54</v>
      </c>
      <c r="G20827" t="s">
        <v>29</v>
      </c>
      <c r="H20827" t="s">
        <v>45</v>
      </c>
      <c r="I20827" t="s">
        <v>30</v>
      </c>
      <c r="J20827" t="s">
        <v>149</v>
      </c>
      <c r="K20827">
        <v>1.1974616992616813</v>
      </c>
      <c r="L20827" t="s">
        <v>182</v>
      </c>
    </row>
    <row r="20828" spans="1:12" x14ac:dyDescent="0.3">
      <c r="A20828" t="s">
        <v>68</v>
      </c>
      <c r="B20828" t="s">
        <v>191</v>
      </c>
      <c r="C20828" t="s">
        <v>147</v>
      </c>
      <c r="D20828">
        <v>2000</v>
      </c>
      <c r="E20828" t="s">
        <v>55</v>
      </c>
      <c r="G20828" t="s">
        <v>29</v>
      </c>
      <c r="H20828" t="s">
        <v>45</v>
      </c>
      <c r="I20828" t="s">
        <v>30</v>
      </c>
      <c r="J20828" t="s">
        <v>149</v>
      </c>
      <c r="K20828">
        <v>1.2040106275003677</v>
      </c>
      <c r="L20828" t="s">
        <v>182</v>
      </c>
    </row>
    <row r="20829" spans="1:12" x14ac:dyDescent="0.3">
      <c r="A20829" t="s">
        <v>68</v>
      </c>
      <c r="B20829" t="s">
        <v>191</v>
      </c>
      <c r="C20829" t="s">
        <v>147</v>
      </c>
      <c r="D20829">
        <v>2000</v>
      </c>
      <c r="E20829" t="s">
        <v>56</v>
      </c>
      <c r="G20829" t="s">
        <v>29</v>
      </c>
      <c r="H20829" t="s">
        <v>45</v>
      </c>
      <c r="I20829" t="s">
        <v>30</v>
      </c>
      <c r="J20829" t="s">
        <v>149</v>
      </c>
      <c r="K20829">
        <v>1.1578397391450563</v>
      </c>
      <c r="L20829" t="s">
        <v>182</v>
      </c>
    </row>
    <row r="20830" spans="1:12" x14ac:dyDescent="0.3">
      <c r="A20830" t="s">
        <v>68</v>
      </c>
      <c r="B20830" t="s">
        <v>191</v>
      </c>
      <c r="C20830" t="s">
        <v>147</v>
      </c>
      <c r="D20830">
        <v>2001</v>
      </c>
      <c r="E20830" t="s">
        <v>44</v>
      </c>
      <c r="G20830" t="s">
        <v>29</v>
      </c>
      <c r="H20830" t="s">
        <v>45</v>
      </c>
      <c r="I20830" t="s">
        <v>30</v>
      </c>
      <c r="J20830" t="s">
        <v>149</v>
      </c>
      <c r="K20830">
        <v>1.2281726763457395</v>
      </c>
      <c r="L20830" t="s">
        <v>182</v>
      </c>
    </row>
    <row r="20831" spans="1:12" x14ac:dyDescent="0.3">
      <c r="A20831" t="s">
        <v>68</v>
      </c>
      <c r="B20831" t="s">
        <v>191</v>
      </c>
      <c r="C20831" t="s">
        <v>147</v>
      </c>
      <c r="D20831">
        <v>2001</v>
      </c>
      <c r="E20831" t="s">
        <v>46</v>
      </c>
      <c r="G20831" t="s">
        <v>29</v>
      </c>
      <c r="H20831" t="s">
        <v>45</v>
      </c>
      <c r="I20831" t="s">
        <v>30</v>
      </c>
      <c r="J20831" t="s">
        <v>149</v>
      </c>
      <c r="K20831">
        <v>1.0888119844970783</v>
      </c>
      <c r="L20831" t="s">
        <v>182</v>
      </c>
    </row>
    <row r="20832" spans="1:12" x14ac:dyDescent="0.3">
      <c r="A20832" t="s">
        <v>68</v>
      </c>
      <c r="B20832" t="s">
        <v>191</v>
      </c>
      <c r="C20832" t="s">
        <v>147</v>
      </c>
      <c r="D20832">
        <v>2001</v>
      </c>
      <c r="E20832" t="s">
        <v>47</v>
      </c>
      <c r="G20832" t="s">
        <v>29</v>
      </c>
      <c r="H20832" t="s">
        <v>45</v>
      </c>
      <c r="I20832" t="s">
        <v>30</v>
      </c>
      <c r="J20832" t="s">
        <v>149</v>
      </c>
      <c r="K20832">
        <v>1.2487242376254193</v>
      </c>
      <c r="L20832" t="s">
        <v>182</v>
      </c>
    </row>
    <row r="20833" spans="1:12" x14ac:dyDescent="0.3">
      <c r="A20833" t="s">
        <v>68</v>
      </c>
      <c r="B20833" t="s">
        <v>191</v>
      </c>
      <c r="C20833" t="s">
        <v>147</v>
      </c>
      <c r="D20833">
        <v>2001</v>
      </c>
      <c r="E20833" t="s">
        <v>48</v>
      </c>
      <c r="G20833" t="s">
        <v>29</v>
      </c>
      <c r="H20833" t="s">
        <v>45</v>
      </c>
      <c r="I20833" t="s">
        <v>30</v>
      </c>
      <c r="J20833" t="s">
        <v>149</v>
      </c>
      <c r="K20833">
        <v>1.021056929194224</v>
      </c>
      <c r="L20833" t="s">
        <v>182</v>
      </c>
    </row>
    <row r="20834" spans="1:12" x14ac:dyDescent="0.3">
      <c r="A20834" t="s">
        <v>68</v>
      </c>
      <c r="B20834" t="s">
        <v>191</v>
      </c>
      <c r="C20834" t="s">
        <v>147</v>
      </c>
      <c r="D20834">
        <v>2001</v>
      </c>
      <c r="E20834" t="s">
        <v>49</v>
      </c>
      <c r="G20834" t="s">
        <v>29</v>
      </c>
      <c r="H20834" t="s">
        <v>45</v>
      </c>
      <c r="I20834" t="s">
        <v>30</v>
      </c>
      <c r="J20834" t="s">
        <v>149</v>
      </c>
      <c r="K20834">
        <v>1.1949714519596464</v>
      </c>
      <c r="L20834" t="s">
        <v>182</v>
      </c>
    </row>
    <row r="20835" spans="1:12" x14ac:dyDescent="0.3">
      <c r="A20835" t="s">
        <v>68</v>
      </c>
      <c r="B20835" t="s">
        <v>191</v>
      </c>
      <c r="C20835" t="s">
        <v>147</v>
      </c>
      <c r="D20835">
        <v>2001</v>
      </c>
      <c r="E20835" t="s">
        <v>50</v>
      </c>
      <c r="G20835" t="s">
        <v>29</v>
      </c>
      <c r="H20835" t="s">
        <v>45</v>
      </c>
      <c r="I20835" t="s">
        <v>30</v>
      </c>
      <c r="J20835" t="s">
        <v>149</v>
      </c>
      <c r="K20835">
        <v>1.1797085667367169</v>
      </c>
      <c r="L20835" t="s">
        <v>182</v>
      </c>
    </row>
    <row r="20836" spans="1:12" x14ac:dyDescent="0.3">
      <c r="A20836" t="s">
        <v>68</v>
      </c>
      <c r="B20836" t="s">
        <v>191</v>
      </c>
      <c r="C20836" t="s">
        <v>147</v>
      </c>
      <c r="D20836">
        <v>2001</v>
      </c>
      <c r="E20836" t="s">
        <v>51</v>
      </c>
      <c r="G20836" t="s">
        <v>29</v>
      </c>
      <c r="H20836" t="s">
        <v>45</v>
      </c>
      <c r="I20836" t="s">
        <v>30</v>
      </c>
      <c r="J20836" t="s">
        <v>149</v>
      </c>
      <c r="K20836">
        <v>1.1268507746043133</v>
      </c>
      <c r="L20836" t="s">
        <v>182</v>
      </c>
    </row>
    <row r="20837" spans="1:12" x14ac:dyDescent="0.3">
      <c r="A20837" t="s">
        <v>68</v>
      </c>
      <c r="B20837" t="s">
        <v>191</v>
      </c>
      <c r="C20837" t="s">
        <v>147</v>
      </c>
      <c r="D20837">
        <v>2001</v>
      </c>
      <c r="E20837" t="s">
        <v>52</v>
      </c>
      <c r="G20837" t="s">
        <v>29</v>
      </c>
      <c r="H20837" t="s">
        <v>45</v>
      </c>
      <c r="I20837" t="s">
        <v>30</v>
      </c>
      <c r="J20837" t="s">
        <v>149</v>
      </c>
      <c r="K20837">
        <v>1.1176044224552728</v>
      </c>
      <c r="L20837" t="s">
        <v>182</v>
      </c>
    </row>
    <row r="20838" spans="1:12" x14ac:dyDescent="0.3">
      <c r="A20838" t="s">
        <v>68</v>
      </c>
      <c r="B20838" t="s">
        <v>191</v>
      </c>
      <c r="C20838" t="s">
        <v>147</v>
      </c>
      <c r="D20838">
        <v>2001</v>
      </c>
      <c r="E20838" t="s">
        <v>53</v>
      </c>
      <c r="G20838" t="s">
        <v>29</v>
      </c>
      <c r="H20838" t="s">
        <v>45</v>
      </c>
      <c r="I20838" t="s">
        <v>30</v>
      </c>
      <c r="J20838" t="s">
        <v>149</v>
      </c>
      <c r="K20838">
        <v>1.1746312789668421</v>
      </c>
      <c r="L20838" t="s">
        <v>182</v>
      </c>
    </row>
    <row r="20839" spans="1:12" x14ac:dyDescent="0.3">
      <c r="A20839" t="s">
        <v>68</v>
      </c>
      <c r="B20839" t="s">
        <v>191</v>
      </c>
      <c r="C20839" t="s">
        <v>147</v>
      </c>
      <c r="D20839">
        <v>2001</v>
      </c>
      <c r="E20839" t="s">
        <v>54</v>
      </c>
      <c r="G20839" t="s">
        <v>29</v>
      </c>
      <c r="H20839" t="s">
        <v>45</v>
      </c>
      <c r="I20839" t="s">
        <v>30</v>
      </c>
      <c r="J20839" t="s">
        <v>149</v>
      </c>
      <c r="K20839">
        <v>1.1994802776149678</v>
      </c>
      <c r="L20839" t="s">
        <v>182</v>
      </c>
    </row>
    <row r="20840" spans="1:12" x14ac:dyDescent="0.3">
      <c r="A20840" t="s">
        <v>68</v>
      </c>
      <c r="B20840" t="s">
        <v>191</v>
      </c>
      <c r="C20840" t="s">
        <v>147</v>
      </c>
      <c r="D20840">
        <v>2001</v>
      </c>
      <c r="E20840" t="s">
        <v>55</v>
      </c>
      <c r="G20840" t="s">
        <v>29</v>
      </c>
      <c r="H20840" t="s">
        <v>45</v>
      </c>
      <c r="I20840" t="s">
        <v>30</v>
      </c>
      <c r="J20840" t="s">
        <v>149</v>
      </c>
      <c r="K20840">
        <v>1.1802112944796397</v>
      </c>
      <c r="L20840" t="s">
        <v>182</v>
      </c>
    </row>
    <row r="20841" spans="1:12" x14ac:dyDescent="0.3">
      <c r="A20841" t="s">
        <v>68</v>
      </c>
      <c r="B20841" t="s">
        <v>191</v>
      </c>
      <c r="C20841" t="s">
        <v>147</v>
      </c>
      <c r="D20841">
        <v>2001</v>
      </c>
      <c r="E20841" t="s">
        <v>56</v>
      </c>
      <c r="G20841" t="s">
        <v>29</v>
      </c>
      <c r="H20841" t="s">
        <v>45</v>
      </c>
      <c r="I20841" t="s">
        <v>30</v>
      </c>
      <c r="J20841" t="s">
        <v>149</v>
      </c>
      <c r="K20841">
        <v>1.0781090771615072</v>
      </c>
      <c r="L20841" t="s">
        <v>182</v>
      </c>
    </row>
    <row r="20842" spans="1:12" x14ac:dyDescent="0.3">
      <c r="A20842" t="s">
        <v>68</v>
      </c>
      <c r="B20842" t="s">
        <v>191</v>
      </c>
      <c r="C20842" t="s">
        <v>147</v>
      </c>
      <c r="D20842">
        <v>2002</v>
      </c>
      <c r="E20842" t="s">
        <v>44</v>
      </c>
      <c r="G20842" t="s">
        <v>29</v>
      </c>
      <c r="H20842" t="s">
        <v>45</v>
      </c>
      <c r="I20842" t="s">
        <v>30</v>
      </c>
      <c r="J20842" t="s">
        <v>149</v>
      </c>
      <c r="K20842">
        <v>1.2085794514082275</v>
      </c>
      <c r="L20842" t="s">
        <v>182</v>
      </c>
    </row>
    <row r="20843" spans="1:12" x14ac:dyDescent="0.3">
      <c r="A20843" t="s">
        <v>68</v>
      </c>
      <c r="B20843" t="s">
        <v>191</v>
      </c>
      <c r="C20843" t="s">
        <v>147</v>
      </c>
      <c r="D20843">
        <v>2002</v>
      </c>
      <c r="E20843" t="s">
        <v>46</v>
      </c>
      <c r="G20843" t="s">
        <v>29</v>
      </c>
      <c r="H20843" t="s">
        <v>45</v>
      </c>
      <c r="I20843" t="s">
        <v>30</v>
      </c>
      <c r="J20843" t="s">
        <v>149</v>
      </c>
      <c r="K20843">
        <v>1.133288374129688</v>
      </c>
      <c r="L20843" t="s">
        <v>182</v>
      </c>
    </row>
    <row r="20844" spans="1:12" x14ac:dyDescent="0.3">
      <c r="A20844" t="s">
        <v>68</v>
      </c>
      <c r="B20844" t="s">
        <v>191</v>
      </c>
      <c r="C20844" t="s">
        <v>147</v>
      </c>
      <c r="D20844">
        <v>2002</v>
      </c>
      <c r="E20844" t="s">
        <v>47</v>
      </c>
      <c r="G20844" t="s">
        <v>29</v>
      </c>
      <c r="H20844" t="s">
        <v>45</v>
      </c>
      <c r="I20844" t="s">
        <v>30</v>
      </c>
      <c r="J20844" t="s">
        <v>149</v>
      </c>
      <c r="K20844">
        <v>1.1952912143358947</v>
      </c>
      <c r="L20844" t="s">
        <v>182</v>
      </c>
    </row>
    <row r="20845" spans="1:12" x14ac:dyDescent="0.3">
      <c r="A20845" t="s">
        <v>68</v>
      </c>
      <c r="B20845" t="s">
        <v>191</v>
      </c>
      <c r="C20845" t="s">
        <v>147</v>
      </c>
      <c r="D20845">
        <v>2002</v>
      </c>
      <c r="E20845" t="s">
        <v>48</v>
      </c>
      <c r="G20845" t="s">
        <v>29</v>
      </c>
      <c r="H20845" t="s">
        <v>45</v>
      </c>
      <c r="I20845" t="s">
        <v>30</v>
      </c>
      <c r="J20845" t="s">
        <v>149</v>
      </c>
      <c r="K20845">
        <v>1.1586204842844858</v>
      </c>
      <c r="L20845" t="s">
        <v>182</v>
      </c>
    </row>
    <row r="20846" spans="1:12" x14ac:dyDescent="0.3">
      <c r="A20846" t="s">
        <v>68</v>
      </c>
      <c r="B20846" t="s">
        <v>191</v>
      </c>
      <c r="C20846" t="s">
        <v>147</v>
      </c>
      <c r="D20846">
        <v>2002</v>
      </c>
      <c r="E20846" t="s">
        <v>49</v>
      </c>
      <c r="G20846" t="s">
        <v>29</v>
      </c>
      <c r="H20846" t="s">
        <v>45</v>
      </c>
      <c r="I20846" t="s">
        <v>30</v>
      </c>
      <c r="J20846" t="s">
        <v>149</v>
      </c>
      <c r="K20846">
        <v>1.1909756077315083</v>
      </c>
      <c r="L20846" t="s">
        <v>182</v>
      </c>
    </row>
    <row r="20847" spans="1:12" x14ac:dyDescent="0.3">
      <c r="A20847" t="s">
        <v>68</v>
      </c>
      <c r="B20847" t="s">
        <v>191</v>
      </c>
      <c r="C20847" t="s">
        <v>147</v>
      </c>
      <c r="D20847">
        <v>2002</v>
      </c>
      <c r="E20847" t="s">
        <v>50</v>
      </c>
      <c r="G20847" t="s">
        <v>29</v>
      </c>
      <c r="H20847" t="s">
        <v>45</v>
      </c>
      <c r="I20847" t="s">
        <v>30</v>
      </c>
      <c r="J20847" t="s">
        <v>149</v>
      </c>
      <c r="K20847">
        <v>1.1473341025247763</v>
      </c>
      <c r="L20847" t="s">
        <v>182</v>
      </c>
    </row>
    <row r="20848" spans="1:12" x14ac:dyDescent="0.3">
      <c r="A20848" t="s">
        <v>68</v>
      </c>
      <c r="B20848" t="s">
        <v>191</v>
      </c>
      <c r="C20848" t="s">
        <v>147</v>
      </c>
      <c r="D20848">
        <v>2002</v>
      </c>
      <c r="E20848" t="s">
        <v>51</v>
      </c>
      <c r="G20848" t="s">
        <v>29</v>
      </c>
      <c r="H20848" t="s">
        <v>45</v>
      </c>
      <c r="I20848" t="s">
        <v>30</v>
      </c>
      <c r="J20848" t="s">
        <v>149</v>
      </c>
      <c r="K20848">
        <v>1.1845026312890015</v>
      </c>
      <c r="L20848" t="s">
        <v>182</v>
      </c>
    </row>
    <row r="20849" spans="1:12" x14ac:dyDescent="0.3">
      <c r="A20849" t="s">
        <v>68</v>
      </c>
      <c r="B20849" t="s">
        <v>191</v>
      </c>
      <c r="C20849" t="s">
        <v>147</v>
      </c>
      <c r="D20849">
        <v>2002</v>
      </c>
      <c r="E20849" t="s">
        <v>52</v>
      </c>
      <c r="G20849" t="s">
        <v>29</v>
      </c>
      <c r="H20849" t="s">
        <v>45</v>
      </c>
      <c r="I20849" t="s">
        <v>30</v>
      </c>
      <c r="J20849" t="s">
        <v>149</v>
      </c>
      <c r="K20849">
        <v>1.1460647583662256</v>
      </c>
      <c r="L20849" t="s">
        <v>182</v>
      </c>
    </row>
    <row r="20850" spans="1:12" x14ac:dyDescent="0.3">
      <c r="A20850" t="s">
        <v>68</v>
      </c>
      <c r="B20850" t="s">
        <v>191</v>
      </c>
      <c r="C20850" t="s">
        <v>147</v>
      </c>
      <c r="D20850">
        <v>2002</v>
      </c>
      <c r="E20850" t="s">
        <v>53</v>
      </c>
      <c r="G20850" t="s">
        <v>29</v>
      </c>
      <c r="H20850" t="s">
        <v>45</v>
      </c>
      <c r="I20850" t="s">
        <v>30</v>
      </c>
      <c r="J20850" t="s">
        <v>149</v>
      </c>
      <c r="K20850">
        <v>1.2456394629731908</v>
      </c>
      <c r="L20850" t="s">
        <v>182</v>
      </c>
    </row>
    <row r="20851" spans="1:12" x14ac:dyDescent="0.3">
      <c r="A20851" t="s">
        <v>68</v>
      </c>
      <c r="B20851" t="s">
        <v>191</v>
      </c>
      <c r="C20851" t="s">
        <v>147</v>
      </c>
      <c r="D20851">
        <v>2002</v>
      </c>
      <c r="E20851" t="s">
        <v>54</v>
      </c>
      <c r="G20851" t="s">
        <v>29</v>
      </c>
      <c r="H20851" t="s">
        <v>45</v>
      </c>
      <c r="I20851" t="s">
        <v>30</v>
      </c>
      <c r="J20851" t="s">
        <v>149</v>
      </c>
      <c r="K20851">
        <v>1.263635850260471</v>
      </c>
      <c r="L20851" t="s">
        <v>182</v>
      </c>
    </row>
    <row r="20852" spans="1:12" x14ac:dyDescent="0.3">
      <c r="A20852" t="s">
        <v>68</v>
      </c>
      <c r="B20852" t="s">
        <v>191</v>
      </c>
      <c r="C20852" t="s">
        <v>147</v>
      </c>
      <c r="D20852">
        <v>2002</v>
      </c>
      <c r="E20852" t="s">
        <v>55</v>
      </c>
      <c r="G20852" t="s">
        <v>29</v>
      </c>
      <c r="H20852" t="s">
        <v>45</v>
      </c>
      <c r="I20852" t="s">
        <v>30</v>
      </c>
      <c r="J20852" t="s">
        <v>149</v>
      </c>
      <c r="K20852">
        <v>1.1546525440740316</v>
      </c>
      <c r="L20852" t="s">
        <v>182</v>
      </c>
    </row>
    <row r="20853" spans="1:12" x14ac:dyDescent="0.3">
      <c r="A20853" t="s">
        <v>68</v>
      </c>
      <c r="B20853" t="s">
        <v>191</v>
      </c>
      <c r="C20853" t="s">
        <v>147</v>
      </c>
      <c r="D20853">
        <v>2002</v>
      </c>
      <c r="E20853" t="s">
        <v>56</v>
      </c>
      <c r="G20853" t="s">
        <v>29</v>
      </c>
      <c r="H20853" t="s">
        <v>45</v>
      </c>
      <c r="I20853" t="s">
        <v>30</v>
      </c>
      <c r="J20853" t="s">
        <v>149</v>
      </c>
      <c r="K20853">
        <v>1.226808392910121</v>
      </c>
      <c r="L20853" t="s">
        <v>182</v>
      </c>
    </row>
    <row r="20854" spans="1:12" x14ac:dyDescent="0.3">
      <c r="A20854" t="s">
        <v>68</v>
      </c>
      <c r="B20854" t="s">
        <v>191</v>
      </c>
      <c r="C20854" t="s">
        <v>147</v>
      </c>
      <c r="D20854">
        <v>2003</v>
      </c>
      <c r="E20854" t="s">
        <v>44</v>
      </c>
      <c r="G20854" t="s">
        <v>29</v>
      </c>
      <c r="H20854" t="s">
        <v>45</v>
      </c>
      <c r="I20854" t="s">
        <v>30</v>
      </c>
      <c r="J20854" t="s">
        <v>149</v>
      </c>
      <c r="K20854">
        <v>1.1757424854413632</v>
      </c>
      <c r="L20854" t="s">
        <v>182</v>
      </c>
    </row>
    <row r="20855" spans="1:12" x14ac:dyDescent="0.3">
      <c r="A20855" t="s">
        <v>68</v>
      </c>
      <c r="B20855" t="s">
        <v>191</v>
      </c>
      <c r="C20855" t="s">
        <v>147</v>
      </c>
      <c r="D20855">
        <v>2003</v>
      </c>
      <c r="E20855" t="s">
        <v>46</v>
      </c>
      <c r="G20855" t="s">
        <v>29</v>
      </c>
      <c r="H20855" t="s">
        <v>45</v>
      </c>
      <c r="I20855" t="s">
        <v>30</v>
      </c>
      <c r="J20855" t="s">
        <v>149</v>
      </c>
      <c r="K20855">
        <v>1.1705993922369891</v>
      </c>
      <c r="L20855" t="s">
        <v>182</v>
      </c>
    </row>
    <row r="20856" spans="1:12" x14ac:dyDescent="0.3">
      <c r="A20856" t="s">
        <v>68</v>
      </c>
      <c r="B20856" t="s">
        <v>191</v>
      </c>
      <c r="C20856" t="s">
        <v>147</v>
      </c>
      <c r="D20856">
        <v>2003</v>
      </c>
      <c r="E20856" t="s">
        <v>47</v>
      </c>
      <c r="G20856" t="s">
        <v>29</v>
      </c>
      <c r="H20856" t="s">
        <v>45</v>
      </c>
      <c r="I20856" t="s">
        <v>30</v>
      </c>
      <c r="J20856" t="s">
        <v>149</v>
      </c>
      <c r="K20856">
        <v>1.298524060049143</v>
      </c>
      <c r="L20856" t="s">
        <v>182</v>
      </c>
    </row>
    <row r="20857" spans="1:12" x14ac:dyDescent="0.3">
      <c r="A20857" t="s">
        <v>68</v>
      </c>
      <c r="B20857" t="s">
        <v>191</v>
      </c>
      <c r="C20857" t="s">
        <v>147</v>
      </c>
      <c r="D20857">
        <v>2003</v>
      </c>
      <c r="E20857" t="s">
        <v>48</v>
      </c>
      <c r="G20857" t="s">
        <v>29</v>
      </c>
      <c r="H20857" t="s">
        <v>45</v>
      </c>
      <c r="I20857" t="s">
        <v>30</v>
      </c>
      <c r="J20857" t="s">
        <v>149</v>
      </c>
      <c r="K20857">
        <v>1.1261508927767154</v>
      </c>
      <c r="L20857" t="s">
        <v>182</v>
      </c>
    </row>
    <row r="20858" spans="1:12" x14ac:dyDescent="0.3">
      <c r="A20858" t="s">
        <v>68</v>
      </c>
      <c r="B20858" t="s">
        <v>191</v>
      </c>
      <c r="C20858" t="s">
        <v>147</v>
      </c>
      <c r="D20858">
        <v>2003</v>
      </c>
      <c r="E20858" t="s">
        <v>49</v>
      </c>
      <c r="G20858" t="s">
        <v>29</v>
      </c>
      <c r="H20858" t="s">
        <v>45</v>
      </c>
      <c r="I20858" t="s">
        <v>30</v>
      </c>
      <c r="J20858" t="s">
        <v>149</v>
      </c>
      <c r="K20858">
        <v>1.2481805219302806</v>
      </c>
      <c r="L20858" t="s">
        <v>182</v>
      </c>
    </row>
    <row r="20859" spans="1:12" x14ac:dyDescent="0.3">
      <c r="A20859" t="s">
        <v>68</v>
      </c>
      <c r="B20859" t="s">
        <v>191</v>
      </c>
      <c r="C20859" t="s">
        <v>147</v>
      </c>
      <c r="D20859">
        <v>2003</v>
      </c>
      <c r="E20859" t="s">
        <v>50</v>
      </c>
      <c r="G20859" t="s">
        <v>29</v>
      </c>
      <c r="H20859" t="s">
        <v>45</v>
      </c>
      <c r="I20859" t="s">
        <v>30</v>
      </c>
      <c r="J20859" t="s">
        <v>149</v>
      </c>
      <c r="K20859">
        <v>1.2185541700030058</v>
      </c>
      <c r="L20859" t="s">
        <v>182</v>
      </c>
    </row>
    <row r="20860" spans="1:12" x14ac:dyDescent="0.3">
      <c r="A20860" t="s">
        <v>68</v>
      </c>
      <c r="B20860" t="s">
        <v>191</v>
      </c>
      <c r="C20860" t="s">
        <v>147</v>
      </c>
      <c r="D20860">
        <v>2003</v>
      </c>
      <c r="E20860" t="s">
        <v>51</v>
      </c>
      <c r="G20860" t="s">
        <v>29</v>
      </c>
      <c r="H20860" t="s">
        <v>45</v>
      </c>
      <c r="I20860" t="s">
        <v>30</v>
      </c>
      <c r="J20860" t="s">
        <v>149</v>
      </c>
      <c r="K20860">
        <v>1.1932971683791977</v>
      </c>
      <c r="L20860" t="s">
        <v>182</v>
      </c>
    </row>
    <row r="20861" spans="1:12" x14ac:dyDescent="0.3">
      <c r="A20861" t="s">
        <v>68</v>
      </c>
      <c r="B20861" t="s">
        <v>191</v>
      </c>
      <c r="C20861" t="s">
        <v>147</v>
      </c>
      <c r="D20861">
        <v>2003</v>
      </c>
      <c r="E20861" t="s">
        <v>52</v>
      </c>
      <c r="G20861" t="s">
        <v>29</v>
      </c>
      <c r="H20861" t="s">
        <v>45</v>
      </c>
      <c r="I20861" t="s">
        <v>30</v>
      </c>
      <c r="J20861" t="s">
        <v>149</v>
      </c>
      <c r="K20861">
        <v>1.1634683218962014</v>
      </c>
      <c r="L20861" t="s">
        <v>182</v>
      </c>
    </row>
    <row r="20862" spans="1:12" x14ac:dyDescent="0.3">
      <c r="A20862" t="s">
        <v>68</v>
      </c>
      <c r="B20862" t="s">
        <v>191</v>
      </c>
      <c r="C20862" t="s">
        <v>147</v>
      </c>
      <c r="D20862">
        <v>2003</v>
      </c>
      <c r="E20862" t="s">
        <v>53</v>
      </c>
      <c r="G20862" t="s">
        <v>29</v>
      </c>
      <c r="H20862" t="s">
        <v>45</v>
      </c>
      <c r="I20862" t="s">
        <v>30</v>
      </c>
      <c r="J20862" t="s">
        <v>149</v>
      </c>
      <c r="K20862">
        <v>1.2923590379284027</v>
      </c>
      <c r="L20862" t="s">
        <v>182</v>
      </c>
    </row>
    <row r="20863" spans="1:12" x14ac:dyDescent="0.3">
      <c r="A20863" t="s">
        <v>68</v>
      </c>
      <c r="B20863" t="s">
        <v>191</v>
      </c>
      <c r="C20863" t="s">
        <v>147</v>
      </c>
      <c r="D20863">
        <v>2003</v>
      </c>
      <c r="E20863" t="s">
        <v>54</v>
      </c>
      <c r="G20863" t="s">
        <v>29</v>
      </c>
      <c r="H20863" t="s">
        <v>45</v>
      </c>
      <c r="I20863" t="s">
        <v>30</v>
      </c>
      <c r="J20863" t="s">
        <v>149</v>
      </c>
      <c r="K20863">
        <v>1.2185632622163021</v>
      </c>
      <c r="L20863" t="s">
        <v>182</v>
      </c>
    </row>
    <row r="20864" spans="1:12" x14ac:dyDescent="0.3">
      <c r="A20864" t="s">
        <v>68</v>
      </c>
      <c r="B20864" t="s">
        <v>191</v>
      </c>
      <c r="C20864" t="s">
        <v>147</v>
      </c>
      <c r="D20864">
        <v>2003</v>
      </c>
      <c r="E20864" t="s">
        <v>55</v>
      </c>
      <c r="G20864" t="s">
        <v>29</v>
      </c>
      <c r="H20864" t="s">
        <v>45</v>
      </c>
      <c r="I20864" t="s">
        <v>30</v>
      </c>
      <c r="J20864" t="s">
        <v>149</v>
      </c>
      <c r="K20864">
        <v>1.1389331243694449</v>
      </c>
      <c r="L20864" t="s">
        <v>182</v>
      </c>
    </row>
    <row r="20865" spans="1:12" x14ac:dyDescent="0.3">
      <c r="A20865" t="s">
        <v>68</v>
      </c>
      <c r="B20865" t="s">
        <v>191</v>
      </c>
      <c r="C20865" t="s">
        <v>147</v>
      </c>
      <c r="D20865">
        <v>2003</v>
      </c>
      <c r="E20865" t="s">
        <v>56</v>
      </c>
      <c r="G20865" t="s">
        <v>29</v>
      </c>
      <c r="H20865" t="s">
        <v>45</v>
      </c>
      <c r="I20865" t="s">
        <v>30</v>
      </c>
      <c r="J20865" t="s">
        <v>149</v>
      </c>
      <c r="K20865">
        <v>1.2466483070455068</v>
      </c>
      <c r="L20865" t="s">
        <v>182</v>
      </c>
    </row>
    <row r="20866" spans="1:12" x14ac:dyDescent="0.3">
      <c r="A20866" t="s">
        <v>68</v>
      </c>
      <c r="B20866" t="s">
        <v>191</v>
      </c>
      <c r="C20866" t="s">
        <v>147</v>
      </c>
      <c r="D20866">
        <v>2004</v>
      </c>
      <c r="E20866" t="s">
        <v>44</v>
      </c>
      <c r="G20866" t="s">
        <v>29</v>
      </c>
      <c r="H20866" t="s">
        <v>45</v>
      </c>
      <c r="I20866" t="s">
        <v>30</v>
      </c>
      <c r="J20866" t="s">
        <v>149</v>
      </c>
      <c r="K20866">
        <v>1.1589814325610077</v>
      </c>
      <c r="L20866" t="s">
        <v>182</v>
      </c>
    </row>
    <row r="20867" spans="1:12" x14ac:dyDescent="0.3">
      <c r="A20867" t="s">
        <v>68</v>
      </c>
      <c r="B20867" t="s">
        <v>191</v>
      </c>
      <c r="C20867" t="s">
        <v>147</v>
      </c>
      <c r="D20867">
        <v>2004</v>
      </c>
      <c r="E20867" t="s">
        <v>46</v>
      </c>
      <c r="G20867" t="s">
        <v>29</v>
      </c>
      <c r="H20867" t="s">
        <v>45</v>
      </c>
      <c r="I20867" t="s">
        <v>30</v>
      </c>
      <c r="J20867" t="s">
        <v>149</v>
      </c>
      <c r="K20867">
        <v>1.2377901164997787</v>
      </c>
      <c r="L20867" t="s">
        <v>182</v>
      </c>
    </row>
    <row r="20868" spans="1:12" x14ac:dyDescent="0.3">
      <c r="A20868" t="s">
        <v>68</v>
      </c>
      <c r="B20868" t="s">
        <v>191</v>
      </c>
      <c r="C20868" t="s">
        <v>147</v>
      </c>
      <c r="D20868">
        <v>2004</v>
      </c>
      <c r="E20868" t="s">
        <v>47</v>
      </c>
      <c r="G20868" t="s">
        <v>29</v>
      </c>
      <c r="H20868" t="s">
        <v>45</v>
      </c>
      <c r="I20868" t="s">
        <v>30</v>
      </c>
      <c r="J20868" t="s">
        <v>149</v>
      </c>
      <c r="K20868">
        <v>1.2911803739567076</v>
      </c>
      <c r="L20868" t="s">
        <v>182</v>
      </c>
    </row>
    <row r="20869" spans="1:12" x14ac:dyDescent="0.3">
      <c r="A20869" t="s">
        <v>68</v>
      </c>
      <c r="B20869" t="s">
        <v>191</v>
      </c>
      <c r="C20869" t="s">
        <v>147</v>
      </c>
      <c r="D20869">
        <v>2004</v>
      </c>
      <c r="E20869" t="s">
        <v>48</v>
      </c>
      <c r="G20869" t="s">
        <v>29</v>
      </c>
      <c r="H20869" t="s">
        <v>45</v>
      </c>
      <c r="I20869" t="s">
        <v>30</v>
      </c>
      <c r="J20869" t="s">
        <v>149</v>
      </c>
      <c r="K20869">
        <v>1.1511169376742223</v>
      </c>
      <c r="L20869" t="s">
        <v>182</v>
      </c>
    </row>
    <row r="20870" spans="1:12" x14ac:dyDescent="0.3">
      <c r="A20870" t="s">
        <v>68</v>
      </c>
      <c r="B20870" t="s">
        <v>191</v>
      </c>
      <c r="C20870" t="s">
        <v>147</v>
      </c>
      <c r="D20870">
        <v>2004</v>
      </c>
      <c r="E20870" t="s">
        <v>49</v>
      </c>
      <c r="G20870" t="s">
        <v>29</v>
      </c>
      <c r="H20870" t="s">
        <v>45</v>
      </c>
      <c r="I20870" t="s">
        <v>30</v>
      </c>
      <c r="J20870" t="s">
        <v>149</v>
      </c>
      <c r="K20870">
        <v>1.1834604413713647</v>
      </c>
      <c r="L20870" t="s">
        <v>182</v>
      </c>
    </row>
    <row r="20871" spans="1:12" x14ac:dyDescent="0.3">
      <c r="A20871" t="s">
        <v>68</v>
      </c>
      <c r="B20871" t="s">
        <v>191</v>
      </c>
      <c r="C20871" t="s">
        <v>147</v>
      </c>
      <c r="D20871">
        <v>2004</v>
      </c>
      <c r="E20871" t="s">
        <v>50</v>
      </c>
      <c r="G20871" t="s">
        <v>29</v>
      </c>
      <c r="H20871" t="s">
        <v>45</v>
      </c>
      <c r="I20871" t="s">
        <v>30</v>
      </c>
      <c r="J20871" t="s">
        <v>149</v>
      </c>
      <c r="K20871">
        <v>1.1868485957626285</v>
      </c>
      <c r="L20871" t="s">
        <v>182</v>
      </c>
    </row>
    <row r="20872" spans="1:12" x14ac:dyDescent="0.3">
      <c r="A20872" t="s">
        <v>68</v>
      </c>
      <c r="B20872" t="s">
        <v>191</v>
      </c>
      <c r="C20872" t="s">
        <v>147</v>
      </c>
      <c r="D20872">
        <v>2004</v>
      </c>
      <c r="E20872" t="s">
        <v>51</v>
      </c>
      <c r="G20872" t="s">
        <v>29</v>
      </c>
      <c r="H20872" t="s">
        <v>45</v>
      </c>
      <c r="I20872" t="s">
        <v>30</v>
      </c>
      <c r="J20872" t="s">
        <v>149</v>
      </c>
      <c r="K20872">
        <v>1.1756595674404295</v>
      </c>
      <c r="L20872" t="s">
        <v>182</v>
      </c>
    </row>
    <row r="20873" spans="1:12" x14ac:dyDescent="0.3">
      <c r="A20873" t="s">
        <v>68</v>
      </c>
      <c r="B20873" t="s">
        <v>191</v>
      </c>
      <c r="C20873" t="s">
        <v>147</v>
      </c>
      <c r="D20873">
        <v>2004</v>
      </c>
      <c r="E20873" t="s">
        <v>52</v>
      </c>
      <c r="G20873" t="s">
        <v>29</v>
      </c>
      <c r="H20873" t="s">
        <v>45</v>
      </c>
      <c r="I20873" t="s">
        <v>30</v>
      </c>
      <c r="J20873" t="s">
        <v>149</v>
      </c>
      <c r="K20873">
        <v>1.1834117958941717</v>
      </c>
      <c r="L20873" t="s">
        <v>182</v>
      </c>
    </row>
    <row r="20874" spans="1:12" x14ac:dyDescent="0.3">
      <c r="A20874" t="s">
        <v>68</v>
      </c>
      <c r="B20874" t="s">
        <v>191</v>
      </c>
      <c r="C20874" t="s">
        <v>147</v>
      </c>
      <c r="D20874">
        <v>2004</v>
      </c>
      <c r="E20874" t="s">
        <v>53</v>
      </c>
      <c r="G20874" t="s">
        <v>29</v>
      </c>
      <c r="H20874" t="s">
        <v>45</v>
      </c>
      <c r="I20874" t="s">
        <v>30</v>
      </c>
      <c r="J20874" t="s">
        <v>149</v>
      </c>
      <c r="K20874">
        <v>1.2444490530945145</v>
      </c>
      <c r="L20874" t="s">
        <v>182</v>
      </c>
    </row>
    <row r="20875" spans="1:12" x14ac:dyDescent="0.3">
      <c r="A20875" t="s">
        <v>68</v>
      </c>
      <c r="B20875" t="s">
        <v>191</v>
      </c>
      <c r="C20875" t="s">
        <v>147</v>
      </c>
      <c r="D20875">
        <v>2004</v>
      </c>
      <c r="E20875" t="s">
        <v>54</v>
      </c>
      <c r="G20875" t="s">
        <v>29</v>
      </c>
      <c r="H20875" t="s">
        <v>45</v>
      </c>
      <c r="I20875" t="s">
        <v>30</v>
      </c>
      <c r="J20875" t="s">
        <v>149</v>
      </c>
      <c r="K20875">
        <v>1.186737286373041</v>
      </c>
      <c r="L20875" t="s">
        <v>182</v>
      </c>
    </row>
    <row r="20876" spans="1:12" x14ac:dyDescent="0.3">
      <c r="A20876" t="s">
        <v>68</v>
      </c>
      <c r="B20876" t="s">
        <v>191</v>
      </c>
      <c r="C20876" t="s">
        <v>147</v>
      </c>
      <c r="D20876">
        <v>2004</v>
      </c>
      <c r="E20876" t="s">
        <v>55</v>
      </c>
      <c r="G20876" t="s">
        <v>29</v>
      </c>
      <c r="H20876" t="s">
        <v>45</v>
      </c>
      <c r="I20876" t="s">
        <v>30</v>
      </c>
      <c r="J20876" t="s">
        <v>149</v>
      </c>
      <c r="K20876">
        <v>1.1874340717690257</v>
      </c>
      <c r="L20876" t="s">
        <v>182</v>
      </c>
    </row>
    <row r="20877" spans="1:12" x14ac:dyDescent="0.3">
      <c r="A20877" t="s">
        <v>68</v>
      </c>
      <c r="B20877" t="s">
        <v>191</v>
      </c>
      <c r="C20877" t="s">
        <v>147</v>
      </c>
      <c r="D20877">
        <v>2004</v>
      </c>
      <c r="E20877" t="s">
        <v>56</v>
      </c>
      <c r="G20877" t="s">
        <v>29</v>
      </c>
      <c r="H20877" t="s">
        <v>45</v>
      </c>
      <c r="I20877" t="s">
        <v>30</v>
      </c>
      <c r="J20877" t="s">
        <v>149</v>
      </c>
      <c r="K20877">
        <v>1.2126013996244052</v>
      </c>
      <c r="L20877" t="s">
        <v>182</v>
      </c>
    </row>
    <row r="20878" spans="1:12" x14ac:dyDescent="0.3">
      <c r="A20878" t="s">
        <v>68</v>
      </c>
      <c r="B20878" t="s">
        <v>191</v>
      </c>
      <c r="C20878" t="s">
        <v>147</v>
      </c>
      <c r="D20878">
        <v>2005</v>
      </c>
      <c r="E20878" t="s">
        <v>44</v>
      </c>
      <c r="G20878" t="s">
        <v>29</v>
      </c>
      <c r="H20878" t="s">
        <v>45</v>
      </c>
      <c r="I20878" t="s">
        <v>30</v>
      </c>
      <c r="J20878" t="s">
        <v>149</v>
      </c>
      <c r="K20878">
        <v>1.1371590004129453</v>
      </c>
      <c r="L20878" t="s">
        <v>182</v>
      </c>
    </row>
    <row r="20879" spans="1:12" x14ac:dyDescent="0.3">
      <c r="A20879" t="s">
        <v>68</v>
      </c>
      <c r="B20879" t="s">
        <v>191</v>
      </c>
      <c r="C20879" t="s">
        <v>147</v>
      </c>
      <c r="D20879">
        <v>2005</v>
      </c>
      <c r="E20879" t="s">
        <v>46</v>
      </c>
      <c r="G20879" t="s">
        <v>29</v>
      </c>
      <c r="H20879" t="s">
        <v>45</v>
      </c>
      <c r="I20879" t="s">
        <v>30</v>
      </c>
      <c r="J20879" t="s">
        <v>149</v>
      </c>
      <c r="K20879">
        <v>1.1491939172358145</v>
      </c>
      <c r="L20879" t="s">
        <v>182</v>
      </c>
    </row>
    <row r="20880" spans="1:12" x14ac:dyDescent="0.3">
      <c r="A20880" t="s">
        <v>68</v>
      </c>
      <c r="B20880" t="s">
        <v>191</v>
      </c>
      <c r="C20880" t="s">
        <v>147</v>
      </c>
      <c r="D20880">
        <v>2005</v>
      </c>
      <c r="E20880" t="s">
        <v>47</v>
      </c>
      <c r="G20880" t="s">
        <v>29</v>
      </c>
      <c r="H20880" t="s">
        <v>45</v>
      </c>
      <c r="I20880" t="s">
        <v>30</v>
      </c>
      <c r="J20880" t="s">
        <v>149</v>
      </c>
      <c r="K20880">
        <v>1.3105166696943393</v>
      </c>
      <c r="L20880" t="s">
        <v>182</v>
      </c>
    </row>
    <row r="20881" spans="1:12" x14ac:dyDescent="0.3">
      <c r="A20881" t="s">
        <v>68</v>
      </c>
      <c r="B20881" t="s">
        <v>191</v>
      </c>
      <c r="C20881" t="s">
        <v>147</v>
      </c>
      <c r="D20881">
        <v>2005</v>
      </c>
      <c r="E20881" t="s">
        <v>48</v>
      </c>
      <c r="G20881" t="s">
        <v>29</v>
      </c>
      <c r="H20881" t="s">
        <v>45</v>
      </c>
      <c r="I20881" t="s">
        <v>30</v>
      </c>
      <c r="J20881" t="s">
        <v>149</v>
      </c>
      <c r="K20881">
        <v>1.2073640763403781</v>
      </c>
      <c r="L20881" t="s">
        <v>182</v>
      </c>
    </row>
    <row r="20882" spans="1:12" x14ac:dyDescent="0.3">
      <c r="A20882" t="s">
        <v>68</v>
      </c>
      <c r="B20882" t="s">
        <v>191</v>
      </c>
      <c r="C20882" t="s">
        <v>147</v>
      </c>
      <c r="D20882">
        <v>2005</v>
      </c>
      <c r="E20882" t="s">
        <v>49</v>
      </c>
      <c r="G20882" t="s">
        <v>29</v>
      </c>
      <c r="H20882" t="s">
        <v>45</v>
      </c>
      <c r="I20882" t="s">
        <v>30</v>
      </c>
      <c r="J20882" t="s">
        <v>149</v>
      </c>
      <c r="K20882">
        <v>1.1161642780210113</v>
      </c>
      <c r="L20882" t="s">
        <v>182</v>
      </c>
    </row>
    <row r="20883" spans="1:12" x14ac:dyDescent="0.3">
      <c r="A20883" t="s">
        <v>68</v>
      </c>
      <c r="B20883" t="s">
        <v>191</v>
      </c>
      <c r="C20883" t="s">
        <v>147</v>
      </c>
      <c r="D20883">
        <v>2005</v>
      </c>
      <c r="E20883" t="s">
        <v>50</v>
      </c>
      <c r="G20883" t="s">
        <v>29</v>
      </c>
      <c r="H20883" t="s">
        <v>45</v>
      </c>
      <c r="I20883" t="s">
        <v>30</v>
      </c>
      <c r="J20883" t="s">
        <v>149</v>
      </c>
      <c r="K20883">
        <v>1.297018091796164</v>
      </c>
      <c r="L20883" t="s">
        <v>182</v>
      </c>
    </row>
    <row r="20884" spans="1:12" x14ac:dyDescent="0.3">
      <c r="A20884" t="s">
        <v>68</v>
      </c>
      <c r="B20884" t="s">
        <v>191</v>
      </c>
      <c r="C20884" t="s">
        <v>147</v>
      </c>
      <c r="D20884">
        <v>2005</v>
      </c>
      <c r="E20884" t="s">
        <v>51</v>
      </c>
      <c r="G20884" t="s">
        <v>29</v>
      </c>
      <c r="H20884" t="s">
        <v>45</v>
      </c>
      <c r="I20884" t="s">
        <v>30</v>
      </c>
      <c r="J20884" t="s">
        <v>149</v>
      </c>
      <c r="K20884">
        <v>1.1219935826308787</v>
      </c>
      <c r="L20884" t="s">
        <v>182</v>
      </c>
    </row>
    <row r="20885" spans="1:12" x14ac:dyDescent="0.3">
      <c r="A20885" t="s">
        <v>68</v>
      </c>
      <c r="B20885" t="s">
        <v>191</v>
      </c>
      <c r="C20885" t="s">
        <v>147</v>
      </c>
      <c r="D20885">
        <v>2005</v>
      </c>
      <c r="E20885" t="s">
        <v>52</v>
      </c>
      <c r="G20885" t="s">
        <v>29</v>
      </c>
      <c r="H20885" t="s">
        <v>45</v>
      </c>
      <c r="I20885" t="s">
        <v>30</v>
      </c>
      <c r="J20885" t="s">
        <v>149</v>
      </c>
      <c r="K20885">
        <v>1.1958222684939745</v>
      </c>
      <c r="L20885" t="s">
        <v>182</v>
      </c>
    </row>
    <row r="20886" spans="1:12" x14ac:dyDescent="0.3">
      <c r="A20886" t="s">
        <v>68</v>
      </c>
      <c r="B20886" t="s">
        <v>191</v>
      </c>
      <c r="C20886" t="s">
        <v>147</v>
      </c>
      <c r="D20886">
        <v>2005</v>
      </c>
      <c r="E20886" t="s">
        <v>53</v>
      </c>
      <c r="G20886" t="s">
        <v>29</v>
      </c>
      <c r="H20886" t="s">
        <v>45</v>
      </c>
      <c r="I20886" t="s">
        <v>30</v>
      </c>
      <c r="J20886" t="s">
        <v>149</v>
      </c>
      <c r="K20886">
        <v>1.2687751937235936</v>
      </c>
      <c r="L20886" t="s">
        <v>182</v>
      </c>
    </row>
    <row r="20887" spans="1:12" x14ac:dyDescent="0.3">
      <c r="A20887" t="s">
        <v>68</v>
      </c>
      <c r="B20887" t="s">
        <v>191</v>
      </c>
      <c r="C20887" t="s">
        <v>147</v>
      </c>
      <c r="D20887">
        <v>2005</v>
      </c>
      <c r="E20887" t="s">
        <v>54</v>
      </c>
      <c r="G20887" t="s">
        <v>29</v>
      </c>
      <c r="H20887" t="s">
        <v>45</v>
      </c>
      <c r="I20887" t="s">
        <v>30</v>
      </c>
      <c r="J20887" t="s">
        <v>149</v>
      </c>
      <c r="K20887">
        <v>1.2069456121584488</v>
      </c>
      <c r="L20887" t="s">
        <v>182</v>
      </c>
    </row>
    <row r="20888" spans="1:12" x14ac:dyDescent="0.3">
      <c r="A20888" t="s">
        <v>68</v>
      </c>
      <c r="B20888" t="s">
        <v>191</v>
      </c>
      <c r="C20888" t="s">
        <v>147</v>
      </c>
      <c r="D20888">
        <v>2005</v>
      </c>
      <c r="E20888" t="s">
        <v>55</v>
      </c>
      <c r="G20888" t="s">
        <v>29</v>
      </c>
      <c r="H20888" t="s">
        <v>45</v>
      </c>
      <c r="I20888" t="s">
        <v>30</v>
      </c>
      <c r="J20888" t="s">
        <v>149</v>
      </c>
      <c r="K20888">
        <v>1.2091066569257458</v>
      </c>
      <c r="L20888" t="s">
        <v>182</v>
      </c>
    </row>
    <row r="20889" spans="1:12" x14ac:dyDescent="0.3">
      <c r="A20889" t="s">
        <v>68</v>
      </c>
      <c r="B20889" t="s">
        <v>191</v>
      </c>
      <c r="C20889" t="s">
        <v>147</v>
      </c>
      <c r="D20889">
        <v>2005</v>
      </c>
      <c r="E20889" t="s">
        <v>56</v>
      </c>
      <c r="G20889" t="s">
        <v>29</v>
      </c>
      <c r="H20889" t="s">
        <v>45</v>
      </c>
      <c r="I20889" t="s">
        <v>30</v>
      </c>
      <c r="J20889" t="s">
        <v>149</v>
      </c>
      <c r="K20889">
        <v>1.2688055752416512</v>
      </c>
      <c r="L20889" t="s">
        <v>182</v>
      </c>
    </row>
    <row r="20890" spans="1:12" x14ac:dyDescent="0.3">
      <c r="A20890" t="s">
        <v>68</v>
      </c>
      <c r="B20890" t="s">
        <v>191</v>
      </c>
      <c r="C20890" t="s">
        <v>147</v>
      </c>
      <c r="D20890">
        <v>2006</v>
      </c>
      <c r="E20890" t="s">
        <v>44</v>
      </c>
      <c r="G20890" t="s">
        <v>29</v>
      </c>
      <c r="H20890" t="s">
        <v>45</v>
      </c>
      <c r="I20890" t="s">
        <v>30</v>
      </c>
      <c r="J20890" t="s">
        <v>149</v>
      </c>
      <c r="K20890">
        <v>1.2352904474543012</v>
      </c>
      <c r="L20890" t="s">
        <v>182</v>
      </c>
    </row>
    <row r="20891" spans="1:12" x14ac:dyDescent="0.3">
      <c r="A20891" t="s">
        <v>68</v>
      </c>
      <c r="B20891" t="s">
        <v>191</v>
      </c>
      <c r="C20891" t="s">
        <v>147</v>
      </c>
      <c r="D20891">
        <v>2006</v>
      </c>
      <c r="E20891" t="s">
        <v>46</v>
      </c>
      <c r="G20891" t="s">
        <v>29</v>
      </c>
      <c r="H20891" t="s">
        <v>45</v>
      </c>
      <c r="I20891" t="s">
        <v>30</v>
      </c>
      <c r="J20891" t="s">
        <v>149</v>
      </c>
      <c r="K20891">
        <v>1.2297200832223447</v>
      </c>
      <c r="L20891" t="s">
        <v>182</v>
      </c>
    </row>
    <row r="20892" spans="1:12" x14ac:dyDescent="0.3">
      <c r="A20892" t="s">
        <v>68</v>
      </c>
      <c r="B20892" t="s">
        <v>191</v>
      </c>
      <c r="C20892" t="s">
        <v>147</v>
      </c>
      <c r="D20892">
        <v>2006</v>
      </c>
      <c r="E20892" t="s">
        <v>47</v>
      </c>
      <c r="G20892" t="s">
        <v>29</v>
      </c>
      <c r="H20892" t="s">
        <v>45</v>
      </c>
      <c r="I20892" t="s">
        <v>30</v>
      </c>
      <c r="J20892" t="s">
        <v>149</v>
      </c>
      <c r="K20892">
        <v>1.415146020330512</v>
      </c>
      <c r="L20892" t="s">
        <v>182</v>
      </c>
    </row>
    <row r="20893" spans="1:12" x14ac:dyDescent="0.3">
      <c r="A20893" t="s">
        <v>68</v>
      </c>
      <c r="B20893" t="s">
        <v>191</v>
      </c>
      <c r="C20893" t="s">
        <v>147</v>
      </c>
      <c r="D20893">
        <v>2006</v>
      </c>
      <c r="E20893" t="s">
        <v>48</v>
      </c>
      <c r="G20893" t="s">
        <v>29</v>
      </c>
      <c r="H20893" t="s">
        <v>45</v>
      </c>
      <c r="I20893" t="s">
        <v>30</v>
      </c>
      <c r="J20893" t="s">
        <v>149</v>
      </c>
      <c r="K20893">
        <v>1.2284112799642632</v>
      </c>
      <c r="L20893" t="s">
        <v>182</v>
      </c>
    </row>
    <row r="20894" spans="1:12" x14ac:dyDescent="0.3">
      <c r="A20894" t="s">
        <v>68</v>
      </c>
      <c r="B20894" t="s">
        <v>191</v>
      </c>
      <c r="C20894" t="s">
        <v>147</v>
      </c>
      <c r="D20894">
        <v>2006</v>
      </c>
      <c r="E20894" t="s">
        <v>49</v>
      </c>
      <c r="G20894" t="s">
        <v>29</v>
      </c>
      <c r="H20894" t="s">
        <v>45</v>
      </c>
      <c r="I20894" t="s">
        <v>30</v>
      </c>
      <c r="J20894" t="s">
        <v>149</v>
      </c>
      <c r="K20894">
        <v>1.3368357273915397</v>
      </c>
      <c r="L20894" t="s">
        <v>182</v>
      </c>
    </row>
    <row r="20895" spans="1:12" x14ac:dyDescent="0.3">
      <c r="A20895" t="s">
        <v>68</v>
      </c>
      <c r="B20895" t="s">
        <v>191</v>
      </c>
      <c r="C20895" t="s">
        <v>147</v>
      </c>
      <c r="D20895">
        <v>2006</v>
      </c>
      <c r="E20895" t="s">
        <v>50</v>
      </c>
      <c r="G20895" t="s">
        <v>29</v>
      </c>
      <c r="H20895" t="s">
        <v>45</v>
      </c>
      <c r="I20895" t="s">
        <v>30</v>
      </c>
      <c r="J20895" t="s">
        <v>149</v>
      </c>
      <c r="K20895">
        <v>1.3659756489918626</v>
      </c>
      <c r="L20895" t="s">
        <v>182</v>
      </c>
    </row>
    <row r="20896" spans="1:12" x14ac:dyDescent="0.3">
      <c r="A20896" t="s">
        <v>68</v>
      </c>
      <c r="B20896" t="s">
        <v>191</v>
      </c>
      <c r="C20896" t="s">
        <v>147</v>
      </c>
      <c r="D20896">
        <v>2006</v>
      </c>
      <c r="E20896" t="s">
        <v>51</v>
      </c>
      <c r="G20896" t="s">
        <v>29</v>
      </c>
      <c r="H20896" t="s">
        <v>45</v>
      </c>
      <c r="I20896" t="s">
        <v>30</v>
      </c>
      <c r="J20896" t="s">
        <v>149</v>
      </c>
      <c r="K20896">
        <v>1.2725085228301172</v>
      </c>
      <c r="L20896" t="s">
        <v>182</v>
      </c>
    </row>
    <row r="20897" spans="1:12" x14ac:dyDescent="0.3">
      <c r="A20897" t="s">
        <v>68</v>
      </c>
      <c r="B20897" t="s">
        <v>191</v>
      </c>
      <c r="C20897" t="s">
        <v>147</v>
      </c>
      <c r="D20897">
        <v>2006</v>
      </c>
      <c r="E20897" t="s">
        <v>52</v>
      </c>
      <c r="G20897" t="s">
        <v>29</v>
      </c>
      <c r="H20897" t="s">
        <v>45</v>
      </c>
      <c r="I20897" t="s">
        <v>30</v>
      </c>
      <c r="J20897" t="s">
        <v>149</v>
      </c>
      <c r="K20897">
        <v>1.3624588404286471</v>
      </c>
      <c r="L20897" t="s">
        <v>182</v>
      </c>
    </row>
    <row r="20898" spans="1:12" x14ac:dyDescent="0.3">
      <c r="A20898" t="s">
        <v>68</v>
      </c>
      <c r="B20898" t="s">
        <v>191</v>
      </c>
      <c r="C20898" t="s">
        <v>147</v>
      </c>
      <c r="D20898">
        <v>2006</v>
      </c>
      <c r="E20898" t="s">
        <v>53</v>
      </c>
      <c r="G20898" t="s">
        <v>29</v>
      </c>
      <c r="H20898" t="s">
        <v>45</v>
      </c>
      <c r="I20898" t="s">
        <v>30</v>
      </c>
      <c r="J20898" t="s">
        <v>149</v>
      </c>
      <c r="K20898">
        <v>1.3922688713306683</v>
      </c>
      <c r="L20898" t="s">
        <v>182</v>
      </c>
    </row>
    <row r="20899" spans="1:12" x14ac:dyDescent="0.3">
      <c r="A20899" t="s">
        <v>68</v>
      </c>
      <c r="B20899" t="s">
        <v>191</v>
      </c>
      <c r="C20899" t="s">
        <v>147</v>
      </c>
      <c r="D20899">
        <v>2006</v>
      </c>
      <c r="E20899" t="s">
        <v>54</v>
      </c>
      <c r="G20899" t="s">
        <v>29</v>
      </c>
      <c r="H20899" t="s">
        <v>45</v>
      </c>
      <c r="I20899" t="s">
        <v>30</v>
      </c>
      <c r="J20899" t="s">
        <v>149</v>
      </c>
      <c r="K20899">
        <v>1.3764267092545956</v>
      </c>
      <c r="L20899" t="s">
        <v>182</v>
      </c>
    </row>
    <row r="20900" spans="1:12" x14ac:dyDescent="0.3">
      <c r="A20900" t="s">
        <v>68</v>
      </c>
      <c r="B20900" t="s">
        <v>191</v>
      </c>
      <c r="C20900" t="s">
        <v>147</v>
      </c>
      <c r="D20900">
        <v>2006</v>
      </c>
      <c r="E20900" t="s">
        <v>55</v>
      </c>
      <c r="G20900" t="s">
        <v>29</v>
      </c>
      <c r="H20900" t="s">
        <v>45</v>
      </c>
      <c r="I20900" t="s">
        <v>30</v>
      </c>
      <c r="J20900" t="s">
        <v>149</v>
      </c>
      <c r="K20900">
        <v>1.4042933911453548</v>
      </c>
      <c r="L20900" t="s">
        <v>182</v>
      </c>
    </row>
    <row r="20901" spans="1:12" x14ac:dyDescent="0.3">
      <c r="A20901" t="s">
        <v>68</v>
      </c>
      <c r="B20901" t="s">
        <v>191</v>
      </c>
      <c r="C20901" t="s">
        <v>147</v>
      </c>
      <c r="D20901">
        <v>2006</v>
      </c>
      <c r="E20901" t="s">
        <v>56</v>
      </c>
      <c r="G20901" t="s">
        <v>29</v>
      </c>
      <c r="H20901" t="s">
        <v>45</v>
      </c>
      <c r="I20901" t="s">
        <v>30</v>
      </c>
      <c r="J20901" t="s">
        <v>149</v>
      </c>
      <c r="K20901">
        <v>1.3357209042402647</v>
      </c>
      <c r="L20901" t="s">
        <v>182</v>
      </c>
    </row>
    <row r="20902" spans="1:12" x14ac:dyDescent="0.3">
      <c r="A20902" t="s">
        <v>68</v>
      </c>
      <c r="B20902" t="s">
        <v>191</v>
      </c>
      <c r="C20902" t="s">
        <v>147</v>
      </c>
      <c r="D20902">
        <v>2007</v>
      </c>
      <c r="E20902" t="s">
        <v>44</v>
      </c>
      <c r="G20902" t="s">
        <v>29</v>
      </c>
      <c r="H20902" t="s">
        <v>45</v>
      </c>
      <c r="I20902" t="s">
        <v>30</v>
      </c>
      <c r="J20902" t="s">
        <v>149</v>
      </c>
      <c r="K20902">
        <v>1.3382038924518518</v>
      </c>
      <c r="L20902" t="s">
        <v>182</v>
      </c>
    </row>
    <row r="20903" spans="1:12" x14ac:dyDescent="0.3">
      <c r="A20903" t="s">
        <v>68</v>
      </c>
      <c r="B20903" t="s">
        <v>191</v>
      </c>
      <c r="C20903" t="s">
        <v>147</v>
      </c>
      <c r="D20903">
        <v>2007</v>
      </c>
      <c r="E20903" t="s">
        <v>46</v>
      </c>
      <c r="G20903" t="s">
        <v>29</v>
      </c>
      <c r="H20903" t="s">
        <v>45</v>
      </c>
      <c r="I20903" t="s">
        <v>30</v>
      </c>
      <c r="J20903" t="s">
        <v>149</v>
      </c>
      <c r="K20903">
        <v>1.3547481675844413</v>
      </c>
      <c r="L20903" t="s">
        <v>182</v>
      </c>
    </row>
    <row r="20904" spans="1:12" x14ac:dyDescent="0.3">
      <c r="A20904" t="s">
        <v>68</v>
      </c>
      <c r="B20904" t="s">
        <v>191</v>
      </c>
      <c r="C20904" t="s">
        <v>147</v>
      </c>
      <c r="D20904">
        <v>2007</v>
      </c>
      <c r="E20904" t="s">
        <v>47</v>
      </c>
      <c r="G20904" t="s">
        <v>29</v>
      </c>
      <c r="H20904" t="s">
        <v>45</v>
      </c>
      <c r="I20904" t="s">
        <v>30</v>
      </c>
      <c r="J20904" t="s">
        <v>149</v>
      </c>
      <c r="K20904">
        <v>1.5086583965143394</v>
      </c>
      <c r="L20904" t="s">
        <v>182</v>
      </c>
    </row>
    <row r="20905" spans="1:12" x14ac:dyDescent="0.3">
      <c r="A20905" t="s">
        <v>68</v>
      </c>
      <c r="B20905" t="s">
        <v>191</v>
      </c>
      <c r="C20905" t="s">
        <v>147</v>
      </c>
      <c r="D20905">
        <v>2007</v>
      </c>
      <c r="E20905" t="s">
        <v>48</v>
      </c>
      <c r="G20905" t="s">
        <v>29</v>
      </c>
      <c r="H20905" t="s">
        <v>45</v>
      </c>
      <c r="I20905" t="s">
        <v>30</v>
      </c>
      <c r="J20905" t="s">
        <v>149</v>
      </c>
      <c r="K20905">
        <v>1.3878441652725715</v>
      </c>
      <c r="L20905" t="s">
        <v>182</v>
      </c>
    </row>
    <row r="20906" spans="1:12" x14ac:dyDescent="0.3">
      <c r="A20906" t="s">
        <v>68</v>
      </c>
      <c r="B20906" t="s">
        <v>191</v>
      </c>
      <c r="C20906" t="s">
        <v>147</v>
      </c>
      <c r="D20906">
        <v>2007</v>
      </c>
      <c r="E20906" t="s">
        <v>49</v>
      </c>
      <c r="G20906" t="s">
        <v>29</v>
      </c>
      <c r="H20906" t="s">
        <v>45</v>
      </c>
      <c r="I20906" t="s">
        <v>30</v>
      </c>
      <c r="J20906" t="s">
        <v>149</v>
      </c>
      <c r="K20906">
        <v>1.4472050861283556</v>
      </c>
      <c r="L20906" t="s">
        <v>182</v>
      </c>
    </row>
    <row r="20907" spans="1:12" x14ac:dyDescent="0.3">
      <c r="A20907" t="s">
        <v>68</v>
      </c>
      <c r="B20907" t="s">
        <v>191</v>
      </c>
      <c r="C20907" t="s">
        <v>147</v>
      </c>
      <c r="D20907">
        <v>2007</v>
      </c>
      <c r="E20907" t="s">
        <v>50</v>
      </c>
      <c r="G20907" t="s">
        <v>29</v>
      </c>
      <c r="H20907" t="s">
        <v>45</v>
      </c>
      <c r="I20907" t="s">
        <v>30</v>
      </c>
      <c r="J20907" t="s">
        <v>149</v>
      </c>
      <c r="K20907">
        <v>1.4409028100581025</v>
      </c>
      <c r="L20907" t="s">
        <v>182</v>
      </c>
    </row>
    <row r="20908" spans="1:12" x14ac:dyDescent="0.3">
      <c r="A20908" t="s">
        <v>68</v>
      </c>
      <c r="B20908" t="s">
        <v>191</v>
      </c>
      <c r="C20908" t="s">
        <v>147</v>
      </c>
      <c r="D20908">
        <v>2007</v>
      </c>
      <c r="E20908" t="s">
        <v>51</v>
      </c>
      <c r="G20908" t="s">
        <v>29</v>
      </c>
      <c r="H20908" t="s">
        <v>45</v>
      </c>
      <c r="I20908" t="s">
        <v>30</v>
      </c>
      <c r="J20908" t="s">
        <v>149</v>
      </c>
      <c r="K20908">
        <v>1.3783837235245711</v>
      </c>
      <c r="L20908" t="s">
        <v>182</v>
      </c>
    </row>
    <row r="20909" spans="1:12" x14ac:dyDescent="0.3">
      <c r="A20909" t="s">
        <v>68</v>
      </c>
      <c r="B20909" t="s">
        <v>191</v>
      </c>
      <c r="C20909" t="s">
        <v>147</v>
      </c>
      <c r="D20909">
        <v>2007</v>
      </c>
      <c r="E20909" t="s">
        <v>52</v>
      </c>
      <c r="G20909" t="s">
        <v>29</v>
      </c>
      <c r="H20909" t="s">
        <v>45</v>
      </c>
      <c r="I20909" t="s">
        <v>30</v>
      </c>
      <c r="J20909" t="s">
        <v>149</v>
      </c>
      <c r="K20909">
        <v>1.4376460804533839</v>
      </c>
      <c r="L20909" t="s">
        <v>182</v>
      </c>
    </row>
    <row r="20910" spans="1:12" x14ac:dyDescent="0.3">
      <c r="A20910" t="s">
        <v>68</v>
      </c>
      <c r="B20910" t="s">
        <v>191</v>
      </c>
      <c r="C20910" t="s">
        <v>147</v>
      </c>
      <c r="D20910">
        <v>2007</v>
      </c>
      <c r="E20910" t="s">
        <v>53</v>
      </c>
      <c r="G20910" t="s">
        <v>29</v>
      </c>
      <c r="H20910" t="s">
        <v>45</v>
      </c>
      <c r="I20910" t="s">
        <v>30</v>
      </c>
      <c r="J20910" t="s">
        <v>149</v>
      </c>
      <c r="K20910">
        <v>1.4301671670962839</v>
      </c>
      <c r="L20910" t="s">
        <v>182</v>
      </c>
    </row>
    <row r="20911" spans="1:12" x14ac:dyDescent="0.3">
      <c r="A20911" t="s">
        <v>68</v>
      </c>
      <c r="B20911" t="s">
        <v>191</v>
      </c>
      <c r="C20911" t="s">
        <v>147</v>
      </c>
      <c r="D20911">
        <v>2007</v>
      </c>
      <c r="E20911" t="s">
        <v>54</v>
      </c>
      <c r="G20911" t="s">
        <v>29</v>
      </c>
      <c r="H20911" t="s">
        <v>45</v>
      </c>
      <c r="I20911" t="s">
        <v>30</v>
      </c>
      <c r="J20911" t="s">
        <v>149</v>
      </c>
      <c r="K20911">
        <v>1.4990447476475646</v>
      </c>
      <c r="L20911" t="s">
        <v>182</v>
      </c>
    </row>
    <row r="20912" spans="1:12" x14ac:dyDescent="0.3">
      <c r="A20912" t="s">
        <v>68</v>
      </c>
      <c r="B20912" t="s">
        <v>191</v>
      </c>
      <c r="C20912" t="s">
        <v>147</v>
      </c>
      <c r="D20912">
        <v>2007</v>
      </c>
      <c r="E20912" t="s">
        <v>55</v>
      </c>
      <c r="G20912" t="s">
        <v>29</v>
      </c>
      <c r="H20912" t="s">
        <v>45</v>
      </c>
      <c r="I20912" t="s">
        <v>30</v>
      </c>
      <c r="J20912" t="s">
        <v>149</v>
      </c>
      <c r="K20912">
        <v>1.4267558973466155</v>
      </c>
      <c r="L20912" t="s">
        <v>182</v>
      </c>
    </row>
    <row r="20913" spans="1:12" x14ac:dyDescent="0.3">
      <c r="A20913" t="s">
        <v>68</v>
      </c>
      <c r="B20913" t="s">
        <v>191</v>
      </c>
      <c r="C20913" t="s">
        <v>147</v>
      </c>
      <c r="D20913">
        <v>2007</v>
      </c>
      <c r="E20913" t="s">
        <v>56</v>
      </c>
      <c r="G20913" t="s">
        <v>29</v>
      </c>
      <c r="H20913" t="s">
        <v>45</v>
      </c>
      <c r="I20913" t="s">
        <v>30</v>
      </c>
      <c r="J20913" t="s">
        <v>149</v>
      </c>
      <c r="K20913">
        <v>1.4283521770906586</v>
      </c>
      <c r="L20913" t="s">
        <v>182</v>
      </c>
    </row>
    <row r="20914" spans="1:12" x14ac:dyDescent="0.3">
      <c r="A20914" t="s">
        <v>68</v>
      </c>
      <c r="B20914" t="s">
        <v>191</v>
      </c>
      <c r="C20914" t="s">
        <v>147</v>
      </c>
      <c r="D20914">
        <v>2008</v>
      </c>
      <c r="E20914" t="s">
        <v>44</v>
      </c>
      <c r="G20914" t="s">
        <v>29</v>
      </c>
      <c r="H20914" t="s">
        <v>45</v>
      </c>
      <c r="I20914" t="s">
        <v>30</v>
      </c>
      <c r="J20914" t="s">
        <v>149</v>
      </c>
      <c r="K20914">
        <v>1.4626558649563086</v>
      </c>
      <c r="L20914" t="s">
        <v>182</v>
      </c>
    </row>
    <row r="20915" spans="1:12" x14ac:dyDescent="0.3">
      <c r="A20915" t="s">
        <v>68</v>
      </c>
      <c r="B20915" t="s">
        <v>191</v>
      </c>
      <c r="C20915" t="s">
        <v>147</v>
      </c>
      <c r="D20915">
        <v>2008</v>
      </c>
      <c r="E20915" t="s">
        <v>46</v>
      </c>
      <c r="G20915" t="s">
        <v>29</v>
      </c>
      <c r="H20915" t="s">
        <v>45</v>
      </c>
      <c r="I20915" t="s">
        <v>30</v>
      </c>
      <c r="J20915" t="s">
        <v>149</v>
      </c>
      <c r="K20915">
        <v>1.4627551792575781</v>
      </c>
      <c r="L20915" t="s">
        <v>182</v>
      </c>
    </row>
    <row r="20916" spans="1:12" x14ac:dyDescent="0.3">
      <c r="A20916" t="s">
        <v>68</v>
      </c>
      <c r="B20916" t="s">
        <v>191</v>
      </c>
      <c r="C20916" t="s">
        <v>147</v>
      </c>
      <c r="D20916">
        <v>2008</v>
      </c>
      <c r="E20916" t="s">
        <v>47</v>
      </c>
      <c r="G20916" t="s">
        <v>29</v>
      </c>
      <c r="H20916" t="s">
        <v>45</v>
      </c>
      <c r="I20916" t="s">
        <v>30</v>
      </c>
      <c r="J20916" t="s">
        <v>149</v>
      </c>
      <c r="K20916">
        <v>1.4861254755491884</v>
      </c>
      <c r="L20916" t="s">
        <v>182</v>
      </c>
    </row>
    <row r="20917" spans="1:12" x14ac:dyDescent="0.3">
      <c r="A20917" t="s">
        <v>68</v>
      </c>
      <c r="B20917" t="s">
        <v>191</v>
      </c>
      <c r="C20917" t="s">
        <v>147</v>
      </c>
      <c r="D20917">
        <v>2008</v>
      </c>
      <c r="E20917" t="s">
        <v>48</v>
      </c>
      <c r="G20917" t="s">
        <v>29</v>
      </c>
      <c r="H20917" t="s">
        <v>45</v>
      </c>
      <c r="I20917" t="s">
        <v>30</v>
      </c>
      <c r="J20917" t="s">
        <v>149</v>
      </c>
      <c r="K20917">
        <v>1.5625439978582112</v>
      </c>
      <c r="L20917" t="s">
        <v>182</v>
      </c>
    </row>
    <row r="20918" spans="1:12" x14ac:dyDescent="0.3">
      <c r="A20918" t="s">
        <v>68</v>
      </c>
      <c r="B20918" t="s">
        <v>191</v>
      </c>
      <c r="C20918" t="s">
        <v>147</v>
      </c>
      <c r="D20918">
        <v>2008</v>
      </c>
      <c r="E20918" t="s">
        <v>49</v>
      </c>
      <c r="G20918" t="s">
        <v>29</v>
      </c>
      <c r="H20918" t="s">
        <v>45</v>
      </c>
      <c r="I20918" t="s">
        <v>30</v>
      </c>
      <c r="J20918" t="s">
        <v>149</v>
      </c>
      <c r="K20918">
        <v>1.477601187926656</v>
      </c>
      <c r="L20918" t="s">
        <v>182</v>
      </c>
    </row>
    <row r="20919" spans="1:12" x14ac:dyDescent="0.3">
      <c r="A20919" t="s">
        <v>68</v>
      </c>
      <c r="B20919" t="s">
        <v>191</v>
      </c>
      <c r="C20919" t="s">
        <v>147</v>
      </c>
      <c r="D20919">
        <v>2008</v>
      </c>
      <c r="E20919" t="s">
        <v>50</v>
      </c>
      <c r="G20919" t="s">
        <v>29</v>
      </c>
      <c r="H20919" t="s">
        <v>45</v>
      </c>
      <c r="I20919" t="s">
        <v>30</v>
      </c>
      <c r="J20919" t="s">
        <v>149</v>
      </c>
      <c r="K20919">
        <v>1.4998275672437391</v>
      </c>
      <c r="L20919" t="s">
        <v>182</v>
      </c>
    </row>
    <row r="20920" spans="1:12" x14ac:dyDescent="0.3">
      <c r="A20920" t="s">
        <v>68</v>
      </c>
      <c r="B20920" t="s">
        <v>191</v>
      </c>
      <c r="C20920" t="s">
        <v>147</v>
      </c>
      <c r="D20920">
        <v>2008</v>
      </c>
      <c r="E20920" t="s">
        <v>51</v>
      </c>
      <c r="G20920" t="s">
        <v>29</v>
      </c>
      <c r="H20920" t="s">
        <v>45</v>
      </c>
      <c r="I20920" t="s">
        <v>30</v>
      </c>
      <c r="J20920" t="s">
        <v>149</v>
      </c>
      <c r="K20920">
        <v>1.5209177347041649</v>
      </c>
      <c r="L20920" t="s">
        <v>182</v>
      </c>
    </row>
    <row r="20921" spans="1:12" x14ac:dyDescent="0.3">
      <c r="A20921" t="s">
        <v>68</v>
      </c>
      <c r="B20921" t="s">
        <v>191</v>
      </c>
      <c r="C20921" t="s">
        <v>147</v>
      </c>
      <c r="D20921">
        <v>2008</v>
      </c>
      <c r="E20921" t="s">
        <v>52</v>
      </c>
      <c r="G20921" t="s">
        <v>29</v>
      </c>
      <c r="H20921" t="s">
        <v>45</v>
      </c>
      <c r="I20921" t="s">
        <v>30</v>
      </c>
      <c r="J20921" t="s">
        <v>149</v>
      </c>
      <c r="K20921">
        <v>1.5654746250919584</v>
      </c>
      <c r="L20921" t="s">
        <v>182</v>
      </c>
    </row>
    <row r="20922" spans="1:12" x14ac:dyDescent="0.3">
      <c r="A20922" t="s">
        <v>68</v>
      </c>
      <c r="B20922" t="s">
        <v>191</v>
      </c>
      <c r="C20922" t="s">
        <v>147</v>
      </c>
      <c r="D20922">
        <v>2008</v>
      </c>
      <c r="E20922" t="s">
        <v>53</v>
      </c>
      <c r="G20922" t="s">
        <v>29</v>
      </c>
      <c r="H20922" t="s">
        <v>45</v>
      </c>
      <c r="I20922" t="s">
        <v>30</v>
      </c>
      <c r="J20922" t="s">
        <v>149</v>
      </c>
      <c r="K20922">
        <v>1.9283303577061677</v>
      </c>
      <c r="L20922" t="s">
        <v>182</v>
      </c>
    </row>
    <row r="20923" spans="1:12" x14ac:dyDescent="0.3">
      <c r="A20923" t="s">
        <v>68</v>
      </c>
      <c r="B20923" t="s">
        <v>191</v>
      </c>
      <c r="C20923" t="s">
        <v>147</v>
      </c>
      <c r="D20923">
        <v>2008</v>
      </c>
      <c r="E20923" t="s">
        <v>54</v>
      </c>
      <c r="G20923" t="s">
        <v>29</v>
      </c>
      <c r="H20923" t="s">
        <v>45</v>
      </c>
      <c r="I20923" t="s">
        <v>30</v>
      </c>
      <c r="J20923" t="s">
        <v>149</v>
      </c>
      <c r="K20923">
        <v>1.6931499641839991</v>
      </c>
      <c r="L20923" t="s">
        <v>182</v>
      </c>
    </row>
    <row r="20924" spans="1:12" x14ac:dyDescent="0.3">
      <c r="A20924" t="s">
        <v>68</v>
      </c>
      <c r="B20924" t="s">
        <v>191</v>
      </c>
      <c r="C20924" t="s">
        <v>147</v>
      </c>
      <c r="D20924">
        <v>2008</v>
      </c>
      <c r="E20924" t="s">
        <v>55</v>
      </c>
      <c r="G20924" t="s">
        <v>29</v>
      </c>
      <c r="H20924" t="s">
        <v>45</v>
      </c>
      <c r="I20924" t="s">
        <v>30</v>
      </c>
      <c r="J20924" t="s">
        <v>149</v>
      </c>
      <c r="K20924">
        <v>1.6020703874347202</v>
      </c>
      <c r="L20924" t="s">
        <v>182</v>
      </c>
    </row>
    <row r="20925" spans="1:12" x14ac:dyDescent="0.3">
      <c r="A20925" t="s">
        <v>68</v>
      </c>
      <c r="B20925" t="s">
        <v>191</v>
      </c>
      <c r="C20925" t="s">
        <v>147</v>
      </c>
      <c r="D20925">
        <v>2008</v>
      </c>
      <c r="E20925" t="s">
        <v>56</v>
      </c>
      <c r="G20925" t="s">
        <v>29</v>
      </c>
      <c r="H20925" t="s">
        <v>45</v>
      </c>
      <c r="I20925" t="s">
        <v>30</v>
      </c>
      <c r="J20925" t="s">
        <v>149</v>
      </c>
      <c r="K20925">
        <v>1.9426525800715364</v>
      </c>
      <c r="L20925" t="s">
        <v>182</v>
      </c>
    </row>
    <row r="20926" spans="1:12" x14ac:dyDescent="0.3">
      <c r="A20926" t="s">
        <v>68</v>
      </c>
      <c r="B20926" t="s">
        <v>191</v>
      </c>
      <c r="C20926" t="s">
        <v>147</v>
      </c>
      <c r="D20926">
        <v>2009</v>
      </c>
      <c r="E20926" t="s">
        <v>44</v>
      </c>
      <c r="G20926" t="s">
        <v>29</v>
      </c>
      <c r="H20926" t="s">
        <v>45</v>
      </c>
      <c r="I20926" t="s">
        <v>30</v>
      </c>
      <c r="J20926" t="s">
        <v>149</v>
      </c>
      <c r="K20926">
        <v>1.6765428324139917</v>
      </c>
      <c r="L20926" t="s">
        <v>182</v>
      </c>
    </row>
    <row r="20927" spans="1:12" x14ac:dyDescent="0.3">
      <c r="A20927" t="s">
        <v>68</v>
      </c>
      <c r="B20927" t="s">
        <v>191</v>
      </c>
      <c r="C20927" t="s">
        <v>147</v>
      </c>
      <c r="D20927">
        <v>2009</v>
      </c>
      <c r="E20927" t="s">
        <v>46</v>
      </c>
      <c r="G20927" t="s">
        <v>29</v>
      </c>
      <c r="H20927" t="s">
        <v>45</v>
      </c>
      <c r="I20927" t="s">
        <v>30</v>
      </c>
      <c r="J20927" t="s">
        <v>149</v>
      </c>
      <c r="K20927">
        <v>1.840663701431607</v>
      </c>
      <c r="L20927" t="s">
        <v>182</v>
      </c>
    </row>
    <row r="20928" spans="1:12" x14ac:dyDescent="0.3">
      <c r="A20928" t="s">
        <v>68</v>
      </c>
      <c r="B20928" t="s">
        <v>191</v>
      </c>
      <c r="C20928" t="s">
        <v>147</v>
      </c>
      <c r="D20928">
        <v>2009</v>
      </c>
      <c r="E20928" t="s">
        <v>47</v>
      </c>
      <c r="G20928" t="s">
        <v>29</v>
      </c>
      <c r="H20928" t="s">
        <v>45</v>
      </c>
      <c r="I20928" t="s">
        <v>30</v>
      </c>
      <c r="J20928" t="s">
        <v>149</v>
      </c>
      <c r="K20928">
        <v>1.8679399774285987</v>
      </c>
      <c r="L20928" t="s">
        <v>182</v>
      </c>
    </row>
    <row r="20929" spans="1:12" x14ac:dyDescent="0.3">
      <c r="A20929" t="s">
        <v>68</v>
      </c>
      <c r="B20929" t="s">
        <v>191</v>
      </c>
      <c r="C20929" t="s">
        <v>147</v>
      </c>
      <c r="D20929">
        <v>2009</v>
      </c>
      <c r="E20929" t="s">
        <v>48</v>
      </c>
      <c r="G20929" t="s">
        <v>29</v>
      </c>
      <c r="H20929" t="s">
        <v>45</v>
      </c>
      <c r="I20929" t="s">
        <v>30</v>
      </c>
      <c r="J20929" t="s">
        <v>149</v>
      </c>
      <c r="K20929">
        <v>1.7170213876918226</v>
      </c>
      <c r="L20929" t="s">
        <v>182</v>
      </c>
    </row>
    <row r="20930" spans="1:12" x14ac:dyDescent="0.3">
      <c r="A20930" t="s">
        <v>68</v>
      </c>
      <c r="B20930" t="s">
        <v>191</v>
      </c>
      <c r="C20930" t="s">
        <v>147</v>
      </c>
      <c r="D20930">
        <v>2009</v>
      </c>
      <c r="E20930" t="s">
        <v>49</v>
      </c>
      <c r="G20930" t="s">
        <v>29</v>
      </c>
      <c r="H20930" t="s">
        <v>45</v>
      </c>
      <c r="I20930" t="s">
        <v>30</v>
      </c>
      <c r="J20930" t="s">
        <v>149</v>
      </c>
      <c r="K20930">
        <v>1.7826680064652316</v>
      </c>
      <c r="L20930" t="s">
        <v>182</v>
      </c>
    </row>
    <row r="20931" spans="1:12" x14ac:dyDescent="0.3">
      <c r="A20931" t="s">
        <v>68</v>
      </c>
      <c r="B20931" t="s">
        <v>191</v>
      </c>
      <c r="C20931" t="s">
        <v>147</v>
      </c>
      <c r="D20931">
        <v>2009</v>
      </c>
      <c r="E20931" t="s">
        <v>50</v>
      </c>
      <c r="G20931" t="s">
        <v>29</v>
      </c>
      <c r="H20931" t="s">
        <v>45</v>
      </c>
      <c r="I20931" t="s">
        <v>30</v>
      </c>
      <c r="J20931" t="s">
        <v>149</v>
      </c>
      <c r="K20931">
        <v>1.8084558074057551</v>
      </c>
      <c r="L20931" t="s">
        <v>182</v>
      </c>
    </row>
    <row r="20932" spans="1:12" x14ac:dyDescent="0.3">
      <c r="A20932" t="s">
        <v>68</v>
      </c>
      <c r="B20932" t="s">
        <v>191</v>
      </c>
      <c r="C20932" t="s">
        <v>147</v>
      </c>
      <c r="D20932">
        <v>2009</v>
      </c>
      <c r="E20932" t="s">
        <v>51</v>
      </c>
      <c r="G20932" t="s">
        <v>29</v>
      </c>
      <c r="H20932" t="s">
        <v>45</v>
      </c>
      <c r="I20932" t="s">
        <v>30</v>
      </c>
      <c r="J20932" t="s">
        <v>149</v>
      </c>
      <c r="K20932">
        <v>1.600101669443786</v>
      </c>
      <c r="L20932" t="s">
        <v>182</v>
      </c>
    </row>
    <row r="20933" spans="1:12" x14ac:dyDescent="0.3">
      <c r="A20933" t="s">
        <v>68</v>
      </c>
      <c r="B20933" t="s">
        <v>191</v>
      </c>
      <c r="C20933" t="s">
        <v>147</v>
      </c>
      <c r="D20933">
        <v>2009</v>
      </c>
      <c r="E20933" t="s">
        <v>52</v>
      </c>
      <c r="G20933" t="s">
        <v>29</v>
      </c>
      <c r="H20933" t="s">
        <v>45</v>
      </c>
      <c r="I20933" t="s">
        <v>30</v>
      </c>
      <c r="J20933" t="s">
        <v>149</v>
      </c>
      <c r="K20933">
        <v>1.7917520159000595</v>
      </c>
      <c r="L20933" t="s">
        <v>182</v>
      </c>
    </row>
    <row r="20934" spans="1:12" x14ac:dyDescent="0.3">
      <c r="A20934" t="s">
        <v>68</v>
      </c>
      <c r="B20934" t="s">
        <v>191</v>
      </c>
      <c r="C20934" t="s">
        <v>147</v>
      </c>
      <c r="D20934">
        <v>2009</v>
      </c>
      <c r="E20934" t="s">
        <v>53</v>
      </c>
      <c r="G20934" t="s">
        <v>29</v>
      </c>
      <c r="H20934" t="s">
        <v>45</v>
      </c>
      <c r="I20934" t="s">
        <v>30</v>
      </c>
      <c r="J20934" t="s">
        <v>149</v>
      </c>
      <c r="K20934">
        <v>1.6961765995156384</v>
      </c>
      <c r="L20934" t="s">
        <v>182</v>
      </c>
    </row>
    <row r="20935" spans="1:12" x14ac:dyDescent="0.3">
      <c r="A20935" t="s">
        <v>68</v>
      </c>
      <c r="B20935" t="s">
        <v>191</v>
      </c>
      <c r="C20935" t="s">
        <v>147</v>
      </c>
      <c r="D20935">
        <v>2009</v>
      </c>
      <c r="E20935" t="s">
        <v>54</v>
      </c>
      <c r="G20935" t="s">
        <v>29</v>
      </c>
      <c r="H20935" t="s">
        <v>45</v>
      </c>
      <c r="I20935" t="s">
        <v>30</v>
      </c>
      <c r="J20935" t="s">
        <v>149</v>
      </c>
      <c r="K20935">
        <v>1.6969001858290527</v>
      </c>
      <c r="L20935" t="s">
        <v>182</v>
      </c>
    </row>
    <row r="20936" spans="1:12" x14ac:dyDescent="0.3">
      <c r="A20936" t="s">
        <v>68</v>
      </c>
      <c r="B20936" t="s">
        <v>191</v>
      </c>
      <c r="C20936" t="s">
        <v>147</v>
      </c>
      <c r="D20936">
        <v>2009</v>
      </c>
      <c r="E20936" t="s">
        <v>55</v>
      </c>
      <c r="G20936" t="s">
        <v>29</v>
      </c>
      <c r="H20936" t="s">
        <v>45</v>
      </c>
      <c r="I20936" t="s">
        <v>30</v>
      </c>
      <c r="J20936" t="s">
        <v>149</v>
      </c>
      <c r="K20936">
        <v>2.070390871577068</v>
      </c>
      <c r="L20936" t="s">
        <v>182</v>
      </c>
    </row>
    <row r="20937" spans="1:12" x14ac:dyDescent="0.3">
      <c r="A20937" t="s">
        <v>68</v>
      </c>
      <c r="B20937" t="s">
        <v>191</v>
      </c>
      <c r="C20937" t="s">
        <v>147</v>
      </c>
      <c r="D20937">
        <v>2009</v>
      </c>
      <c r="E20937" t="s">
        <v>56</v>
      </c>
      <c r="G20937" t="s">
        <v>29</v>
      </c>
      <c r="H20937" t="s">
        <v>45</v>
      </c>
      <c r="I20937" t="s">
        <v>30</v>
      </c>
      <c r="J20937" t="s">
        <v>149</v>
      </c>
      <c r="K20937">
        <v>1.9424921656196206</v>
      </c>
      <c r="L20937" t="s">
        <v>182</v>
      </c>
    </row>
    <row r="20938" spans="1:12" x14ac:dyDescent="0.3">
      <c r="A20938" t="s">
        <v>68</v>
      </c>
      <c r="B20938" t="s">
        <v>191</v>
      </c>
      <c r="C20938" t="s">
        <v>147</v>
      </c>
      <c r="D20938">
        <v>2010</v>
      </c>
      <c r="E20938" t="s">
        <v>44</v>
      </c>
      <c r="G20938" t="s">
        <v>29</v>
      </c>
      <c r="H20938" t="s">
        <v>45</v>
      </c>
      <c r="I20938" t="s">
        <v>30</v>
      </c>
      <c r="J20938" t="s">
        <v>149</v>
      </c>
      <c r="K20938">
        <v>1.7880701249942794</v>
      </c>
      <c r="L20938" t="s">
        <v>182</v>
      </c>
    </row>
    <row r="20939" spans="1:12" x14ac:dyDescent="0.3">
      <c r="A20939" t="s">
        <v>68</v>
      </c>
      <c r="B20939" t="s">
        <v>191</v>
      </c>
      <c r="C20939" t="s">
        <v>147</v>
      </c>
      <c r="D20939">
        <v>2010</v>
      </c>
      <c r="E20939" t="s">
        <v>46</v>
      </c>
      <c r="G20939" t="s">
        <v>29</v>
      </c>
      <c r="H20939" t="s">
        <v>45</v>
      </c>
      <c r="I20939" t="s">
        <v>30</v>
      </c>
      <c r="J20939" t="s">
        <v>149</v>
      </c>
      <c r="K20939">
        <v>1.8054151916523835</v>
      </c>
      <c r="L20939" t="s">
        <v>182</v>
      </c>
    </row>
    <row r="20940" spans="1:12" x14ac:dyDescent="0.3">
      <c r="A20940" t="s">
        <v>68</v>
      </c>
      <c r="B20940" t="s">
        <v>191</v>
      </c>
      <c r="C20940" t="s">
        <v>147</v>
      </c>
      <c r="D20940">
        <v>2010</v>
      </c>
      <c r="E20940" t="s">
        <v>47</v>
      </c>
      <c r="G20940" t="s">
        <v>29</v>
      </c>
      <c r="H20940" t="s">
        <v>45</v>
      </c>
      <c r="I20940" t="s">
        <v>30</v>
      </c>
      <c r="J20940" t="s">
        <v>149</v>
      </c>
      <c r="K20940">
        <v>2.0048993147147924</v>
      </c>
      <c r="L20940" t="s">
        <v>182</v>
      </c>
    </row>
    <row r="20941" spans="1:12" x14ac:dyDescent="0.3">
      <c r="A20941" t="s">
        <v>68</v>
      </c>
      <c r="B20941" t="s">
        <v>191</v>
      </c>
      <c r="C20941" t="s">
        <v>147</v>
      </c>
      <c r="D20941">
        <v>2010</v>
      </c>
      <c r="E20941" t="s">
        <v>48</v>
      </c>
      <c r="G20941" t="s">
        <v>29</v>
      </c>
      <c r="H20941" t="s">
        <v>45</v>
      </c>
      <c r="I20941" t="s">
        <v>30</v>
      </c>
      <c r="J20941" t="s">
        <v>149</v>
      </c>
      <c r="K20941">
        <v>1.7566194740968872</v>
      </c>
      <c r="L20941" t="s">
        <v>182</v>
      </c>
    </row>
    <row r="20942" spans="1:12" x14ac:dyDescent="0.3">
      <c r="A20942" t="s">
        <v>68</v>
      </c>
      <c r="B20942" t="s">
        <v>191</v>
      </c>
      <c r="C20942" t="s">
        <v>147</v>
      </c>
      <c r="D20942">
        <v>2010</v>
      </c>
      <c r="E20942" t="s">
        <v>49</v>
      </c>
      <c r="G20942" t="s">
        <v>29</v>
      </c>
      <c r="H20942" t="s">
        <v>45</v>
      </c>
      <c r="I20942" t="s">
        <v>30</v>
      </c>
      <c r="J20942" t="s">
        <v>149</v>
      </c>
      <c r="K20942">
        <v>1.7266431283503292</v>
      </c>
      <c r="L20942" t="s">
        <v>182</v>
      </c>
    </row>
    <row r="20943" spans="1:12" x14ac:dyDescent="0.3">
      <c r="A20943" t="s">
        <v>68</v>
      </c>
      <c r="B20943" t="s">
        <v>191</v>
      </c>
      <c r="C20943" t="s">
        <v>147</v>
      </c>
      <c r="D20943">
        <v>2010</v>
      </c>
      <c r="E20943" t="s">
        <v>50</v>
      </c>
      <c r="G20943" t="s">
        <v>29</v>
      </c>
      <c r="H20943" t="s">
        <v>45</v>
      </c>
      <c r="I20943" t="s">
        <v>30</v>
      </c>
      <c r="J20943" t="s">
        <v>149</v>
      </c>
      <c r="K20943">
        <v>1.8800370933523283</v>
      </c>
      <c r="L20943" t="s">
        <v>182</v>
      </c>
    </row>
    <row r="20944" spans="1:12" x14ac:dyDescent="0.3">
      <c r="A20944" t="s">
        <v>68</v>
      </c>
      <c r="B20944" t="s">
        <v>191</v>
      </c>
      <c r="C20944" t="s">
        <v>147</v>
      </c>
      <c r="D20944">
        <v>2010</v>
      </c>
      <c r="E20944" t="s">
        <v>51</v>
      </c>
      <c r="G20944" t="s">
        <v>29</v>
      </c>
      <c r="H20944" t="s">
        <v>45</v>
      </c>
      <c r="I20944" t="s">
        <v>30</v>
      </c>
      <c r="J20944" t="s">
        <v>149</v>
      </c>
      <c r="K20944">
        <v>2.1422833386683324</v>
      </c>
      <c r="L20944" t="s">
        <v>182</v>
      </c>
    </row>
    <row r="20945" spans="1:12" x14ac:dyDescent="0.3">
      <c r="A20945" t="s">
        <v>68</v>
      </c>
      <c r="B20945" t="s">
        <v>191</v>
      </c>
      <c r="C20945" t="s">
        <v>147</v>
      </c>
      <c r="D20945">
        <v>2010</v>
      </c>
      <c r="E20945" t="s">
        <v>52</v>
      </c>
      <c r="G20945" t="s">
        <v>29</v>
      </c>
      <c r="H20945" t="s">
        <v>45</v>
      </c>
      <c r="I20945" t="s">
        <v>30</v>
      </c>
      <c r="J20945" t="s">
        <v>149</v>
      </c>
      <c r="K20945">
        <v>2.122719461225659</v>
      </c>
      <c r="L20945" t="s">
        <v>182</v>
      </c>
    </row>
    <row r="20946" spans="1:12" x14ac:dyDescent="0.3">
      <c r="A20946" t="s">
        <v>68</v>
      </c>
      <c r="B20946" t="s">
        <v>191</v>
      </c>
      <c r="C20946" t="s">
        <v>147</v>
      </c>
      <c r="D20946">
        <v>2010</v>
      </c>
      <c r="E20946" t="s">
        <v>53</v>
      </c>
      <c r="G20946" t="s">
        <v>29</v>
      </c>
      <c r="H20946" t="s">
        <v>45</v>
      </c>
      <c r="I20946" t="s">
        <v>30</v>
      </c>
      <c r="J20946" t="s">
        <v>149</v>
      </c>
      <c r="K20946">
        <v>2.0164973044719336</v>
      </c>
      <c r="L20946" t="s">
        <v>182</v>
      </c>
    </row>
    <row r="20947" spans="1:12" x14ac:dyDescent="0.3">
      <c r="A20947" t="s">
        <v>68</v>
      </c>
      <c r="B20947" t="s">
        <v>191</v>
      </c>
      <c r="C20947" t="s">
        <v>147</v>
      </c>
      <c r="D20947">
        <v>2010</v>
      </c>
      <c r="E20947" t="s">
        <v>54</v>
      </c>
      <c r="G20947" t="s">
        <v>29</v>
      </c>
      <c r="H20947" t="s">
        <v>45</v>
      </c>
      <c r="I20947" t="s">
        <v>30</v>
      </c>
      <c r="J20947" t="s">
        <v>149</v>
      </c>
      <c r="K20947">
        <v>2.0255592335472299</v>
      </c>
      <c r="L20947" t="s">
        <v>182</v>
      </c>
    </row>
    <row r="20948" spans="1:12" x14ac:dyDescent="0.3">
      <c r="A20948" t="s">
        <v>68</v>
      </c>
      <c r="B20948" t="s">
        <v>191</v>
      </c>
      <c r="C20948" t="s">
        <v>147</v>
      </c>
      <c r="D20948">
        <v>2010</v>
      </c>
      <c r="E20948" t="s">
        <v>55</v>
      </c>
      <c r="G20948" t="s">
        <v>29</v>
      </c>
      <c r="H20948" t="s">
        <v>45</v>
      </c>
      <c r="I20948" t="s">
        <v>30</v>
      </c>
      <c r="J20948" t="s">
        <v>149</v>
      </c>
      <c r="K20948">
        <v>2.0492299742999021</v>
      </c>
      <c r="L20948" t="s">
        <v>182</v>
      </c>
    </row>
    <row r="20949" spans="1:12" x14ac:dyDescent="0.3">
      <c r="A20949" t="s">
        <v>68</v>
      </c>
      <c r="B20949" t="s">
        <v>191</v>
      </c>
      <c r="C20949" t="s">
        <v>147</v>
      </c>
      <c r="D20949">
        <v>2010</v>
      </c>
      <c r="E20949" t="s">
        <v>56</v>
      </c>
      <c r="G20949" t="s">
        <v>29</v>
      </c>
      <c r="H20949" t="s">
        <v>45</v>
      </c>
      <c r="I20949" t="s">
        <v>30</v>
      </c>
      <c r="J20949" t="s">
        <v>149</v>
      </c>
      <c r="K20949">
        <v>1.9872123467811633</v>
      </c>
      <c r="L20949" t="s">
        <v>182</v>
      </c>
    </row>
    <row r="20950" spans="1:12" x14ac:dyDescent="0.3">
      <c r="A20950" t="s">
        <v>68</v>
      </c>
      <c r="B20950" t="s">
        <v>191</v>
      </c>
      <c r="C20950" t="s">
        <v>147</v>
      </c>
      <c r="D20950">
        <v>2011</v>
      </c>
      <c r="E20950" t="s">
        <v>44</v>
      </c>
      <c r="G20950" t="s">
        <v>29</v>
      </c>
      <c r="H20950" t="s">
        <v>45</v>
      </c>
      <c r="I20950" t="s">
        <v>30</v>
      </c>
      <c r="J20950" t="s">
        <v>149</v>
      </c>
      <c r="K20950">
        <v>2.0718359174254011</v>
      </c>
      <c r="L20950" t="s">
        <v>182</v>
      </c>
    </row>
    <row r="20951" spans="1:12" x14ac:dyDescent="0.3">
      <c r="A20951" t="s">
        <v>68</v>
      </c>
      <c r="B20951" t="s">
        <v>191</v>
      </c>
      <c r="C20951" t="s">
        <v>147</v>
      </c>
      <c r="D20951">
        <v>2011</v>
      </c>
      <c r="E20951" t="s">
        <v>46</v>
      </c>
      <c r="G20951" t="s">
        <v>29</v>
      </c>
      <c r="H20951" t="s">
        <v>45</v>
      </c>
      <c r="I20951" t="s">
        <v>30</v>
      </c>
      <c r="J20951" t="s">
        <v>149</v>
      </c>
      <c r="K20951">
        <v>2.2631929093728154</v>
      </c>
      <c r="L20951" t="s">
        <v>182</v>
      </c>
    </row>
    <row r="20952" spans="1:12" x14ac:dyDescent="0.3">
      <c r="A20952" t="s">
        <v>68</v>
      </c>
      <c r="B20952" t="s">
        <v>191</v>
      </c>
      <c r="C20952" t="s">
        <v>147</v>
      </c>
      <c r="D20952">
        <v>2011</v>
      </c>
      <c r="E20952" t="s">
        <v>47</v>
      </c>
      <c r="G20952" t="s">
        <v>29</v>
      </c>
      <c r="H20952" t="s">
        <v>45</v>
      </c>
      <c r="I20952" t="s">
        <v>30</v>
      </c>
      <c r="J20952" t="s">
        <v>149</v>
      </c>
      <c r="K20952">
        <v>2.2940884130637551</v>
      </c>
      <c r="L20952" t="s">
        <v>182</v>
      </c>
    </row>
    <row r="20953" spans="1:12" x14ac:dyDescent="0.3">
      <c r="A20953" t="s">
        <v>68</v>
      </c>
      <c r="B20953" t="s">
        <v>191</v>
      </c>
      <c r="C20953" t="s">
        <v>147</v>
      </c>
      <c r="D20953">
        <v>2011</v>
      </c>
      <c r="E20953" t="s">
        <v>48</v>
      </c>
      <c r="G20953" t="s">
        <v>29</v>
      </c>
      <c r="H20953" t="s">
        <v>45</v>
      </c>
      <c r="I20953" t="s">
        <v>30</v>
      </c>
      <c r="J20953" t="s">
        <v>149</v>
      </c>
      <c r="K20953">
        <v>1.9492042274651946</v>
      </c>
      <c r="L20953" t="s">
        <v>182</v>
      </c>
    </row>
    <row r="20954" spans="1:12" x14ac:dyDescent="0.3">
      <c r="A20954" t="s">
        <v>68</v>
      </c>
      <c r="B20954" t="s">
        <v>191</v>
      </c>
      <c r="C20954" t="s">
        <v>147</v>
      </c>
      <c r="D20954">
        <v>2011</v>
      </c>
      <c r="E20954" t="s">
        <v>49</v>
      </c>
      <c r="G20954" t="s">
        <v>29</v>
      </c>
      <c r="H20954" t="s">
        <v>45</v>
      </c>
      <c r="I20954" t="s">
        <v>30</v>
      </c>
      <c r="J20954" t="s">
        <v>149</v>
      </c>
      <c r="K20954">
        <v>2.1475685982542716</v>
      </c>
      <c r="L20954" t="s">
        <v>182</v>
      </c>
    </row>
    <row r="20955" spans="1:12" x14ac:dyDescent="0.3">
      <c r="A20955" t="s">
        <v>68</v>
      </c>
      <c r="B20955" t="s">
        <v>191</v>
      </c>
      <c r="C20955" t="s">
        <v>147</v>
      </c>
      <c r="D20955">
        <v>2011</v>
      </c>
      <c r="E20955" t="s">
        <v>50</v>
      </c>
      <c r="G20955" t="s">
        <v>29</v>
      </c>
      <c r="H20955" t="s">
        <v>45</v>
      </c>
      <c r="I20955" t="s">
        <v>30</v>
      </c>
      <c r="J20955" t="s">
        <v>149</v>
      </c>
      <c r="K20955">
        <v>2.163669193639588</v>
      </c>
      <c r="L20955" t="s">
        <v>182</v>
      </c>
    </row>
    <row r="20956" spans="1:12" x14ac:dyDescent="0.3">
      <c r="A20956" t="s">
        <v>68</v>
      </c>
      <c r="B20956" t="s">
        <v>191</v>
      </c>
      <c r="C20956" t="s">
        <v>147</v>
      </c>
      <c r="D20956">
        <v>2011</v>
      </c>
      <c r="E20956" t="s">
        <v>51</v>
      </c>
      <c r="G20956" t="s">
        <v>29</v>
      </c>
      <c r="H20956" t="s">
        <v>45</v>
      </c>
      <c r="I20956" t="s">
        <v>30</v>
      </c>
      <c r="J20956" t="s">
        <v>149</v>
      </c>
      <c r="K20956">
        <v>2.1726352012614227</v>
      </c>
      <c r="L20956" t="s">
        <v>182</v>
      </c>
    </row>
    <row r="20957" spans="1:12" x14ac:dyDescent="0.3">
      <c r="A20957" t="s">
        <v>68</v>
      </c>
      <c r="B20957" t="s">
        <v>191</v>
      </c>
      <c r="C20957" t="s">
        <v>147</v>
      </c>
      <c r="D20957">
        <v>2011</v>
      </c>
      <c r="E20957" t="s">
        <v>52</v>
      </c>
      <c r="G20957" t="s">
        <v>29</v>
      </c>
      <c r="H20957" t="s">
        <v>45</v>
      </c>
      <c r="I20957" t="s">
        <v>30</v>
      </c>
      <c r="J20957" t="s">
        <v>149</v>
      </c>
      <c r="K20957">
        <v>2.2467890316854082</v>
      </c>
      <c r="L20957" t="s">
        <v>182</v>
      </c>
    </row>
    <row r="20958" spans="1:12" x14ac:dyDescent="0.3">
      <c r="A20958" t="s">
        <v>68</v>
      </c>
      <c r="B20958" t="s">
        <v>191</v>
      </c>
      <c r="C20958" t="s">
        <v>147</v>
      </c>
      <c r="D20958">
        <v>2011</v>
      </c>
      <c r="E20958" t="s">
        <v>53</v>
      </c>
      <c r="G20958" t="s">
        <v>29</v>
      </c>
      <c r="H20958" t="s">
        <v>45</v>
      </c>
      <c r="I20958" t="s">
        <v>30</v>
      </c>
      <c r="J20958" t="s">
        <v>149</v>
      </c>
      <c r="K20958">
        <v>2.2321847148909133</v>
      </c>
      <c r="L20958" t="s">
        <v>182</v>
      </c>
    </row>
    <row r="20959" spans="1:12" x14ac:dyDescent="0.3">
      <c r="A20959" t="s">
        <v>68</v>
      </c>
      <c r="B20959" t="s">
        <v>191</v>
      </c>
      <c r="C20959" t="s">
        <v>147</v>
      </c>
      <c r="D20959">
        <v>2011</v>
      </c>
      <c r="E20959" t="s">
        <v>54</v>
      </c>
      <c r="G20959" t="s">
        <v>29</v>
      </c>
      <c r="H20959" t="s">
        <v>45</v>
      </c>
      <c r="I20959" t="s">
        <v>30</v>
      </c>
      <c r="J20959" t="s">
        <v>149</v>
      </c>
      <c r="K20959">
        <v>2.1721080737225935</v>
      </c>
      <c r="L20959" t="s">
        <v>182</v>
      </c>
    </row>
    <row r="20960" spans="1:12" x14ac:dyDescent="0.3">
      <c r="A20960" t="s">
        <v>68</v>
      </c>
      <c r="B20960" t="s">
        <v>191</v>
      </c>
      <c r="C20960" t="s">
        <v>147</v>
      </c>
      <c r="D20960">
        <v>2011</v>
      </c>
      <c r="E20960" t="s">
        <v>55</v>
      </c>
      <c r="G20960" t="s">
        <v>29</v>
      </c>
      <c r="H20960" t="s">
        <v>45</v>
      </c>
      <c r="I20960" t="s">
        <v>30</v>
      </c>
      <c r="J20960" t="s">
        <v>149</v>
      </c>
      <c r="K20960">
        <v>2.1803575049626973</v>
      </c>
      <c r="L20960" t="s">
        <v>182</v>
      </c>
    </row>
    <row r="20961" spans="1:12" x14ac:dyDescent="0.3">
      <c r="A20961" t="s">
        <v>68</v>
      </c>
      <c r="B20961" t="s">
        <v>191</v>
      </c>
      <c r="C20961" t="s">
        <v>147</v>
      </c>
      <c r="D20961">
        <v>2011</v>
      </c>
      <c r="E20961" t="s">
        <v>56</v>
      </c>
      <c r="G20961" t="s">
        <v>29</v>
      </c>
      <c r="H20961" t="s">
        <v>45</v>
      </c>
      <c r="I20961" t="s">
        <v>30</v>
      </c>
      <c r="J20961" t="s">
        <v>149</v>
      </c>
      <c r="K20961">
        <v>2.1798696449168022</v>
      </c>
      <c r="L20961" t="s">
        <v>182</v>
      </c>
    </row>
    <row r="20962" spans="1:12" x14ac:dyDescent="0.3">
      <c r="A20962" t="s">
        <v>68</v>
      </c>
      <c r="B20962" t="s">
        <v>191</v>
      </c>
      <c r="C20962" t="s">
        <v>147</v>
      </c>
      <c r="D20962">
        <v>2012</v>
      </c>
      <c r="E20962" t="s">
        <v>44</v>
      </c>
      <c r="G20962" t="s">
        <v>29</v>
      </c>
      <c r="H20962" t="s">
        <v>45</v>
      </c>
      <c r="I20962" t="s">
        <v>30</v>
      </c>
      <c r="J20962" t="s">
        <v>149</v>
      </c>
      <c r="K20962">
        <v>2.2160512566661899</v>
      </c>
      <c r="L20962" t="s">
        <v>182</v>
      </c>
    </row>
    <row r="20963" spans="1:12" x14ac:dyDescent="0.3">
      <c r="A20963" t="s">
        <v>68</v>
      </c>
      <c r="B20963" t="s">
        <v>191</v>
      </c>
      <c r="C20963" t="s">
        <v>147</v>
      </c>
      <c r="D20963">
        <v>2012</v>
      </c>
      <c r="E20963" t="s">
        <v>46</v>
      </c>
      <c r="G20963" t="s">
        <v>29</v>
      </c>
      <c r="H20963" t="s">
        <v>45</v>
      </c>
      <c r="I20963" t="s">
        <v>30</v>
      </c>
      <c r="J20963" t="s">
        <v>149</v>
      </c>
      <c r="K20963">
        <v>2.2402027043859136</v>
      </c>
      <c r="L20963" t="s">
        <v>182</v>
      </c>
    </row>
    <row r="20964" spans="1:12" x14ac:dyDescent="0.3">
      <c r="A20964" t="s">
        <v>68</v>
      </c>
      <c r="B20964" t="s">
        <v>191</v>
      </c>
      <c r="C20964" t="s">
        <v>147</v>
      </c>
      <c r="D20964">
        <v>2012</v>
      </c>
      <c r="E20964" t="s">
        <v>47</v>
      </c>
      <c r="G20964" t="s">
        <v>29</v>
      </c>
      <c r="H20964" t="s">
        <v>45</v>
      </c>
      <c r="I20964" t="s">
        <v>30</v>
      </c>
      <c r="J20964" t="s">
        <v>149</v>
      </c>
      <c r="K20964">
        <v>2.3176284407529479</v>
      </c>
      <c r="L20964" t="s">
        <v>182</v>
      </c>
    </row>
    <row r="20965" spans="1:12" x14ac:dyDescent="0.3">
      <c r="A20965" t="s">
        <v>68</v>
      </c>
      <c r="B20965" t="s">
        <v>191</v>
      </c>
      <c r="C20965" t="s">
        <v>147</v>
      </c>
      <c r="D20965">
        <v>2012</v>
      </c>
      <c r="E20965" t="s">
        <v>48</v>
      </c>
      <c r="G20965" t="s">
        <v>29</v>
      </c>
      <c r="H20965" t="s">
        <v>45</v>
      </c>
      <c r="I20965" t="s">
        <v>30</v>
      </c>
      <c r="J20965" t="s">
        <v>149</v>
      </c>
      <c r="K20965">
        <v>2.0580605869900852</v>
      </c>
      <c r="L20965" t="s">
        <v>182</v>
      </c>
    </row>
    <row r="20966" spans="1:12" x14ac:dyDescent="0.3">
      <c r="A20966" t="s">
        <v>68</v>
      </c>
      <c r="B20966" t="s">
        <v>191</v>
      </c>
      <c r="C20966" t="s">
        <v>147</v>
      </c>
      <c r="D20966">
        <v>2012</v>
      </c>
      <c r="E20966" t="s">
        <v>49</v>
      </c>
      <c r="G20966" t="s">
        <v>29</v>
      </c>
      <c r="H20966" t="s">
        <v>45</v>
      </c>
      <c r="I20966" t="s">
        <v>30</v>
      </c>
      <c r="J20966" t="s">
        <v>149</v>
      </c>
      <c r="K20966">
        <v>2.2856133507187124</v>
      </c>
      <c r="L20966" t="s">
        <v>182</v>
      </c>
    </row>
    <row r="20967" spans="1:12" x14ac:dyDescent="0.3">
      <c r="A20967" t="s">
        <v>68</v>
      </c>
      <c r="B20967" t="s">
        <v>191</v>
      </c>
      <c r="C20967" t="s">
        <v>147</v>
      </c>
      <c r="D20967">
        <v>2012</v>
      </c>
      <c r="E20967" t="s">
        <v>50</v>
      </c>
      <c r="G20967" t="s">
        <v>29</v>
      </c>
      <c r="H20967" t="s">
        <v>45</v>
      </c>
      <c r="I20967" t="s">
        <v>30</v>
      </c>
      <c r="J20967" t="s">
        <v>149</v>
      </c>
      <c r="K20967">
        <v>2.2438971801886267</v>
      </c>
      <c r="L20967" t="s">
        <v>182</v>
      </c>
    </row>
    <row r="20968" spans="1:12" x14ac:dyDescent="0.3">
      <c r="A20968" t="s">
        <v>68</v>
      </c>
      <c r="B20968" t="s">
        <v>191</v>
      </c>
      <c r="C20968" t="s">
        <v>147</v>
      </c>
      <c r="D20968">
        <v>2012</v>
      </c>
      <c r="E20968" t="s">
        <v>51</v>
      </c>
      <c r="G20968" t="s">
        <v>29</v>
      </c>
      <c r="H20968" t="s">
        <v>45</v>
      </c>
      <c r="I20968" t="s">
        <v>30</v>
      </c>
      <c r="J20968" t="s">
        <v>149</v>
      </c>
      <c r="K20968">
        <v>2.396946934493724</v>
      </c>
      <c r="L20968" t="s">
        <v>182</v>
      </c>
    </row>
    <row r="20969" spans="1:12" x14ac:dyDescent="0.3">
      <c r="A20969" t="s">
        <v>68</v>
      </c>
      <c r="B20969" t="s">
        <v>191</v>
      </c>
      <c r="C20969" t="s">
        <v>147</v>
      </c>
      <c r="D20969">
        <v>2012</v>
      </c>
      <c r="E20969" t="s">
        <v>52</v>
      </c>
      <c r="G20969" t="s">
        <v>29</v>
      </c>
      <c r="H20969" t="s">
        <v>45</v>
      </c>
      <c r="I20969" t="s">
        <v>30</v>
      </c>
      <c r="J20969" t="s">
        <v>149</v>
      </c>
      <c r="K20969">
        <v>2.4275210900941171</v>
      </c>
      <c r="L20969" t="s">
        <v>182</v>
      </c>
    </row>
    <row r="20970" spans="1:12" x14ac:dyDescent="0.3">
      <c r="A20970" t="s">
        <v>68</v>
      </c>
      <c r="B20970" t="s">
        <v>191</v>
      </c>
      <c r="C20970" t="s">
        <v>147</v>
      </c>
      <c r="D20970">
        <v>2012</v>
      </c>
      <c r="E20970" t="s">
        <v>53</v>
      </c>
      <c r="G20970" t="s">
        <v>29</v>
      </c>
      <c r="H20970" t="s">
        <v>45</v>
      </c>
      <c r="I20970" t="s">
        <v>30</v>
      </c>
      <c r="J20970" t="s">
        <v>149</v>
      </c>
      <c r="K20970">
        <v>2.8555027692179547</v>
      </c>
      <c r="L20970" t="s">
        <v>182</v>
      </c>
    </row>
    <row r="20971" spans="1:12" x14ac:dyDescent="0.3">
      <c r="A20971" t="s">
        <v>68</v>
      </c>
      <c r="B20971" t="s">
        <v>191</v>
      </c>
      <c r="C20971" t="s">
        <v>147</v>
      </c>
      <c r="D20971">
        <v>2012</v>
      </c>
      <c r="E20971" t="s">
        <v>54</v>
      </c>
      <c r="G20971" t="s">
        <v>29</v>
      </c>
      <c r="H20971" t="s">
        <v>45</v>
      </c>
      <c r="I20971" t="s">
        <v>30</v>
      </c>
      <c r="J20971" t="s">
        <v>149</v>
      </c>
      <c r="K20971">
        <v>2.9708796064339378</v>
      </c>
      <c r="L20971" t="s">
        <v>182</v>
      </c>
    </row>
    <row r="20972" spans="1:12" x14ac:dyDescent="0.3">
      <c r="A20972" t="s">
        <v>68</v>
      </c>
      <c r="B20972" t="s">
        <v>191</v>
      </c>
      <c r="C20972" t="s">
        <v>147</v>
      </c>
      <c r="D20972">
        <v>2012</v>
      </c>
      <c r="E20972" t="s">
        <v>55</v>
      </c>
      <c r="G20972" t="s">
        <v>29</v>
      </c>
      <c r="H20972" t="s">
        <v>45</v>
      </c>
      <c r="I20972" t="s">
        <v>30</v>
      </c>
      <c r="J20972" t="s">
        <v>149</v>
      </c>
      <c r="K20972">
        <v>3.0036208421654838</v>
      </c>
      <c r="L20972" t="s">
        <v>182</v>
      </c>
    </row>
    <row r="20973" spans="1:12" x14ac:dyDescent="0.3">
      <c r="A20973" t="s">
        <v>68</v>
      </c>
      <c r="B20973" t="s">
        <v>191</v>
      </c>
      <c r="C20973" t="s">
        <v>147</v>
      </c>
      <c r="D20973">
        <v>2012</v>
      </c>
      <c r="E20973" t="s">
        <v>56</v>
      </c>
      <c r="G20973" t="s">
        <v>29</v>
      </c>
      <c r="H20973" t="s">
        <v>45</v>
      </c>
      <c r="I20973" t="s">
        <v>30</v>
      </c>
      <c r="J20973" t="s">
        <v>149</v>
      </c>
      <c r="K20973">
        <v>2.6273383536743702</v>
      </c>
      <c r="L20973" t="s">
        <v>182</v>
      </c>
    </row>
    <row r="20974" spans="1:12" x14ac:dyDescent="0.3">
      <c r="A20974" t="s">
        <v>68</v>
      </c>
      <c r="B20974" t="s">
        <v>191</v>
      </c>
      <c r="C20974" t="s">
        <v>147</v>
      </c>
      <c r="D20974">
        <v>2013</v>
      </c>
      <c r="E20974" t="s">
        <v>44</v>
      </c>
      <c r="G20974" t="s">
        <v>29</v>
      </c>
      <c r="H20974" t="s">
        <v>45</v>
      </c>
      <c r="I20974" t="s">
        <v>30</v>
      </c>
      <c r="J20974" t="s">
        <v>149</v>
      </c>
      <c r="K20974">
        <v>2.8691676242890134</v>
      </c>
      <c r="L20974" t="s">
        <v>182</v>
      </c>
    </row>
    <row r="20975" spans="1:12" x14ac:dyDescent="0.3">
      <c r="A20975" t="s">
        <v>68</v>
      </c>
      <c r="B20975" t="s">
        <v>191</v>
      </c>
      <c r="C20975" t="s">
        <v>147</v>
      </c>
      <c r="D20975">
        <v>2013</v>
      </c>
      <c r="E20975" t="s">
        <v>46</v>
      </c>
      <c r="G20975" t="s">
        <v>29</v>
      </c>
      <c r="H20975" t="s">
        <v>45</v>
      </c>
      <c r="I20975" t="s">
        <v>30</v>
      </c>
      <c r="J20975" t="s">
        <v>149</v>
      </c>
      <c r="K20975">
        <v>2.7515608139826271</v>
      </c>
      <c r="L20975" t="s">
        <v>182</v>
      </c>
    </row>
    <row r="20976" spans="1:12" x14ac:dyDescent="0.3">
      <c r="A20976" t="s">
        <v>68</v>
      </c>
      <c r="B20976" t="s">
        <v>191</v>
      </c>
      <c r="C20976" t="s">
        <v>147</v>
      </c>
      <c r="D20976">
        <v>2013</v>
      </c>
      <c r="E20976" t="s">
        <v>47</v>
      </c>
      <c r="G20976" t="s">
        <v>29</v>
      </c>
      <c r="H20976" t="s">
        <v>45</v>
      </c>
      <c r="I20976" t="s">
        <v>30</v>
      </c>
      <c r="J20976" t="s">
        <v>149</v>
      </c>
      <c r="K20976">
        <v>2.7104292543400397</v>
      </c>
      <c r="L20976" t="s">
        <v>182</v>
      </c>
    </row>
    <row r="20977" spans="1:12" x14ac:dyDescent="0.3">
      <c r="A20977" t="s">
        <v>68</v>
      </c>
      <c r="B20977" t="s">
        <v>191</v>
      </c>
      <c r="C20977" t="s">
        <v>147</v>
      </c>
      <c r="D20977">
        <v>2013</v>
      </c>
      <c r="E20977" t="s">
        <v>48</v>
      </c>
      <c r="G20977" t="s">
        <v>29</v>
      </c>
      <c r="H20977" t="s">
        <v>45</v>
      </c>
      <c r="I20977" t="s">
        <v>30</v>
      </c>
      <c r="J20977" t="s">
        <v>149</v>
      </c>
      <c r="K20977">
        <v>2.2840944128380669</v>
      </c>
      <c r="L20977" t="s">
        <v>182</v>
      </c>
    </row>
    <row r="20978" spans="1:12" x14ac:dyDescent="0.3">
      <c r="A20978" t="s">
        <v>68</v>
      </c>
      <c r="B20978" t="s">
        <v>191</v>
      </c>
      <c r="C20978" t="s">
        <v>147</v>
      </c>
      <c r="D20978">
        <v>2013</v>
      </c>
      <c r="E20978" t="s">
        <v>49</v>
      </c>
      <c r="G20978" t="s">
        <v>29</v>
      </c>
      <c r="H20978" t="s">
        <v>45</v>
      </c>
      <c r="I20978" t="s">
        <v>30</v>
      </c>
      <c r="J20978" t="s">
        <v>149</v>
      </c>
      <c r="K20978">
        <v>2.5323173298407813</v>
      </c>
      <c r="L20978" t="s">
        <v>182</v>
      </c>
    </row>
    <row r="20979" spans="1:12" x14ac:dyDescent="0.3">
      <c r="A20979" t="s">
        <v>68</v>
      </c>
      <c r="B20979" t="s">
        <v>191</v>
      </c>
      <c r="C20979" t="s">
        <v>147</v>
      </c>
      <c r="D20979">
        <v>2013</v>
      </c>
      <c r="E20979" t="s">
        <v>50</v>
      </c>
      <c r="G20979" t="s">
        <v>29</v>
      </c>
      <c r="H20979" t="s">
        <v>45</v>
      </c>
      <c r="I20979" t="s">
        <v>30</v>
      </c>
      <c r="J20979" t="s">
        <v>149</v>
      </c>
      <c r="K20979">
        <v>2.5535924699621315</v>
      </c>
      <c r="L20979" t="s">
        <v>182</v>
      </c>
    </row>
    <row r="20980" spans="1:12" x14ac:dyDescent="0.3">
      <c r="A20980" t="s">
        <v>68</v>
      </c>
      <c r="B20980" t="s">
        <v>191</v>
      </c>
      <c r="C20980" t="s">
        <v>147</v>
      </c>
      <c r="D20980">
        <v>2013</v>
      </c>
      <c r="E20980" t="s">
        <v>51</v>
      </c>
      <c r="G20980" t="s">
        <v>29</v>
      </c>
      <c r="H20980" t="s">
        <v>45</v>
      </c>
      <c r="I20980" t="s">
        <v>30</v>
      </c>
      <c r="J20980" t="s">
        <v>149</v>
      </c>
      <c r="K20980">
        <v>2.6834400331374031</v>
      </c>
      <c r="L20980" t="s">
        <v>182</v>
      </c>
    </row>
    <row r="20981" spans="1:12" x14ac:dyDescent="0.3">
      <c r="A20981" t="s">
        <v>68</v>
      </c>
      <c r="B20981" t="s">
        <v>191</v>
      </c>
      <c r="C20981" t="s">
        <v>147</v>
      </c>
      <c r="D20981">
        <v>2013</v>
      </c>
      <c r="E20981" t="s">
        <v>52</v>
      </c>
      <c r="G20981" t="s">
        <v>29</v>
      </c>
      <c r="H20981" t="s">
        <v>45</v>
      </c>
      <c r="I20981" t="s">
        <v>30</v>
      </c>
      <c r="J20981" t="s">
        <v>149</v>
      </c>
      <c r="K20981">
        <v>2.6985116523933725</v>
      </c>
      <c r="L20981" t="s">
        <v>182</v>
      </c>
    </row>
    <row r="20982" spans="1:12" x14ac:dyDescent="0.3">
      <c r="A20982" t="s">
        <v>68</v>
      </c>
      <c r="B20982" t="s">
        <v>191</v>
      </c>
      <c r="C20982" t="s">
        <v>147</v>
      </c>
      <c r="D20982">
        <v>2013</v>
      </c>
      <c r="E20982" t="s">
        <v>53</v>
      </c>
      <c r="G20982" t="s">
        <v>29</v>
      </c>
      <c r="H20982" t="s">
        <v>45</v>
      </c>
      <c r="I20982" t="s">
        <v>30</v>
      </c>
      <c r="J20982" t="s">
        <v>149</v>
      </c>
      <c r="K20982">
        <v>2.7988179554194725</v>
      </c>
      <c r="L20982" t="s">
        <v>182</v>
      </c>
    </row>
    <row r="20983" spans="1:12" x14ac:dyDescent="0.3">
      <c r="A20983" t="s">
        <v>68</v>
      </c>
      <c r="B20983" t="s">
        <v>191</v>
      </c>
      <c r="C20983" t="s">
        <v>147</v>
      </c>
      <c r="D20983">
        <v>2013</v>
      </c>
      <c r="E20983" t="s">
        <v>54</v>
      </c>
      <c r="G20983" t="s">
        <v>29</v>
      </c>
      <c r="H20983" t="s">
        <v>45</v>
      </c>
      <c r="I20983" t="s">
        <v>30</v>
      </c>
      <c r="J20983" t="s">
        <v>149</v>
      </c>
      <c r="K20983">
        <v>2.9361141633180017</v>
      </c>
      <c r="L20983" t="s">
        <v>182</v>
      </c>
    </row>
    <row r="20984" spans="1:12" x14ac:dyDescent="0.3">
      <c r="A20984" t="s">
        <v>68</v>
      </c>
      <c r="B20984" t="s">
        <v>191</v>
      </c>
      <c r="C20984" t="s">
        <v>147</v>
      </c>
      <c r="D20984">
        <v>2013</v>
      </c>
      <c r="E20984" t="s">
        <v>55</v>
      </c>
      <c r="G20984" t="s">
        <v>29</v>
      </c>
      <c r="H20984" t="s">
        <v>45</v>
      </c>
      <c r="I20984" t="s">
        <v>30</v>
      </c>
      <c r="J20984" t="s">
        <v>149</v>
      </c>
      <c r="K20984">
        <v>2.6456220992665944</v>
      </c>
      <c r="L20984" t="s">
        <v>182</v>
      </c>
    </row>
    <row r="20985" spans="1:12" x14ac:dyDescent="0.3">
      <c r="A20985" t="s">
        <v>68</v>
      </c>
      <c r="B20985" t="s">
        <v>191</v>
      </c>
      <c r="C20985" t="s">
        <v>147</v>
      </c>
      <c r="D20985">
        <v>2013</v>
      </c>
      <c r="E20985" t="s">
        <v>56</v>
      </c>
      <c r="G20985" t="s">
        <v>29</v>
      </c>
      <c r="H20985" t="s">
        <v>45</v>
      </c>
      <c r="I20985" t="s">
        <v>30</v>
      </c>
      <c r="J20985" t="s">
        <v>149</v>
      </c>
      <c r="K20985">
        <v>2.5865012296633427</v>
      </c>
      <c r="L20985" t="s">
        <v>182</v>
      </c>
    </row>
    <row r="20986" spans="1:12" x14ac:dyDescent="0.3">
      <c r="A20986" t="s">
        <v>68</v>
      </c>
      <c r="B20986" t="s">
        <v>191</v>
      </c>
      <c r="C20986" t="s">
        <v>147</v>
      </c>
      <c r="D20986">
        <v>2014</v>
      </c>
      <c r="E20986" t="s">
        <v>44</v>
      </c>
      <c r="G20986" t="s">
        <v>29</v>
      </c>
      <c r="H20986" t="s">
        <v>45</v>
      </c>
      <c r="I20986" t="s">
        <v>30</v>
      </c>
      <c r="J20986" t="s">
        <v>149</v>
      </c>
      <c r="K20986">
        <v>2.8799407693498904</v>
      </c>
      <c r="L20986" t="s">
        <v>182</v>
      </c>
    </row>
    <row r="20987" spans="1:12" x14ac:dyDescent="0.3">
      <c r="A20987" t="s">
        <v>68</v>
      </c>
      <c r="B20987" t="s">
        <v>191</v>
      </c>
      <c r="C20987" t="s">
        <v>147</v>
      </c>
      <c r="D20987">
        <v>2014</v>
      </c>
      <c r="E20987" t="s">
        <v>46</v>
      </c>
      <c r="G20987" t="s">
        <v>29</v>
      </c>
      <c r="H20987" t="s">
        <v>45</v>
      </c>
      <c r="I20987" t="s">
        <v>30</v>
      </c>
      <c r="J20987" t="s">
        <v>149</v>
      </c>
      <c r="K20987">
        <v>2.6117059953541122</v>
      </c>
      <c r="L20987" t="s">
        <v>182</v>
      </c>
    </row>
    <row r="20988" spans="1:12" x14ac:dyDescent="0.3">
      <c r="A20988" t="s">
        <v>68</v>
      </c>
      <c r="B20988" t="s">
        <v>191</v>
      </c>
      <c r="C20988" t="s">
        <v>147</v>
      </c>
      <c r="D20988">
        <v>2014</v>
      </c>
      <c r="E20988" t="s">
        <v>47</v>
      </c>
      <c r="G20988" t="s">
        <v>29</v>
      </c>
      <c r="H20988" t="s">
        <v>45</v>
      </c>
      <c r="I20988" t="s">
        <v>30</v>
      </c>
      <c r="J20988" t="s">
        <v>149</v>
      </c>
      <c r="K20988">
        <v>2.709826111517152</v>
      </c>
      <c r="L20988" t="s">
        <v>182</v>
      </c>
    </row>
    <row r="20989" spans="1:12" x14ac:dyDescent="0.3">
      <c r="A20989" t="s">
        <v>68</v>
      </c>
      <c r="B20989" t="s">
        <v>191</v>
      </c>
      <c r="C20989" t="s">
        <v>147</v>
      </c>
      <c r="D20989">
        <v>2014</v>
      </c>
      <c r="E20989" t="s">
        <v>48</v>
      </c>
      <c r="G20989" t="s">
        <v>29</v>
      </c>
      <c r="H20989" t="s">
        <v>45</v>
      </c>
      <c r="I20989" t="s">
        <v>30</v>
      </c>
      <c r="J20989" t="s">
        <v>149</v>
      </c>
      <c r="K20989">
        <v>2.507278410910037</v>
      </c>
      <c r="L20989" t="s">
        <v>182</v>
      </c>
    </row>
    <row r="20990" spans="1:12" x14ac:dyDescent="0.3">
      <c r="A20990" t="s">
        <v>68</v>
      </c>
      <c r="B20990" t="s">
        <v>191</v>
      </c>
      <c r="C20990" t="s">
        <v>147</v>
      </c>
      <c r="D20990">
        <v>2014</v>
      </c>
      <c r="E20990" t="s">
        <v>49</v>
      </c>
      <c r="G20990" t="s">
        <v>29</v>
      </c>
      <c r="H20990" t="s">
        <v>45</v>
      </c>
      <c r="I20990" t="s">
        <v>30</v>
      </c>
      <c r="J20990" t="s">
        <v>149</v>
      </c>
      <c r="K20990">
        <v>2.6708071560836375</v>
      </c>
      <c r="L20990" t="s">
        <v>182</v>
      </c>
    </row>
    <row r="20991" spans="1:12" x14ac:dyDescent="0.3">
      <c r="A20991" t="s">
        <v>68</v>
      </c>
      <c r="B20991" t="s">
        <v>191</v>
      </c>
      <c r="C20991" t="s">
        <v>147</v>
      </c>
      <c r="D20991">
        <v>2014</v>
      </c>
      <c r="E20991" t="s">
        <v>50</v>
      </c>
      <c r="G20991" t="s">
        <v>29</v>
      </c>
      <c r="H20991" t="s">
        <v>45</v>
      </c>
      <c r="I20991" t="s">
        <v>30</v>
      </c>
      <c r="J20991" t="s">
        <v>149</v>
      </c>
      <c r="K20991">
        <v>2.5394670357864801</v>
      </c>
      <c r="L20991" t="s">
        <v>182</v>
      </c>
    </row>
    <row r="20992" spans="1:12" x14ac:dyDescent="0.3">
      <c r="A20992" t="s">
        <v>68</v>
      </c>
      <c r="B20992" t="s">
        <v>191</v>
      </c>
      <c r="C20992" t="s">
        <v>147</v>
      </c>
      <c r="D20992">
        <v>2014</v>
      </c>
      <c r="E20992" t="s">
        <v>51</v>
      </c>
      <c r="G20992" t="s">
        <v>29</v>
      </c>
      <c r="H20992" t="s">
        <v>45</v>
      </c>
      <c r="I20992" t="s">
        <v>30</v>
      </c>
      <c r="J20992" t="s">
        <v>149</v>
      </c>
      <c r="K20992">
        <v>2.5453315976283108</v>
      </c>
      <c r="L20992" t="s">
        <v>182</v>
      </c>
    </row>
    <row r="20993" spans="1:12" x14ac:dyDescent="0.3">
      <c r="A20993" t="s">
        <v>68</v>
      </c>
      <c r="B20993" t="s">
        <v>191</v>
      </c>
      <c r="C20993" t="s">
        <v>147</v>
      </c>
      <c r="D20993">
        <v>2014</v>
      </c>
      <c r="E20993" t="s">
        <v>52</v>
      </c>
      <c r="G20993" t="s">
        <v>29</v>
      </c>
      <c r="H20993" t="s">
        <v>45</v>
      </c>
      <c r="I20993" t="s">
        <v>30</v>
      </c>
      <c r="J20993" t="s">
        <v>149</v>
      </c>
      <c r="K20993">
        <v>2.5620171632056361</v>
      </c>
      <c r="L20993" t="s">
        <v>182</v>
      </c>
    </row>
    <row r="20994" spans="1:12" x14ac:dyDescent="0.3">
      <c r="A20994" t="s">
        <v>68</v>
      </c>
      <c r="B20994" t="s">
        <v>191</v>
      </c>
      <c r="C20994" t="s">
        <v>147</v>
      </c>
      <c r="D20994">
        <v>2014</v>
      </c>
      <c r="E20994" t="s">
        <v>53</v>
      </c>
      <c r="G20994" t="s">
        <v>29</v>
      </c>
      <c r="H20994" t="s">
        <v>45</v>
      </c>
      <c r="I20994" t="s">
        <v>30</v>
      </c>
      <c r="J20994" t="s">
        <v>149</v>
      </c>
      <c r="K20994">
        <v>2.7417946805557936</v>
      </c>
      <c r="L20994" t="s">
        <v>182</v>
      </c>
    </row>
    <row r="20995" spans="1:12" x14ac:dyDescent="0.3">
      <c r="A20995" t="s">
        <v>68</v>
      </c>
      <c r="B20995" t="s">
        <v>191</v>
      </c>
      <c r="C20995" t="s">
        <v>147</v>
      </c>
      <c r="D20995">
        <v>2014</v>
      </c>
      <c r="E20995" t="s">
        <v>54</v>
      </c>
      <c r="G20995" t="s">
        <v>29</v>
      </c>
      <c r="H20995" t="s">
        <v>45</v>
      </c>
      <c r="I20995" t="s">
        <v>30</v>
      </c>
      <c r="J20995" t="s">
        <v>149</v>
      </c>
      <c r="K20995">
        <v>2.7906026647685289</v>
      </c>
      <c r="L20995" t="s">
        <v>182</v>
      </c>
    </row>
    <row r="20996" spans="1:12" x14ac:dyDescent="0.3">
      <c r="A20996" t="s">
        <v>68</v>
      </c>
      <c r="B20996" t="s">
        <v>191</v>
      </c>
      <c r="C20996" t="s">
        <v>147</v>
      </c>
      <c r="D20996">
        <v>2014</v>
      </c>
      <c r="E20996" t="s">
        <v>55</v>
      </c>
      <c r="G20996" t="s">
        <v>29</v>
      </c>
      <c r="H20996" t="s">
        <v>45</v>
      </c>
      <c r="I20996" t="s">
        <v>30</v>
      </c>
      <c r="J20996" t="s">
        <v>149</v>
      </c>
      <c r="K20996">
        <v>2.5562635377827014</v>
      </c>
      <c r="L20996" t="s">
        <v>182</v>
      </c>
    </row>
    <row r="20997" spans="1:12" x14ac:dyDescent="0.3">
      <c r="A20997" t="s">
        <v>68</v>
      </c>
      <c r="B20997" t="s">
        <v>191</v>
      </c>
      <c r="C20997" t="s">
        <v>147</v>
      </c>
      <c r="D20997">
        <v>2014</v>
      </c>
      <c r="E20997" t="s">
        <v>56</v>
      </c>
      <c r="G20997" t="s">
        <v>29</v>
      </c>
      <c r="H20997" t="s">
        <v>45</v>
      </c>
      <c r="I20997" t="s">
        <v>30</v>
      </c>
      <c r="J20997" t="s">
        <v>149</v>
      </c>
      <c r="K20997">
        <v>2.6409794127357062</v>
      </c>
      <c r="L20997" t="s">
        <v>182</v>
      </c>
    </row>
    <row r="20998" spans="1:12" x14ac:dyDescent="0.3">
      <c r="A20998" t="s">
        <v>68</v>
      </c>
      <c r="B20998" t="s">
        <v>191</v>
      </c>
      <c r="C20998" t="s">
        <v>147</v>
      </c>
      <c r="D20998">
        <v>2015</v>
      </c>
      <c r="E20998" t="s">
        <v>44</v>
      </c>
      <c r="G20998" t="s">
        <v>29</v>
      </c>
      <c r="H20998" t="s">
        <v>45</v>
      </c>
      <c r="I20998" t="s">
        <v>30</v>
      </c>
      <c r="J20998" t="s">
        <v>149</v>
      </c>
      <c r="K20998">
        <v>2.8025264158054637</v>
      </c>
      <c r="L20998" t="s">
        <v>182</v>
      </c>
    </row>
    <row r="20999" spans="1:12" x14ac:dyDescent="0.3">
      <c r="A20999" t="s">
        <v>68</v>
      </c>
      <c r="B20999" t="s">
        <v>191</v>
      </c>
      <c r="C20999" t="s">
        <v>147</v>
      </c>
      <c r="D20999">
        <v>2015</v>
      </c>
      <c r="E20999" t="s">
        <v>46</v>
      </c>
      <c r="G20999" t="s">
        <v>29</v>
      </c>
      <c r="H20999" t="s">
        <v>45</v>
      </c>
      <c r="I20999" t="s">
        <v>30</v>
      </c>
      <c r="J20999" t="s">
        <v>149</v>
      </c>
      <c r="K20999">
        <v>2.7163762055593046</v>
      </c>
      <c r="L20999" t="s">
        <v>182</v>
      </c>
    </row>
    <row r="21000" spans="1:12" x14ac:dyDescent="0.3">
      <c r="A21000" t="s">
        <v>68</v>
      </c>
      <c r="B21000" t="s">
        <v>191</v>
      </c>
      <c r="C21000" t="s">
        <v>147</v>
      </c>
      <c r="D21000">
        <v>2015</v>
      </c>
      <c r="E21000" t="s">
        <v>47</v>
      </c>
      <c r="G21000" t="s">
        <v>29</v>
      </c>
      <c r="H21000" t="s">
        <v>45</v>
      </c>
      <c r="I21000" t="s">
        <v>30</v>
      </c>
      <c r="J21000" t="s">
        <v>149</v>
      </c>
      <c r="K21000">
        <v>2.755772396170534</v>
      </c>
      <c r="L21000" t="s">
        <v>182</v>
      </c>
    </row>
    <row r="21001" spans="1:12" x14ac:dyDescent="0.3">
      <c r="A21001" t="s">
        <v>68</v>
      </c>
      <c r="B21001" t="s">
        <v>191</v>
      </c>
      <c r="C21001" t="s">
        <v>147</v>
      </c>
      <c r="D21001">
        <v>2015</v>
      </c>
      <c r="E21001" t="s">
        <v>48</v>
      </c>
      <c r="G21001" t="s">
        <v>29</v>
      </c>
      <c r="H21001" t="s">
        <v>45</v>
      </c>
      <c r="I21001" t="s">
        <v>30</v>
      </c>
      <c r="J21001" t="s">
        <v>149</v>
      </c>
      <c r="K21001">
        <v>2.5897856863669655</v>
      </c>
      <c r="L21001" t="s">
        <v>182</v>
      </c>
    </row>
    <row r="21002" spans="1:12" x14ac:dyDescent="0.3">
      <c r="A21002" t="s">
        <v>68</v>
      </c>
      <c r="B21002" t="s">
        <v>191</v>
      </c>
      <c r="C21002" t="s">
        <v>147</v>
      </c>
      <c r="D21002">
        <v>2015</v>
      </c>
      <c r="E21002" t="s">
        <v>49</v>
      </c>
      <c r="G21002" t="s">
        <v>29</v>
      </c>
      <c r="H21002" t="s">
        <v>45</v>
      </c>
      <c r="I21002" t="s">
        <v>30</v>
      </c>
      <c r="J21002" t="s">
        <v>149</v>
      </c>
      <c r="K21002">
        <v>2.6896426420365662</v>
      </c>
      <c r="L21002" t="s">
        <v>182</v>
      </c>
    </row>
    <row r="21003" spans="1:12" x14ac:dyDescent="0.3">
      <c r="A21003" t="s">
        <v>68</v>
      </c>
      <c r="B21003" t="s">
        <v>191</v>
      </c>
      <c r="C21003" t="s">
        <v>147</v>
      </c>
      <c r="D21003">
        <v>2015</v>
      </c>
      <c r="E21003" t="s">
        <v>50</v>
      </c>
      <c r="G21003" t="s">
        <v>29</v>
      </c>
      <c r="H21003" t="s">
        <v>45</v>
      </c>
      <c r="I21003" t="s">
        <v>30</v>
      </c>
      <c r="J21003" t="s">
        <v>149</v>
      </c>
      <c r="K21003">
        <v>2.7655600516027414</v>
      </c>
      <c r="L21003" t="s">
        <v>182</v>
      </c>
    </row>
    <row r="21004" spans="1:12" x14ac:dyDescent="0.3">
      <c r="A21004" t="s">
        <v>68</v>
      </c>
      <c r="B21004" t="s">
        <v>191</v>
      </c>
      <c r="C21004" t="s">
        <v>147</v>
      </c>
      <c r="D21004">
        <v>2015</v>
      </c>
      <c r="E21004" t="s">
        <v>51</v>
      </c>
      <c r="G21004" t="s">
        <v>29</v>
      </c>
      <c r="H21004" t="s">
        <v>45</v>
      </c>
      <c r="I21004" t="s">
        <v>30</v>
      </c>
      <c r="J21004" t="s">
        <v>149</v>
      </c>
      <c r="K21004">
        <v>2.7742028292591754</v>
      </c>
      <c r="L21004" t="s">
        <v>182</v>
      </c>
    </row>
    <row r="21005" spans="1:12" x14ac:dyDescent="0.3">
      <c r="A21005" t="s">
        <v>68</v>
      </c>
      <c r="B21005" t="s">
        <v>191</v>
      </c>
      <c r="C21005" t="s">
        <v>147</v>
      </c>
      <c r="D21005">
        <v>2015</v>
      </c>
      <c r="E21005" t="s">
        <v>52</v>
      </c>
      <c r="G21005" t="s">
        <v>29</v>
      </c>
      <c r="H21005" t="s">
        <v>45</v>
      </c>
      <c r="I21005" t="s">
        <v>30</v>
      </c>
      <c r="J21005" t="s">
        <v>149</v>
      </c>
      <c r="K21005">
        <v>2.784380503301247</v>
      </c>
      <c r="L21005" t="s">
        <v>182</v>
      </c>
    </row>
    <row r="21006" spans="1:12" x14ac:dyDescent="0.3">
      <c r="A21006" t="s">
        <v>68</v>
      </c>
      <c r="B21006" t="s">
        <v>191</v>
      </c>
      <c r="C21006" t="s">
        <v>147</v>
      </c>
      <c r="D21006">
        <v>2015</v>
      </c>
      <c r="E21006" t="s">
        <v>53</v>
      </c>
      <c r="G21006" t="s">
        <v>29</v>
      </c>
      <c r="H21006" t="s">
        <v>45</v>
      </c>
      <c r="I21006" t="s">
        <v>30</v>
      </c>
      <c r="J21006" t="s">
        <v>149</v>
      </c>
      <c r="K21006">
        <v>2.8217655007708804</v>
      </c>
      <c r="L21006" t="s">
        <v>182</v>
      </c>
    </row>
    <row r="21007" spans="1:12" x14ac:dyDescent="0.3">
      <c r="A21007" t="s">
        <v>68</v>
      </c>
      <c r="B21007" t="s">
        <v>191</v>
      </c>
      <c r="C21007" t="s">
        <v>147</v>
      </c>
      <c r="D21007">
        <v>2015</v>
      </c>
      <c r="E21007" t="s">
        <v>54</v>
      </c>
      <c r="G21007" t="s">
        <v>29</v>
      </c>
      <c r="H21007" t="s">
        <v>45</v>
      </c>
      <c r="I21007" t="s">
        <v>30</v>
      </c>
      <c r="J21007" t="s">
        <v>149</v>
      </c>
      <c r="K21007">
        <v>2.7269276000868357</v>
      </c>
      <c r="L21007" t="s">
        <v>182</v>
      </c>
    </row>
    <row r="21008" spans="1:12" x14ac:dyDescent="0.3">
      <c r="A21008" t="s">
        <v>68</v>
      </c>
      <c r="B21008" t="s">
        <v>191</v>
      </c>
      <c r="C21008" t="s">
        <v>147</v>
      </c>
      <c r="D21008">
        <v>2015</v>
      </c>
      <c r="E21008" t="s">
        <v>55</v>
      </c>
      <c r="G21008" t="s">
        <v>29</v>
      </c>
      <c r="H21008" t="s">
        <v>45</v>
      </c>
      <c r="I21008" t="s">
        <v>30</v>
      </c>
      <c r="J21008" t="s">
        <v>149</v>
      </c>
      <c r="K21008">
        <v>2.6134199255981687</v>
      </c>
      <c r="L21008" t="s">
        <v>182</v>
      </c>
    </row>
    <row r="21009" spans="1:12" x14ac:dyDescent="0.3">
      <c r="A21009" t="s">
        <v>68</v>
      </c>
      <c r="B21009" t="s">
        <v>191</v>
      </c>
      <c r="C21009" t="s">
        <v>147</v>
      </c>
      <c r="D21009">
        <v>2015</v>
      </c>
      <c r="E21009" t="s">
        <v>56</v>
      </c>
      <c r="G21009" t="s">
        <v>29</v>
      </c>
      <c r="H21009" t="s">
        <v>45</v>
      </c>
      <c r="I21009" t="s">
        <v>30</v>
      </c>
      <c r="J21009" t="s">
        <v>149</v>
      </c>
      <c r="K21009">
        <v>2.7660037153187154</v>
      </c>
      <c r="L21009" t="s">
        <v>182</v>
      </c>
    </row>
    <row r="21010" spans="1:12" x14ac:dyDescent="0.3">
      <c r="A21010" t="s">
        <v>68</v>
      </c>
      <c r="B21010" t="s">
        <v>191</v>
      </c>
      <c r="C21010" t="s">
        <v>147</v>
      </c>
      <c r="D21010">
        <v>2016</v>
      </c>
      <c r="E21010" t="s">
        <v>44</v>
      </c>
      <c r="G21010" t="s">
        <v>29</v>
      </c>
      <c r="H21010" t="s">
        <v>45</v>
      </c>
      <c r="I21010" t="s">
        <v>30</v>
      </c>
      <c r="J21010" t="s">
        <v>149</v>
      </c>
      <c r="K21010">
        <v>2.6980253227112554</v>
      </c>
      <c r="L21010" t="s">
        <v>182</v>
      </c>
    </row>
    <row r="21011" spans="1:12" x14ac:dyDescent="0.3">
      <c r="A21011" t="s">
        <v>68</v>
      </c>
      <c r="B21011" t="s">
        <v>191</v>
      </c>
      <c r="C21011" t="s">
        <v>147</v>
      </c>
      <c r="D21011">
        <v>2016</v>
      </c>
      <c r="E21011" t="s">
        <v>46</v>
      </c>
      <c r="G21011" t="s">
        <v>29</v>
      </c>
      <c r="H21011" t="s">
        <v>45</v>
      </c>
      <c r="I21011" t="s">
        <v>30</v>
      </c>
      <c r="J21011" t="s">
        <v>149</v>
      </c>
      <c r="K21011">
        <v>2.5747874503795845</v>
      </c>
      <c r="L21011" t="s">
        <v>182</v>
      </c>
    </row>
    <row r="21012" spans="1:12" x14ac:dyDescent="0.3">
      <c r="A21012" t="s">
        <v>68</v>
      </c>
      <c r="B21012" t="s">
        <v>191</v>
      </c>
      <c r="C21012" t="s">
        <v>147</v>
      </c>
      <c r="D21012">
        <v>2016</v>
      </c>
      <c r="E21012" t="s">
        <v>47</v>
      </c>
      <c r="G21012" t="s">
        <v>29</v>
      </c>
      <c r="H21012" t="s">
        <v>45</v>
      </c>
      <c r="I21012" t="s">
        <v>30</v>
      </c>
      <c r="J21012" t="s">
        <v>149</v>
      </c>
      <c r="K21012">
        <v>2.4565228055462365</v>
      </c>
      <c r="L21012" t="s">
        <v>182</v>
      </c>
    </row>
    <row r="21013" spans="1:12" x14ac:dyDescent="0.3">
      <c r="A21013" t="s">
        <v>68</v>
      </c>
      <c r="B21013" t="s">
        <v>191</v>
      </c>
      <c r="C21013" t="s">
        <v>147</v>
      </c>
      <c r="D21013">
        <v>2016</v>
      </c>
      <c r="E21013" t="s">
        <v>48</v>
      </c>
      <c r="G21013" t="s">
        <v>29</v>
      </c>
      <c r="H21013" t="s">
        <v>45</v>
      </c>
      <c r="I21013" t="s">
        <v>30</v>
      </c>
      <c r="J21013" t="s">
        <v>149</v>
      </c>
      <c r="K21013">
        <v>2.4991383335870943</v>
      </c>
      <c r="L21013" t="s">
        <v>182</v>
      </c>
    </row>
    <row r="21014" spans="1:12" x14ac:dyDescent="0.3">
      <c r="A21014" t="s">
        <v>68</v>
      </c>
      <c r="B21014" t="s">
        <v>191</v>
      </c>
      <c r="C21014" t="s">
        <v>147</v>
      </c>
      <c r="D21014">
        <v>2016</v>
      </c>
      <c r="E21014" t="s">
        <v>49</v>
      </c>
      <c r="G21014" t="s">
        <v>29</v>
      </c>
      <c r="H21014" t="s">
        <v>45</v>
      </c>
      <c r="I21014" t="s">
        <v>30</v>
      </c>
      <c r="J21014" t="s">
        <v>149</v>
      </c>
      <c r="K21014">
        <v>2.3880698215473801</v>
      </c>
      <c r="L21014" t="s">
        <v>182</v>
      </c>
    </row>
    <row r="21015" spans="1:12" x14ac:dyDescent="0.3">
      <c r="A21015" t="s">
        <v>68</v>
      </c>
      <c r="B21015" t="s">
        <v>191</v>
      </c>
      <c r="C21015" t="s">
        <v>147</v>
      </c>
      <c r="D21015">
        <v>2016</v>
      </c>
      <c r="E21015" t="s">
        <v>50</v>
      </c>
      <c r="G21015" t="s">
        <v>29</v>
      </c>
      <c r="H21015" t="s">
        <v>45</v>
      </c>
      <c r="I21015" t="s">
        <v>30</v>
      </c>
      <c r="J21015" t="s">
        <v>149</v>
      </c>
      <c r="K21015">
        <v>2.5503135115292155</v>
      </c>
      <c r="L21015" t="s">
        <v>182</v>
      </c>
    </row>
    <row r="21016" spans="1:12" x14ac:dyDescent="0.3">
      <c r="A21016" t="s">
        <v>68</v>
      </c>
      <c r="B21016" t="s">
        <v>191</v>
      </c>
      <c r="C21016" t="s">
        <v>147</v>
      </c>
      <c r="D21016">
        <v>2016</v>
      </c>
      <c r="E21016" t="s">
        <v>51</v>
      </c>
      <c r="G21016" t="s">
        <v>29</v>
      </c>
      <c r="H21016" t="s">
        <v>45</v>
      </c>
      <c r="I21016" t="s">
        <v>30</v>
      </c>
      <c r="J21016" t="s">
        <v>149</v>
      </c>
      <c r="K21016">
        <v>2.4891456426544338</v>
      </c>
      <c r="L21016" t="s">
        <v>182</v>
      </c>
    </row>
    <row r="21017" spans="1:12" x14ac:dyDescent="0.3">
      <c r="A21017" t="s">
        <v>68</v>
      </c>
      <c r="B21017" t="s">
        <v>191</v>
      </c>
      <c r="C21017" t="s">
        <v>147</v>
      </c>
      <c r="D21017">
        <v>2016</v>
      </c>
      <c r="E21017" t="s">
        <v>52</v>
      </c>
      <c r="G21017" t="s">
        <v>29</v>
      </c>
      <c r="H21017" t="s">
        <v>45</v>
      </c>
      <c r="I21017" t="s">
        <v>30</v>
      </c>
      <c r="J21017" t="s">
        <v>149</v>
      </c>
      <c r="K21017">
        <v>2.6427621491192488</v>
      </c>
      <c r="L21017" t="s">
        <v>182</v>
      </c>
    </row>
    <row r="21018" spans="1:12" x14ac:dyDescent="0.3">
      <c r="A21018" t="s">
        <v>68</v>
      </c>
      <c r="B21018" t="s">
        <v>191</v>
      </c>
      <c r="C21018" t="s">
        <v>147</v>
      </c>
      <c r="D21018">
        <v>2016</v>
      </c>
      <c r="E21018" t="s">
        <v>53</v>
      </c>
      <c r="G21018" t="s">
        <v>29</v>
      </c>
      <c r="H21018" t="s">
        <v>45</v>
      </c>
      <c r="I21018" t="s">
        <v>30</v>
      </c>
      <c r="J21018" t="s">
        <v>149</v>
      </c>
      <c r="K21018">
        <v>2.6369100532753684</v>
      </c>
      <c r="L21018" t="s">
        <v>182</v>
      </c>
    </row>
    <row r="21019" spans="1:12" x14ac:dyDescent="0.3">
      <c r="A21019" t="s">
        <v>68</v>
      </c>
      <c r="B21019" t="s">
        <v>191</v>
      </c>
      <c r="C21019" t="s">
        <v>147</v>
      </c>
      <c r="D21019">
        <v>2016</v>
      </c>
      <c r="E21019" t="s">
        <v>54</v>
      </c>
      <c r="G21019" t="s">
        <v>29</v>
      </c>
      <c r="H21019" t="s">
        <v>45</v>
      </c>
      <c r="I21019" t="s">
        <v>30</v>
      </c>
      <c r="J21019" t="s">
        <v>149</v>
      </c>
      <c r="K21019">
        <v>2.6204815900406846</v>
      </c>
      <c r="L21019" t="s">
        <v>182</v>
      </c>
    </row>
    <row r="21020" spans="1:12" x14ac:dyDescent="0.3">
      <c r="A21020" t="s">
        <v>68</v>
      </c>
      <c r="B21020" t="s">
        <v>191</v>
      </c>
      <c r="C21020" t="s">
        <v>147</v>
      </c>
      <c r="D21020">
        <v>2016</v>
      </c>
      <c r="E21020" t="s">
        <v>55</v>
      </c>
      <c r="G21020" t="s">
        <v>29</v>
      </c>
      <c r="H21020" t="s">
        <v>45</v>
      </c>
      <c r="I21020" t="s">
        <v>30</v>
      </c>
      <c r="J21020" t="s">
        <v>149</v>
      </c>
      <c r="K21020">
        <v>2.5713605067418177</v>
      </c>
      <c r="L21020" t="s">
        <v>182</v>
      </c>
    </row>
    <row r="21021" spans="1:12" x14ac:dyDescent="0.3">
      <c r="A21021" t="s">
        <v>68</v>
      </c>
      <c r="B21021" t="s">
        <v>191</v>
      </c>
      <c r="C21021" t="s">
        <v>147</v>
      </c>
      <c r="D21021">
        <v>2016</v>
      </c>
      <c r="E21021" t="s">
        <v>56</v>
      </c>
      <c r="G21021" t="s">
        <v>29</v>
      </c>
      <c r="H21021" t="s">
        <v>45</v>
      </c>
      <c r="I21021" t="s">
        <v>30</v>
      </c>
      <c r="J21021" t="s">
        <v>149</v>
      </c>
      <c r="K21021">
        <v>2.7418278018827209</v>
      </c>
      <c r="L21021" t="s">
        <v>182</v>
      </c>
    </row>
    <row r="21022" spans="1:12" x14ac:dyDescent="0.3">
      <c r="A21022" t="s">
        <v>68</v>
      </c>
      <c r="B21022" t="s">
        <v>191</v>
      </c>
      <c r="C21022" t="s">
        <v>147</v>
      </c>
      <c r="D21022">
        <v>2017</v>
      </c>
      <c r="E21022" t="s">
        <v>44</v>
      </c>
      <c r="G21022" t="s">
        <v>29</v>
      </c>
      <c r="H21022" t="s">
        <v>45</v>
      </c>
      <c r="I21022" t="s">
        <v>30</v>
      </c>
      <c r="J21022" t="s">
        <v>149</v>
      </c>
      <c r="K21022">
        <v>2.7289255082957973</v>
      </c>
      <c r="L21022" t="s">
        <v>182</v>
      </c>
    </row>
    <row r="21023" spans="1:12" x14ac:dyDescent="0.3">
      <c r="A21023" t="s">
        <v>68</v>
      </c>
      <c r="B21023" t="s">
        <v>191</v>
      </c>
      <c r="C21023" t="s">
        <v>147</v>
      </c>
      <c r="D21023">
        <v>2017</v>
      </c>
      <c r="E21023" t="s">
        <v>46</v>
      </c>
      <c r="G21023" t="s">
        <v>29</v>
      </c>
      <c r="H21023" t="s">
        <v>45</v>
      </c>
      <c r="I21023" t="s">
        <v>30</v>
      </c>
      <c r="J21023" t="s">
        <v>149</v>
      </c>
      <c r="K21023">
        <v>2.7514523009353318</v>
      </c>
      <c r="L21023" t="s">
        <v>182</v>
      </c>
    </row>
    <row r="21024" spans="1:12" x14ac:dyDescent="0.3">
      <c r="A21024" t="s">
        <v>68</v>
      </c>
      <c r="B21024" t="s">
        <v>191</v>
      </c>
      <c r="C21024" t="s">
        <v>147</v>
      </c>
      <c r="D21024">
        <v>2017</v>
      </c>
      <c r="E21024" t="s">
        <v>47</v>
      </c>
      <c r="G21024" t="s">
        <v>29</v>
      </c>
      <c r="H21024" t="s">
        <v>45</v>
      </c>
      <c r="I21024" t="s">
        <v>30</v>
      </c>
      <c r="J21024" t="s">
        <v>149</v>
      </c>
      <c r="K21024">
        <v>2.7419462201521125</v>
      </c>
      <c r="L21024" t="s">
        <v>182</v>
      </c>
    </row>
    <row r="21025" spans="1:12" x14ac:dyDescent="0.3">
      <c r="A21025" t="s">
        <v>68</v>
      </c>
      <c r="B21025" t="s">
        <v>191</v>
      </c>
      <c r="C21025" t="s">
        <v>147</v>
      </c>
      <c r="D21025">
        <v>2017</v>
      </c>
      <c r="E21025" t="s">
        <v>48</v>
      </c>
      <c r="G21025" t="s">
        <v>29</v>
      </c>
      <c r="H21025" t="s">
        <v>45</v>
      </c>
      <c r="I21025" t="s">
        <v>30</v>
      </c>
      <c r="J21025" t="s">
        <v>149</v>
      </c>
      <c r="K21025">
        <v>2.6645891429344508</v>
      </c>
      <c r="L21025" t="s">
        <v>182</v>
      </c>
    </row>
    <row r="21026" spans="1:12" x14ac:dyDescent="0.3">
      <c r="A21026" t="s">
        <v>68</v>
      </c>
      <c r="B21026" t="s">
        <v>191</v>
      </c>
      <c r="C21026" t="s">
        <v>147</v>
      </c>
      <c r="D21026">
        <v>2017</v>
      </c>
      <c r="E21026" t="s">
        <v>49</v>
      </c>
      <c r="G21026" t="s">
        <v>29</v>
      </c>
      <c r="H21026" t="s">
        <v>45</v>
      </c>
      <c r="I21026" t="s">
        <v>30</v>
      </c>
      <c r="J21026" t="s">
        <v>149</v>
      </c>
      <c r="K21026">
        <v>2.5879271615217183</v>
      </c>
      <c r="L21026" t="s">
        <v>182</v>
      </c>
    </row>
    <row r="21027" spans="1:12" x14ac:dyDescent="0.3">
      <c r="A21027" t="s">
        <v>68</v>
      </c>
      <c r="B21027" t="s">
        <v>191</v>
      </c>
      <c r="C21027" t="s">
        <v>147</v>
      </c>
      <c r="D21027">
        <v>2017</v>
      </c>
      <c r="E21027" t="s">
        <v>50</v>
      </c>
      <c r="G21027" t="s">
        <v>29</v>
      </c>
      <c r="H21027" t="s">
        <v>45</v>
      </c>
      <c r="I21027" t="s">
        <v>30</v>
      </c>
      <c r="J21027" t="s">
        <v>149</v>
      </c>
      <c r="K21027">
        <v>2.6118908355781167</v>
      </c>
      <c r="L21027" t="s">
        <v>182</v>
      </c>
    </row>
    <row r="21028" spans="1:12" x14ac:dyDescent="0.3">
      <c r="A21028" t="s">
        <v>68</v>
      </c>
      <c r="B21028" t="s">
        <v>191</v>
      </c>
      <c r="C21028" t="s">
        <v>147</v>
      </c>
      <c r="D21028">
        <v>2017</v>
      </c>
      <c r="E21028" t="s">
        <v>51</v>
      </c>
      <c r="G21028" t="s">
        <v>29</v>
      </c>
      <c r="H21028" t="s">
        <v>45</v>
      </c>
      <c r="I21028" t="s">
        <v>30</v>
      </c>
      <c r="J21028" t="s">
        <v>149</v>
      </c>
      <c r="K21028">
        <v>2.4702340819913822</v>
      </c>
      <c r="L21028" t="s">
        <v>182</v>
      </c>
    </row>
    <row r="21029" spans="1:12" x14ac:dyDescent="0.3">
      <c r="A21029" t="s">
        <v>68</v>
      </c>
      <c r="B21029" t="s">
        <v>191</v>
      </c>
      <c r="C21029" t="s">
        <v>147</v>
      </c>
      <c r="D21029">
        <v>2017</v>
      </c>
      <c r="E21029" t="s">
        <v>52</v>
      </c>
      <c r="G21029" t="s">
        <v>29</v>
      </c>
      <c r="H21029" t="s">
        <v>45</v>
      </c>
      <c r="I21029" t="s">
        <v>30</v>
      </c>
      <c r="J21029" t="s">
        <v>149</v>
      </c>
      <c r="K21029">
        <v>2.64070666641061</v>
      </c>
      <c r="L21029" t="s">
        <v>182</v>
      </c>
    </row>
    <row r="21030" spans="1:12" x14ac:dyDescent="0.3">
      <c r="A21030" t="s">
        <v>68</v>
      </c>
      <c r="B21030" t="s">
        <v>191</v>
      </c>
      <c r="C21030" t="s">
        <v>147</v>
      </c>
      <c r="D21030">
        <v>2017</v>
      </c>
      <c r="E21030" t="s">
        <v>53</v>
      </c>
      <c r="G21030" t="s">
        <v>29</v>
      </c>
      <c r="H21030" t="s">
        <v>45</v>
      </c>
      <c r="I21030" t="s">
        <v>30</v>
      </c>
      <c r="J21030" t="s">
        <v>149</v>
      </c>
      <c r="K21030">
        <v>2.5619717994258933</v>
      </c>
      <c r="L21030" t="s">
        <v>182</v>
      </c>
    </row>
    <row r="21031" spans="1:12" x14ac:dyDescent="0.3">
      <c r="A21031" t="s">
        <v>68</v>
      </c>
      <c r="B21031" t="s">
        <v>191</v>
      </c>
      <c r="C21031" t="s">
        <v>147</v>
      </c>
      <c r="D21031">
        <v>2017</v>
      </c>
      <c r="E21031" t="s">
        <v>54</v>
      </c>
      <c r="G21031" t="s">
        <v>29</v>
      </c>
      <c r="H21031" t="s">
        <v>45</v>
      </c>
      <c r="I21031" t="s">
        <v>30</v>
      </c>
      <c r="J21031" t="s">
        <v>149</v>
      </c>
      <c r="K21031">
        <v>2.5823076790983772</v>
      </c>
      <c r="L21031" t="s">
        <v>182</v>
      </c>
    </row>
    <row r="21032" spans="1:12" x14ac:dyDescent="0.3">
      <c r="A21032" t="s">
        <v>68</v>
      </c>
      <c r="B21032" t="s">
        <v>191</v>
      </c>
      <c r="C21032" t="s">
        <v>147</v>
      </c>
      <c r="D21032">
        <v>2017</v>
      </c>
      <c r="E21032" t="s">
        <v>55</v>
      </c>
      <c r="G21032" t="s">
        <v>29</v>
      </c>
      <c r="H21032" t="s">
        <v>45</v>
      </c>
      <c r="I21032" t="s">
        <v>30</v>
      </c>
      <c r="J21032" t="s">
        <v>149</v>
      </c>
      <c r="K21032">
        <v>2.6555753375652045</v>
      </c>
      <c r="L21032" t="s">
        <v>182</v>
      </c>
    </row>
    <row r="21033" spans="1:12" x14ac:dyDescent="0.3">
      <c r="A21033" t="s">
        <v>68</v>
      </c>
      <c r="B21033" t="s">
        <v>191</v>
      </c>
      <c r="C21033" t="s">
        <v>147</v>
      </c>
      <c r="D21033">
        <v>2017</v>
      </c>
      <c r="E21033" t="s">
        <v>56</v>
      </c>
      <c r="G21033" t="s">
        <v>29</v>
      </c>
      <c r="H21033" t="s">
        <v>45</v>
      </c>
      <c r="I21033" t="s">
        <v>30</v>
      </c>
      <c r="J21033" t="s">
        <v>149</v>
      </c>
      <c r="K21033">
        <v>2.6574404452308098</v>
      </c>
      <c r="L21033" t="s">
        <v>182</v>
      </c>
    </row>
    <row r="21034" spans="1:12" x14ac:dyDescent="0.3">
      <c r="A21034" t="s">
        <v>68</v>
      </c>
      <c r="B21034" t="s">
        <v>191</v>
      </c>
      <c r="C21034" t="s">
        <v>147</v>
      </c>
      <c r="D21034">
        <v>2018</v>
      </c>
      <c r="E21034" t="s">
        <v>44</v>
      </c>
      <c r="G21034" t="s">
        <v>29</v>
      </c>
      <c r="H21034" t="s">
        <v>45</v>
      </c>
      <c r="I21034" t="s">
        <v>30</v>
      </c>
      <c r="J21034" t="s">
        <v>149</v>
      </c>
      <c r="K21034">
        <v>2.7145304779247819</v>
      </c>
      <c r="L21034" t="s">
        <v>182</v>
      </c>
    </row>
    <row r="21035" spans="1:12" x14ac:dyDescent="0.3">
      <c r="A21035" t="s">
        <v>68</v>
      </c>
      <c r="B21035" t="s">
        <v>191</v>
      </c>
      <c r="C21035" t="s">
        <v>147</v>
      </c>
      <c r="D21035">
        <v>2018</v>
      </c>
      <c r="E21035" t="s">
        <v>46</v>
      </c>
      <c r="G21035" t="s">
        <v>29</v>
      </c>
      <c r="H21035" t="s">
        <v>45</v>
      </c>
      <c r="I21035" t="s">
        <v>30</v>
      </c>
      <c r="J21035" t="s">
        <v>149</v>
      </c>
      <c r="K21035">
        <v>2.5897016556974042</v>
      </c>
      <c r="L21035" t="s">
        <v>182</v>
      </c>
    </row>
    <row r="21036" spans="1:12" x14ac:dyDescent="0.3">
      <c r="A21036" t="s">
        <v>68</v>
      </c>
      <c r="B21036" t="s">
        <v>191</v>
      </c>
      <c r="C21036" t="s">
        <v>147</v>
      </c>
      <c r="D21036">
        <v>2018</v>
      </c>
      <c r="E21036" t="s">
        <v>47</v>
      </c>
      <c r="G21036" t="s">
        <v>29</v>
      </c>
      <c r="H21036" t="s">
        <v>45</v>
      </c>
      <c r="I21036" t="s">
        <v>30</v>
      </c>
      <c r="J21036" t="s">
        <v>149</v>
      </c>
      <c r="K21036">
        <v>2.7132092798607719</v>
      </c>
      <c r="L21036" t="s">
        <v>182</v>
      </c>
    </row>
    <row r="21037" spans="1:12" x14ac:dyDescent="0.3">
      <c r="A21037" t="s">
        <v>68</v>
      </c>
      <c r="B21037" t="s">
        <v>191</v>
      </c>
      <c r="C21037" t="s">
        <v>147</v>
      </c>
      <c r="D21037">
        <v>2018</v>
      </c>
      <c r="E21037" t="s">
        <v>48</v>
      </c>
      <c r="G21037" t="s">
        <v>29</v>
      </c>
      <c r="H21037" t="s">
        <v>45</v>
      </c>
      <c r="I21037" t="s">
        <v>30</v>
      </c>
      <c r="J21037" t="s">
        <v>149</v>
      </c>
      <c r="K21037">
        <v>2.5793025766292486</v>
      </c>
      <c r="L21037" t="s">
        <v>182</v>
      </c>
    </row>
    <row r="21038" spans="1:12" x14ac:dyDescent="0.3">
      <c r="A21038" t="s">
        <v>68</v>
      </c>
      <c r="B21038" t="s">
        <v>191</v>
      </c>
      <c r="C21038" t="s">
        <v>147</v>
      </c>
      <c r="D21038">
        <v>2018</v>
      </c>
      <c r="E21038" t="s">
        <v>49</v>
      </c>
      <c r="G21038" t="s">
        <v>29</v>
      </c>
      <c r="H21038" t="s">
        <v>45</v>
      </c>
      <c r="I21038" t="s">
        <v>30</v>
      </c>
      <c r="J21038" t="s">
        <v>149</v>
      </c>
      <c r="K21038">
        <v>2.5567226311004165</v>
      </c>
      <c r="L21038" t="s">
        <v>182</v>
      </c>
    </row>
    <row r="21039" spans="1:12" x14ac:dyDescent="0.3">
      <c r="A21039" t="s">
        <v>68</v>
      </c>
      <c r="B21039" t="s">
        <v>191</v>
      </c>
      <c r="C21039" t="s">
        <v>147</v>
      </c>
      <c r="D21039">
        <v>2018</v>
      </c>
      <c r="E21039" t="s">
        <v>50</v>
      </c>
      <c r="G21039" t="s">
        <v>29</v>
      </c>
      <c r="H21039" t="s">
        <v>45</v>
      </c>
      <c r="I21039" t="s">
        <v>30</v>
      </c>
      <c r="J21039" t="s">
        <v>149</v>
      </c>
      <c r="K21039">
        <v>2.7304364495662785</v>
      </c>
      <c r="L21039" t="s">
        <v>182</v>
      </c>
    </row>
    <row r="21040" spans="1:12" x14ac:dyDescent="0.3">
      <c r="A21040" t="s">
        <v>68</v>
      </c>
      <c r="B21040" t="s">
        <v>191</v>
      </c>
      <c r="C21040" t="s">
        <v>147</v>
      </c>
      <c r="D21040">
        <v>2018</v>
      </c>
      <c r="E21040" t="s">
        <v>51</v>
      </c>
      <c r="G21040" t="s">
        <v>29</v>
      </c>
      <c r="H21040" t="s">
        <v>45</v>
      </c>
      <c r="I21040" t="s">
        <v>30</v>
      </c>
      <c r="J21040" t="s">
        <v>149</v>
      </c>
      <c r="K21040">
        <v>2.6965236518397968</v>
      </c>
      <c r="L21040" t="s">
        <v>182</v>
      </c>
    </row>
    <row r="21041" spans="1:12" x14ac:dyDescent="0.3">
      <c r="A21041" t="s">
        <v>68</v>
      </c>
      <c r="B21041" t="s">
        <v>191</v>
      </c>
      <c r="C21041" t="s">
        <v>147</v>
      </c>
      <c r="D21041">
        <v>2018</v>
      </c>
      <c r="E21041" t="s">
        <v>52</v>
      </c>
      <c r="G21041" t="s">
        <v>29</v>
      </c>
      <c r="H21041" t="s">
        <v>45</v>
      </c>
      <c r="I21041" t="s">
        <v>30</v>
      </c>
      <c r="J21041" t="s">
        <v>149</v>
      </c>
      <c r="K21041">
        <v>2.8915565208071574</v>
      </c>
      <c r="L21041" t="s">
        <v>182</v>
      </c>
    </row>
    <row r="21042" spans="1:12" x14ac:dyDescent="0.3">
      <c r="A21042" t="s">
        <v>68</v>
      </c>
      <c r="B21042" t="s">
        <v>191</v>
      </c>
      <c r="C21042" t="s">
        <v>147</v>
      </c>
      <c r="D21042">
        <v>2018</v>
      </c>
      <c r="E21042" t="s">
        <v>53</v>
      </c>
      <c r="G21042" t="s">
        <v>29</v>
      </c>
      <c r="H21042" t="s">
        <v>45</v>
      </c>
      <c r="I21042" t="s">
        <v>30</v>
      </c>
      <c r="J21042" t="s">
        <v>149</v>
      </c>
      <c r="K21042">
        <v>2.7619245336377203</v>
      </c>
      <c r="L21042" t="s">
        <v>182</v>
      </c>
    </row>
    <row r="21043" spans="1:12" x14ac:dyDescent="0.3">
      <c r="A21043" t="s">
        <v>68</v>
      </c>
      <c r="B21043" t="s">
        <v>191</v>
      </c>
      <c r="C21043" t="s">
        <v>147</v>
      </c>
      <c r="D21043">
        <v>2018</v>
      </c>
      <c r="E21043" t="s">
        <v>54</v>
      </c>
      <c r="G21043" t="s">
        <v>29</v>
      </c>
      <c r="H21043" t="s">
        <v>45</v>
      </c>
      <c r="I21043" t="s">
        <v>30</v>
      </c>
      <c r="J21043" t="s">
        <v>149</v>
      </c>
      <c r="K21043">
        <v>2.87081570251677</v>
      </c>
      <c r="L21043" t="s">
        <v>182</v>
      </c>
    </row>
    <row r="21044" spans="1:12" x14ac:dyDescent="0.3">
      <c r="A21044" t="s">
        <v>68</v>
      </c>
      <c r="B21044" t="s">
        <v>191</v>
      </c>
      <c r="C21044" t="s">
        <v>147</v>
      </c>
      <c r="D21044">
        <v>2018</v>
      </c>
      <c r="E21044" t="s">
        <v>55</v>
      </c>
      <c r="G21044" t="s">
        <v>29</v>
      </c>
      <c r="H21044" t="s">
        <v>45</v>
      </c>
      <c r="I21044" t="s">
        <v>30</v>
      </c>
      <c r="J21044" t="s">
        <v>149</v>
      </c>
      <c r="K21044">
        <v>2.674696351626507</v>
      </c>
      <c r="L21044" t="s">
        <v>182</v>
      </c>
    </row>
    <row r="21045" spans="1:12" x14ac:dyDescent="0.3">
      <c r="A21045" t="s">
        <v>68</v>
      </c>
      <c r="B21045" t="s">
        <v>191</v>
      </c>
      <c r="C21045" t="s">
        <v>147</v>
      </c>
      <c r="D21045">
        <v>2018</v>
      </c>
      <c r="E21045" t="s">
        <v>56</v>
      </c>
      <c r="G21045" t="s">
        <v>29</v>
      </c>
      <c r="H21045" t="s">
        <v>45</v>
      </c>
      <c r="I21045" t="s">
        <v>30</v>
      </c>
      <c r="J21045" t="s">
        <v>149</v>
      </c>
      <c r="K21045">
        <v>2.9457094524264957</v>
      </c>
      <c r="L21045" t="s">
        <v>182</v>
      </c>
    </row>
    <row r="21046" spans="1:12" x14ac:dyDescent="0.3">
      <c r="A21046" t="s">
        <v>68</v>
      </c>
      <c r="B21046" t="s">
        <v>191</v>
      </c>
      <c r="C21046" t="s">
        <v>147</v>
      </c>
      <c r="D21046">
        <v>2019</v>
      </c>
      <c r="E21046" t="s">
        <v>44</v>
      </c>
      <c r="G21046" t="s">
        <v>29</v>
      </c>
      <c r="H21046" t="s">
        <v>45</v>
      </c>
      <c r="I21046" t="s">
        <v>30</v>
      </c>
      <c r="J21046" t="s">
        <v>149</v>
      </c>
      <c r="K21046">
        <v>2.8036410160567669</v>
      </c>
      <c r="L21046" t="s">
        <v>182</v>
      </c>
    </row>
    <row r="21047" spans="1:12" x14ac:dyDescent="0.3">
      <c r="A21047" t="s">
        <v>68</v>
      </c>
      <c r="B21047" t="s">
        <v>191</v>
      </c>
      <c r="C21047" t="s">
        <v>147</v>
      </c>
      <c r="D21047">
        <v>2019</v>
      </c>
      <c r="E21047" t="s">
        <v>46</v>
      </c>
      <c r="G21047" t="s">
        <v>29</v>
      </c>
      <c r="H21047" t="s">
        <v>45</v>
      </c>
      <c r="I21047" t="s">
        <v>30</v>
      </c>
      <c r="J21047" t="s">
        <v>149</v>
      </c>
      <c r="K21047">
        <v>2.7377274950198225</v>
      </c>
      <c r="L21047" t="s">
        <v>182</v>
      </c>
    </row>
    <row r="21048" spans="1:12" x14ac:dyDescent="0.3">
      <c r="A21048" t="s">
        <v>68</v>
      </c>
      <c r="B21048" t="s">
        <v>191</v>
      </c>
      <c r="C21048" t="s">
        <v>147</v>
      </c>
      <c r="D21048">
        <v>2019</v>
      </c>
      <c r="E21048" t="s">
        <v>47</v>
      </c>
      <c r="G21048" t="s">
        <v>29</v>
      </c>
      <c r="H21048" t="s">
        <v>45</v>
      </c>
      <c r="I21048" t="s">
        <v>30</v>
      </c>
      <c r="J21048" t="s">
        <v>149</v>
      </c>
      <c r="K21048">
        <v>2.8753565388207818</v>
      </c>
      <c r="L21048" t="s">
        <v>182</v>
      </c>
    </row>
    <row r="21049" spans="1:12" x14ac:dyDescent="0.3">
      <c r="A21049" t="s">
        <v>68</v>
      </c>
      <c r="B21049" t="s">
        <v>191</v>
      </c>
      <c r="C21049" t="s">
        <v>147</v>
      </c>
      <c r="D21049">
        <v>2019</v>
      </c>
      <c r="E21049" t="s">
        <v>48</v>
      </c>
      <c r="G21049" t="s">
        <v>29</v>
      </c>
      <c r="H21049" t="s">
        <v>45</v>
      </c>
      <c r="I21049" t="s">
        <v>30</v>
      </c>
      <c r="J21049" t="s">
        <v>149</v>
      </c>
      <c r="K21049">
        <v>2.6941619598306255</v>
      </c>
      <c r="L21049" t="s">
        <v>182</v>
      </c>
    </row>
    <row r="21050" spans="1:12" x14ac:dyDescent="0.3">
      <c r="A21050" t="s">
        <v>68</v>
      </c>
      <c r="B21050" t="s">
        <v>191</v>
      </c>
      <c r="C21050" t="s">
        <v>147</v>
      </c>
      <c r="D21050">
        <v>2019</v>
      </c>
      <c r="E21050" t="s">
        <v>49</v>
      </c>
      <c r="G21050" t="s">
        <v>29</v>
      </c>
      <c r="H21050" t="s">
        <v>45</v>
      </c>
      <c r="I21050" t="s">
        <v>30</v>
      </c>
      <c r="J21050" t="s">
        <v>149</v>
      </c>
      <c r="K21050">
        <v>2.7805061359403309</v>
      </c>
      <c r="L21050" t="s">
        <v>182</v>
      </c>
    </row>
    <row r="21051" spans="1:12" x14ac:dyDescent="0.3">
      <c r="A21051" t="s">
        <v>68</v>
      </c>
      <c r="B21051" t="s">
        <v>191</v>
      </c>
      <c r="C21051" t="s">
        <v>147</v>
      </c>
      <c r="D21051">
        <v>2019</v>
      </c>
      <c r="E21051" t="s">
        <v>50</v>
      </c>
      <c r="G21051" t="s">
        <v>29</v>
      </c>
      <c r="H21051" t="s">
        <v>45</v>
      </c>
      <c r="I21051" t="s">
        <v>30</v>
      </c>
      <c r="J21051" t="s">
        <v>149</v>
      </c>
      <c r="K21051">
        <v>2.679734517043554</v>
      </c>
      <c r="L21051" t="s">
        <v>182</v>
      </c>
    </row>
    <row r="21052" spans="1:12" x14ac:dyDescent="0.3">
      <c r="A21052" t="s">
        <v>68</v>
      </c>
      <c r="B21052" t="s">
        <v>191</v>
      </c>
      <c r="C21052" t="s">
        <v>147</v>
      </c>
      <c r="D21052">
        <v>2019</v>
      </c>
      <c r="E21052" t="s">
        <v>51</v>
      </c>
      <c r="G21052" t="s">
        <v>29</v>
      </c>
      <c r="H21052" t="s">
        <v>45</v>
      </c>
      <c r="I21052" t="s">
        <v>30</v>
      </c>
      <c r="J21052" t="s">
        <v>149</v>
      </c>
      <c r="K21052">
        <v>2.695345315488975</v>
      </c>
      <c r="L21052" t="s">
        <v>182</v>
      </c>
    </row>
    <row r="21053" spans="1:12" x14ac:dyDescent="0.3">
      <c r="A21053" t="s">
        <v>68</v>
      </c>
      <c r="B21053" t="s">
        <v>191</v>
      </c>
      <c r="C21053" t="s">
        <v>147</v>
      </c>
      <c r="D21053">
        <v>2019</v>
      </c>
      <c r="E21053" t="s">
        <v>52</v>
      </c>
      <c r="G21053" t="s">
        <v>29</v>
      </c>
      <c r="H21053" t="s">
        <v>45</v>
      </c>
      <c r="I21053" t="s">
        <v>30</v>
      </c>
      <c r="J21053" t="s">
        <v>149</v>
      </c>
      <c r="K21053">
        <v>2.8353786579733362</v>
      </c>
      <c r="L21053" t="s">
        <v>182</v>
      </c>
    </row>
    <row r="21054" spans="1:12" x14ac:dyDescent="0.3">
      <c r="A21054" t="s">
        <v>68</v>
      </c>
      <c r="B21054" t="s">
        <v>191</v>
      </c>
      <c r="C21054" t="s">
        <v>147</v>
      </c>
      <c r="D21054">
        <v>2019</v>
      </c>
      <c r="E21054" t="s">
        <v>53</v>
      </c>
      <c r="G21054" t="s">
        <v>29</v>
      </c>
      <c r="H21054" t="s">
        <v>45</v>
      </c>
      <c r="I21054" t="s">
        <v>30</v>
      </c>
      <c r="J21054" t="s">
        <v>149</v>
      </c>
      <c r="K21054">
        <v>2.7370650320203467</v>
      </c>
      <c r="L21054" t="s">
        <v>182</v>
      </c>
    </row>
    <row r="21055" spans="1:12" x14ac:dyDescent="0.3">
      <c r="A21055" t="s">
        <v>68</v>
      </c>
      <c r="B21055" t="s">
        <v>191</v>
      </c>
      <c r="C21055" t="s">
        <v>147</v>
      </c>
      <c r="D21055">
        <v>2019</v>
      </c>
      <c r="E21055" t="s">
        <v>54</v>
      </c>
      <c r="G21055" t="s">
        <v>29</v>
      </c>
      <c r="H21055" t="s">
        <v>45</v>
      </c>
      <c r="I21055" t="s">
        <v>30</v>
      </c>
      <c r="J21055" t="s">
        <v>149</v>
      </c>
      <c r="K21055">
        <v>2.7055677330474772</v>
      </c>
      <c r="L21055" t="s">
        <v>182</v>
      </c>
    </row>
    <row r="21056" spans="1:12" x14ac:dyDescent="0.3">
      <c r="A21056" t="s">
        <v>68</v>
      </c>
      <c r="B21056" t="s">
        <v>191</v>
      </c>
      <c r="C21056" t="s">
        <v>147</v>
      </c>
      <c r="D21056">
        <v>2019</v>
      </c>
      <c r="E21056" t="s">
        <v>55</v>
      </c>
      <c r="G21056" t="s">
        <v>29</v>
      </c>
      <c r="H21056" t="s">
        <v>45</v>
      </c>
      <c r="I21056" t="s">
        <v>30</v>
      </c>
      <c r="J21056" t="s">
        <v>149</v>
      </c>
      <c r="K21056">
        <v>2.703926445160453</v>
      </c>
      <c r="L21056" t="s">
        <v>182</v>
      </c>
    </row>
    <row r="21057" spans="1:12" x14ac:dyDescent="0.3">
      <c r="A21057" t="s">
        <v>68</v>
      </c>
      <c r="B21057" t="s">
        <v>191</v>
      </c>
      <c r="C21057" t="s">
        <v>147</v>
      </c>
      <c r="D21057">
        <v>2019</v>
      </c>
      <c r="E21057" t="s">
        <v>56</v>
      </c>
      <c r="G21057" t="s">
        <v>29</v>
      </c>
      <c r="H21057" t="s">
        <v>45</v>
      </c>
      <c r="I21057" t="s">
        <v>30</v>
      </c>
      <c r="J21057" t="s">
        <v>149</v>
      </c>
      <c r="K21057">
        <v>2.7543062260685827</v>
      </c>
      <c r="L21057" t="s">
        <v>182</v>
      </c>
    </row>
    <row r="21058" spans="1:12" x14ac:dyDescent="0.3">
      <c r="A21058" t="s">
        <v>68</v>
      </c>
      <c r="B21058" t="s">
        <v>191</v>
      </c>
      <c r="C21058" t="s">
        <v>147</v>
      </c>
      <c r="D21058">
        <v>1995</v>
      </c>
      <c r="E21058" t="s">
        <v>44</v>
      </c>
      <c r="G21058" t="s">
        <v>29</v>
      </c>
      <c r="H21058" t="s">
        <v>45</v>
      </c>
      <c r="I21058" t="s">
        <v>30</v>
      </c>
      <c r="J21058" t="s">
        <v>150</v>
      </c>
      <c r="L21058" t="s">
        <v>182</v>
      </c>
    </row>
    <row r="21059" spans="1:12" x14ac:dyDescent="0.3">
      <c r="A21059" t="s">
        <v>68</v>
      </c>
      <c r="B21059" t="s">
        <v>191</v>
      </c>
      <c r="C21059" t="s">
        <v>147</v>
      </c>
      <c r="D21059">
        <v>1995</v>
      </c>
      <c r="E21059" t="s">
        <v>46</v>
      </c>
      <c r="G21059" t="s">
        <v>29</v>
      </c>
      <c r="H21059" t="s">
        <v>45</v>
      </c>
      <c r="I21059" t="s">
        <v>30</v>
      </c>
      <c r="J21059" t="s">
        <v>150</v>
      </c>
      <c r="L21059" t="s">
        <v>182</v>
      </c>
    </row>
    <row r="21060" spans="1:12" x14ac:dyDescent="0.3">
      <c r="A21060" t="s">
        <v>68</v>
      </c>
      <c r="B21060" t="s">
        <v>191</v>
      </c>
      <c r="C21060" t="s">
        <v>147</v>
      </c>
      <c r="D21060">
        <v>1995</v>
      </c>
      <c r="E21060" t="s">
        <v>47</v>
      </c>
      <c r="G21060" t="s">
        <v>29</v>
      </c>
      <c r="H21060" t="s">
        <v>45</v>
      </c>
      <c r="I21060" t="s">
        <v>30</v>
      </c>
      <c r="J21060" t="s">
        <v>150</v>
      </c>
      <c r="L21060" t="s">
        <v>182</v>
      </c>
    </row>
    <row r="21061" spans="1:12" x14ac:dyDescent="0.3">
      <c r="A21061" t="s">
        <v>68</v>
      </c>
      <c r="B21061" t="s">
        <v>191</v>
      </c>
      <c r="C21061" t="s">
        <v>147</v>
      </c>
      <c r="D21061">
        <v>1995</v>
      </c>
      <c r="E21061" t="s">
        <v>48</v>
      </c>
      <c r="G21061" t="s">
        <v>29</v>
      </c>
      <c r="H21061" t="s">
        <v>45</v>
      </c>
      <c r="I21061" t="s">
        <v>30</v>
      </c>
      <c r="J21061" t="s">
        <v>150</v>
      </c>
      <c r="L21061" t="s">
        <v>182</v>
      </c>
    </row>
    <row r="21062" spans="1:12" x14ac:dyDescent="0.3">
      <c r="A21062" t="s">
        <v>68</v>
      </c>
      <c r="B21062" t="s">
        <v>191</v>
      </c>
      <c r="C21062" t="s">
        <v>147</v>
      </c>
      <c r="D21062">
        <v>1995</v>
      </c>
      <c r="E21062" t="s">
        <v>49</v>
      </c>
      <c r="G21062" t="s">
        <v>29</v>
      </c>
      <c r="H21062" t="s">
        <v>45</v>
      </c>
      <c r="I21062" t="s">
        <v>30</v>
      </c>
      <c r="J21062" t="s">
        <v>150</v>
      </c>
      <c r="L21062" t="s">
        <v>182</v>
      </c>
    </row>
    <row r="21063" spans="1:12" x14ac:dyDescent="0.3">
      <c r="A21063" t="s">
        <v>68</v>
      </c>
      <c r="B21063" t="s">
        <v>191</v>
      </c>
      <c r="C21063" t="s">
        <v>147</v>
      </c>
      <c r="D21063">
        <v>1995</v>
      </c>
      <c r="E21063" t="s">
        <v>50</v>
      </c>
      <c r="G21063" t="s">
        <v>29</v>
      </c>
      <c r="H21063" t="s">
        <v>45</v>
      </c>
      <c r="I21063" t="s">
        <v>30</v>
      </c>
      <c r="J21063" t="s">
        <v>150</v>
      </c>
      <c r="L21063" t="s">
        <v>182</v>
      </c>
    </row>
    <row r="21064" spans="1:12" x14ac:dyDescent="0.3">
      <c r="A21064" t="s">
        <v>68</v>
      </c>
      <c r="B21064" t="s">
        <v>191</v>
      </c>
      <c r="C21064" t="s">
        <v>147</v>
      </c>
      <c r="D21064">
        <v>1995</v>
      </c>
      <c r="E21064" t="s">
        <v>51</v>
      </c>
      <c r="G21064" t="s">
        <v>29</v>
      </c>
      <c r="H21064" t="s">
        <v>45</v>
      </c>
      <c r="I21064" t="s">
        <v>30</v>
      </c>
      <c r="J21064" t="s">
        <v>150</v>
      </c>
      <c r="L21064" t="s">
        <v>182</v>
      </c>
    </row>
    <row r="21065" spans="1:12" x14ac:dyDescent="0.3">
      <c r="A21065" t="s">
        <v>68</v>
      </c>
      <c r="B21065" t="s">
        <v>191</v>
      </c>
      <c r="C21065" t="s">
        <v>147</v>
      </c>
      <c r="D21065">
        <v>1995</v>
      </c>
      <c r="E21065" t="s">
        <v>52</v>
      </c>
      <c r="G21065" t="s">
        <v>29</v>
      </c>
      <c r="H21065" t="s">
        <v>45</v>
      </c>
      <c r="I21065" t="s">
        <v>30</v>
      </c>
      <c r="J21065" t="s">
        <v>150</v>
      </c>
      <c r="L21065" t="s">
        <v>182</v>
      </c>
    </row>
    <row r="21066" spans="1:12" x14ac:dyDescent="0.3">
      <c r="A21066" t="s">
        <v>68</v>
      </c>
      <c r="B21066" t="s">
        <v>191</v>
      </c>
      <c r="C21066" t="s">
        <v>147</v>
      </c>
      <c r="D21066">
        <v>1995</v>
      </c>
      <c r="E21066" t="s">
        <v>53</v>
      </c>
      <c r="G21066" t="s">
        <v>29</v>
      </c>
      <c r="H21066" t="s">
        <v>45</v>
      </c>
      <c r="I21066" t="s">
        <v>30</v>
      </c>
      <c r="J21066" t="s">
        <v>150</v>
      </c>
      <c r="L21066" t="s">
        <v>182</v>
      </c>
    </row>
    <row r="21067" spans="1:12" x14ac:dyDescent="0.3">
      <c r="A21067" t="s">
        <v>68</v>
      </c>
      <c r="B21067" t="s">
        <v>191</v>
      </c>
      <c r="C21067" t="s">
        <v>147</v>
      </c>
      <c r="D21067">
        <v>1995</v>
      </c>
      <c r="E21067" t="s">
        <v>54</v>
      </c>
      <c r="G21067" t="s">
        <v>29</v>
      </c>
      <c r="H21067" t="s">
        <v>45</v>
      </c>
      <c r="I21067" t="s">
        <v>30</v>
      </c>
      <c r="J21067" t="s">
        <v>150</v>
      </c>
      <c r="L21067" t="s">
        <v>182</v>
      </c>
    </row>
    <row r="21068" spans="1:12" x14ac:dyDescent="0.3">
      <c r="A21068" t="s">
        <v>68</v>
      </c>
      <c r="B21068" t="s">
        <v>191</v>
      </c>
      <c r="C21068" t="s">
        <v>147</v>
      </c>
      <c r="D21068">
        <v>1995</v>
      </c>
      <c r="E21068" t="s">
        <v>55</v>
      </c>
      <c r="G21068" t="s">
        <v>29</v>
      </c>
      <c r="H21068" t="s">
        <v>45</v>
      </c>
      <c r="I21068" t="s">
        <v>30</v>
      </c>
      <c r="J21068" t="s">
        <v>150</v>
      </c>
      <c r="L21068" t="s">
        <v>182</v>
      </c>
    </row>
    <row r="21069" spans="1:12" x14ac:dyDescent="0.3">
      <c r="A21069" t="s">
        <v>68</v>
      </c>
      <c r="B21069" t="s">
        <v>191</v>
      </c>
      <c r="C21069" t="s">
        <v>147</v>
      </c>
      <c r="D21069">
        <v>1995</v>
      </c>
      <c r="E21069" t="s">
        <v>56</v>
      </c>
      <c r="G21069" t="s">
        <v>29</v>
      </c>
      <c r="H21069" t="s">
        <v>45</v>
      </c>
      <c r="I21069" t="s">
        <v>30</v>
      </c>
      <c r="J21069" t="s">
        <v>150</v>
      </c>
      <c r="L21069" t="s">
        <v>182</v>
      </c>
    </row>
    <row r="21070" spans="1:12" x14ac:dyDescent="0.3">
      <c r="A21070" t="s">
        <v>68</v>
      </c>
      <c r="B21070" t="s">
        <v>191</v>
      </c>
      <c r="C21070" t="s">
        <v>147</v>
      </c>
      <c r="D21070">
        <v>1996</v>
      </c>
      <c r="E21070" t="s">
        <v>44</v>
      </c>
      <c r="G21070" t="s">
        <v>29</v>
      </c>
      <c r="H21070" t="s">
        <v>45</v>
      </c>
      <c r="I21070" t="s">
        <v>30</v>
      </c>
      <c r="J21070" t="s">
        <v>150</v>
      </c>
      <c r="L21070" t="s">
        <v>182</v>
      </c>
    </row>
    <row r="21071" spans="1:12" x14ac:dyDescent="0.3">
      <c r="A21071" t="s">
        <v>68</v>
      </c>
      <c r="B21071" t="s">
        <v>191</v>
      </c>
      <c r="C21071" t="s">
        <v>147</v>
      </c>
      <c r="D21071">
        <v>1996</v>
      </c>
      <c r="E21071" t="s">
        <v>46</v>
      </c>
      <c r="G21071" t="s">
        <v>29</v>
      </c>
      <c r="H21071" t="s">
        <v>45</v>
      </c>
      <c r="I21071" t="s">
        <v>30</v>
      </c>
      <c r="J21071" t="s">
        <v>150</v>
      </c>
      <c r="L21071" t="s">
        <v>182</v>
      </c>
    </row>
    <row r="21072" spans="1:12" x14ac:dyDescent="0.3">
      <c r="A21072" t="s">
        <v>68</v>
      </c>
      <c r="B21072" t="s">
        <v>191</v>
      </c>
      <c r="C21072" t="s">
        <v>147</v>
      </c>
      <c r="D21072">
        <v>1996</v>
      </c>
      <c r="E21072" t="s">
        <v>47</v>
      </c>
      <c r="G21072" t="s">
        <v>29</v>
      </c>
      <c r="H21072" t="s">
        <v>45</v>
      </c>
      <c r="I21072" t="s">
        <v>30</v>
      </c>
      <c r="J21072" t="s">
        <v>150</v>
      </c>
      <c r="L21072" t="s">
        <v>182</v>
      </c>
    </row>
    <row r="21073" spans="1:12" x14ac:dyDescent="0.3">
      <c r="A21073" t="s">
        <v>68</v>
      </c>
      <c r="B21073" t="s">
        <v>191</v>
      </c>
      <c r="C21073" t="s">
        <v>147</v>
      </c>
      <c r="D21073">
        <v>1996</v>
      </c>
      <c r="E21073" t="s">
        <v>48</v>
      </c>
      <c r="G21073" t="s">
        <v>29</v>
      </c>
      <c r="H21073" t="s">
        <v>45</v>
      </c>
      <c r="I21073" t="s">
        <v>30</v>
      </c>
      <c r="J21073" t="s">
        <v>150</v>
      </c>
      <c r="L21073" t="s">
        <v>182</v>
      </c>
    </row>
    <row r="21074" spans="1:12" x14ac:dyDescent="0.3">
      <c r="A21074" t="s">
        <v>68</v>
      </c>
      <c r="B21074" t="s">
        <v>191</v>
      </c>
      <c r="C21074" t="s">
        <v>147</v>
      </c>
      <c r="D21074">
        <v>1996</v>
      </c>
      <c r="E21074" t="s">
        <v>49</v>
      </c>
      <c r="G21074" t="s">
        <v>29</v>
      </c>
      <c r="H21074" t="s">
        <v>45</v>
      </c>
      <c r="I21074" t="s">
        <v>30</v>
      </c>
      <c r="J21074" t="s">
        <v>150</v>
      </c>
      <c r="L21074" t="s">
        <v>182</v>
      </c>
    </row>
    <row r="21075" spans="1:12" x14ac:dyDescent="0.3">
      <c r="A21075" t="s">
        <v>68</v>
      </c>
      <c r="B21075" t="s">
        <v>191</v>
      </c>
      <c r="C21075" t="s">
        <v>147</v>
      </c>
      <c r="D21075">
        <v>1996</v>
      </c>
      <c r="E21075" t="s">
        <v>50</v>
      </c>
      <c r="G21075" t="s">
        <v>29</v>
      </c>
      <c r="H21075" t="s">
        <v>45</v>
      </c>
      <c r="I21075" t="s">
        <v>30</v>
      </c>
      <c r="J21075" t="s">
        <v>150</v>
      </c>
      <c r="L21075" t="s">
        <v>182</v>
      </c>
    </row>
    <row r="21076" spans="1:12" x14ac:dyDescent="0.3">
      <c r="A21076" t="s">
        <v>68</v>
      </c>
      <c r="B21076" t="s">
        <v>191</v>
      </c>
      <c r="C21076" t="s">
        <v>147</v>
      </c>
      <c r="D21076">
        <v>1996</v>
      </c>
      <c r="E21076" t="s">
        <v>51</v>
      </c>
      <c r="G21076" t="s">
        <v>29</v>
      </c>
      <c r="H21076" t="s">
        <v>45</v>
      </c>
      <c r="I21076" t="s">
        <v>30</v>
      </c>
      <c r="J21076" t="s">
        <v>150</v>
      </c>
      <c r="L21076" t="s">
        <v>182</v>
      </c>
    </row>
    <row r="21077" spans="1:12" x14ac:dyDescent="0.3">
      <c r="A21077" t="s">
        <v>68</v>
      </c>
      <c r="B21077" t="s">
        <v>191</v>
      </c>
      <c r="C21077" t="s">
        <v>147</v>
      </c>
      <c r="D21077">
        <v>1996</v>
      </c>
      <c r="E21077" t="s">
        <v>52</v>
      </c>
      <c r="G21077" t="s">
        <v>29</v>
      </c>
      <c r="H21077" t="s">
        <v>45</v>
      </c>
      <c r="I21077" t="s">
        <v>30</v>
      </c>
      <c r="J21077" t="s">
        <v>150</v>
      </c>
      <c r="L21077" t="s">
        <v>182</v>
      </c>
    </row>
    <row r="21078" spans="1:12" x14ac:dyDescent="0.3">
      <c r="A21078" t="s">
        <v>68</v>
      </c>
      <c r="B21078" t="s">
        <v>191</v>
      </c>
      <c r="C21078" t="s">
        <v>147</v>
      </c>
      <c r="D21078">
        <v>1996</v>
      </c>
      <c r="E21078" t="s">
        <v>53</v>
      </c>
      <c r="G21078" t="s">
        <v>29</v>
      </c>
      <c r="H21078" t="s">
        <v>45</v>
      </c>
      <c r="I21078" t="s">
        <v>30</v>
      </c>
      <c r="J21078" t="s">
        <v>150</v>
      </c>
      <c r="L21078" t="s">
        <v>182</v>
      </c>
    </row>
    <row r="21079" spans="1:12" x14ac:dyDescent="0.3">
      <c r="A21079" t="s">
        <v>68</v>
      </c>
      <c r="B21079" t="s">
        <v>191</v>
      </c>
      <c r="C21079" t="s">
        <v>147</v>
      </c>
      <c r="D21079">
        <v>1996</v>
      </c>
      <c r="E21079" t="s">
        <v>54</v>
      </c>
      <c r="G21079" t="s">
        <v>29</v>
      </c>
      <c r="H21079" t="s">
        <v>45</v>
      </c>
      <c r="I21079" t="s">
        <v>30</v>
      </c>
      <c r="J21079" t="s">
        <v>150</v>
      </c>
      <c r="L21079" t="s">
        <v>182</v>
      </c>
    </row>
    <row r="21080" spans="1:12" x14ac:dyDescent="0.3">
      <c r="A21080" t="s">
        <v>68</v>
      </c>
      <c r="B21080" t="s">
        <v>191</v>
      </c>
      <c r="C21080" t="s">
        <v>147</v>
      </c>
      <c r="D21080">
        <v>1996</v>
      </c>
      <c r="E21080" t="s">
        <v>55</v>
      </c>
      <c r="G21080" t="s">
        <v>29</v>
      </c>
      <c r="H21080" t="s">
        <v>45</v>
      </c>
      <c r="I21080" t="s">
        <v>30</v>
      </c>
      <c r="J21080" t="s">
        <v>150</v>
      </c>
      <c r="L21080" t="s">
        <v>182</v>
      </c>
    </row>
    <row r="21081" spans="1:12" x14ac:dyDescent="0.3">
      <c r="A21081" t="s">
        <v>68</v>
      </c>
      <c r="B21081" t="s">
        <v>191</v>
      </c>
      <c r="C21081" t="s">
        <v>147</v>
      </c>
      <c r="D21081">
        <v>1996</v>
      </c>
      <c r="E21081" t="s">
        <v>56</v>
      </c>
      <c r="G21081" t="s">
        <v>29</v>
      </c>
      <c r="H21081" t="s">
        <v>45</v>
      </c>
      <c r="I21081" t="s">
        <v>30</v>
      </c>
      <c r="J21081" t="s">
        <v>150</v>
      </c>
      <c r="L21081" t="s">
        <v>182</v>
      </c>
    </row>
    <row r="21082" spans="1:12" x14ac:dyDescent="0.3">
      <c r="A21082" t="s">
        <v>68</v>
      </c>
      <c r="B21082" t="s">
        <v>191</v>
      </c>
      <c r="C21082" t="s">
        <v>147</v>
      </c>
      <c r="D21082">
        <v>1997</v>
      </c>
      <c r="E21082" t="s">
        <v>44</v>
      </c>
      <c r="G21082" t="s">
        <v>29</v>
      </c>
      <c r="H21082" t="s">
        <v>45</v>
      </c>
      <c r="I21082" t="s">
        <v>30</v>
      </c>
      <c r="J21082" t="s">
        <v>150</v>
      </c>
      <c r="L21082" t="s">
        <v>182</v>
      </c>
    </row>
    <row r="21083" spans="1:12" x14ac:dyDescent="0.3">
      <c r="A21083" t="s">
        <v>68</v>
      </c>
      <c r="B21083" t="s">
        <v>191</v>
      </c>
      <c r="C21083" t="s">
        <v>147</v>
      </c>
      <c r="D21083">
        <v>1997</v>
      </c>
      <c r="E21083" t="s">
        <v>46</v>
      </c>
      <c r="G21083" t="s">
        <v>29</v>
      </c>
      <c r="H21083" t="s">
        <v>45</v>
      </c>
      <c r="I21083" t="s">
        <v>30</v>
      </c>
      <c r="J21083" t="s">
        <v>150</v>
      </c>
      <c r="L21083" t="s">
        <v>182</v>
      </c>
    </row>
    <row r="21084" spans="1:12" x14ac:dyDescent="0.3">
      <c r="A21084" t="s">
        <v>68</v>
      </c>
      <c r="B21084" t="s">
        <v>191</v>
      </c>
      <c r="C21084" t="s">
        <v>147</v>
      </c>
      <c r="D21084">
        <v>1997</v>
      </c>
      <c r="E21084" t="s">
        <v>47</v>
      </c>
      <c r="G21084" t="s">
        <v>29</v>
      </c>
      <c r="H21084" t="s">
        <v>45</v>
      </c>
      <c r="I21084" t="s">
        <v>30</v>
      </c>
      <c r="J21084" t="s">
        <v>150</v>
      </c>
      <c r="L21084" t="s">
        <v>182</v>
      </c>
    </row>
    <row r="21085" spans="1:12" x14ac:dyDescent="0.3">
      <c r="A21085" t="s">
        <v>68</v>
      </c>
      <c r="B21085" t="s">
        <v>191</v>
      </c>
      <c r="C21085" t="s">
        <v>147</v>
      </c>
      <c r="D21085">
        <v>1997</v>
      </c>
      <c r="E21085" t="s">
        <v>48</v>
      </c>
      <c r="G21085" t="s">
        <v>29</v>
      </c>
      <c r="H21085" t="s">
        <v>45</v>
      </c>
      <c r="I21085" t="s">
        <v>30</v>
      </c>
      <c r="J21085" t="s">
        <v>150</v>
      </c>
      <c r="L21085" t="s">
        <v>182</v>
      </c>
    </row>
    <row r="21086" spans="1:12" x14ac:dyDescent="0.3">
      <c r="A21086" t="s">
        <v>68</v>
      </c>
      <c r="B21086" t="s">
        <v>191</v>
      </c>
      <c r="C21086" t="s">
        <v>147</v>
      </c>
      <c r="D21086">
        <v>1997</v>
      </c>
      <c r="E21086" t="s">
        <v>49</v>
      </c>
      <c r="G21086" t="s">
        <v>29</v>
      </c>
      <c r="H21086" t="s">
        <v>45</v>
      </c>
      <c r="I21086" t="s">
        <v>30</v>
      </c>
      <c r="J21086" t="s">
        <v>150</v>
      </c>
      <c r="L21086" t="s">
        <v>182</v>
      </c>
    </row>
    <row r="21087" spans="1:12" x14ac:dyDescent="0.3">
      <c r="A21087" t="s">
        <v>68</v>
      </c>
      <c r="B21087" t="s">
        <v>191</v>
      </c>
      <c r="C21087" t="s">
        <v>147</v>
      </c>
      <c r="D21087">
        <v>1997</v>
      </c>
      <c r="E21087" t="s">
        <v>50</v>
      </c>
      <c r="G21087" t="s">
        <v>29</v>
      </c>
      <c r="H21087" t="s">
        <v>45</v>
      </c>
      <c r="I21087" t="s">
        <v>30</v>
      </c>
      <c r="J21087" t="s">
        <v>150</v>
      </c>
      <c r="L21087" t="s">
        <v>182</v>
      </c>
    </row>
    <row r="21088" spans="1:12" x14ac:dyDescent="0.3">
      <c r="A21088" t="s">
        <v>68</v>
      </c>
      <c r="B21088" t="s">
        <v>191</v>
      </c>
      <c r="C21088" t="s">
        <v>147</v>
      </c>
      <c r="D21088">
        <v>1997</v>
      </c>
      <c r="E21088" t="s">
        <v>51</v>
      </c>
      <c r="G21088" t="s">
        <v>29</v>
      </c>
      <c r="H21088" t="s">
        <v>45</v>
      </c>
      <c r="I21088" t="s">
        <v>30</v>
      </c>
      <c r="J21088" t="s">
        <v>150</v>
      </c>
      <c r="L21088" t="s">
        <v>182</v>
      </c>
    </row>
    <row r="21089" spans="1:12" x14ac:dyDescent="0.3">
      <c r="A21089" t="s">
        <v>68</v>
      </c>
      <c r="B21089" t="s">
        <v>191</v>
      </c>
      <c r="C21089" t="s">
        <v>147</v>
      </c>
      <c r="D21089">
        <v>1997</v>
      </c>
      <c r="E21089" t="s">
        <v>52</v>
      </c>
      <c r="G21089" t="s">
        <v>29</v>
      </c>
      <c r="H21089" t="s">
        <v>45</v>
      </c>
      <c r="I21089" t="s">
        <v>30</v>
      </c>
      <c r="J21089" t="s">
        <v>150</v>
      </c>
      <c r="L21089" t="s">
        <v>182</v>
      </c>
    </row>
    <row r="21090" spans="1:12" x14ac:dyDescent="0.3">
      <c r="A21090" t="s">
        <v>68</v>
      </c>
      <c r="B21090" t="s">
        <v>191</v>
      </c>
      <c r="C21090" t="s">
        <v>147</v>
      </c>
      <c r="D21090">
        <v>1997</v>
      </c>
      <c r="E21090" t="s">
        <v>53</v>
      </c>
      <c r="G21090" t="s">
        <v>29</v>
      </c>
      <c r="H21090" t="s">
        <v>45</v>
      </c>
      <c r="I21090" t="s">
        <v>30</v>
      </c>
      <c r="J21090" t="s">
        <v>150</v>
      </c>
      <c r="L21090" t="s">
        <v>182</v>
      </c>
    </row>
    <row r="21091" spans="1:12" x14ac:dyDescent="0.3">
      <c r="A21091" t="s">
        <v>68</v>
      </c>
      <c r="B21091" t="s">
        <v>191</v>
      </c>
      <c r="C21091" t="s">
        <v>147</v>
      </c>
      <c r="D21091">
        <v>1997</v>
      </c>
      <c r="E21091" t="s">
        <v>54</v>
      </c>
      <c r="G21091" t="s">
        <v>29</v>
      </c>
      <c r="H21091" t="s">
        <v>45</v>
      </c>
      <c r="I21091" t="s">
        <v>30</v>
      </c>
      <c r="J21091" t="s">
        <v>150</v>
      </c>
      <c r="L21091" t="s">
        <v>182</v>
      </c>
    </row>
    <row r="21092" spans="1:12" x14ac:dyDescent="0.3">
      <c r="A21092" t="s">
        <v>68</v>
      </c>
      <c r="B21092" t="s">
        <v>191</v>
      </c>
      <c r="C21092" t="s">
        <v>147</v>
      </c>
      <c r="D21092">
        <v>1997</v>
      </c>
      <c r="E21092" t="s">
        <v>55</v>
      </c>
      <c r="G21092" t="s">
        <v>29</v>
      </c>
      <c r="H21092" t="s">
        <v>45</v>
      </c>
      <c r="I21092" t="s">
        <v>30</v>
      </c>
      <c r="J21092" t="s">
        <v>150</v>
      </c>
      <c r="L21092" t="s">
        <v>182</v>
      </c>
    </row>
    <row r="21093" spans="1:12" x14ac:dyDescent="0.3">
      <c r="A21093" t="s">
        <v>68</v>
      </c>
      <c r="B21093" t="s">
        <v>191</v>
      </c>
      <c r="C21093" t="s">
        <v>147</v>
      </c>
      <c r="D21093">
        <v>1997</v>
      </c>
      <c r="E21093" t="s">
        <v>56</v>
      </c>
      <c r="G21093" t="s">
        <v>29</v>
      </c>
      <c r="H21093" t="s">
        <v>45</v>
      </c>
      <c r="I21093" t="s">
        <v>30</v>
      </c>
      <c r="J21093" t="s">
        <v>150</v>
      </c>
      <c r="L21093" t="s">
        <v>182</v>
      </c>
    </row>
    <row r="21094" spans="1:12" x14ac:dyDescent="0.3">
      <c r="A21094" t="s">
        <v>68</v>
      </c>
      <c r="B21094" t="s">
        <v>191</v>
      </c>
      <c r="C21094" t="s">
        <v>147</v>
      </c>
      <c r="D21094">
        <v>1998</v>
      </c>
      <c r="E21094" t="s">
        <v>44</v>
      </c>
      <c r="G21094" t="s">
        <v>29</v>
      </c>
      <c r="H21094" t="s">
        <v>45</v>
      </c>
      <c r="I21094" t="s">
        <v>30</v>
      </c>
      <c r="J21094" t="s">
        <v>150</v>
      </c>
      <c r="K21094">
        <v>2.3741625418585541</v>
      </c>
      <c r="L21094" t="s">
        <v>182</v>
      </c>
    </row>
    <row r="21095" spans="1:12" x14ac:dyDescent="0.3">
      <c r="A21095" t="s">
        <v>68</v>
      </c>
      <c r="B21095" t="s">
        <v>191</v>
      </c>
      <c r="C21095" t="s">
        <v>147</v>
      </c>
      <c r="D21095">
        <v>1998</v>
      </c>
      <c r="E21095" t="s">
        <v>46</v>
      </c>
      <c r="G21095" t="s">
        <v>29</v>
      </c>
      <c r="H21095" t="s">
        <v>45</v>
      </c>
      <c r="I21095" t="s">
        <v>30</v>
      </c>
      <c r="J21095" t="s">
        <v>150</v>
      </c>
      <c r="K21095">
        <v>6.7974919092540302</v>
      </c>
      <c r="L21095" t="s">
        <v>182</v>
      </c>
    </row>
    <row r="21096" spans="1:12" x14ac:dyDescent="0.3">
      <c r="A21096" t="s">
        <v>68</v>
      </c>
      <c r="B21096" t="s">
        <v>191</v>
      </c>
      <c r="C21096" t="s">
        <v>147</v>
      </c>
      <c r="D21096">
        <v>1998</v>
      </c>
      <c r="E21096" t="s">
        <v>47</v>
      </c>
      <c r="G21096" t="s">
        <v>29</v>
      </c>
      <c r="H21096" t="s">
        <v>45</v>
      </c>
      <c r="I21096" t="s">
        <v>30</v>
      </c>
      <c r="J21096" t="s">
        <v>150</v>
      </c>
      <c r="K21096">
        <v>8.9553966182112248</v>
      </c>
      <c r="L21096" t="s">
        <v>182</v>
      </c>
    </row>
    <row r="21097" spans="1:12" x14ac:dyDescent="0.3">
      <c r="A21097" t="s">
        <v>68</v>
      </c>
      <c r="B21097" t="s">
        <v>191</v>
      </c>
      <c r="C21097" t="s">
        <v>147</v>
      </c>
      <c r="D21097">
        <v>1998</v>
      </c>
      <c r="E21097" t="s">
        <v>48</v>
      </c>
      <c r="G21097" t="s">
        <v>29</v>
      </c>
      <c r="H21097" t="s">
        <v>45</v>
      </c>
      <c r="I21097" t="s">
        <v>30</v>
      </c>
      <c r="J21097" t="s">
        <v>150</v>
      </c>
      <c r="K21097">
        <v>7.9833877572113927</v>
      </c>
      <c r="L21097" t="s">
        <v>182</v>
      </c>
    </row>
    <row r="21098" spans="1:12" x14ac:dyDescent="0.3">
      <c r="A21098" t="s">
        <v>68</v>
      </c>
      <c r="B21098" t="s">
        <v>191</v>
      </c>
      <c r="C21098" t="s">
        <v>147</v>
      </c>
      <c r="D21098">
        <v>1998</v>
      </c>
      <c r="E21098" t="s">
        <v>49</v>
      </c>
      <c r="G21098" t="s">
        <v>29</v>
      </c>
      <c r="H21098" t="s">
        <v>45</v>
      </c>
      <c r="I21098" t="s">
        <v>30</v>
      </c>
      <c r="J21098" t="s">
        <v>150</v>
      </c>
      <c r="K21098">
        <v>8.0596461040028569</v>
      </c>
      <c r="L21098" t="s">
        <v>182</v>
      </c>
    </row>
    <row r="21099" spans="1:12" x14ac:dyDescent="0.3">
      <c r="A21099" t="s">
        <v>68</v>
      </c>
      <c r="B21099" t="s">
        <v>191</v>
      </c>
      <c r="C21099" t="s">
        <v>147</v>
      </c>
      <c r="D21099">
        <v>1998</v>
      </c>
      <c r="E21099" t="s">
        <v>50</v>
      </c>
      <c r="G21099" t="s">
        <v>29</v>
      </c>
      <c r="H21099" t="s">
        <v>45</v>
      </c>
      <c r="I21099" t="s">
        <v>30</v>
      </c>
      <c r="J21099" t="s">
        <v>150</v>
      </c>
      <c r="K21099">
        <v>8.5798285912294041</v>
      </c>
      <c r="L21099" t="s">
        <v>182</v>
      </c>
    </row>
    <row r="21100" spans="1:12" x14ac:dyDescent="0.3">
      <c r="A21100" t="s">
        <v>68</v>
      </c>
      <c r="B21100" t="s">
        <v>191</v>
      </c>
      <c r="C21100" t="s">
        <v>147</v>
      </c>
      <c r="D21100">
        <v>1998</v>
      </c>
      <c r="E21100" t="s">
        <v>51</v>
      </c>
      <c r="G21100" t="s">
        <v>29</v>
      </c>
      <c r="H21100" t="s">
        <v>45</v>
      </c>
      <c r="I21100" t="s">
        <v>30</v>
      </c>
      <c r="J21100" t="s">
        <v>150</v>
      </c>
      <c r="K21100">
        <v>8.3684234726340776</v>
      </c>
      <c r="L21100" t="s">
        <v>182</v>
      </c>
    </row>
    <row r="21101" spans="1:12" x14ac:dyDescent="0.3">
      <c r="A21101" t="s">
        <v>68</v>
      </c>
      <c r="B21101" t="s">
        <v>191</v>
      </c>
      <c r="C21101" t="s">
        <v>147</v>
      </c>
      <c r="D21101">
        <v>1998</v>
      </c>
      <c r="E21101" t="s">
        <v>52</v>
      </c>
      <c r="G21101" t="s">
        <v>29</v>
      </c>
      <c r="H21101" t="s">
        <v>45</v>
      </c>
      <c r="I21101" t="s">
        <v>30</v>
      </c>
      <c r="J21101" t="s">
        <v>150</v>
      </c>
      <c r="K21101">
        <v>7.8414781004503391</v>
      </c>
      <c r="L21101" t="s">
        <v>182</v>
      </c>
    </row>
    <row r="21102" spans="1:12" x14ac:dyDescent="0.3">
      <c r="A21102" t="s">
        <v>68</v>
      </c>
      <c r="B21102" t="s">
        <v>191</v>
      </c>
      <c r="C21102" t="s">
        <v>147</v>
      </c>
      <c r="D21102">
        <v>1998</v>
      </c>
      <c r="E21102" t="s">
        <v>53</v>
      </c>
      <c r="G21102" t="s">
        <v>29</v>
      </c>
      <c r="H21102" t="s">
        <v>45</v>
      </c>
      <c r="I21102" t="s">
        <v>30</v>
      </c>
      <c r="J21102" t="s">
        <v>150</v>
      </c>
      <c r="K21102">
        <v>8.9943877648988249</v>
      </c>
      <c r="L21102" t="s">
        <v>182</v>
      </c>
    </row>
    <row r="21103" spans="1:12" x14ac:dyDescent="0.3">
      <c r="A21103" t="s">
        <v>68</v>
      </c>
      <c r="B21103" t="s">
        <v>191</v>
      </c>
      <c r="C21103" t="s">
        <v>147</v>
      </c>
      <c r="D21103">
        <v>1998</v>
      </c>
      <c r="E21103" t="s">
        <v>54</v>
      </c>
      <c r="G21103" t="s">
        <v>29</v>
      </c>
      <c r="H21103" t="s">
        <v>45</v>
      </c>
      <c r="I21103" t="s">
        <v>30</v>
      </c>
      <c r="J21103" t="s">
        <v>150</v>
      </c>
      <c r="K21103">
        <v>6.7495718535515303</v>
      </c>
      <c r="L21103" t="s">
        <v>182</v>
      </c>
    </row>
    <row r="21104" spans="1:12" x14ac:dyDescent="0.3">
      <c r="A21104" t="s">
        <v>68</v>
      </c>
      <c r="B21104" t="s">
        <v>191</v>
      </c>
      <c r="C21104" t="s">
        <v>147</v>
      </c>
      <c r="D21104">
        <v>1998</v>
      </c>
      <c r="E21104" t="s">
        <v>55</v>
      </c>
      <c r="G21104" t="s">
        <v>29</v>
      </c>
      <c r="H21104" t="s">
        <v>45</v>
      </c>
      <c r="I21104" t="s">
        <v>30</v>
      </c>
      <c r="J21104" t="s">
        <v>150</v>
      </c>
      <c r="K21104">
        <v>8.0710283253791797</v>
      </c>
      <c r="L21104" t="s">
        <v>182</v>
      </c>
    </row>
    <row r="21105" spans="1:12" x14ac:dyDescent="0.3">
      <c r="A21105" t="s">
        <v>68</v>
      </c>
      <c r="B21105" t="s">
        <v>191</v>
      </c>
      <c r="C21105" t="s">
        <v>147</v>
      </c>
      <c r="D21105">
        <v>1998</v>
      </c>
      <c r="E21105" t="s">
        <v>56</v>
      </c>
      <c r="G21105" t="s">
        <v>29</v>
      </c>
      <c r="H21105" t="s">
        <v>45</v>
      </c>
      <c r="I21105" t="s">
        <v>30</v>
      </c>
      <c r="J21105" t="s">
        <v>150</v>
      </c>
      <c r="K21105">
        <v>9.4585801755590051</v>
      </c>
      <c r="L21105" t="s">
        <v>182</v>
      </c>
    </row>
    <row r="21106" spans="1:12" x14ac:dyDescent="0.3">
      <c r="A21106" t="s">
        <v>68</v>
      </c>
      <c r="B21106" t="s">
        <v>191</v>
      </c>
      <c r="C21106" t="s">
        <v>147</v>
      </c>
      <c r="D21106">
        <v>1999</v>
      </c>
      <c r="E21106" t="s">
        <v>44</v>
      </c>
      <c r="G21106" t="s">
        <v>29</v>
      </c>
      <c r="H21106" t="s">
        <v>45</v>
      </c>
      <c r="I21106" t="s">
        <v>30</v>
      </c>
      <c r="J21106" t="s">
        <v>150</v>
      </c>
      <c r="K21106">
        <v>7.2797971406210289</v>
      </c>
      <c r="L21106" t="s">
        <v>182</v>
      </c>
    </row>
    <row r="21107" spans="1:12" x14ac:dyDescent="0.3">
      <c r="A21107" t="s">
        <v>68</v>
      </c>
      <c r="B21107" t="s">
        <v>191</v>
      </c>
      <c r="C21107" t="s">
        <v>147</v>
      </c>
      <c r="D21107">
        <v>1999</v>
      </c>
      <c r="E21107" t="s">
        <v>46</v>
      </c>
      <c r="G21107" t="s">
        <v>29</v>
      </c>
      <c r="H21107" t="s">
        <v>45</v>
      </c>
      <c r="I21107" t="s">
        <v>30</v>
      </c>
      <c r="J21107" t="s">
        <v>150</v>
      </c>
      <c r="K21107">
        <v>7.2257155437391321</v>
      </c>
      <c r="L21107" t="s">
        <v>182</v>
      </c>
    </row>
    <row r="21108" spans="1:12" x14ac:dyDescent="0.3">
      <c r="A21108" t="s">
        <v>68</v>
      </c>
      <c r="B21108" t="s">
        <v>191</v>
      </c>
      <c r="C21108" t="s">
        <v>147</v>
      </c>
      <c r="D21108">
        <v>1999</v>
      </c>
      <c r="E21108" t="s">
        <v>47</v>
      </c>
      <c r="G21108" t="s">
        <v>29</v>
      </c>
      <c r="H21108" t="s">
        <v>45</v>
      </c>
      <c r="I21108" t="s">
        <v>30</v>
      </c>
      <c r="J21108" t="s">
        <v>150</v>
      </c>
      <c r="K21108">
        <v>8.0135108478754287</v>
      </c>
      <c r="L21108" t="s">
        <v>182</v>
      </c>
    </row>
    <row r="21109" spans="1:12" x14ac:dyDescent="0.3">
      <c r="A21109" t="s">
        <v>68</v>
      </c>
      <c r="B21109" t="s">
        <v>191</v>
      </c>
      <c r="C21109" t="s">
        <v>147</v>
      </c>
      <c r="D21109">
        <v>1999</v>
      </c>
      <c r="E21109" t="s">
        <v>48</v>
      </c>
      <c r="G21109" t="s">
        <v>29</v>
      </c>
      <c r="H21109" t="s">
        <v>45</v>
      </c>
      <c r="I21109" t="s">
        <v>30</v>
      </c>
      <c r="J21109" t="s">
        <v>150</v>
      </c>
      <c r="K21109">
        <v>7.0081437258562378</v>
      </c>
      <c r="L21109" t="s">
        <v>182</v>
      </c>
    </row>
    <row r="21110" spans="1:12" x14ac:dyDescent="0.3">
      <c r="A21110" t="s">
        <v>68</v>
      </c>
      <c r="B21110" t="s">
        <v>191</v>
      </c>
      <c r="C21110" t="s">
        <v>147</v>
      </c>
      <c r="D21110">
        <v>1999</v>
      </c>
      <c r="E21110" t="s">
        <v>49</v>
      </c>
      <c r="G21110" t="s">
        <v>29</v>
      </c>
      <c r="H21110" t="s">
        <v>45</v>
      </c>
      <c r="I21110" t="s">
        <v>30</v>
      </c>
      <c r="J21110" t="s">
        <v>150</v>
      </c>
      <c r="K21110">
        <v>7.2195633412412992</v>
      </c>
      <c r="L21110" t="s">
        <v>182</v>
      </c>
    </row>
    <row r="21111" spans="1:12" x14ac:dyDescent="0.3">
      <c r="A21111" t="s">
        <v>68</v>
      </c>
      <c r="B21111" t="s">
        <v>191</v>
      </c>
      <c r="C21111" t="s">
        <v>147</v>
      </c>
      <c r="D21111">
        <v>1999</v>
      </c>
      <c r="E21111" t="s">
        <v>50</v>
      </c>
      <c r="G21111" t="s">
        <v>29</v>
      </c>
      <c r="H21111" t="s">
        <v>45</v>
      </c>
      <c r="I21111" t="s">
        <v>30</v>
      </c>
      <c r="J21111" t="s">
        <v>150</v>
      </c>
      <c r="K21111">
        <v>7.4108448383619674</v>
      </c>
      <c r="L21111" t="s">
        <v>182</v>
      </c>
    </row>
    <row r="21112" spans="1:12" x14ac:dyDescent="0.3">
      <c r="A21112" t="s">
        <v>68</v>
      </c>
      <c r="B21112" t="s">
        <v>191</v>
      </c>
      <c r="C21112" t="s">
        <v>147</v>
      </c>
      <c r="D21112">
        <v>1999</v>
      </c>
      <c r="E21112" t="s">
        <v>51</v>
      </c>
      <c r="G21112" t="s">
        <v>29</v>
      </c>
      <c r="H21112" t="s">
        <v>45</v>
      </c>
      <c r="I21112" t="s">
        <v>30</v>
      </c>
      <c r="J21112" t="s">
        <v>150</v>
      </c>
      <c r="K21112">
        <v>6.1497271212569951</v>
      </c>
      <c r="L21112" t="s">
        <v>182</v>
      </c>
    </row>
    <row r="21113" spans="1:12" x14ac:dyDescent="0.3">
      <c r="A21113" t="s">
        <v>68</v>
      </c>
      <c r="B21113" t="s">
        <v>191</v>
      </c>
      <c r="C21113" t="s">
        <v>147</v>
      </c>
      <c r="D21113">
        <v>1999</v>
      </c>
      <c r="E21113" t="s">
        <v>52</v>
      </c>
      <c r="G21113" t="s">
        <v>29</v>
      </c>
      <c r="H21113" t="s">
        <v>45</v>
      </c>
      <c r="I21113" t="s">
        <v>30</v>
      </c>
      <c r="J21113" t="s">
        <v>150</v>
      </c>
      <c r="K21113">
        <v>5.9876944072946312</v>
      </c>
      <c r="L21113" t="s">
        <v>182</v>
      </c>
    </row>
    <row r="21114" spans="1:12" x14ac:dyDescent="0.3">
      <c r="A21114" t="s">
        <v>68</v>
      </c>
      <c r="B21114" t="s">
        <v>191</v>
      </c>
      <c r="C21114" t="s">
        <v>147</v>
      </c>
      <c r="D21114">
        <v>1999</v>
      </c>
      <c r="E21114" t="s">
        <v>53</v>
      </c>
      <c r="G21114" t="s">
        <v>29</v>
      </c>
      <c r="H21114" t="s">
        <v>45</v>
      </c>
      <c r="I21114" t="s">
        <v>30</v>
      </c>
      <c r="J21114" t="s">
        <v>150</v>
      </c>
      <c r="K21114">
        <v>9.5635298914159357</v>
      </c>
      <c r="L21114" t="s">
        <v>182</v>
      </c>
    </row>
    <row r="21115" spans="1:12" x14ac:dyDescent="0.3">
      <c r="A21115" t="s">
        <v>68</v>
      </c>
      <c r="B21115" t="s">
        <v>191</v>
      </c>
      <c r="C21115" t="s">
        <v>147</v>
      </c>
      <c r="D21115">
        <v>1999</v>
      </c>
      <c r="E21115" t="s">
        <v>54</v>
      </c>
      <c r="G21115" t="s">
        <v>29</v>
      </c>
      <c r="H21115" t="s">
        <v>45</v>
      </c>
      <c r="I21115" t="s">
        <v>30</v>
      </c>
      <c r="J21115" t="s">
        <v>150</v>
      </c>
      <c r="K21115">
        <v>6.3574427898417865</v>
      </c>
      <c r="L21115" t="s">
        <v>182</v>
      </c>
    </row>
    <row r="21116" spans="1:12" x14ac:dyDescent="0.3">
      <c r="A21116" t="s">
        <v>68</v>
      </c>
      <c r="B21116" t="s">
        <v>191</v>
      </c>
      <c r="C21116" t="s">
        <v>147</v>
      </c>
      <c r="D21116">
        <v>1999</v>
      </c>
      <c r="E21116" t="s">
        <v>55</v>
      </c>
      <c r="G21116" t="s">
        <v>29</v>
      </c>
      <c r="H21116" t="s">
        <v>45</v>
      </c>
      <c r="I21116" t="s">
        <v>30</v>
      </c>
      <c r="J21116" t="s">
        <v>150</v>
      </c>
      <c r="K21116">
        <v>5.2368164703936317</v>
      </c>
      <c r="L21116" t="s">
        <v>182</v>
      </c>
    </row>
    <row r="21117" spans="1:12" x14ac:dyDescent="0.3">
      <c r="A21117" t="s">
        <v>68</v>
      </c>
      <c r="B21117" t="s">
        <v>191</v>
      </c>
      <c r="C21117" t="s">
        <v>147</v>
      </c>
      <c r="D21117">
        <v>1999</v>
      </c>
      <c r="E21117" t="s">
        <v>56</v>
      </c>
      <c r="G21117" t="s">
        <v>29</v>
      </c>
      <c r="H21117" t="s">
        <v>45</v>
      </c>
      <c r="I21117" t="s">
        <v>30</v>
      </c>
      <c r="J21117" t="s">
        <v>150</v>
      </c>
      <c r="K21117">
        <v>9.0865067999511986</v>
      </c>
      <c r="L21117" t="s">
        <v>182</v>
      </c>
    </row>
    <row r="21118" spans="1:12" x14ac:dyDescent="0.3">
      <c r="A21118" t="s">
        <v>68</v>
      </c>
      <c r="B21118" t="s">
        <v>191</v>
      </c>
      <c r="C21118" t="s">
        <v>147</v>
      </c>
      <c r="D21118">
        <v>2000</v>
      </c>
      <c r="E21118" t="s">
        <v>44</v>
      </c>
      <c r="G21118" t="s">
        <v>29</v>
      </c>
      <c r="H21118" t="s">
        <v>45</v>
      </c>
      <c r="I21118" t="s">
        <v>30</v>
      </c>
      <c r="J21118" t="s">
        <v>150</v>
      </c>
      <c r="K21118">
        <v>6.9881996249099929</v>
      </c>
      <c r="L21118" t="s">
        <v>182</v>
      </c>
    </row>
    <row r="21119" spans="1:12" x14ac:dyDescent="0.3">
      <c r="A21119" t="s">
        <v>68</v>
      </c>
      <c r="B21119" t="s">
        <v>191</v>
      </c>
      <c r="C21119" t="s">
        <v>147</v>
      </c>
      <c r="D21119">
        <v>2000</v>
      </c>
      <c r="E21119" t="s">
        <v>46</v>
      </c>
      <c r="G21119" t="s">
        <v>29</v>
      </c>
      <c r="H21119" t="s">
        <v>45</v>
      </c>
      <c r="I21119" t="s">
        <v>30</v>
      </c>
      <c r="J21119" t="s">
        <v>150</v>
      </c>
      <c r="K21119">
        <v>6.8207271202825037</v>
      </c>
      <c r="L21119" t="s">
        <v>182</v>
      </c>
    </row>
    <row r="21120" spans="1:12" x14ac:dyDescent="0.3">
      <c r="A21120" t="s">
        <v>68</v>
      </c>
      <c r="B21120" t="s">
        <v>191</v>
      </c>
      <c r="C21120" t="s">
        <v>147</v>
      </c>
      <c r="D21120">
        <v>2000</v>
      </c>
      <c r="E21120" t="s">
        <v>47</v>
      </c>
      <c r="G21120" t="s">
        <v>29</v>
      </c>
      <c r="H21120" t="s">
        <v>45</v>
      </c>
      <c r="I21120" t="s">
        <v>30</v>
      </c>
      <c r="J21120" t="s">
        <v>150</v>
      </c>
      <c r="K21120">
        <v>7.6704211324968883</v>
      </c>
      <c r="L21120" t="s">
        <v>182</v>
      </c>
    </row>
    <row r="21121" spans="1:12" x14ac:dyDescent="0.3">
      <c r="A21121" t="s">
        <v>68</v>
      </c>
      <c r="B21121" t="s">
        <v>191</v>
      </c>
      <c r="C21121" t="s">
        <v>147</v>
      </c>
      <c r="D21121">
        <v>2000</v>
      </c>
      <c r="E21121" t="s">
        <v>48</v>
      </c>
      <c r="G21121" t="s">
        <v>29</v>
      </c>
      <c r="H21121" t="s">
        <v>45</v>
      </c>
      <c r="I21121" t="s">
        <v>30</v>
      </c>
      <c r="J21121" t="s">
        <v>150</v>
      </c>
      <c r="K21121">
        <v>6.2853525896119677</v>
      </c>
      <c r="L21121" t="s">
        <v>182</v>
      </c>
    </row>
    <row r="21122" spans="1:12" x14ac:dyDescent="0.3">
      <c r="A21122" t="s">
        <v>68</v>
      </c>
      <c r="B21122" t="s">
        <v>191</v>
      </c>
      <c r="C21122" t="s">
        <v>147</v>
      </c>
      <c r="D21122">
        <v>2000</v>
      </c>
      <c r="E21122" t="s">
        <v>49</v>
      </c>
      <c r="G21122" t="s">
        <v>29</v>
      </c>
      <c r="H21122" t="s">
        <v>45</v>
      </c>
      <c r="I21122" t="s">
        <v>30</v>
      </c>
      <c r="J21122" t="s">
        <v>150</v>
      </c>
      <c r="K21122">
        <v>7.0014482042146664</v>
      </c>
      <c r="L21122" t="s">
        <v>182</v>
      </c>
    </row>
    <row r="21123" spans="1:12" x14ac:dyDescent="0.3">
      <c r="A21123" t="s">
        <v>68</v>
      </c>
      <c r="B21123" t="s">
        <v>191</v>
      </c>
      <c r="C21123" t="s">
        <v>147</v>
      </c>
      <c r="D21123">
        <v>2000</v>
      </c>
      <c r="E21123" t="s">
        <v>50</v>
      </c>
      <c r="G21123" t="s">
        <v>29</v>
      </c>
      <c r="H21123" t="s">
        <v>45</v>
      </c>
      <c r="I21123" t="s">
        <v>30</v>
      </c>
      <c r="J21123" t="s">
        <v>150</v>
      </c>
      <c r="K21123">
        <v>7.3259395824228308</v>
      </c>
      <c r="L21123" t="s">
        <v>182</v>
      </c>
    </row>
    <row r="21124" spans="1:12" x14ac:dyDescent="0.3">
      <c r="A21124" t="s">
        <v>68</v>
      </c>
      <c r="B21124" t="s">
        <v>191</v>
      </c>
      <c r="C21124" t="s">
        <v>147</v>
      </c>
      <c r="D21124">
        <v>2000</v>
      </c>
      <c r="E21124" t="s">
        <v>51</v>
      </c>
      <c r="G21124" t="s">
        <v>29</v>
      </c>
      <c r="H21124" t="s">
        <v>45</v>
      </c>
      <c r="I21124" t="s">
        <v>30</v>
      </c>
      <c r="J21124" t="s">
        <v>150</v>
      </c>
      <c r="K21124">
        <v>6.806079194244167</v>
      </c>
      <c r="L21124" t="s">
        <v>182</v>
      </c>
    </row>
    <row r="21125" spans="1:12" x14ac:dyDescent="0.3">
      <c r="A21125" t="s">
        <v>68</v>
      </c>
      <c r="B21125" t="s">
        <v>191</v>
      </c>
      <c r="C21125" t="s">
        <v>147</v>
      </c>
      <c r="D21125">
        <v>2000</v>
      </c>
      <c r="E21125" t="s">
        <v>52</v>
      </c>
      <c r="G21125" t="s">
        <v>29</v>
      </c>
      <c r="H21125" t="s">
        <v>45</v>
      </c>
      <c r="I21125" t="s">
        <v>30</v>
      </c>
      <c r="J21125" t="s">
        <v>150</v>
      </c>
      <c r="K21125">
        <v>6.5942069791539861</v>
      </c>
      <c r="L21125" t="s">
        <v>182</v>
      </c>
    </row>
    <row r="21126" spans="1:12" x14ac:dyDescent="0.3">
      <c r="A21126" t="s">
        <v>68</v>
      </c>
      <c r="B21126" t="s">
        <v>191</v>
      </c>
      <c r="C21126" t="s">
        <v>147</v>
      </c>
      <c r="D21126">
        <v>2000</v>
      </c>
      <c r="E21126" t="s">
        <v>53</v>
      </c>
      <c r="G21126" t="s">
        <v>29</v>
      </c>
      <c r="H21126" t="s">
        <v>45</v>
      </c>
      <c r="I21126" t="s">
        <v>30</v>
      </c>
      <c r="J21126" t="s">
        <v>150</v>
      </c>
      <c r="K21126">
        <v>7.4125698175482579</v>
      </c>
      <c r="L21126" t="s">
        <v>182</v>
      </c>
    </row>
    <row r="21127" spans="1:12" x14ac:dyDescent="0.3">
      <c r="A21127" t="s">
        <v>68</v>
      </c>
      <c r="B21127" t="s">
        <v>191</v>
      </c>
      <c r="C21127" t="s">
        <v>147</v>
      </c>
      <c r="D21127">
        <v>2000</v>
      </c>
      <c r="E21127" t="s">
        <v>54</v>
      </c>
      <c r="G21127" t="s">
        <v>29</v>
      </c>
      <c r="H21127" t="s">
        <v>45</v>
      </c>
      <c r="I21127" t="s">
        <v>30</v>
      </c>
      <c r="J21127" t="s">
        <v>150</v>
      </c>
      <c r="K21127">
        <v>7.1200529830762704</v>
      </c>
      <c r="L21127" t="s">
        <v>182</v>
      </c>
    </row>
    <row r="21128" spans="1:12" x14ac:dyDescent="0.3">
      <c r="A21128" t="s">
        <v>68</v>
      </c>
      <c r="B21128" t="s">
        <v>191</v>
      </c>
      <c r="C21128" t="s">
        <v>147</v>
      </c>
      <c r="D21128">
        <v>2000</v>
      </c>
      <c r="E21128" t="s">
        <v>55</v>
      </c>
      <c r="G21128" t="s">
        <v>29</v>
      </c>
      <c r="H21128" t="s">
        <v>45</v>
      </c>
      <c r="I21128" t="s">
        <v>30</v>
      </c>
      <c r="J21128" t="s">
        <v>150</v>
      </c>
      <c r="K21128">
        <v>7.158964533383136</v>
      </c>
      <c r="L21128" t="s">
        <v>182</v>
      </c>
    </row>
    <row r="21129" spans="1:12" x14ac:dyDescent="0.3">
      <c r="A21129" t="s">
        <v>68</v>
      </c>
      <c r="B21129" t="s">
        <v>191</v>
      </c>
      <c r="C21129" t="s">
        <v>147</v>
      </c>
      <c r="D21129">
        <v>2000</v>
      </c>
      <c r="E21129" t="s">
        <v>56</v>
      </c>
      <c r="G21129" t="s">
        <v>29</v>
      </c>
      <c r="H21129" t="s">
        <v>45</v>
      </c>
      <c r="I21129" t="s">
        <v>30</v>
      </c>
      <c r="J21129" t="s">
        <v>150</v>
      </c>
      <c r="K21129">
        <v>6.8844103058972852</v>
      </c>
      <c r="L21129" t="s">
        <v>182</v>
      </c>
    </row>
    <row r="21130" spans="1:12" x14ac:dyDescent="0.3">
      <c r="A21130" t="s">
        <v>68</v>
      </c>
      <c r="B21130" t="s">
        <v>191</v>
      </c>
      <c r="C21130" t="s">
        <v>147</v>
      </c>
      <c r="D21130">
        <v>2001</v>
      </c>
      <c r="E21130" t="s">
        <v>44</v>
      </c>
      <c r="G21130" t="s">
        <v>29</v>
      </c>
      <c r="H21130" t="s">
        <v>45</v>
      </c>
      <c r="I21130" t="s">
        <v>30</v>
      </c>
      <c r="J21130" t="s">
        <v>150</v>
      </c>
      <c r="K21130">
        <v>7.3026936511440379</v>
      </c>
      <c r="L21130" t="s">
        <v>182</v>
      </c>
    </row>
    <row r="21131" spans="1:12" x14ac:dyDescent="0.3">
      <c r="A21131" t="s">
        <v>68</v>
      </c>
      <c r="B21131" t="s">
        <v>191</v>
      </c>
      <c r="C21131" t="s">
        <v>147</v>
      </c>
      <c r="D21131">
        <v>2001</v>
      </c>
      <c r="E21131" t="s">
        <v>46</v>
      </c>
      <c r="G21131" t="s">
        <v>29</v>
      </c>
      <c r="H21131" t="s">
        <v>45</v>
      </c>
      <c r="I21131" t="s">
        <v>30</v>
      </c>
      <c r="J21131" t="s">
        <v>150</v>
      </c>
      <c r="K21131">
        <v>6.4740517864266893</v>
      </c>
      <c r="L21131" t="s">
        <v>182</v>
      </c>
    </row>
    <row r="21132" spans="1:12" x14ac:dyDescent="0.3">
      <c r="A21132" t="s">
        <v>68</v>
      </c>
      <c r="B21132" t="s">
        <v>191</v>
      </c>
      <c r="C21132" t="s">
        <v>147</v>
      </c>
      <c r="D21132">
        <v>2001</v>
      </c>
      <c r="E21132" t="s">
        <v>47</v>
      </c>
      <c r="G21132" t="s">
        <v>29</v>
      </c>
      <c r="H21132" t="s">
        <v>45</v>
      </c>
      <c r="I21132" t="s">
        <v>30</v>
      </c>
      <c r="J21132" t="s">
        <v>150</v>
      </c>
      <c r="K21132">
        <v>7.4248870628396739</v>
      </c>
      <c r="L21132" t="s">
        <v>182</v>
      </c>
    </row>
    <row r="21133" spans="1:12" x14ac:dyDescent="0.3">
      <c r="A21133" t="s">
        <v>68</v>
      </c>
      <c r="B21133" t="s">
        <v>191</v>
      </c>
      <c r="C21133" t="s">
        <v>147</v>
      </c>
      <c r="D21133">
        <v>2001</v>
      </c>
      <c r="E21133" t="s">
        <v>48</v>
      </c>
      <c r="G21133" t="s">
        <v>29</v>
      </c>
      <c r="H21133" t="s">
        <v>45</v>
      </c>
      <c r="I21133" t="s">
        <v>30</v>
      </c>
      <c r="J21133" t="s">
        <v>150</v>
      </c>
      <c r="K21133">
        <v>6.0711847094846885</v>
      </c>
      <c r="L21133" t="s">
        <v>182</v>
      </c>
    </row>
    <row r="21134" spans="1:12" x14ac:dyDescent="0.3">
      <c r="A21134" t="s">
        <v>68</v>
      </c>
      <c r="B21134" t="s">
        <v>191</v>
      </c>
      <c r="C21134" t="s">
        <v>147</v>
      </c>
      <c r="D21134">
        <v>2001</v>
      </c>
      <c r="E21134" t="s">
        <v>49</v>
      </c>
      <c r="G21134" t="s">
        <v>29</v>
      </c>
      <c r="H21134" t="s">
        <v>45</v>
      </c>
      <c r="I21134" t="s">
        <v>30</v>
      </c>
      <c r="J21134" t="s">
        <v>150</v>
      </c>
      <c r="K21134">
        <v>7.1053013226050705</v>
      </c>
      <c r="L21134" t="s">
        <v>182</v>
      </c>
    </row>
    <row r="21135" spans="1:12" x14ac:dyDescent="0.3">
      <c r="A21135" t="s">
        <v>68</v>
      </c>
      <c r="B21135" t="s">
        <v>191</v>
      </c>
      <c r="C21135" t="s">
        <v>147</v>
      </c>
      <c r="D21135">
        <v>2001</v>
      </c>
      <c r="E21135" t="s">
        <v>50</v>
      </c>
      <c r="G21135" t="s">
        <v>29</v>
      </c>
      <c r="H21135" t="s">
        <v>45</v>
      </c>
      <c r="I21135" t="s">
        <v>30</v>
      </c>
      <c r="J21135" t="s">
        <v>150</v>
      </c>
      <c r="K21135">
        <v>7.0145182844663596</v>
      </c>
      <c r="L21135" t="s">
        <v>182</v>
      </c>
    </row>
    <row r="21136" spans="1:12" x14ac:dyDescent="0.3">
      <c r="A21136" t="s">
        <v>68</v>
      </c>
      <c r="B21136" t="s">
        <v>191</v>
      </c>
      <c r="C21136" t="s">
        <v>147</v>
      </c>
      <c r="D21136">
        <v>2001</v>
      </c>
      <c r="E21136" t="s">
        <v>51</v>
      </c>
      <c r="G21136" t="s">
        <v>29</v>
      </c>
      <c r="H21136" t="s">
        <v>45</v>
      </c>
      <c r="I21136" t="s">
        <v>30</v>
      </c>
      <c r="J21136" t="s">
        <v>150</v>
      </c>
      <c r="K21136">
        <v>6.7002508728857126</v>
      </c>
      <c r="L21136" t="s">
        <v>182</v>
      </c>
    </row>
    <row r="21137" spans="1:12" x14ac:dyDescent="0.3">
      <c r="A21137" t="s">
        <v>68</v>
      </c>
      <c r="B21137" t="s">
        <v>191</v>
      </c>
      <c r="C21137" t="s">
        <v>147</v>
      </c>
      <c r="D21137">
        <v>2001</v>
      </c>
      <c r="E21137" t="s">
        <v>52</v>
      </c>
      <c r="G21137" t="s">
        <v>29</v>
      </c>
      <c r="H21137" t="s">
        <v>45</v>
      </c>
      <c r="I21137" t="s">
        <v>30</v>
      </c>
      <c r="J21137" t="s">
        <v>150</v>
      </c>
      <c r="K21137">
        <v>6.6452542177075689</v>
      </c>
      <c r="L21137" t="s">
        <v>182</v>
      </c>
    </row>
    <row r="21138" spans="1:12" x14ac:dyDescent="0.3">
      <c r="A21138" t="s">
        <v>68</v>
      </c>
      <c r="B21138" t="s">
        <v>191</v>
      </c>
      <c r="C21138" t="s">
        <v>147</v>
      </c>
      <c r="D21138">
        <v>2001</v>
      </c>
      <c r="E21138" t="s">
        <v>53</v>
      </c>
      <c r="G21138" t="s">
        <v>29</v>
      </c>
      <c r="H21138" t="s">
        <v>45</v>
      </c>
      <c r="I21138" t="s">
        <v>30</v>
      </c>
      <c r="J21138" t="s">
        <v>150</v>
      </c>
      <c r="K21138">
        <v>6.9843310112928751</v>
      </c>
      <c r="L21138" t="s">
        <v>182</v>
      </c>
    </row>
    <row r="21139" spans="1:12" x14ac:dyDescent="0.3">
      <c r="A21139" t="s">
        <v>68</v>
      </c>
      <c r="B21139" t="s">
        <v>191</v>
      </c>
      <c r="C21139" t="s">
        <v>147</v>
      </c>
      <c r="D21139">
        <v>2001</v>
      </c>
      <c r="E21139" t="s">
        <v>54</v>
      </c>
      <c r="G21139" t="s">
        <v>29</v>
      </c>
      <c r="H21139" t="s">
        <v>45</v>
      </c>
      <c r="I21139" t="s">
        <v>30</v>
      </c>
      <c r="J21139" t="s">
        <v>150</v>
      </c>
      <c r="K21139">
        <v>7.1320932240892736</v>
      </c>
      <c r="L21139" t="s">
        <v>182</v>
      </c>
    </row>
    <row r="21140" spans="1:12" x14ac:dyDescent="0.3">
      <c r="A21140" t="s">
        <v>68</v>
      </c>
      <c r="B21140" t="s">
        <v>191</v>
      </c>
      <c r="C21140" t="s">
        <v>147</v>
      </c>
      <c r="D21140">
        <v>2001</v>
      </c>
      <c r="E21140" t="s">
        <v>55</v>
      </c>
      <c r="G21140" t="s">
        <v>29</v>
      </c>
      <c r="H21140" t="s">
        <v>45</v>
      </c>
      <c r="I21140" t="s">
        <v>30</v>
      </c>
      <c r="J21140" t="s">
        <v>150</v>
      </c>
      <c r="K21140">
        <v>7.0175337600262404</v>
      </c>
      <c r="L21140" t="s">
        <v>182</v>
      </c>
    </row>
    <row r="21141" spans="1:12" x14ac:dyDescent="0.3">
      <c r="A21141" t="s">
        <v>68</v>
      </c>
      <c r="B21141" t="s">
        <v>191</v>
      </c>
      <c r="C21141" t="s">
        <v>147</v>
      </c>
      <c r="D21141">
        <v>2001</v>
      </c>
      <c r="E21141" t="s">
        <v>56</v>
      </c>
      <c r="G21141" t="s">
        <v>29</v>
      </c>
      <c r="H21141" t="s">
        <v>45</v>
      </c>
      <c r="I21141" t="s">
        <v>30</v>
      </c>
      <c r="J21141" t="s">
        <v>150</v>
      </c>
      <c r="K21141">
        <v>6.4104249644661317</v>
      </c>
      <c r="L21141" t="s">
        <v>182</v>
      </c>
    </row>
    <row r="21142" spans="1:12" x14ac:dyDescent="0.3">
      <c r="A21142" t="s">
        <v>68</v>
      </c>
      <c r="B21142" t="s">
        <v>191</v>
      </c>
      <c r="C21142" t="s">
        <v>147</v>
      </c>
      <c r="D21142">
        <v>2002</v>
      </c>
      <c r="E21142" t="s">
        <v>44</v>
      </c>
      <c r="G21142" t="s">
        <v>29</v>
      </c>
      <c r="H21142" t="s">
        <v>45</v>
      </c>
      <c r="I21142" t="s">
        <v>30</v>
      </c>
      <c r="J21142" t="s">
        <v>150</v>
      </c>
      <c r="K21142">
        <v>7.1862035734475276</v>
      </c>
      <c r="L21142" t="s">
        <v>182</v>
      </c>
    </row>
    <row r="21143" spans="1:12" x14ac:dyDescent="0.3">
      <c r="A21143" t="s">
        <v>68</v>
      </c>
      <c r="B21143" t="s">
        <v>191</v>
      </c>
      <c r="C21143" t="s">
        <v>147</v>
      </c>
      <c r="D21143">
        <v>2002</v>
      </c>
      <c r="E21143" t="s">
        <v>46</v>
      </c>
      <c r="G21143" t="s">
        <v>29</v>
      </c>
      <c r="H21143" t="s">
        <v>45</v>
      </c>
      <c r="I21143" t="s">
        <v>30</v>
      </c>
      <c r="J21143" t="s">
        <v>150</v>
      </c>
      <c r="K21143">
        <v>6.7385553430656255</v>
      </c>
      <c r="L21143" t="s">
        <v>182</v>
      </c>
    </row>
    <row r="21144" spans="1:12" x14ac:dyDescent="0.3">
      <c r="A21144" t="s">
        <v>68</v>
      </c>
      <c r="B21144" t="s">
        <v>191</v>
      </c>
      <c r="C21144" t="s">
        <v>147</v>
      </c>
      <c r="D21144">
        <v>2002</v>
      </c>
      <c r="E21144" t="s">
        <v>47</v>
      </c>
      <c r="G21144" t="s">
        <v>29</v>
      </c>
      <c r="H21144" t="s">
        <v>45</v>
      </c>
      <c r="I21144" t="s">
        <v>30</v>
      </c>
      <c r="J21144" t="s">
        <v>150</v>
      </c>
      <c r="K21144">
        <v>7.1071427115926635</v>
      </c>
      <c r="L21144" t="s">
        <v>182</v>
      </c>
    </row>
    <row r="21145" spans="1:12" x14ac:dyDescent="0.3">
      <c r="A21145" t="s">
        <v>68</v>
      </c>
      <c r="B21145" t="s">
        <v>191</v>
      </c>
      <c r="C21145" t="s">
        <v>147</v>
      </c>
      <c r="D21145">
        <v>2002</v>
      </c>
      <c r="E21145" t="s">
        <v>48</v>
      </c>
      <c r="G21145" t="s">
        <v>29</v>
      </c>
      <c r="H21145" t="s">
        <v>45</v>
      </c>
      <c r="I21145" t="s">
        <v>30</v>
      </c>
      <c r="J21145" t="s">
        <v>150</v>
      </c>
      <c r="K21145">
        <v>6.8891812225552069</v>
      </c>
      <c r="L21145" t="s">
        <v>182</v>
      </c>
    </row>
    <row r="21146" spans="1:12" x14ac:dyDescent="0.3">
      <c r="A21146" t="s">
        <v>68</v>
      </c>
      <c r="B21146" t="s">
        <v>191</v>
      </c>
      <c r="C21146" t="s">
        <v>147</v>
      </c>
      <c r="D21146">
        <v>2002</v>
      </c>
      <c r="E21146" t="s">
        <v>49</v>
      </c>
      <c r="G21146" t="s">
        <v>29</v>
      </c>
      <c r="H21146" t="s">
        <v>45</v>
      </c>
      <c r="I21146" t="s">
        <v>30</v>
      </c>
      <c r="J21146" t="s">
        <v>150</v>
      </c>
      <c r="K21146">
        <v>7.0815287039041301</v>
      </c>
      <c r="L21146" t="s">
        <v>182</v>
      </c>
    </row>
    <row r="21147" spans="1:12" x14ac:dyDescent="0.3">
      <c r="A21147" t="s">
        <v>68</v>
      </c>
      <c r="B21147" t="s">
        <v>191</v>
      </c>
      <c r="C21147" t="s">
        <v>147</v>
      </c>
      <c r="D21147">
        <v>2002</v>
      </c>
      <c r="E21147" t="s">
        <v>50</v>
      </c>
      <c r="G21147" t="s">
        <v>29</v>
      </c>
      <c r="H21147" t="s">
        <v>45</v>
      </c>
      <c r="I21147" t="s">
        <v>30</v>
      </c>
      <c r="J21147" t="s">
        <v>150</v>
      </c>
      <c r="K21147">
        <v>6.8219113919458891</v>
      </c>
      <c r="L21147" t="s">
        <v>182</v>
      </c>
    </row>
    <row r="21148" spans="1:12" x14ac:dyDescent="0.3">
      <c r="A21148" t="s">
        <v>68</v>
      </c>
      <c r="B21148" t="s">
        <v>191</v>
      </c>
      <c r="C21148" t="s">
        <v>147</v>
      </c>
      <c r="D21148">
        <v>2002</v>
      </c>
      <c r="E21148" t="s">
        <v>51</v>
      </c>
      <c r="G21148" t="s">
        <v>29</v>
      </c>
      <c r="H21148" t="s">
        <v>45</v>
      </c>
      <c r="I21148" t="s">
        <v>30</v>
      </c>
      <c r="J21148" t="s">
        <v>150</v>
      </c>
      <c r="K21148">
        <v>7.0431043300259342</v>
      </c>
      <c r="L21148" t="s">
        <v>182</v>
      </c>
    </row>
    <row r="21149" spans="1:12" x14ac:dyDescent="0.3">
      <c r="A21149" t="s">
        <v>68</v>
      </c>
      <c r="B21149" t="s">
        <v>191</v>
      </c>
      <c r="C21149" t="s">
        <v>147</v>
      </c>
      <c r="D21149">
        <v>2002</v>
      </c>
      <c r="E21149" t="s">
        <v>52</v>
      </c>
      <c r="G21149" t="s">
        <v>29</v>
      </c>
      <c r="H21149" t="s">
        <v>45</v>
      </c>
      <c r="I21149" t="s">
        <v>30</v>
      </c>
      <c r="J21149" t="s">
        <v>150</v>
      </c>
      <c r="K21149">
        <v>6.8145417738395615</v>
      </c>
      <c r="L21149" t="s">
        <v>182</v>
      </c>
    </row>
    <row r="21150" spans="1:12" x14ac:dyDescent="0.3">
      <c r="A21150" t="s">
        <v>68</v>
      </c>
      <c r="B21150" t="s">
        <v>191</v>
      </c>
      <c r="C21150" t="s">
        <v>147</v>
      </c>
      <c r="D21150">
        <v>2002</v>
      </c>
      <c r="E21150" t="s">
        <v>53</v>
      </c>
      <c r="G21150" t="s">
        <v>29</v>
      </c>
      <c r="H21150" t="s">
        <v>45</v>
      </c>
      <c r="I21150" t="s">
        <v>30</v>
      </c>
      <c r="J21150" t="s">
        <v>150</v>
      </c>
      <c r="K21150">
        <v>7.4065618000946243</v>
      </c>
      <c r="L21150" t="s">
        <v>182</v>
      </c>
    </row>
    <row r="21151" spans="1:12" x14ac:dyDescent="0.3">
      <c r="A21151" t="s">
        <v>68</v>
      </c>
      <c r="B21151" t="s">
        <v>191</v>
      </c>
      <c r="C21151" t="s">
        <v>147</v>
      </c>
      <c r="D21151">
        <v>2002</v>
      </c>
      <c r="E21151" t="s">
        <v>54</v>
      </c>
      <c r="G21151" t="s">
        <v>29</v>
      </c>
      <c r="H21151" t="s">
        <v>45</v>
      </c>
      <c r="I21151" t="s">
        <v>30</v>
      </c>
      <c r="J21151" t="s">
        <v>150</v>
      </c>
      <c r="K21151">
        <v>7.5136598058663253</v>
      </c>
      <c r="L21151" t="s">
        <v>182</v>
      </c>
    </row>
    <row r="21152" spans="1:12" x14ac:dyDescent="0.3">
      <c r="A21152" t="s">
        <v>68</v>
      </c>
      <c r="B21152" t="s">
        <v>191</v>
      </c>
      <c r="C21152" t="s">
        <v>147</v>
      </c>
      <c r="D21152">
        <v>2002</v>
      </c>
      <c r="E21152" t="s">
        <v>55</v>
      </c>
      <c r="G21152" t="s">
        <v>29</v>
      </c>
      <c r="H21152" t="s">
        <v>45</v>
      </c>
      <c r="I21152" t="s">
        <v>30</v>
      </c>
      <c r="J21152" t="s">
        <v>150</v>
      </c>
      <c r="K21152">
        <v>6.8656089784611938</v>
      </c>
      <c r="L21152" t="s">
        <v>182</v>
      </c>
    </row>
    <row r="21153" spans="1:12" x14ac:dyDescent="0.3">
      <c r="A21153" t="s">
        <v>68</v>
      </c>
      <c r="B21153" t="s">
        <v>191</v>
      </c>
      <c r="C21153" t="s">
        <v>147</v>
      </c>
      <c r="D21153">
        <v>2002</v>
      </c>
      <c r="E21153" t="s">
        <v>56</v>
      </c>
      <c r="G21153" t="s">
        <v>29</v>
      </c>
      <c r="H21153" t="s">
        <v>45</v>
      </c>
      <c r="I21153" t="s">
        <v>30</v>
      </c>
      <c r="J21153" t="s">
        <v>150</v>
      </c>
      <c r="K21153">
        <v>7.2943934340850864</v>
      </c>
      <c r="L21153" t="s">
        <v>182</v>
      </c>
    </row>
    <row r="21154" spans="1:12" x14ac:dyDescent="0.3">
      <c r="A21154" t="s">
        <v>68</v>
      </c>
      <c r="B21154" t="s">
        <v>191</v>
      </c>
      <c r="C21154" t="s">
        <v>147</v>
      </c>
      <c r="D21154">
        <v>2003</v>
      </c>
      <c r="E21154" t="s">
        <v>44</v>
      </c>
      <c r="G21154" t="s">
        <v>29</v>
      </c>
      <c r="H21154" t="s">
        <v>45</v>
      </c>
      <c r="I21154" t="s">
        <v>30</v>
      </c>
      <c r="J21154" t="s">
        <v>150</v>
      </c>
      <c r="K21154">
        <v>6.9909586754891588</v>
      </c>
      <c r="L21154" t="s">
        <v>182</v>
      </c>
    </row>
    <row r="21155" spans="1:12" x14ac:dyDescent="0.3">
      <c r="A21155" t="s">
        <v>68</v>
      </c>
      <c r="B21155" t="s">
        <v>191</v>
      </c>
      <c r="C21155" t="s">
        <v>147</v>
      </c>
      <c r="D21155">
        <v>2003</v>
      </c>
      <c r="E21155" t="s">
        <v>46</v>
      </c>
      <c r="G21155" t="s">
        <v>29</v>
      </c>
      <c r="H21155" t="s">
        <v>45</v>
      </c>
      <c r="I21155" t="s">
        <v>30</v>
      </c>
      <c r="J21155" t="s">
        <v>150</v>
      </c>
      <c r="K21155">
        <v>6.9601887939008042</v>
      </c>
      <c r="L21155" t="s">
        <v>182</v>
      </c>
    </row>
    <row r="21156" spans="1:12" x14ac:dyDescent="0.3">
      <c r="A21156" t="s">
        <v>68</v>
      </c>
      <c r="B21156" t="s">
        <v>191</v>
      </c>
      <c r="C21156" t="s">
        <v>147</v>
      </c>
      <c r="D21156">
        <v>2003</v>
      </c>
      <c r="E21156" t="s">
        <v>47</v>
      </c>
      <c r="G21156" t="s">
        <v>29</v>
      </c>
      <c r="H21156" t="s">
        <v>45</v>
      </c>
      <c r="I21156" t="s">
        <v>30</v>
      </c>
      <c r="J21156" t="s">
        <v>150</v>
      </c>
      <c r="K21156">
        <v>7.7203281766962082</v>
      </c>
      <c r="L21156" t="s">
        <v>182</v>
      </c>
    </row>
    <row r="21157" spans="1:12" x14ac:dyDescent="0.3">
      <c r="A21157" t="s">
        <v>68</v>
      </c>
      <c r="B21157" t="s">
        <v>191</v>
      </c>
      <c r="C21157" t="s">
        <v>147</v>
      </c>
      <c r="D21157">
        <v>2003</v>
      </c>
      <c r="E21157" t="s">
        <v>48</v>
      </c>
      <c r="G21157" t="s">
        <v>29</v>
      </c>
      <c r="H21157" t="s">
        <v>45</v>
      </c>
      <c r="I21157" t="s">
        <v>30</v>
      </c>
      <c r="J21157" t="s">
        <v>150</v>
      </c>
      <c r="K21157">
        <v>6.6961543048139385</v>
      </c>
      <c r="L21157" t="s">
        <v>182</v>
      </c>
    </row>
    <row r="21158" spans="1:12" x14ac:dyDescent="0.3">
      <c r="A21158" t="s">
        <v>68</v>
      </c>
      <c r="B21158" t="s">
        <v>191</v>
      </c>
      <c r="C21158" t="s">
        <v>147</v>
      </c>
      <c r="D21158">
        <v>2003</v>
      </c>
      <c r="E21158" t="s">
        <v>49</v>
      </c>
      <c r="G21158" t="s">
        <v>29</v>
      </c>
      <c r="H21158" t="s">
        <v>45</v>
      </c>
      <c r="I21158" t="s">
        <v>30</v>
      </c>
      <c r="J21158" t="s">
        <v>150</v>
      </c>
      <c r="K21158">
        <v>7.4213416113396802</v>
      </c>
      <c r="L21158" t="s">
        <v>182</v>
      </c>
    </row>
    <row r="21159" spans="1:12" x14ac:dyDescent="0.3">
      <c r="A21159" t="s">
        <v>68</v>
      </c>
      <c r="B21159" t="s">
        <v>191</v>
      </c>
      <c r="C21159" t="s">
        <v>147</v>
      </c>
      <c r="D21159">
        <v>2003</v>
      </c>
      <c r="E21159" t="s">
        <v>50</v>
      </c>
      <c r="G21159" t="s">
        <v>29</v>
      </c>
      <c r="H21159" t="s">
        <v>45</v>
      </c>
      <c r="I21159" t="s">
        <v>30</v>
      </c>
      <c r="J21159" t="s">
        <v>150</v>
      </c>
      <c r="K21159">
        <v>7.2453722994127325</v>
      </c>
      <c r="L21159" t="s">
        <v>182</v>
      </c>
    </row>
    <row r="21160" spans="1:12" x14ac:dyDescent="0.3">
      <c r="A21160" t="s">
        <v>68</v>
      </c>
      <c r="B21160" t="s">
        <v>191</v>
      </c>
      <c r="C21160" t="s">
        <v>147</v>
      </c>
      <c r="D21160">
        <v>2003</v>
      </c>
      <c r="E21160" t="s">
        <v>51</v>
      </c>
      <c r="G21160" t="s">
        <v>29</v>
      </c>
      <c r="H21160" t="s">
        <v>45</v>
      </c>
      <c r="I21160" t="s">
        <v>30</v>
      </c>
      <c r="J21160" t="s">
        <v>150</v>
      </c>
      <c r="K21160">
        <v>7.0956675495462589</v>
      </c>
      <c r="L21160" t="s">
        <v>182</v>
      </c>
    </row>
    <row r="21161" spans="1:12" x14ac:dyDescent="0.3">
      <c r="A21161" t="s">
        <v>68</v>
      </c>
      <c r="B21161" t="s">
        <v>191</v>
      </c>
      <c r="C21161" t="s">
        <v>147</v>
      </c>
      <c r="D21161">
        <v>2003</v>
      </c>
      <c r="E21161" t="s">
        <v>52</v>
      </c>
      <c r="G21161" t="s">
        <v>29</v>
      </c>
      <c r="H21161" t="s">
        <v>45</v>
      </c>
      <c r="I21161" t="s">
        <v>30</v>
      </c>
      <c r="J21161" t="s">
        <v>150</v>
      </c>
      <c r="K21161">
        <v>6.9182841206488641</v>
      </c>
      <c r="L21161" t="s">
        <v>182</v>
      </c>
    </row>
    <row r="21162" spans="1:12" x14ac:dyDescent="0.3">
      <c r="A21162" t="s">
        <v>68</v>
      </c>
      <c r="B21162" t="s">
        <v>191</v>
      </c>
      <c r="C21162" t="s">
        <v>147</v>
      </c>
      <c r="D21162">
        <v>2003</v>
      </c>
      <c r="E21162" t="s">
        <v>53</v>
      </c>
      <c r="G21162" t="s">
        <v>29</v>
      </c>
      <c r="H21162" t="s">
        <v>45</v>
      </c>
      <c r="I21162" t="s">
        <v>30</v>
      </c>
      <c r="J21162" t="s">
        <v>150</v>
      </c>
      <c r="K21162">
        <v>7.6845779745577127</v>
      </c>
      <c r="L21162" t="s">
        <v>182</v>
      </c>
    </row>
    <row r="21163" spans="1:12" x14ac:dyDescent="0.3">
      <c r="A21163" t="s">
        <v>68</v>
      </c>
      <c r="B21163" t="s">
        <v>191</v>
      </c>
      <c r="C21163" t="s">
        <v>147</v>
      </c>
      <c r="D21163">
        <v>2003</v>
      </c>
      <c r="E21163" t="s">
        <v>54</v>
      </c>
      <c r="G21163" t="s">
        <v>29</v>
      </c>
      <c r="H21163" t="s">
        <v>45</v>
      </c>
      <c r="I21163" t="s">
        <v>30</v>
      </c>
      <c r="J21163" t="s">
        <v>150</v>
      </c>
      <c r="K21163">
        <v>7.2459049863823743</v>
      </c>
      <c r="L21163" t="s">
        <v>182</v>
      </c>
    </row>
    <row r="21164" spans="1:12" x14ac:dyDescent="0.3">
      <c r="A21164" t="s">
        <v>68</v>
      </c>
      <c r="B21164" t="s">
        <v>191</v>
      </c>
      <c r="C21164" t="s">
        <v>147</v>
      </c>
      <c r="D21164">
        <v>2003</v>
      </c>
      <c r="E21164" t="s">
        <v>55</v>
      </c>
      <c r="G21164" t="s">
        <v>29</v>
      </c>
      <c r="H21164" t="s">
        <v>45</v>
      </c>
      <c r="I21164" t="s">
        <v>30</v>
      </c>
      <c r="J21164" t="s">
        <v>150</v>
      </c>
      <c r="K21164">
        <v>6.7723921872807713</v>
      </c>
      <c r="L21164" t="s">
        <v>182</v>
      </c>
    </row>
    <row r="21165" spans="1:12" x14ac:dyDescent="0.3">
      <c r="A21165" t="s">
        <v>68</v>
      </c>
      <c r="B21165" t="s">
        <v>191</v>
      </c>
      <c r="C21165" t="s">
        <v>147</v>
      </c>
      <c r="D21165">
        <v>2003</v>
      </c>
      <c r="E21165" t="s">
        <v>56</v>
      </c>
      <c r="G21165" t="s">
        <v>29</v>
      </c>
      <c r="H21165" t="s">
        <v>45</v>
      </c>
      <c r="I21165" t="s">
        <v>30</v>
      </c>
      <c r="J21165" t="s">
        <v>150</v>
      </c>
      <c r="K21165">
        <v>7.412568488860841</v>
      </c>
      <c r="L21165" t="s">
        <v>182</v>
      </c>
    </row>
    <row r="21166" spans="1:12" x14ac:dyDescent="0.3">
      <c r="A21166" t="s">
        <v>68</v>
      </c>
      <c r="B21166" t="s">
        <v>191</v>
      </c>
      <c r="C21166" t="s">
        <v>147</v>
      </c>
      <c r="D21166">
        <v>2004</v>
      </c>
      <c r="E21166" t="s">
        <v>44</v>
      </c>
      <c r="G21166" t="s">
        <v>29</v>
      </c>
      <c r="H21166" t="s">
        <v>45</v>
      </c>
      <c r="I21166" t="s">
        <v>30</v>
      </c>
      <c r="J21166" t="s">
        <v>150</v>
      </c>
      <c r="K21166">
        <v>6.8913481070957623</v>
      </c>
      <c r="L21166" t="s">
        <v>182</v>
      </c>
    </row>
    <row r="21167" spans="1:12" x14ac:dyDescent="0.3">
      <c r="A21167" t="s">
        <v>68</v>
      </c>
      <c r="B21167" t="s">
        <v>191</v>
      </c>
      <c r="C21167" t="s">
        <v>147</v>
      </c>
      <c r="D21167">
        <v>2004</v>
      </c>
      <c r="E21167" t="s">
        <v>46</v>
      </c>
      <c r="G21167" t="s">
        <v>29</v>
      </c>
      <c r="H21167" t="s">
        <v>45</v>
      </c>
      <c r="I21167" t="s">
        <v>30</v>
      </c>
      <c r="J21167" t="s">
        <v>150</v>
      </c>
      <c r="K21167">
        <v>7.3599644812942255</v>
      </c>
      <c r="L21167" t="s">
        <v>182</v>
      </c>
    </row>
    <row r="21168" spans="1:12" x14ac:dyDescent="0.3">
      <c r="A21168" t="s">
        <v>68</v>
      </c>
      <c r="B21168" t="s">
        <v>191</v>
      </c>
      <c r="C21168" t="s">
        <v>147</v>
      </c>
      <c r="D21168">
        <v>2004</v>
      </c>
      <c r="E21168" t="s">
        <v>47</v>
      </c>
      <c r="G21168" t="s">
        <v>29</v>
      </c>
      <c r="H21168" t="s">
        <v>45</v>
      </c>
      <c r="I21168" t="s">
        <v>30</v>
      </c>
      <c r="J21168" t="s">
        <v>150</v>
      </c>
      <c r="K21168">
        <v>7.6773539311982191</v>
      </c>
      <c r="L21168" t="s">
        <v>182</v>
      </c>
    </row>
    <row r="21169" spans="1:12" x14ac:dyDescent="0.3">
      <c r="A21169" t="s">
        <v>68</v>
      </c>
      <c r="B21169" t="s">
        <v>191</v>
      </c>
      <c r="C21169" t="s">
        <v>147</v>
      </c>
      <c r="D21169">
        <v>2004</v>
      </c>
      <c r="E21169" t="s">
        <v>48</v>
      </c>
      <c r="G21169" t="s">
        <v>29</v>
      </c>
      <c r="H21169" t="s">
        <v>45</v>
      </c>
      <c r="I21169" t="s">
        <v>30</v>
      </c>
      <c r="J21169" t="s">
        <v>150</v>
      </c>
      <c r="K21169">
        <v>6.8446063706783971</v>
      </c>
      <c r="L21169" t="s">
        <v>182</v>
      </c>
    </row>
    <row r="21170" spans="1:12" x14ac:dyDescent="0.3">
      <c r="A21170" t="s">
        <v>68</v>
      </c>
      <c r="B21170" t="s">
        <v>191</v>
      </c>
      <c r="C21170" t="s">
        <v>147</v>
      </c>
      <c r="D21170">
        <v>2004</v>
      </c>
      <c r="E21170" t="s">
        <v>49</v>
      </c>
      <c r="G21170" t="s">
        <v>29</v>
      </c>
      <c r="H21170" t="s">
        <v>45</v>
      </c>
      <c r="I21170" t="s">
        <v>30</v>
      </c>
      <c r="J21170" t="s">
        <v>150</v>
      </c>
      <c r="K21170">
        <v>7.0369172197112198</v>
      </c>
      <c r="L21170" t="s">
        <v>182</v>
      </c>
    </row>
    <row r="21171" spans="1:12" x14ac:dyDescent="0.3">
      <c r="A21171" t="s">
        <v>68</v>
      </c>
      <c r="B21171" t="s">
        <v>191</v>
      </c>
      <c r="C21171" t="s">
        <v>147</v>
      </c>
      <c r="D21171">
        <v>2004</v>
      </c>
      <c r="E21171" t="s">
        <v>50</v>
      </c>
      <c r="G21171" t="s">
        <v>29</v>
      </c>
      <c r="H21171" t="s">
        <v>45</v>
      </c>
      <c r="I21171" t="s">
        <v>30</v>
      </c>
      <c r="J21171" t="s">
        <v>150</v>
      </c>
      <c r="K21171">
        <v>7.0567810210762723</v>
      </c>
      <c r="L21171" t="s">
        <v>182</v>
      </c>
    </row>
    <row r="21172" spans="1:12" x14ac:dyDescent="0.3">
      <c r="A21172" t="s">
        <v>68</v>
      </c>
      <c r="B21172" t="s">
        <v>191</v>
      </c>
      <c r="C21172" t="s">
        <v>147</v>
      </c>
      <c r="D21172">
        <v>2004</v>
      </c>
      <c r="E21172" t="s">
        <v>51</v>
      </c>
      <c r="G21172" t="s">
        <v>29</v>
      </c>
      <c r="H21172" t="s">
        <v>45</v>
      </c>
      <c r="I21172" t="s">
        <v>30</v>
      </c>
      <c r="J21172" t="s">
        <v>150</v>
      </c>
      <c r="K21172">
        <v>6.9905558226662921</v>
      </c>
      <c r="L21172" t="s">
        <v>182</v>
      </c>
    </row>
    <row r="21173" spans="1:12" x14ac:dyDescent="0.3">
      <c r="A21173" t="s">
        <v>68</v>
      </c>
      <c r="B21173" t="s">
        <v>191</v>
      </c>
      <c r="C21173" t="s">
        <v>147</v>
      </c>
      <c r="D21173">
        <v>2004</v>
      </c>
      <c r="E21173" t="s">
        <v>52</v>
      </c>
      <c r="G21173" t="s">
        <v>29</v>
      </c>
      <c r="H21173" t="s">
        <v>45</v>
      </c>
      <c r="I21173" t="s">
        <v>30</v>
      </c>
      <c r="J21173" t="s">
        <v>150</v>
      </c>
      <c r="K21173">
        <v>7.0366042397055697</v>
      </c>
      <c r="L21173" t="s">
        <v>182</v>
      </c>
    </row>
    <row r="21174" spans="1:12" x14ac:dyDescent="0.3">
      <c r="A21174" t="s">
        <v>68</v>
      </c>
      <c r="B21174" t="s">
        <v>191</v>
      </c>
      <c r="C21174" t="s">
        <v>147</v>
      </c>
      <c r="D21174">
        <v>2004</v>
      </c>
      <c r="E21174" t="s">
        <v>53</v>
      </c>
      <c r="G21174" t="s">
        <v>29</v>
      </c>
      <c r="H21174" t="s">
        <v>45</v>
      </c>
      <c r="I21174" t="s">
        <v>30</v>
      </c>
      <c r="J21174" t="s">
        <v>150</v>
      </c>
      <c r="K21174">
        <v>7.3993955327727745</v>
      </c>
      <c r="L21174" t="s">
        <v>182</v>
      </c>
    </row>
    <row r="21175" spans="1:12" x14ac:dyDescent="0.3">
      <c r="A21175" t="s">
        <v>68</v>
      </c>
      <c r="B21175" t="s">
        <v>191</v>
      </c>
      <c r="C21175" t="s">
        <v>147</v>
      </c>
      <c r="D21175">
        <v>2004</v>
      </c>
      <c r="E21175" t="s">
        <v>54</v>
      </c>
      <c r="G21175" t="s">
        <v>29</v>
      </c>
      <c r="H21175" t="s">
        <v>45</v>
      </c>
      <c r="I21175" t="s">
        <v>30</v>
      </c>
      <c r="J21175" t="s">
        <v>150</v>
      </c>
      <c r="K21175">
        <v>7.0564190140426062</v>
      </c>
      <c r="L21175" t="s">
        <v>182</v>
      </c>
    </row>
    <row r="21176" spans="1:12" x14ac:dyDescent="0.3">
      <c r="A21176" t="s">
        <v>68</v>
      </c>
      <c r="B21176" t="s">
        <v>191</v>
      </c>
      <c r="C21176" t="s">
        <v>147</v>
      </c>
      <c r="D21176">
        <v>2004</v>
      </c>
      <c r="E21176" t="s">
        <v>55</v>
      </c>
      <c r="G21176" t="s">
        <v>29</v>
      </c>
      <c r="H21176" t="s">
        <v>45</v>
      </c>
      <c r="I21176" t="s">
        <v>30</v>
      </c>
      <c r="J21176" t="s">
        <v>150</v>
      </c>
      <c r="K21176">
        <v>7.0605569774256578</v>
      </c>
      <c r="L21176" t="s">
        <v>182</v>
      </c>
    </row>
    <row r="21177" spans="1:12" x14ac:dyDescent="0.3">
      <c r="A21177" t="s">
        <v>68</v>
      </c>
      <c r="B21177" t="s">
        <v>191</v>
      </c>
      <c r="C21177" t="s">
        <v>147</v>
      </c>
      <c r="D21177">
        <v>2004</v>
      </c>
      <c r="E21177" t="s">
        <v>56</v>
      </c>
      <c r="G21177" t="s">
        <v>29</v>
      </c>
      <c r="H21177" t="s">
        <v>45</v>
      </c>
      <c r="I21177" t="s">
        <v>30</v>
      </c>
      <c r="J21177" t="s">
        <v>150</v>
      </c>
      <c r="K21177">
        <v>7.2100050365252581</v>
      </c>
      <c r="L21177" t="s">
        <v>182</v>
      </c>
    </row>
    <row r="21178" spans="1:12" x14ac:dyDescent="0.3">
      <c r="A21178" t="s">
        <v>68</v>
      </c>
      <c r="B21178" t="s">
        <v>191</v>
      </c>
      <c r="C21178" t="s">
        <v>147</v>
      </c>
      <c r="D21178">
        <v>2005</v>
      </c>
      <c r="E21178" t="s">
        <v>44</v>
      </c>
      <c r="G21178" t="s">
        <v>29</v>
      </c>
      <c r="H21178" t="s">
        <v>45</v>
      </c>
      <c r="I21178" t="s">
        <v>30</v>
      </c>
      <c r="J21178" t="s">
        <v>150</v>
      </c>
      <c r="K21178">
        <v>6.7612238213841023</v>
      </c>
      <c r="L21178" t="s">
        <v>182</v>
      </c>
    </row>
    <row r="21179" spans="1:12" x14ac:dyDescent="0.3">
      <c r="A21179" t="s">
        <v>68</v>
      </c>
      <c r="B21179" t="s">
        <v>191</v>
      </c>
      <c r="C21179" t="s">
        <v>147</v>
      </c>
      <c r="D21179">
        <v>2005</v>
      </c>
      <c r="E21179" t="s">
        <v>46</v>
      </c>
      <c r="G21179" t="s">
        <v>29</v>
      </c>
      <c r="H21179" t="s">
        <v>45</v>
      </c>
      <c r="I21179" t="s">
        <v>30</v>
      </c>
      <c r="J21179" t="s">
        <v>150</v>
      </c>
      <c r="K21179">
        <v>6.8327779066979542</v>
      </c>
      <c r="L21179" t="s">
        <v>182</v>
      </c>
    </row>
    <row r="21180" spans="1:12" x14ac:dyDescent="0.3">
      <c r="A21180" t="s">
        <v>68</v>
      </c>
      <c r="B21180" t="s">
        <v>191</v>
      </c>
      <c r="C21180" t="s">
        <v>147</v>
      </c>
      <c r="D21180">
        <v>2005</v>
      </c>
      <c r="E21180" t="s">
        <v>47</v>
      </c>
      <c r="G21180" t="s">
        <v>29</v>
      </c>
      <c r="H21180" t="s">
        <v>45</v>
      </c>
      <c r="I21180" t="s">
        <v>30</v>
      </c>
      <c r="J21180" t="s">
        <v>150</v>
      </c>
      <c r="K21180">
        <v>7.7916945029249485</v>
      </c>
      <c r="L21180" t="s">
        <v>182</v>
      </c>
    </row>
    <row r="21181" spans="1:12" x14ac:dyDescent="0.3">
      <c r="A21181" t="s">
        <v>68</v>
      </c>
      <c r="B21181" t="s">
        <v>191</v>
      </c>
      <c r="C21181" t="s">
        <v>147</v>
      </c>
      <c r="D21181">
        <v>2005</v>
      </c>
      <c r="E21181" t="s">
        <v>48</v>
      </c>
      <c r="G21181" t="s">
        <v>29</v>
      </c>
      <c r="H21181" t="s">
        <v>45</v>
      </c>
      <c r="I21181" t="s">
        <v>30</v>
      </c>
      <c r="J21181" t="s">
        <v>150</v>
      </c>
      <c r="K21181">
        <v>7.1786646499061328</v>
      </c>
      <c r="L21181" t="s">
        <v>182</v>
      </c>
    </row>
    <row r="21182" spans="1:12" x14ac:dyDescent="0.3">
      <c r="A21182" t="s">
        <v>68</v>
      </c>
      <c r="B21182" t="s">
        <v>191</v>
      </c>
      <c r="C21182" t="s">
        <v>147</v>
      </c>
      <c r="D21182">
        <v>2005</v>
      </c>
      <c r="E21182" t="s">
        <v>49</v>
      </c>
      <c r="G21182" t="s">
        <v>29</v>
      </c>
      <c r="H21182" t="s">
        <v>45</v>
      </c>
      <c r="I21182" t="s">
        <v>30</v>
      </c>
      <c r="J21182" t="s">
        <v>150</v>
      </c>
      <c r="K21182">
        <v>6.6364143003753098</v>
      </c>
      <c r="L21182" t="s">
        <v>182</v>
      </c>
    </row>
    <row r="21183" spans="1:12" x14ac:dyDescent="0.3">
      <c r="A21183" t="s">
        <v>68</v>
      </c>
      <c r="B21183" t="s">
        <v>191</v>
      </c>
      <c r="C21183" t="s">
        <v>147</v>
      </c>
      <c r="D21183">
        <v>2005</v>
      </c>
      <c r="E21183" t="s">
        <v>50</v>
      </c>
      <c r="G21183" t="s">
        <v>29</v>
      </c>
      <c r="H21183" t="s">
        <v>45</v>
      </c>
      <c r="I21183" t="s">
        <v>30</v>
      </c>
      <c r="J21183" t="s">
        <v>150</v>
      </c>
      <c r="K21183">
        <v>7.7108968345119067</v>
      </c>
      <c r="L21183" t="s">
        <v>182</v>
      </c>
    </row>
    <row r="21184" spans="1:12" x14ac:dyDescent="0.3">
      <c r="A21184" t="s">
        <v>68</v>
      </c>
      <c r="B21184" t="s">
        <v>191</v>
      </c>
      <c r="C21184" t="s">
        <v>147</v>
      </c>
      <c r="D21184">
        <v>2005</v>
      </c>
      <c r="E21184" t="s">
        <v>51</v>
      </c>
      <c r="G21184" t="s">
        <v>29</v>
      </c>
      <c r="H21184" t="s">
        <v>45</v>
      </c>
      <c r="I21184" t="s">
        <v>30</v>
      </c>
      <c r="J21184" t="s">
        <v>150</v>
      </c>
      <c r="K21184">
        <v>6.6708177067157814</v>
      </c>
      <c r="L21184" t="s">
        <v>182</v>
      </c>
    </row>
    <row r="21185" spans="1:12" x14ac:dyDescent="0.3">
      <c r="A21185" t="s">
        <v>68</v>
      </c>
      <c r="B21185" t="s">
        <v>191</v>
      </c>
      <c r="C21185" t="s">
        <v>147</v>
      </c>
      <c r="D21185">
        <v>2005</v>
      </c>
      <c r="E21185" t="s">
        <v>52</v>
      </c>
      <c r="G21185" t="s">
        <v>29</v>
      </c>
      <c r="H21185" t="s">
        <v>45</v>
      </c>
      <c r="I21185" t="s">
        <v>30</v>
      </c>
      <c r="J21185" t="s">
        <v>150</v>
      </c>
      <c r="K21185">
        <v>7.1100188871910133</v>
      </c>
      <c r="L21185" t="s">
        <v>182</v>
      </c>
    </row>
    <row r="21186" spans="1:12" x14ac:dyDescent="0.3">
      <c r="A21186" t="s">
        <v>68</v>
      </c>
      <c r="B21186" t="s">
        <v>191</v>
      </c>
      <c r="C21186" t="s">
        <v>147</v>
      </c>
      <c r="D21186">
        <v>2005</v>
      </c>
      <c r="E21186" t="s">
        <v>53</v>
      </c>
      <c r="G21186" t="s">
        <v>29</v>
      </c>
      <c r="H21186" t="s">
        <v>45</v>
      </c>
      <c r="I21186" t="s">
        <v>30</v>
      </c>
      <c r="J21186" t="s">
        <v>150</v>
      </c>
      <c r="K21186">
        <v>7.5435549752114959</v>
      </c>
      <c r="L21186" t="s">
        <v>182</v>
      </c>
    </row>
    <row r="21187" spans="1:12" x14ac:dyDescent="0.3">
      <c r="A21187" t="s">
        <v>68</v>
      </c>
      <c r="B21187" t="s">
        <v>191</v>
      </c>
      <c r="C21187" t="s">
        <v>147</v>
      </c>
      <c r="D21187">
        <v>2005</v>
      </c>
      <c r="E21187" t="s">
        <v>54</v>
      </c>
      <c r="G21187" t="s">
        <v>29</v>
      </c>
      <c r="H21187" t="s">
        <v>45</v>
      </c>
      <c r="I21187" t="s">
        <v>30</v>
      </c>
      <c r="J21187" t="s">
        <v>150</v>
      </c>
      <c r="K21187">
        <v>7.1761652531841325</v>
      </c>
      <c r="L21187" t="s">
        <v>182</v>
      </c>
    </row>
    <row r="21188" spans="1:12" x14ac:dyDescent="0.3">
      <c r="A21188" t="s">
        <v>68</v>
      </c>
      <c r="B21188" t="s">
        <v>191</v>
      </c>
      <c r="C21188" t="s">
        <v>147</v>
      </c>
      <c r="D21188">
        <v>2005</v>
      </c>
      <c r="E21188" t="s">
        <v>55</v>
      </c>
      <c r="G21188" t="s">
        <v>29</v>
      </c>
      <c r="H21188" t="s">
        <v>45</v>
      </c>
      <c r="I21188" t="s">
        <v>30</v>
      </c>
      <c r="J21188" t="s">
        <v>150</v>
      </c>
      <c r="K21188">
        <v>7.1889768360138913</v>
      </c>
      <c r="L21188" t="s">
        <v>182</v>
      </c>
    </row>
    <row r="21189" spans="1:12" x14ac:dyDescent="0.3">
      <c r="A21189" t="s">
        <v>68</v>
      </c>
      <c r="B21189" t="s">
        <v>191</v>
      </c>
      <c r="C21189" t="s">
        <v>147</v>
      </c>
      <c r="D21189">
        <v>2005</v>
      </c>
      <c r="E21189" t="s">
        <v>56</v>
      </c>
      <c r="G21189" t="s">
        <v>29</v>
      </c>
      <c r="H21189" t="s">
        <v>45</v>
      </c>
      <c r="I21189" t="s">
        <v>30</v>
      </c>
      <c r="J21189" t="s">
        <v>150</v>
      </c>
      <c r="K21189">
        <v>7.5494245509042592</v>
      </c>
      <c r="L21189" t="s">
        <v>182</v>
      </c>
    </row>
    <row r="21190" spans="1:12" x14ac:dyDescent="0.3">
      <c r="A21190" t="s">
        <v>68</v>
      </c>
      <c r="B21190" t="s">
        <v>191</v>
      </c>
      <c r="C21190" t="s">
        <v>147</v>
      </c>
      <c r="D21190">
        <v>2006</v>
      </c>
      <c r="E21190" t="s">
        <v>44</v>
      </c>
      <c r="G21190" t="s">
        <v>29</v>
      </c>
      <c r="H21190" t="s">
        <v>45</v>
      </c>
      <c r="I21190" t="s">
        <v>30</v>
      </c>
      <c r="J21190" t="s">
        <v>150</v>
      </c>
      <c r="K21190">
        <v>7.3451062792805999</v>
      </c>
      <c r="L21190" t="s">
        <v>182</v>
      </c>
    </row>
    <row r="21191" spans="1:12" x14ac:dyDescent="0.3">
      <c r="A21191" t="s">
        <v>68</v>
      </c>
      <c r="B21191" t="s">
        <v>191</v>
      </c>
      <c r="C21191" t="s">
        <v>147</v>
      </c>
      <c r="D21191">
        <v>2006</v>
      </c>
      <c r="E21191" t="s">
        <v>46</v>
      </c>
      <c r="G21191" t="s">
        <v>29</v>
      </c>
      <c r="H21191" t="s">
        <v>45</v>
      </c>
      <c r="I21191" t="s">
        <v>30</v>
      </c>
      <c r="J21191" t="s">
        <v>150</v>
      </c>
      <c r="K21191">
        <v>7.3116574943464716</v>
      </c>
      <c r="L21191" t="s">
        <v>182</v>
      </c>
    </row>
    <row r="21192" spans="1:12" x14ac:dyDescent="0.3">
      <c r="A21192" t="s">
        <v>68</v>
      </c>
      <c r="B21192" t="s">
        <v>191</v>
      </c>
      <c r="C21192" t="s">
        <v>147</v>
      </c>
      <c r="D21192">
        <v>2006</v>
      </c>
      <c r="E21192" t="s">
        <v>47</v>
      </c>
      <c r="G21192" t="s">
        <v>29</v>
      </c>
      <c r="H21192" t="s">
        <v>45</v>
      </c>
      <c r="I21192" t="s">
        <v>30</v>
      </c>
      <c r="J21192" t="s">
        <v>150</v>
      </c>
      <c r="K21192">
        <v>8.4143884930789152</v>
      </c>
      <c r="L21192" t="s">
        <v>182</v>
      </c>
    </row>
    <row r="21193" spans="1:12" x14ac:dyDescent="0.3">
      <c r="A21193" t="s">
        <v>68</v>
      </c>
      <c r="B21193" t="s">
        <v>191</v>
      </c>
      <c r="C21193" t="s">
        <v>147</v>
      </c>
      <c r="D21193">
        <v>2006</v>
      </c>
      <c r="E21193" t="s">
        <v>48</v>
      </c>
      <c r="G21193" t="s">
        <v>29</v>
      </c>
      <c r="H21193" t="s">
        <v>45</v>
      </c>
      <c r="I21193" t="s">
        <v>30</v>
      </c>
      <c r="J21193" t="s">
        <v>150</v>
      </c>
      <c r="K21193">
        <v>7.3041976441270728</v>
      </c>
      <c r="L21193" t="s">
        <v>182</v>
      </c>
    </row>
    <row r="21194" spans="1:12" x14ac:dyDescent="0.3">
      <c r="A21194" t="s">
        <v>68</v>
      </c>
      <c r="B21194" t="s">
        <v>191</v>
      </c>
      <c r="C21194" t="s">
        <v>147</v>
      </c>
      <c r="D21194">
        <v>2006</v>
      </c>
      <c r="E21194" t="s">
        <v>49</v>
      </c>
      <c r="G21194" t="s">
        <v>29</v>
      </c>
      <c r="H21194" t="s">
        <v>45</v>
      </c>
      <c r="I21194" t="s">
        <v>30</v>
      </c>
      <c r="J21194" t="s">
        <v>150</v>
      </c>
      <c r="K21194">
        <v>7.9488805966733835</v>
      </c>
      <c r="L21194" t="s">
        <v>182</v>
      </c>
    </row>
    <row r="21195" spans="1:12" x14ac:dyDescent="0.3">
      <c r="A21195" t="s">
        <v>68</v>
      </c>
      <c r="B21195" t="s">
        <v>191</v>
      </c>
      <c r="C21195" t="s">
        <v>147</v>
      </c>
      <c r="D21195">
        <v>2006</v>
      </c>
      <c r="E21195" t="s">
        <v>50</v>
      </c>
      <c r="G21195" t="s">
        <v>29</v>
      </c>
      <c r="H21195" t="s">
        <v>45</v>
      </c>
      <c r="I21195" t="s">
        <v>30</v>
      </c>
      <c r="J21195" t="s">
        <v>150</v>
      </c>
      <c r="K21195">
        <v>8.1221083471389832</v>
      </c>
      <c r="L21195" t="s">
        <v>182</v>
      </c>
    </row>
    <row r="21196" spans="1:12" x14ac:dyDescent="0.3">
      <c r="A21196" t="s">
        <v>68</v>
      </c>
      <c r="B21196" t="s">
        <v>191</v>
      </c>
      <c r="C21196" t="s">
        <v>147</v>
      </c>
      <c r="D21196">
        <v>2006</v>
      </c>
      <c r="E21196" t="s">
        <v>51</v>
      </c>
      <c r="G21196" t="s">
        <v>29</v>
      </c>
      <c r="H21196" t="s">
        <v>45</v>
      </c>
      <c r="I21196" t="s">
        <v>30</v>
      </c>
      <c r="J21196" t="s">
        <v>150</v>
      </c>
      <c r="K21196">
        <v>7.5664019240521414</v>
      </c>
      <c r="L21196" t="s">
        <v>182</v>
      </c>
    </row>
    <row r="21197" spans="1:12" x14ac:dyDescent="0.3">
      <c r="A21197" t="s">
        <v>68</v>
      </c>
      <c r="B21197" t="s">
        <v>191</v>
      </c>
      <c r="C21197" t="s">
        <v>147</v>
      </c>
      <c r="D21197">
        <v>2006</v>
      </c>
      <c r="E21197" t="s">
        <v>52</v>
      </c>
      <c r="G21197" t="s">
        <v>29</v>
      </c>
      <c r="H21197" t="s">
        <v>45</v>
      </c>
      <c r="I21197" t="s">
        <v>30</v>
      </c>
      <c r="J21197" t="s">
        <v>150</v>
      </c>
      <c r="K21197">
        <v>8.1012402448292864</v>
      </c>
      <c r="L21197" t="s">
        <v>182</v>
      </c>
    </row>
    <row r="21198" spans="1:12" x14ac:dyDescent="0.3">
      <c r="A21198" t="s">
        <v>68</v>
      </c>
      <c r="B21198" t="s">
        <v>191</v>
      </c>
      <c r="C21198" t="s">
        <v>147</v>
      </c>
      <c r="D21198">
        <v>2006</v>
      </c>
      <c r="E21198" t="s">
        <v>53</v>
      </c>
      <c r="G21198" t="s">
        <v>29</v>
      </c>
      <c r="H21198" t="s">
        <v>45</v>
      </c>
      <c r="I21198" t="s">
        <v>30</v>
      </c>
      <c r="J21198" t="s">
        <v>150</v>
      </c>
      <c r="K21198">
        <v>8.2784637549385653</v>
      </c>
      <c r="L21198" t="s">
        <v>182</v>
      </c>
    </row>
    <row r="21199" spans="1:12" x14ac:dyDescent="0.3">
      <c r="A21199" t="s">
        <v>68</v>
      </c>
      <c r="B21199" t="s">
        <v>191</v>
      </c>
      <c r="C21199" t="s">
        <v>147</v>
      </c>
      <c r="D21199">
        <v>2006</v>
      </c>
      <c r="E21199" t="s">
        <v>54</v>
      </c>
      <c r="G21199" t="s">
        <v>29</v>
      </c>
      <c r="H21199" t="s">
        <v>45</v>
      </c>
      <c r="I21199" t="s">
        <v>30</v>
      </c>
      <c r="J21199" t="s">
        <v>150</v>
      </c>
      <c r="K21199">
        <v>8.184298367717405</v>
      </c>
      <c r="L21199" t="s">
        <v>182</v>
      </c>
    </row>
    <row r="21200" spans="1:12" x14ac:dyDescent="0.3">
      <c r="A21200" t="s">
        <v>68</v>
      </c>
      <c r="B21200" t="s">
        <v>191</v>
      </c>
      <c r="C21200" t="s">
        <v>147</v>
      </c>
      <c r="D21200">
        <v>2006</v>
      </c>
      <c r="E21200" t="s">
        <v>55</v>
      </c>
      <c r="G21200" t="s">
        <v>29</v>
      </c>
      <c r="H21200" t="s">
        <v>45</v>
      </c>
      <c r="I21200" t="s">
        <v>30</v>
      </c>
      <c r="J21200" t="s">
        <v>150</v>
      </c>
      <c r="K21200">
        <v>8.3500007242597345</v>
      </c>
      <c r="L21200" t="s">
        <v>182</v>
      </c>
    </row>
    <row r="21201" spans="1:12" x14ac:dyDescent="0.3">
      <c r="A21201" t="s">
        <v>68</v>
      </c>
      <c r="B21201" t="s">
        <v>191</v>
      </c>
      <c r="C21201" t="s">
        <v>147</v>
      </c>
      <c r="D21201">
        <v>2006</v>
      </c>
      <c r="E21201" t="s">
        <v>56</v>
      </c>
      <c r="G21201" t="s">
        <v>29</v>
      </c>
      <c r="H21201" t="s">
        <v>45</v>
      </c>
      <c r="I21201" t="s">
        <v>30</v>
      </c>
      <c r="J21201" t="s">
        <v>150</v>
      </c>
      <c r="K21201">
        <v>7.9419577828269139</v>
      </c>
      <c r="L21201" t="s">
        <v>182</v>
      </c>
    </row>
    <row r="21202" spans="1:12" x14ac:dyDescent="0.3">
      <c r="A21202" t="s">
        <v>68</v>
      </c>
      <c r="B21202" t="s">
        <v>191</v>
      </c>
      <c r="C21202" t="s">
        <v>147</v>
      </c>
      <c r="D21202">
        <v>2007</v>
      </c>
      <c r="E21202" t="s">
        <v>44</v>
      </c>
      <c r="G21202" t="s">
        <v>29</v>
      </c>
      <c r="H21202" t="s">
        <v>45</v>
      </c>
      <c r="I21202" t="s">
        <v>30</v>
      </c>
      <c r="J21202" t="s">
        <v>150</v>
      </c>
      <c r="K21202">
        <v>7.9556511360836062</v>
      </c>
      <c r="L21202" t="s">
        <v>182</v>
      </c>
    </row>
    <row r="21203" spans="1:12" x14ac:dyDescent="0.3">
      <c r="A21203" t="s">
        <v>68</v>
      </c>
      <c r="B21203" t="s">
        <v>191</v>
      </c>
      <c r="C21203" t="s">
        <v>147</v>
      </c>
      <c r="D21203">
        <v>2007</v>
      </c>
      <c r="E21203" t="s">
        <v>46</v>
      </c>
      <c r="G21203" t="s">
        <v>29</v>
      </c>
      <c r="H21203" t="s">
        <v>45</v>
      </c>
      <c r="I21203" t="s">
        <v>30</v>
      </c>
      <c r="J21203" t="s">
        <v>150</v>
      </c>
      <c r="K21203">
        <v>8.0540459082236282</v>
      </c>
      <c r="L21203" t="s">
        <v>182</v>
      </c>
    </row>
    <row r="21204" spans="1:12" x14ac:dyDescent="0.3">
      <c r="A21204" t="s">
        <v>68</v>
      </c>
      <c r="B21204" t="s">
        <v>191</v>
      </c>
      <c r="C21204" t="s">
        <v>147</v>
      </c>
      <c r="D21204">
        <v>2007</v>
      </c>
      <c r="E21204" t="s">
        <v>47</v>
      </c>
      <c r="G21204" t="s">
        <v>29</v>
      </c>
      <c r="H21204" t="s">
        <v>45</v>
      </c>
      <c r="I21204" t="s">
        <v>30</v>
      </c>
      <c r="J21204" t="s">
        <v>150</v>
      </c>
      <c r="K21204">
        <v>8.968955013022013</v>
      </c>
      <c r="L21204" t="s">
        <v>182</v>
      </c>
    </row>
    <row r="21205" spans="1:12" x14ac:dyDescent="0.3">
      <c r="A21205" t="s">
        <v>68</v>
      </c>
      <c r="B21205" t="s">
        <v>191</v>
      </c>
      <c r="C21205" t="s">
        <v>147</v>
      </c>
      <c r="D21205">
        <v>2007</v>
      </c>
      <c r="E21205" t="s">
        <v>48</v>
      </c>
      <c r="G21205" t="s">
        <v>29</v>
      </c>
      <c r="H21205" t="s">
        <v>45</v>
      </c>
      <c r="I21205" t="s">
        <v>30</v>
      </c>
      <c r="J21205" t="s">
        <v>150</v>
      </c>
      <c r="K21205">
        <v>8.2525452012401512</v>
      </c>
      <c r="L21205" t="s">
        <v>182</v>
      </c>
    </row>
    <row r="21206" spans="1:12" x14ac:dyDescent="0.3">
      <c r="A21206" t="s">
        <v>68</v>
      </c>
      <c r="B21206" t="s">
        <v>191</v>
      </c>
      <c r="C21206" t="s">
        <v>147</v>
      </c>
      <c r="D21206">
        <v>2007</v>
      </c>
      <c r="E21206" t="s">
        <v>49</v>
      </c>
      <c r="G21206" t="s">
        <v>29</v>
      </c>
      <c r="H21206" t="s">
        <v>45</v>
      </c>
      <c r="I21206" t="s">
        <v>30</v>
      </c>
      <c r="J21206" t="s">
        <v>150</v>
      </c>
      <c r="K21206">
        <v>8.6055526015812713</v>
      </c>
      <c r="L21206" t="s">
        <v>182</v>
      </c>
    </row>
    <row r="21207" spans="1:12" x14ac:dyDescent="0.3">
      <c r="A21207" t="s">
        <v>68</v>
      </c>
      <c r="B21207" t="s">
        <v>191</v>
      </c>
      <c r="C21207" t="s">
        <v>147</v>
      </c>
      <c r="D21207">
        <v>2007</v>
      </c>
      <c r="E21207" t="s">
        <v>50</v>
      </c>
      <c r="G21207" t="s">
        <v>29</v>
      </c>
      <c r="H21207" t="s">
        <v>45</v>
      </c>
      <c r="I21207" t="s">
        <v>30</v>
      </c>
      <c r="J21207" t="s">
        <v>150</v>
      </c>
      <c r="K21207">
        <v>8.5681157383236606</v>
      </c>
      <c r="L21207" t="s">
        <v>182</v>
      </c>
    </row>
    <row r="21208" spans="1:12" x14ac:dyDescent="0.3">
      <c r="A21208" t="s">
        <v>68</v>
      </c>
      <c r="B21208" t="s">
        <v>191</v>
      </c>
      <c r="C21208" t="s">
        <v>147</v>
      </c>
      <c r="D21208">
        <v>2007</v>
      </c>
      <c r="E21208" t="s">
        <v>51</v>
      </c>
      <c r="G21208" t="s">
        <v>29</v>
      </c>
      <c r="H21208" t="s">
        <v>45</v>
      </c>
      <c r="I21208" t="s">
        <v>30</v>
      </c>
      <c r="J21208" t="s">
        <v>150</v>
      </c>
      <c r="K21208">
        <v>8.1963553126210194</v>
      </c>
      <c r="L21208" t="s">
        <v>182</v>
      </c>
    </row>
    <row r="21209" spans="1:12" x14ac:dyDescent="0.3">
      <c r="A21209" t="s">
        <v>68</v>
      </c>
      <c r="B21209" t="s">
        <v>191</v>
      </c>
      <c r="C21209" t="s">
        <v>147</v>
      </c>
      <c r="D21209">
        <v>2007</v>
      </c>
      <c r="E21209" t="s">
        <v>52</v>
      </c>
      <c r="G21209" t="s">
        <v>29</v>
      </c>
      <c r="H21209" t="s">
        <v>45</v>
      </c>
      <c r="I21209" t="s">
        <v>30</v>
      </c>
      <c r="J21209" t="s">
        <v>150</v>
      </c>
      <c r="K21209">
        <v>8.5487377108800526</v>
      </c>
      <c r="L21209" t="s">
        <v>182</v>
      </c>
    </row>
    <row r="21210" spans="1:12" x14ac:dyDescent="0.3">
      <c r="A21210" t="s">
        <v>68</v>
      </c>
      <c r="B21210" t="s">
        <v>191</v>
      </c>
      <c r="C21210" t="s">
        <v>147</v>
      </c>
      <c r="D21210">
        <v>2007</v>
      </c>
      <c r="E21210" t="s">
        <v>53</v>
      </c>
      <c r="G21210" t="s">
        <v>29</v>
      </c>
      <c r="H21210" t="s">
        <v>45</v>
      </c>
      <c r="I21210" t="s">
        <v>30</v>
      </c>
      <c r="J21210" t="s">
        <v>150</v>
      </c>
      <c r="K21210">
        <v>8.5042663202269626</v>
      </c>
      <c r="L21210" t="s">
        <v>182</v>
      </c>
    </row>
    <row r="21211" spans="1:12" x14ac:dyDescent="0.3">
      <c r="A21211" t="s">
        <v>68</v>
      </c>
      <c r="B21211" t="s">
        <v>191</v>
      </c>
      <c r="C21211" t="s">
        <v>147</v>
      </c>
      <c r="D21211">
        <v>2007</v>
      </c>
      <c r="E21211" t="s">
        <v>54</v>
      </c>
      <c r="G21211" t="s">
        <v>29</v>
      </c>
      <c r="H21211" t="s">
        <v>45</v>
      </c>
      <c r="I21211" t="s">
        <v>30</v>
      </c>
      <c r="J21211" t="s">
        <v>150</v>
      </c>
      <c r="K21211">
        <v>8.9138340542054486</v>
      </c>
      <c r="L21211" t="s">
        <v>182</v>
      </c>
    </row>
    <row r="21212" spans="1:12" x14ac:dyDescent="0.3">
      <c r="A21212" t="s">
        <v>68</v>
      </c>
      <c r="B21212" t="s">
        <v>191</v>
      </c>
      <c r="C21212" t="s">
        <v>147</v>
      </c>
      <c r="D21212">
        <v>2007</v>
      </c>
      <c r="E21212" t="s">
        <v>55</v>
      </c>
      <c r="G21212" t="s">
        <v>29</v>
      </c>
      <c r="H21212" t="s">
        <v>45</v>
      </c>
      <c r="I21212" t="s">
        <v>30</v>
      </c>
      <c r="J21212" t="s">
        <v>150</v>
      </c>
      <c r="K21212">
        <v>8.484002675787087</v>
      </c>
      <c r="L21212" t="s">
        <v>182</v>
      </c>
    </row>
    <row r="21213" spans="1:12" x14ac:dyDescent="0.3">
      <c r="A21213" t="s">
        <v>68</v>
      </c>
      <c r="B21213" t="s">
        <v>191</v>
      </c>
      <c r="C21213" t="s">
        <v>147</v>
      </c>
      <c r="D21213">
        <v>2007</v>
      </c>
      <c r="E21213" t="s">
        <v>56</v>
      </c>
      <c r="G21213" t="s">
        <v>29</v>
      </c>
      <c r="H21213" t="s">
        <v>45</v>
      </c>
      <c r="I21213" t="s">
        <v>30</v>
      </c>
      <c r="J21213" t="s">
        <v>150</v>
      </c>
      <c r="K21213">
        <v>8.4934682294819925</v>
      </c>
      <c r="L21213" t="s">
        <v>182</v>
      </c>
    </row>
    <row r="21214" spans="1:12" x14ac:dyDescent="0.3">
      <c r="A21214" t="s">
        <v>68</v>
      </c>
      <c r="B21214" t="s">
        <v>191</v>
      </c>
      <c r="C21214" t="s">
        <v>147</v>
      </c>
      <c r="D21214">
        <v>2008</v>
      </c>
      <c r="E21214" t="s">
        <v>44</v>
      </c>
      <c r="G21214" t="s">
        <v>29</v>
      </c>
      <c r="H21214" t="s">
        <v>45</v>
      </c>
      <c r="I21214" t="s">
        <v>30</v>
      </c>
      <c r="J21214" t="s">
        <v>150</v>
      </c>
      <c r="K21214">
        <v>8.6969731206863585</v>
      </c>
      <c r="L21214" t="s">
        <v>182</v>
      </c>
    </row>
    <row r="21215" spans="1:12" x14ac:dyDescent="0.3">
      <c r="A21215" t="s">
        <v>68</v>
      </c>
      <c r="B21215" t="s">
        <v>191</v>
      </c>
      <c r="C21215" t="s">
        <v>147</v>
      </c>
      <c r="D21215">
        <v>2008</v>
      </c>
      <c r="E21215" t="s">
        <v>46</v>
      </c>
      <c r="G21215" t="s">
        <v>29</v>
      </c>
      <c r="H21215" t="s">
        <v>45</v>
      </c>
      <c r="I21215" t="s">
        <v>30</v>
      </c>
      <c r="J21215" t="s">
        <v>150</v>
      </c>
      <c r="K21215">
        <v>8.6975636706363026</v>
      </c>
      <c r="L21215" t="s">
        <v>182</v>
      </c>
    </row>
    <row r="21216" spans="1:12" x14ac:dyDescent="0.3">
      <c r="A21216" t="s">
        <v>68</v>
      </c>
      <c r="B21216" t="s">
        <v>191</v>
      </c>
      <c r="C21216" t="s">
        <v>147</v>
      </c>
      <c r="D21216">
        <v>2008</v>
      </c>
      <c r="E21216" t="s">
        <v>47</v>
      </c>
      <c r="G21216" t="s">
        <v>29</v>
      </c>
      <c r="H21216" t="s">
        <v>45</v>
      </c>
      <c r="I21216" t="s">
        <v>30</v>
      </c>
      <c r="J21216" t="s">
        <v>150</v>
      </c>
      <c r="K21216">
        <v>8.8365119074358915</v>
      </c>
      <c r="L21216" t="s">
        <v>182</v>
      </c>
    </row>
    <row r="21217" spans="1:12" x14ac:dyDescent="0.3">
      <c r="A21217" t="s">
        <v>68</v>
      </c>
      <c r="B21217" t="s">
        <v>191</v>
      </c>
      <c r="C21217" t="s">
        <v>147</v>
      </c>
      <c r="D21217">
        <v>2008</v>
      </c>
      <c r="E21217" t="s">
        <v>48</v>
      </c>
      <c r="G21217" t="s">
        <v>29</v>
      </c>
      <c r="H21217" t="s">
        <v>45</v>
      </c>
      <c r="I21217" t="s">
        <v>30</v>
      </c>
      <c r="J21217" t="s">
        <v>150</v>
      </c>
      <c r="K21217">
        <v>9.2909084354059583</v>
      </c>
      <c r="L21217" t="s">
        <v>182</v>
      </c>
    </row>
    <row r="21218" spans="1:12" x14ac:dyDescent="0.3">
      <c r="A21218" t="s">
        <v>68</v>
      </c>
      <c r="B21218" t="s">
        <v>191</v>
      </c>
      <c r="C21218" t="s">
        <v>147</v>
      </c>
      <c r="D21218">
        <v>2008</v>
      </c>
      <c r="E21218" t="s">
        <v>49</v>
      </c>
      <c r="G21218" t="s">
        <v>29</v>
      </c>
      <c r="H21218" t="s">
        <v>45</v>
      </c>
      <c r="I21218" t="s">
        <v>30</v>
      </c>
      <c r="J21218" t="s">
        <v>150</v>
      </c>
      <c r="K21218">
        <v>8.78584792307527</v>
      </c>
      <c r="L21218" t="s">
        <v>182</v>
      </c>
    </row>
    <row r="21219" spans="1:12" x14ac:dyDescent="0.3">
      <c r="A21219" t="s">
        <v>68</v>
      </c>
      <c r="B21219" t="s">
        <v>191</v>
      </c>
      <c r="C21219" t="s">
        <v>147</v>
      </c>
      <c r="D21219">
        <v>2008</v>
      </c>
      <c r="E21219" t="s">
        <v>50</v>
      </c>
      <c r="G21219" t="s">
        <v>29</v>
      </c>
      <c r="H21219" t="s">
        <v>45</v>
      </c>
      <c r="I21219" t="s">
        <v>30</v>
      </c>
      <c r="J21219" t="s">
        <v>150</v>
      </c>
      <c r="K21219">
        <v>8.9179663248496155</v>
      </c>
      <c r="L21219" t="s">
        <v>182</v>
      </c>
    </row>
    <row r="21220" spans="1:12" x14ac:dyDescent="0.3">
      <c r="A21220" t="s">
        <v>68</v>
      </c>
      <c r="B21220" t="s">
        <v>191</v>
      </c>
      <c r="C21220" t="s">
        <v>147</v>
      </c>
      <c r="D21220">
        <v>2008</v>
      </c>
      <c r="E21220" t="s">
        <v>51</v>
      </c>
      <c r="G21220" t="s">
        <v>29</v>
      </c>
      <c r="H21220" t="s">
        <v>45</v>
      </c>
      <c r="I21220" t="s">
        <v>30</v>
      </c>
      <c r="J21220" t="s">
        <v>150</v>
      </c>
      <c r="K21220">
        <v>9.0434034016393898</v>
      </c>
      <c r="L21220" t="s">
        <v>182</v>
      </c>
    </row>
    <row r="21221" spans="1:12" x14ac:dyDescent="0.3">
      <c r="A21221" t="s">
        <v>68</v>
      </c>
      <c r="B21221" t="s">
        <v>191</v>
      </c>
      <c r="C21221" t="s">
        <v>147</v>
      </c>
      <c r="D21221">
        <v>2008</v>
      </c>
      <c r="E21221" t="s">
        <v>52</v>
      </c>
      <c r="G21221" t="s">
        <v>29</v>
      </c>
      <c r="H21221" t="s">
        <v>45</v>
      </c>
      <c r="I21221" t="s">
        <v>30</v>
      </c>
      <c r="J21221" t="s">
        <v>150</v>
      </c>
      <c r="K21221">
        <v>9.3083280774795618</v>
      </c>
      <c r="L21221" t="s">
        <v>182</v>
      </c>
    </row>
    <row r="21222" spans="1:12" x14ac:dyDescent="0.3">
      <c r="A21222" t="s">
        <v>68</v>
      </c>
      <c r="B21222" t="s">
        <v>191</v>
      </c>
      <c r="C21222" t="s">
        <v>147</v>
      </c>
      <c r="D21222">
        <v>2008</v>
      </c>
      <c r="E21222" t="s">
        <v>53</v>
      </c>
      <c r="G21222" t="s">
        <v>29</v>
      </c>
      <c r="H21222" t="s">
        <v>45</v>
      </c>
      <c r="I21222" t="s">
        <v>30</v>
      </c>
      <c r="J21222" t="s">
        <v>150</v>
      </c>
      <c r="K21222">
        <v>11.465725040816521</v>
      </c>
      <c r="L21222" t="s">
        <v>182</v>
      </c>
    </row>
    <row r="21223" spans="1:12" x14ac:dyDescent="0.3">
      <c r="A21223" t="s">
        <v>68</v>
      </c>
      <c r="B21223" t="s">
        <v>191</v>
      </c>
      <c r="C21223" t="s">
        <v>147</v>
      </c>
      <c r="D21223">
        <v>2008</v>
      </c>
      <c r="E21223" t="s">
        <v>54</v>
      </c>
      <c r="G21223" t="s">
        <v>29</v>
      </c>
      <c r="H21223" t="s">
        <v>45</v>
      </c>
      <c r="I21223" t="s">
        <v>30</v>
      </c>
      <c r="J21223" t="s">
        <v>150</v>
      </c>
      <c r="K21223">
        <v>10.067452554394398</v>
      </c>
      <c r="L21223" t="s">
        <v>182</v>
      </c>
    </row>
    <row r="21224" spans="1:12" x14ac:dyDescent="0.3">
      <c r="A21224" t="s">
        <v>68</v>
      </c>
      <c r="B21224" t="s">
        <v>191</v>
      </c>
      <c r="C21224" t="s">
        <v>147</v>
      </c>
      <c r="D21224">
        <v>2008</v>
      </c>
      <c r="E21224" t="s">
        <v>55</v>
      </c>
      <c r="G21224" t="s">
        <v>29</v>
      </c>
      <c r="H21224" t="s">
        <v>45</v>
      </c>
      <c r="I21224" t="s">
        <v>30</v>
      </c>
      <c r="J21224" t="s">
        <v>150</v>
      </c>
      <c r="K21224">
        <v>9.5258997226322943</v>
      </c>
      <c r="L21224" t="s">
        <v>182</v>
      </c>
    </row>
    <row r="21225" spans="1:12" x14ac:dyDescent="0.3">
      <c r="A21225" t="s">
        <v>68</v>
      </c>
      <c r="B21225" t="s">
        <v>191</v>
      </c>
      <c r="C21225" t="s">
        <v>147</v>
      </c>
      <c r="D21225">
        <v>2008</v>
      </c>
      <c r="E21225" t="s">
        <v>56</v>
      </c>
      <c r="G21225" t="s">
        <v>29</v>
      </c>
      <c r="H21225" t="s">
        <v>45</v>
      </c>
      <c r="I21225" t="s">
        <v>30</v>
      </c>
      <c r="J21225" t="s">
        <v>150</v>
      </c>
      <c r="K21225">
        <v>11.550939986925844</v>
      </c>
      <c r="L21225" t="s">
        <v>182</v>
      </c>
    </row>
    <row r="21226" spans="1:12" x14ac:dyDescent="0.3">
      <c r="A21226" t="s">
        <v>68</v>
      </c>
      <c r="B21226" t="s">
        <v>191</v>
      </c>
      <c r="C21226" t="s">
        <v>147</v>
      </c>
      <c r="D21226">
        <v>2009</v>
      </c>
      <c r="E21226" t="s">
        <v>44</v>
      </c>
      <c r="G21226" t="s">
        <v>29</v>
      </c>
      <c r="H21226" t="s">
        <v>45</v>
      </c>
      <c r="I21226" t="s">
        <v>30</v>
      </c>
      <c r="J21226" t="s">
        <v>150</v>
      </c>
      <c r="K21226">
        <v>9.9687427802305031</v>
      </c>
      <c r="L21226" t="s">
        <v>182</v>
      </c>
    </row>
    <row r="21227" spans="1:12" x14ac:dyDescent="0.3">
      <c r="A21227" t="s">
        <v>68</v>
      </c>
      <c r="B21227" t="s">
        <v>191</v>
      </c>
      <c r="C21227" t="s">
        <v>147</v>
      </c>
      <c r="D21227">
        <v>2009</v>
      </c>
      <c r="E21227" t="s">
        <v>46</v>
      </c>
      <c r="G21227" t="s">
        <v>29</v>
      </c>
      <c r="H21227" t="s">
        <v>45</v>
      </c>
      <c r="I21227" t="s">
        <v>30</v>
      </c>
      <c r="J21227" t="s">
        <v>150</v>
      </c>
      <c r="K21227">
        <v>10.944620937659641</v>
      </c>
      <c r="L21227" t="s">
        <v>182</v>
      </c>
    </row>
    <row r="21228" spans="1:12" x14ac:dyDescent="0.3">
      <c r="A21228" t="s">
        <v>68</v>
      </c>
      <c r="B21228" t="s">
        <v>191</v>
      </c>
      <c r="C21228" t="s">
        <v>147</v>
      </c>
      <c r="D21228">
        <v>2009</v>
      </c>
      <c r="E21228" t="s">
        <v>47</v>
      </c>
      <c r="G21228" t="s">
        <v>29</v>
      </c>
      <c r="H21228" t="s">
        <v>45</v>
      </c>
      <c r="I21228" t="s">
        <v>30</v>
      </c>
      <c r="J21228" t="s">
        <v>150</v>
      </c>
      <c r="K21228">
        <v>11.106521425330609</v>
      </c>
      <c r="L21228" t="s">
        <v>182</v>
      </c>
    </row>
    <row r="21229" spans="1:12" x14ac:dyDescent="0.3">
      <c r="A21229" t="s">
        <v>68</v>
      </c>
      <c r="B21229" t="s">
        <v>191</v>
      </c>
      <c r="C21229" t="s">
        <v>147</v>
      </c>
      <c r="D21229">
        <v>2009</v>
      </c>
      <c r="E21229" t="s">
        <v>48</v>
      </c>
      <c r="G21229" t="s">
        <v>29</v>
      </c>
      <c r="H21229" t="s">
        <v>45</v>
      </c>
      <c r="I21229" t="s">
        <v>30</v>
      </c>
      <c r="J21229" t="s">
        <v>150</v>
      </c>
      <c r="K21229">
        <v>10.209445124338318</v>
      </c>
      <c r="L21229" t="s">
        <v>182</v>
      </c>
    </row>
    <row r="21230" spans="1:12" x14ac:dyDescent="0.3">
      <c r="A21230" t="s">
        <v>68</v>
      </c>
      <c r="B21230" t="s">
        <v>191</v>
      </c>
      <c r="C21230" t="s">
        <v>147</v>
      </c>
      <c r="D21230">
        <v>2009</v>
      </c>
      <c r="E21230" t="s">
        <v>49</v>
      </c>
      <c r="G21230" t="s">
        <v>29</v>
      </c>
      <c r="H21230" t="s">
        <v>45</v>
      </c>
      <c r="I21230" t="s">
        <v>30</v>
      </c>
      <c r="J21230" t="s">
        <v>150</v>
      </c>
      <c r="K21230">
        <v>10.599803359128245</v>
      </c>
      <c r="L21230" t="s">
        <v>182</v>
      </c>
    </row>
    <row r="21231" spans="1:12" x14ac:dyDescent="0.3">
      <c r="A21231" t="s">
        <v>68</v>
      </c>
      <c r="B21231" t="s">
        <v>191</v>
      </c>
      <c r="C21231" t="s">
        <v>147</v>
      </c>
      <c r="D21231">
        <v>2009</v>
      </c>
      <c r="E21231" t="s">
        <v>50</v>
      </c>
      <c r="G21231" t="s">
        <v>29</v>
      </c>
      <c r="H21231" t="s">
        <v>45</v>
      </c>
      <c r="I21231" t="s">
        <v>30</v>
      </c>
      <c r="J21231" t="s">
        <v>150</v>
      </c>
      <c r="K21231">
        <v>10.75306970476729</v>
      </c>
      <c r="L21231" t="s">
        <v>182</v>
      </c>
    </row>
    <row r="21232" spans="1:12" x14ac:dyDescent="0.3">
      <c r="A21232" t="s">
        <v>68</v>
      </c>
      <c r="B21232" t="s">
        <v>191</v>
      </c>
      <c r="C21232" t="s">
        <v>147</v>
      </c>
      <c r="D21232">
        <v>2009</v>
      </c>
      <c r="E21232" t="s">
        <v>51</v>
      </c>
      <c r="G21232" t="s">
        <v>29</v>
      </c>
      <c r="H21232" t="s">
        <v>45</v>
      </c>
      <c r="I21232" t="s">
        <v>30</v>
      </c>
      <c r="J21232" t="s">
        <v>150</v>
      </c>
      <c r="K21232">
        <v>9.5141950303604137</v>
      </c>
      <c r="L21232" t="s">
        <v>182</v>
      </c>
    </row>
    <row r="21233" spans="1:12" x14ac:dyDescent="0.3">
      <c r="A21233" t="s">
        <v>68</v>
      </c>
      <c r="B21233" t="s">
        <v>191</v>
      </c>
      <c r="C21233" t="s">
        <v>147</v>
      </c>
      <c r="D21233">
        <v>2009</v>
      </c>
      <c r="E21233" t="s">
        <v>52</v>
      </c>
      <c r="G21233" t="s">
        <v>29</v>
      </c>
      <c r="H21233" t="s">
        <v>45</v>
      </c>
      <c r="I21233" t="s">
        <v>30</v>
      </c>
      <c r="J21233" t="s">
        <v>150</v>
      </c>
      <c r="K21233">
        <v>10.65378121681832</v>
      </c>
      <c r="L21233" t="s">
        <v>182</v>
      </c>
    </row>
    <row r="21234" spans="1:12" x14ac:dyDescent="0.3">
      <c r="A21234" t="s">
        <v>68</v>
      </c>
      <c r="B21234" t="s">
        <v>191</v>
      </c>
      <c r="C21234" t="s">
        <v>147</v>
      </c>
      <c r="D21234">
        <v>2009</v>
      </c>
      <c r="E21234" t="s">
        <v>53</v>
      </c>
      <c r="G21234" t="s">
        <v>29</v>
      </c>
      <c r="H21234" t="s">
        <v>45</v>
      </c>
      <c r="I21234" t="s">
        <v>30</v>
      </c>
      <c r="J21234" t="s">
        <v>150</v>
      </c>
      <c r="K21234">
        <v>10.08541208885951</v>
      </c>
      <c r="L21234" t="s">
        <v>182</v>
      </c>
    </row>
    <row r="21235" spans="1:12" x14ac:dyDescent="0.3">
      <c r="A21235" t="s">
        <v>68</v>
      </c>
      <c r="B21235" t="s">
        <v>191</v>
      </c>
      <c r="C21235" t="s">
        <v>147</v>
      </c>
      <c r="D21235">
        <v>2009</v>
      </c>
      <c r="E21235" t="s">
        <v>54</v>
      </c>
      <c r="G21235" t="s">
        <v>29</v>
      </c>
      <c r="H21235" t="s">
        <v>45</v>
      </c>
      <c r="I21235" t="s">
        <v>30</v>
      </c>
      <c r="J21235" t="s">
        <v>150</v>
      </c>
      <c r="K21235">
        <v>10.089816516362493</v>
      </c>
      <c r="L21235" t="s">
        <v>182</v>
      </c>
    </row>
    <row r="21236" spans="1:12" x14ac:dyDescent="0.3">
      <c r="A21236" t="s">
        <v>68</v>
      </c>
      <c r="B21236" t="s">
        <v>191</v>
      </c>
      <c r="C21236" t="s">
        <v>147</v>
      </c>
      <c r="D21236">
        <v>2009</v>
      </c>
      <c r="E21236" t="s">
        <v>55</v>
      </c>
      <c r="G21236" t="s">
        <v>29</v>
      </c>
      <c r="H21236" t="s">
        <v>45</v>
      </c>
      <c r="I21236" t="s">
        <v>30</v>
      </c>
      <c r="J21236" t="s">
        <v>150</v>
      </c>
      <c r="K21236">
        <v>12.310621676631635</v>
      </c>
      <c r="L21236" t="s">
        <v>182</v>
      </c>
    </row>
    <row r="21237" spans="1:12" x14ac:dyDescent="0.3">
      <c r="A21237" t="s">
        <v>68</v>
      </c>
      <c r="B21237" t="s">
        <v>191</v>
      </c>
      <c r="C21237" t="s">
        <v>147</v>
      </c>
      <c r="D21237">
        <v>2009</v>
      </c>
      <c r="E21237" t="s">
        <v>56</v>
      </c>
      <c r="G21237" t="s">
        <v>29</v>
      </c>
      <c r="H21237" t="s">
        <v>45</v>
      </c>
      <c r="I21237" t="s">
        <v>30</v>
      </c>
      <c r="J21237" t="s">
        <v>150</v>
      </c>
      <c r="K21237">
        <v>11.550104305977063</v>
      </c>
      <c r="L21237" t="s">
        <v>182</v>
      </c>
    </row>
    <row r="21238" spans="1:12" x14ac:dyDescent="0.3">
      <c r="A21238" t="s">
        <v>68</v>
      </c>
      <c r="B21238" t="s">
        <v>191</v>
      </c>
      <c r="C21238" t="s">
        <v>147</v>
      </c>
      <c r="D21238">
        <v>2010</v>
      </c>
      <c r="E21238" t="s">
        <v>44</v>
      </c>
      <c r="G21238" t="s">
        <v>29</v>
      </c>
      <c r="H21238" t="s">
        <v>45</v>
      </c>
      <c r="I21238" t="s">
        <v>30</v>
      </c>
      <c r="J21238" t="s">
        <v>150</v>
      </c>
      <c r="K21238">
        <v>10.63189061581747</v>
      </c>
      <c r="L21238" t="s">
        <v>182</v>
      </c>
    </row>
    <row r="21239" spans="1:12" x14ac:dyDescent="0.3">
      <c r="A21239" t="s">
        <v>68</v>
      </c>
      <c r="B21239" t="s">
        <v>191</v>
      </c>
      <c r="C21239" t="s">
        <v>147</v>
      </c>
      <c r="D21239">
        <v>2010</v>
      </c>
      <c r="E21239" t="s">
        <v>46</v>
      </c>
      <c r="G21239" t="s">
        <v>29</v>
      </c>
      <c r="H21239" t="s">
        <v>45</v>
      </c>
      <c r="I21239" t="s">
        <v>30</v>
      </c>
      <c r="J21239" t="s">
        <v>150</v>
      </c>
      <c r="K21239">
        <v>10.735007894109193</v>
      </c>
      <c r="L21239" t="s">
        <v>182</v>
      </c>
    </row>
    <row r="21240" spans="1:12" x14ac:dyDescent="0.3">
      <c r="A21240" t="s">
        <v>68</v>
      </c>
      <c r="B21240" t="s">
        <v>191</v>
      </c>
      <c r="C21240" t="s">
        <v>147</v>
      </c>
      <c r="D21240">
        <v>2010</v>
      </c>
      <c r="E21240" t="s">
        <v>47</v>
      </c>
      <c r="G21240" t="s">
        <v>29</v>
      </c>
      <c r="H21240" t="s">
        <v>45</v>
      </c>
      <c r="I21240" t="s">
        <v>30</v>
      </c>
      <c r="J21240" t="s">
        <v>150</v>
      </c>
      <c r="K21240">
        <v>11.921115504924503</v>
      </c>
      <c r="L21240" t="s">
        <v>182</v>
      </c>
    </row>
    <row r="21241" spans="1:12" x14ac:dyDescent="0.3">
      <c r="A21241" t="s">
        <v>68</v>
      </c>
      <c r="B21241" t="s">
        <v>191</v>
      </c>
      <c r="C21241" t="s">
        <v>147</v>
      </c>
      <c r="D21241">
        <v>2010</v>
      </c>
      <c r="E21241" t="s">
        <v>48</v>
      </c>
      <c r="G21241" t="s">
        <v>29</v>
      </c>
      <c r="H21241" t="s">
        <v>45</v>
      </c>
      <c r="I21241" t="s">
        <v>30</v>
      </c>
      <c r="J21241" t="s">
        <v>150</v>
      </c>
      <c r="K21241">
        <v>10.44490318507831</v>
      </c>
      <c r="L21241" t="s">
        <v>182</v>
      </c>
    </row>
    <row r="21242" spans="1:12" x14ac:dyDescent="0.3">
      <c r="A21242" t="s">
        <v>68</v>
      </c>
      <c r="B21242" t="s">
        <v>191</v>
      </c>
      <c r="C21242" t="s">
        <v>147</v>
      </c>
      <c r="D21242">
        <v>2010</v>
      </c>
      <c r="E21242" t="s">
        <v>49</v>
      </c>
      <c r="G21242" t="s">
        <v>29</v>
      </c>
      <c r="H21242" t="s">
        <v>45</v>
      </c>
      <c r="I21242" t="s">
        <v>30</v>
      </c>
      <c r="J21242" t="s">
        <v>150</v>
      </c>
      <c r="K21242">
        <v>10.266657486233079</v>
      </c>
      <c r="L21242" t="s">
        <v>182</v>
      </c>
    </row>
    <row r="21243" spans="1:12" x14ac:dyDescent="0.3">
      <c r="A21243" t="s">
        <v>68</v>
      </c>
      <c r="B21243" t="s">
        <v>191</v>
      </c>
      <c r="C21243" t="s">
        <v>147</v>
      </c>
      <c r="D21243">
        <v>2010</v>
      </c>
      <c r="E21243" t="s">
        <v>50</v>
      </c>
      <c r="G21243" t="s">
        <v>29</v>
      </c>
      <c r="H21243" t="s">
        <v>45</v>
      </c>
      <c r="I21243" t="s">
        <v>30</v>
      </c>
      <c r="J21243" t="s">
        <v>150</v>
      </c>
      <c r="K21243">
        <v>11.178698083768845</v>
      </c>
      <c r="L21243" t="s">
        <v>182</v>
      </c>
    </row>
    <row r="21244" spans="1:12" x14ac:dyDescent="0.3">
      <c r="A21244" t="s">
        <v>68</v>
      </c>
      <c r="B21244" t="s">
        <v>191</v>
      </c>
      <c r="C21244" t="s">
        <v>147</v>
      </c>
      <c r="D21244">
        <v>2010</v>
      </c>
      <c r="E21244" t="s">
        <v>51</v>
      </c>
      <c r="G21244" t="s">
        <v>29</v>
      </c>
      <c r="H21244" t="s">
        <v>45</v>
      </c>
      <c r="I21244" t="s">
        <v>30</v>
      </c>
      <c r="J21244" t="s">
        <v>150</v>
      </c>
      <c r="K21244">
        <v>11.322657778220542</v>
      </c>
      <c r="L21244" t="s">
        <v>182</v>
      </c>
    </row>
    <row r="21245" spans="1:12" x14ac:dyDescent="0.3">
      <c r="A21245" t="s">
        <v>68</v>
      </c>
      <c r="B21245" t="s">
        <v>191</v>
      </c>
      <c r="C21245" t="s">
        <v>147</v>
      </c>
      <c r="D21245">
        <v>2010</v>
      </c>
      <c r="E21245" t="s">
        <v>52</v>
      </c>
      <c r="G21245" t="s">
        <v>29</v>
      </c>
      <c r="H21245" t="s">
        <v>45</v>
      </c>
      <c r="I21245" t="s">
        <v>30</v>
      </c>
      <c r="J21245" t="s">
        <v>150</v>
      </c>
      <c r="K21245">
        <v>11.219313303912296</v>
      </c>
      <c r="L21245" t="s">
        <v>182</v>
      </c>
    </row>
    <row r="21246" spans="1:12" x14ac:dyDescent="0.3">
      <c r="A21246" t="s">
        <v>68</v>
      </c>
      <c r="B21246" t="s">
        <v>191</v>
      </c>
      <c r="C21246" t="s">
        <v>147</v>
      </c>
      <c r="D21246">
        <v>2010</v>
      </c>
      <c r="E21246" t="s">
        <v>53</v>
      </c>
      <c r="G21246" t="s">
        <v>29</v>
      </c>
      <c r="H21246" t="s">
        <v>45</v>
      </c>
      <c r="I21246" t="s">
        <v>30</v>
      </c>
      <c r="J21246" t="s">
        <v>150</v>
      </c>
      <c r="K21246">
        <v>10.657753825100182</v>
      </c>
      <c r="L21246" t="s">
        <v>182</v>
      </c>
    </row>
    <row r="21247" spans="1:12" x14ac:dyDescent="0.3">
      <c r="A21247" t="s">
        <v>68</v>
      </c>
      <c r="B21247" t="s">
        <v>191</v>
      </c>
      <c r="C21247" t="s">
        <v>147</v>
      </c>
      <c r="D21247">
        <v>2010</v>
      </c>
      <c r="E21247" t="s">
        <v>54</v>
      </c>
      <c r="G21247" t="s">
        <v>29</v>
      </c>
      <c r="H21247" t="s">
        <v>45</v>
      </c>
      <c r="I21247" t="s">
        <v>30</v>
      </c>
      <c r="J21247" t="s">
        <v>150</v>
      </c>
      <c r="K21247">
        <v>10.705780637613691</v>
      </c>
      <c r="L21247" t="s">
        <v>182</v>
      </c>
    </row>
    <row r="21248" spans="1:12" x14ac:dyDescent="0.3">
      <c r="A21248" t="s">
        <v>68</v>
      </c>
      <c r="B21248" t="s">
        <v>191</v>
      </c>
      <c r="C21248" t="s">
        <v>147</v>
      </c>
      <c r="D21248">
        <v>2010</v>
      </c>
      <c r="E21248" t="s">
        <v>55</v>
      </c>
      <c r="G21248" t="s">
        <v>29</v>
      </c>
      <c r="H21248" t="s">
        <v>45</v>
      </c>
      <c r="I21248" t="s">
        <v>30</v>
      </c>
      <c r="J21248" t="s">
        <v>150</v>
      </c>
      <c r="K21248">
        <v>10.830874705202024</v>
      </c>
      <c r="L21248" t="s">
        <v>182</v>
      </c>
    </row>
    <row r="21249" spans="1:12" x14ac:dyDescent="0.3">
      <c r="A21249" t="s">
        <v>68</v>
      </c>
      <c r="B21249" t="s">
        <v>191</v>
      </c>
      <c r="C21249" t="s">
        <v>147</v>
      </c>
      <c r="D21249">
        <v>2010</v>
      </c>
      <c r="E21249" t="s">
        <v>56</v>
      </c>
      <c r="G21249" t="s">
        <v>29</v>
      </c>
      <c r="H21249" t="s">
        <v>45</v>
      </c>
      <c r="I21249" t="s">
        <v>30</v>
      </c>
      <c r="J21249" t="s">
        <v>150</v>
      </c>
      <c r="K21249">
        <v>10.502729765053928</v>
      </c>
      <c r="L21249" t="s">
        <v>182</v>
      </c>
    </row>
    <row r="21250" spans="1:12" x14ac:dyDescent="0.3">
      <c r="A21250" t="s">
        <v>68</v>
      </c>
      <c r="B21250" t="s">
        <v>191</v>
      </c>
      <c r="C21250" t="s">
        <v>147</v>
      </c>
      <c r="D21250">
        <v>2011</v>
      </c>
      <c r="E21250" t="s">
        <v>44</v>
      </c>
      <c r="G21250" t="s">
        <v>29</v>
      </c>
      <c r="H21250" t="s">
        <v>45</v>
      </c>
      <c r="I21250" t="s">
        <v>30</v>
      </c>
      <c r="J21250" t="s">
        <v>150</v>
      </c>
      <c r="K21250">
        <v>10.948649393942373</v>
      </c>
      <c r="L21250" t="s">
        <v>182</v>
      </c>
    </row>
    <row r="21251" spans="1:12" x14ac:dyDescent="0.3">
      <c r="A21251" t="s">
        <v>68</v>
      </c>
      <c r="B21251" t="s">
        <v>191</v>
      </c>
      <c r="C21251" t="s">
        <v>147</v>
      </c>
      <c r="D21251">
        <v>2011</v>
      </c>
      <c r="E21251" t="s">
        <v>46</v>
      </c>
      <c r="G21251" t="s">
        <v>29</v>
      </c>
      <c r="H21251" t="s">
        <v>45</v>
      </c>
      <c r="I21251" t="s">
        <v>30</v>
      </c>
      <c r="J21251" t="s">
        <v>150</v>
      </c>
      <c r="K21251">
        <v>11.964327912974756</v>
      </c>
      <c r="L21251" t="s">
        <v>182</v>
      </c>
    </row>
    <row r="21252" spans="1:12" x14ac:dyDescent="0.3">
      <c r="A21252" t="s">
        <v>68</v>
      </c>
      <c r="B21252" t="s">
        <v>191</v>
      </c>
      <c r="C21252" t="s">
        <v>147</v>
      </c>
      <c r="D21252">
        <v>2011</v>
      </c>
      <c r="E21252" t="s">
        <v>47</v>
      </c>
      <c r="G21252" t="s">
        <v>29</v>
      </c>
      <c r="H21252" t="s">
        <v>45</v>
      </c>
      <c r="I21252" t="s">
        <v>30</v>
      </c>
      <c r="J21252" t="s">
        <v>150</v>
      </c>
      <c r="K21252">
        <v>12.127418493902688</v>
      </c>
      <c r="L21252" t="s">
        <v>182</v>
      </c>
    </row>
    <row r="21253" spans="1:12" x14ac:dyDescent="0.3">
      <c r="A21253" t="s">
        <v>68</v>
      </c>
      <c r="B21253" t="s">
        <v>191</v>
      </c>
      <c r="C21253" t="s">
        <v>147</v>
      </c>
      <c r="D21253">
        <v>2011</v>
      </c>
      <c r="E21253" t="s">
        <v>48</v>
      </c>
      <c r="G21253" t="s">
        <v>29</v>
      </c>
      <c r="H21253" t="s">
        <v>45</v>
      </c>
      <c r="I21253" t="s">
        <v>30</v>
      </c>
      <c r="J21253" t="s">
        <v>150</v>
      </c>
      <c r="K21253">
        <v>10.304432774820867</v>
      </c>
      <c r="L21253" t="s">
        <v>182</v>
      </c>
    </row>
    <row r="21254" spans="1:12" x14ac:dyDescent="0.3">
      <c r="A21254" t="s">
        <v>68</v>
      </c>
      <c r="B21254" t="s">
        <v>191</v>
      </c>
      <c r="C21254" t="s">
        <v>147</v>
      </c>
      <c r="D21254">
        <v>2011</v>
      </c>
      <c r="E21254" t="s">
        <v>49</v>
      </c>
      <c r="G21254" t="s">
        <v>29</v>
      </c>
      <c r="H21254" t="s">
        <v>45</v>
      </c>
      <c r="I21254" t="s">
        <v>30</v>
      </c>
      <c r="J21254" t="s">
        <v>150</v>
      </c>
      <c r="K21254">
        <v>11.353086948656003</v>
      </c>
      <c r="L21254" t="s">
        <v>182</v>
      </c>
    </row>
    <row r="21255" spans="1:12" x14ac:dyDescent="0.3">
      <c r="A21255" t="s">
        <v>68</v>
      </c>
      <c r="B21255" t="s">
        <v>191</v>
      </c>
      <c r="C21255" t="s">
        <v>147</v>
      </c>
      <c r="D21255">
        <v>2011</v>
      </c>
      <c r="E21255" t="s">
        <v>50</v>
      </c>
      <c r="G21255" t="s">
        <v>29</v>
      </c>
      <c r="H21255" t="s">
        <v>45</v>
      </c>
      <c r="I21255" t="s">
        <v>30</v>
      </c>
      <c r="J21255" t="s">
        <v>150</v>
      </c>
      <c r="K21255">
        <v>11.43806307216127</v>
      </c>
      <c r="L21255" t="s">
        <v>182</v>
      </c>
    </row>
    <row r="21256" spans="1:12" x14ac:dyDescent="0.3">
      <c r="A21256" t="s">
        <v>68</v>
      </c>
      <c r="B21256" t="s">
        <v>191</v>
      </c>
      <c r="C21256" t="s">
        <v>147</v>
      </c>
      <c r="D21256">
        <v>2011</v>
      </c>
      <c r="E21256" t="s">
        <v>51</v>
      </c>
      <c r="G21256" t="s">
        <v>29</v>
      </c>
      <c r="H21256" t="s">
        <v>45</v>
      </c>
      <c r="I21256" t="s">
        <v>30</v>
      </c>
      <c r="J21256" t="s">
        <v>150</v>
      </c>
      <c r="K21256">
        <v>11.482888643217258</v>
      </c>
      <c r="L21256" t="s">
        <v>182</v>
      </c>
    </row>
    <row r="21257" spans="1:12" x14ac:dyDescent="0.3">
      <c r="A21257" t="s">
        <v>68</v>
      </c>
      <c r="B21257" t="s">
        <v>191</v>
      </c>
      <c r="C21257" t="s">
        <v>147</v>
      </c>
      <c r="D21257">
        <v>2011</v>
      </c>
      <c r="E21257" t="s">
        <v>52</v>
      </c>
      <c r="G21257" t="s">
        <v>29</v>
      </c>
      <c r="H21257" t="s">
        <v>45</v>
      </c>
      <c r="I21257" t="s">
        <v>30</v>
      </c>
      <c r="J21257" t="s">
        <v>150</v>
      </c>
      <c r="K21257">
        <v>11.873120847111185</v>
      </c>
      <c r="L21257" t="s">
        <v>182</v>
      </c>
    </row>
    <row r="21258" spans="1:12" x14ac:dyDescent="0.3">
      <c r="A21258" t="s">
        <v>68</v>
      </c>
      <c r="B21258" t="s">
        <v>191</v>
      </c>
      <c r="C21258" t="s">
        <v>147</v>
      </c>
      <c r="D21258">
        <v>2011</v>
      </c>
      <c r="E21258" t="s">
        <v>53</v>
      </c>
      <c r="G21258" t="s">
        <v>29</v>
      </c>
      <c r="H21258" t="s">
        <v>45</v>
      </c>
      <c r="I21258" t="s">
        <v>30</v>
      </c>
      <c r="J21258" t="s">
        <v>150</v>
      </c>
      <c r="K21258">
        <v>11.797334312979544</v>
      </c>
      <c r="L21258" t="s">
        <v>182</v>
      </c>
    </row>
    <row r="21259" spans="1:12" x14ac:dyDescent="0.3">
      <c r="A21259" t="s">
        <v>68</v>
      </c>
      <c r="B21259" t="s">
        <v>191</v>
      </c>
      <c r="C21259" t="s">
        <v>147</v>
      </c>
      <c r="D21259">
        <v>2011</v>
      </c>
      <c r="E21259" t="s">
        <v>54</v>
      </c>
      <c r="G21259" t="s">
        <v>29</v>
      </c>
      <c r="H21259" t="s">
        <v>45</v>
      </c>
      <c r="I21259" t="s">
        <v>30</v>
      </c>
      <c r="J21259" t="s">
        <v>150</v>
      </c>
      <c r="K21259">
        <v>11.479192953611371</v>
      </c>
      <c r="L21259" t="s">
        <v>182</v>
      </c>
    </row>
    <row r="21260" spans="1:12" x14ac:dyDescent="0.3">
      <c r="A21260" t="s">
        <v>68</v>
      </c>
      <c r="B21260" t="s">
        <v>191</v>
      </c>
      <c r="C21260" t="s">
        <v>147</v>
      </c>
      <c r="D21260">
        <v>2011</v>
      </c>
      <c r="E21260" t="s">
        <v>55</v>
      </c>
      <c r="G21260" t="s">
        <v>29</v>
      </c>
      <c r="H21260" t="s">
        <v>45</v>
      </c>
      <c r="I21260" t="s">
        <v>30</v>
      </c>
      <c r="J21260" t="s">
        <v>150</v>
      </c>
      <c r="K21260">
        <v>11.526473662974484</v>
      </c>
      <c r="L21260" t="s">
        <v>182</v>
      </c>
    </row>
    <row r="21261" spans="1:12" x14ac:dyDescent="0.3">
      <c r="A21261" t="s">
        <v>68</v>
      </c>
      <c r="B21261" t="s">
        <v>191</v>
      </c>
      <c r="C21261" t="s">
        <v>147</v>
      </c>
      <c r="D21261">
        <v>2011</v>
      </c>
      <c r="E21261" t="s">
        <v>56</v>
      </c>
      <c r="G21261" t="s">
        <v>29</v>
      </c>
      <c r="H21261" t="s">
        <v>45</v>
      </c>
      <c r="I21261" t="s">
        <v>30</v>
      </c>
      <c r="J21261" t="s">
        <v>150</v>
      </c>
      <c r="K21261">
        <v>11.513226042359985</v>
      </c>
      <c r="L21261" t="s">
        <v>182</v>
      </c>
    </row>
    <row r="21262" spans="1:12" x14ac:dyDescent="0.3">
      <c r="A21262" t="s">
        <v>68</v>
      </c>
      <c r="B21262" t="s">
        <v>191</v>
      </c>
      <c r="C21262" t="s">
        <v>147</v>
      </c>
      <c r="D21262">
        <v>2012</v>
      </c>
      <c r="E21262" t="s">
        <v>44</v>
      </c>
      <c r="G21262" t="s">
        <v>29</v>
      </c>
      <c r="H21262" t="s">
        <v>45</v>
      </c>
      <c r="I21262" t="s">
        <v>30</v>
      </c>
      <c r="J21262" t="s">
        <v>150</v>
      </c>
      <c r="K21262">
        <v>11.710223295601766</v>
      </c>
      <c r="L21262" t="s">
        <v>182</v>
      </c>
    </row>
    <row r="21263" spans="1:12" x14ac:dyDescent="0.3">
      <c r="A21263" t="s">
        <v>68</v>
      </c>
      <c r="B21263" t="s">
        <v>191</v>
      </c>
      <c r="C21263" t="s">
        <v>147</v>
      </c>
      <c r="D21263">
        <v>2012</v>
      </c>
      <c r="E21263" t="s">
        <v>46</v>
      </c>
      <c r="G21263" t="s">
        <v>29</v>
      </c>
      <c r="H21263" t="s">
        <v>45</v>
      </c>
      <c r="I21263" t="s">
        <v>30</v>
      </c>
      <c r="J21263" t="s">
        <v>150</v>
      </c>
      <c r="K21263">
        <v>11.842645952321762</v>
      </c>
      <c r="L21263" t="s">
        <v>182</v>
      </c>
    </row>
    <row r="21264" spans="1:12" x14ac:dyDescent="0.3">
      <c r="A21264" t="s">
        <v>68</v>
      </c>
      <c r="B21264" t="s">
        <v>191</v>
      </c>
      <c r="C21264" t="s">
        <v>147</v>
      </c>
      <c r="D21264">
        <v>2012</v>
      </c>
      <c r="E21264" t="s">
        <v>47</v>
      </c>
      <c r="G21264" t="s">
        <v>29</v>
      </c>
      <c r="H21264" t="s">
        <v>45</v>
      </c>
      <c r="I21264" t="s">
        <v>30</v>
      </c>
      <c r="J21264" t="s">
        <v>150</v>
      </c>
      <c r="K21264">
        <v>12.250140675384687</v>
      </c>
      <c r="L21264" t="s">
        <v>182</v>
      </c>
    </row>
    <row r="21265" spans="1:12" x14ac:dyDescent="0.3">
      <c r="A21265" t="s">
        <v>68</v>
      </c>
      <c r="B21265" t="s">
        <v>191</v>
      </c>
      <c r="C21265" t="s">
        <v>147</v>
      </c>
      <c r="D21265">
        <v>2012</v>
      </c>
      <c r="E21265" t="s">
        <v>48</v>
      </c>
      <c r="G21265" t="s">
        <v>29</v>
      </c>
      <c r="H21265" t="s">
        <v>45</v>
      </c>
      <c r="I21265" t="s">
        <v>30</v>
      </c>
      <c r="J21265" t="s">
        <v>150</v>
      </c>
      <c r="K21265">
        <v>10.874451549132134</v>
      </c>
      <c r="L21265" t="s">
        <v>182</v>
      </c>
    </row>
    <row r="21266" spans="1:12" x14ac:dyDescent="0.3">
      <c r="A21266" t="s">
        <v>68</v>
      </c>
      <c r="B21266" t="s">
        <v>191</v>
      </c>
      <c r="C21266" t="s">
        <v>147</v>
      </c>
      <c r="D21266">
        <v>2012</v>
      </c>
      <c r="E21266" t="s">
        <v>49</v>
      </c>
      <c r="G21266" t="s">
        <v>29</v>
      </c>
      <c r="H21266" t="s">
        <v>45</v>
      </c>
      <c r="I21266" t="s">
        <v>30</v>
      </c>
      <c r="J21266" t="s">
        <v>150</v>
      </c>
      <c r="K21266">
        <v>12.079656450494181</v>
      </c>
      <c r="L21266" t="s">
        <v>182</v>
      </c>
    </row>
    <row r="21267" spans="1:12" x14ac:dyDescent="0.3">
      <c r="A21267" t="s">
        <v>68</v>
      </c>
      <c r="B21267" t="s">
        <v>191</v>
      </c>
      <c r="C21267" t="s">
        <v>147</v>
      </c>
      <c r="D21267">
        <v>2012</v>
      </c>
      <c r="E21267" t="s">
        <v>50</v>
      </c>
      <c r="G21267" t="s">
        <v>29</v>
      </c>
      <c r="H21267" t="s">
        <v>45</v>
      </c>
      <c r="I21267" t="s">
        <v>30</v>
      </c>
      <c r="J21267" t="s">
        <v>150</v>
      </c>
      <c r="K21267">
        <v>11.860984777072058</v>
      </c>
      <c r="L21267" t="s">
        <v>182</v>
      </c>
    </row>
    <row r="21268" spans="1:12" x14ac:dyDescent="0.3">
      <c r="A21268" t="s">
        <v>68</v>
      </c>
      <c r="B21268" t="s">
        <v>191</v>
      </c>
      <c r="C21268" t="s">
        <v>147</v>
      </c>
      <c r="D21268">
        <v>2012</v>
      </c>
      <c r="E21268" t="s">
        <v>51</v>
      </c>
      <c r="G21268" t="s">
        <v>29</v>
      </c>
      <c r="H21268" t="s">
        <v>45</v>
      </c>
      <c r="I21268" t="s">
        <v>30</v>
      </c>
      <c r="J21268" t="s">
        <v>150</v>
      </c>
      <c r="K21268">
        <v>12.670738384331393</v>
      </c>
      <c r="L21268" t="s">
        <v>182</v>
      </c>
    </row>
    <row r="21269" spans="1:12" x14ac:dyDescent="0.3">
      <c r="A21269" t="s">
        <v>68</v>
      </c>
      <c r="B21269" t="s">
        <v>191</v>
      </c>
      <c r="C21269" t="s">
        <v>147</v>
      </c>
      <c r="D21269">
        <v>2012</v>
      </c>
      <c r="E21269" t="s">
        <v>52</v>
      </c>
      <c r="G21269" t="s">
        <v>29</v>
      </c>
      <c r="H21269" t="s">
        <v>45</v>
      </c>
      <c r="I21269" t="s">
        <v>30</v>
      </c>
      <c r="J21269" t="s">
        <v>150</v>
      </c>
      <c r="K21269">
        <v>12.832057532221359</v>
      </c>
      <c r="L21269" t="s">
        <v>182</v>
      </c>
    </row>
    <row r="21270" spans="1:12" x14ac:dyDescent="0.3">
      <c r="A21270" t="s">
        <v>68</v>
      </c>
      <c r="B21270" t="s">
        <v>191</v>
      </c>
      <c r="C21270" t="s">
        <v>147</v>
      </c>
      <c r="D21270">
        <v>2012</v>
      </c>
      <c r="E21270" t="s">
        <v>53</v>
      </c>
      <c r="G21270" t="s">
        <v>29</v>
      </c>
      <c r="H21270" t="s">
        <v>45</v>
      </c>
      <c r="I21270" t="s">
        <v>30</v>
      </c>
      <c r="J21270" t="s">
        <v>150</v>
      </c>
      <c r="K21270">
        <v>12.936189932307116</v>
      </c>
      <c r="L21270" t="s">
        <v>182</v>
      </c>
    </row>
    <row r="21271" spans="1:12" x14ac:dyDescent="0.3">
      <c r="A21271" t="s">
        <v>68</v>
      </c>
      <c r="B21271" t="s">
        <v>191</v>
      </c>
      <c r="C21271" t="s">
        <v>147</v>
      </c>
      <c r="D21271">
        <v>2012</v>
      </c>
      <c r="E21271" t="s">
        <v>54</v>
      </c>
      <c r="G21271" t="s">
        <v>29</v>
      </c>
      <c r="H21271" t="s">
        <v>45</v>
      </c>
      <c r="I21271" t="s">
        <v>30</v>
      </c>
      <c r="J21271" t="s">
        <v>150</v>
      </c>
      <c r="K21271">
        <v>13.461308243328345</v>
      </c>
      <c r="L21271" t="s">
        <v>182</v>
      </c>
    </row>
    <row r="21272" spans="1:12" x14ac:dyDescent="0.3">
      <c r="A21272" t="s">
        <v>68</v>
      </c>
      <c r="B21272" t="s">
        <v>191</v>
      </c>
      <c r="C21272" t="s">
        <v>147</v>
      </c>
      <c r="D21272">
        <v>2012</v>
      </c>
      <c r="E21272" t="s">
        <v>55</v>
      </c>
      <c r="G21272" t="s">
        <v>29</v>
      </c>
      <c r="H21272" t="s">
        <v>45</v>
      </c>
      <c r="I21272" t="s">
        <v>30</v>
      </c>
      <c r="J21272" t="s">
        <v>150</v>
      </c>
      <c r="K21272">
        <v>13.60979595262628</v>
      </c>
      <c r="L21272" t="s">
        <v>182</v>
      </c>
    </row>
    <row r="21273" spans="1:12" x14ac:dyDescent="0.3">
      <c r="A21273" t="s">
        <v>68</v>
      </c>
      <c r="B21273" t="s">
        <v>191</v>
      </c>
      <c r="C21273" t="s">
        <v>147</v>
      </c>
      <c r="D21273">
        <v>2012</v>
      </c>
      <c r="E21273" t="s">
        <v>56</v>
      </c>
      <c r="G21273" t="s">
        <v>29</v>
      </c>
      <c r="H21273" t="s">
        <v>45</v>
      </c>
      <c r="I21273" t="s">
        <v>30</v>
      </c>
      <c r="J21273" t="s">
        <v>150</v>
      </c>
      <c r="K21273">
        <v>11.895341469748114</v>
      </c>
      <c r="L21273" t="s">
        <v>182</v>
      </c>
    </row>
    <row r="21274" spans="1:12" x14ac:dyDescent="0.3">
      <c r="A21274" t="s">
        <v>68</v>
      </c>
      <c r="B21274" t="s">
        <v>191</v>
      </c>
      <c r="C21274" t="s">
        <v>147</v>
      </c>
      <c r="D21274">
        <v>2013</v>
      </c>
      <c r="E21274" t="s">
        <v>44</v>
      </c>
      <c r="G21274" t="s">
        <v>29</v>
      </c>
      <c r="H21274" t="s">
        <v>45</v>
      </c>
      <c r="I21274" t="s">
        <v>30</v>
      </c>
      <c r="J21274" t="s">
        <v>150</v>
      </c>
      <c r="K21274">
        <v>13.000102216817321</v>
      </c>
      <c r="L21274" t="s">
        <v>182</v>
      </c>
    </row>
    <row r="21275" spans="1:12" x14ac:dyDescent="0.3">
      <c r="A21275" t="s">
        <v>68</v>
      </c>
      <c r="B21275" t="s">
        <v>191</v>
      </c>
      <c r="C21275" t="s">
        <v>147</v>
      </c>
      <c r="D21275">
        <v>2013</v>
      </c>
      <c r="E21275" t="s">
        <v>46</v>
      </c>
      <c r="G21275" t="s">
        <v>29</v>
      </c>
      <c r="H21275" t="s">
        <v>45</v>
      </c>
      <c r="I21275" t="s">
        <v>30</v>
      </c>
      <c r="J21275" t="s">
        <v>150</v>
      </c>
      <c r="K21275">
        <v>12.466757751802614</v>
      </c>
      <c r="L21275" t="s">
        <v>182</v>
      </c>
    </row>
    <row r="21276" spans="1:12" x14ac:dyDescent="0.3">
      <c r="A21276" t="s">
        <v>68</v>
      </c>
      <c r="B21276" t="s">
        <v>191</v>
      </c>
      <c r="C21276" t="s">
        <v>147</v>
      </c>
      <c r="D21276">
        <v>2013</v>
      </c>
      <c r="E21276" t="s">
        <v>47</v>
      </c>
      <c r="G21276" t="s">
        <v>29</v>
      </c>
      <c r="H21276" t="s">
        <v>45</v>
      </c>
      <c r="I21276" t="s">
        <v>30</v>
      </c>
      <c r="J21276" t="s">
        <v>150</v>
      </c>
      <c r="K21276">
        <v>12.27803786566508</v>
      </c>
      <c r="L21276" t="s">
        <v>182</v>
      </c>
    </row>
    <row r="21277" spans="1:12" x14ac:dyDescent="0.3">
      <c r="A21277" t="s">
        <v>68</v>
      </c>
      <c r="B21277" t="s">
        <v>191</v>
      </c>
      <c r="C21277" t="s">
        <v>147</v>
      </c>
      <c r="D21277">
        <v>2013</v>
      </c>
      <c r="E21277" t="s">
        <v>48</v>
      </c>
      <c r="G21277" t="s">
        <v>29</v>
      </c>
      <c r="H21277" t="s">
        <v>45</v>
      </c>
      <c r="I21277" t="s">
        <v>30</v>
      </c>
      <c r="J21277" t="s">
        <v>150</v>
      </c>
      <c r="K21277">
        <v>10.349088055470482</v>
      </c>
      <c r="L21277" t="s">
        <v>182</v>
      </c>
    </row>
    <row r="21278" spans="1:12" x14ac:dyDescent="0.3">
      <c r="A21278" t="s">
        <v>68</v>
      </c>
      <c r="B21278" t="s">
        <v>191</v>
      </c>
      <c r="C21278" t="s">
        <v>147</v>
      </c>
      <c r="D21278">
        <v>2013</v>
      </c>
      <c r="E21278" t="s">
        <v>49</v>
      </c>
      <c r="G21278" t="s">
        <v>29</v>
      </c>
      <c r="H21278" t="s">
        <v>45</v>
      </c>
      <c r="I21278" t="s">
        <v>30</v>
      </c>
      <c r="J21278" t="s">
        <v>150</v>
      </c>
      <c r="K21278">
        <v>11.473773270746728</v>
      </c>
      <c r="L21278" t="s">
        <v>182</v>
      </c>
    </row>
    <row r="21279" spans="1:12" x14ac:dyDescent="0.3">
      <c r="A21279" t="s">
        <v>68</v>
      </c>
      <c r="B21279" t="s">
        <v>191</v>
      </c>
      <c r="C21279" t="s">
        <v>147</v>
      </c>
      <c r="D21279">
        <v>2013</v>
      </c>
      <c r="E21279" t="s">
        <v>50</v>
      </c>
      <c r="G21279" t="s">
        <v>29</v>
      </c>
      <c r="H21279" t="s">
        <v>45</v>
      </c>
      <c r="I21279" t="s">
        <v>30</v>
      </c>
      <c r="J21279" t="s">
        <v>150</v>
      </c>
      <c r="K21279">
        <v>11.567016262186298</v>
      </c>
      <c r="L21279" t="s">
        <v>182</v>
      </c>
    </row>
    <row r="21280" spans="1:12" x14ac:dyDescent="0.3">
      <c r="A21280" t="s">
        <v>68</v>
      </c>
      <c r="B21280" t="s">
        <v>191</v>
      </c>
      <c r="C21280" t="s">
        <v>147</v>
      </c>
      <c r="D21280">
        <v>2013</v>
      </c>
      <c r="E21280" t="s">
        <v>51</v>
      </c>
      <c r="G21280" t="s">
        <v>29</v>
      </c>
      <c r="H21280" t="s">
        <v>45</v>
      </c>
      <c r="I21280" t="s">
        <v>30</v>
      </c>
      <c r="J21280" t="s">
        <v>150</v>
      </c>
      <c r="K21280">
        <v>12.158570722066827</v>
      </c>
      <c r="L21280" t="s">
        <v>182</v>
      </c>
    </row>
    <row r="21281" spans="1:12" x14ac:dyDescent="0.3">
      <c r="A21281" t="s">
        <v>68</v>
      </c>
      <c r="B21281" t="s">
        <v>191</v>
      </c>
      <c r="C21281" t="s">
        <v>147</v>
      </c>
      <c r="D21281">
        <v>2013</v>
      </c>
      <c r="E21281" t="s">
        <v>52</v>
      </c>
      <c r="G21281" t="s">
        <v>29</v>
      </c>
      <c r="H21281" t="s">
        <v>45</v>
      </c>
      <c r="I21281" t="s">
        <v>30</v>
      </c>
      <c r="J21281" t="s">
        <v>150</v>
      </c>
      <c r="K21281">
        <v>12.226905193442992</v>
      </c>
      <c r="L21281" t="s">
        <v>182</v>
      </c>
    </row>
    <row r="21282" spans="1:12" x14ac:dyDescent="0.3">
      <c r="A21282" t="s">
        <v>68</v>
      </c>
      <c r="B21282" t="s">
        <v>191</v>
      </c>
      <c r="C21282" t="s">
        <v>147</v>
      </c>
      <c r="D21282">
        <v>2013</v>
      </c>
      <c r="E21282" t="s">
        <v>53</v>
      </c>
      <c r="G21282" t="s">
        <v>29</v>
      </c>
      <c r="H21282" t="s">
        <v>45</v>
      </c>
      <c r="I21282" t="s">
        <v>30</v>
      </c>
      <c r="J21282" t="s">
        <v>150</v>
      </c>
      <c r="K21282">
        <v>12.67692082629042</v>
      </c>
      <c r="L21282" t="s">
        <v>182</v>
      </c>
    </row>
    <row r="21283" spans="1:12" x14ac:dyDescent="0.3">
      <c r="A21283" t="s">
        <v>68</v>
      </c>
      <c r="B21283" t="s">
        <v>191</v>
      </c>
      <c r="C21283" t="s">
        <v>147</v>
      </c>
      <c r="D21283">
        <v>2013</v>
      </c>
      <c r="E21283" t="s">
        <v>54</v>
      </c>
      <c r="G21283" t="s">
        <v>29</v>
      </c>
      <c r="H21283" t="s">
        <v>45</v>
      </c>
      <c r="I21283" t="s">
        <v>30</v>
      </c>
      <c r="J21283" t="s">
        <v>150</v>
      </c>
      <c r="K21283">
        <v>13.303347093356427</v>
      </c>
      <c r="L21283" t="s">
        <v>182</v>
      </c>
    </row>
    <row r="21284" spans="1:12" x14ac:dyDescent="0.3">
      <c r="A21284" t="s">
        <v>68</v>
      </c>
      <c r="B21284" t="s">
        <v>191</v>
      </c>
      <c r="C21284" t="s">
        <v>147</v>
      </c>
      <c r="D21284">
        <v>2013</v>
      </c>
      <c r="E21284" t="s">
        <v>55</v>
      </c>
      <c r="G21284" t="s">
        <v>29</v>
      </c>
      <c r="H21284" t="s">
        <v>45</v>
      </c>
      <c r="I21284" t="s">
        <v>30</v>
      </c>
      <c r="J21284" t="s">
        <v>150</v>
      </c>
      <c r="K21284">
        <v>11.984654801159337</v>
      </c>
      <c r="L21284" t="s">
        <v>182</v>
      </c>
    </row>
    <row r="21285" spans="1:12" x14ac:dyDescent="0.3">
      <c r="A21285" t="s">
        <v>68</v>
      </c>
      <c r="B21285" t="s">
        <v>191</v>
      </c>
      <c r="C21285" t="s">
        <v>147</v>
      </c>
      <c r="D21285">
        <v>2013</v>
      </c>
      <c r="E21285" t="s">
        <v>56</v>
      </c>
      <c r="G21285" t="s">
        <v>29</v>
      </c>
      <c r="H21285" t="s">
        <v>45</v>
      </c>
      <c r="I21285" t="s">
        <v>30</v>
      </c>
      <c r="J21285" t="s">
        <v>150</v>
      </c>
      <c r="K21285">
        <v>11.711402826592153</v>
      </c>
      <c r="L21285" t="s">
        <v>182</v>
      </c>
    </row>
    <row r="21286" spans="1:12" x14ac:dyDescent="0.3">
      <c r="A21286" t="s">
        <v>68</v>
      </c>
      <c r="B21286" t="s">
        <v>191</v>
      </c>
      <c r="C21286" t="s">
        <v>147</v>
      </c>
      <c r="D21286">
        <v>2014</v>
      </c>
      <c r="E21286" t="s">
        <v>44</v>
      </c>
      <c r="G21286" t="s">
        <v>29</v>
      </c>
      <c r="H21286" t="s">
        <v>45</v>
      </c>
      <c r="I21286" t="s">
        <v>30</v>
      </c>
      <c r="J21286" t="s">
        <v>150</v>
      </c>
      <c r="K21286">
        <v>13.067786784421996</v>
      </c>
      <c r="L21286" t="s">
        <v>182</v>
      </c>
    </row>
    <row r="21287" spans="1:12" x14ac:dyDescent="0.3">
      <c r="A21287" t="s">
        <v>68</v>
      </c>
      <c r="B21287" t="s">
        <v>191</v>
      </c>
      <c r="C21287" t="s">
        <v>147</v>
      </c>
      <c r="D21287">
        <v>2014</v>
      </c>
      <c r="E21287" t="s">
        <v>46</v>
      </c>
      <c r="G21287" t="s">
        <v>29</v>
      </c>
      <c r="H21287" t="s">
        <v>45</v>
      </c>
      <c r="I21287" t="s">
        <v>30</v>
      </c>
      <c r="J21287" t="s">
        <v>150</v>
      </c>
      <c r="K21287">
        <v>11.850495054895831</v>
      </c>
      <c r="L21287" t="s">
        <v>182</v>
      </c>
    </row>
    <row r="21288" spans="1:12" x14ac:dyDescent="0.3">
      <c r="A21288" t="s">
        <v>68</v>
      </c>
      <c r="B21288" t="s">
        <v>191</v>
      </c>
      <c r="C21288" t="s">
        <v>147</v>
      </c>
      <c r="D21288">
        <v>2014</v>
      </c>
      <c r="E21288" t="s">
        <v>47</v>
      </c>
      <c r="G21288" t="s">
        <v>29</v>
      </c>
      <c r="H21288" t="s">
        <v>45</v>
      </c>
      <c r="I21288" t="s">
        <v>30</v>
      </c>
      <c r="J21288" t="s">
        <v>150</v>
      </c>
      <c r="K21288">
        <v>12.294459339268405</v>
      </c>
      <c r="L21288" t="s">
        <v>182</v>
      </c>
    </row>
    <row r="21289" spans="1:12" x14ac:dyDescent="0.3">
      <c r="A21289" t="s">
        <v>68</v>
      </c>
      <c r="B21289" t="s">
        <v>191</v>
      </c>
      <c r="C21289" t="s">
        <v>147</v>
      </c>
      <c r="D21289">
        <v>2014</v>
      </c>
      <c r="E21289" t="s">
        <v>48</v>
      </c>
      <c r="G21289" t="s">
        <v>29</v>
      </c>
      <c r="H21289" t="s">
        <v>45</v>
      </c>
      <c r="I21289" t="s">
        <v>30</v>
      </c>
      <c r="J21289" t="s">
        <v>150</v>
      </c>
      <c r="K21289">
        <v>11.376683772533839</v>
      </c>
      <c r="L21289" t="s">
        <v>182</v>
      </c>
    </row>
    <row r="21290" spans="1:12" x14ac:dyDescent="0.3">
      <c r="A21290" t="s">
        <v>68</v>
      </c>
      <c r="B21290" t="s">
        <v>191</v>
      </c>
      <c r="C21290" t="s">
        <v>147</v>
      </c>
      <c r="D21290">
        <v>2014</v>
      </c>
      <c r="E21290" t="s">
        <v>49</v>
      </c>
      <c r="G21290" t="s">
        <v>29</v>
      </c>
      <c r="H21290" t="s">
        <v>45</v>
      </c>
      <c r="I21290" t="s">
        <v>30</v>
      </c>
      <c r="J21290" t="s">
        <v>150</v>
      </c>
      <c r="K21290">
        <v>12.115399461175867</v>
      </c>
      <c r="L21290" t="s">
        <v>182</v>
      </c>
    </row>
    <row r="21291" spans="1:12" x14ac:dyDescent="0.3">
      <c r="A21291" t="s">
        <v>68</v>
      </c>
      <c r="B21291" t="s">
        <v>191</v>
      </c>
      <c r="C21291" t="s">
        <v>147</v>
      </c>
      <c r="D21291">
        <v>2014</v>
      </c>
      <c r="E21291" t="s">
        <v>50</v>
      </c>
      <c r="G21291" t="s">
        <v>29</v>
      </c>
      <c r="H21291" t="s">
        <v>45</v>
      </c>
      <c r="I21291" t="s">
        <v>30</v>
      </c>
      <c r="J21291" t="s">
        <v>150</v>
      </c>
      <c r="K21291">
        <v>11.519657845930027</v>
      </c>
      <c r="L21291" t="s">
        <v>182</v>
      </c>
    </row>
    <row r="21292" spans="1:12" x14ac:dyDescent="0.3">
      <c r="A21292" t="s">
        <v>68</v>
      </c>
      <c r="B21292" t="s">
        <v>191</v>
      </c>
      <c r="C21292" t="s">
        <v>147</v>
      </c>
      <c r="D21292">
        <v>2014</v>
      </c>
      <c r="E21292" t="s">
        <v>51</v>
      </c>
      <c r="G21292" t="s">
        <v>29</v>
      </c>
      <c r="H21292" t="s">
        <v>45</v>
      </c>
      <c r="I21292" t="s">
        <v>30</v>
      </c>
      <c r="J21292" t="s">
        <v>150</v>
      </c>
      <c r="K21292">
        <v>11.549311082875125</v>
      </c>
      <c r="L21292" t="s">
        <v>182</v>
      </c>
    </row>
    <row r="21293" spans="1:12" x14ac:dyDescent="0.3">
      <c r="A21293" t="s">
        <v>68</v>
      </c>
      <c r="B21293" t="s">
        <v>191</v>
      </c>
      <c r="C21293" t="s">
        <v>147</v>
      </c>
      <c r="D21293">
        <v>2014</v>
      </c>
      <c r="E21293" t="s">
        <v>52</v>
      </c>
      <c r="G21293" t="s">
        <v>29</v>
      </c>
      <c r="H21293" t="s">
        <v>45</v>
      </c>
      <c r="I21293" t="s">
        <v>30</v>
      </c>
      <c r="J21293" t="s">
        <v>150</v>
      </c>
      <c r="K21293">
        <v>11.625034817858353</v>
      </c>
      <c r="L21293" t="s">
        <v>182</v>
      </c>
    </row>
    <row r="21294" spans="1:12" x14ac:dyDescent="0.3">
      <c r="A21294" t="s">
        <v>68</v>
      </c>
      <c r="B21294" t="s">
        <v>191</v>
      </c>
      <c r="C21294" t="s">
        <v>147</v>
      </c>
      <c r="D21294">
        <v>2014</v>
      </c>
      <c r="E21294" t="s">
        <v>53</v>
      </c>
      <c r="G21294" t="s">
        <v>29</v>
      </c>
      <c r="H21294" t="s">
        <v>45</v>
      </c>
      <c r="I21294" t="s">
        <v>30</v>
      </c>
      <c r="J21294" t="s">
        <v>150</v>
      </c>
      <c r="K21294">
        <v>12.436344521853204</v>
      </c>
      <c r="L21294" t="s">
        <v>182</v>
      </c>
    </row>
    <row r="21295" spans="1:12" x14ac:dyDescent="0.3">
      <c r="A21295" t="s">
        <v>68</v>
      </c>
      <c r="B21295" t="s">
        <v>191</v>
      </c>
      <c r="C21295" t="s">
        <v>147</v>
      </c>
      <c r="D21295">
        <v>2014</v>
      </c>
      <c r="E21295" t="s">
        <v>54</v>
      </c>
      <c r="G21295" t="s">
        <v>29</v>
      </c>
      <c r="H21295" t="s">
        <v>45</v>
      </c>
      <c r="I21295" t="s">
        <v>30</v>
      </c>
      <c r="J21295" t="s">
        <v>150</v>
      </c>
      <c r="K21295">
        <v>12.66237977727987</v>
      </c>
      <c r="L21295" t="s">
        <v>182</v>
      </c>
    </row>
    <row r="21296" spans="1:12" x14ac:dyDescent="0.3">
      <c r="A21296" t="s">
        <v>68</v>
      </c>
      <c r="B21296" t="s">
        <v>191</v>
      </c>
      <c r="C21296" t="s">
        <v>147</v>
      </c>
      <c r="D21296">
        <v>2014</v>
      </c>
      <c r="E21296" t="s">
        <v>55</v>
      </c>
      <c r="G21296" t="s">
        <v>29</v>
      </c>
      <c r="H21296" t="s">
        <v>45</v>
      </c>
      <c r="I21296" t="s">
        <v>30</v>
      </c>
      <c r="J21296" t="s">
        <v>150</v>
      </c>
      <c r="K21296">
        <v>11.599091013220228</v>
      </c>
      <c r="L21296" t="s">
        <v>182</v>
      </c>
    </row>
    <row r="21297" spans="1:12" x14ac:dyDescent="0.3">
      <c r="A21297" t="s">
        <v>68</v>
      </c>
      <c r="B21297" t="s">
        <v>191</v>
      </c>
      <c r="C21297" t="s">
        <v>147</v>
      </c>
      <c r="D21297">
        <v>2014</v>
      </c>
      <c r="E21297" t="s">
        <v>56</v>
      </c>
      <c r="G21297" t="s">
        <v>29</v>
      </c>
      <c r="H21297" t="s">
        <v>45</v>
      </c>
      <c r="I21297" t="s">
        <v>30</v>
      </c>
      <c r="J21297" t="s">
        <v>150</v>
      </c>
      <c r="K21297">
        <v>11.974968289858559</v>
      </c>
      <c r="L21297" t="s">
        <v>182</v>
      </c>
    </row>
    <row r="21298" spans="1:12" x14ac:dyDescent="0.3">
      <c r="A21298" t="s">
        <v>68</v>
      </c>
      <c r="B21298" t="s">
        <v>191</v>
      </c>
      <c r="C21298" t="s">
        <v>147</v>
      </c>
      <c r="D21298">
        <v>2015</v>
      </c>
      <c r="E21298" t="s">
        <v>44</v>
      </c>
      <c r="G21298" t="s">
        <v>29</v>
      </c>
      <c r="H21298" t="s">
        <v>45</v>
      </c>
      <c r="I21298" t="s">
        <v>30</v>
      </c>
      <c r="J21298" t="s">
        <v>150</v>
      </c>
      <c r="K21298">
        <v>12.721999156908868</v>
      </c>
      <c r="L21298" t="s">
        <v>182</v>
      </c>
    </row>
    <row r="21299" spans="1:12" x14ac:dyDescent="0.3">
      <c r="A21299" t="s">
        <v>68</v>
      </c>
      <c r="B21299" t="s">
        <v>191</v>
      </c>
      <c r="C21299" t="s">
        <v>147</v>
      </c>
      <c r="D21299">
        <v>2015</v>
      </c>
      <c r="E21299" t="s">
        <v>46</v>
      </c>
      <c r="G21299" t="s">
        <v>29</v>
      </c>
      <c r="H21299" t="s">
        <v>45</v>
      </c>
      <c r="I21299" t="s">
        <v>30</v>
      </c>
      <c r="J21299" t="s">
        <v>150</v>
      </c>
      <c r="K21299">
        <v>12.332428196331223</v>
      </c>
      <c r="L21299" t="s">
        <v>182</v>
      </c>
    </row>
    <row r="21300" spans="1:12" x14ac:dyDescent="0.3">
      <c r="A21300" t="s">
        <v>68</v>
      </c>
      <c r="B21300" t="s">
        <v>191</v>
      </c>
      <c r="C21300" t="s">
        <v>147</v>
      </c>
      <c r="D21300">
        <v>2015</v>
      </c>
      <c r="E21300" t="s">
        <v>47</v>
      </c>
      <c r="G21300" t="s">
        <v>29</v>
      </c>
      <c r="H21300" t="s">
        <v>45</v>
      </c>
      <c r="I21300" t="s">
        <v>30</v>
      </c>
      <c r="J21300" t="s">
        <v>150</v>
      </c>
      <c r="K21300">
        <v>12.522080512415419</v>
      </c>
      <c r="L21300" t="s">
        <v>182</v>
      </c>
    </row>
    <row r="21301" spans="1:12" x14ac:dyDescent="0.3">
      <c r="A21301" t="s">
        <v>68</v>
      </c>
      <c r="B21301" t="s">
        <v>191</v>
      </c>
      <c r="C21301" t="s">
        <v>147</v>
      </c>
      <c r="D21301">
        <v>2015</v>
      </c>
      <c r="E21301" t="s">
        <v>48</v>
      </c>
      <c r="G21301" t="s">
        <v>29</v>
      </c>
      <c r="H21301" t="s">
        <v>45</v>
      </c>
      <c r="I21301" t="s">
        <v>30</v>
      </c>
      <c r="J21301" t="s">
        <v>150</v>
      </c>
      <c r="K21301">
        <v>11.772412049819673</v>
      </c>
      <c r="L21301" t="s">
        <v>182</v>
      </c>
    </row>
    <row r="21302" spans="1:12" x14ac:dyDescent="0.3">
      <c r="A21302" t="s">
        <v>68</v>
      </c>
      <c r="B21302" t="s">
        <v>191</v>
      </c>
      <c r="C21302" t="s">
        <v>147</v>
      </c>
      <c r="D21302">
        <v>2015</v>
      </c>
      <c r="E21302" t="s">
        <v>49</v>
      </c>
      <c r="G21302" t="s">
        <v>29</v>
      </c>
      <c r="H21302" t="s">
        <v>45</v>
      </c>
      <c r="I21302" t="s">
        <v>30</v>
      </c>
      <c r="J21302" t="s">
        <v>150</v>
      </c>
      <c r="K21302">
        <v>12.233288812511903</v>
      </c>
      <c r="L21302" t="s">
        <v>182</v>
      </c>
    </row>
    <row r="21303" spans="1:12" x14ac:dyDescent="0.3">
      <c r="A21303" t="s">
        <v>68</v>
      </c>
      <c r="B21303" t="s">
        <v>191</v>
      </c>
      <c r="C21303" t="s">
        <v>147</v>
      </c>
      <c r="D21303">
        <v>2015</v>
      </c>
      <c r="E21303" t="s">
        <v>50</v>
      </c>
      <c r="G21303" t="s">
        <v>29</v>
      </c>
      <c r="H21303" t="s">
        <v>45</v>
      </c>
      <c r="I21303" t="s">
        <v>30</v>
      </c>
      <c r="J21303" t="s">
        <v>150</v>
      </c>
      <c r="K21303">
        <v>12.585678180538695</v>
      </c>
      <c r="L21303" t="s">
        <v>182</v>
      </c>
    </row>
    <row r="21304" spans="1:12" x14ac:dyDescent="0.3">
      <c r="A21304" t="s">
        <v>68</v>
      </c>
      <c r="B21304" t="s">
        <v>191</v>
      </c>
      <c r="C21304" t="s">
        <v>147</v>
      </c>
      <c r="D21304">
        <v>2015</v>
      </c>
      <c r="E21304" t="s">
        <v>51</v>
      </c>
      <c r="G21304" t="s">
        <v>29</v>
      </c>
      <c r="H21304" t="s">
        <v>45</v>
      </c>
      <c r="I21304" t="s">
        <v>30</v>
      </c>
      <c r="J21304" t="s">
        <v>150</v>
      </c>
      <c r="K21304">
        <v>12.618953533413894</v>
      </c>
      <c r="L21304" t="s">
        <v>182</v>
      </c>
    </row>
    <row r="21305" spans="1:12" x14ac:dyDescent="0.3">
      <c r="A21305" t="s">
        <v>68</v>
      </c>
      <c r="B21305" t="s">
        <v>191</v>
      </c>
      <c r="C21305" t="s">
        <v>147</v>
      </c>
      <c r="D21305">
        <v>2015</v>
      </c>
      <c r="E21305" t="s">
        <v>52</v>
      </c>
      <c r="G21305" t="s">
        <v>29</v>
      </c>
      <c r="H21305" t="s">
        <v>45</v>
      </c>
      <c r="I21305" t="s">
        <v>30</v>
      </c>
      <c r="J21305" t="s">
        <v>150</v>
      </c>
      <c r="K21305">
        <v>12.669930771416926</v>
      </c>
      <c r="L21305" t="s">
        <v>182</v>
      </c>
    </row>
    <row r="21306" spans="1:12" x14ac:dyDescent="0.3">
      <c r="A21306" t="s">
        <v>68</v>
      </c>
      <c r="B21306" t="s">
        <v>191</v>
      </c>
      <c r="C21306" t="s">
        <v>147</v>
      </c>
      <c r="D21306">
        <v>2015</v>
      </c>
      <c r="E21306" t="s">
        <v>53</v>
      </c>
      <c r="G21306" t="s">
        <v>29</v>
      </c>
      <c r="H21306" t="s">
        <v>45</v>
      </c>
      <c r="I21306" t="s">
        <v>30</v>
      </c>
      <c r="J21306" t="s">
        <v>150</v>
      </c>
      <c r="K21306">
        <v>12.83881797983935</v>
      </c>
      <c r="L21306" t="s">
        <v>182</v>
      </c>
    </row>
    <row r="21307" spans="1:12" x14ac:dyDescent="0.3">
      <c r="A21307" t="s">
        <v>68</v>
      </c>
      <c r="B21307" t="s">
        <v>191</v>
      </c>
      <c r="C21307" t="s">
        <v>147</v>
      </c>
      <c r="D21307">
        <v>2015</v>
      </c>
      <c r="E21307" t="s">
        <v>54</v>
      </c>
      <c r="G21307" t="s">
        <v>29</v>
      </c>
      <c r="H21307" t="s">
        <v>45</v>
      </c>
      <c r="I21307" t="s">
        <v>30</v>
      </c>
      <c r="J21307" t="s">
        <v>150</v>
      </c>
      <c r="K21307">
        <v>12.412491992053821</v>
      </c>
      <c r="L21307" t="s">
        <v>182</v>
      </c>
    </row>
    <row r="21308" spans="1:12" x14ac:dyDescent="0.3">
      <c r="A21308" t="s">
        <v>68</v>
      </c>
      <c r="B21308" t="s">
        <v>191</v>
      </c>
      <c r="C21308" t="s">
        <v>147</v>
      </c>
      <c r="D21308">
        <v>2015</v>
      </c>
      <c r="E21308" t="s">
        <v>55</v>
      </c>
      <c r="G21308" t="s">
        <v>29</v>
      </c>
      <c r="H21308" t="s">
        <v>45</v>
      </c>
      <c r="I21308" t="s">
        <v>30</v>
      </c>
      <c r="J21308" t="s">
        <v>150</v>
      </c>
      <c r="K21308">
        <v>11.893833382229026</v>
      </c>
      <c r="L21308" t="s">
        <v>182</v>
      </c>
    </row>
    <row r="21309" spans="1:12" x14ac:dyDescent="0.3">
      <c r="A21309" t="s">
        <v>68</v>
      </c>
      <c r="B21309" t="s">
        <v>191</v>
      </c>
      <c r="C21309" t="s">
        <v>147</v>
      </c>
      <c r="D21309">
        <v>2015</v>
      </c>
      <c r="E21309" t="s">
        <v>56</v>
      </c>
      <c r="G21309" t="s">
        <v>29</v>
      </c>
      <c r="H21309" t="s">
        <v>45</v>
      </c>
      <c r="I21309" t="s">
        <v>30</v>
      </c>
      <c r="J21309" t="s">
        <v>150</v>
      </c>
      <c r="K21309">
        <v>12.584017250085941</v>
      </c>
      <c r="L21309" t="s">
        <v>182</v>
      </c>
    </row>
    <row r="21310" spans="1:12" x14ac:dyDescent="0.3">
      <c r="A21310" t="s">
        <v>68</v>
      </c>
      <c r="B21310" t="s">
        <v>191</v>
      </c>
      <c r="C21310" t="s">
        <v>147</v>
      </c>
      <c r="D21310">
        <v>2016</v>
      </c>
      <c r="E21310" t="s">
        <v>44</v>
      </c>
      <c r="G21310" t="s">
        <v>29</v>
      </c>
      <c r="H21310" t="s">
        <v>45</v>
      </c>
      <c r="I21310" t="s">
        <v>30</v>
      </c>
      <c r="J21310" t="s">
        <v>150</v>
      </c>
      <c r="K21310">
        <v>12.269826895146263</v>
      </c>
      <c r="L21310" t="s">
        <v>182</v>
      </c>
    </row>
    <row r="21311" spans="1:12" x14ac:dyDescent="0.3">
      <c r="A21311" t="s">
        <v>68</v>
      </c>
      <c r="B21311" t="s">
        <v>191</v>
      </c>
      <c r="C21311" t="s">
        <v>147</v>
      </c>
      <c r="D21311">
        <v>2016</v>
      </c>
      <c r="E21311" t="s">
        <v>46</v>
      </c>
      <c r="G21311" t="s">
        <v>29</v>
      </c>
      <c r="H21311" t="s">
        <v>45</v>
      </c>
      <c r="I21311" t="s">
        <v>30</v>
      </c>
      <c r="J21311" t="s">
        <v>150</v>
      </c>
      <c r="K21311">
        <v>11.708306430256174</v>
      </c>
      <c r="L21311" t="s">
        <v>182</v>
      </c>
    </row>
    <row r="21312" spans="1:12" x14ac:dyDescent="0.3">
      <c r="A21312" t="s">
        <v>68</v>
      </c>
      <c r="B21312" t="s">
        <v>191</v>
      </c>
      <c r="C21312" t="s">
        <v>147</v>
      </c>
      <c r="D21312">
        <v>2016</v>
      </c>
      <c r="E21312" t="s">
        <v>47</v>
      </c>
      <c r="G21312" t="s">
        <v>29</v>
      </c>
      <c r="H21312" t="s">
        <v>45</v>
      </c>
      <c r="I21312" t="s">
        <v>30</v>
      </c>
      <c r="J21312" t="s">
        <v>150</v>
      </c>
      <c r="K21312">
        <v>11.171037002601137</v>
      </c>
      <c r="L21312" t="s">
        <v>182</v>
      </c>
    </row>
    <row r="21313" spans="1:12" x14ac:dyDescent="0.3">
      <c r="A21313" t="s">
        <v>68</v>
      </c>
      <c r="B21313" t="s">
        <v>191</v>
      </c>
      <c r="C21313" t="s">
        <v>147</v>
      </c>
      <c r="D21313">
        <v>2016</v>
      </c>
      <c r="E21313" t="s">
        <v>48</v>
      </c>
      <c r="G21313" t="s">
        <v>29</v>
      </c>
      <c r="H21313" t="s">
        <v>45</v>
      </c>
      <c r="I21313" t="s">
        <v>30</v>
      </c>
      <c r="J21313" t="s">
        <v>150</v>
      </c>
      <c r="K21313">
        <v>11.363239833100669</v>
      </c>
      <c r="L21313" t="s">
        <v>182</v>
      </c>
    </row>
    <row r="21314" spans="1:12" x14ac:dyDescent="0.3">
      <c r="A21314" t="s">
        <v>68</v>
      </c>
      <c r="B21314" t="s">
        <v>191</v>
      </c>
      <c r="C21314" t="s">
        <v>147</v>
      </c>
      <c r="D21314">
        <v>2016</v>
      </c>
      <c r="E21314" t="s">
        <v>49</v>
      </c>
      <c r="G21314" t="s">
        <v>29</v>
      </c>
      <c r="H21314" t="s">
        <v>45</v>
      </c>
      <c r="I21314" t="s">
        <v>30</v>
      </c>
      <c r="J21314" t="s">
        <v>150</v>
      </c>
      <c r="K21314">
        <v>10.860199048196192</v>
      </c>
      <c r="L21314" t="s">
        <v>182</v>
      </c>
    </row>
    <row r="21315" spans="1:12" x14ac:dyDescent="0.3">
      <c r="A21315" t="s">
        <v>68</v>
      </c>
      <c r="B21315" t="s">
        <v>191</v>
      </c>
      <c r="C21315" t="s">
        <v>147</v>
      </c>
      <c r="D21315">
        <v>2016</v>
      </c>
      <c r="E21315" t="s">
        <v>50</v>
      </c>
      <c r="G21315" t="s">
        <v>29</v>
      </c>
      <c r="H21315" t="s">
        <v>45</v>
      </c>
      <c r="I21315" t="s">
        <v>30</v>
      </c>
      <c r="J21315" t="s">
        <v>150</v>
      </c>
      <c r="K21315">
        <v>11.60015334759562</v>
      </c>
      <c r="L21315" t="s">
        <v>182</v>
      </c>
    </row>
    <row r="21316" spans="1:12" x14ac:dyDescent="0.3">
      <c r="A21316" t="s">
        <v>68</v>
      </c>
      <c r="B21316" t="s">
        <v>191</v>
      </c>
      <c r="C21316" t="s">
        <v>147</v>
      </c>
      <c r="D21316">
        <v>2016</v>
      </c>
      <c r="E21316" t="s">
        <v>51</v>
      </c>
      <c r="G21316" t="s">
        <v>29</v>
      </c>
      <c r="H21316" t="s">
        <v>45</v>
      </c>
      <c r="I21316" t="s">
        <v>30</v>
      </c>
      <c r="J21316" t="s">
        <v>150</v>
      </c>
      <c r="K21316">
        <v>11.326270366745586</v>
      </c>
      <c r="L21316" t="s">
        <v>182</v>
      </c>
    </row>
    <row r="21317" spans="1:12" x14ac:dyDescent="0.3">
      <c r="A21317" t="s">
        <v>68</v>
      </c>
      <c r="B21317" t="s">
        <v>191</v>
      </c>
      <c r="C21317" t="s">
        <v>147</v>
      </c>
      <c r="D21317">
        <v>2016</v>
      </c>
      <c r="E21317" t="s">
        <v>52</v>
      </c>
      <c r="G21317" t="s">
        <v>29</v>
      </c>
      <c r="H21317" t="s">
        <v>45</v>
      </c>
      <c r="I21317" t="s">
        <v>30</v>
      </c>
      <c r="J21317" t="s">
        <v>150</v>
      </c>
      <c r="K21317">
        <v>12.021576242247958</v>
      </c>
      <c r="L21317" t="s">
        <v>182</v>
      </c>
    </row>
    <row r="21318" spans="1:12" x14ac:dyDescent="0.3">
      <c r="A21318" t="s">
        <v>68</v>
      </c>
      <c r="B21318" t="s">
        <v>191</v>
      </c>
      <c r="C21318" t="s">
        <v>147</v>
      </c>
      <c r="D21318">
        <v>2016</v>
      </c>
      <c r="E21318" t="s">
        <v>53</v>
      </c>
      <c r="G21318" t="s">
        <v>29</v>
      </c>
      <c r="H21318" t="s">
        <v>45</v>
      </c>
      <c r="I21318" t="s">
        <v>30</v>
      </c>
      <c r="J21318" t="s">
        <v>150</v>
      </c>
      <c r="K21318">
        <v>11.993534458843822</v>
      </c>
      <c r="L21318" t="s">
        <v>182</v>
      </c>
    </row>
    <row r="21319" spans="1:12" x14ac:dyDescent="0.3">
      <c r="A21319" t="s">
        <v>68</v>
      </c>
      <c r="B21319" t="s">
        <v>191</v>
      </c>
      <c r="C21319" t="s">
        <v>147</v>
      </c>
      <c r="D21319">
        <v>2016</v>
      </c>
      <c r="E21319" t="s">
        <v>54</v>
      </c>
      <c r="G21319" t="s">
        <v>29</v>
      </c>
      <c r="H21319" t="s">
        <v>45</v>
      </c>
      <c r="I21319" t="s">
        <v>30</v>
      </c>
      <c r="J21319" t="s">
        <v>150</v>
      </c>
      <c r="K21319">
        <v>11.924347876787492</v>
      </c>
      <c r="L21319" t="s">
        <v>182</v>
      </c>
    </row>
    <row r="21320" spans="1:12" x14ac:dyDescent="0.3">
      <c r="A21320" t="s">
        <v>68</v>
      </c>
      <c r="B21320" t="s">
        <v>191</v>
      </c>
      <c r="C21320" t="s">
        <v>147</v>
      </c>
      <c r="D21320">
        <v>2016</v>
      </c>
      <c r="E21320" t="s">
        <v>55</v>
      </c>
      <c r="G21320" t="s">
        <v>29</v>
      </c>
      <c r="H21320" t="s">
        <v>45</v>
      </c>
      <c r="I21320" t="s">
        <v>30</v>
      </c>
      <c r="J21320" t="s">
        <v>150</v>
      </c>
      <c r="K21320">
        <v>11.699518495177159</v>
      </c>
      <c r="L21320" t="s">
        <v>182</v>
      </c>
    </row>
    <row r="21321" spans="1:12" x14ac:dyDescent="0.3">
      <c r="A21321" t="s">
        <v>68</v>
      </c>
      <c r="B21321" t="s">
        <v>191</v>
      </c>
      <c r="C21321" t="s">
        <v>147</v>
      </c>
      <c r="D21321">
        <v>2016</v>
      </c>
      <c r="E21321" t="s">
        <v>56</v>
      </c>
      <c r="G21321" t="s">
        <v>29</v>
      </c>
      <c r="H21321" t="s">
        <v>45</v>
      </c>
      <c r="I21321" t="s">
        <v>30</v>
      </c>
      <c r="J21321" t="s">
        <v>150</v>
      </c>
      <c r="K21321">
        <v>12.474564060200622</v>
      </c>
      <c r="L21321" t="s">
        <v>182</v>
      </c>
    </row>
    <row r="21322" spans="1:12" x14ac:dyDescent="0.3">
      <c r="A21322" t="s">
        <v>68</v>
      </c>
      <c r="B21322" t="s">
        <v>191</v>
      </c>
      <c r="C21322" t="s">
        <v>147</v>
      </c>
      <c r="D21322">
        <v>2017</v>
      </c>
      <c r="E21322" t="s">
        <v>44</v>
      </c>
      <c r="G21322" t="s">
        <v>29</v>
      </c>
      <c r="H21322" t="s">
        <v>45</v>
      </c>
      <c r="I21322" t="s">
        <v>30</v>
      </c>
      <c r="J21322" t="s">
        <v>150</v>
      </c>
      <c r="K21322">
        <v>12.426899220549753</v>
      </c>
      <c r="L21322" t="s">
        <v>182</v>
      </c>
    </row>
    <row r="21323" spans="1:12" x14ac:dyDescent="0.3">
      <c r="A21323" t="s">
        <v>68</v>
      </c>
      <c r="B21323" t="s">
        <v>191</v>
      </c>
      <c r="C21323" t="s">
        <v>147</v>
      </c>
      <c r="D21323">
        <v>2017</v>
      </c>
      <c r="E21323" t="s">
        <v>46</v>
      </c>
      <c r="G21323" t="s">
        <v>29</v>
      </c>
      <c r="H21323" t="s">
        <v>45</v>
      </c>
      <c r="I21323" t="s">
        <v>30</v>
      </c>
      <c r="J21323" t="s">
        <v>150</v>
      </c>
      <c r="K21323">
        <v>12.518211635721689</v>
      </c>
      <c r="L21323" t="s">
        <v>182</v>
      </c>
    </row>
    <row r="21324" spans="1:12" x14ac:dyDescent="0.3">
      <c r="A21324" t="s">
        <v>68</v>
      </c>
      <c r="B21324" t="s">
        <v>191</v>
      </c>
      <c r="C21324" t="s">
        <v>147</v>
      </c>
      <c r="D21324">
        <v>2017</v>
      </c>
      <c r="E21324" t="s">
        <v>47</v>
      </c>
      <c r="G21324" t="s">
        <v>29</v>
      </c>
      <c r="H21324" t="s">
        <v>45</v>
      </c>
      <c r="I21324" t="s">
        <v>30</v>
      </c>
      <c r="J21324" t="s">
        <v>150</v>
      </c>
      <c r="K21324">
        <v>12.472949317863536</v>
      </c>
      <c r="L21324" t="s">
        <v>182</v>
      </c>
    </row>
    <row r="21325" spans="1:12" x14ac:dyDescent="0.3">
      <c r="A21325" t="s">
        <v>68</v>
      </c>
      <c r="B21325" t="s">
        <v>191</v>
      </c>
      <c r="C21325" t="s">
        <v>147</v>
      </c>
      <c r="D21325">
        <v>2017</v>
      </c>
      <c r="E21325" t="s">
        <v>48</v>
      </c>
      <c r="G21325" t="s">
        <v>29</v>
      </c>
      <c r="H21325" t="s">
        <v>45</v>
      </c>
      <c r="I21325" t="s">
        <v>30</v>
      </c>
      <c r="J21325" t="s">
        <v>150</v>
      </c>
      <c r="K21325">
        <v>12.128975818544612</v>
      </c>
      <c r="L21325" t="s">
        <v>182</v>
      </c>
    </row>
    <row r="21326" spans="1:12" x14ac:dyDescent="0.3">
      <c r="A21326" t="s">
        <v>68</v>
      </c>
      <c r="B21326" t="s">
        <v>191</v>
      </c>
      <c r="C21326" t="s">
        <v>147</v>
      </c>
      <c r="D21326">
        <v>2017</v>
      </c>
      <c r="E21326" t="s">
        <v>49</v>
      </c>
      <c r="G21326" t="s">
        <v>29</v>
      </c>
      <c r="H21326" t="s">
        <v>45</v>
      </c>
      <c r="I21326" t="s">
        <v>30</v>
      </c>
      <c r="J21326" t="s">
        <v>150</v>
      </c>
      <c r="K21326">
        <v>11.777488036928752</v>
      </c>
      <c r="L21326" t="s">
        <v>182</v>
      </c>
    </row>
    <row r="21327" spans="1:12" x14ac:dyDescent="0.3">
      <c r="A21327" t="s">
        <v>68</v>
      </c>
      <c r="B21327" t="s">
        <v>191</v>
      </c>
      <c r="C21327" t="s">
        <v>147</v>
      </c>
      <c r="D21327">
        <v>2017</v>
      </c>
      <c r="E21327" t="s">
        <v>50</v>
      </c>
      <c r="G21327" t="s">
        <v>29</v>
      </c>
      <c r="H21327" t="s">
        <v>45</v>
      </c>
      <c r="I21327" t="s">
        <v>30</v>
      </c>
      <c r="J21327" t="s">
        <v>150</v>
      </c>
      <c r="K21327">
        <v>11.886178322080889</v>
      </c>
      <c r="L21327" t="s">
        <v>182</v>
      </c>
    </row>
    <row r="21328" spans="1:12" x14ac:dyDescent="0.3">
      <c r="A21328" t="s">
        <v>68</v>
      </c>
      <c r="B21328" t="s">
        <v>191</v>
      </c>
      <c r="C21328" t="s">
        <v>147</v>
      </c>
      <c r="D21328">
        <v>2017</v>
      </c>
      <c r="E21328" t="s">
        <v>51</v>
      </c>
      <c r="G21328" t="s">
        <v>29</v>
      </c>
      <c r="H21328" t="s">
        <v>45</v>
      </c>
      <c r="I21328" t="s">
        <v>30</v>
      </c>
      <c r="J21328" t="s">
        <v>150</v>
      </c>
      <c r="K21328">
        <v>11.244141552277476</v>
      </c>
      <c r="L21328" t="s">
        <v>182</v>
      </c>
    </row>
    <row r="21329" spans="1:12" x14ac:dyDescent="0.3">
      <c r="A21329" t="s">
        <v>68</v>
      </c>
      <c r="B21329" t="s">
        <v>191</v>
      </c>
      <c r="C21329" t="s">
        <v>147</v>
      </c>
      <c r="D21329">
        <v>2017</v>
      </c>
      <c r="E21329" t="s">
        <v>52</v>
      </c>
      <c r="G21329" t="s">
        <v>29</v>
      </c>
      <c r="H21329" t="s">
        <v>45</v>
      </c>
      <c r="I21329" t="s">
        <v>30</v>
      </c>
      <c r="J21329" t="s">
        <v>150</v>
      </c>
      <c r="K21329">
        <v>12.016430250420884</v>
      </c>
      <c r="L21329" t="s">
        <v>182</v>
      </c>
    </row>
    <row r="21330" spans="1:12" x14ac:dyDescent="0.3">
      <c r="A21330" t="s">
        <v>68</v>
      </c>
      <c r="B21330" t="s">
        <v>191</v>
      </c>
      <c r="C21330" t="s">
        <v>147</v>
      </c>
      <c r="D21330">
        <v>2017</v>
      </c>
      <c r="E21330" t="s">
        <v>53</v>
      </c>
      <c r="G21330" t="s">
        <v>29</v>
      </c>
      <c r="H21330" t="s">
        <v>45</v>
      </c>
      <c r="I21330" t="s">
        <v>30</v>
      </c>
      <c r="J21330" t="s">
        <v>150</v>
      </c>
      <c r="K21330">
        <v>11.655085467363898</v>
      </c>
      <c r="L21330" t="s">
        <v>182</v>
      </c>
    </row>
    <row r="21331" spans="1:12" x14ac:dyDescent="0.3">
      <c r="A21331" t="s">
        <v>68</v>
      </c>
      <c r="B21331" t="s">
        <v>191</v>
      </c>
      <c r="C21331" t="s">
        <v>147</v>
      </c>
      <c r="D21331">
        <v>2017</v>
      </c>
      <c r="E21331" t="s">
        <v>54</v>
      </c>
      <c r="G21331" t="s">
        <v>29</v>
      </c>
      <c r="H21331" t="s">
        <v>45</v>
      </c>
      <c r="I21331" t="s">
        <v>30</v>
      </c>
      <c r="J21331" t="s">
        <v>150</v>
      </c>
      <c r="K21331">
        <v>11.758369179249719</v>
      </c>
      <c r="L21331" t="s">
        <v>182</v>
      </c>
    </row>
    <row r="21332" spans="1:12" x14ac:dyDescent="0.3">
      <c r="A21332" t="s">
        <v>68</v>
      </c>
      <c r="B21332" t="s">
        <v>191</v>
      </c>
      <c r="C21332" t="s">
        <v>147</v>
      </c>
      <c r="D21332">
        <v>2017</v>
      </c>
      <c r="E21332" t="s">
        <v>55</v>
      </c>
      <c r="G21332" t="s">
        <v>29</v>
      </c>
      <c r="H21332" t="s">
        <v>45</v>
      </c>
      <c r="I21332" t="s">
        <v>30</v>
      </c>
      <c r="J21332" t="s">
        <v>150</v>
      </c>
      <c r="K21332">
        <v>12.087818950240852</v>
      </c>
      <c r="L21332" t="s">
        <v>182</v>
      </c>
    </row>
    <row r="21333" spans="1:12" x14ac:dyDescent="0.3">
      <c r="A21333" t="s">
        <v>68</v>
      </c>
      <c r="B21333" t="s">
        <v>191</v>
      </c>
      <c r="C21333" t="s">
        <v>147</v>
      </c>
      <c r="D21333">
        <v>2017</v>
      </c>
      <c r="E21333" t="s">
        <v>56</v>
      </c>
      <c r="G21333" t="s">
        <v>29</v>
      </c>
      <c r="H21333" t="s">
        <v>45</v>
      </c>
      <c r="I21333" t="s">
        <v>30</v>
      </c>
      <c r="J21333" t="s">
        <v>150</v>
      </c>
      <c r="K21333">
        <v>12.10285308396849</v>
      </c>
      <c r="L21333" t="s">
        <v>182</v>
      </c>
    </row>
    <row r="21334" spans="1:12" x14ac:dyDescent="0.3">
      <c r="A21334" t="s">
        <v>68</v>
      </c>
      <c r="B21334" t="s">
        <v>191</v>
      </c>
      <c r="C21334" t="s">
        <v>147</v>
      </c>
      <c r="D21334">
        <v>2018</v>
      </c>
      <c r="E21334" t="s">
        <v>44</v>
      </c>
      <c r="G21334" t="s">
        <v>29</v>
      </c>
      <c r="H21334" t="s">
        <v>45</v>
      </c>
      <c r="I21334" t="s">
        <v>30</v>
      </c>
      <c r="J21334" t="s">
        <v>150</v>
      </c>
      <c r="K21334">
        <v>12.347689492169339</v>
      </c>
      <c r="L21334" t="s">
        <v>182</v>
      </c>
    </row>
    <row r="21335" spans="1:12" x14ac:dyDescent="0.3">
      <c r="A21335" t="s">
        <v>68</v>
      </c>
      <c r="B21335" t="s">
        <v>191</v>
      </c>
      <c r="C21335" t="s">
        <v>147</v>
      </c>
      <c r="D21335">
        <v>2018</v>
      </c>
      <c r="E21335" t="s">
        <v>46</v>
      </c>
      <c r="G21335" t="s">
        <v>29</v>
      </c>
      <c r="H21335" t="s">
        <v>45</v>
      </c>
      <c r="I21335" t="s">
        <v>30</v>
      </c>
      <c r="J21335" t="s">
        <v>150</v>
      </c>
      <c r="K21335">
        <v>11.788434430144076</v>
      </c>
      <c r="L21335" t="s">
        <v>182</v>
      </c>
    </row>
    <row r="21336" spans="1:12" x14ac:dyDescent="0.3">
      <c r="A21336" t="s">
        <v>68</v>
      </c>
      <c r="B21336" t="s">
        <v>191</v>
      </c>
      <c r="C21336" t="s">
        <v>147</v>
      </c>
      <c r="D21336">
        <v>2018</v>
      </c>
      <c r="E21336" t="s">
        <v>47</v>
      </c>
      <c r="G21336" t="s">
        <v>29</v>
      </c>
      <c r="H21336" t="s">
        <v>45</v>
      </c>
      <c r="I21336" t="s">
        <v>30</v>
      </c>
      <c r="J21336" t="s">
        <v>150</v>
      </c>
      <c r="K21336">
        <v>12.348013695786387</v>
      </c>
      <c r="L21336" t="s">
        <v>182</v>
      </c>
    </row>
    <row r="21337" spans="1:12" x14ac:dyDescent="0.3">
      <c r="A21337" t="s">
        <v>68</v>
      </c>
      <c r="B21337" t="s">
        <v>191</v>
      </c>
      <c r="C21337" t="s">
        <v>147</v>
      </c>
      <c r="D21337">
        <v>2018</v>
      </c>
      <c r="E21337" t="s">
        <v>48</v>
      </c>
      <c r="G21337" t="s">
        <v>29</v>
      </c>
      <c r="H21337" t="s">
        <v>45</v>
      </c>
      <c r="I21337" t="s">
        <v>30</v>
      </c>
      <c r="J21337" t="s">
        <v>150</v>
      </c>
      <c r="K21337">
        <v>11.740956919719762</v>
      </c>
      <c r="L21337" t="s">
        <v>182</v>
      </c>
    </row>
    <row r="21338" spans="1:12" x14ac:dyDescent="0.3">
      <c r="A21338" t="s">
        <v>68</v>
      </c>
      <c r="B21338" t="s">
        <v>191</v>
      </c>
      <c r="C21338" t="s">
        <v>147</v>
      </c>
      <c r="D21338">
        <v>2018</v>
      </c>
      <c r="E21338" t="s">
        <v>49</v>
      </c>
      <c r="G21338" t="s">
        <v>29</v>
      </c>
      <c r="H21338" t="s">
        <v>45</v>
      </c>
      <c r="I21338" t="s">
        <v>30</v>
      </c>
      <c r="J21338" t="s">
        <v>150</v>
      </c>
      <c r="K21338">
        <v>11.640397299426278</v>
      </c>
      <c r="L21338" t="s">
        <v>182</v>
      </c>
    </row>
    <row r="21339" spans="1:12" x14ac:dyDescent="0.3">
      <c r="A21339" t="s">
        <v>68</v>
      </c>
      <c r="B21339" t="s">
        <v>191</v>
      </c>
      <c r="C21339" t="s">
        <v>147</v>
      </c>
      <c r="D21339">
        <v>2018</v>
      </c>
      <c r="E21339" t="s">
        <v>50</v>
      </c>
      <c r="G21339" t="s">
        <v>29</v>
      </c>
      <c r="H21339" t="s">
        <v>45</v>
      </c>
      <c r="I21339" t="s">
        <v>30</v>
      </c>
      <c r="J21339" t="s">
        <v>150</v>
      </c>
      <c r="K21339">
        <v>12.441358985337573</v>
      </c>
      <c r="L21339" t="s">
        <v>182</v>
      </c>
    </row>
    <row r="21340" spans="1:12" x14ac:dyDescent="0.3">
      <c r="A21340" t="s">
        <v>68</v>
      </c>
      <c r="B21340" t="s">
        <v>191</v>
      </c>
      <c r="C21340" t="s">
        <v>147</v>
      </c>
      <c r="D21340">
        <v>2018</v>
      </c>
      <c r="E21340" t="s">
        <v>51</v>
      </c>
      <c r="G21340" t="s">
        <v>29</v>
      </c>
      <c r="H21340" t="s">
        <v>45</v>
      </c>
      <c r="I21340" t="s">
        <v>30</v>
      </c>
      <c r="J21340" t="s">
        <v>150</v>
      </c>
      <c r="K21340">
        <v>12.283799720640161</v>
      </c>
      <c r="L21340" t="s">
        <v>182</v>
      </c>
    </row>
    <row r="21341" spans="1:12" x14ac:dyDescent="0.3">
      <c r="A21341" t="s">
        <v>68</v>
      </c>
      <c r="B21341" t="s">
        <v>191</v>
      </c>
      <c r="C21341" t="s">
        <v>147</v>
      </c>
      <c r="D21341">
        <v>2018</v>
      </c>
      <c r="E21341" t="s">
        <v>52</v>
      </c>
      <c r="G21341" t="s">
        <v>29</v>
      </c>
      <c r="H21341" t="s">
        <v>45</v>
      </c>
      <c r="I21341" t="s">
        <v>30</v>
      </c>
      <c r="J21341" t="s">
        <v>150</v>
      </c>
      <c r="K21341">
        <v>13.169623393112564</v>
      </c>
      <c r="L21341" t="s">
        <v>182</v>
      </c>
    </row>
    <row r="21342" spans="1:12" x14ac:dyDescent="0.3">
      <c r="A21342" t="s">
        <v>68</v>
      </c>
      <c r="B21342" t="s">
        <v>191</v>
      </c>
      <c r="C21342" t="s">
        <v>147</v>
      </c>
      <c r="D21342">
        <v>2018</v>
      </c>
      <c r="E21342" t="s">
        <v>53</v>
      </c>
      <c r="G21342" t="s">
        <v>29</v>
      </c>
      <c r="H21342" t="s">
        <v>45</v>
      </c>
      <c r="I21342" t="s">
        <v>30</v>
      </c>
      <c r="J21342" t="s">
        <v>150</v>
      </c>
      <c r="K21342">
        <v>12.580228719323539</v>
      </c>
      <c r="L21342" t="s">
        <v>182</v>
      </c>
    </row>
    <row r="21343" spans="1:12" x14ac:dyDescent="0.3">
      <c r="A21343" t="s">
        <v>68</v>
      </c>
      <c r="B21343" t="s">
        <v>191</v>
      </c>
      <c r="C21343" t="s">
        <v>147</v>
      </c>
      <c r="D21343">
        <v>2018</v>
      </c>
      <c r="E21343" t="s">
        <v>54</v>
      </c>
      <c r="G21343" t="s">
        <v>29</v>
      </c>
      <c r="H21343" t="s">
        <v>45</v>
      </c>
      <c r="I21343" t="s">
        <v>30</v>
      </c>
      <c r="J21343" t="s">
        <v>150</v>
      </c>
      <c r="K21343">
        <v>13.075515169632425</v>
      </c>
      <c r="L21343" t="s">
        <v>182</v>
      </c>
    </row>
    <row r="21344" spans="1:12" x14ac:dyDescent="0.3">
      <c r="A21344" t="s">
        <v>68</v>
      </c>
      <c r="B21344" t="s">
        <v>191</v>
      </c>
      <c r="C21344" t="s">
        <v>147</v>
      </c>
      <c r="D21344">
        <v>2018</v>
      </c>
      <c r="E21344" t="s">
        <v>55</v>
      </c>
      <c r="G21344" t="s">
        <v>29</v>
      </c>
      <c r="H21344" t="s">
        <v>45</v>
      </c>
      <c r="I21344" t="s">
        <v>30</v>
      </c>
      <c r="J21344" t="s">
        <v>150</v>
      </c>
      <c r="K21344">
        <v>12.185481284381465</v>
      </c>
      <c r="L21344" t="s">
        <v>182</v>
      </c>
    </row>
    <row r="21345" spans="1:12" x14ac:dyDescent="0.3">
      <c r="A21345" t="s">
        <v>68</v>
      </c>
      <c r="B21345" t="s">
        <v>191</v>
      </c>
      <c r="C21345" t="s">
        <v>147</v>
      </c>
      <c r="D21345">
        <v>2018</v>
      </c>
      <c r="E21345" t="s">
        <v>56</v>
      </c>
      <c r="G21345" t="s">
        <v>29</v>
      </c>
      <c r="H21345" t="s">
        <v>45</v>
      </c>
      <c r="I21345" t="s">
        <v>30</v>
      </c>
      <c r="J21345" t="s">
        <v>150</v>
      </c>
      <c r="K21345">
        <v>13.40892719684633</v>
      </c>
      <c r="L21345" t="s">
        <v>182</v>
      </c>
    </row>
    <row r="21346" spans="1:12" x14ac:dyDescent="0.3">
      <c r="A21346" t="s">
        <v>68</v>
      </c>
      <c r="B21346" t="s">
        <v>191</v>
      </c>
      <c r="C21346" t="s">
        <v>147</v>
      </c>
      <c r="D21346">
        <v>2019</v>
      </c>
      <c r="E21346" t="s">
        <v>44</v>
      </c>
      <c r="G21346" t="s">
        <v>29</v>
      </c>
      <c r="H21346" t="s">
        <v>45</v>
      </c>
      <c r="I21346" t="s">
        <v>30</v>
      </c>
      <c r="J21346" t="s">
        <v>150</v>
      </c>
      <c r="K21346">
        <v>12.761377488611464</v>
      </c>
      <c r="L21346" t="s">
        <v>182</v>
      </c>
    </row>
    <row r="21347" spans="1:12" x14ac:dyDescent="0.3">
      <c r="A21347" t="s">
        <v>68</v>
      </c>
      <c r="B21347" t="s">
        <v>191</v>
      </c>
      <c r="C21347" t="s">
        <v>147</v>
      </c>
      <c r="D21347">
        <v>2019</v>
      </c>
      <c r="E21347" t="s">
        <v>46</v>
      </c>
      <c r="G21347" t="s">
        <v>29</v>
      </c>
      <c r="H21347" t="s">
        <v>45</v>
      </c>
      <c r="I21347" t="s">
        <v>30</v>
      </c>
      <c r="J21347" t="s">
        <v>150</v>
      </c>
      <c r="K21347">
        <v>12.462298867788778</v>
      </c>
      <c r="L21347" t="s">
        <v>182</v>
      </c>
    </row>
    <row r="21348" spans="1:12" x14ac:dyDescent="0.3">
      <c r="A21348" t="s">
        <v>68</v>
      </c>
      <c r="B21348" t="s">
        <v>191</v>
      </c>
      <c r="C21348" t="s">
        <v>147</v>
      </c>
      <c r="D21348">
        <v>2019</v>
      </c>
      <c r="E21348" t="s">
        <v>47</v>
      </c>
      <c r="G21348" t="s">
        <v>29</v>
      </c>
      <c r="H21348" t="s">
        <v>45</v>
      </c>
      <c r="I21348" t="s">
        <v>30</v>
      </c>
      <c r="J21348" t="s">
        <v>150</v>
      </c>
      <c r="K21348">
        <v>13.090307113970995</v>
      </c>
      <c r="L21348" t="s">
        <v>182</v>
      </c>
    </row>
    <row r="21349" spans="1:12" x14ac:dyDescent="0.3">
      <c r="A21349" t="s">
        <v>68</v>
      </c>
      <c r="B21349" t="s">
        <v>191</v>
      </c>
      <c r="C21349" t="s">
        <v>147</v>
      </c>
      <c r="D21349">
        <v>2019</v>
      </c>
      <c r="E21349" t="s">
        <v>48</v>
      </c>
      <c r="G21349" t="s">
        <v>29</v>
      </c>
      <c r="H21349" t="s">
        <v>45</v>
      </c>
      <c r="I21349" t="s">
        <v>30</v>
      </c>
      <c r="J21349" t="s">
        <v>150</v>
      </c>
      <c r="K21349">
        <v>12.26297082843525</v>
      </c>
      <c r="L21349" t="s">
        <v>182</v>
      </c>
    </row>
    <row r="21350" spans="1:12" x14ac:dyDescent="0.3">
      <c r="A21350" t="s">
        <v>68</v>
      </c>
      <c r="B21350" t="s">
        <v>191</v>
      </c>
      <c r="C21350" t="s">
        <v>147</v>
      </c>
      <c r="D21350">
        <v>2019</v>
      </c>
      <c r="E21350" t="s">
        <v>49</v>
      </c>
      <c r="G21350" t="s">
        <v>29</v>
      </c>
      <c r="H21350" t="s">
        <v>45</v>
      </c>
      <c r="I21350" t="s">
        <v>30</v>
      </c>
      <c r="J21350" t="s">
        <v>150</v>
      </c>
      <c r="K21350">
        <v>12.658743935912286</v>
      </c>
      <c r="L21350" t="s">
        <v>182</v>
      </c>
    </row>
    <row r="21351" spans="1:12" x14ac:dyDescent="0.3">
      <c r="A21351" t="s">
        <v>68</v>
      </c>
      <c r="B21351" t="s">
        <v>191</v>
      </c>
      <c r="C21351" t="s">
        <v>147</v>
      </c>
      <c r="D21351">
        <v>2019</v>
      </c>
      <c r="E21351" t="s">
        <v>50</v>
      </c>
      <c r="G21351" t="s">
        <v>29</v>
      </c>
      <c r="H21351" t="s">
        <v>45</v>
      </c>
      <c r="I21351" t="s">
        <v>30</v>
      </c>
      <c r="J21351" t="s">
        <v>150</v>
      </c>
      <c r="K21351">
        <v>12.19595314777118</v>
      </c>
      <c r="L21351" t="s">
        <v>182</v>
      </c>
    </row>
    <row r="21352" spans="1:12" x14ac:dyDescent="0.3">
      <c r="A21352" t="s">
        <v>68</v>
      </c>
      <c r="B21352" t="s">
        <v>191</v>
      </c>
      <c r="C21352" t="s">
        <v>147</v>
      </c>
      <c r="D21352">
        <v>2019</v>
      </c>
      <c r="E21352" t="s">
        <v>51</v>
      </c>
      <c r="G21352" t="s">
        <v>29</v>
      </c>
      <c r="H21352" t="s">
        <v>45</v>
      </c>
      <c r="I21352" t="s">
        <v>30</v>
      </c>
      <c r="J21352" t="s">
        <v>150</v>
      </c>
      <c r="K21352">
        <v>12.265953107103105</v>
      </c>
      <c r="L21352" t="s">
        <v>182</v>
      </c>
    </row>
    <row r="21353" spans="1:12" x14ac:dyDescent="0.3">
      <c r="A21353" t="s">
        <v>68</v>
      </c>
      <c r="B21353" t="s">
        <v>191</v>
      </c>
      <c r="C21353" t="s">
        <v>147</v>
      </c>
      <c r="D21353">
        <v>2019</v>
      </c>
      <c r="E21353" t="s">
        <v>52</v>
      </c>
      <c r="G21353" t="s">
        <v>29</v>
      </c>
      <c r="H21353" t="s">
        <v>45</v>
      </c>
      <c r="I21353" t="s">
        <v>30</v>
      </c>
      <c r="J21353" t="s">
        <v>150</v>
      </c>
      <c r="K21353">
        <v>12.902738993403654</v>
      </c>
      <c r="L21353" t="s">
        <v>182</v>
      </c>
    </row>
    <row r="21354" spans="1:12" x14ac:dyDescent="0.3">
      <c r="A21354" t="s">
        <v>68</v>
      </c>
      <c r="B21354" t="s">
        <v>191</v>
      </c>
      <c r="C21354" t="s">
        <v>147</v>
      </c>
      <c r="D21354">
        <v>2019</v>
      </c>
      <c r="E21354" t="s">
        <v>53</v>
      </c>
      <c r="G21354" t="s">
        <v>29</v>
      </c>
      <c r="H21354" t="s">
        <v>45</v>
      </c>
      <c r="I21354" t="s">
        <v>30</v>
      </c>
      <c r="J21354" t="s">
        <v>150</v>
      </c>
      <c r="K21354">
        <v>12.451180431038082</v>
      </c>
      <c r="L21354" t="s">
        <v>182</v>
      </c>
    </row>
    <row r="21355" spans="1:12" x14ac:dyDescent="0.3">
      <c r="A21355" t="s">
        <v>68</v>
      </c>
      <c r="B21355" t="s">
        <v>191</v>
      </c>
      <c r="C21355" t="s">
        <v>147</v>
      </c>
      <c r="D21355">
        <v>2019</v>
      </c>
      <c r="E21355" t="s">
        <v>54</v>
      </c>
      <c r="G21355" t="s">
        <v>29</v>
      </c>
      <c r="H21355" t="s">
        <v>45</v>
      </c>
      <c r="I21355" t="s">
        <v>30</v>
      </c>
      <c r="J21355" t="s">
        <v>150</v>
      </c>
      <c r="K21355">
        <v>12.313367002509322</v>
      </c>
      <c r="L21355" t="s">
        <v>182</v>
      </c>
    </row>
    <row r="21356" spans="1:12" x14ac:dyDescent="0.3">
      <c r="A21356" t="s">
        <v>68</v>
      </c>
      <c r="B21356" t="s">
        <v>191</v>
      </c>
      <c r="C21356" t="s">
        <v>147</v>
      </c>
      <c r="D21356">
        <v>2019</v>
      </c>
      <c r="E21356" t="s">
        <v>55</v>
      </c>
      <c r="G21356" t="s">
        <v>29</v>
      </c>
      <c r="H21356" t="s">
        <v>45</v>
      </c>
      <c r="I21356" t="s">
        <v>30</v>
      </c>
      <c r="J21356" t="s">
        <v>150</v>
      </c>
      <c r="K21356">
        <v>12.306183800566219</v>
      </c>
      <c r="L21356" t="s">
        <v>182</v>
      </c>
    </row>
    <row r="21357" spans="1:12" x14ac:dyDescent="0.3">
      <c r="A21357" t="s">
        <v>68</v>
      </c>
      <c r="B21357" t="s">
        <v>191</v>
      </c>
      <c r="C21357" t="s">
        <v>147</v>
      </c>
      <c r="D21357">
        <v>2019</v>
      </c>
      <c r="E21357" t="s">
        <v>56</v>
      </c>
      <c r="G21357" t="s">
        <v>29</v>
      </c>
      <c r="H21357" t="s">
        <v>45</v>
      </c>
      <c r="I21357" t="s">
        <v>30</v>
      </c>
      <c r="J21357" t="s">
        <v>150</v>
      </c>
      <c r="K21357">
        <v>12.530671971153902</v>
      </c>
      <c r="L21357" t="s">
        <v>182</v>
      </c>
    </row>
    <row r="21358" spans="1:12" x14ac:dyDescent="0.3">
      <c r="A21358" t="s">
        <v>68</v>
      </c>
      <c r="B21358" t="s">
        <v>191</v>
      </c>
      <c r="C21358" t="s">
        <v>147</v>
      </c>
      <c r="D21358">
        <v>1995</v>
      </c>
      <c r="E21358" t="s">
        <v>44</v>
      </c>
      <c r="G21358" t="s">
        <v>29</v>
      </c>
      <c r="H21358" t="s">
        <v>45</v>
      </c>
      <c r="I21358" t="s">
        <v>30</v>
      </c>
      <c r="J21358" t="s">
        <v>151</v>
      </c>
      <c r="L21358" t="s">
        <v>182</v>
      </c>
    </row>
    <row r="21359" spans="1:12" x14ac:dyDescent="0.3">
      <c r="A21359" t="s">
        <v>68</v>
      </c>
      <c r="B21359" t="s">
        <v>191</v>
      </c>
      <c r="C21359" t="s">
        <v>147</v>
      </c>
      <c r="D21359">
        <v>1995</v>
      </c>
      <c r="E21359" t="s">
        <v>46</v>
      </c>
      <c r="G21359" t="s">
        <v>29</v>
      </c>
      <c r="H21359" t="s">
        <v>45</v>
      </c>
      <c r="I21359" t="s">
        <v>30</v>
      </c>
      <c r="J21359" t="s">
        <v>151</v>
      </c>
      <c r="L21359" t="s">
        <v>182</v>
      </c>
    </row>
    <row r="21360" spans="1:12" x14ac:dyDescent="0.3">
      <c r="A21360" t="s">
        <v>68</v>
      </c>
      <c r="B21360" t="s">
        <v>191</v>
      </c>
      <c r="C21360" t="s">
        <v>147</v>
      </c>
      <c r="D21360">
        <v>1995</v>
      </c>
      <c r="E21360" t="s">
        <v>47</v>
      </c>
      <c r="G21360" t="s">
        <v>29</v>
      </c>
      <c r="H21360" t="s">
        <v>45</v>
      </c>
      <c r="I21360" t="s">
        <v>30</v>
      </c>
      <c r="J21360" t="s">
        <v>151</v>
      </c>
      <c r="L21360" t="s">
        <v>182</v>
      </c>
    </row>
    <row r="21361" spans="1:12" x14ac:dyDescent="0.3">
      <c r="A21361" t="s">
        <v>68</v>
      </c>
      <c r="B21361" t="s">
        <v>191</v>
      </c>
      <c r="C21361" t="s">
        <v>147</v>
      </c>
      <c r="D21361">
        <v>1995</v>
      </c>
      <c r="E21361" t="s">
        <v>48</v>
      </c>
      <c r="G21361" t="s">
        <v>29</v>
      </c>
      <c r="H21361" t="s">
        <v>45</v>
      </c>
      <c r="I21361" t="s">
        <v>30</v>
      </c>
      <c r="J21361" t="s">
        <v>151</v>
      </c>
      <c r="L21361" t="s">
        <v>182</v>
      </c>
    </row>
    <row r="21362" spans="1:12" x14ac:dyDescent="0.3">
      <c r="A21362" t="s">
        <v>68</v>
      </c>
      <c r="B21362" t="s">
        <v>191</v>
      </c>
      <c r="C21362" t="s">
        <v>147</v>
      </c>
      <c r="D21362">
        <v>1995</v>
      </c>
      <c r="E21362" t="s">
        <v>49</v>
      </c>
      <c r="G21362" t="s">
        <v>29</v>
      </c>
      <c r="H21362" t="s">
        <v>45</v>
      </c>
      <c r="I21362" t="s">
        <v>30</v>
      </c>
      <c r="J21362" t="s">
        <v>151</v>
      </c>
      <c r="L21362" t="s">
        <v>182</v>
      </c>
    </row>
    <row r="21363" spans="1:12" x14ac:dyDescent="0.3">
      <c r="A21363" t="s">
        <v>68</v>
      </c>
      <c r="B21363" t="s">
        <v>191</v>
      </c>
      <c r="C21363" t="s">
        <v>147</v>
      </c>
      <c r="D21363">
        <v>1995</v>
      </c>
      <c r="E21363" t="s">
        <v>50</v>
      </c>
      <c r="G21363" t="s">
        <v>29</v>
      </c>
      <c r="H21363" t="s">
        <v>45</v>
      </c>
      <c r="I21363" t="s">
        <v>30</v>
      </c>
      <c r="J21363" t="s">
        <v>151</v>
      </c>
      <c r="L21363" t="s">
        <v>182</v>
      </c>
    </row>
    <row r="21364" spans="1:12" x14ac:dyDescent="0.3">
      <c r="A21364" t="s">
        <v>68</v>
      </c>
      <c r="B21364" t="s">
        <v>191</v>
      </c>
      <c r="C21364" t="s">
        <v>147</v>
      </c>
      <c r="D21364">
        <v>1995</v>
      </c>
      <c r="E21364" t="s">
        <v>51</v>
      </c>
      <c r="G21364" t="s">
        <v>29</v>
      </c>
      <c r="H21364" t="s">
        <v>45</v>
      </c>
      <c r="I21364" t="s">
        <v>30</v>
      </c>
      <c r="J21364" t="s">
        <v>151</v>
      </c>
      <c r="L21364" t="s">
        <v>182</v>
      </c>
    </row>
    <row r="21365" spans="1:12" x14ac:dyDescent="0.3">
      <c r="A21365" t="s">
        <v>68</v>
      </c>
      <c r="B21365" t="s">
        <v>191</v>
      </c>
      <c r="C21365" t="s">
        <v>147</v>
      </c>
      <c r="D21365">
        <v>1995</v>
      </c>
      <c r="E21365" t="s">
        <v>52</v>
      </c>
      <c r="G21365" t="s">
        <v>29</v>
      </c>
      <c r="H21365" t="s">
        <v>45</v>
      </c>
      <c r="I21365" t="s">
        <v>30</v>
      </c>
      <c r="J21365" t="s">
        <v>151</v>
      </c>
      <c r="L21365" t="s">
        <v>182</v>
      </c>
    </row>
    <row r="21366" spans="1:12" x14ac:dyDescent="0.3">
      <c r="A21366" t="s">
        <v>68</v>
      </c>
      <c r="B21366" t="s">
        <v>191</v>
      </c>
      <c r="C21366" t="s">
        <v>147</v>
      </c>
      <c r="D21366">
        <v>1995</v>
      </c>
      <c r="E21366" t="s">
        <v>53</v>
      </c>
      <c r="G21366" t="s">
        <v>29</v>
      </c>
      <c r="H21366" t="s">
        <v>45</v>
      </c>
      <c r="I21366" t="s">
        <v>30</v>
      </c>
      <c r="J21366" t="s">
        <v>151</v>
      </c>
      <c r="L21366" t="s">
        <v>182</v>
      </c>
    </row>
    <row r="21367" spans="1:12" x14ac:dyDescent="0.3">
      <c r="A21367" t="s">
        <v>68</v>
      </c>
      <c r="B21367" t="s">
        <v>191</v>
      </c>
      <c r="C21367" t="s">
        <v>147</v>
      </c>
      <c r="D21367">
        <v>1995</v>
      </c>
      <c r="E21367" t="s">
        <v>54</v>
      </c>
      <c r="G21367" t="s">
        <v>29</v>
      </c>
      <c r="H21367" t="s">
        <v>45</v>
      </c>
      <c r="I21367" t="s">
        <v>30</v>
      </c>
      <c r="J21367" t="s">
        <v>151</v>
      </c>
      <c r="L21367" t="s">
        <v>182</v>
      </c>
    </row>
    <row r="21368" spans="1:12" x14ac:dyDescent="0.3">
      <c r="A21368" t="s">
        <v>68</v>
      </c>
      <c r="B21368" t="s">
        <v>191</v>
      </c>
      <c r="C21368" t="s">
        <v>147</v>
      </c>
      <c r="D21368">
        <v>1995</v>
      </c>
      <c r="E21368" t="s">
        <v>55</v>
      </c>
      <c r="G21368" t="s">
        <v>29</v>
      </c>
      <c r="H21368" t="s">
        <v>45</v>
      </c>
      <c r="I21368" t="s">
        <v>30</v>
      </c>
      <c r="J21368" t="s">
        <v>151</v>
      </c>
      <c r="L21368" t="s">
        <v>182</v>
      </c>
    </row>
    <row r="21369" spans="1:12" x14ac:dyDescent="0.3">
      <c r="A21369" t="s">
        <v>68</v>
      </c>
      <c r="B21369" t="s">
        <v>191</v>
      </c>
      <c r="C21369" t="s">
        <v>147</v>
      </c>
      <c r="D21369">
        <v>1995</v>
      </c>
      <c r="E21369" t="s">
        <v>56</v>
      </c>
      <c r="G21369" t="s">
        <v>29</v>
      </c>
      <c r="H21369" t="s">
        <v>45</v>
      </c>
      <c r="I21369" t="s">
        <v>30</v>
      </c>
      <c r="J21369" t="s">
        <v>151</v>
      </c>
      <c r="L21369" t="s">
        <v>182</v>
      </c>
    </row>
    <row r="21370" spans="1:12" x14ac:dyDescent="0.3">
      <c r="A21370" t="s">
        <v>68</v>
      </c>
      <c r="B21370" t="s">
        <v>191</v>
      </c>
      <c r="C21370" t="s">
        <v>147</v>
      </c>
      <c r="D21370">
        <v>1996</v>
      </c>
      <c r="E21370" t="s">
        <v>44</v>
      </c>
      <c r="G21370" t="s">
        <v>29</v>
      </c>
      <c r="H21370" t="s">
        <v>45</v>
      </c>
      <c r="I21370" t="s">
        <v>30</v>
      </c>
      <c r="J21370" t="s">
        <v>151</v>
      </c>
      <c r="L21370" t="s">
        <v>182</v>
      </c>
    </row>
    <row r="21371" spans="1:12" x14ac:dyDescent="0.3">
      <c r="A21371" t="s">
        <v>68</v>
      </c>
      <c r="B21371" t="s">
        <v>191</v>
      </c>
      <c r="C21371" t="s">
        <v>147</v>
      </c>
      <c r="D21371">
        <v>1996</v>
      </c>
      <c r="E21371" t="s">
        <v>46</v>
      </c>
      <c r="G21371" t="s">
        <v>29</v>
      </c>
      <c r="H21371" t="s">
        <v>45</v>
      </c>
      <c r="I21371" t="s">
        <v>30</v>
      </c>
      <c r="J21371" t="s">
        <v>151</v>
      </c>
      <c r="L21371" t="s">
        <v>182</v>
      </c>
    </row>
    <row r="21372" spans="1:12" x14ac:dyDescent="0.3">
      <c r="A21372" t="s">
        <v>68</v>
      </c>
      <c r="B21372" t="s">
        <v>191</v>
      </c>
      <c r="C21372" t="s">
        <v>147</v>
      </c>
      <c r="D21372">
        <v>1996</v>
      </c>
      <c r="E21372" t="s">
        <v>47</v>
      </c>
      <c r="G21372" t="s">
        <v>29</v>
      </c>
      <c r="H21372" t="s">
        <v>45</v>
      </c>
      <c r="I21372" t="s">
        <v>30</v>
      </c>
      <c r="J21372" t="s">
        <v>151</v>
      </c>
      <c r="L21372" t="s">
        <v>182</v>
      </c>
    </row>
    <row r="21373" spans="1:12" x14ac:dyDescent="0.3">
      <c r="A21373" t="s">
        <v>68</v>
      </c>
      <c r="B21373" t="s">
        <v>191</v>
      </c>
      <c r="C21373" t="s">
        <v>147</v>
      </c>
      <c r="D21373">
        <v>1996</v>
      </c>
      <c r="E21373" t="s">
        <v>48</v>
      </c>
      <c r="G21373" t="s">
        <v>29</v>
      </c>
      <c r="H21373" t="s">
        <v>45</v>
      </c>
      <c r="I21373" t="s">
        <v>30</v>
      </c>
      <c r="J21373" t="s">
        <v>151</v>
      </c>
      <c r="L21373" t="s">
        <v>182</v>
      </c>
    </row>
    <row r="21374" spans="1:12" x14ac:dyDescent="0.3">
      <c r="A21374" t="s">
        <v>68</v>
      </c>
      <c r="B21374" t="s">
        <v>191</v>
      </c>
      <c r="C21374" t="s">
        <v>147</v>
      </c>
      <c r="D21374">
        <v>1996</v>
      </c>
      <c r="E21374" t="s">
        <v>49</v>
      </c>
      <c r="G21374" t="s">
        <v>29</v>
      </c>
      <c r="H21374" t="s">
        <v>45</v>
      </c>
      <c r="I21374" t="s">
        <v>30</v>
      </c>
      <c r="J21374" t="s">
        <v>151</v>
      </c>
      <c r="L21374" t="s">
        <v>182</v>
      </c>
    </row>
    <row r="21375" spans="1:12" x14ac:dyDescent="0.3">
      <c r="A21375" t="s">
        <v>68</v>
      </c>
      <c r="B21375" t="s">
        <v>191</v>
      </c>
      <c r="C21375" t="s">
        <v>147</v>
      </c>
      <c r="D21375">
        <v>1996</v>
      </c>
      <c r="E21375" t="s">
        <v>50</v>
      </c>
      <c r="G21375" t="s">
        <v>29</v>
      </c>
      <c r="H21375" t="s">
        <v>45</v>
      </c>
      <c r="I21375" t="s">
        <v>30</v>
      </c>
      <c r="J21375" t="s">
        <v>151</v>
      </c>
      <c r="L21375" t="s">
        <v>182</v>
      </c>
    </row>
    <row r="21376" spans="1:12" x14ac:dyDescent="0.3">
      <c r="A21376" t="s">
        <v>68</v>
      </c>
      <c r="B21376" t="s">
        <v>191</v>
      </c>
      <c r="C21376" t="s">
        <v>147</v>
      </c>
      <c r="D21376">
        <v>1996</v>
      </c>
      <c r="E21376" t="s">
        <v>51</v>
      </c>
      <c r="G21376" t="s">
        <v>29</v>
      </c>
      <c r="H21376" t="s">
        <v>45</v>
      </c>
      <c r="I21376" t="s">
        <v>30</v>
      </c>
      <c r="J21376" t="s">
        <v>151</v>
      </c>
      <c r="L21376" t="s">
        <v>182</v>
      </c>
    </row>
    <row r="21377" spans="1:12" x14ac:dyDescent="0.3">
      <c r="A21377" t="s">
        <v>68</v>
      </c>
      <c r="B21377" t="s">
        <v>191</v>
      </c>
      <c r="C21377" t="s">
        <v>147</v>
      </c>
      <c r="D21377">
        <v>1996</v>
      </c>
      <c r="E21377" t="s">
        <v>52</v>
      </c>
      <c r="G21377" t="s">
        <v>29</v>
      </c>
      <c r="H21377" t="s">
        <v>45</v>
      </c>
      <c r="I21377" t="s">
        <v>30</v>
      </c>
      <c r="J21377" t="s">
        <v>151</v>
      </c>
      <c r="L21377" t="s">
        <v>182</v>
      </c>
    </row>
    <row r="21378" spans="1:12" x14ac:dyDescent="0.3">
      <c r="A21378" t="s">
        <v>68</v>
      </c>
      <c r="B21378" t="s">
        <v>191</v>
      </c>
      <c r="C21378" t="s">
        <v>147</v>
      </c>
      <c r="D21378">
        <v>1996</v>
      </c>
      <c r="E21378" t="s">
        <v>53</v>
      </c>
      <c r="G21378" t="s">
        <v>29</v>
      </c>
      <c r="H21378" t="s">
        <v>45</v>
      </c>
      <c r="I21378" t="s">
        <v>30</v>
      </c>
      <c r="J21378" t="s">
        <v>151</v>
      </c>
      <c r="L21378" t="s">
        <v>182</v>
      </c>
    </row>
    <row r="21379" spans="1:12" x14ac:dyDescent="0.3">
      <c r="A21379" t="s">
        <v>68</v>
      </c>
      <c r="B21379" t="s">
        <v>191</v>
      </c>
      <c r="C21379" t="s">
        <v>147</v>
      </c>
      <c r="D21379">
        <v>1996</v>
      </c>
      <c r="E21379" t="s">
        <v>54</v>
      </c>
      <c r="G21379" t="s">
        <v>29</v>
      </c>
      <c r="H21379" t="s">
        <v>45</v>
      </c>
      <c r="I21379" t="s">
        <v>30</v>
      </c>
      <c r="J21379" t="s">
        <v>151</v>
      </c>
      <c r="L21379" t="s">
        <v>182</v>
      </c>
    </row>
    <row r="21380" spans="1:12" x14ac:dyDescent="0.3">
      <c r="A21380" t="s">
        <v>68</v>
      </c>
      <c r="B21380" t="s">
        <v>191</v>
      </c>
      <c r="C21380" t="s">
        <v>147</v>
      </c>
      <c r="D21380">
        <v>1996</v>
      </c>
      <c r="E21380" t="s">
        <v>55</v>
      </c>
      <c r="G21380" t="s">
        <v>29</v>
      </c>
      <c r="H21380" t="s">
        <v>45</v>
      </c>
      <c r="I21380" t="s">
        <v>30</v>
      </c>
      <c r="J21380" t="s">
        <v>151</v>
      </c>
      <c r="L21380" t="s">
        <v>182</v>
      </c>
    </row>
    <row r="21381" spans="1:12" x14ac:dyDescent="0.3">
      <c r="A21381" t="s">
        <v>68</v>
      </c>
      <c r="B21381" t="s">
        <v>191</v>
      </c>
      <c r="C21381" t="s">
        <v>147</v>
      </c>
      <c r="D21381">
        <v>1996</v>
      </c>
      <c r="E21381" t="s">
        <v>56</v>
      </c>
      <c r="G21381" t="s">
        <v>29</v>
      </c>
      <c r="H21381" t="s">
        <v>45</v>
      </c>
      <c r="I21381" t="s">
        <v>30</v>
      </c>
      <c r="J21381" t="s">
        <v>151</v>
      </c>
      <c r="L21381" t="s">
        <v>182</v>
      </c>
    </row>
    <row r="21382" spans="1:12" x14ac:dyDescent="0.3">
      <c r="A21382" t="s">
        <v>68</v>
      </c>
      <c r="B21382" t="s">
        <v>191</v>
      </c>
      <c r="C21382" t="s">
        <v>147</v>
      </c>
      <c r="D21382">
        <v>1997</v>
      </c>
      <c r="E21382" t="s">
        <v>44</v>
      </c>
      <c r="G21382" t="s">
        <v>29</v>
      </c>
      <c r="H21382" t="s">
        <v>45</v>
      </c>
      <c r="I21382" t="s">
        <v>30</v>
      </c>
      <c r="J21382" t="s">
        <v>151</v>
      </c>
      <c r="L21382" t="s">
        <v>182</v>
      </c>
    </row>
    <row r="21383" spans="1:12" x14ac:dyDescent="0.3">
      <c r="A21383" t="s">
        <v>68</v>
      </c>
      <c r="B21383" t="s">
        <v>191</v>
      </c>
      <c r="C21383" t="s">
        <v>147</v>
      </c>
      <c r="D21383">
        <v>1997</v>
      </c>
      <c r="E21383" t="s">
        <v>46</v>
      </c>
      <c r="G21383" t="s">
        <v>29</v>
      </c>
      <c r="H21383" t="s">
        <v>45</v>
      </c>
      <c r="I21383" t="s">
        <v>30</v>
      </c>
      <c r="J21383" t="s">
        <v>151</v>
      </c>
      <c r="L21383" t="s">
        <v>182</v>
      </c>
    </row>
    <row r="21384" spans="1:12" x14ac:dyDescent="0.3">
      <c r="A21384" t="s">
        <v>68</v>
      </c>
      <c r="B21384" t="s">
        <v>191</v>
      </c>
      <c r="C21384" t="s">
        <v>147</v>
      </c>
      <c r="D21384">
        <v>1997</v>
      </c>
      <c r="E21384" t="s">
        <v>47</v>
      </c>
      <c r="G21384" t="s">
        <v>29</v>
      </c>
      <c r="H21384" t="s">
        <v>45</v>
      </c>
      <c r="I21384" t="s">
        <v>30</v>
      </c>
      <c r="J21384" t="s">
        <v>151</v>
      </c>
      <c r="L21384" t="s">
        <v>182</v>
      </c>
    </row>
    <row r="21385" spans="1:12" x14ac:dyDescent="0.3">
      <c r="A21385" t="s">
        <v>68</v>
      </c>
      <c r="B21385" t="s">
        <v>191</v>
      </c>
      <c r="C21385" t="s">
        <v>147</v>
      </c>
      <c r="D21385">
        <v>1997</v>
      </c>
      <c r="E21385" t="s">
        <v>48</v>
      </c>
      <c r="G21385" t="s">
        <v>29</v>
      </c>
      <c r="H21385" t="s">
        <v>45</v>
      </c>
      <c r="I21385" t="s">
        <v>30</v>
      </c>
      <c r="J21385" t="s">
        <v>151</v>
      </c>
      <c r="L21385" t="s">
        <v>182</v>
      </c>
    </row>
    <row r="21386" spans="1:12" x14ac:dyDescent="0.3">
      <c r="A21386" t="s">
        <v>68</v>
      </c>
      <c r="B21386" t="s">
        <v>191</v>
      </c>
      <c r="C21386" t="s">
        <v>147</v>
      </c>
      <c r="D21386">
        <v>1997</v>
      </c>
      <c r="E21386" t="s">
        <v>49</v>
      </c>
      <c r="G21386" t="s">
        <v>29</v>
      </c>
      <c r="H21386" t="s">
        <v>45</v>
      </c>
      <c r="I21386" t="s">
        <v>30</v>
      </c>
      <c r="J21386" t="s">
        <v>151</v>
      </c>
      <c r="L21386" t="s">
        <v>182</v>
      </c>
    </row>
    <row r="21387" spans="1:12" x14ac:dyDescent="0.3">
      <c r="A21387" t="s">
        <v>68</v>
      </c>
      <c r="B21387" t="s">
        <v>191</v>
      </c>
      <c r="C21387" t="s">
        <v>147</v>
      </c>
      <c r="D21387">
        <v>1997</v>
      </c>
      <c r="E21387" t="s">
        <v>50</v>
      </c>
      <c r="G21387" t="s">
        <v>29</v>
      </c>
      <c r="H21387" t="s">
        <v>45</v>
      </c>
      <c r="I21387" t="s">
        <v>30</v>
      </c>
      <c r="J21387" t="s">
        <v>151</v>
      </c>
      <c r="L21387" t="s">
        <v>182</v>
      </c>
    </row>
    <row r="21388" spans="1:12" x14ac:dyDescent="0.3">
      <c r="A21388" t="s">
        <v>68</v>
      </c>
      <c r="B21388" t="s">
        <v>191</v>
      </c>
      <c r="C21388" t="s">
        <v>147</v>
      </c>
      <c r="D21388">
        <v>1997</v>
      </c>
      <c r="E21388" t="s">
        <v>51</v>
      </c>
      <c r="G21388" t="s">
        <v>29</v>
      </c>
      <c r="H21388" t="s">
        <v>45</v>
      </c>
      <c r="I21388" t="s">
        <v>30</v>
      </c>
      <c r="J21388" t="s">
        <v>151</v>
      </c>
      <c r="L21388" t="s">
        <v>182</v>
      </c>
    </row>
    <row r="21389" spans="1:12" x14ac:dyDescent="0.3">
      <c r="A21389" t="s">
        <v>68</v>
      </c>
      <c r="B21389" t="s">
        <v>191</v>
      </c>
      <c r="C21389" t="s">
        <v>147</v>
      </c>
      <c r="D21389">
        <v>1997</v>
      </c>
      <c r="E21389" t="s">
        <v>52</v>
      </c>
      <c r="G21389" t="s">
        <v>29</v>
      </c>
      <c r="H21389" t="s">
        <v>45</v>
      </c>
      <c r="I21389" t="s">
        <v>30</v>
      </c>
      <c r="J21389" t="s">
        <v>151</v>
      </c>
      <c r="L21389" t="s">
        <v>182</v>
      </c>
    </row>
    <row r="21390" spans="1:12" x14ac:dyDescent="0.3">
      <c r="A21390" t="s">
        <v>68</v>
      </c>
      <c r="B21390" t="s">
        <v>191</v>
      </c>
      <c r="C21390" t="s">
        <v>147</v>
      </c>
      <c r="D21390">
        <v>1997</v>
      </c>
      <c r="E21390" t="s">
        <v>53</v>
      </c>
      <c r="G21390" t="s">
        <v>29</v>
      </c>
      <c r="H21390" t="s">
        <v>45</v>
      </c>
      <c r="I21390" t="s">
        <v>30</v>
      </c>
      <c r="J21390" t="s">
        <v>151</v>
      </c>
      <c r="L21390" t="s">
        <v>182</v>
      </c>
    </row>
    <row r="21391" spans="1:12" x14ac:dyDescent="0.3">
      <c r="A21391" t="s">
        <v>68</v>
      </c>
      <c r="B21391" t="s">
        <v>191</v>
      </c>
      <c r="C21391" t="s">
        <v>147</v>
      </c>
      <c r="D21391">
        <v>1997</v>
      </c>
      <c r="E21391" t="s">
        <v>54</v>
      </c>
      <c r="G21391" t="s">
        <v>29</v>
      </c>
      <c r="H21391" t="s">
        <v>45</v>
      </c>
      <c r="I21391" t="s">
        <v>30</v>
      </c>
      <c r="J21391" t="s">
        <v>151</v>
      </c>
      <c r="L21391" t="s">
        <v>182</v>
      </c>
    </row>
    <row r="21392" spans="1:12" x14ac:dyDescent="0.3">
      <c r="A21392" t="s">
        <v>68</v>
      </c>
      <c r="B21392" t="s">
        <v>191</v>
      </c>
      <c r="C21392" t="s">
        <v>147</v>
      </c>
      <c r="D21392">
        <v>1997</v>
      </c>
      <c r="E21392" t="s">
        <v>55</v>
      </c>
      <c r="G21392" t="s">
        <v>29</v>
      </c>
      <c r="H21392" t="s">
        <v>45</v>
      </c>
      <c r="I21392" t="s">
        <v>30</v>
      </c>
      <c r="J21392" t="s">
        <v>151</v>
      </c>
      <c r="L21392" t="s">
        <v>182</v>
      </c>
    </row>
    <row r="21393" spans="1:12" x14ac:dyDescent="0.3">
      <c r="A21393" t="s">
        <v>68</v>
      </c>
      <c r="B21393" t="s">
        <v>191</v>
      </c>
      <c r="C21393" t="s">
        <v>147</v>
      </c>
      <c r="D21393">
        <v>1997</v>
      </c>
      <c r="E21393" t="s">
        <v>56</v>
      </c>
      <c r="G21393" t="s">
        <v>29</v>
      </c>
      <c r="H21393" t="s">
        <v>45</v>
      </c>
      <c r="I21393" t="s">
        <v>30</v>
      </c>
      <c r="J21393" t="s">
        <v>151</v>
      </c>
      <c r="L21393" t="s">
        <v>182</v>
      </c>
    </row>
    <row r="21394" spans="1:12" x14ac:dyDescent="0.3">
      <c r="A21394" t="s">
        <v>68</v>
      </c>
      <c r="B21394" t="s">
        <v>191</v>
      </c>
      <c r="C21394" t="s">
        <v>147</v>
      </c>
      <c r="D21394">
        <v>1998</v>
      </c>
      <c r="E21394" t="s">
        <v>44</v>
      </c>
      <c r="G21394" t="s">
        <v>29</v>
      </c>
      <c r="H21394" t="s">
        <v>45</v>
      </c>
      <c r="I21394" t="s">
        <v>30</v>
      </c>
      <c r="J21394" t="s">
        <v>151</v>
      </c>
      <c r="K21394">
        <v>2.8836454286317483</v>
      </c>
      <c r="L21394" t="s">
        <v>182</v>
      </c>
    </row>
    <row r="21395" spans="1:12" x14ac:dyDescent="0.3">
      <c r="A21395" t="s">
        <v>68</v>
      </c>
      <c r="B21395" t="s">
        <v>191</v>
      </c>
      <c r="C21395" t="s">
        <v>147</v>
      </c>
      <c r="D21395">
        <v>1998</v>
      </c>
      <c r="E21395" t="s">
        <v>46</v>
      </c>
      <c r="G21395" t="s">
        <v>29</v>
      </c>
      <c r="H21395" t="s">
        <v>45</v>
      </c>
      <c r="I21395" t="s">
        <v>30</v>
      </c>
      <c r="J21395" t="s">
        <v>151</v>
      </c>
      <c r="K21395">
        <v>8.2646621938518585</v>
      </c>
      <c r="L21395" t="s">
        <v>182</v>
      </c>
    </row>
    <row r="21396" spans="1:12" x14ac:dyDescent="0.3">
      <c r="A21396" t="s">
        <v>68</v>
      </c>
      <c r="B21396" t="s">
        <v>191</v>
      </c>
      <c r="C21396" t="s">
        <v>147</v>
      </c>
      <c r="D21396">
        <v>1998</v>
      </c>
      <c r="E21396" t="s">
        <v>47</v>
      </c>
      <c r="G21396" t="s">
        <v>29</v>
      </c>
      <c r="H21396" t="s">
        <v>45</v>
      </c>
      <c r="I21396" t="s">
        <v>30</v>
      </c>
      <c r="J21396" t="s">
        <v>151</v>
      </c>
      <c r="K21396">
        <v>10.884061211320196</v>
      </c>
      <c r="L21396" t="s">
        <v>182</v>
      </c>
    </row>
    <row r="21397" spans="1:12" x14ac:dyDescent="0.3">
      <c r="A21397" t="s">
        <v>68</v>
      </c>
      <c r="B21397" t="s">
        <v>191</v>
      </c>
      <c r="C21397" t="s">
        <v>147</v>
      </c>
      <c r="D21397">
        <v>1998</v>
      </c>
      <c r="E21397" t="s">
        <v>48</v>
      </c>
      <c r="G21397" t="s">
        <v>29</v>
      </c>
      <c r="H21397" t="s">
        <v>45</v>
      </c>
      <c r="I21397" t="s">
        <v>30</v>
      </c>
      <c r="J21397" t="s">
        <v>151</v>
      </c>
      <c r="K21397">
        <v>9.7067797532403759</v>
      </c>
      <c r="L21397" t="s">
        <v>182</v>
      </c>
    </row>
    <row r="21398" spans="1:12" x14ac:dyDescent="0.3">
      <c r="A21398" t="s">
        <v>68</v>
      </c>
      <c r="B21398" t="s">
        <v>191</v>
      </c>
      <c r="C21398" t="s">
        <v>147</v>
      </c>
      <c r="D21398">
        <v>1998</v>
      </c>
      <c r="E21398" t="s">
        <v>49</v>
      </c>
      <c r="G21398" t="s">
        <v>29</v>
      </c>
      <c r="H21398" t="s">
        <v>45</v>
      </c>
      <c r="I21398" t="s">
        <v>30</v>
      </c>
      <c r="J21398" t="s">
        <v>151</v>
      </c>
      <c r="K21398">
        <v>9.8046345916868791</v>
      </c>
      <c r="L21398" t="s">
        <v>182</v>
      </c>
    </row>
    <row r="21399" spans="1:12" x14ac:dyDescent="0.3">
      <c r="A21399" t="s">
        <v>68</v>
      </c>
      <c r="B21399" t="s">
        <v>191</v>
      </c>
      <c r="C21399" t="s">
        <v>147</v>
      </c>
      <c r="D21399">
        <v>1998</v>
      </c>
      <c r="E21399" t="s">
        <v>50</v>
      </c>
      <c r="G21399" t="s">
        <v>29</v>
      </c>
      <c r="H21399" t="s">
        <v>45</v>
      </c>
      <c r="I21399" t="s">
        <v>30</v>
      </c>
      <c r="J21399" t="s">
        <v>151</v>
      </c>
      <c r="K21399">
        <v>10.430727689611437</v>
      </c>
      <c r="L21399" t="s">
        <v>182</v>
      </c>
    </row>
    <row r="21400" spans="1:12" x14ac:dyDescent="0.3">
      <c r="A21400" t="s">
        <v>68</v>
      </c>
      <c r="B21400" t="s">
        <v>191</v>
      </c>
      <c r="C21400" t="s">
        <v>147</v>
      </c>
      <c r="D21400">
        <v>1998</v>
      </c>
      <c r="E21400" t="s">
        <v>51</v>
      </c>
      <c r="G21400" t="s">
        <v>29</v>
      </c>
      <c r="H21400" t="s">
        <v>45</v>
      </c>
      <c r="I21400" t="s">
        <v>30</v>
      </c>
      <c r="J21400" t="s">
        <v>151</v>
      </c>
      <c r="K21400">
        <v>9.9327947166340547</v>
      </c>
      <c r="L21400" t="s">
        <v>182</v>
      </c>
    </row>
    <row r="21401" spans="1:12" x14ac:dyDescent="0.3">
      <c r="A21401" t="s">
        <v>68</v>
      </c>
      <c r="B21401" t="s">
        <v>191</v>
      </c>
      <c r="C21401" t="s">
        <v>147</v>
      </c>
      <c r="D21401">
        <v>1998</v>
      </c>
      <c r="E21401" t="s">
        <v>52</v>
      </c>
      <c r="G21401" t="s">
        <v>29</v>
      </c>
      <c r="H21401" t="s">
        <v>45</v>
      </c>
      <c r="I21401" t="s">
        <v>30</v>
      </c>
      <c r="J21401" t="s">
        <v>151</v>
      </c>
      <c r="K21401">
        <v>9.6163100084072823</v>
      </c>
      <c r="L21401" t="s">
        <v>182</v>
      </c>
    </row>
    <row r="21402" spans="1:12" x14ac:dyDescent="0.3">
      <c r="A21402" t="s">
        <v>68</v>
      </c>
      <c r="B21402" t="s">
        <v>191</v>
      </c>
      <c r="C21402" t="s">
        <v>147</v>
      </c>
      <c r="D21402">
        <v>1998</v>
      </c>
      <c r="E21402" t="s">
        <v>53</v>
      </c>
      <c r="G21402" t="s">
        <v>29</v>
      </c>
      <c r="H21402" t="s">
        <v>45</v>
      </c>
      <c r="I21402" t="s">
        <v>30</v>
      </c>
      <c r="J21402" t="s">
        <v>151</v>
      </c>
      <c r="K21402">
        <v>10.933695886955675</v>
      </c>
      <c r="L21402" t="s">
        <v>182</v>
      </c>
    </row>
    <row r="21403" spans="1:12" x14ac:dyDescent="0.3">
      <c r="A21403" t="s">
        <v>68</v>
      </c>
      <c r="B21403" t="s">
        <v>191</v>
      </c>
      <c r="C21403" t="s">
        <v>147</v>
      </c>
      <c r="D21403">
        <v>1998</v>
      </c>
      <c r="E21403" t="s">
        <v>54</v>
      </c>
      <c r="G21403" t="s">
        <v>29</v>
      </c>
      <c r="H21403" t="s">
        <v>45</v>
      </c>
      <c r="I21403" t="s">
        <v>30</v>
      </c>
      <c r="J21403" t="s">
        <v>151</v>
      </c>
      <c r="K21403">
        <v>8.4295354456421787</v>
      </c>
      <c r="L21403" t="s">
        <v>182</v>
      </c>
    </row>
    <row r="21404" spans="1:12" x14ac:dyDescent="0.3">
      <c r="A21404" t="s">
        <v>68</v>
      </c>
      <c r="B21404" t="s">
        <v>191</v>
      </c>
      <c r="C21404" t="s">
        <v>147</v>
      </c>
      <c r="D21404">
        <v>1998</v>
      </c>
      <c r="E21404" t="s">
        <v>55</v>
      </c>
      <c r="G21404" t="s">
        <v>29</v>
      </c>
      <c r="H21404" t="s">
        <v>45</v>
      </c>
      <c r="I21404" t="s">
        <v>30</v>
      </c>
      <c r="J21404" t="s">
        <v>151</v>
      </c>
      <c r="K21404">
        <v>9.8157326049310232</v>
      </c>
      <c r="L21404" t="s">
        <v>182</v>
      </c>
    </row>
    <row r="21405" spans="1:12" x14ac:dyDescent="0.3">
      <c r="A21405" t="s">
        <v>68</v>
      </c>
      <c r="B21405" t="s">
        <v>191</v>
      </c>
      <c r="C21405" t="s">
        <v>147</v>
      </c>
      <c r="D21405">
        <v>1998</v>
      </c>
      <c r="E21405" t="s">
        <v>56</v>
      </c>
      <c r="G21405" t="s">
        <v>29</v>
      </c>
      <c r="H21405" t="s">
        <v>45</v>
      </c>
      <c r="I21405" t="s">
        <v>30</v>
      </c>
      <c r="J21405" t="s">
        <v>151</v>
      </c>
      <c r="K21405">
        <v>11.439857794795842</v>
      </c>
      <c r="L21405" t="s">
        <v>182</v>
      </c>
    </row>
    <row r="21406" spans="1:12" x14ac:dyDescent="0.3">
      <c r="A21406" t="s">
        <v>68</v>
      </c>
      <c r="B21406" t="s">
        <v>191</v>
      </c>
      <c r="C21406" t="s">
        <v>147</v>
      </c>
      <c r="D21406">
        <v>1999</v>
      </c>
      <c r="E21406" t="s">
        <v>44</v>
      </c>
      <c r="G21406" t="s">
        <v>29</v>
      </c>
      <c r="H21406" t="s">
        <v>45</v>
      </c>
      <c r="I21406" t="s">
        <v>30</v>
      </c>
      <c r="J21406" t="s">
        <v>151</v>
      </c>
      <c r="K21406">
        <v>8.8774631045165826</v>
      </c>
      <c r="L21406" t="s">
        <v>182</v>
      </c>
    </row>
    <row r="21407" spans="1:12" x14ac:dyDescent="0.3">
      <c r="A21407" t="s">
        <v>68</v>
      </c>
      <c r="B21407" t="s">
        <v>191</v>
      </c>
      <c r="C21407" t="s">
        <v>147</v>
      </c>
      <c r="D21407">
        <v>1999</v>
      </c>
      <c r="E21407" t="s">
        <v>46</v>
      </c>
      <c r="G21407" t="s">
        <v>29</v>
      </c>
      <c r="H21407" t="s">
        <v>45</v>
      </c>
      <c r="I21407" t="s">
        <v>30</v>
      </c>
      <c r="J21407" t="s">
        <v>151</v>
      </c>
      <c r="K21407">
        <v>8.810932119614062</v>
      </c>
      <c r="L21407" t="s">
        <v>182</v>
      </c>
    </row>
    <row r="21408" spans="1:12" x14ac:dyDescent="0.3">
      <c r="A21408" t="s">
        <v>68</v>
      </c>
      <c r="B21408" t="s">
        <v>191</v>
      </c>
      <c r="C21408" t="s">
        <v>147</v>
      </c>
      <c r="D21408">
        <v>1999</v>
      </c>
      <c r="E21408" t="s">
        <v>47</v>
      </c>
      <c r="G21408" t="s">
        <v>29</v>
      </c>
      <c r="H21408" t="s">
        <v>45</v>
      </c>
      <c r="I21408" t="s">
        <v>30</v>
      </c>
      <c r="J21408" t="s">
        <v>151</v>
      </c>
      <c r="K21408">
        <v>9.769325304032197</v>
      </c>
      <c r="L21408" t="s">
        <v>182</v>
      </c>
    </row>
    <row r="21409" spans="1:12" x14ac:dyDescent="0.3">
      <c r="A21409" t="s">
        <v>68</v>
      </c>
      <c r="B21409" t="s">
        <v>191</v>
      </c>
      <c r="C21409" t="s">
        <v>147</v>
      </c>
      <c r="D21409">
        <v>1999</v>
      </c>
      <c r="E21409" t="s">
        <v>48</v>
      </c>
      <c r="G21409" t="s">
        <v>29</v>
      </c>
      <c r="H21409" t="s">
        <v>45</v>
      </c>
      <c r="I21409" t="s">
        <v>30</v>
      </c>
      <c r="J21409" t="s">
        <v>151</v>
      </c>
      <c r="K21409">
        <v>8.5455372160508656</v>
      </c>
      <c r="L21409" t="s">
        <v>182</v>
      </c>
    </row>
    <row r="21410" spans="1:12" x14ac:dyDescent="0.3">
      <c r="A21410" t="s">
        <v>68</v>
      </c>
      <c r="B21410" t="s">
        <v>191</v>
      </c>
      <c r="C21410" t="s">
        <v>147</v>
      </c>
      <c r="D21410">
        <v>1999</v>
      </c>
      <c r="E21410" t="s">
        <v>49</v>
      </c>
      <c r="G21410" t="s">
        <v>29</v>
      </c>
      <c r="H21410" t="s">
        <v>45</v>
      </c>
      <c r="I21410" t="s">
        <v>30</v>
      </c>
      <c r="J21410" t="s">
        <v>151</v>
      </c>
      <c r="K21410">
        <v>8.8036017782986153</v>
      </c>
      <c r="L21410" t="s">
        <v>182</v>
      </c>
    </row>
    <row r="21411" spans="1:12" x14ac:dyDescent="0.3">
      <c r="A21411" t="s">
        <v>68</v>
      </c>
      <c r="B21411" t="s">
        <v>191</v>
      </c>
      <c r="C21411" t="s">
        <v>147</v>
      </c>
      <c r="D21411">
        <v>1999</v>
      </c>
      <c r="E21411" t="s">
        <v>50</v>
      </c>
      <c r="G21411" t="s">
        <v>29</v>
      </c>
      <c r="H21411" t="s">
        <v>45</v>
      </c>
      <c r="I21411" t="s">
        <v>30</v>
      </c>
      <c r="J21411" t="s">
        <v>151</v>
      </c>
      <c r="K21411">
        <v>9.0348575852002284</v>
      </c>
      <c r="L21411" t="s">
        <v>182</v>
      </c>
    </row>
    <row r="21412" spans="1:12" x14ac:dyDescent="0.3">
      <c r="A21412" t="s">
        <v>68</v>
      </c>
      <c r="B21412" t="s">
        <v>191</v>
      </c>
      <c r="C21412" t="s">
        <v>147</v>
      </c>
      <c r="D21412">
        <v>1999</v>
      </c>
      <c r="E21412" t="s">
        <v>51</v>
      </c>
      <c r="G21412" t="s">
        <v>29</v>
      </c>
      <c r="H21412" t="s">
        <v>45</v>
      </c>
      <c r="I21412" t="s">
        <v>30</v>
      </c>
      <c r="J21412" t="s">
        <v>151</v>
      </c>
      <c r="K21412">
        <v>7.475764674250664</v>
      </c>
      <c r="L21412" t="s">
        <v>182</v>
      </c>
    </row>
    <row r="21413" spans="1:12" x14ac:dyDescent="0.3">
      <c r="A21413" t="s">
        <v>68</v>
      </c>
      <c r="B21413" t="s">
        <v>191</v>
      </c>
      <c r="C21413" t="s">
        <v>147</v>
      </c>
      <c r="D21413">
        <v>1999</v>
      </c>
      <c r="E21413" t="s">
        <v>52</v>
      </c>
      <c r="G21413" t="s">
        <v>29</v>
      </c>
      <c r="H21413" t="s">
        <v>45</v>
      </c>
      <c r="I21413" t="s">
        <v>30</v>
      </c>
      <c r="J21413" t="s">
        <v>151</v>
      </c>
      <c r="K21413">
        <v>7.3237518805444815</v>
      </c>
      <c r="L21413" t="s">
        <v>182</v>
      </c>
    </row>
    <row r="21414" spans="1:12" x14ac:dyDescent="0.3">
      <c r="A21414" t="s">
        <v>68</v>
      </c>
      <c r="B21414" t="s">
        <v>191</v>
      </c>
      <c r="C21414" t="s">
        <v>147</v>
      </c>
      <c r="D21414">
        <v>1999</v>
      </c>
      <c r="E21414" t="s">
        <v>53</v>
      </c>
      <c r="G21414" t="s">
        <v>29</v>
      </c>
      <c r="H21414" t="s">
        <v>45</v>
      </c>
      <c r="I21414" t="s">
        <v>30</v>
      </c>
      <c r="J21414" t="s">
        <v>151</v>
      </c>
      <c r="K21414">
        <v>11.660636662814506</v>
      </c>
      <c r="L21414" t="s">
        <v>182</v>
      </c>
    </row>
    <row r="21415" spans="1:12" x14ac:dyDescent="0.3">
      <c r="A21415" t="s">
        <v>68</v>
      </c>
      <c r="B21415" t="s">
        <v>191</v>
      </c>
      <c r="C21415" t="s">
        <v>147</v>
      </c>
      <c r="D21415">
        <v>1999</v>
      </c>
      <c r="E21415" t="s">
        <v>54</v>
      </c>
      <c r="G21415" t="s">
        <v>29</v>
      </c>
      <c r="H21415" t="s">
        <v>45</v>
      </c>
      <c r="I21415" t="s">
        <v>30</v>
      </c>
      <c r="J21415" t="s">
        <v>151</v>
      </c>
      <c r="K21415">
        <v>7.7521981827011643</v>
      </c>
      <c r="L21415" t="s">
        <v>182</v>
      </c>
    </row>
    <row r="21416" spans="1:12" x14ac:dyDescent="0.3">
      <c r="A21416" t="s">
        <v>68</v>
      </c>
      <c r="B21416" t="s">
        <v>191</v>
      </c>
      <c r="C21416" t="s">
        <v>147</v>
      </c>
      <c r="D21416">
        <v>1999</v>
      </c>
      <c r="E21416" t="s">
        <v>55</v>
      </c>
      <c r="G21416" t="s">
        <v>29</v>
      </c>
      <c r="H21416" t="s">
        <v>45</v>
      </c>
      <c r="I21416" t="s">
        <v>30</v>
      </c>
      <c r="J21416" t="s">
        <v>151</v>
      </c>
      <c r="K21416">
        <v>6.3862235555427276</v>
      </c>
      <c r="L21416" t="s">
        <v>182</v>
      </c>
    </row>
    <row r="21417" spans="1:12" x14ac:dyDescent="0.3">
      <c r="A21417" t="s">
        <v>68</v>
      </c>
      <c r="B21417" t="s">
        <v>191</v>
      </c>
      <c r="C21417" t="s">
        <v>147</v>
      </c>
      <c r="D21417">
        <v>1999</v>
      </c>
      <c r="E21417" t="s">
        <v>56</v>
      </c>
      <c r="G21417" t="s">
        <v>29</v>
      </c>
      <c r="H21417" t="s">
        <v>45</v>
      </c>
      <c r="I21417" t="s">
        <v>30</v>
      </c>
      <c r="J21417" t="s">
        <v>151</v>
      </c>
      <c r="K21417">
        <v>11.077578433287005</v>
      </c>
      <c r="L21417" t="s">
        <v>182</v>
      </c>
    </row>
    <row r="21418" spans="1:12" x14ac:dyDescent="0.3">
      <c r="A21418" t="s">
        <v>68</v>
      </c>
      <c r="B21418" t="s">
        <v>191</v>
      </c>
      <c r="C21418" t="s">
        <v>147</v>
      </c>
      <c r="D21418">
        <v>2000</v>
      </c>
      <c r="E21418" t="s">
        <v>44</v>
      </c>
      <c r="G21418" t="s">
        <v>29</v>
      </c>
      <c r="H21418" t="s">
        <v>45</v>
      </c>
      <c r="I21418" t="s">
        <v>30</v>
      </c>
      <c r="J21418" t="s">
        <v>151</v>
      </c>
      <c r="K21418">
        <v>8.5208481403124434</v>
      </c>
      <c r="L21418" t="s">
        <v>182</v>
      </c>
    </row>
    <row r="21419" spans="1:12" x14ac:dyDescent="0.3">
      <c r="A21419" t="s">
        <v>68</v>
      </c>
      <c r="B21419" t="s">
        <v>191</v>
      </c>
      <c r="C21419" t="s">
        <v>147</v>
      </c>
      <c r="D21419">
        <v>2000</v>
      </c>
      <c r="E21419" t="s">
        <v>46</v>
      </c>
      <c r="G21419" t="s">
        <v>29</v>
      </c>
      <c r="H21419" t="s">
        <v>45</v>
      </c>
      <c r="I21419" t="s">
        <v>30</v>
      </c>
      <c r="J21419" t="s">
        <v>151</v>
      </c>
      <c r="K21419">
        <v>8.316648149847401</v>
      </c>
      <c r="L21419" t="s">
        <v>182</v>
      </c>
    </row>
    <row r="21420" spans="1:12" x14ac:dyDescent="0.3">
      <c r="A21420" t="s">
        <v>68</v>
      </c>
      <c r="B21420" t="s">
        <v>191</v>
      </c>
      <c r="C21420" t="s">
        <v>147</v>
      </c>
      <c r="D21420">
        <v>2000</v>
      </c>
      <c r="E21420" t="s">
        <v>47</v>
      </c>
      <c r="G21420" t="s">
        <v>29</v>
      </c>
      <c r="H21420" t="s">
        <v>45</v>
      </c>
      <c r="I21420" t="s">
        <v>30</v>
      </c>
      <c r="J21420" t="s">
        <v>151</v>
      </c>
      <c r="K21420">
        <v>9.3526985088054939</v>
      </c>
      <c r="L21420" t="s">
        <v>182</v>
      </c>
    </row>
    <row r="21421" spans="1:12" x14ac:dyDescent="0.3">
      <c r="A21421" t="s">
        <v>68</v>
      </c>
      <c r="B21421" t="s">
        <v>191</v>
      </c>
      <c r="C21421" t="s">
        <v>147</v>
      </c>
      <c r="D21421">
        <v>2000</v>
      </c>
      <c r="E21421" t="s">
        <v>48</v>
      </c>
      <c r="G21421" t="s">
        <v>29</v>
      </c>
      <c r="H21421" t="s">
        <v>45</v>
      </c>
      <c r="I21421" t="s">
        <v>30</v>
      </c>
      <c r="J21421" t="s">
        <v>151</v>
      </c>
      <c r="K21421">
        <v>7.6638504179442508</v>
      </c>
      <c r="L21421" t="s">
        <v>182</v>
      </c>
    </row>
    <row r="21422" spans="1:12" x14ac:dyDescent="0.3">
      <c r="A21422" t="s">
        <v>68</v>
      </c>
      <c r="B21422" t="s">
        <v>191</v>
      </c>
      <c r="C21422" t="s">
        <v>147</v>
      </c>
      <c r="D21422">
        <v>2000</v>
      </c>
      <c r="E21422" t="s">
        <v>49</v>
      </c>
      <c r="G21422" t="s">
        <v>29</v>
      </c>
      <c r="H21422" t="s">
        <v>45</v>
      </c>
      <c r="I21422" t="s">
        <v>30</v>
      </c>
      <c r="J21422" t="s">
        <v>151</v>
      </c>
      <c r="K21422">
        <v>8.5369989935845894</v>
      </c>
      <c r="L21422" t="s">
        <v>182</v>
      </c>
    </row>
    <row r="21423" spans="1:12" x14ac:dyDescent="0.3">
      <c r="A21423" t="s">
        <v>68</v>
      </c>
      <c r="B21423" t="s">
        <v>191</v>
      </c>
      <c r="C21423" t="s">
        <v>147</v>
      </c>
      <c r="D21423">
        <v>2000</v>
      </c>
      <c r="E21423" t="s">
        <v>50</v>
      </c>
      <c r="G21423" t="s">
        <v>29</v>
      </c>
      <c r="H21423" t="s">
        <v>45</v>
      </c>
      <c r="I21423" t="s">
        <v>30</v>
      </c>
      <c r="J21423" t="s">
        <v>151</v>
      </c>
      <c r="K21423">
        <v>8.9326646676909345</v>
      </c>
      <c r="L21423" t="s">
        <v>182</v>
      </c>
    </row>
    <row r="21424" spans="1:12" x14ac:dyDescent="0.3">
      <c r="A21424" t="s">
        <v>68</v>
      </c>
      <c r="B21424" t="s">
        <v>191</v>
      </c>
      <c r="C21424" t="s">
        <v>147</v>
      </c>
      <c r="D21424">
        <v>2000</v>
      </c>
      <c r="E21424" t="s">
        <v>51</v>
      </c>
      <c r="G21424" t="s">
        <v>29</v>
      </c>
      <c r="H21424" t="s">
        <v>45</v>
      </c>
      <c r="I21424" t="s">
        <v>30</v>
      </c>
      <c r="J21424" t="s">
        <v>151</v>
      </c>
      <c r="K21424">
        <v>8.2978142180269643</v>
      </c>
      <c r="L21424" t="s">
        <v>182</v>
      </c>
    </row>
    <row r="21425" spans="1:12" x14ac:dyDescent="0.3">
      <c r="A21425" t="s">
        <v>68</v>
      </c>
      <c r="B21425" t="s">
        <v>191</v>
      </c>
      <c r="C21425" t="s">
        <v>147</v>
      </c>
      <c r="D21425">
        <v>2000</v>
      </c>
      <c r="E21425" t="s">
        <v>52</v>
      </c>
      <c r="G21425" t="s">
        <v>29</v>
      </c>
      <c r="H21425" t="s">
        <v>45</v>
      </c>
      <c r="I21425" t="s">
        <v>30</v>
      </c>
      <c r="J21425" t="s">
        <v>151</v>
      </c>
      <c r="K21425">
        <v>8.0404423653469461</v>
      </c>
      <c r="L21425" t="s">
        <v>182</v>
      </c>
    </row>
    <row r="21426" spans="1:12" x14ac:dyDescent="0.3">
      <c r="A21426" t="s">
        <v>68</v>
      </c>
      <c r="B21426" t="s">
        <v>191</v>
      </c>
      <c r="C21426" t="s">
        <v>147</v>
      </c>
      <c r="D21426">
        <v>2000</v>
      </c>
      <c r="E21426" t="s">
        <v>53</v>
      </c>
      <c r="G21426" t="s">
        <v>29</v>
      </c>
      <c r="H21426" t="s">
        <v>45</v>
      </c>
      <c r="I21426" t="s">
        <v>30</v>
      </c>
      <c r="J21426" t="s">
        <v>151</v>
      </c>
      <c r="K21426">
        <v>9.0382898915715337</v>
      </c>
      <c r="L21426" t="s">
        <v>182</v>
      </c>
    </row>
    <row r="21427" spans="1:12" x14ac:dyDescent="0.3">
      <c r="A21427" t="s">
        <v>68</v>
      </c>
      <c r="B21427" t="s">
        <v>191</v>
      </c>
      <c r="C21427" t="s">
        <v>147</v>
      </c>
      <c r="D21427">
        <v>2000</v>
      </c>
      <c r="E21427" t="s">
        <v>54</v>
      </c>
      <c r="G21427" t="s">
        <v>29</v>
      </c>
      <c r="H21427" t="s">
        <v>45</v>
      </c>
      <c r="I21427" t="s">
        <v>30</v>
      </c>
      <c r="J21427" t="s">
        <v>151</v>
      </c>
      <c r="K21427">
        <v>8.6816111245133367</v>
      </c>
      <c r="L21427" t="s">
        <v>182</v>
      </c>
    </row>
    <row r="21428" spans="1:12" x14ac:dyDescent="0.3">
      <c r="A21428" t="s">
        <v>68</v>
      </c>
      <c r="B21428" t="s">
        <v>191</v>
      </c>
      <c r="C21428" t="s">
        <v>147</v>
      </c>
      <c r="D21428">
        <v>2000</v>
      </c>
      <c r="E21428" t="s">
        <v>55</v>
      </c>
      <c r="G21428" t="s">
        <v>29</v>
      </c>
      <c r="H21428" t="s">
        <v>45</v>
      </c>
      <c r="I21428" t="s">
        <v>30</v>
      </c>
      <c r="J21428" t="s">
        <v>151</v>
      </c>
      <c r="K21428">
        <v>8.7290685817356746</v>
      </c>
      <c r="L21428" t="s">
        <v>182</v>
      </c>
    </row>
    <row r="21429" spans="1:12" x14ac:dyDescent="0.3">
      <c r="A21429" t="s">
        <v>68</v>
      </c>
      <c r="B21429" t="s">
        <v>191</v>
      </c>
      <c r="C21429" t="s">
        <v>147</v>
      </c>
      <c r="D21429">
        <v>2000</v>
      </c>
      <c r="E21429" t="s">
        <v>56</v>
      </c>
      <c r="G21429" t="s">
        <v>29</v>
      </c>
      <c r="H21429" t="s">
        <v>45</v>
      </c>
      <c r="I21429" t="s">
        <v>30</v>
      </c>
      <c r="J21429" t="s">
        <v>151</v>
      </c>
      <c r="K21429">
        <v>8.3943511740210113</v>
      </c>
      <c r="L21429" t="s">
        <v>182</v>
      </c>
    </row>
    <row r="21430" spans="1:12" x14ac:dyDescent="0.3">
      <c r="A21430" t="s">
        <v>68</v>
      </c>
      <c r="B21430" t="s">
        <v>191</v>
      </c>
      <c r="C21430" t="s">
        <v>147</v>
      </c>
      <c r="D21430">
        <v>2001</v>
      </c>
      <c r="E21430" t="s">
        <v>44</v>
      </c>
      <c r="G21430" t="s">
        <v>29</v>
      </c>
      <c r="H21430" t="s">
        <v>45</v>
      </c>
      <c r="I21430" t="s">
        <v>30</v>
      </c>
      <c r="J21430" t="s">
        <v>151</v>
      </c>
      <c r="K21430">
        <v>8.9042471948092334</v>
      </c>
      <c r="L21430" t="s">
        <v>182</v>
      </c>
    </row>
    <row r="21431" spans="1:12" x14ac:dyDescent="0.3">
      <c r="A21431" t="s">
        <v>68</v>
      </c>
      <c r="B21431" t="s">
        <v>191</v>
      </c>
      <c r="C21431" t="s">
        <v>147</v>
      </c>
      <c r="D21431">
        <v>2001</v>
      </c>
      <c r="E21431" t="s">
        <v>46</v>
      </c>
      <c r="G21431" t="s">
        <v>29</v>
      </c>
      <c r="H21431" t="s">
        <v>45</v>
      </c>
      <c r="I21431" t="s">
        <v>30</v>
      </c>
      <c r="J21431" t="s">
        <v>151</v>
      </c>
      <c r="K21431">
        <v>7.8938775707948601</v>
      </c>
      <c r="L21431" t="s">
        <v>182</v>
      </c>
    </row>
    <row r="21432" spans="1:12" x14ac:dyDescent="0.3">
      <c r="A21432" t="s">
        <v>68</v>
      </c>
      <c r="B21432" t="s">
        <v>191</v>
      </c>
      <c r="C21432" t="s">
        <v>147</v>
      </c>
      <c r="D21432">
        <v>2001</v>
      </c>
      <c r="E21432" t="s">
        <v>47</v>
      </c>
      <c r="G21432" t="s">
        <v>29</v>
      </c>
      <c r="H21432" t="s">
        <v>45</v>
      </c>
      <c r="I21432" t="s">
        <v>30</v>
      </c>
      <c r="J21432" t="s">
        <v>151</v>
      </c>
      <c r="K21432">
        <v>9.0532668380167109</v>
      </c>
      <c r="L21432" t="s">
        <v>182</v>
      </c>
    </row>
    <row r="21433" spans="1:12" x14ac:dyDescent="0.3">
      <c r="A21433" t="s">
        <v>68</v>
      </c>
      <c r="B21433" t="s">
        <v>191</v>
      </c>
      <c r="C21433" t="s">
        <v>147</v>
      </c>
      <c r="D21433">
        <v>2001</v>
      </c>
      <c r="E21433" t="s">
        <v>48</v>
      </c>
      <c r="G21433" t="s">
        <v>29</v>
      </c>
      <c r="H21433" t="s">
        <v>45</v>
      </c>
      <c r="I21433" t="s">
        <v>30</v>
      </c>
      <c r="J21433" t="s">
        <v>151</v>
      </c>
      <c r="K21433">
        <v>7.4026578248023558</v>
      </c>
      <c r="L21433" t="s">
        <v>182</v>
      </c>
    </row>
    <row r="21434" spans="1:12" x14ac:dyDescent="0.3">
      <c r="A21434" t="s">
        <v>68</v>
      </c>
      <c r="B21434" t="s">
        <v>191</v>
      </c>
      <c r="C21434" t="s">
        <v>147</v>
      </c>
      <c r="D21434">
        <v>2001</v>
      </c>
      <c r="E21434" t="s">
        <v>49</v>
      </c>
      <c r="G21434" t="s">
        <v>29</v>
      </c>
      <c r="H21434" t="s">
        <v>45</v>
      </c>
      <c r="I21434" t="s">
        <v>30</v>
      </c>
      <c r="J21434" t="s">
        <v>151</v>
      </c>
      <c r="K21434">
        <v>8.6635616371238147</v>
      </c>
      <c r="L21434" t="s">
        <v>182</v>
      </c>
    </row>
    <row r="21435" spans="1:12" x14ac:dyDescent="0.3">
      <c r="A21435" t="s">
        <v>68</v>
      </c>
      <c r="B21435" t="s">
        <v>191</v>
      </c>
      <c r="C21435" t="s">
        <v>147</v>
      </c>
      <c r="D21435">
        <v>2001</v>
      </c>
      <c r="E21435" t="s">
        <v>50</v>
      </c>
      <c r="G21435" t="s">
        <v>29</v>
      </c>
      <c r="H21435" t="s">
        <v>45</v>
      </c>
      <c r="I21435" t="s">
        <v>30</v>
      </c>
      <c r="J21435" t="s">
        <v>151</v>
      </c>
      <c r="K21435">
        <v>8.5528739936820344</v>
      </c>
      <c r="L21435" t="s">
        <v>182</v>
      </c>
    </row>
    <row r="21436" spans="1:12" x14ac:dyDescent="0.3">
      <c r="A21436" t="s">
        <v>68</v>
      </c>
      <c r="B21436" t="s">
        <v>191</v>
      </c>
      <c r="C21436" t="s">
        <v>147</v>
      </c>
      <c r="D21436">
        <v>2001</v>
      </c>
      <c r="E21436" t="s">
        <v>51</v>
      </c>
      <c r="G21436" t="s">
        <v>29</v>
      </c>
      <c r="H21436" t="s">
        <v>45</v>
      </c>
      <c r="I21436" t="s">
        <v>30</v>
      </c>
      <c r="J21436" t="s">
        <v>151</v>
      </c>
      <c r="K21436">
        <v>8.1696807241428981</v>
      </c>
      <c r="L21436" t="s">
        <v>182</v>
      </c>
    </row>
    <row r="21437" spans="1:12" x14ac:dyDescent="0.3">
      <c r="A21437" t="s">
        <v>68</v>
      </c>
      <c r="B21437" t="s">
        <v>191</v>
      </c>
      <c r="C21437" t="s">
        <v>147</v>
      </c>
      <c r="D21437">
        <v>2001</v>
      </c>
      <c r="E21437" t="s">
        <v>52</v>
      </c>
      <c r="G21437" t="s">
        <v>29</v>
      </c>
      <c r="H21437" t="s">
        <v>45</v>
      </c>
      <c r="I21437" t="s">
        <v>30</v>
      </c>
      <c r="J21437" t="s">
        <v>151</v>
      </c>
      <c r="K21437">
        <v>8.1026258046565349</v>
      </c>
      <c r="L21437" t="s">
        <v>182</v>
      </c>
    </row>
    <row r="21438" spans="1:12" x14ac:dyDescent="0.3">
      <c r="A21438" t="s">
        <v>68</v>
      </c>
      <c r="B21438" t="s">
        <v>191</v>
      </c>
      <c r="C21438" t="s">
        <v>147</v>
      </c>
      <c r="D21438">
        <v>2001</v>
      </c>
      <c r="E21438" t="s">
        <v>53</v>
      </c>
      <c r="G21438" t="s">
        <v>29</v>
      </c>
      <c r="H21438" t="s">
        <v>45</v>
      </c>
      <c r="I21438" t="s">
        <v>30</v>
      </c>
      <c r="J21438" t="s">
        <v>151</v>
      </c>
      <c r="K21438">
        <v>8.5160928815323764</v>
      </c>
      <c r="L21438" t="s">
        <v>182</v>
      </c>
    </row>
    <row r="21439" spans="1:12" x14ac:dyDescent="0.3">
      <c r="A21439" t="s">
        <v>68</v>
      </c>
      <c r="B21439" t="s">
        <v>191</v>
      </c>
      <c r="C21439" t="s">
        <v>147</v>
      </c>
      <c r="D21439">
        <v>2001</v>
      </c>
      <c r="E21439" t="s">
        <v>54</v>
      </c>
      <c r="G21439" t="s">
        <v>29</v>
      </c>
      <c r="H21439" t="s">
        <v>45</v>
      </c>
      <c r="I21439" t="s">
        <v>30</v>
      </c>
      <c r="J21439" t="s">
        <v>151</v>
      </c>
      <c r="K21439">
        <v>8.6962320127085171</v>
      </c>
      <c r="L21439" t="s">
        <v>182</v>
      </c>
    </row>
    <row r="21440" spans="1:12" x14ac:dyDescent="0.3">
      <c r="A21440" t="s">
        <v>68</v>
      </c>
      <c r="B21440" t="s">
        <v>191</v>
      </c>
      <c r="C21440" t="s">
        <v>147</v>
      </c>
      <c r="D21440">
        <v>2001</v>
      </c>
      <c r="E21440" t="s">
        <v>55</v>
      </c>
      <c r="G21440" t="s">
        <v>29</v>
      </c>
      <c r="H21440" t="s">
        <v>45</v>
      </c>
      <c r="I21440" t="s">
        <v>30</v>
      </c>
      <c r="J21440" t="s">
        <v>151</v>
      </c>
      <c r="K21440">
        <v>8.5565462769399936</v>
      </c>
      <c r="L21440" t="s">
        <v>182</v>
      </c>
    </row>
    <row r="21441" spans="1:12" x14ac:dyDescent="0.3">
      <c r="A21441" t="s">
        <v>68</v>
      </c>
      <c r="B21441" t="s">
        <v>191</v>
      </c>
      <c r="C21441" t="s">
        <v>147</v>
      </c>
      <c r="D21441">
        <v>2001</v>
      </c>
      <c r="E21441" t="s">
        <v>56</v>
      </c>
      <c r="G21441" t="s">
        <v>29</v>
      </c>
      <c r="H21441" t="s">
        <v>45</v>
      </c>
      <c r="I21441" t="s">
        <v>30</v>
      </c>
      <c r="J21441" t="s">
        <v>151</v>
      </c>
      <c r="K21441">
        <v>7.8162817214750584</v>
      </c>
      <c r="L21441" t="s">
        <v>182</v>
      </c>
    </row>
    <row r="21442" spans="1:12" x14ac:dyDescent="0.3">
      <c r="A21442" t="s">
        <v>68</v>
      </c>
      <c r="B21442" t="s">
        <v>191</v>
      </c>
      <c r="C21442" t="s">
        <v>147</v>
      </c>
      <c r="D21442">
        <v>2002</v>
      </c>
      <c r="E21442" t="s">
        <v>44</v>
      </c>
      <c r="G21442" t="s">
        <v>29</v>
      </c>
      <c r="H21442" t="s">
        <v>45</v>
      </c>
      <c r="I21442" t="s">
        <v>30</v>
      </c>
      <c r="J21442" t="s">
        <v>151</v>
      </c>
      <c r="K21442">
        <v>8.7621835263367949</v>
      </c>
      <c r="L21442" t="s">
        <v>182</v>
      </c>
    </row>
    <row r="21443" spans="1:12" x14ac:dyDescent="0.3">
      <c r="A21443" t="s">
        <v>68</v>
      </c>
      <c r="B21443" t="s">
        <v>191</v>
      </c>
      <c r="C21443" t="s">
        <v>147</v>
      </c>
      <c r="D21443">
        <v>2002</v>
      </c>
      <c r="E21443" t="s">
        <v>46</v>
      </c>
      <c r="G21443" t="s">
        <v>29</v>
      </c>
      <c r="H21443" t="s">
        <v>45</v>
      </c>
      <c r="I21443" t="s">
        <v>30</v>
      </c>
      <c r="J21443" t="s">
        <v>151</v>
      </c>
      <c r="K21443">
        <v>8.2163584237609406</v>
      </c>
      <c r="L21443" t="s">
        <v>182</v>
      </c>
    </row>
    <row r="21444" spans="1:12" x14ac:dyDescent="0.3">
      <c r="A21444" t="s">
        <v>68</v>
      </c>
      <c r="B21444" t="s">
        <v>191</v>
      </c>
      <c r="C21444" t="s">
        <v>147</v>
      </c>
      <c r="D21444">
        <v>2002</v>
      </c>
      <c r="E21444" t="s">
        <v>47</v>
      </c>
      <c r="G21444" t="s">
        <v>29</v>
      </c>
      <c r="H21444" t="s">
        <v>45</v>
      </c>
      <c r="I21444" t="s">
        <v>30</v>
      </c>
      <c r="J21444" t="s">
        <v>151</v>
      </c>
      <c r="K21444">
        <v>8.665878546033408</v>
      </c>
      <c r="L21444" t="s">
        <v>182</v>
      </c>
    </row>
    <row r="21445" spans="1:12" x14ac:dyDescent="0.3">
      <c r="A21445" t="s">
        <v>68</v>
      </c>
      <c r="B21445" t="s">
        <v>191</v>
      </c>
      <c r="C21445" t="s">
        <v>147</v>
      </c>
      <c r="D21445">
        <v>2002</v>
      </c>
      <c r="E21445" t="s">
        <v>48</v>
      </c>
      <c r="G21445" t="s">
        <v>29</v>
      </c>
      <c r="H21445" t="s">
        <v>45</v>
      </c>
      <c r="I21445" t="s">
        <v>30</v>
      </c>
      <c r="J21445" t="s">
        <v>151</v>
      </c>
      <c r="K21445">
        <v>8.4000174382338582</v>
      </c>
      <c r="L21445" t="s">
        <v>182</v>
      </c>
    </row>
    <row r="21446" spans="1:12" x14ac:dyDescent="0.3">
      <c r="A21446" t="s">
        <v>68</v>
      </c>
      <c r="B21446" t="s">
        <v>191</v>
      </c>
      <c r="C21446" t="s">
        <v>147</v>
      </c>
      <c r="D21446">
        <v>2002</v>
      </c>
      <c r="E21446" t="s">
        <v>49</v>
      </c>
      <c r="G21446" t="s">
        <v>29</v>
      </c>
      <c r="H21446" t="s">
        <v>45</v>
      </c>
      <c r="I21446" t="s">
        <v>30</v>
      </c>
      <c r="J21446" t="s">
        <v>151</v>
      </c>
      <c r="K21446">
        <v>8.6345540003230941</v>
      </c>
      <c r="L21446" t="s">
        <v>182</v>
      </c>
    </row>
    <row r="21447" spans="1:12" x14ac:dyDescent="0.3">
      <c r="A21447" t="s">
        <v>68</v>
      </c>
      <c r="B21447" t="s">
        <v>191</v>
      </c>
      <c r="C21447" t="s">
        <v>147</v>
      </c>
      <c r="D21447">
        <v>2002</v>
      </c>
      <c r="E21447" t="s">
        <v>50</v>
      </c>
      <c r="G21447" t="s">
        <v>29</v>
      </c>
      <c r="H21447" t="s">
        <v>45</v>
      </c>
      <c r="I21447" t="s">
        <v>30</v>
      </c>
      <c r="J21447" t="s">
        <v>151</v>
      </c>
      <c r="K21447">
        <v>8.318156333387849</v>
      </c>
      <c r="L21447" t="s">
        <v>182</v>
      </c>
    </row>
    <row r="21448" spans="1:12" x14ac:dyDescent="0.3">
      <c r="A21448" t="s">
        <v>68</v>
      </c>
      <c r="B21448" t="s">
        <v>191</v>
      </c>
      <c r="C21448" t="s">
        <v>147</v>
      </c>
      <c r="D21448">
        <v>2002</v>
      </c>
      <c r="E21448" t="s">
        <v>51</v>
      </c>
      <c r="G21448" t="s">
        <v>29</v>
      </c>
      <c r="H21448" t="s">
        <v>45</v>
      </c>
      <c r="I21448" t="s">
        <v>30</v>
      </c>
      <c r="J21448" t="s">
        <v>151</v>
      </c>
      <c r="K21448">
        <v>8.5876271119312921</v>
      </c>
      <c r="L21448" t="s">
        <v>182</v>
      </c>
    </row>
    <row r="21449" spans="1:12" x14ac:dyDescent="0.3">
      <c r="A21449" t="s">
        <v>68</v>
      </c>
      <c r="B21449" t="s">
        <v>191</v>
      </c>
      <c r="C21449" t="s">
        <v>147</v>
      </c>
      <c r="D21449">
        <v>2002</v>
      </c>
      <c r="E21449" t="s">
        <v>52</v>
      </c>
      <c r="G21449" t="s">
        <v>29</v>
      </c>
      <c r="H21449" t="s">
        <v>45</v>
      </c>
      <c r="I21449" t="s">
        <v>30</v>
      </c>
      <c r="J21449" t="s">
        <v>151</v>
      </c>
      <c r="K21449">
        <v>8.3089740934674268</v>
      </c>
      <c r="L21449" t="s">
        <v>182</v>
      </c>
    </row>
    <row r="21450" spans="1:12" x14ac:dyDescent="0.3">
      <c r="A21450" t="s">
        <v>68</v>
      </c>
      <c r="B21450" t="s">
        <v>191</v>
      </c>
      <c r="C21450" t="s">
        <v>147</v>
      </c>
      <c r="D21450">
        <v>2002</v>
      </c>
      <c r="E21450" t="s">
        <v>53</v>
      </c>
      <c r="G21450" t="s">
        <v>29</v>
      </c>
      <c r="H21450" t="s">
        <v>45</v>
      </c>
      <c r="I21450" t="s">
        <v>30</v>
      </c>
      <c r="J21450" t="s">
        <v>151</v>
      </c>
      <c r="K21450">
        <v>9.0309021488528831</v>
      </c>
      <c r="L21450" t="s">
        <v>182</v>
      </c>
    </row>
    <row r="21451" spans="1:12" x14ac:dyDescent="0.3">
      <c r="A21451" t="s">
        <v>68</v>
      </c>
      <c r="B21451" t="s">
        <v>191</v>
      </c>
      <c r="C21451" t="s">
        <v>147</v>
      </c>
      <c r="D21451">
        <v>2002</v>
      </c>
      <c r="E21451" t="s">
        <v>54</v>
      </c>
      <c r="G21451" t="s">
        <v>29</v>
      </c>
      <c r="H21451" t="s">
        <v>45</v>
      </c>
      <c r="I21451" t="s">
        <v>30</v>
      </c>
      <c r="J21451" t="s">
        <v>151</v>
      </c>
      <c r="K21451">
        <v>9.1613774818327069</v>
      </c>
      <c r="L21451" t="s">
        <v>182</v>
      </c>
    </row>
    <row r="21452" spans="1:12" x14ac:dyDescent="0.3">
      <c r="A21452" t="s">
        <v>68</v>
      </c>
      <c r="B21452" t="s">
        <v>191</v>
      </c>
      <c r="C21452" t="s">
        <v>147</v>
      </c>
      <c r="D21452">
        <v>2002</v>
      </c>
      <c r="E21452" t="s">
        <v>55</v>
      </c>
      <c r="G21452" t="s">
        <v>29</v>
      </c>
      <c r="H21452" t="s">
        <v>45</v>
      </c>
      <c r="I21452" t="s">
        <v>30</v>
      </c>
      <c r="J21452" t="s">
        <v>151</v>
      </c>
      <c r="K21452">
        <v>8.3712200822135117</v>
      </c>
      <c r="L21452" t="s">
        <v>182</v>
      </c>
    </row>
    <row r="21453" spans="1:12" x14ac:dyDescent="0.3">
      <c r="A21453" t="s">
        <v>68</v>
      </c>
      <c r="B21453" t="s">
        <v>191</v>
      </c>
      <c r="C21453" t="s">
        <v>147</v>
      </c>
      <c r="D21453">
        <v>2002</v>
      </c>
      <c r="E21453" t="s">
        <v>56</v>
      </c>
      <c r="G21453" t="s">
        <v>29</v>
      </c>
      <c r="H21453" t="s">
        <v>45</v>
      </c>
      <c r="I21453" t="s">
        <v>30</v>
      </c>
      <c r="J21453" t="s">
        <v>151</v>
      </c>
      <c r="K21453">
        <v>8.8943699473009215</v>
      </c>
      <c r="L21453" t="s">
        <v>182</v>
      </c>
    </row>
    <row r="21454" spans="1:12" x14ac:dyDescent="0.3">
      <c r="A21454" t="s">
        <v>68</v>
      </c>
      <c r="B21454" t="s">
        <v>191</v>
      </c>
      <c r="C21454" t="s">
        <v>147</v>
      </c>
      <c r="D21454">
        <v>2003</v>
      </c>
      <c r="E21454" t="s">
        <v>44</v>
      </c>
      <c r="G21454" t="s">
        <v>29</v>
      </c>
      <c r="H21454" t="s">
        <v>45</v>
      </c>
      <c r="I21454" t="s">
        <v>30</v>
      </c>
      <c r="J21454" t="s">
        <v>151</v>
      </c>
      <c r="K21454">
        <v>8.5241172315066471</v>
      </c>
      <c r="L21454" t="s">
        <v>182</v>
      </c>
    </row>
    <row r="21455" spans="1:12" x14ac:dyDescent="0.3">
      <c r="A21455" t="s">
        <v>68</v>
      </c>
      <c r="B21455" t="s">
        <v>191</v>
      </c>
      <c r="C21455" t="s">
        <v>147</v>
      </c>
      <c r="D21455">
        <v>2003</v>
      </c>
      <c r="E21455" t="s">
        <v>46</v>
      </c>
      <c r="G21455" t="s">
        <v>29</v>
      </c>
      <c r="H21455" t="s">
        <v>45</v>
      </c>
      <c r="I21455" t="s">
        <v>30</v>
      </c>
      <c r="J21455" t="s">
        <v>151</v>
      </c>
      <c r="K21455">
        <v>8.4868400472206602</v>
      </c>
      <c r="L21455" t="s">
        <v>182</v>
      </c>
    </row>
    <row r="21456" spans="1:12" x14ac:dyDescent="0.3">
      <c r="A21456" t="s">
        <v>68</v>
      </c>
      <c r="B21456" t="s">
        <v>191</v>
      </c>
      <c r="C21456" t="s">
        <v>147</v>
      </c>
      <c r="D21456">
        <v>2003</v>
      </c>
      <c r="E21456" t="s">
        <v>47</v>
      </c>
      <c r="G21456" t="s">
        <v>29</v>
      </c>
      <c r="H21456" t="s">
        <v>45</v>
      </c>
      <c r="I21456" t="s">
        <v>30</v>
      </c>
      <c r="J21456" t="s">
        <v>151</v>
      </c>
      <c r="K21456">
        <v>9.4143051671396627</v>
      </c>
      <c r="L21456" t="s">
        <v>182</v>
      </c>
    </row>
    <row r="21457" spans="1:12" x14ac:dyDescent="0.3">
      <c r="A21457" t="s">
        <v>68</v>
      </c>
      <c r="B21457" t="s">
        <v>191</v>
      </c>
      <c r="C21457" t="s">
        <v>147</v>
      </c>
      <c r="D21457">
        <v>2003</v>
      </c>
      <c r="E21457" t="s">
        <v>48</v>
      </c>
      <c r="G21457" t="s">
        <v>29</v>
      </c>
      <c r="H21457" t="s">
        <v>45</v>
      </c>
      <c r="I21457" t="s">
        <v>30</v>
      </c>
      <c r="J21457" t="s">
        <v>151</v>
      </c>
      <c r="K21457">
        <v>8.16460439151993</v>
      </c>
      <c r="L21457" t="s">
        <v>182</v>
      </c>
    </row>
    <row r="21458" spans="1:12" x14ac:dyDescent="0.3">
      <c r="A21458" t="s">
        <v>68</v>
      </c>
      <c r="B21458" t="s">
        <v>191</v>
      </c>
      <c r="C21458" t="s">
        <v>147</v>
      </c>
      <c r="D21458">
        <v>2003</v>
      </c>
      <c r="E21458" t="s">
        <v>49</v>
      </c>
      <c r="G21458" t="s">
        <v>29</v>
      </c>
      <c r="H21458" t="s">
        <v>45</v>
      </c>
      <c r="I21458" t="s">
        <v>30</v>
      </c>
      <c r="J21458" t="s">
        <v>151</v>
      </c>
      <c r="K21458">
        <v>9.0493227085715979</v>
      </c>
      <c r="L21458" t="s">
        <v>182</v>
      </c>
    </row>
    <row r="21459" spans="1:12" x14ac:dyDescent="0.3">
      <c r="A21459" t="s">
        <v>68</v>
      </c>
      <c r="B21459" t="s">
        <v>191</v>
      </c>
      <c r="C21459" t="s">
        <v>147</v>
      </c>
      <c r="D21459">
        <v>2003</v>
      </c>
      <c r="E21459" t="s">
        <v>50</v>
      </c>
      <c r="G21459" t="s">
        <v>29</v>
      </c>
      <c r="H21459" t="s">
        <v>45</v>
      </c>
      <c r="I21459" t="s">
        <v>30</v>
      </c>
      <c r="J21459" t="s">
        <v>151</v>
      </c>
      <c r="K21459">
        <v>8.8345282469848563</v>
      </c>
      <c r="L21459" t="s">
        <v>182</v>
      </c>
    </row>
    <row r="21460" spans="1:12" x14ac:dyDescent="0.3">
      <c r="A21460" t="s">
        <v>68</v>
      </c>
      <c r="B21460" t="s">
        <v>191</v>
      </c>
      <c r="C21460" t="s">
        <v>147</v>
      </c>
      <c r="D21460">
        <v>2003</v>
      </c>
      <c r="E21460" t="s">
        <v>51</v>
      </c>
      <c r="G21460" t="s">
        <v>29</v>
      </c>
      <c r="H21460" t="s">
        <v>45</v>
      </c>
      <c r="I21460" t="s">
        <v>30</v>
      </c>
      <c r="J21460" t="s">
        <v>151</v>
      </c>
      <c r="K21460">
        <v>8.6513889947975464</v>
      </c>
      <c r="L21460" t="s">
        <v>182</v>
      </c>
    </row>
    <row r="21461" spans="1:12" x14ac:dyDescent="0.3">
      <c r="A21461" t="s">
        <v>68</v>
      </c>
      <c r="B21461" t="s">
        <v>191</v>
      </c>
      <c r="C21461" t="s">
        <v>147</v>
      </c>
      <c r="D21461">
        <v>2003</v>
      </c>
      <c r="E21461" t="s">
        <v>52</v>
      </c>
      <c r="G21461" t="s">
        <v>29</v>
      </c>
      <c r="H21461" t="s">
        <v>45</v>
      </c>
      <c r="I21461" t="s">
        <v>30</v>
      </c>
      <c r="J21461" t="s">
        <v>151</v>
      </c>
      <c r="K21461">
        <v>8.4351453337474602</v>
      </c>
      <c r="L21461" t="s">
        <v>182</v>
      </c>
    </row>
    <row r="21462" spans="1:12" x14ac:dyDescent="0.3">
      <c r="A21462" t="s">
        <v>68</v>
      </c>
      <c r="B21462" t="s">
        <v>191</v>
      </c>
      <c r="C21462" t="s">
        <v>147</v>
      </c>
      <c r="D21462">
        <v>2003</v>
      </c>
      <c r="E21462" t="s">
        <v>53</v>
      </c>
      <c r="G21462" t="s">
        <v>29</v>
      </c>
      <c r="H21462" t="s">
        <v>45</v>
      </c>
      <c r="I21462" t="s">
        <v>30</v>
      </c>
      <c r="J21462" t="s">
        <v>151</v>
      </c>
      <c r="K21462">
        <v>9.3696173140331283</v>
      </c>
      <c r="L21462" t="s">
        <v>182</v>
      </c>
    </row>
    <row r="21463" spans="1:12" x14ac:dyDescent="0.3">
      <c r="A21463" t="s">
        <v>68</v>
      </c>
      <c r="B21463" t="s">
        <v>191</v>
      </c>
      <c r="C21463" t="s">
        <v>147</v>
      </c>
      <c r="D21463">
        <v>2003</v>
      </c>
      <c r="E21463" t="s">
        <v>54</v>
      </c>
      <c r="G21463" t="s">
        <v>29</v>
      </c>
      <c r="H21463" t="s">
        <v>45</v>
      </c>
      <c r="I21463" t="s">
        <v>30</v>
      </c>
      <c r="J21463" t="s">
        <v>151</v>
      </c>
      <c r="K21463">
        <v>8.8345763384132887</v>
      </c>
      <c r="L21463" t="s">
        <v>182</v>
      </c>
    </row>
    <row r="21464" spans="1:12" x14ac:dyDescent="0.3">
      <c r="A21464" t="s">
        <v>68</v>
      </c>
      <c r="B21464" t="s">
        <v>191</v>
      </c>
      <c r="C21464" t="s">
        <v>147</v>
      </c>
      <c r="D21464">
        <v>2003</v>
      </c>
      <c r="E21464" t="s">
        <v>55</v>
      </c>
      <c r="G21464" t="s">
        <v>29</v>
      </c>
      <c r="H21464" t="s">
        <v>45</v>
      </c>
      <c r="I21464" t="s">
        <v>30</v>
      </c>
      <c r="J21464" t="s">
        <v>151</v>
      </c>
      <c r="K21464">
        <v>8.2572536228483884</v>
      </c>
      <c r="L21464" t="s">
        <v>182</v>
      </c>
    </row>
    <row r="21465" spans="1:12" x14ac:dyDescent="0.3">
      <c r="A21465" t="s">
        <v>68</v>
      </c>
      <c r="B21465" t="s">
        <v>191</v>
      </c>
      <c r="C21465" t="s">
        <v>147</v>
      </c>
      <c r="D21465">
        <v>2003</v>
      </c>
      <c r="E21465" t="s">
        <v>56</v>
      </c>
      <c r="G21465" t="s">
        <v>29</v>
      </c>
      <c r="H21465" t="s">
        <v>45</v>
      </c>
      <c r="I21465" t="s">
        <v>30</v>
      </c>
      <c r="J21465" t="s">
        <v>151</v>
      </c>
      <c r="K21465">
        <v>9.0381988236685942</v>
      </c>
      <c r="L21465" t="s">
        <v>182</v>
      </c>
    </row>
    <row r="21466" spans="1:12" x14ac:dyDescent="0.3">
      <c r="A21466" t="s">
        <v>68</v>
      </c>
      <c r="B21466" t="s">
        <v>191</v>
      </c>
      <c r="C21466" t="s">
        <v>147</v>
      </c>
      <c r="D21466">
        <v>2004</v>
      </c>
      <c r="E21466" t="s">
        <v>44</v>
      </c>
      <c r="G21466" t="s">
        <v>29</v>
      </c>
      <c r="H21466" t="s">
        <v>45</v>
      </c>
      <c r="I21466" t="s">
        <v>30</v>
      </c>
      <c r="J21466" t="s">
        <v>151</v>
      </c>
      <c r="K21466">
        <v>8.4026008871343478</v>
      </c>
      <c r="L21466" t="s">
        <v>182</v>
      </c>
    </row>
    <row r="21467" spans="1:12" x14ac:dyDescent="0.3">
      <c r="A21467" t="s">
        <v>68</v>
      </c>
      <c r="B21467" t="s">
        <v>191</v>
      </c>
      <c r="C21467" t="s">
        <v>147</v>
      </c>
      <c r="D21467">
        <v>2004</v>
      </c>
      <c r="E21467" t="s">
        <v>46</v>
      </c>
      <c r="G21467" t="s">
        <v>29</v>
      </c>
      <c r="H21467" t="s">
        <v>45</v>
      </c>
      <c r="I21467" t="s">
        <v>30</v>
      </c>
      <c r="J21467" t="s">
        <v>151</v>
      </c>
      <c r="K21467">
        <v>8.9739849124314155</v>
      </c>
      <c r="L21467" t="s">
        <v>182</v>
      </c>
    </row>
    <row r="21468" spans="1:12" x14ac:dyDescent="0.3">
      <c r="A21468" t="s">
        <v>68</v>
      </c>
      <c r="B21468" t="s">
        <v>191</v>
      </c>
      <c r="C21468" t="s">
        <v>147</v>
      </c>
      <c r="D21468">
        <v>2004</v>
      </c>
      <c r="E21468" t="s">
        <v>47</v>
      </c>
      <c r="G21468" t="s">
        <v>29</v>
      </c>
      <c r="H21468" t="s">
        <v>45</v>
      </c>
      <c r="I21468" t="s">
        <v>30</v>
      </c>
      <c r="J21468" t="s">
        <v>151</v>
      </c>
      <c r="K21468">
        <v>9.3610471270463993</v>
      </c>
      <c r="L21468" t="s">
        <v>182</v>
      </c>
    </row>
    <row r="21469" spans="1:12" x14ac:dyDescent="0.3">
      <c r="A21469" t="s">
        <v>68</v>
      </c>
      <c r="B21469" t="s">
        <v>191</v>
      </c>
      <c r="C21469" t="s">
        <v>147</v>
      </c>
      <c r="D21469">
        <v>2004</v>
      </c>
      <c r="E21469" t="s">
        <v>48</v>
      </c>
      <c r="G21469" t="s">
        <v>29</v>
      </c>
      <c r="H21469" t="s">
        <v>45</v>
      </c>
      <c r="I21469" t="s">
        <v>30</v>
      </c>
      <c r="J21469" t="s">
        <v>151</v>
      </c>
      <c r="K21469">
        <v>8.3456044498708408</v>
      </c>
      <c r="L21469" t="s">
        <v>182</v>
      </c>
    </row>
    <row r="21470" spans="1:12" x14ac:dyDescent="0.3">
      <c r="A21470" t="s">
        <v>68</v>
      </c>
      <c r="B21470" t="s">
        <v>191</v>
      </c>
      <c r="C21470" t="s">
        <v>147</v>
      </c>
      <c r="D21470">
        <v>2004</v>
      </c>
      <c r="E21470" t="s">
        <v>49</v>
      </c>
      <c r="G21470" t="s">
        <v>29</v>
      </c>
      <c r="H21470" t="s">
        <v>45</v>
      </c>
      <c r="I21470" t="s">
        <v>30</v>
      </c>
      <c r="J21470" t="s">
        <v>151</v>
      </c>
      <c r="K21470">
        <v>8.580075529964077</v>
      </c>
      <c r="L21470" t="s">
        <v>182</v>
      </c>
    </row>
    <row r="21471" spans="1:12" x14ac:dyDescent="0.3">
      <c r="A21471" t="s">
        <v>68</v>
      </c>
      <c r="B21471" t="s">
        <v>191</v>
      </c>
      <c r="C21471" t="s">
        <v>147</v>
      </c>
      <c r="D21471">
        <v>2004</v>
      </c>
      <c r="E21471" t="s">
        <v>50</v>
      </c>
      <c r="G21471" t="s">
        <v>29</v>
      </c>
      <c r="H21471" t="s">
        <v>45</v>
      </c>
      <c r="I21471" t="s">
        <v>30</v>
      </c>
      <c r="J21471" t="s">
        <v>151</v>
      </c>
      <c r="K21471">
        <v>8.6046621526970206</v>
      </c>
      <c r="L21471" t="s">
        <v>182</v>
      </c>
    </row>
    <row r="21472" spans="1:12" x14ac:dyDescent="0.3">
      <c r="A21472" t="s">
        <v>68</v>
      </c>
      <c r="B21472" t="s">
        <v>191</v>
      </c>
      <c r="C21472" t="s">
        <v>147</v>
      </c>
      <c r="D21472">
        <v>2004</v>
      </c>
      <c r="E21472" t="s">
        <v>51</v>
      </c>
      <c r="G21472" t="s">
        <v>29</v>
      </c>
      <c r="H21472" t="s">
        <v>45</v>
      </c>
      <c r="I21472" t="s">
        <v>30</v>
      </c>
      <c r="J21472" t="s">
        <v>151</v>
      </c>
      <c r="K21472">
        <v>8.5235358595053761</v>
      </c>
      <c r="L21472" t="s">
        <v>182</v>
      </c>
    </row>
    <row r="21473" spans="1:12" x14ac:dyDescent="0.3">
      <c r="A21473" t="s">
        <v>68</v>
      </c>
      <c r="B21473" t="s">
        <v>191</v>
      </c>
      <c r="C21473" t="s">
        <v>147</v>
      </c>
      <c r="D21473">
        <v>2004</v>
      </c>
      <c r="E21473" t="s">
        <v>52</v>
      </c>
      <c r="G21473" t="s">
        <v>29</v>
      </c>
      <c r="H21473" t="s">
        <v>45</v>
      </c>
      <c r="I21473" t="s">
        <v>30</v>
      </c>
      <c r="J21473" t="s">
        <v>151</v>
      </c>
      <c r="K21473">
        <v>8.5797198461811259</v>
      </c>
      <c r="L21473" t="s">
        <v>182</v>
      </c>
    </row>
    <row r="21474" spans="1:12" x14ac:dyDescent="0.3">
      <c r="A21474" t="s">
        <v>68</v>
      </c>
      <c r="B21474" t="s">
        <v>191</v>
      </c>
      <c r="C21474" t="s">
        <v>147</v>
      </c>
      <c r="D21474">
        <v>2004</v>
      </c>
      <c r="E21474" t="s">
        <v>53</v>
      </c>
      <c r="G21474" t="s">
        <v>29</v>
      </c>
      <c r="H21474" t="s">
        <v>45</v>
      </c>
      <c r="I21474" t="s">
        <v>30</v>
      </c>
      <c r="J21474" t="s">
        <v>151</v>
      </c>
      <c r="K21474">
        <v>9.0222596897303244</v>
      </c>
      <c r="L21474" t="s">
        <v>182</v>
      </c>
    </row>
    <row r="21475" spans="1:12" x14ac:dyDescent="0.3">
      <c r="A21475" t="s">
        <v>68</v>
      </c>
      <c r="B21475" t="s">
        <v>191</v>
      </c>
      <c r="C21475" t="s">
        <v>147</v>
      </c>
      <c r="D21475">
        <v>2004</v>
      </c>
      <c r="E21475" t="s">
        <v>54</v>
      </c>
      <c r="G21475" t="s">
        <v>29</v>
      </c>
      <c r="H21475" t="s">
        <v>45</v>
      </c>
      <c r="I21475" t="s">
        <v>30</v>
      </c>
      <c r="J21475" t="s">
        <v>151</v>
      </c>
      <c r="K21475">
        <v>8.603853514439626</v>
      </c>
      <c r="L21475" t="s">
        <v>182</v>
      </c>
    </row>
    <row r="21476" spans="1:12" x14ac:dyDescent="0.3">
      <c r="A21476" t="s">
        <v>68</v>
      </c>
      <c r="B21476" t="s">
        <v>191</v>
      </c>
      <c r="C21476" t="s">
        <v>147</v>
      </c>
      <c r="D21476">
        <v>2004</v>
      </c>
      <c r="E21476" t="s">
        <v>55</v>
      </c>
      <c r="G21476" t="s">
        <v>29</v>
      </c>
      <c r="H21476" t="s">
        <v>45</v>
      </c>
      <c r="I21476" t="s">
        <v>30</v>
      </c>
      <c r="J21476" t="s">
        <v>151</v>
      </c>
      <c r="K21476">
        <v>8.60890644778301</v>
      </c>
      <c r="L21476" t="s">
        <v>182</v>
      </c>
    </row>
    <row r="21477" spans="1:12" x14ac:dyDescent="0.3">
      <c r="A21477" t="s">
        <v>68</v>
      </c>
      <c r="B21477" t="s">
        <v>191</v>
      </c>
      <c r="C21477" t="s">
        <v>147</v>
      </c>
      <c r="D21477">
        <v>2004</v>
      </c>
      <c r="E21477" t="s">
        <v>56</v>
      </c>
      <c r="G21477" t="s">
        <v>29</v>
      </c>
      <c r="H21477" t="s">
        <v>45</v>
      </c>
      <c r="I21477" t="s">
        <v>30</v>
      </c>
      <c r="J21477" t="s">
        <v>151</v>
      </c>
      <c r="K21477">
        <v>8.7913717616889873</v>
      </c>
      <c r="L21477" t="s">
        <v>182</v>
      </c>
    </row>
    <row r="21478" spans="1:12" x14ac:dyDescent="0.3">
      <c r="A21478" t="s">
        <v>68</v>
      </c>
      <c r="B21478" t="s">
        <v>191</v>
      </c>
      <c r="C21478" t="s">
        <v>147</v>
      </c>
      <c r="D21478">
        <v>2005</v>
      </c>
      <c r="E21478" t="s">
        <v>44</v>
      </c>
      <c r="G21478" t="s">
        <v>29</v>
      </c>
      <c r="H21478" t="s">
        <v>45</v>
      </c>
      <c r="I21478" t="s">
        <v>30</v>
      </c>
      <c r="J21478" t="s">
        <v>151</v>
      </c>
      <c r="K21478">
        <v>8.2443916814189251</v>
      </c>
      <c r="L21478" t="s">
        <v>182</v>
      </c>
    </row>
    <row r="21479" spans="1:12" x14ac:dyDescent="0.3">
      <c r="A21479" t="s">
        <v>68</v>
      </c>
      <c r="B21479" t="s">
        <v>191</v>
      </c>
      <c r="C21479" t="s">
        <v>147</v>
      </c>
      <c r="D21479">
        <v>2005</v>
      </c>
      <c r="E21479" t="s">
        <v>46</v>
      </c>
      <c r="G21479" t="s">
        <v>29</v>
      </c>
      <c r="H21479" t="s">
        <v>45</v>
      </c>
      <c r="I21479" t="s">
        <v>30</v>
      </c>
      <c r="J21479" t="s">
        <v>151</v>
      </c>
      <c r="K21479">
        <v>8.3316498819016296</v>
      </c>
      <c r="L21479" t="s">
        <v>182</v>
      </c>
    </row>
    <row r="21480" spans="1:12" x14ac:dyDescent="0.3">
      <c r="A21480" t="s">
        <v>68</v>
      </c>
      <c r="B21480" t="s">
        <v>191</v>
      </c>
      <c r="C21480" t="s">
        <v>147</v>
      </c>
      <c r="D21480">
        <v>2005</v>
      </c>
      <c r="E21480" t="s">
        <v>47</v>
      </c>
      <c r="G21480" t="s">
        <v>29</v>
      </c>
      <c r="H21480" t="s">
        <v>45</v>
      </c>
      <c r="I21480" t="s">
        <v>30</v>
      </c>
      <c r="J21480" t="s">
        <v>151</v>
      </c>
      <c r="K21480">
        <v>9.5012347059148219</v>
      </c>
      <c r="L21480" t="s">
        <v>182</v>
      </c>
    </row>
    <row r="21481" spans="1:12" x14ac:dyDescent="0.3">
      <c r="A21481" t="s">
        <v>68</v>
      </c>
      <c r="B21481" t="s">
        <v>191</v>
      </c>
      <c r="C21481" t="s">
        <v>147</v>
      </c>
      <c r="D21481">
        <v>2005</v>
      </c>
      <c r="E21481" t="s">
        <v>48</v>
      </c>
      <c r="G21481" t="s">
        <v>29</v>
      </c>
      <c r="H21481" t="s">
        <v>45</v>
      </c>
      <c r="I21481" t="s">
        <v>30</v>
      </c>
      <c r="J21481" t="s">
        <v>151</v>
      </c>
      <c r="K21481">
        <v>8.7534023493055937</v>
      </c>
      <c r="L21481" t="s">
        <v>182</v>
      </c>
    </row>
    <row r="21482" spans="1:12" x14ac:dyDescent="0.3">
      <c r="A21482" t="s">
        <v>68</v>
      </c>
      <c r="B21482" t="s">
        <v>191</v>
      </c>
      <c r="C21482" t="s">
        <v>147</v>
      </c>
      <c r="D21482">
        <v>2005</v>
      </c>
      <c r="E21482" t="s">
        <v>49</v>
      </c>
      <c r="G21482" t="s">
        <v>29</v>
      </c>
      <c r="H21482" t="s">
        <v>45</v>
      </c>
      <c r="I21482" t="s">
        <v>30</v>
      </c>
      <c r="J21482" t="s">
        <v>151</v>
      </c>
      <c r="K21482">
        <v>8.0922018213552569</v>
      </c>
      <c r="L21482" t="s">
        <v>182</v>
      </c>
    </row>
    <row r="21483" spans="1:12" x14ac:dyDescent="0.3">
      <c r="A21483" t="s">
        <v>68</v>
      </c>
      <c r="B21483" t="s">
        <v>191</v>
      </c>
      <c r="C21483" t="s">
        <v>147</v>
      </c>
      <c r="D21483">
        <v>2005</v>
      </c>
      <c r="E21483" t="s">
        <v>50</v>
      </c>
      <c r="G21483" t="s">
        <v>29</v>
      </c>
      <c r="H21483" t="s">
        <v>45</v>
      </c>
      <c r="I21483" t="s">
        <v>30</v>
      </c>
      <c r="J21483" t="s">
        <v>151</v>
      </c>
      <c r="K21483">
        <v>9.4033878659094938</v>
      </c>
      <c r="L21483" t="s">
        <v>182</v>
      </c>
    </row>
    <row r="21484" spans="1:12" x14ac:dyDescent="0.3">
      <c r="A21484" t="s">
        <v>68</v>
      </c>
      <c r="B21484" t="s">
        <v>191</v>
      </c>
      <c r="C21484" t="s">
        <v>147</v>
      </c>
      <c r="D21484">
        <v>2005</v>
      </c>
      <c r="E21484" t="s">
        <v>51</v>
      </c>
      <c r="G21484" t="s">
        <v>29</v>
      </c>
      <c r="H21484" t="s">
        <v>45</v>
      </c>
      <c r="I21484" t="s">
        <v>30</v>
      </c>
      <c r="J21484" t="s">
        <v>151</v>
      </c>
      <c r="K21484">
        <v>8.1344383144567463</v>
      </c>
      <c r="L21484" t="s">
        <v>182</v>
      </c>
    </row>
    <row r="21485" spans="1:12" x14ac:dyDescent="0.3">
      <c r="A21485" t="s">
        <v>68</v>
      </c>
      <c r="B21485" t="s">
        <v>191</v>
      </c>
      <c r="C21485" t="s">
        <v>147</v>
      </c>
      <c r="D21485">
        <v>2005</v>
      </c>
      <c r="E21485" t="s">
        <v>52</v>
      </c>
      <c r="G21485" t="s">
        <v>29</v>
      </c>
      <c r="H21485" t="s">
        <v>45</v>
      </c>
      <c r="I21485" t="s">
        <v>30</v>
      </c>
      <c r="J21485" t="s">
        <v>151</v>
      </c>
      <c r="K21485">
        <v>8.6697114465813137</v>
      </c>
      <c r="L21485" t="s">
        <v>182</v>
      </c>
    </row>
    <row r="21486" spans="1:12" x14ac:dyDescent="0.3">
      <c r="A21486" t="s">
        <v>68</v>
      </c>
      <c r="B21486" t="s">
        <v>191</v>
      </c>
      <c r="C21486" t="s">
        <v>147</v>
      </c>
      <c r="D21486">
        <v>2005</v>
      </c>
      <c r="E21486" t="s">
        <v>53</v>
      </c>
      <c r="G21486" t="s">
        <v>29</v>
      </c>
      <c r="H21486" t="s">
        <v>45</v>
      </c>
      <c r="I21486" t="s">
        <v>30</v>
      </c>
      <c r="J21486" t="s">
        <v>151</v>
      </c>
      <c r="K21486">
        <v>9.1986201544960551</v>
      </c>
      <c r="L21486" t="s">
        <v>182</v>
      </c>
    </row>
    <row r="21487" spans="1:12" x14ac:dyDescent="0.3">
      <c r="A21487" t="s">
        <v>68</v>
      </c>
      <c r="B21487" t="s">
        <v>191</v>
      </c>
      <c r="C21487" t="s">
        <v>147</v>
      </c>
      <c r="D21487">
        <v>2005</v>
      </c>
      <c r="E21487" t="s">
        <v>54</v>
      </c>
      <c r="G21487" t="s">
        <v>29</v>
      </c>
      <c r="H21487" t="s">
        <v>45</v>
      </c>
      <c r="I21487" t="s">
        <v>30</v>
      </c>
      <c r="J21487" t="s">
        <v>151</v>
      </c>
      <c r="K21487">
        <v>8.7503556881487548</v>
      </c>
      <c r="L21487" t="s">
        <v>182</v>
      </c>
    </row>
    <row r="21488" spans="1:12" x14ac:dyDescent="0.3">
      <c r="A21488" t="s">
        <v>68</v>
      </c>
      <c r="B21488" t="s">
        <v>191</v>
      </c>
      <c r="C21488" t="s">
        <v>147</v>
      </c>
      <c r="D21488">
        <v>2005</v>
      </c>
      <c r="E21488" t="s">
        <v>55</v>
      </c>
      <c r="G21488" t="s">
        <v>29</v>
      </c>
      <c r="H21488" t="s">
        <v>45</v>
      </c>
      <c r="I21488" t="s">
        <v>30</v>
      </c>
      <c r="J21488" t="s">
        <v>151</v>
      </c>
      <c r="K21488">
        <v>8.7660113201049583</v>
      </c>
      <c r="L21488" t="s">
        <v>182</v>
      </c>
    </row>
    <row r="21489" spans="1:12" x14ac:dyDescent="0.3">
      <c r="A21489" t="s">
        <v>68</v>
      </c>
      <c r="B21489" t="s">
        <v>191</v>
      </c>
      <c r="C21489" t="s">
        <v>147</v>
      </c>
      <c r="D21489">
        <v>2005</v>
      </c>
      <c r="E21489" t="s">
        <v>56</v>
      </c>
      <c r="G21489" t="s">
        <v>29</v>
      </c>
      <c r="H21489" t="s">
        <v>45</v>
      </c>
      <c r="I21489" t="s">
        <v>30</v>
      </c>
      <c r="J21489" t="s">
        <v>151</v>
      </c>
      <c r="K21489">
        <v>9.1988478915058831</v>
      </c>
      <c r="L21489" t="s">
        <v>182</v>
      </c>
    </row>
    <row r="21490" spans="1:12" x14ac:dyDescent="0.3">
      <c r="A21490" t="s">
        <v>68</v>
      </c>
      <c r="B21490" t="s">
        <v>191</v>
      </c>
      <c r="C21490" t="s">
        <v>147</v>
      </c>
      <c r="D21490">
        <v>2006</v>
      </c>
      <c r="E21490" t="s">
        <v>44</v>
      </c>
      <c r="G21490" t="s">
        <v>29</v>
      </c>
      <c r="H21490" t="s">
        <v>45</v>
      </c>
      <c r="I21490" t="s">
        <v>30</v>
      </c>
      <c r="J21490" t="s">
        <v>151</v>
      </c>
      <c r="K21490">
        <v>8.9558702092547051</v>
      </c>
      <c r="L21490" t="s">
        <v>182</v>
      </c>
    </row>
    <row r="21491" spans="1:12" x14ac:dyDescent="0.3">
      <c r="A21491" t="s">
        <v>68</v>
      </c>
      <c r="B21491" t="s">
        <v>191</v>
      </c>
      <c r="C21491" t="s">
        <v>147</v>
      </c>
      <c r="D21491">
        <v>2006</v>
      </c>
      <c r="E21491" t="s">
        <v>46</v>
      </c>
      <c r="G21491" t="s">
        <v>29</v>
      </c>
      <c r="H21491" t="s">
        <v>45</v>
      </c>
      <c r="I21491" t="s">
        <v>30</v>
      </c>
      <c r="J21491" t="s">
        <v>151</v>
      </c>
      <c r="K21491">
        <v>8.9154729267624244</v>
      </c>
      <c r="L21491" t="s">
        <v>182</v>
      </c>
    </row>
    <row r="21492" spans="1:12" x14ac:dyDescent="0.3">
      <c r="A21492" t="s">
        <v>68</v>
      </c>
      <c r="B21492" t="s">
        <v>191</v>
      </c>
      <c r="C21492" t="s">
        <v>147</v>
      </c>
      <c r="D21492">
        <v>2006</v>
      </c>
      <c r="E21492" t="s">
        <v>47</v>
      </c>
      <c r="G21492" t="s">
        <v>29</v>
      </c>
      <c r="H21492" t="s">
        <v>45</v>
      </c>
      <c r="I21492" t="s">
        <v>30</v>
      </c>
      <c r="J21492" t="s">
        <v>151</v>
      </c>
      <c r="K21492">
        <v>10.25982305727355</v>
      </c>
      <c r="L21492" t="s">
        <v>182</v>
      </c>
    </row>
    <row r="21493" spans="1:12" x14ac:dyDescent="0.3">
      <c r="A21493" t="s">
        <v>68</v>
      </c>
      <c r="B21493" t="s">
        <v>191</v>
      </c>
      <c r="C21493" t="s">
        <v>147</v>
      </c>
      <c r="D21493">
        <v>2006</v>
      </c>
      <c r="E21493" t="s">
        <v>48</v>
      </c>
      <c r="G21493" t="s">
        <v>29</v>
      </c>
      <c r="H21493" t="s">
        <v>45</v>
      </c>
      <c r="I21493" t="s">
        <v>30</v>
      </c>
      <c r="J21493" t="s">
        <v>151</v>
      </c>
      <c r="K21493">
        <v>8.9059868439343699</v>
      </c>
      <c r="L21493" t="s">
        <v>182</v>
      </c>
    </row>
    <row r="21494" spans="1:12" x14ac:dyDescent="0.3">
      <c r="A21494" t="s">
        <v>68</v>
      </c>
      <c r="B21494" t="s">
        <v>191</v>
      </c>
      <c r="C21494" t="s">
        <v>147</v>
      </c>
      <c r="D21494">
        <v>2006</v>
      </c>
      <c r="E21494" t="s">
        <v>49</v>
      </c>
      <c r="G21494" t="s">
        <v>29</v>
      </c>
      <c r="H21494" t="s">
        <v>45</v>
      </c>
      <c r="I21494" t="s">
        <v>30</v>
      </c>
      <c r="J21494" t="s">
        <v>151</v>
      </c>
      <c r="K21494">
        <v>9.6920603696692726</v>
      </c>
      <c r="L21494" t="s">
        <v>182</v>
      </c>
    </row>
    <row r="21495" spans="1:12" x14ac:dyDescent="0.3">
      <c r="A21495" t="s">
        <v>68</v>
      </c>
      <c r="B21495" t="s">
        <v>191</v>
      </c>
      <c r="C21495" t="s">
        <v>147</v>
      </c>
      <c r="D21495">
        <v>2006</v>
      </c>
      <c r="E21495" t="s">
        <v>50</v>
      </c>
      <c r="G21495" t="s">
        <v>29</v>
      </c>
      <c r="H21495" t="s">
        <v>45</v>
      </c>
      <c r="I21495" t="s">
        <v>30</v>
      </c>
      <c r="J21495" t="s">
        <v>151</v>
      </c>
      <c r="K21495">
        <v>9.9033260645444408</v>
      </c>
      <c r="L21495" t="s">
        <v>182</v>
      </c>
    </row>
    <row r="21496" spans="1:12" x14ac:dyDescent="0.3">
      <c r="A21496" t="s">
        <v>68</v>
      </c>
      <c r="B21496" t="s">
        <v>191</v>
      </c>
      <c r="C21496" t="s">
        <v>147</v>
      </c>
      <c r="D21496">
        <v>2006</v>
      </c>
      <c r="E21496" t="s">
        <v>51</v>
      </c>
      <c r="G21496" t="s">
        <v>29</v>
      </c>
      <c r="H21496" t="s">
        <v>45</v>
      </c>
      <c r="I21496" t="s">
        <v>30</v>
      </c>
      <c r="J21496" t="s">
        <v>151</v>
      </c>
      <c r="K21496">
        <v>9.2257015866702847</v>
      </c>
      <c r="L21496" t="s">
        <v>182</v>
      </c>
    </row>
    <row r="21497" spans="1:12" x14ac:dyDescent="0.3">
      <c r="A21497" t="s">
        <v>68</v>
      </c>
      <c r="B21497" t="s">
        <v>191</v>
      </c>
      <c r="C21497" t="s">
        <v>147</v>
      </c>
      <c r="D21497">
        <v>2006</v>
      </c>
      <c r="E21497" t="s">
        <v>52</v>
      </c>
      <c r="G21497" t="s">
        <v>29</v>
      </c>
      <c r="H21497" t="s">
        <v>45</v>
      </c>
      <c r="I21497" t="s">
        <v>30</v>
      </c>
      <c r="J21497" t="s">
        <v>151</v>
      </c>
      <c r="K21497">
        <v>9.877833758563316</v>
      </c>
      <c r="L21497" t="s">
        <v>182</v>
      </c>
    </row>
    <row r="21498" spans="1:12" x14ac:dyDescent="0.3">
      <c r="A21498" t="s">
        <v>68</v>
      </c>
      <c r="B21498" t="s">
        <v>191</v>
      </c>
      <c r="C21498" t="s">
        <v>147</v>
      </c>
      <c r="D21498">
        <v>2006</v>
      </c>
      <c r="E21498" t="s">
        <v>53</v>
      </c>
      <c r="G21498" t="s">
        <v>29</v>
      </c>
      <c r="H21498" t="s">
        <v>45</v>
      </c>
      <c r="I21498" t="s">
        <v>30</v>
      </c>
      <c r="J21498" t="s">
        <v>151</v>
      </c>
      <c r="K21498">
        <v>10.093943079227079</v>
      </c>
      <c r="L21498" t="s">
        <v>182</v>
      </c>
    </row>
    <row r="21499" spans="1:12" x14ac:dyDescent="0.3">
      <c r="A21499" t="s">
        <v>68</v>
      </c>
      <c r="B21499" t="s">
        <v>191</v>
      </c>
      <c r="C21499" t="s">
        <v>147</v>
      </c>
      <c r="D21499">
        <v>2006</v>
      </c>
      <c r="E21499" t="s">
        <v>54</v>
      </c>
      <c r="G21499" t="s">
        <v>29</v>
      </c>
      <c r="H21499" t="s">
        <v>45</v>
      </c>
      <c r="I21499" t="s">
        <v>30</v>
      </c>
      <c r="J21499" t="s">
        <v>151</v>
      </c>
      <c r="K21499">
        <v>9.9790961832225573</v>
      </c>
      <c r="L21499" t="s">
        <v>182</v>
      </c>
    </row>
    <row r="21500" spans="1:12" x14ac:dyDescent="0.3">
      <c r="A21500" t="s">
        <v>68</v>
      </c>
      <c r="B21500" t="s">
        <v>191</v>
      </c>
      <c r="C21500" t="s">
        <v>147</v>
      </c>
      <c r="D21500">
        <v>2006</v>
      </c>
      <c r="E21500" t="s">
        <v>55</v>
      </c>
      <c r="G21500" t="s">
        <v>29</v>
      </c>
      <c r="H21500" t="s">
        <v>45</v>
      </c>
      <c r="I21500" t="s">
        <v>30</v>
      </c>
      <c r="J21500" t="s">
        <v>151</v>
      </c>
      <c r="K21500">
        <v>10.181119380913056</v>
      </c>
      <c r="L21500" t="s">
        <v>182</v>
      </c>
    </row>
    <row r="21501" spans="1:12" x14ac:dyDescent="0.3">
      <c r="A21501" t="s">
        <v>68</v>
      </c>
      <c r="B21501" t="s">
        <v>191</v>
      </c>
      <c r="C21501" t="s">
        <v>147</v>
      </c>
      <c r="D21501">
        <v>2006</v>
      </c>
      <c r="E21501" t="s">
        <v>56</v>
      </c>
      <c r="G21501" t="s">
        <v>29</v>
      </c>
      <c r="H21501" t="s">
        <v>45</v>
      </c>
      <c r="I21501" t="s">
        <v>30</v>
      </c>
      <c r="J21501" t="s">
        <v>151</v>
      </c>
      <c r="K21501">
        <v>9.6839877983847327</v>
      </c>
      <c r="L21501" t="s">
        <v>182</v>
      </c>
    </row>
    <row r="21502" spans="1:12" x14ac:dyDescent="0.3">
      <c r="A21502" t="s">
        <v>68</v>
      </c>
      <c r="B21502" t="s">
        <v>191</v>
      </c>
      <c r="C21502" t="s">
        <v>147</v>
      </c>
      <c r="D21502">
        <v>2007</v>
      </c>
      <c r="E21502" t="s">
        <v>44</v>
      </c>
      <c r="G21502" t="s">
        <v>29</v>
      </c>
      <c r="H21502" t="s">
        <v>45</v>
      </c>
      <c r="I21502" t="s">
        <v>30</v>
      </c>
      <c r="J21502" t="s">
        <v>151</v>
      </c>
      <c r="K21502">
        <v>9.7019678234983893</v>
      </c>
      <c r="L21502" t="s">
        <v>182</v>
      </c>
    </row>
    <row r="21503" spans="1:12" x14ac:dyDescent="0.3">
      <c r="A21503" t="s">
        <v>68</v>
      </c>
      <c r="B21503" t="s">
        <v>191</v>
      </c>
      <c r="C21503" t="s">
        <v>147</v>
      </c>
      <c r="D21503">
        <v>2007</v>
      </c>
      <c r="E21503" t="s">
        <v>46</v>
      </c>
      <c r="G21503" t="s">
        <v>29</v>
      </c>
      <c r="H21503" t="s">
        <v>45</v>
      </c>
      <c r="I21503" t="s">
        <v>30</v>
      </c>
      <c r="J21503" t="s">
        <v>151</v>
      </c>
      <c r="K21503">
        <v>9.8219322210970965</v>
      </c>
      <c r="L21503" t="s">
        <v>182</v>
      </c>
    </row>
    <row r="21504" spans="1:12" x14ac:dyDescent="0.3">
      <c r="A21504" t="s">
        <v>68</v>
      </c>
      <c r="B21504" t="s">
        <v>191</v>
      </c>
      <c r="C21504" t="s">
        <v>147</v>
      </c>
      <c r="D21504">
        <v>2007</v>
      </c>
      <c r="E21504" t="s">
        <v>47</v>
      </c>
      <c r="G21504" t="s">
        <v>29</v>
      </c>
      <c r="H21504" t="s">
        <v>45</v>
      </c>
      <c r="I21504" t="s">
        <v>30</v>
      </c>
      <c r="J21504" t="s">
        <v>151</v>
      </c>
      <c r="K21504">
        <v>10.93776736649316</v>
      </c>
      <c r="L21504" t="s">
        <v>182</v>
      </c>
    </row>
    <row r="21505" spans="1:12" x14ac:dyDescent="0.3">
      <c r="A21505" t="s">
        <v>68</v>
      </c>
      <c r="B21505" t="s">
        <v>191</v>
      </c>
      <c r="C21505" t="s">
        <v>147</v>
      </c>
      <c r="D21505">
        <v>2007</v>
      </c>
      <c r="E21505" t="s">
        <v>48</v>
      </c>
      <c r="G21505" t="s">
        <v>29</v>
      </c>
      <c r="H21505" t="s">
        <v>45</v>
      </c>
      <c r="I21505" t="s">
        <v>30</v>
      </c>
      <c r="J21505" t="s">
        <v>151</v>
      </c>
      <c r="K21505">
        <v>10.06186411914646</v>
      </c>
      <c r="L21505" t="s">
        <v>182</v>
      </c>
    </row>
    <row r="21506" spans="1:12" x14ac:dyDescent="0.3">
      <c r="A21506" t="s">
        <v>68</v>
      </c>
      <c r="B21506" t="s">
        <v>191</v>
      </c>
      <c r="C21506" t="s">
        <v>147</v>
      </c>
      <c r="D21506">
        <v>2007</v>
      </c>
      <c r="E21506" t="s">
        <v>49</v>
      </c>
      <c r="G21506" t="s">
        <v>29</v>
      </c>
      <c r="H21506" t="s">
        <v>45</v>
      </c>
      <c r="I21506" t="s">
        <v>30</v>
      </c>
      <c r="J21506" t="s">
        <v>151</v>
      </c>
      <c r="K21506">
        <v>10.49222926690428</v>
      </c>
      <c r="L21506" t="s">
        <v>182</v>
      </c>
    </row>
    <row r="21507" spans="1:12" x14ac:dyDescent="0.3">
      <c r="A21507" t="s">
        <v>68</v>
      </c>
      <c r="B21507" t="s">
        <v>191</v>
      </c>
      <c r="C21507" t="s">
        <v>147</v>
      </c>
      <c r="D21507">
        <v>2007</v>
      </c>
      <c r="E21507" t="s">
        <v>50</v>
      </c>
      <c r="G21507" t="s">
        <v>29</v>
      </c>
      <c r="H21507" t="s">
        <v>45</v>
      </c>
      <c r="I21507" t="s">
        <v>30</v>
      </c>
      <c r="J21507" t="s">
        <v>151</v>
      </c>
      <c r="K21507">
        <v>10.446546635104019</v>
      </c>
      <c r="L21507" t="s">
        <v>182</v>
      </c>
    </row>
    <row r="21508" spans="1:12" x14ac:dyDescent="0.3">
      <c r="A21508" t="s">
        <v>68</v>
      </c>
      <c r="B21508" t="s">
        <v>191</v>
      </c>
      <c r="C21508" t="s">
        <v>147</v>
      </c>
      <c r="D21508">
        <v>2007</v>
      </c>
      <c r="E21508" t="s">
        <v>51</v>
      </c>
      <c r="G21508" t="s">
        <v>29</v>
      </c>
      <c r="H21508" t="s">
        <v>45</v>
      </c>
      <c r="I21508" t="s">
        <v>30</v>
      </c>
      <c r="J21508" t="s">
        <v>151</v>
      </c>
      <c r="K21508">
        <v>9.9932832139514236</v>
      </c>
      <c r="L21508" t="s">
        <v>182</v>
      </c>
    </row>
    <row r="21509" spans="1:12" x14ac:dyDescent="0.3">
      <c r="A21509" t="s">
        <v>68</v>
      </c>
      <c r="B21509" t="s">
        <v>191</v>
      </c>
      <c r="C21509" t="s">
        <v>147</v>
      </c>
      <c r="D21509">
        <v>2007</v>
      </c>
      <c r="E21509" t="s">
        <v>52</v>
      </c>
      <c r="G21509" t="s">
        <v>29</v>
      </c>
      <c r="H21509" t="s">
        <v>45</v>
      </c>
      <c r="I21509" t="s">
        <v>30</v>
      </c>
      <c r="J21509" t="s">
        <v>151</v>
      </c>
      <c r="K21509">
        <v>10.422922236924872</v>
      </c>
      <c r="L21509" t="s">
        <v>182</v>
      </c>
    </row>
    <row r="21510" spans="1:12" x14ac:dyDescent="0.3">
      <c r="A21510" t="s">
        <v>68</v>
      </c>
      <c r="B21510" t="s">
        <v>191</v>
      </c>
      <c r="C21510" t="s">
        <v>147</v>
      </c>
      <c r="D21510">
        <v>2007</v>
      </c>
      <c r="E21510" t="s">
        <v>53</v>
      </c>
      <c r="G21510" t="s">
        <v>29</v>
      </c>
      <c r="H21510" t="s">
        <v>45</v>
      </c>
      <c r="I21510" t="s">
        <v>30</v>
      </c>
      <c r="J21510" t="s">
        <v>151</v>
      </c>
      <c r="K21510">
        <v>10.368700927607613</v>
      </c>
      <c r="L21510" t="s">
        <v>182</v>
      </c>
    </row>
    <row r="21511" spans="1:12" x14ac:dyDescent="0.3">
      <c r="A21511" t="s">
        <v>68</v>
      </c>
      <c r="B21511" t="s">
        <v>191</v>
      </c>
      <c r="C21511" t="s">
        <v>147</v>
      </c>
      <c r="D21511">
        <v>2007</v>
      </c>
      <c r="E21511" t="s">
        <v>54</v>
      </c>
      <c r="G21511" t="s">
        <v>29</v>
      </c>
      <c r="H21511" t="s">
        <v>45</v>
      </c>
      <c r="I21511" t="s">
        <v>30</v>
      </c>
      <c r="J21511" t="s">
        <v>151</v>
      </c>
      <c r="K21511">
        <v>10.868060710596875</v>
      </c>
      <c r="L21511" t="s">
        <v>182</v>
      </c>
    </row>
    <row r="21512" spans="1:12" x14ac:dyDescent="0.3">
      <c r="A21512" t="s">
        <v>68</v>
      </c>
      <c r="B21512" t="s">
        <v>191</v>
      </c>
      <c r="C21512" t="s">
        <v>147</v>
      </c>
      <c r="D21512">
        <v>2007</v>
      </c>
      <c r="E21512" t="s">
        <v>55</v>
      </c>
      <c r="G21512" t="s">
        <v>29</v>
      </c>
      <c r="H21512" t="s">
        <v>45</v>
      </c>
      <c r="I21512" t="s">
        <v>30</v>
      </c>
      <c r="J21512" t="s">
        <v>151</v>
      </c>
      <c r="K21512">
        <v>10.343991246928701</v>
      </c>
      <c r="L21512" t="s">
        <v>182</v>
      </c>
    </row>
    <row r="21513" spans="1:12" x14ac:dyDescent="0.3">
      <c r="A21513" t="s">
        <v>68</v>
      </c>
      <c r="B21513" t="s">
        <v>191</v>
      </c>
      <c r="C21513" t="s">
        <v>147</v>
      </c>
      <c r="D21513">
        <v>2007</v>
      </c>
      <c r="E21513" t="s">
        <v>56</v>
      </c>
      <c r="G21513" t="s">
        <v>29</v>
      </c>
      <c r="H21513" t="s">
        <v>45</v>
      </c>
      <c r="I21513" t="s">
        <v>30</v>
      </c>
      <c r="J21513" t="s">
        <v>151</v>
      </c>
      <c r="K21513">
        <v>10.355541635756357</v>
      </c>
      <c r="L21513" t="s">
        <v>182</v>
      </c>
    </row>
    <row r="21514" spans="1:12" x14ac:dyDescent="0.3">
      <c r="A21514" t="s">
        <v>68</v>
      </c>
      <c r="B21514" t="s">
        <v>191</v>
      </c>
      <c r="C21514" t="s">
        <v>147</v>
      </c>
      <c r="D21514">
        <v>2008</v>
      </c>
      <c r="E21514" t="s">
        <v>44</v>
      </c>
      <c r="G21514" t="s">
        <v>29</v>
      </c>
      <c r="H21514" t="s">
        <v>45</v>
      </c>
      <c r="I21514" t="s">
        <v>30</v>
      </c>
      <c r="J21514" t="s">
        <v>151</v>
      </c>
      <c r="K21514">
        <v>10.60425951328512</v>
      </c>
      <c r="L21514" t="s">
        <v>182</v>
      </c>
    </row>
    <row r="21515" spans="1:12" x14ac:dyDescent="0.3">
      <c r="A21515" t="s">
        <v>68</v>
      </c>
      <c r="B21515" t="s">
        <v>191</v>
      </c>
      <c r="C21515" t="s">
        <v>147</v>
      </c>
      <c r="D21515">
        <v>2008</v>
      </c>
      <c r="E21515" t="s">
        <v>46</v>
      </c>
      <c r="G21515" t="s">
        <v>29</v>
      </c>
      <c r="H21515" t="s">
        <v>45</v>
      </c>
      <c r="I21515" t="s">
        <v>30</v>
      </c>
      <c r="J21515" t="s">
        <v>151</v>
      </c>
      <c r="K21515">
        <v>10.604979532581105</v>
      </c>
      <c r="L21515" t="s">
        <v>182</v>
      </c>
    </row>
    <row r="21516" spans="1:12" x14ac:dyDescent="0.3">
      <c r="A21516" t="s">
        <v>68</v>
      </c>
      <c r="B21516" t="s">
        <v>191</v>
      </c>
      <c r="C21516" t="s">
        <v>147</v>
      </c>
      <c r="D21516">
        <v>2008</v>
      </c>
      <c r="E21516" t="s">
        <v>47</v>
      </c>
      <c r="G21516" t="s">
        <v>29</v>
      </c>
      <c r="H21516" t="s">
        <v>45</v>
      </c>
      <c r="I21516" t="s">
        <v>30</v>
      </c>
      <c r="J21516" t="s">
        <v>151</v>
      </c>
      <c r="K21516">
        <v>10.774406183734808</v>
      </c>
      <c r="L21516" t="s">
        <v>182</v>
      </c>
    </row>
    <row r="21517" spans="1:12" x14ac:dyDescent="0.3">
      <c r="A21517" t="s">
        <v>68</v>
      </c>
      <c r="B21517" t="s">
        <v>191</v>
      </c>
      <c r="C21517" t="s">
        <v>147</v>
      </c>
      <c r="D21517">
        <v>2008</v>
      </c>
      <c r="E21517" t="s">
        <v>48</v>
      </c>
      <c r="G21517" t="s">
        <v>29</v>
      </c>
      <c r="H21517" t="s">
        <v>45</v>
      </c>
      <c r="I21517" t="s">
        <v>30</v>
      </c>
      <c r="J21517" t="s">
        <v>151</v>
      </c>
      <c r="K21517">
        <v>11.328447594552706</v>
      </c>
      <c r="L21517" t="s">
        <v>182</v>
      </c>
    </row>
    <row r="21518" spans="1:12" x14ac:dyDescent="0.3">
      <c r="A21518" t="s">
        <v>68</v>
      </c>
      <c r="B21518" t="s">
        <v>191</v>
      </c>
      <c r="C21518" t="s">
        <v>147</v>
      </c>
      <c r="D21518">
        <v>2008</v>
      </c>
      <c r="E21518" t="s">
        <v>49</v>
      </c>
      <c r="G21518" t="s">
        <v>29</v>
      </c>
      <c r="H21518" t="s">
        <v>45</v>
      </c>
      <c r="I21518" t="s">
        <v>30</v>
      </c>
      <c r="J21518" t="s">
        <v>151</v>
      </c>
      <c r="K21518">
        <v>10.712622235934861</v>
      </c>
      <c r="L21518" t="s">
        <v>182</v>
      </c>
    </row>
    <row r="21519" spans="1:12" x14ac:dyDescent="0.3">
      <c r="A21519" t="s">
        <v>68</v>
      </c>
      <c r="B21519" t="s">
        <v>191</v>
      </c>
      <c r="C21519" t="s">
        <v>147</v>
      </c>
      <c r="D21519">
        <v>2008</v>
      </c>
      <c r="E21519" t="s">
        <v>50</v>
      </c>
      <c r="G21519" t="s">
        <v>29</v>
      </c>
      <c r="H21519" t="s">
        <v>45</v>
      </c>
      <c r="I21519" t="s">
        <v>30</v>
      </c>
      <c r="J21519" t="s">
        <v>151</v>
      </c>
      <c r="K21519">
        <v>10.873763711526447</v>
      </c>
      <c r="L21519" t="s">
        <v>182</v>
      </c>
    </row>
    <row r="21520" spans="1:12" x14ac:dyDescent="0.3">
      <c r="A21520" t="s">
        <v>68</v>
      </c>
      <c r="B21520" t="s">
        <v>191</v>
      </c>
      <c r="C21520" t="s">
        <v>147</v>
      </c>
      <c r="D21520">
        <v>2008</v>
      </c>
      <c r="E21520" t="s">
        <v>51</v>
      </c>
      <c r="G21520" t="s">
        <v>29</v>
      </c>
      <c r="H21520" t="s">
        <v>45</v>
      </c>
      <c r="I21520" t="s">
        <v>30</v>
      </c>
      <c r="J21520" t="s">
        <v>151</v>
      </c>
      <c r="K21520">
        <v>11.026662133585811</v>
      </c>
      <c r="L21520" t="s">
        <v>182</v>
      </c>
    </row>
    <row r="21521" spans="1:12" x14ac:dyDescent="0.3">
      <c r="A21521" t="s">
        <v>68</v>
      </c>
      <c r="B21521" t="s">
        <v>191</v>
      </c>
      <c r="C21521" t="s">
        <v>147</v>
      </c>
      <c r="D21521">
        <v>2008</v>
      </c>
      <c r="E21521" t="s">
        <v>52</v>
      </c>
      <c r="G21521" t="s">
        <v>29</v>
      </c>
      <c r="H21521" t="s">
        <v>45</v>
      </c>
      <c r="I21521" t="s">
        <v>30</v>
      </c>
      <c r="J21521" t="s">
        <v>151</v>
      </c>
      <c r="K21521">
        <v>11.349688682581782</v>
      </c>
      <c r="L21521" t="s">
        <v>182</v>
      </c>
    </row>
    <row r="21522" spans="1:12" x14ac:dyDescent="0.3">
      <c r="A21522" t="s">
        <v>68</v>
      </c>
      <c r="B21522" t="s">
        <v>191</v>
      </c>
      <c r="C21522" t="s">
        <v>147</v>
      </c>
      <c r="D21522">
        <v>2008</v>
      </c>
      <c r="E21522" t="s">
        <v>53</v>
      </c>
      <c r="G21522" t="s">
        <v>29</v>
      </c>
      <c r="H21522" t="s">
        <v>45</v>
      </c>
      <c r="I21522" t="s">
        <v>30</v>
      </c>
      <c r="J21522" t="s">
        <v>151</v>
      </c>
      <c r="K21522">
        <v>13.980402356311295</v>
      </c>
      <c r="L21522" t="s">
        <v>182</v>
      </c>
    </row>
    <row r="21523" spans="1:12" x14ac:dyDescent="0.3">
      <c r="A21523" t="s">
        <v>68</v>
      </c>
      <c r="B21523" t="s">
        <v>191</v>
      </c>
      <c r="C21523" t="s">
        <v>147</v>
      </c>
      <c r="D21523">
        <v>2008</v>
      </c>
      <c r="E21523" t="s">
        <v>54</v>
      </c>
      <c r="G21523" t="s">
        <v>29</v>
      </c>
      <c r="H21523" t="s">
        <v>45</v>
      </c>
      <c r="I21523" t="s">
        <v>30</v>
      </c>
      <c r="J21523" t="s">
        <v>151</v>
      </c>
      <c r="K21523">
        <v>12.275324774790002</v>
      </c>
      <c r="L21523" t="s">
        <v>182</v>
      </c>
    </row>
    <row r="21524" spans="1:12" x14ac:dyDescent="0.3">
      <c r="A21524" t="s">
        <v>68</v>
      </c>
      <c r="B21524" t="s">
        <v>191</v>
      </c>
      <c r="C21524" t="s">
        <v>147</v>
      </c>
      <c r="D21524">
        <v>2008</v>
      </c>
      <c r="E21524" t="s">
        <v>55</v>
      </c>
      <c r="G21524" t="s">
        <v>29</v>
      </c>
      <c r="H21524" t="s">
        <v>45</v>
      </c>
      <c r="I21524" t="s">
        <v>30</v>
      </c>
      <c r="J21524" t="s">
        <v>151</v>
      </c>
      <c r="K21524">
        <v>11.615010308901722</v>
      </c>
      <c r="L21524" t="s">
        <v>182</v>
      </c>
    </row>
    <row r="21525" spans="1:12" x14ac:dyDescent="0.3">
      <c r="A21525" t="s">
        <v>68</v>
      </c>
      <c r="B21525" t="s">
        <v>191</v>
      </c>
      <c r="C21525" t="s">
        <v>147</v>
      </c>
      <c r="D21525">
        <v>2008</v>
      </c>
      <c r="E21525" t="s">
        <v>56</v>
      </c>
      <c r="G21525" t="s">
        <v>29</v>
      </c>
      <c r="H21525" t="s">
        <v>45</v>
      </c>
      <c r="I21525" t="s">
        <v>30</v>
      </c>
      <c r="J21525" t="s">
        <v>151</v>
      </c>
      <c r="K21525">
        <v>14.084219230217077</v>
      </c>
      <c r="L21525" t="s">
        <v>182</v>
      </c>
    </row>
    <row r="21526" spans="1:12" x14ac:dyDescent="0.3">
      <c r="A21526" t="s">
        <v>68</v>
      </c>
      <c r="B21526" t="s">
        <v>191</v>
      </c>
      <c r="C21526" t="s">
        <v>147</v>
      </c>
      <c r="D21526">
        <v>2009</v>
      </c>
      <c r="E21526" t="s">
        <v>44</v>
      </c>
      <c r="G21526" t="s">
        <v>29</v>
      </c>
      <c r="H21526" t="s">
        <v>45</v>
      </c>
      <c r="I21526" t="s">
        <v>30</v>
      </c>
      <c r="J21526" t="s">
        <v>151</v>
      </c>
      <c r="K21526">
        <v>12.154932086753323</v>
      </c>
      <c r="L21526" t="s">
        <v>182</v>
      </c>
    </row>
    <row r="21527" spans="1:12" x14ac:dyDescent="0.3">
      <c r="A21527" t="s">
        <v>68</v>
      </c>
      <c r="B21527" t="s">
        <v>191</v>
      </c>
      <c r="C21527" t="s">
        <v>147</v>
      </c>
      <c r="D21527">
        <v>2009</v>
      </c>
      <c r="E21527" t="s">
        <v>46</v>
      </c>
      <c r="G21527" t="s">
        <v>29</v>
      </c>
      <c r="H21527" t="s">
        <v>45</v>
      </c>
      <c r="I21527" t="s">
        <v>30</v>
      </c>
      <c r="J21527" t="s">
        <v>151</v>
      </c>
      <c r="K21527">
        <v>13.344819986235766</v>
      </c>
      <c r="L21527" t="s">
        <v>182</v>
      </c>
    </row>
    <row r="21528" spans="1:12" x14ac:dyDescent="0.3">
      <c r="A21528" t="s">
        <v>68</v>
      </c>
      <c r="B21528" t="s">
        <v>191</v>
      </c>
      <c r="C21528" t="s">
        <v>147</v>
      </c>
      <c r="D21528">
        <v>2009</v>
      </c>
      <c r="E21528" t="s">
        <v>47</v>
      </c>
      <c r="G21528" t="s">
        <v>29</v>
      </c>
      <c r="H21528" t="s">
        <v>45</v>
      </c>
      <c r="I21528" t="s">
        <v>30</v>
      </c>
      <c r="J21528" t="s">
        <v>151</v>
      </c>
      <c r="K21528">
        <v>13.542571077619886</v>
      </c>
      <c r="L21528" t="s">
        <v>182</v>
      </c>
    </row>
    <row r="21529" spans="1:12" x14ac:dyDescent="0.3">
      <c r="A21529" t="s">
        <v>68</v>
      </c>
      <c r="B21529" t="s">
        <v>191</v>
      </c>
      <c r="C21529" t="s">
        <v>147</v>
      </c>
      <c r="D21529">
        <v>2009</v>
      </c>
      <c r="E21529" t="s">
        <v>48</v>
      </c>
      <c r="G21529" t="s">
        <v>29</v>
      </c>
      <c r="H21529" t="s">
        <v>45</v>
      </c>
      <c r="I21529" t="s">
        <v>30</v>
      </c>
      <c r="J21529" t="s">
        <v>151</v>
      </c>
      <c r="K21529">
        <v>12.448410256303683</v>
      </c>
      <c r="L21529" t="s">
        <v>182</v>
      </c>
    </row>
    <row r="21530" spans="1:12" x14ac:dyDescent="0.3">
      <c r="A21530" t="s">
        <v>68</v>
      </c>
      <c r="B21530" t="s">
        <v>191</v>
      </c>
      <c r="C21530" t="s">
        <v>147</v>
      </c>
      <c r="D21530">
        <v>2009</v>
      </c>
      <c r="E21530" t="s">
        <v>49</v>
      </c>
      <c r="G21530" t="s">
        <v>29</v>
      </c>
      <c r="H21530" t="s">
        <v>45</v>
      </c>
      <c r="I21530" t="s">
        <v>30</v>
      </c>
      <c r="J21530" t="s">
        <v>151</v>
      </c>
      <c r="K21530">
        <v>12.924343046872929</v>
      </c>
      <c r="L21530" t="s">
        <v>182</v>
      </c>
    </row>
    <row r="21531" spans="1:12" x14ac:dyDescent="0.3">
      <c r="A21531" t="s">
        <v>68</v>
      </c>
      <c r="B21531" t="s">
        <v>191</v>
      </c>
      <c r="C21531" t="s">
        <v>147</v>
      </c>
      <c r="D21531">
        <v>2009</v>
      </c>
      <c r="E21531" t="s">
        <v>50</v>
      </c>
      <c r="G21531" t="s">
        <v>29</v>
      </c>
      <c r="H21531" t="s">
        <v>45</v>
      </c>
      <c r="I21531" t="s">
        <v>30</v>
      </c>
      <c r="J21531" t="s">
        <v>151</v>
      </c>
      <c r="K21531">
        <v>13.111301932617998</v>
      </c>
      <c r="L21531" t="s">
        <v>182</v>
      </c>
    </row>
    <row r="21532" spans="1:12" x14ac:dyDescent="0.3">
      <c r="A21532" t="s">
        <v>68</v>
      </c>
      <c r="B21532" t="s">
        <v>191</v>
      </c>
      <c r="C21532" t="s">
        <v>147</v>
      </c>
      <c r="D21532">
        <v>2009</v>
      </c>
      <c r="E21532" t="s">
        <v>51</v>
      </c>
      <c r="G21532" t="s">
        <v>29</v>
      </c>
      <c r="H21532" t="s">
        <v>45</v>
      </c>
      <c r="I21532" t="s">
        <v>30</v>
      </c>
      <c r="J21532" t="s">
        <v>151</v>
      </c>
      <c r="K21532">
        <v>11.600727001177727</v>
      </c>
      <c r="L21532" t="s">
        <v>182</v>
      </c>
    </row>
    <row r="21533" spans="1:12" x14ac:dyDescent="0.3">
      <c r="A21533" t="s">
        <v>68</v>
      </c>
      <c r="B21533" t="s">
        <v>191</v>
      </c>
      <c r="C21533" t="s">
        <v>147</v>
      </c>
      <c r="D21533">
        <v>2009</v>
      </c>
      <c r="E21533" t="s">
        <v>52</v>
      </c>
      <c r="G21533" t="s">
        <v>29</v>
      </c>
      <c r="H21533" t="s">
        <v>45</v>
      </c>
      <c r="I21533" t="s">
        <v>30</v>
      </c>
      <c r="J21533" t="s">
        <v>151</v>
      </c>
      <c r="K21533">
        <v>12.990192437348609</v>
      </c>
      <c r="L21533" t="s">
        <v>182</v>
      </c>
    </row>
    <row r="21534" spans="1:12" x14ac:dyDescent="0.3">
      <c r="A21534" t="s">
        <v>68</v>
      </c>
      <c r="B21534" t="s">
        <v>191</v>
      </c>
      <c r="C21534" t="s">
        <v>147</v>
      </c>
      <c r="D21534">
        <v>2009</v>
      </c>
      <c r="E21534" t="s">
        <v>53</v>
      </c>
      <c r="G21534" t="s">
        <v>29</v>
      </c>
      <c r="H21534" t="s">
        <v>45</v>
      </c>
      <c r="I21534" t="s">
        <v>30</v>
      </c>
      <c r="J21534" t="s">
        <v>151</v>
      </c>
      <c r="K21534">
        <v>12.297281592376201</v>
      </c>
      <c r="L21534" t="s">
        <v>182</v>
      </c>
    </row>
    <row r="21535" spans="1:12" x14ac:dyDescent="0.3">
      <c r="A21535" t="s">
        <v>68</v>
      </c>
      <c r="B21535" t="s">
        <v>191</v>
      </c>
      <c r="C21535" t="s">
        <v>147</v>
      </c>
      <c r="D21535">
        <v>2009</v>
      </c>
      <c r="E21535" t="s">
        <v>54</v>
      </c>
      <c r="G21535" t="s">
        <v>29</v>
      </c>
      <c r="H21535" t="s">
        <v>45</v>
      </c>
      <c r="I21535" t="s">
        <v>30</v>
      </c>
      <c r="J21535" t="s">
        <v>151</v>
      </c>
      <c r="K21535">
        <v>12.302517326432829</v>
      </c>
      <c r="L21535" t="s">
        <v>182</v>
      </c>
    </row>
    <row r="21536" spans="1:12" x14ac:dyDescent="0.3">
      <c r="A21536" t="s">
        <v>68</v>
      </c>
      <c r="B21536" t="s">
        <v>191</v>
      </c>
      <c r="C21536" t="s">
        <v>147</v>
      </c>
      <c r="D21536">
        <v>2009</v>
      </c>
      <c r="E21536" t="s">
        <v>55</v>
      </c>
      <c r="G21536" t="s">
        <v>29</v>
      </c>
      <c r="H21536" t="s">
        <v>45</v>
      </c>
      <c r="I21536" t="s">
        <v>30</v>
      </c>
      <c r="J21536" t="s">
        <v>151</v>
      </c>
      <c r="K21536">
        <v>15.010340305136941</v>
      </c>
      <c r="L21536" t="s">
        <v>182</v>
      </c>
    </row>
    <row r="21537" spans="1:12" x14ac:dyDescent="0.3">
      <c r="A21537" t="s">
        <v>68</v>
      </c>
      <c r="B21537" t="s">
        <v>191</v>
      </c>
      <c r="C21537" t="s">
        <v>147</v>
      </c>
      <c r="D21537">
        <v>2009</v>
      </c>
      <c r="E21537" t="s">
        <v>56</v>
      </c>
      <c r="G21537" t="s">
        <v>29</v>
      </c>
      <c r="H21537" t="s">
        <v>45</v>
      </c>
      <c r="I21537" t="s">
        <v>30</v>
      </c>
      <c r="J21537" t="s">
        <v>151</v>
      </c>
      <c r="K21537">
        <v>14.0830807634894</v>
      </c>
      <c r="L21537" t="s">
        <v>182</v>
      </c>
    </row>
    <row r="21538" spans="1:12" x14ac:dyDescent="0.3">
      <c r="A21538" t="s">
        <v>68</v>
      </c>
      <c r="B21538" t="s">
        <v>191</v>
      </c>
      <c r="C21538" t="s">
        <v>147</v>
      </c>
      <c r="D21538">
        <v>2010</v>
      </c>
      <c r="E21538" t="s">
        <v>44</v>
      </c>
      <c r="G21538" t="s">
        <v>29</v>
      </c>
      <c r="H21538" t="s">
        <v>45</v>
      </c>
      <c r="I21538" t="s">
        <v>30</v>
      </c>
      <c r="J21538" t="s">
        <v>151</v>
      </c>
      <c r="K21538">
        <v>12.963502586652837</v>
      </c>
      <c r="L21538" t="s">
        <v>182</v>
      </c>
    </row>
    <row r="21539" spans="1:12" x14ac:dyDescent="0.3">
      <c r="A21539" t="s">
        <v>68</v>
      </c>
      <c r="B21539" t="s">
        <v>191</v>
      </c>
      <c r="C21539" t="s">
        <v>147</v>
      </c>
      <c r="D21539">
        <v>2010</v>
      </c>
      <c r="E21539" t="s">
        <v>46</v>
      </c>
      <c r="G21539" t="s">
        <v>29</v>
      </c>
      <c r="H21539" t="s">
        <v>45</v>
      </c>
      <c r="I21539" t="s">
        <v>30</v>
      </c>
      <c r="J21539" t="s">
        <v>151</v>
      </c>
      <c r="K21539">
        <v>13.089250974935661</v>
      </c>
      <c r="L21539" t="s">
        <v>182</v>
      </c>
    </row>
    <row r="21540" spans="1:12" x14ac:dyDescent="0.3">
      <c r="A21540" t="s">
        <v>68</v>
      </c>
      <c r="B21540" t="s">
        <v>191</v>
      </c>
      <c r="C21540" t="s">
        <v>147</v>
      </c>
      <c r="D21540">
        <v>2010</v>
      </c>
      <c r="E21540" t="s">
        <v>47</v>
      </c>
      <c r="G21540" t="s">
        <v>29</v>
      </c>
      <c r="H21540" t="s">
        <v>45</v>
      </c>
      <c r="I21540" t="s">
        <v>30</v>
      </c>
      <c r="J21540" t="s">
        <v>151</v>
      </c>
      <c r="K21540">
        <v>14.535518852465666</v>
      </c>
      <c r="L21540" t="s">
        <v>182</v>
      </c>
    </row>
    <row r="21541" spans="1:12" x14ac:dyDescent="0.3">
      <c r="A21541" t="s">
        <v>68</v>
      </c>
      <c r="B21541" t="s">
        <v>191</v>
      </c>
      <c r="C21541" t="s">
        <v>147</v>
      </c>
      <c r="D21541">
        <v>2010</v>
      </c>
      <c r="E21541" t="s">
        <v>48</v>
      </c>
      <c r="G21541" t="s">
        <v>29</v>
      </c>
      <c r="H21541" t="s">
        <v>45</v>
      </c>
      <c r="I21541" t="s">
        <v>30</v>
      </c>
      <c r="J21541" t="s">
        <v>151</v>
      </c>
      <c r="K21541">
        <v>12.735483943251467</v>
      </c>
      <c r="L21541" t="s">
        <v>182</v>
      </c>
    </row>
    <row r="21542" spans="1:12" x14ac:dyDescent="0.3">
      <c r="A21542" t="s">
        <v>68</v>
      </c>
      <c r="B21542" t="s">
        <v>191</v>
      </c>
      <c r="C21542" t="s">
        <v>147</v>
      </c>
      <c r="D21542">
        <v>2010</v>
      </c>
      <c r="E21542" t="s">
        <v>49</v>
      </c>
      <c r="G21542" t="s">
        <v>29</v>
      </c>
      <c r="H21542" t="s">
        <v>45</v>
      </c>
      <c r="I21542" t="s">
        <v>30</v>
      </c>
      <c r="J21542" t="s">
        <v>151</v>
      </c>
      <c r="K21542">
        <v>12.518169108214636</v>
      </c>
      <c r="L21542" t="s">
        <v>182</v>
      </c>
    </row>
    <row r="21543" spans="1:12" x14ac:dyDescent="0.3">
      <c r="A21543" t="s">
        <v>68</v>
      </c>
      <c r="B21543" t="s">
        <v>191</v>
      </c>
      <c r="C21543" t="s">
        <v>147</v>
      </c>
      <c r="D21543">
        <v>2010</v>
      </c>
      <c r="E21543" t="s">
        <v>50</v>
      </c>
      <c r="G21543" t="s">
        <v>29</v>
      </c>
      <c r="H21543" t="s">
        <v>45</v>
      </c>
      <c r="I21543" t="s">
        <v>30</v>
      </c>
      <c r="J21543" t="s">
        <v>151</v>
      </c>
      <c r="K21543">
        <v>13.630259871820758</v>
      </c>
      <c r="L21543" t="s">
        <v>182</v>
      </c>
    </row>
    <row r="21544" spans="1:12" x14ac:dyDescent="0.3">
      <c r="A21544" t="s">
        <v>68</v>
      </c>
      <c r="B21544" t="s">
        <v>191</v>
      </c>
      <c r="C21544" t="s">
        <v>147</v>
      </c>
      <c r="D21544">
        <v>2010</v>
      </c>
      <c r="E21544" t="s">
        <v>51</v>
      </c>
      <c r="G21544" t="s">
        <v>29</v>
      </c>
      <c r="H21544" t="s">
        <v>45</v>
      </c>
      <c r="I21544" t="s">
        <v>30</v>
      </c>
      <c r="J21544" t="s">
        <v>151</v>
      </c>
      <c r="K21544">
        <v>14.043849724878751</v>
      </c>
      <c r="L21544" t="s">
        <v>182</v>
      </c>
    </row>
    <row r="21545" spans="1:12" x14ac:dyDescent="0.3">
      <c r="A21545" t="s">
        <v>68</v>
      </c>
      <c r="B21545" t="s">
        <v>191</v>
      </c>
      <c r="C21545" t="s">
        <v>147</v>
      </c>
      <c r="D21545">
        <v>2010</v>
      </c>
      <c r="E21545" t="s">
        <v>52</v>
      </c>
      <c r="G21545" t="s">
        <v>29</v>
      </c>
      <c r="H21545" t="s">
        <v>45</v>
      </c>
      <c r="I21545" t="s">
        <v>30</v>
      </c>
      <c r="J21545" t="s">
        <v>151</v>
      </c>
      <c r="K21545">
        <v>13.915615825554095</v>
      </c>
      <c r="L21545" t="s">
        <v>182</v>
      </c>
    </row>
    <row r="21546" spans="1:12" x14ac:dyDescent="0.3">
      <c r="A21546" t="s">
        <v>68</v>
      </c>
      <c r="B21546" t="s">
        <v>191</v>
      </c>
      <c r="C21546" t="s">
        <v>147</v>
      </c>
      <c r="D21546">
        <v>2010</v>
      </c>
      <c r="E21546" t="s">
        <v>53</v>
      </c>
      <c r="G21546" t="s">
        <v>29</v>
      </c>
      <c r="H21546" t="s">
        <v>45</v>
      </c>
      <c r="I21546" t="s">
        <v>30</v>
      </c>
      <c r="J21546" t="s">
        <v>151</v>
      </c>
      <c r="K21546">
        <v>13.219246585874565</v>
      </c>
      <c r="L21546" t="s">
        <v>182</v>
      </c>
    </row>
    <row r="21547" spans="1:12" x14ac:dyDescent="0.3">
      <c r="A21547" t="s">
        <v>68</v>
      </c>
      <c r="B21547" t="s">
        <v>191</v>
      </c>
      <c r="C21547" t="s">
        <v>147</v>
      </c>
      <c r="D21547">
        <v>2010</v>
      </c>
      <c r="E21547" t="s">
        <v>54</v>
      </c>
      <c r="G21547" t="s">
        <v>29</v>
      </c>
      <c r="H21547" t="s">
        <v>45</v>
      </c>
      <c r="I21547" t="s">
        <v>30</v>
      </c>
      <c r="J21547" t="s">
        <v>151</v>
      </c>
      <c r="K21547">
        <v>13.278678432042568</v>
      </c>
      <c r="L21547" t="s">
        <v>182</v>
      </c>
    </row>
    <row r="21548" spans="1:12" x14ac:dyDescent="0.3">
      <c r="A21548" t="s">
        <v>68</v>
      </c>
      <c r="B21548" t="s">
        <v>191</v>
      </c>
      <c r="C21548" t="s">
        <v>147</v>
      </c>
      <c r="D21548">
        <v>2010</v>
      </c>
      <c r="E21548" t="s">
        <v>55</v>
      </c>
      <c r="G21548" t="s">
        <v>29</v>
      </c>
      <c r="H21548" t="s">
        <v>45</v>
      </c>
      <c r="I21548" t="s">
        <v>30</v>
      </c>
      <c r="J21548" t="s">
        <v>151</v>
      </c>
      <c r="K21548">
        <v>13.433839267846409</v>
      </c>
      <c r="L21548" t="s">
        <v>182</v>
      </c>
    </row>
    <row r="21549" spans="1:12" x14ac:dyDescent="0.3">
      <c r="A21549" t="s">
        <v>68</v>
      </c>
      <c r="B21549" t="s">
        <v>191</v>
      </c>
      <c r="C21549" t="s">
        <v>147</v>
      </c>
      <c r="D21549">
        <v>2010</v>
      </c>
      <c r="E21549" t="s">
        <v>56</v>
      </c>
      <c r="G21549" t="s">
        <v>29</v>
      </c>
      <c r="H21549" t="s">
        <v>45</v>
      </c>
      <c r="I21549" t="s">
        <v>30</v>
      </c>
      <c r="J21549" t="s">
        <v>151</v>
      </c>
      <c r="K21549">
        <v>13.027279351556484</v>
      </c>
      <c r="L21549" t="s">
        <v>182</v>
      </c>
    </row>
    <row r="21550" spans="1:12" x14ac:dyDescent="0.3">
      <c r="A21550" t="s">
        <v>68</v>
      </c>
      <c r="B21550" t="s">
        <v>191</v>
      </c>
      <c r="C21550" t="s">
        <v>147</v>
      </c>
      <c r="D21550">
        <v>2011</v>
      </c>
      <c r="E21550" t="s">
        <v>44</v>
      </c>
      <c r="G21550" t="s">
        <v>29</v>
      </c>
      <c r="H21550" t="s">
        <v>45</v>
      </c>
      <c r="I21550" t="s">
        <v>30</v>
      </c>
      <c r="J21550" t="s">
        <v>151</v>
      </c>
      <c r="K21550">
        <v>13.582039034519118</v>
      </c>
      <c r="L21550" t="s">
        <v>182</v>
      </c>
    </row>
    <row r="21551" spans="1:12" x14ac:dyDescent="0.3">
      <c r="A21551" t="s">
        <v>68</v>
      </c>
      <c r="B21551" t="s">
        <v>191</v>
      </c>
      <c r="C21551" t="s">
        <v>147</v>
      </c>
      <c r="D21551">
        <v>2011</v>
      </c>
      <c r="E21551" t="s">
        <v>46</v>
      </c>
      <c r="G21551" t="s">
        <v>29</v>
      </c>
      <c r="H21551" t="s">
        <v>45</v>
      </c>
      <c r="I21551" t="s">
        <v>30</v>
      </c>
      <c r="J21551" t="s">
        <v>151</v>
      </c>
      <c r="K21551">
        <v>14.836478575536896</v>
      </c>
      <c r="L21551" t="s">
        <v>182</v>
      </c>
    </row>
    <row r="21552" spans="1:12" x14ac:dyDescent="0.3">
      <c r="A21552" t="s">
        <v>68</v>
      </c>
      <c r="B21552" t="s">
        <v>191</v>
      </c>
      <c r="C21552" t="s">
        <v>147</v>
      </c>
      <c r="D21552">
        <v>2011</v>
      </c>
      <c r="E21552" t="s">
        <v>47</v>
      </c>
      <c r="G21552" t="s">
        <v>29</v>
      </c>
      <c r="H21552" t="s">
        <v>45</v>
      </c>
      <c r="I21552" t="s">
        <v>30</v>
      </c>
      <c r="J21552" t="s">
        <v>151</v>
      </c>
      <c r="K21552">
        <v>15.039022427054583</v>
      </c>
      <c r="L21552" t="s">
        <v>182</v>
      </c>
    </row>
    <row r="21553" spans="1:12" x14ac:dyDescent="0.3">
      <c r="A21553" t="s">
        <v>68</v>
      </c>
      <c r="B21553" t="s">
        <v>191</v>
      </c>
      <c r="C21553" t="s">
        <v>147</v>
      </c>
      <c r="D21553">
        <v>2011</v>
      </c>
      <c r="E21553" t="s">
        <v>48</v>
      </c>
      <c r="G21553" t="s">
        <v>29</v>
      </c>
      <c r="H21553" t="s">
        <v>45</v>
      </c>
      <c r="I21553" t="s">
        <v>30</v>
      </c>
      <c r="J21553" t="s">
        <v>151</v>
      </c>
      <c r="K21553">
        <v>12.778125417934739</v>
      </c>
      <c r="L21553" t="s">
        <v>182</v>
      </c>
    </row>
    <row r="21554" spans="1:12" x14ac:dyDescent="0.3">
      <c r="A21554" t="s">
        <v>68</v>
      </c>
      <c r="B21554" t="s">
        <v>191</v>
      </c>
      <c r="C21554" t="s">
        <v>147</v>
      </c>
      <c r="D21554">
        <v>2011</v>
      </c>
      <c r="E21554" t="s">
        <v>49</v>
      </c>
      <c r="G21554" t="s">
        <v>29</v>
      </c>
      <c r="H21554" t="s">
        <v>45</v>
      </c>
      <c r="I21554" t="s">
        <v>30</v>
      </c>
      <c r="J21554" t="s">
        <v>151</v>
      </c>
      <c r="K21554">
        <v>14.078517055237931</v>
      </c>
      <c r="L21554" t="s">
        <v>182</v>
      </c>
    </row>
    <row r="21555" spans="1:12" x14ac:dyDescent="0.3">
      <c r="A21555" t="s">
        <v>68</v>
      </c>
      <c r="B21555" t="s">
        <v>191</v>
      </c>
      <c r="C21555" t="s">
        <v>147</v>
      </c>
      <c r="D21555">
        <v>2011</v>
      </c>
      <c r="E21555" t="s">
        <v>50</v>
      </c>
      <c r="G21555" t="s">
        <v>29</v>
      </c>
      <c r="H21555" t="s">
        <v>45</v>
      </c>
      <c r="I21555" t="s">
        <v>30</v>
      </c>
      <c r="J21555" t="s">
        <v>151</v>
      </c>
      <c r="K21555">
        <v>14.184043693187837</v>
      </c>
      <c r="L21555" t="s">
        <v>182</v>
      </c>
    </row>
    <row r="21556" spans="1:12" x14ac:dyDescent="0.3">
      <c r="A21556" t="s">
        <v>68</v>
      </c>
      <c r="B21556" t="s">
        <v>191</v>
      </c>
      <c r="C21556" t="s">
        <v>147</v>
      </c>
      <c r="D21556">
        <v>2011</v>
      </c>
      <c r="E21556" t="s">
        <v>51</v>
      </c>
      <c r="G21556" t="s">
        <v>29</v>
      </c>
      <c r="H21556" t="s">
        <v>45</v>
      </c>
      <c r="I21556" t="s">
        <v>30</v>
      </c>
      <c r="J21556" t="s">
        <v>151</v>
      </c>
      <c r="K21556">
        <v>14.242841424707828</v>
      </c>
      <c r="L21556" t="s">
        <v>182</v>
      </c>
    </row>
    <row r="21557" spans="1:12" x14ac:dyDescent="0.3">
      <c r="A21557" t="s">
        <v>68</v>
      </c>
      <c r="B21557" t="s">
        <v>191</v>
      </c>
      <c r="C21557" t="s">
        <v>147</v>
      </c>
      <c r="D21557">
        <v>2011</v>
      </c>
      <c r="E21557" t="s">
        <v>52</v>
      </c>
      <c r="G21557" t="s">
        <v>29</v>
      </c>
      <c r="H21557" t="s">
        <v>45</v>
      </c>
      <c r="I21557" t="s">
        <v>30</v>
      </c>
      <c r="J21557" t="s">
        <v>151</v>
      </c>
      <c r="K21557">
        <v>14.728944892767176</v>
      </c>
      <c r="L21557" t="s">
        <v>182</v>
      </c>
    </row>
    <row r="21558" spans="1:12" x14ac:dyDescent="0.3">
      <c r="A21558" t="s">
        <v>68</v>
      </c>
      <c r="B21558" t="s">
        <v>191</v>
      </c>
      <c r="C21558" t="s">
        <v>147</v>
      </c>
      <c r="D21558">
        <v>2011</v>
      </c>
      <c r="E21558" t="s">
        <v>53</v>
      </c>
      <c r="G21558" t="s">
        <v>29</v>
      </c>
      <c r="H21558" t="s">
        <v>45</v>
      </c>
      <c r="I21558" t="s">
        <v>30</v>
      </c>
      <c r="J21558" t="s">
        <v>151</v>
      </c>
      <c r="K21558">
        <v>14.633214189966614</v>
      </c>
      <c r="L21558" t="s">
        <v>182</v>
      </c>
    </row>
    <row r="21559" spans="1:12" x14ac:dyDescent="0.3">
      <c r="A21559" t="s">
        <v>68</v>
      </c>
      <c r="B21559" t="s">
        <v>191</v>
      </c>
      <c r="C21559" t="s">
        <v>147</v>
      </c>
      <c r="D21559">
        <v>2011</v>
      </c>
      <c r="E21559" t="s">
        <v>54</v>
      </c>
      <c r="G21559" t="s">
        <v>29</v>
      </c>
      <c r="H21559" t="s">
        <v>45</v>
      </c>
      <c r="I21559" t="s">
        <v>30</v>
      </c>
      <c r="J21559" t="s">
        <v>151</v>
      </c>
      <c r="K21559">
        <v>14.23937852860818</v>
      </c>
      <c r="L21559" t="s">
        <v>182</v>
      </c>
    </row>
    <row r="21560" spans="1:12" x14ac:dyDescent="0.3">
      <c r="A21560" t="s">
        <v>68</v>
      </c>
      <c r="B21560" t="s">
        <v>191</v>
      </c>
      <c r="C21560" t="s">
        <v>147</v>
      </c>
      <c r="D21560">
        <v>2011</v>
      </c>
      <c r="E21560" t="s">
        <v>55</v>
      </c>
      <c r="G21560" t="s">
        <v>29</v>
      </c>
      <c r="H21560" t="s">
        <v>45</v>
      </c>
      <c r="I21560" t="s">
        <v>30</v>
      </c>
      <c r="J21560" t="s">
        <v>151</v>
      </c>
      <c r="K21560">
        <v>14.293465121785651</v>
      </c>
      <c r="L21560" t="s">
        <v>182</v>
      </c>
    </row>
    <row r="21561" spans="1:12" x14ac:dyDescent="0.3">
      <c r="A21561" t="s">
        <v>68</v>
      </c>
      <c r="B21561" t="s">
        <v>191</v>
      </c>
      <c r="C21561" t="s">
        <v>147</v>
      </c>
      <c r="D21561">
        <v>2011</v>
      </c>
      <c r="E21561" t="s">
        <v>56</v>
      </c>
      <c r="G21561" t="s">
        <v>29</v>
      </c>
      <c r="H21561" t="s">
        <v>45</v>
      </c>
      <c r="I21561" t="s">
        <v>30</v>
      </c>
      <c r="J21561" t="s">
        <v>151</v>
      </c>
      <c r="K21561">
        <v>14.290267333443952</v>
      </c>
      <c r="L21561" t="s">
        <v>182</v>
      </c>
    </row>
    <row r="21562" spans="1:12" x14ac:dyDescent="0.3">
      <c r="A21562" t="s">
        <v>68</v>
      </c>
      <c r="B21562" t="s">
        <v>191</v>
      </c>
      <c r="C21562" t="s">
        <v>147</v>
      </c>
      <c r="D21562">
        <v>2012</v>
      </c>
      <c r="E21562" t="s">
        <v>44</v>
      </c>
      <c r="G21562" t="s">
        <v>29</v>
      </c>
      <c r="H21562" t="s">
        <v>45</v>
      </c>
      <c r="I21562" t="s">
        <v>30</v>
      </c>
      <c r="J21562" t="s">
        <v>151</v>
      </c>
      <c r="K21562">
        <v>14.527444978556044</v>
      </c>
      <c r="L21562" t="s">
        <v>182</v>
      </c>
    </row>
    <row r="21563" spans="1:12" x14ac:dyDescent="0.3">
      <c r="A21563" t="s">
        <v>68</v>
      </c>
      <c r="B21563" t="s">
        <v>191</v>
      </c>
      <c r="C21563" t="s">
        <v>147</v>
      </c>
      <c r="D21563">
        <v>2012</v>
      </c>
      <c r="E21563" t="s">
        <v>46</v>
      </c>
      <c r="G21563" t="s">
        <v>29</v>
      </c>
      <c r="H21563" t="s">
        <v>45</v>
      </c>
      <c r="I21563" t="s">
        <v>30</v>
      </c>
      <c r="J21563" t="s">
        <v>151</v>
      </c>
      <c r="K21563">
        <v>14.685772766934331</v>
      </c>
      <c r="L21563" t="s">
        <v>182</v>
      </c>
    </row>
    <row r="21564" spans="1:12" x14ac:dyDescent="0.3">
      <c r="A21564" t="s">
        <v>68</v>
      </c>
      <c r="B21564" t="s">
        <v>191</v>
      </c>
      <c r="C21564" t="s">
        <v>147</v>
      </c>
      <c r="D21564">
        <v>2012</v>
      </c>
      <c r="E21564" t="s">
        <v>47</v>
      </c>
      <c r="G21564" t="s">
        <v>29</v>
      </c>
      <c r="H21564" t="s">
        <v>45</v>
      </c>
      <c r="I21564" t="s">
        <v>30</v>
      </c>
      <c r="J21564" t="s">
        <v>151</v>
      </c>
      <c r="K21564">
        <v>15.193329387753577</v>
      </c>
      <c r="L21564" t="s">
        <v>182</v>
      </c>
    </row>
    <row r="21565" spans="1:12" x14ac:dyDescent="0.3">
      <c r="A21565" t="s">
        <v>68</v>
      </c>
      <c r="B21565" t="s">
        <v>191</v>
      </c>
      <c r="C21565" t="s">
        <v>147</v>
      </c>
      <c r="D21565">
        <v>2012</v>
      </c>
      <c r="E21565" t="s">
        <v>48</v>
      </c>
      <c r="G21565" t="s">
        <v>29</v>
      </c>
      <c r="H21565" t="s">
        <v>45</v>
      </c>
      <c r="I21565" t="s">
        <v>30</v>
      </c>
      <c r="J21565" t="s">
        <v>151</v>
      </c>
      <c r="K21565">
        <v>13.491737251248779</v>
      </c>
      <c r="L21565" t="s">
        <v>182</v>
      </c>
    </row>
    <row r="21566" spans="1:12" x14ac:dyDescent="0.3">
      <c r="A21566" t="s">
        <v>68</v>
      </c>
      <c r="B21566" t="s">
        <v>191</v>
      </c>
      <c r="C21566" t="s">
        <v>147</v>
      </c>
      <c r="D21566">
        <v>2012</v>
      </c>
      <c r="E21566" t="s">
        <v>49</v>
      </c>
      <c r="G21566" t="s">
        <v>29</v>
      </c>
      <c r="H21566" t="s">
        <v>45</v>
      </c>
      <c r="I21566" t="s">
        <v>30</v>
      </c>
      <c r="J21566" t="s">
        <v>151</v>
      </c>
      <c r="K21566">
        <v>14.983470031223305</v>
      </c>
      <c r="L21566" t="s">
        <v>182</v>
      </c>
    </row>
    <row r="21567" spans="1:12" x14ac:dyDescent="0.3">
      <c r="A21567" t="s">
        <v>68</v>
      </c>
      <c r="B21567" t="s">
        <v>191</v>
      </c>
      <c r="C21567" t="s">
        <v>147</v>
      </c>
      <c r="D21567">
        <v>2012</v>
      </c>
      <c r="E21567" t="s">
        <v>50</v>
      </c>
      <c r="G21567" t="s">
        <v>29</v>
      </c>
      <c r="H21567" t="s">
        <v>45</v>
      </c>
      <c r="I21567" t="s">
        <v>30</v>
      </c>
      <c r="J21567" t="s">
        <v>151</v>
      </c>
      <c r="K21567">
        <v>14.710000192249035</v>
      </c>
      <c r="L21567" t="s">
        <v>182</v>
      </c>
    </row>
    <row r="21568" spans="1:12" x14ac:dyDescent="0.3">
      <c r="A21568" t="s">
        <v>68</v>
      </c>
      <c r="B21568" t="s">
        <v>191</v>
      </c>
      <c r="C21568" t="s">
        <v>147</v>
      </c>
      <c r="D21568">
        <v>2012</v>
      </c>
      <c r="E21568" t="s">
        <v>51</v>
      </c>
      <c r="G21568" t="s">
        <v>29</v>
      </c>
      <c r="H21568" t="s">
        <v>45</v>
      </c>
      <c r="I21568" t="s">
        <v>30</v>
      </c>
      <c r="J21568" t="s">
        <v>151</v>
      </c>
      <c r="K21568">
        <v>15.713326654790446</v>
      </c>
      <c r="L21568" t="s">
        <v>182</v>
      </c>
    </row>
    <row r="21569" spans="1:12" x14ac:dyDescent="0.3">
      <c r="A21569" t="s">
        <v>68</v>
      </c>
      <c r="B21569" t="s">
        <v>191</v>
      </c>
      <c r="C21569" t="s">
        <v>147</v>
      </c>
      <c r="D21569">
        <v>2012</v>
      </c>
      <c r="E21569" t="s">
        <v>52</v>
      </c>
      <c r="G21569" t="s">
        <v>29</v>
      </c>
      <c r="H21569" t="s">
        <v>45</v>
      </c>
      <c r="I21569" t="s">
        <v>30</v>
      </c>
      <c r="J21569" t="s">
        <v>151</v>
      </c>
      <c r="K21569">
        <v>15.913746640785364</v>
      </c>
      <c r="L21569" t="s">
        <v>182</v>
      </c>
    </row>
    <row r="21570" spans="1:12" x14ac:dyDescent="0.3">
      <c r="A21570" t="s">
        <v>68</v>
      </c>
      <c r="B21570" t="s">
        <v>191</v>
      </c>
      <c r="C21570" t="s">
        <v>147</v>
      </c>
      <c r="D21570">
        <v>2012</v>
      </c>
      <c r="E21570" t="s">
        <v>53</v>
      </c>
      <c r="G21570" t="s">
        <v>29</v>
      </c>
      <c r="H21570" t="s">
        <v>45</v>
      </c>
      <c r="I21570" t="s">
        <v>30</v>
      </c>
      <c r="J21570" t="s">
        <v>151</v>
      </c>
      <c r="K21570">
        <v>16.45313953237515</v>
      </c>
      <c r="L21570" t="s">
        <v>182</v>
      </c>
    </row>
    <row r="21571" spans="1:12" x14ac:dyDescent="0.3">
      <c r="A21571" t="s">
        <v>68</v>
      </c>
      <c r="B21571" t="s">
        <v>191</v>
      </c>
      <c r="C21571" t="s">
        <v>147</v>
      </c>
      <c r="D21571">
        <v>2012</v>
      </c>
      <c r="E21571" t="s">
        <v>54</v>
      </c>
      <c r="G21571" t="s">
        <v>29</v>
      </c>
      <c r="H21571" t="s">
        <v>45</v>
      </c>
      <c r="I21571" t="s">
        <v>30</v>
      </c>
      <c r="J21571" t="s">
        <v>151</v>
      </c>
      <c r="K21571">
        <v>17.117920084596818</v>
      </c>
      <c r="L21571" t="s">
        <v>182</v>
      </c>
    </row>
    <row r="21572" spans="1:12" x14ac:dyDescent="0.3">
      <c r="A21572" t="s">
        <v>68</v>
      </c>
      <c r="B21572" t="s">
        <v>191</v>
      </c>
      <c r="C21572" t="s">
        <v>147</v>
      </c>
      <c r="D21572">
        <v>2012</v>
      </c>
      <c r="E21572" t="s">
        <v>55</v>
      </c>
      <c r="G21572" t="s">
        <v>29</v>
      </c>
      <c r="H21572" t="s">
        <v>45</v>
      </c>
      <c r="I21572" t="s">
        <v>30</v>
      </c>
      <c r="J21572" t="s">
        <v>151</v>
      </c>
      <c r="K21572">
        <v>17.306567849901882</v>
      </c>
      <c r="L21572" t="s">
        <v>182</v>
      </c>
    </row>
    <row r="21573" spans="1:12" x14ac:dyDescent="0.3">
      <c r="A21573" t="s">
        <v>68</v>
      </c>
      <c r="B21573" t="s">
        <v>191</v>
      </c>
      <c r="C21573" t="s">
        <v>147</v>
      </c>
      <c r="D21573">
        <v>2012</v>
      </c>
      <c r="E21573" t="s">
        <v>56</v>
      </c>
      <c r="G21573" t="s">
        <v>29</v>
      </c>
      <c r="H21573" t="s">
        <v>45</v>
      </c>
      <c r="I21573" t="s">
        <v>30</v>
      </c>
      <c r="J21573" t="s">
        <v>151</v>
      </c>
      <c r="K21573">
        <v>15.138473123863928</v>
      </c>
      <c r="L21573" t="s">
        <v>182</v>
      </c>
    </row>
    <row r="21574" spans="1:12" x14ac:dyDescent="0.3">
      <c r="A21574" t="s">
        <v>68</v>
      </c>
      <c r="B21574" t="s">
        <v>191</v>
      </c>
      <c r="C21574" t="s">
        <v>147</v>
      </c>
      <c r="D21574">
        <v>2013</v>
      </c>
      <c r="E21574" t="s">
        <v>44</v>
      </c>
      <c r="G21574" t="s">
        <v>29</v>
      </c>
      <c r="H21574" t="s">
        <v>45</v>
      </c>
      <c r="I21574" t="s">
        <v>30</v>
      </c>
      <c r="J21574" t="s">
        <v>151</v>
      </c>
      <c r="K21574">
        <v>16.531861635671135</v>
      </c>
      <c r="L21574" t="s">
        <v>182</v>
      </c>
    </row>
    <row r="21575" spans="1:12" x14ac:dyDescent="0.3">
      <c r="A21575" t="s">
        <v>68</v>
      </c>
      <c r="B21575" t="s">
        <v>191</v>
      </c>
      <c r="C21575" t="s">
        <v>147</v>
      </c>
      <c r="D21575">
        <v>2013</v>
      </c>
      <c r="E21575" t="s">
        <v>46</v>
      </c>
      <c r="G21575" t="s">
        <v>29</v>
      </c>
      <c r="H21575" t="s">
        <v>45</v>
      </c>
      <c r="I21575" t="s">
        <v>30</v>
      </c>
      <c r="J21575" t="s">
        <v>151</v>
      </c>
      <c r="K21575">
        <v>15.854230891538514</v>
      </c>
      <c r="L21575" t="s">
        <v>182</v>
      </c>
    </row>
    <row r="21576" spans="1:12" x14ac:dyDescent="0.3">
      <c r="A21576" t="s">
        <v>68</v>
      </c>
      <c r="B21576" t="s">
        <v>191</v>
      </c>
      <c r="C21576" t="s">
        <v>147</v>
      </c>
      <c r="D21576">
        <v>2013</v>
      </c>
      <c r="E21576" t="s">
        <v>47</v>
      </c>
      <c r="G21576" t="s">
        <v>29</v>
      </c>
      <c r="H21576" t="s">
        <v>45</v>
      </c>
      <c r="I21576" t="s">
        <v>30</v>
      </c>
      <c r="J21576" t="s">
        <v>151</v>
      </c>
      <c r="K21576">
        <v>15.617243422016962</v>
      </c>
      <c r="L21576" t="s">
        <v>182</v>
      </c>
    </row>
    <row r="21577" spans="1:12" x14ac:dyDescent="0.3">
      <c r="A21577" t="s">
        <v>68</v>
      </c>
      <c r="B21577" t="s">
        <v>191</v>
      </c>
      <c r="C21577" t="s">
        <v>147</v>
      </c>
      <c r="D21577">
        <v>2013</v>
      </c>
      <c r="E21577" t="s">
        <v>48</v>
      </c>
      <c r="G21577" t="s">
        <v>29</v>
      </c>
      <c r="H21577" t="s">
        <v>45</v>
      </c>
      <c r="I21577" t="s">
        <v>30</v>
      </c>
      <c r="J21577" t="s">
        <v>151</v>
      </c>
      <c r="K21577">
        <v>13.160725389562781</v>
      </c>
      <c r="L21577" t="s">
        <v>182</v>
      </c>
    </row>
    <row r="21578" spans="1:12" x14ac:dyDescent="0.3">
      <c r="A21578" t="s">
        <v>68</v>
      </c>
      <c r="B21578" t="s">
        <v>191</v>
      </c>
      <c r="C21578" t="s">
        <v>147</v>
      </c>
      <c r="D21578">
        <v>2013</v>
      </c>
      <c r="E21578" t="s">
        <v>49</v>
      </c>
      <c r="G21578" t="s">
        <v>29</v>
      </c>
      <c r="H21578" t="s">
        <v>45</v>
      </c>
      <c r="I21578" t="s">
        <v>30</v>
      </c>
      <c r="J21578" t="s">
        <v>151</v>
      </c>
      <c r="K21578">
        <v>14.590963343472147</v>
      </c>
      <c r="L21578" t="s">
        <v>182</v>
      </c>
    </row>
    <row r="21579" spans="1:12" x14ac:dyDescent="0.3">
      <c r="A21579" t="s">
        <v>68</v>
      </c>
      <c r="B21579" t="s">
        <v>191</v>
      </c>
      <c r="C21579" t="s">
        <v>147</v>
      </c>
      <c r="D21579">
        <v>2013</v>
      </c>
      <c r="E21579" t="s">
        <v>50</v>
      </c>
      <c r="G21579" t="s">
        <v>29</v>
      </c>
      <c r="H21579" t="s">
        <v>45</v>
      </c>
      <c r="I21579" t="s">
        <v>30</v>
      </c>
      <c r="J21579" t="s">
        <v>151</v>
      </c>
      <c r="K21579">
        <v>14.71355635230222</v>
      </c>
      <c r="L21579" t="s">
        <v>182</v>
      </c>
    </row>
    <row r="21580" spans="1:12" x14ac:dyDescent="0.3">
      <c r="A21580" t="s">
        <v>68</v>
      </c>
      <c r="B21580" t="s">
        <v>191</v>
      </c>
      <c r="C21580" t="s">
        <v>147</v>
      </c>
      <c r="D21580">
        <v>2013</v>
      </c>
      <c r="E21580" t="s">
        <v>51</v>
      </c>
      <c r="G21580" t="s">
        <v>29</v>
      </c>
      <c r="H21580" t="s">
        <v>45</v>
      </c>
      <c r="I21580" t="s">
        <v>30</v>
      </c>
      <c r="J21580" t="s">
        <v>151</v>
      </c>
      <c r="K21580">
        <v>15.461721857063278</v>
      </c>
      <c r="L21580" t="s">
        <v>182</v>
      </c>
    </row>
    <row r="21581" spans="1:12" x14ac:dyDescent="0.3">
      <c r="A21581" t="s">
        <v>68</v>
      </c>
      <c r="B21581" t="s">
        <v>191</v>
      </c>
      <c r="C21581" t="s">
        <v>147</v>
      </c>
      <c r="D21581">
        <v>2013</v>
      </c>
      <c r="E21581" t="s">
        <v>52</v>
      </c>
      <c r="G21581" t="s">
        <v>29</v>
      </c>
      <c r="H21581" t="s">
        <v>45</v>
      </c>
      <c r="I21581" t="s">
        <v>30</v>
      </c>
      <c r="J21581" t="s">
        <v>151</v>
      </c>
      <c r="K21581">
        <v>15.548560681260122</v>
      </c>
      <c r="L21581" t="s">
        <v>182</v>
      </c>
    </row>
    <row r="21582" spans="1:12" x14ac:dyDescent="0.3">
      <c r="A21582" t="s">
        <v>68</v>
      </c>
      <c r="B21582" t="s">
        <v>191</v>
      </c>
      <c r="C21582" t="s">
        <v>147</v>
      </c>
      <c r="D21582">
        <v>2013</v>
      </c>
      <c r="E21582" t="s">
        <v>53</v>
      </c>
      <c r="G21582" t="s">
        <v>29</v>
      </c>
      <c r="H21582" t="s">
        <v>45</v>
      </c>
      <c r="I21582" t="s">
        <v>30</v>
      </c>
      <c r="J21582" t="s">
        <v>151</v>
      </c>
      <c r="K21582">
        <v>16.12652910000747</v>
      </c>
      <c r="L21582" t="s">
        <v>182</v>
      </c>
    </row>
    <row r="21583" spans="1:12" x14ac:dyDescent="0.3">
      <c r="A21583" t="s">
        <v>68</v>
      </c>
      <c r="B21583" t="s">
        <v>191</v>
      </c>
      <c r="C21583" t="s">
        <v>147</v>
      </c>
      <c r="D21583">
        <v>2013</v>
      </c>
      <c r="E21583" t="s">
        <v>54</v>
      </c>
      <c r="G21583" t="s">
        <v>29</v>
      </c>
      <c r="H21583" t="s">
        <v>45</v>
      </c>
      <c r="I21583" t="s">
        <v>30</v>
      </c>
      <c r="J21583" t="s">
        <v>151</v>
      </c>
      <c r="K21583">
        <v>16.91761675401634</v>
      </c>
      <c r="L21583" t="s">
        <v>182</v>
      </c>
    </row>
    <row r="21584" spans="1:12" x14ac:dyDescent="0.3">
      <c r="A21584" t="s">
        <v>68</v>
      </c>
      <c r="B21584" t="s">
        <v>191</v>
      </c>
      <c r="C21584" t="s">
        <v>147</v>
      </c>
      <c r="D21584">
        <v>2013</v>
      </c>
      <c r="E21584" t="s">
        <v>55</v>
      </c>
      <c r="G21584" t="s">
        <v>29</v>
      </c>
      <c r="H21584" t="s">
        <v>45</v>
      </c>
      <c r="I21584" t="s">
        <v>30</v>
      </c>
      <c r="J21584" t="s">
        <v>151</v>
      </c>
      <c r="K21584">
        <v>15.24381550236661</v>
      </c>
      <c r="L21584" t="s">
        <v>182</v>
      </c>
    </row>
    <row r="21585" spans="1:12" x14ac:dyDescent="0.3">
      <c r="A21585" t="s">
        <v>68</v>
      </c>
      <c r="B21585" t="s">
        <v>191</v>
      </c>
      <c r="C21585" t="s">
        <v>147</v>
      </c>
      <c r="D21585">
        <v>2013</v>
      </c>
      <c r="E21585" t="s">
        <v>56</v>
      </c>
      <c r="G21585" t="s">
        <v>29</v>
      </c>
      <c r="H21585" t="s">
        <v>45</v>
      </c>
      <c r="I21585" t="s">
        <v>30</v>
      </c>
      <c r="J21585" t="s">
        <v>151</v>
      </c>
      <c r="K21585">
        <v>14.903178148012266</v>
      </c>
      <c r="L21585" t="s">
        <v>182</v>
      </c>
    </row>
    <row r="21586" spans="1:12" x14ac:dyDescent="0.3">
      <c r="A21586" t="s">
        <v>68</v>
      </c>
      <c r="B21586" t="s">
        <v>191</v>
      </c>
      <c r="C21586" t="s">
        <v>147</v>
      </c>
      <c r="D21586">
        <v>2014</v>
      </c>
      <c r="E21586" t="s">
        <v>44</v>
      </c>
      <c r="G21586" t="s">
        <v>29</v>
      </c>
      <c r="H21586" t="s">
        <v>45</v>
      </c>
      <c r="I21586" t="s">
        <v>30</v>
      </c>
      <c r="J21586" t="s">
        <v>151</v>
      </c>
      <c r="K21586">
        <v>16.593936465916023</v>
      </c>
      <c r="L21586" t="s">
        <v>182</v>
      </c>
    </row>
    <row r="21587" spans="1:12" x14ac:dyDescent="0.3">
      <c r="A21587" t="s">
        <v>68</v>
      </c>
      <c r="B21587" t="s">
        <v>191</v>
      </c>
      <c r="C21587" t="s">
        <v>147</v>
      </c>
      <c r="D21587">
        <v>2014</v>
      </c>
      <c r="E21587" t="s">
        <v>46</v>
      </c>
      <c r="G21587" t="s">
        <v>29</v>
      </c>
      <c r="H21587" t="s">
        <v>45</v>
      </c>
      <c r="I21587" t="s">
        <v>30</v>
      </c>
      <c r="J21587" t="s">
        <v>151</v>
      </c>
      <c r="K21587">
        <v>15.048391783123241</v>
      </c>
      <c r="L21587" t="s">
        <v>182</v>
      </c>
    </row>
    <row r="21588" spans="1:12" x14ac:dyDescent="0.3">
      <c r="A21588" t="s">
        <v>68</v>
      </c>
      <c r="B21588" t="s">
        <v>191</v>
      </c>
      <c r="C21588" t="s">
        <v>147</v>
      </c>
      <c r="D21588">
        <v>2014</v>
      </c>
      <c r="E21588" t="s">
        <v>47</v>
      </c>
      <c r="G21588" t="s">
        <v>29</v>
      </c>
      <c r="H21588" t="s">
        <v>45</v>
      </c>
      <c r="I21588" t="s">
        <v>30</v>
      </c>
      <c r="J21588" t="s">
        <v>151</v>
      </c>
      <c r="K21588">
        <v>15.613766083908642</v>
      </c>
      <c r="L21588" t="s">
        <v>182</v>
      </c>
    </row>
    <row r="21589" spans="1:12" x14ac:dyDescent="0.3">
      <c r="A21589" t="s">
        <v>68</v>
      </c>
      <c r="B21589" t="s">
        <v>191</v>
      </c>
      <c r="C21589" t="s">
        <v>147</v>
      </c>
      <c r="D21589">
        <v>2014</v>
      </c>
      <c r="E21589" t="s">
        <v>48</v>
      </c>
      <c r="G21589" t="s">
        <v>29</v>
      </c>
      <c r="H21589" t="s">
        <v>45</v>
      </c>
      <c r="I21589" t="s">
        <v>30</v>
      </c>
      <c r="J21589" t="s">
        <v>151</v>
      </c>
      <c r="K21589">
        <v>14.446690651722552</v>
      </c>
      <c r="L21589" t="s">
        <v>182</v>
      </c>
    </row>
    <row r="21590" spans="1:12" x14ac:dyDescent="0.3">
      <c r="A21590" t="s">
        <v>68</v>
      </c>
      <c r="B21590" t="s">
        <v>191</v>
      </c>
      <c r="C21590" t="s">
        <v>147</v>
      </c>
      <c r="D21590">
        <v>2014</v>
      </c>
      <c r="E21590" t="s">
        <v>49</v>
      </c>
      <c r="G21590" t="s">
        <v>29</v>
      </c>
      <c r="H21590" t="s">
        <v>45</v>
      </c>
      <c r="I21590" t="s">
        <v>30</v>
      </c>
      <c r="J21590" t="s">
        <v>151</v>
      </c>
      <c r="K21590">
        <v>15.38893516068185</v>
      </c>
      <c r="L21590" t="s">
        <v>182</v>
      </c>
    </row>
    <row r="21591" spans="1:12" x14ac:dyDescent="0.3">
      <c r="A21591" t="s">
        <v>68</v>
      </c>
      <c r="B21591" t="s">
        <v>191</v>
      </c>
      <c r="C21591" t="s">
        <v>147</v>
      </c>
      <c r="D21591">
        <v>2014</v>
      </c>
      <c r="E21591" t="s">
        <v>50</v>
      </c>
      <c r="G21591" t="s">
        <v>29</v>
      </c>
      <c r="H21591" t="s">
        <v>45</v>
      </c>
      <c r="I21591" t="s">
        <v>30</v>
      </c>
      <c r="J21591" t="s">
        <v>151</v>
      </c>
      <c r="K21591">
        <v>14.632168765560779</v>
      </c>
      <c r="L21591" t="s">
        <v>182</v>
      </c>
    </row>
    <row r="21592" spans="1:12" x14ac:dyDescent="0.3">
      <c r="A21592" t="s">
        <v>68</v>
      </c>
      <c r="B21592" t="s">
        <v>191</v>
      </c>
      <c r="C21592" t="s">
        <v>147</v>
      </c>
      <c r="D21592">
        <v>2014</v>
      </c>
      <c r="E21592" t="s">
        <v>51</v>
      </c>
      <c r="G21592" t="s">
        <v>29</v>
      </c>
      <c r="H21592" t="s">
        <v>45</v>
      </c>
      <c r="I21592" t="s">
        <v>30</v>
      </c>
      <c r="J21592" t="s">
        <v>151</v>
      </c>
      <c r="K21592">
        <v>14.665948696428242</v>
      </c>
      <c r="L21592" t="s">
        <v>182</v>
      </c>
    </row>
    <row r="21593" spans="1:12" x14ac:dyDescent="0.3">
      <c r="A21593" t="s">
        <v>68</v>
      </c>
      <c r="B21593" t="s">
        <v>191</v>
      </c>
      <c r="C21593" t="s">
        <v>147</v>
      </c>
      <c r="D21593">
        <v>2014</v>
      </c>
      <c r="E21593" t="s">
        <v>52</v>
      </c>
      <c r="G21593" t="s">
        <v>29</v>
      </c>
      <c r="H21593" t="s">
        <v>45</v>
      </c>
      <c r="I21593" t="s">
        <v>30</v>
      </c>
      <c r="J21593" t="s">
        <v>151</v>
      </c>
      <c r="K21593">
        <v>14.762102784616486</v>
      </c>
      <c r="L21593" t="s">
        <v>182</v>
      </c>
    </row>
    <row r="21594" spans="1:12" x14ac:dyDescent="0.3">
      <c r="A21594" t="s">
        <v>68</v>
      </c>
      <c r="B21594" t="s">
        <v>191</v>
      </c>
      <c r="C21594" t="s">
        <v>147</v>
      </c>
      <c r="D21594">
        <v>2014</v>
      </c>
      <c r="E21594" t="s">
        <v>53</v>
      </c>
      <c r="G21594" t="s">
        <v>29</v>
      </c>
      <c r="H21594" t="s">
        <v>45</v>
      </c>
      <c r="I21594" t="s">
        <v>30</v>
      </c>
      <c r="J21594" t="s">
        <v>151</v>
      </c>
      <c r="K21594">
        <v>15.797970901681927</v>
      </c>
      <c r="L21594" t="s">
        <v>182</v>
      </c>
    </row>
    <row r="21595" spans="1:12" x14ac:dyDescent="0.3">
      <c r="A21595" t="s">
        <v>68</v>
      </c>
      <c r="B21595" t="s">
        <v>191</v>
      </c>
      <c r="C21595" t="s">
        <v>147</v>
      </c>
      <c r="D21595">
        <v>2014</v>
      </c>
      <c r="E21595" t="s">
        <v>54</v>
      </c>
      <c r="G21595" t="s">
        <v>29</v>
      </c>
      <c r="H21595" t="s">
        <v>45</v>
      </c>
      <c r="I21595" t="s">
        <v>30</v>
      </c>
      <c r="J21595" t="s">
        <v>151</v>
      </c>
      <c r="K21595">
        <v>16.079196020537388</v>
      </c>
      <c r="L21595" t="s">
        <v>182</v>
      </c>
    </row>
    <row r="21596" spans="1:12" x14ac:dyDescent="0.3">
      <c r="A21596" t="s">
        <v>68</v>
      </c>
      <c r="B21596" t="s">
        <v>191</v>
      </c>
      <c r="C21596" t="s">
        <v>147</v>
      </c>
      <c r="D21596">
        <v>2014</v>
      </c>
      <c r="E21596" t="s">
        <v>55</v>
      </c>
      <c r="G21596" t="s">
        <v>29</v>
      </c>
      <c r="H21596" t="s">
        <v>45</v>
      </c>
      <c r="I21596" t="s">
        <v>30</v>
      </c>
      <c r="J21596" t="s">
        <v>151</v>
      </c>
      <c r="K21596">
        <v>14.728941962980629</v>
      </c>
      <c r="L21596" t="s">
        <v>182</v>
      </c>
    </row>
    <row r="21597" spans="1:12" x14ac:dyDescent="0.3">
      <c r="A21597" t="s">
        <v>68</v>
      </c>
      <c r="B21597" t="s">
        <v>191</v>
      </c>
      <c r="C21597" t="s">
        <v>147</v>
      </c>
      <c r="D21597">
        <v>2014</v>
      </c>
      <c r="E21597" t="s">
        <v>56</v>
      </c>
      <c r="G21597" t="s">
        <v>29</v>
      </c>
      <c r="H21597" t="s">
        <v>45</v>
      </c>
      <c r="I21597" t="s">
        <v>30</v>
      </c>
      <c r="J21597" t="s">
        <v>151</v>
      </c>
      <c r="K21597">
        <v>15.217062832261785</v>
      </c>
      <c r="L21597" t="s">
        <v>182</v>
      </c>
    </row>
    <row r="21598" spans="1:12" x14ac:dyDescent="0.3">
      <c r="A21598" t="s">
        <v>68</v>
      </c>
      <c r="B21598" t="s">
        <v>191</v>
      </c>
      <c r="C21598" t="s">
        <v>147</v>
      </c>
      <c r="D21598">
        <v>2015</v>
      </c>
      <c r="E21598" t="s">
        <v>44</v>
      </c>
      <c r="G21598" t="s">
        <v>29</v>
      </c>
      <c r="H21598" t="s">
        <v>45</v>
      </c>
      <c r="I21598" t="s">
        <v>30</v>
      </c>
      <c r="J21598" t="s">
        <v>151</v>
      </c>
      <c r="K21598">
        <v>16.147884158265981</v>
      </c>
      <c r="L21598" t="s">
        <v>182</v>
      </c>
    </row>
    <row r="21599" spans="1:12" x14ac:dyDescent="0.3">
      <c r="A21599" t="s">
        <v>68</v>
      </c>
      <c r="B21599" t="s">
        <v>191</v>
      </c>
      <c r="C21599" t="s">
        <v>147</v>
      </c>
      <c r="D21599">
        <v>2015</v>
      </c>
      <c r="E21599" t="s">
        <v>46</v>
      </c>
      <c r="G21599" t="s">
        <v>29</v>
      </c>
      <c r="H21599" t="s">
        <v>45</v>
      </c>
      <c r="I21599" t="s">
        <v>30</v>
      </c>
      <c r="J21599" t="s">
        <v>151</v>
      </c>
      <c r="K21599">
        <v>15.651491293442149</v>
      </c>
      <c r="L21599" t="s">
        <v>182</v>
      </c>
    </row>
    <row r="21600" spans="1:12" x14ac:dyDescent="0.3">
      <c r="A21600" t="s">
        <v>68</v>
      </c>
      <c r="B21600" t="s">
        <v>191</v>
      </c>
      <c r="C21600" t="s">
        <v>147</v>
      </c>
      <c r="D21600">
        <v>2015</v>
      </c>
      <c r="E21600" t="s">
        <v>47</v>
      </c>
      <c r="G21600" t="s">
        <v>29</v>
      </c>
      <c r="H21600" t="s">
        <v>45</v>
      </c>
      <c r="I21600" t="s">
        <v>30</v>
      </c>
      <c r="J21600" t="s">
        <v>151</v>
      </c>
      <c r="K21600">
        <v>15.878504066045888</v>
      </c>
      <c r="L21600" t="s">
        <v>182</v>
      </c>
    </row>
    <row r="21601" spans="1:12" x14ac:dyDescent="0.3">
      <c r="A21601" t="s">
        <v>68</v>
      </c>
      <c r="B21601" t="s">
        <v>191</v>
      </c>
      <c r="C21601" t="s">
        <v>147</v>
      </c>
      <c r="D21601">
        <v>2015</v>
      </c>
      <c r="E21601" t="s">
        <v>48</v>
      </c>
      <c r="G21601" t="s">
        <v>29</v>
      </c>
      <c r="H21601" t="s">
        <v>45</v>
      </c>
      <c r="I21601" t="s">
        <v>30</v>
      </c>
      <c r="J21601" t="s">
        <v>151</v>
      </c>
      <c r="K21601">
        <v>14.922098726724181</v>
      </c>
      <c r="L21601" t="s">
        <v>182</v>
      </c>
    </row>
    <row r="21602" spans="1:12" x14ac:dyDescent="0.3">
      <c r="A21602" t="s">
        <v>68</v>
      </c>
      <c r="B21602" t="s">
        <v>191</v>
      </c>
      <c r="C21602" t="s">
        <v>147</v>
      </c>
      <c r="D21602">
        <v>2015</v>
      </c>
      <c r="E21602" t="s">
        <v>49</v>
      </c>
      <c r="G21602" t="s">
        <v>29</v>
      </c>
      <c r="H21602" t="s">
        <v>45</v>
      </c>
      <c r="I21602" t="s">
        <v>30</v>
      </c>
      <c r="J21602" t="s">
        <v>151</v>
      </c>
      <c r="K21602">
        <v>15.497458494450726</v>
      </c>
      <c r="L21602" t="s">
        <v>182</v>
      </c>
    </row>
    <row r="21603" spans="1:12" x14ac:dyDescent="0.3">
      <c r="A21603" t="s">
        <v>68</v>
      </c>
      <c r="B21603" t="s">
        <v>191</v>
      </c>
      <c r="C21603" t="s">
        <v>147</v>
      </c>
      <c r="D21603">
        <v>2015</v>
      </c>
      <c r="E21603" t="s">
        <v>50</v>
      </c>
      <c r="G21603" t="s">
        <v>29</v>
      </c>
      <c r="H21603" t="s">
        <v>45</v>
      </c>
      <c r="I21603" t="s">
        <v>30</v>
      </c>
      <c r="J21603" t="s">
        <v>151</v>
      </c>
      <c r="K21603">
        <v>15.934899741510407</v>
      </c>
      <c r="L21603" t="s">
        <v>182</v>
      </c>
    </row>
    <row r="21604" spans="1:12" x14ac:dyDescent="0.3">
      <c r="A21604" t="s">
        <v>68</v>
      </c>
      <c r="B21604" t="s">
        <v>191</v>
      </c>
      <c r="C21604" t="s">
        <v>147</v>
      </c>
      <c r="D21604">
        <v>2015</v>
      </c>
      <c r="E21604" t="s">
        <v>51</v>
      </c>
      <c r="G21604" t="s">
        <v>29</v>
      </c>
      <c r="H21604" t="s">
        <v>45</v>
      </c>
      <c r="I21604" t="s">
        <v>30</v>
      </c>
      <c r="J21604" t="s">
        <v>151</v>
      </c>
      <c r="K21604">
        <v>15.984685825568437</v>
      </c>
      <c r="L21604" t="s">
        <v>182</v>
      </c>
    </row>
    <row r="21605" spans="1:12" x14ac:dyDescent="0.3">
      <c r="A21605" t="s">
        <v>68</v>
      </c>
      <c r="B21605" t="s">
        <v>191</v>
      </c>
      <c r="C21605" t="s">
        <v>147</v>
      </c>
      <c r="D21605">
        <v>2015</v>
      </c>
      <c r="E21605" t="s">
        <v>52</v>
      </c>
      <c r="G21605" t="s">
        <v>29</v>
      </c>
      <c r="H21605" t="s">
        <v>45</v>
      </c>
      <c r="I21605" t="s">
        <v>30</v>
      </c>
      <c r="J21605" t="s">
        <v>151</v>
      </c>
      <c r="K21605">
        <v>16.043340239845243</v>
      </c>
      <c r="L21605" t="s">
        <v>182</v>
      </c>
    </row>
    <row r="21606" spans="1:12" x14ac:dyDescent="0.3">
      <c r="A21606" t="s">
        <v>68</v>
      </c>
      <c r="B21606" t="s">
        <v>191</v>
      </c>
      <c r="C21606" t="s">
        <v>147</v>
      </c>
      <c r="D21606">
        <v>2015</v>
      </c>
      <c r="E21606" t="s">
        <v>53</v>
      </c>
      <c r="G21606" t="s">
        <v>29</v>
      </c>
      <c r="H21606" t="s">
        <v>45</v>
      </c>
      <c r="I21606" t="s">
        <v>30</v>
      </c>
      <c r="J21606" t="s">
        <v>151</v>
      </c>
      <c r="K21606">
        <v>16.258750783041247</v>
      </c>
      <c r="L21606" t="s">
        <v>182</v>
      </c>
    </row>
    <row r="21607" spans="1:12" x14ac:dyDescent="0.3">
      <c r="A21607" t="s">
        <v>68</v>
      </c>
      <c r="B21607" t="s">
        <v>191</v>
      </c>
      <c r="C21607" t="s">
        <v>147</v>
      </c>
      <c r="D21607">
        <v>2015</v>
      </c>
      <c r="E21607" t="s">
        <v>54</v>
      </c>
      <c r="G21607" t="s">
        <v>29</v>
      </c>
      <c r="H21607" t="s">
        <v>45</v>
      </c>
      <c r="I21607" t="s">
        <v>30</v>
      </c>
      <c r="J21607" t="s">
        <v>151</v>
      </c>
      <c r="K21607">
        <v>15.712302693030042</v>
      </c>
      <c r="L21607" t="s">
        <v>182</v>
      </c>
    </row>
    <row r="21608" spans="1:12" x14ac:dyDescent="0.3">
      <c r="A21608" t="s">
        <v>68</v>
      </c>
      <c r="B21608" t="s">
        <v>191</v>
      </c>
      <c r="C21608" t="s">
        <v>147</v>
      </c>
      <c r="D21608">
        <v>2015</v>
      </c>
      <c r="E21608" t="s">
        <v>55</v>
      </c>
      <c r="G21608" t="s">
        <v>29</v>
      </c>
      <c r="H21608" t="s">
        <v>45</v>
      </c>
      <c r="I21608" t="s">
        <v>30</v>
      </c>
      <c r="J21608" t="s">
        <v>151</v>
      </c>
      <c r="K21608">
        <v>15.058266252459855</v>
      </c>
      <c r="L21608" t="s">
        <v>182</v>
      </c>
    </row>
    <row r="21609" spans="1:12" x14ac:dyDescent="0.3">
      <c r="A21609" t="s">
        <v>68</v>
      </c>
      <c r="B21609" t="s">
        <v>191</v>
      </c>
      <c r="C21609" t="s">
        <v>147</v>
      </c>
      <c r="D21609">
        <v>2015</v>
      </c>
      <c r="E21609" t="s">
        <v>56</v>
      </c>
      <c r="G21609" t="s">
        <v>29</v>
      </c>
      <c r="H21609" t="s">
        <v>45</v>
      </c>
      <c r="I21609" t="s">
        <v>30</v>
      </c>
      <c r="J21609" t="s">
        <v>151</v>
      </c>
      <c r="K21609">
        <v>15.937437417686784</v>
      </c>
      <c r="L21609" t="s">
        <v>182</v>
      </c>
    </row>
    <row r="21610" spans="1:12" x14ac:dyDescent="0.3">
      <c r="A21610" t="s">
        <v>68</v>
      </c>
      <c r="B21610" t="s">
        <v>191</v>
      </c>
      <c r="C21610" t="s">
        <v>147</v>
      </c>
      <c r="D21610">
        <v>2016</v>
      </c>
      <c r="E21610" t="s">
        <v>44</v>
      </c>
      <c r="G21610" t="s">
        <v>29</v>
      </c>
      <c r="H21610" t="s">
        <v>45</v>
      </c>
      <c r="I21610" t="s">
        <v>30</v>
      </c>
      <c r="J21610" t="s">
        <v>151</v>
      </c>
      <c r="K21610">
        <v>15.54577223586362</v>
      </c>
      <c r="L21610" t="s">
        <v>182</v>
      </c>
    </row>
    <row r="21611" spans="1:12" x14ac:dyDescent="0.3">
      <c r="A21611" t="s">
        <v>68</v>
      </c>
      <c r="B21611" t="s">
        <v>191</v>
      </c>
      <c r="C21611" t="s">
        <v>147</v>
      </c>
      <c r="D21611">
        <v>2016</v>
      </c>
      <c r="E21611" t="s">
        <v>46</v>
      </c>
      <c r="G21611" t="s">
        <v>29</v>
      </c>
      <c r="H21611" t="s">
        <v>45</v>
      </c>
      <c r="I21611" t="s">
        <v>30</v>
      </c>
      <c r="J21611" t="s">
        <v>151</v>
      </c>
      <c r="K21611">
        <v>14.835674318424477</v>
      </c>
      <c r="L21611" t="s">
        <v>182</v>
      </c>
    </row>
    <row r="21612" spans="1:12" x14ac:dyDescent="0.3">
      <c r="A21612" t="s">
        <v>68</v>
      </c>
      <c r="B21612" t="s">
        <v>191</v>
      </c>
      <c r="C21612" t="s">
        <v>147</v>
      </c>
      <c r="D21612">
        <v>2016</v>
      </c>
      <c r="E21612" t="s">
        <v>47</v>
      </c>
      <c r="G21612" t="s">
        <v>29</v>
      </c>
      <c r="H21612" t="s">
        <v>45</v>
      </c>
      <c r="I21612" t="s">
        <v>30</v>
      </c>
      <c r="J21612" t="s">
        <v>151</v>
      </c>
      <c r="K21612">
        <v>14.154251897418391</v>
      </c>
      <c r="L21612" t="s">
        <v>182</v>
      </c>
    </row>
    <row r="21613" spans="1:12" x14ac:dyDescent="0.3">
      <c r="A21613" t="s">
        <v>68</v>
      </c>
      <c r="B21613" t="s">
        <v>191</v>
      </c>
      <c r="C21613" t="s">
        <v>147</v>
      </c>
      <c r="D21613">
        <v>2016</v>
      </c>
      <c r="E21613" t="s">
        <v>48</v>
      </c>
      <c r="G21613" t="s">
        <v>29</v>
      </c>
      <c r="H21613" t="s">
        <v>45</v>
      </c>
      <c r="I21613" t="s">
        <v>30</v>
      </c>
      <c r="J21613" t="s">
        <v>151</v>
      </c>
      <c r="K21613">
        <v>14.399785903157868</v>
      </c>
      <c r="L21613" t="s">
        <v>182</v>
      </c>
    </row>
    <row r="21614" spans="1:12" x14ac:dyDescent="0.3">
      <c r="A21614" t="s">
        <v>68</v>
      </c>
      <c r="B21614" t="s">
        <v>191</v>
      </c>
      <c r="C21614" t="s">
        <v>147</v>
      </c>
      <c r="D21614">
        <v>2016</v>
      </c>
      <c r="E21614" t="s">
        <v>49</v>
      </c>
      <c r="G21614" t="s">
        <v>29</v>
      </c>
      <c r="H21614" t="s">
        <v>45</v>
      </c>
      <c r="I21614" t="s">
        <v>30</v>
      </c>
      <c r="J21614" t="s">
        <v>151</v>
      </c>
      <c r="K21614">
        <v>13.75982633606387</v>
      </c>
      <c r="L21614" t="s">
        <v>182</v>
      </c>
    </row>
    <row r="21615" spans="1:12" x14ac:dyDescent="0.3">
      <c r="A21615" t="s">
        <v>68</v>
      </c>
      <c r="B21615" t="s">
        <v>191</v>
      </c>
      <c r="C21615" t="s">
        <v>147</v>
      </c>
      <c r="D21615">
        <v>2016</v>
      </c>
      <c r="E21615" t="s">
        <v>50</v>
      </c>
      <c r="G21615" t="s">
        <v>29</v>
      </c>
      <c r="H21615" t="s">
        <v>45</v>
      </c>
      <c r="I21615" t="s">
        <v>30</v>
      </c>
      <c r="J21615" t="s">
        <v>151</v>
      </c>
      <c r="K21615">
        <v>14.694653403220141</v>
      </c>
      <c r="L21615" t="s">
        <v>182</v>
      </c>
    </row>
    <row r="21616" spans="1:12" x14ac:dyDescent="0.3">
      <c r="A21616" t="s">
        <v>68</v>
      </c>
      <c r="B21616" t="s">
        <v>191</v>
      </c>
      <c r="C21616" t="s">
        <v>147</v>
      </c>
      <c r="D21616">
        <v>2016</v>
      </c>
      <c r="E21616" t="s">
        <v>51</v>
      </c>
      <c r="G21616" t="s">
        <v>29</v>
      </c>
      <c r="H21616" t="s">
        <v>45</v>
      </c>
      <c r="I21616" t="s">
        <v>30</v>
      </c>
      <c r="J21616" t="s">
        <v>151</v>
      </c>
      <c r="K21616">
        <v>14.342224513425007</v>
      </c>
      <c r="L21616" t="s">
        <v>182</v>
      </c>
    </row>
    <row r="21617" spans="1:12" x14ac:dyDescent="0.3">
      <c r="A21617" t="s">
        <v>68</v>
      </c>
      <c r="B21617" t="s">
        <v>191</v>
      </c>
      <c r="C21617" t="s">
        <v>147</v>
      </c>
      <c r="D21617">
        <v>2016</v>
      </c>
      <c r="E21617" t="s">
        <v>52</v>
      </c>
      <c r="G21617" t="s">
        <v>29</v>
      </c>
      <c r="H21617" t="s">
        <v>45</v>
      </c>
      <c r="I21617" t="s">
        <v>30</v>
      </c>
      <c r="J21617" t="s">
        <v>151</v>
      </c>
      <c r="K21617">
        <v>15.227342884608898</v>
      </c>
      <c r="L21617" t="s">
        <v>182</v>
      </c>
    </row>
    <row r="21618" spans="1:12" x14ac:dyDescent="0.3">
      <c r="A21618" t="s">
        <v>68</v>
      </c>
      <c r="B21618" t="s">
        <v>191</v>
      </c>
      <c r="C21618" t="s">
        <v>147</v>
      </c>
      <c r="D21618">
        <v>2016</v>
      </c>
      <c r="E21618" t="s">
        <v>53</v>
      </c>
      <c r="G21618" t="s">
        <v>29</v>
      </c>
      <c r="H21618" t="s">
        <v>45</v>
      </c>
      <c r="I21618" t="s">
        <v>30</v>
      </c>
      <c r="J21618" t="s">
        <v>151</v>
      </c>
      <c r="K21618">
        <v>15.19362717598626</v>
      </c>
      <c r="L21618" t="s">
        <v>182</v>
      </c>
    </row>
    <row r="21619" spans="1:12" x14ac:dyDescent="0.3">
      <c r="A21619" t="s">
        <v>68</v>
      </c>
      <c r="B21619" t="s">
        <v>191</v>
      </c>
      <c r="C21619" t="s">
        <v>147</v>
      </c>
      <c r="D21619">
        <v>2016</v>
      </c>
      <c r="E21619" t="s">
        <v>54</v>
      </c>
      <c r="G21619" t="s">
        <v>29</v>
      </c>
      <c r="H21619" t="s">
        <v>45</v>
      </c>
      <c r="I21619" t="s">
        <v>30</v>
      </c>
      <c r="J21619" t="s">
        <v>151</v>
      </c>
      <c r="K21619">
        <v>15.098968277292288</v>
      </c>
      <c r="L21619" t="s">
        <v>182</v>
      </c>
    </row>
    <row r="21620" spans="1:12" x14ac:dyDescent="0.3">
      <c r="A21620" t="s">
        <v>68</v>
      </c>
      <c r="B21620" t="s">
        <v>191</v>
      </c>
      <c r="C21620" t="s">
        <v>147</v>
      </c>
      <c r="D21620">
        <v>2016</v>
      </c>
      <c r="E21620" t="s">
        <v>55</v>
      </c>
      <c r="G21620" t="s">
        <v>29</v>
      </c>
      <c r="H21620" t="s">
        <v>45</v>
      </c>
      <c r="I21620" t="s">
        <v>30</v>
      </c>
      <c r="J21620" t="s">
        <v>151</v>
      </c>
      <c r="K21620">
        <v>14.815945839875027</v>
      </c>
      <c r="L21620" t="s">
        <v>182</v>
      </c>
    </row>
    <row r="21621" spans="1:12" x14ac:dyDescent="0.3">
      <c r="A21621" t="s">
        <v>68</v>
      </c>
      <c r="B21621" t="s">
        <v>191</v>
      </c>
      <c r="C21621" t="s">
        <v>147</v>
      </c>
      <c r="D21621">
        <v>2016</v>
      </c>
      <c r="E21621" t="s">
        <v>56</v>
      </c>
      <c r="G21621" t="s">
        <v>29</v>
      </c>
      <c r="H21621" t="s">
        <v>45</v>
      </c>
      <c r="I21621" t="s">
        <v>30</v>
      </c>
      <c r="J21621" t="s">
        <v>151</v>
      </c>
      <c r="K21621">
        <v>15.798150667990916</v>
      </c>
      <c r="L21621" t="s">
        <v>182</v>
      </c>
    </row>
    <row r="21622" spans="1:12" x14ac:dyDescent="0.3">
      <c r="A21622" t="s">
        <v>68</v>
      </c>
      <c r="B21622" t="s">
        <v>191</v>
      </c>
      <c r="C21622" t="s">
        <v>147</v>
      </c>
      <c r="D21622">
        <v>2017</v>
      </c>
      <c r="E21622" t="s">
        <v>44</v>
      </c>
      <c r="G21622" t="s">
        <v>29</v>
      </c>
      <c r="H21622" t="s">
        <v>45</v>
      </c>
      <c r="I21622" t="s">
        <v>30</v>
      </c>
      <c r="J21622" t="s">
        <v>151</v>
      </c>
      <c r="K21622">
        <v>15.72380490533156</v>
      </c>
      <c r="L21622" t="s">
        <v>182</v>
      </c>
    </row>
    <row r="21623" spans="1:12" x14ac:dyDescent="0.3">
      <c r="A21623" t="s">
        <v>68</v>
      </c>
      <c r="B21623" t="s">
        <v>191</v>
      </c>
      <c r="C21623" t="s">
        <v>147</v>
      </c>
      <c r="D21623">
        <v>2017</v>
      </c>
      <c r="E21623" t="s">
        <v>46</v>
      </c>
      <c r="G21623" t="s">
        <v>29</v>
      </c>
      <c r="H21623" t="s">
        <v>45</v>
      </c>
      <c r="I21623" t="s">
        <v>30</v>
      </c>
      <c r="J21623" t="s">
        <v>151</v>
      </c>
      <c r="K21623">
        <v>15.853602874372486</v>
      </c>
      <c r="L21623" t="s">
        <v>182</v>
      </c>
    </row>
    <row r="21624" spans="1:12" x14ac:dyDescent="0.3">
      <c r="A21624" t="s">
        <v>68</v>
      </c>
      <c r="B21624" t="s">
        <v>191</v>
      </c>
      <c r="C21624" t="s">
        <v>147</v>
      </c>
      <c r="D21624">
        <v>2017</v>
      </c>
      <c r="E21624" t="s">
        <v>47</v>
      </c>
      <c r="G21624" t="s">
        <v>29</v>
      </c>
      <c r="H21624" t="s">
        <v>45</v>
      </c>
      <c r="I21624" t="s">
        <v>30</v>
      </c>
      <c r="J21624" t="s">
        <v>151</v>
      </c>
      <c r="K21624">
        <v>15.79884228400511</v>
      </c>
      <c r="L21624" t="s">
        <v>182</v>
      </c>
    </row>
    <row r="21625" spans="1:12" x14ac:dyDescent="0.3">
      <c r="A21625" t="s">
        <v>68</v>
      </c>
      <c r="B21625" t="s">
        <v>191</v>
      </c>
      <c r="C21625" t="s">
        <v>147</v>
      </c>
      <c r="D21625">
        <v>2017</v>
      </c>
      <c r="E21625" t="s">
        <v>48</v>
      </c>
      <c r="G21625" t="s">
        <v>29</v>
      </c>
      <c r="H21625" t="s">
        <v>45</v>
      </c>
      <c r="I21625" t="s">
        <v>30</v>
      </c>
      <c r="J21625" t="s">
        <v>151</v>
      </c>
      <c r="K21625">
        <v>15.353117503133417</v>
      </c>
      <c r="L21625" t="s">
        <v>182</v>
      </c>
    </row>
    <row r="21626" spans="1:12" x14ac:dyDescent="0.3">
      <c r="A21626" t="s">
        <v>68</v>
      </c>
      <c r="B21626" t="s">
        <v>191</v>
      </c>
      <c r="C21626" t="s">
        <v>147</v>
      </c>
      <c r="D21626">
        <v>2017</v>
      </c>
      <c r="E21626" t="s">
        <v>49</v>
      </c>
      <c r="G21626" t="s">
        <v>29</v>
      </c>
      <c r="H21626" t="s">
        <v>45</v>
      </c>
      <c r="I21626" t="s">
        <v>30</v>
      </c>
      <c r="J21626" t="s">
        <v>151</v>
      </c>
      <c r="K21626">
        <v>14.911397300019129</v>
      </c>
      <c r="L21626" t="s">
        <v>182</v>
      </c>
    </row>
    <row r="21627" spans="1:12" x14ac:dyDescent="0.3">
      <c r="A21627" t="s">
        <v>68</v>
      </c>
      <c r="B21627" t="s">
        <v>191</v>
      </c>
      <c r="C21627" t="s">
        <v>147</v>
      </c>
      <c r="D21627">
        <v>2017</v>
      </c>
      <c r="E21627" t="s">
        <v>50</v>
      </c>
      <c r="G21627" t="s">
        <v>29</v>
      </c>
      <c r="H21627" t="s">
        <v>45</v>
      </c>
      <c r="I21627" t="s">
        <v>30</v>
      </c>
      <c r="J21627" t="s">
        <v>151</v>
      </c>
      <c r="K21627">
        <v>15.049461303803493</v>
      </c>
      <c r="L21627" t="s">
        <v>182</v>
      </c>
    </row>
    <row r="21628" spans="1:12" x14ac:dyDescent="0.3">
      <c r="A21628" t="s">
        <v>68</v>
      </c>
      <c r="B21628" t="s">
        <v>191</v>
      </c>
      <c r="C21628" t="s">
        <v>147</v>
      </c>
      <c r="D21628">
        <v>2017</v>
      </c>
      <c r="E21628" t="s">
        <v>51</v>
      </c>
      <c r="G21628" t="s">
        <v>29</v>
      </c>
      <c r="H21628" t="s">
        <v>45</v>
      </c>
      <c r="I21628" t="s">
        <v>30</v>
      </c>
      <c r="J21628" t="s">
        <v>151</v>
      </c>
      <c r="K21628">
        <v>14.233243519633634</v>
      </c>
      <c r="L21628" t="s">
        <v>182</v>
      </c>
    </row>
    <row r="21629" spans="1:12" x14ac:dyDescent="0.3">
      <c r="A21629" t="s">
        <v>68</v>
      </c>
      <c r="B21629" t="s">
        <v>191</v>
      </c>
      <c r="C21629" t="s">
        <v>147</v>
      </c>
      <c r="D21629">
        <v>2017</v>
      </c>
      <c r="E21629" t="s">
        <v>52</v>
      </c>
      <c r="G21629" t="s">
        <v>29</v>
      </c>
      <c r="H21629" t="s">
        <v>45</v>
      </c>
      <c r="I21629" t="s">
        <v>30</v>
      </c>
      <c r="J21629" t="s">
        <v>151</v>
      </c>
      <c r="K21629">
        <v>15.215503719784715</v>
      </c>
      <c r="L21629" t="s">
        <v>182</v>
      </c>
    </row>
    <row r="21630" spans="1:12" x14ac:dyDescent="0.3">
      <c r="A21630" t="s">
        <v>68</v>
      </c>
      <c r="B21630" t="s">
        <v>191</v>
      </c>
      <c r="C21630" t="s">
        <v>147</v>
      </c>
      <c r="D21630">
        <v>2017</v>
      </c>
      <c r="E21630" t="s">
        <v>53</v>
      </c>
      <c r="G21630" t="s">
        <v>29</v>
      </c>
      <c r="H21630" t="s">
        <v>45</v>
      </c>
      <c r="I21630" t="s">
        <v>30</v>
      </c>
      <c r="J21630" t="s">
        <v>151</v>
      </c>
      <c r="K21630">
        <v>14.761847338879416</v>
      </c>
      <c r="L21630" t="s">
        <v>182</v>
      </c>
    </row>
    <row r="21631" spans="1:12" x14ac:dyDescent="0.3">
      <c r="A21631" t="s">
        <v>68</v>
      </c>
      <c r="B21631" t="s">
        <v>191</v>
      </c>
      <c r="C21631" t="s">
        <v>147</v>
      </c>
      <c r="D21631">
        <v>2017</v>
      </c>
      <c r="E21631" t="s">
        <v>54</v>
      </c>
      <c r="G21631" t="s">
        <v>29</v>
      </c>
      <c r="H21631" t="s">
        <v>45</v>
      </c>
      <c r="I21631" t="s">
        <v>30</v>
      </c>
      <c r="J21631" t="s">
        <v>151</v>
      </c>
      <c r="K21631">
        <v>14.879006972083323</v>
      </c>
      <c r="L21631" t="s">
        <v>182</v>
      </c>
    </row>
    <row r="21632" spans="1:12" x14ac:dyDescent="0.3">
      <c r="A21632" t="s">
        <v>68</v>
      </c>
      <c r="B21632" t="s">
        <v>191</v>
      </c>
      <c r="C21632" t="s">
        <v>147</v>
      </c>
      <c r="D21632">
        <v>2017</v>
      </c>
      <c r="E21632" t="s">
        <v>55</v>
      </c>
      <c r="G21632" t="s">
        <v>29</v>
      </c>
      <c r="H21632" t="s">
        <v>45</v>
      </c>
      <c r="I21632" t="s">
        <v>30</v>
      </c>
      <c r="J21632" t="s">
        <v>151</v>
      </c>
      <c r="K21632">
        <v>15.30117243071906</v>
      </c>
      <c r="L21632" t="s">
        <v>182</v>
      </c>
    </row>
    <row r="21633" spans="1:12" x14ac:dyDescent="0.3">
      <c r="A21633" t="s">
        <v>68</v>
      </c>
      <c r="B21633" t="s">
        <v>191</v>
      </c>
      <c r="C21633" t="s">
        <v>147</v>
      </c>
      <c r="D21633">
        <v>2017</v>
      </c>
      <c r="E21633" t="s">
        <v>56</v>
      </c>
      <c r="G21633" t="s">
        <v>29</v>
      </c>
      <c r="H21633" t="s">
        <v>45</v>
      </c>
      <c r="I21633" t="s">
        <v>30</v>
      </c>
      <c r="J21633" t="s">
        <v>151</v>
      </c>
      <c r="K21633">
        <v>15.311915161117412</v>
      </c>
      <c r="L21633" t="s">
        <v>182</v>
      </c>
    </row>
    <row r="21634" spans="1:12" x14ac:dyDescent="0.3">
      <c r="A21634" t="s">
        <v>68</v>
      </c>
      <c r="B21634" t="s">
        <v>191</v>
      </c>
      <c r="C21634" t="s">
        <v>147</v>
      </c>
      <c r="D21634">
        <v>2018</v>
      </c>
      <c r="E21634" t="s">
        <v>44</v>
      </c>
      <c r="G21634" t="s">
        <v>29</v>
      </c>
      <c r="H21634" t="s">
        <v>45</v>
      </c>
      <c r="I21634" t="s">
        <v>30</v>
      </c>
      <c r="J21634" t="s">
        <v>151</v>
      </c>
      <c r="K21634">
        <v>15.640862411546777</v>
      </c>
      <c r="L21634" t="s">
        <v>182</v>
      </c>
    </row>
    <row r="21635" spans="1:12" x14ac:dyDescent="0.3">
      <c r="A21635" t="s">
        <v>68</v>
      </c>
      <c r="B21635" t="s">
        <v>191</v>
      </c>
      <c r="C21635" t="s">
        <v>147</v>
      </c>
      <c r="D21635">
        <v>2018</v>
      </c>
      <c r="E21635" t="s">
        <v>46</v>
      </c>
      <c r="G21635" t="s">
        <v>29</v>
      </c>
      <c r="H21635" t="s">
        <v>45</v>
      </c>
      <c r="I21635" t="s">
        <v>30</v>
      </c>
      <c r="J21635" t="s">
        <v>151</v>
      </c>
      <c r="K21635">
        <v>14.921603989704657</v>
      </c>
      <c r="L21635" t="s">
        <v>182</v>
      </c>
    </row>
    <row r="21636" spans="1:12" x14ac:dyDescent="0.3">
      <c r="A21636" t="s">
        <v>68</v>
      </c>
      <c r="B21636" t="s">
        <v>191</v>
      </c>
      <c r="C21636" t="s">
        <v>147</v>
      </c>
      <c r="D21636">
        <v>2018</v>
      </c>
      <c r="E21636" t="s">
        <v>47</v>
      </c>
      <c r="G21636" t="s">
        <v>29</v>
      </c>
      <c r="H21636" t="s">
        <v>45</v>
      </c>
      <c r="I21636" t="s">
        <v>30</v>
      </c>
      <c r="J21636" t="s">
        <v>151</v>
      </c>
      <c r="K21636">
        <v>15.633248322236687</v>
      </c>
      <c r="L21636" t="s">
        <v>182</v>
      </c>
    </row>
    <row r="21637" spans="1:12" x14ac:dyDescent="0.3">
      <c r="A21637" t="s">
        <v>68</v>
      </c>
      <c r="B21637" t="s">
        <v>191</v>
      </c>
      <c r="C21637" t="s">
        <v>147</v>
      </c>
      <c r="D21637">
        <v>2018</v>
      </c>
      <c r="E21637" t="s">
        <v>48</v>
      </c>
      <c r="G21637" t="s">
        <v>29</v>
      </c>
      <c r="H21637" t="s">
        <v>45</v>
      </c>
      <c r="I21637" t="s">
        <v>30</v>
      </c>
      <c r="J21637" t="s">
        <v>151</v>
      </c>
      <c r="K21637">
        <v>14.861703161250151</v>
      </c>
      <c r="L21637" t="s">
        <v>182</v>
      </c>
    </row>
    <row r="21638" spans="1:12" x14ac:dyDescent="0.3">
      <c r="A21638" t="s">
        <v>68</v>
      </c>
      <c r="B21638" t="s">
        <v>191</v>
      </c>
      <c r="C21638" t="s">
        <v>147</v>
      </c>
      <c r="D21638">
        <v>2018</v>
      </c>
      <c r="E21638" t="s">
        <v>49</v>
      </c>
      <c r="G21638" t="s">
        <v>29</v>
      </c>
      <c r="H21638" t="s">
        <v>45</v>
      </c>
      <c r="I21638" t="s">
        <v>30</v>
      </c>
      <c r="J21638" t="s">
        <v>151</v>
      </c>
      <c r="K21638">
        <v>14.731601279814438</v>
      </c>
      <c r="L21638" t="s">
        <v>182</v>
      </c>
    </row>
    <row r="21639" spans="1:12" x14ac:dyDescent="0.3">
      <c r="A21639" t="s">
        <v>68</v>
      </c>
      <c r="B21639" t="s">
        <v>191</v>
      </c>
      <c r="C21639" t="s">
        <v>147</v>
      </c>
      <c r="D21639">
        <v>2018</v>
      </c>
      <c r="E21639" t="s">
        <v>50</v>
      </c>
      <c r="G21639" t="s">
        <v>29</v>
      </c>
      <c r="H21639" t="s">
        <v>45</v>
      </c>
      <c r="I21639" t="s">
        <v>30</v>
      </c>
      <c r="J21639" t="s">
        <v>151</v>
      </c>
      <c r="K21639">
        <v>15.732513025338648</v>
      </c>
      <c r="L21639" t="s">
        <v>182</v>
      </c>
    </row>
    <row r="21640" spans="1:12" x14ac:dyDescent="0.3">
      <c r="A21640" t="s">
        <v>68</v>
      </c>
      <c r="B21640" t="s">
        <v>191</v>
      </c>
      <c r="C21640" t="s">
        <v>147</v>
      </c>
      <c r="D21640">
        <v>2018</v>
      </c>
      <c r="E21640" t="s">
        <v>51</v>
      </c>
      <c r="G21640" t="s">
        <v>29</v>
      </c>
      <c r="H21640" t="s">
        <v>45</v>
      </c>
      <c r="I21640" t="s">
        <v>30</v>
      </c>
      <c r="J21640" t="s">
        <v>151</v>
      </c>
      <c r="K21640">
        <v>15.537112228166567</v>
      </c>
      <c r="L21640" t="s">
        <v>182</v>
      </c>
    </row>
    <row r="21641" spans="1:12" x14ac:dyDescent="0.3">
      <c r="A21641" t="s">
        <v>68</v>
      </c>
      <c r="B21641" t="s">
        <v>191</v>
      </c>
      <c r="C21641" t="s">
        <v>147</v>
      </c>
      <c r="D21641">
        <v>2018</v>
      </c>
      <c r="E21641" t="s">
        <v>52</v>
      </c>
      <c r="G21641" t="s">
        <v>29</v>
      </c>
      <c r="H21641" t="s">
        <v>45</v>
      </c>
      <c r="I21641" t="s">
        <v>30</v>
      </c>
      <c r="J21641" t="s">
        <v>151</v>
      </c>
      <c r="K21641">
        <v>16.660883167575886</v>
      </c>
      <c r="L21641" t="s">
        <v>182</v>
      </c>
    </row>
    <row r="21642" spans="1:12" x14ac:dyDescent="0.3">
      <c r="A21642" t="s">
        <v>68</v>
      </c>
      <c r="B21642" t="s">
        <v>191</v>
      </c>
      <c r="C21642" t="s">
        <v>147</v>
      </c>
      <c r="D21642">
        <v>2018</v>
      </c>
      <c r="E21642" t="s">
        <v>53</v>
      </c>
      <c r="G21642" t="s">
        <v>29</v>
      </c>
      <c r="H21642" t="s">
        <v>45</v>
      </c>
      <c r="I21642" t="s">
        <v>30</v>
      </c>
      <c r="J21642" t="s">
        <v>151</v>
      </c>
      <c r="K21642">
        <v>15.913953992195847</v>
      </c>
      <c r="L21642" t="s">
        <v>182</v>
      </c>
    </row>
    <row r="21643" spans="1:12" x14ac:dyDescent="0.3">
      <c r="A21643" t="s">
        <v>68</v>
      </c>
      <c r="B21643" t="s">
        <v>191</v>
      </c>
      <c r="C21643" t="s">
        <v>147</v>
      </c>
      <c r="D21643">
        <v>2018</v>
      </c>
      <c r="E21643" t="s">
        <v>54</v>
      </c>
      <c r="G21643" t="s">
        <v>29</v>
      </c>
      <c r="H21643" t="s">
        <v>45</v>
      </c>
      <c r="I21643" t="s">
        <v>30</v>
      </c>
      <c r="J21643" t="s">
        <v>151</v>
      </c>
      <c r="K21643">
        <v>16.541365700815163</v>
      </c>
      <c r="L21643" t="s">
        <v>182</v>
      </c>
    </row>
    <row r="21644" spans="1:12" x14ac:dyDescent="0.3">
      <c r="A21644" t="s">
        <v>68</v>
      </c>
      <c r="B21644" t="s">
        <v>191</v>
      </c>
      <c r="C21644" t="s">
        <v>147</v>
      </c>
      <c r="D21644">
        <v>2018</v>
      </c>
      <c r="E21644" t="s">
        <v>55</v>
      </c>
      <c r="G21644" t="s">
        <v>29</v>
      </c>
      <c r="H21644" t="s">
        <v>45</v>
      </c>
      <c r="I21644" t="s">
        <v>30</v>
      </c>
      <c r="J21644" t="s">
        <v>151</v>
      </c>
      <c r="K21644">
        <v>15.411333849230013</v>
      </c>
      <c r="L21644" t="s">
        <v>182</v>
      </c>
    </row>
    <row r="21645" spans="1:12" x14ac:dyDescent="0.3">
      <c r="A21645" t="s">
        <v>68</v>
      </c>
      <c r="B21645" t="s">
        <v>191</v>
      </c>
      <c r="C21645" t="s">
        <v>147</v>
      </c>
      <c r="D21645">
        <v>2018</v>
      </c>
      <c r="E21645" t="s">
        <v>56</v>
      </c>
      <c r="G21645" t="s">
        <v>29</v>
      </c>
      <c r="H21645" t="s">
        <v>45</v>
      </c>
      <c r="I21645" t="s">
        <v>30</v>
      </c>
      <c r="J21645" t="s">
        <v>151</v>
      </c>
      <c r="K21645">
        <v>16.972890526322765</v>
      </c>
      <c r="L21645" t="s">
        <v>182</v>
      </c>
    </row>
    <row r="21646" spans="1:12" x14ac:dyDescent="0.3">
      <c r="A21646" t="s">
        <v>68</v>
      </c>
      <c r="B21646" t="s">
        <v>191</v>
      </c>
      <c r="C21646" t="s">
        <v>147</v>
      </c>
      <c r="D21646">
        <v>2019</v>
      </c>
      <c r="E21646" t="s">
        <v>44</v>
      </c>
      <c r="G21646" t="s">
        <v>29</v>
      </c>
      <c r="H21646" t="s">
        <v>45</v>
      </c>
      <c r="I21646" t="s">
        <v>30</v>
      </c>
      <c r="J21646" t="s">
        <v>151</v>
      </c>
      <c r="K21646">
        <v>16.15432256269953</v>
      </c>
      <c r="L21646" t="s">
        <v>182</v>
      </c>
    </row>
    <row r="21647" spans="1:12" x14ac:dyDescent="0.3">
      <c r="A21647" t="s">
        <v>68</v>
      </c>
      <c r="B21647" t="s">
        <v>191</v>
      </c>
      <c r="C21647" t="s">
        <v>147</v>
      </c>
      <c r="D21647">
        <v>2019</v>
      </c>
      <c r="E21647" t="s">
        <v>46</v>
      </c>
      <c r="G21647" t="s">
        <v>29</v>
      </c>
      <c r="H21647" t="s">
        <v>45</v>
      </c>
      <c r="I21647" t="s">
        <v>30</v>
      </c>
      <c r="J21647" t="s">
        <v>151</v>
      </c>
      <c r="K21647">
        <v>15.774517508494576</v>
      </c>
      <c r="L21647" t="s">
        <v>182</v>
      </c>
    </row>
    <row r="21648" spans="1:12" x14ac:dyDescent="0.3">
      <c r="A21648" t="s">
        <v>68</v>
      </c>
      <c r="B21648" t="s">
        <v>191</v>
      </c>
      <c r="C21648" t="s">
        <v>147</v>
      </c>
      <c r="D21648">
        <v>2019</v>
      </c>
      <c r="E21648" t="s">
        <v>47</v>
      </c>
      <c r="G21648" t="s">
        <v>29</v>
      </c>
      <c r="H21648" t="s">
        <v>45</v>
      </c>
      <c r="I21648" t="s">
        <v>30</v>
      </c>
      <c r="J21648" t="s">
        <v>151</v>
      </c>
      <c r="K21648">
        <v>16.567533460979398</v>
      </c>
      <c r="L21648" t="s">
        <v>182</v>
      </c>
    </row>
    <row r="21649" spans="1:12" x14ac:dyDescent="0.3">
      <c r="A21649" t="s">
        <v>68</v>
      </c>
      <c r="B21649" t="s">
        <v>191</v>
      </c>
      <c r="C21649" t="s">
        <v>147</v>
      </c>
      <c r="D21649">
        <v>2019</v>
      </c>
      <c r="E21649" t="s">
        <v>48</v>
      </c>
      <c r="G21649" t="s">
        <v>29</v>
      </c>
      <c r="H21649" t="s">
        <v>45</v>
      </c>
      <c r="I21649" t="s">
        <v>30</v>
      </c>
      <c r="J21649" t="s">
        <v>151</v>
      </c>
      <c r="K21649">
        <v>15.523507866317621</v>
      </c>
      <c r="L21649" t="s">
        <v>182</v>
      </c>
    </row>
    <row r="21650" spans="1:12" x14ac:dyDescent="0.3">
      <c r="A21650" t="s">
        <v>68</v>
      </c>
      <c r="B21650" t="s">
        <v>191</v>
      </c>
      <c r="C21650" t="s">
        <v>147</v>
      </c>
      <c r="D21650">
        <v>2019</v>
      </c>
      <c r="E21650" t="s">
        <v>49</v>
      </c>
      <c r="G21650" t="s">
        <v>29</v>
      </c>
      <c r="H21650" t="s">
        <v>45</v>
      </c>
      <c r="I21650" t="s">
        <v>30</v>
      </c>
      <c r="J21650" t="s">
        <v>151</v>
      </c>
      <c r="K21650">
        <v>16.021023277676967</v>
      </c>
      <c r="L21650" t="s">
        <v>182</v>
      </c>
    </row>
    <row r="21651" spans="1:12" x14ac:dyDescent="0.3">
      <c r="A21651" t="s">
        <v>68</v>
      </c>
      <c r="B21651" t="s">
        <v>191</v>
      </c>
      <c r="C21651" t="s">
        <v>147</v>
      </c>
      <c r="D21651">
        <v>2019</v>
      </c>
      <c r="E21651" t="s">
        <v>50</v>
      </c>
      <c r="G21651" t="s">
        <v>29</v>
      </c>
      <c r="H21651" t="s">
        <v>45</v>
      </c>
      <c r="I21651" t="s">
        <v>30</v>
      </c>
      <c r="J21651" t="s">
        <v>151</v>
      </c>
      <c r="K21651">
        <v>15.440366951447762</v>
      </c>
      <c r="L21651" t="s">
        <v>182</v>
      </c>
    </row>
    <row r="21652" spans="1:12" x14ac:dyDescent="0.3">
      <c r="A21652" t="s">
        <v>68</v>
      </c>
      <c r="B21652" t="s">
        <v>191</v>
      </c>
      <c r="C21652" t="s">
        <v>147</v>
      </c>
      <c r="D21652">
        <v>2019</v>
      </c>
      <c r="E21652" t="s">
        <v>51</v>
      </c>
      <c r="G21652" t="s">
        <v>29</v>
      </c>
      <c r="H21652" t="s">
        <v>45</v>
      </c>
      <c r="I21652" t="s">
        <v>30</v>
      </c>
      <c r="J21652" t="s">
        <v>151</v>
      </c>
      <c r="K21652">
        <v>15.530329076439317</v>
      </c>
      <c r="L21652" t="s">
        <v>182</v>
      </c>
    </row>
    <row r="21653" spans="1:12" x14ac:dyDescent="0.3">
      <c r="A21653" t="s">
        <v>68</v>
      </c>
      <c r="B21653" t="s">
        <v>191</v>
      </c>
      <c r="C21653" t="s">
        <v>147</v>
      </c>
      <c r="D21653">
        <v>2019</v>
      </c>
      <c r="E21653" t="s">
        <v>52</v>
      </c>
      <c r="G21653" t="s">
        <v>29</v>
      </c>
      <c r="H21653" t="s">
        <v>45</v>
      </c>
      <c r="I21653" t="s">
        <v>30</v>
      </c>
      <c r="J21653" t="s">
        <v>151</v>
      </c>
      <c r="K21653">
        <v>16.337189819270179</v>
      </c>
      <c r="L21653" t="s">
        <v>182</v>
      </c>
    </row>
    <row r="21654" spans="1:12" x14ac:dyDescent="0.3">
      <c r="A21654" t="s">
        <v>68</v>
      </c>
      <c r="B21654" t="s">
        <v>191</v>
      </c>
      <c r="C21654" t="s">
        <v>147</v>
      </c>
      <c r="D21654">
        <v>2019</v>
      </c>
      <c r="E21654" t="s">
        <v>53</v>
      </c>
      <c r="G21654" t="s">
        <v>29</v>
      </c>
      <c r="H21654" t="s">
        <v>45</v>
      </c>
      <c r="I21654" t="s">
        <v>30</v>
      </c>
      <c r="J21654" t="s">
        <v>151</v>
      </c>
      <c r="K21654">
        <v>15.770704001454124</v>
      </c>
      <c r="L21654" t="s">
        <v>182</v>
      </c>
    </row>
    <row r="21655" spans="1:12" x14ac:dyDescent="0.3">
      <c r="A21655" t="s">
        <v>68</v>
      </c>
      <c r="B21655" t="s">
        <v>191</v>
      </c>
      <c r="C21655" t="s">
        <v>147</v>
      </c>
      <c r="D21655">
        <v>2019</v>
      </c>
      <c r="E21655" t="s">
        <v>54</v>
      </c>
      <c r="G21655" t="s">
        <v>29</v>
      </c>
      <c r="H21655" t="s">
        <v>45</v>
      </c>
      <c r="I21655" t="s">
        <v>30</v>
      </c>
      <c r="J21655" t="s">
        <v>151</v>
      </c>
      <c r="K21655">
        <v>15.589226587513204</v>
      </c>
      <c r="L21655" t="s">
        <v>182</v>
      </c>
    </row>
    <row r="21656" spans="1:12" x14ac:dyDescent="0.3">
      <c r="A21656" t="s">
        <v>68</v>
      </c>
      <c r="B21656" t="s">
        <v>191</v>
      </c>
      <c r="C21656" t="s">
        <v>147</v>
      </c>
      <c r="D21656">
        <v>2019</v>
      </c>
      <c r="E21656" t="s">
        <v>55</v>
      </c>
      <c r="G21656" t="s">
        <v>29</v>
      </c>
      <c r="H21656" t="s">
        <v>45</v>
      </c>
      <c r="I21656" t="s">
        <v>30</v>
      </c>
      <c r="J21656" t="s">
        <v>151</v>
      </c>
      <c r="K21656">
        <v>15.579771376562478</v>
      </c>
      <c r="L21656" t="s">
        <v>182</v>
      </c>
    </row>
    <row r="21657" spans="1:12" x14ac:dyDescent="0.3">
      <c r="A21657" t="s">
        <v>68</v>
      </c>
      <c r="B21657" t="s">
        <v>191</v>
      </c>
      <c r="C21657" t="s">
        <v>147</v>
      </c>
      <c r="D21657">
        <v>2019</v>
      </c>
      <c r="E21657" t="s">
        <v>56</v>
      </c>
      <c r="G21657" t="s">
        <v>29</v>
      </c>
      <c r="H21657" t="s">
        <v>45</v>
      </c>
      <c r="I21657" t="s">
        <v>30</v>
      </c>
      <c r="J21657" t="s">
        <v>151</v>
      </c>
      <c r="K21657">
        <v>15.870059680608033</v>
      </c>
      <c r="L21657" t="s">
        <v>182</v>
      </c>
    </row>
    <row r="21658" spans="1:12" x14ac:dyDescent="0.3">
      <c r="A21658" t="s">
        <v>68</v>
      </c>
      <c r="B21658" t="s">
        <v>191</v>
      </c>
      <c r="C21658" t="s">
        <v>147</v>
      </c>
      <c r="D21658">
        <v>2020</v>
      </c>
      <c r="E21658" t="s">
        <v>44</v>
      </c>
      <c r="G21658" t="s">
        <v>29</v>
      </c>
      <c r="H21658" t="s">
        <v>45</v>
      </c>
      <c r="I21658" t="s">
        <v>30</v>
      </c>
      <c r="J21658" t="s">
        <v>148</v>
      </c>
      <c r="K21658">
        <v>0.5807644486446113</v>
      </c>
      <c r="L21658" t="s">
        <v>182</v>
      </c>
    </row>
    <row r="21659" spans="1:12" x14ac:dyDescent="0.3">
      <c r="A21659" t="s">
        <v>68</v>
      </c>
      <c r="B21659" t="s">
        <v>191</v>
      </c>
      <c r="C21659" t="s">
        <v>147</v>
      </c>
      <c r="D21659">
        <v>2020</v>
      </c>
      <c r="E21659" t="s">
        <v>46</v>
      </c>
      <c r="G21659" t="s">
        <v>29</v>
      </c>
      <c r="H21659" t="s">
        <v>45</v>
      </c>
      <c r="I21659" t="s">
        <v>30</v>
      </c>
      <c r="J21659" t="s">
        <v>148</v>
      </c>
      <c r="K21659">
        <v>0.551053220376579</v>
      </c>
      <c r="L21659" t="s">
        <v>182</v>
      </c>
    </row>
    <row r="21660" spans="1:12" x14ac:dyDescent="0.3">
      <c r="A21660" t="s">
        <v>68</v>
      </c>
      <c r="B21660" t="s">
        <v>191</v>
      </c>
      <c r="C21660" t="s">
        <v>147</v>
      </c>
      <c r="D21660">
        <v>2020</v>
      </c>
      <c r="E21660" t="s">
        <v>47</v>
      </c>
      <c r="G21660" t="s">
        <v>29</v>
      </c>
      <c r="H21660" t="s">
        <v>45</v>
      </c>
      <c r="I21660" t="s">
        <v>30</v>
      </c>
      <c r="J21660" t="s">
        <v>148</v>
      </c>
      <c r="K21660">
        <v>0.57018674473052644</v>
      </c>
      <c r="L21660" t="s">
        <v>182</v>
      </c>
    </row>
    <row r="21661" spans="1:12" x14ac:dyDescent="0.3">
      <c r="A21661" t="s">
        <v>68</v>
      </c>
      <c r="B21661" t="s">
        <v>191</v>
      </c>
      <c r="C21661" t="s">
        <v>147</v>
      </c>
      <c r="D21661">
        <v>2020</v>
      </c>
      <c r="E21661" t="s">
        <v>48</v>
      </c>
      <c r="G21661" t="s">
        <v>29</v>
      </c>
      <c r="H21661" t="s">
        <v>45</v>
      </c>
      <c r="I21661" t="s">
        <v>30</v>
      </c>
      <c r="J21661" t="s">
        <v>148</v>
      </c>
      <c r="K21661">
        <v>0.54867692137510327</v>
      </c>
      <c r="L21661" t="s">
        <v>182</v>
      </c>
    </row>
    <row r="21662" spans="1:12" x14ac:dyDescent="0.3">
      <c r="A21662" t="s">
        <v>68</v>
      </c>
      <c r="B21662" t="s">
        <v>191</v>
      </c>
      <c r="C21662" t="s">
        <v>147</v>
      </c>
      <c r="D21662">
        <v>2020</v>
      </c>
      <c r="E21662" t="s">
        <v>49</v>
      </c>
      <c r="G21662" t="s">
        <v>29</v>
      </c>
      <c r="H21662" t="s">
        <v>45</v>
      </c>
      <c r="I21662" t="s">
        <v>30</v>
      </c>
      <c r="J21662" t="s">
        <v>148</v>
      </c>
      <c r="K21662">
        <v>0.52873407969905262</v>
      </c>
      <c r="L21662" t="s">
        <v>182</v>
      </c>
    </row>
    <row r="21663" spans="1:12" x14ac:dyDescent="0.3">
      <c r="A21663" t="s">
        <v>68</v>
      </c>
      <c r="B21663" t="s">
        <v>191</v>
      </c>
      <c r="C21663" t="s">
        <v>147</v>
      </c>
      <c r="D21663">
        <v>2020</v>
      </c>
      <c r="E21663" t="s">
        <v>50</v>
      </c>
      <c r="G21663" t="s">
        <v>29</v>
      </c>
      <c r="H21663" t="s">
        <v>45</v>
      </c>
      <c r="I21663" t="s">
        <v>30</v>
      </c>
      <c r="J21663" t="s">
        <v>148</v>
      </c>
      <c r="K21663">
        <v>0.54182295391716018</v>
      </c>
      <c r="L21663" t="s">
        <v>182</v>
      </c>
    </row>
    <row r="21664" spans="1:12" x14ac:dyDescent="0.3">
      <c r="A21664" t="s">
        <v>68</v>
      </c>
      <c r="B21664" t="s">
        <v>191</v>
      </c>
      <c r="C21664" t="s">
        <v>147</v>
      </c>
      <c r="D21664">
        <v>2020</v>
      </c>
      <c r="E21664" t="s">
        <v>51</v>
      </c>
      <c r="G21664" t="s">
        <v>29</v>
      </c>
      <c r="H21664" t="s">
        <v>45</v>
      </c>
      <c r="I21664" t="s">
        <v>30</v>
      </c>
      <c r="J21664" t="s">
        <v>148</v>
      </c>
      <c r="K21664">
        <v>0.54104771451140887</v>
      </c>
      <c r="L21664" t="s">
        <v>182</v>
      </c>
    </row>
    <row r="21665" spans="1:12" x14ac:dyDescent="0.3">
      <c r="A21665" t="s">
        <v>68</v>
      </c>
      <c r="B21665" t="s">
        <v>191</v>
      </c>
      <c r="C21665" t="s">
        <v>147</v>
      </c>
      <c r="D21665">
        <v>2020</v>
      </c>
      <c r="E21665" t="s">
        <v>52</v>
      </c>
      <c r="G21665" t="s">
        <v>29</v>
      </c>
      <c r="H21665" t="s">
        <v>45</v>
      </c>
      <c r="I21665" t="s">
        <v>30</v>
      </c>
      <c r="J21665" t="s">
        <v>148</v>
      </c>
      <c r="K21665">
        <v>0.55590301841360334</v>
      </c>
      <c r="L21665" t="s">
        <v>182</v>
      </c>
    </row>
    <row r="21666" spans="1:12" x14ac:dyDescent="0.3">
      <c r="A21666" t="s">
        <v>68</v>
      </c>
      <c r="B21666" t="s">
        <v>191</v>
      </c>
      <c r="C21666" t="s">
        <v>147</v>
      </c>
      <c r="D21666">
        <v>2020</v>
      </c>
      <c r="E21666" t="s">
        <v>53</v>
      </c>
      <c r="G21666" t="s">
        <v>29</v>
      </c>
      <c r="H21666" t="s">
        <v>45</v>
      </c>
      <c r="I21666" t="s">
        <v>30</v>
      </c>
      <c r="J21666" t="s">
        <v>148</v>
      </c>
      <c r="K21666">
        <v>0.57178322832858564</v>
      </c>
      <c r="L21666" t="s">
        <v>182</v>
      </c>
    </row>
    <row r="21667" spans="1:12" x14ac:dyDescent="0.3">
      <c r="A21667" t="s">
        <v>68</v>
      </c>
      <c r="B21667" t="s">
        <v>191</v>
      </c>
      <c r="C21667" t="s">
        <v>147</v>
      </c>
      <c r="D21667">
        <v>2020</v>
      </c>
      <c r="E21667" t="s">
        <v>54</v>
      </c>
      <c r="G21667" t="s">
        <v>29</v>
      </c>
      <c r="H21667" t="s">
        <v>45</v>
      </c>
      <c r="I21667" t="s">
        <v>30</v>
      </c>
      <c r="J21667" t="s">
        <v>148</v>
      </c>
      <c r="K21667">
        <v>0.54293540947350805</v>
      </c>
      <c r="L21667" t="s">
        <v>182</v>
      </c>
    </row>
    <row r="21668" spans="1:12" x14ac:dyDescent="0.3">
      <c r="A21668" t="s">
        <v>68</v>
      </c>
      <c r="B21668" t="s">
        <v>191</v>
      </c>
      <c r="C21668" t="s">
        <v>147</v>
      </c>
      <c r="D21668">
        <v>2020</v>
      </c>
      <c r="E21668" t="s">
        <v>55</v>
      </c>
      <c r="G21668" t="s">
        <v>29</v>
      </c>
      <c r="H21668" t="s">
        <v>45</v>
      </c>
      <c r="I21668" t="s">
        <v>30</v>
      </c>
      <c r="J21668" t="s">
        <v>148</v>
      </c>
      <c r="K21668">
        <v>0.52337738334181549</v>
      </c>
      <c r="L21668" t="s">
        <v>182</v>
      </c>
    </row>
    <row r="21669" spans="1:12" x14ac:dyDescent="0.3">
      <c r="A21669" t="s">
        <v>68</v>
      </c>
      <c r="B21669" t="s">
        <v>191</v>
      </c>
      <c r="C21669" t="s">
        <v>147</v>
      </c>
      <c r="D21669">
        <v>2020</v>
      </c>
      <c r="E21669" t="s">
        <v>56</v>
      </c>
      <c r="G21669" t="s">
        <v>29</v>
      </c>
      <c r="H21669" t="s">
        <v>45</v>
      </c>
      <c r="I21669" t="s">
        <v>30</v>
      </c>
      <c r="J21669" t="s">
        <v>148</v>
      </c>
      <c r="K21669">
        <v>0.57202486371952099</v>
      </c>
      <c r="L21669" t="s">
        <v>182</v>
      </c>
    </row>
    <row r="21670" spans="1:12" x14ac:dyDescent="0.3">
      <c r="A21670" t="s">
        <v>68</v>
      </c>
      <c r="B21670" t="s">
        <v>191</v>
      </c>
      <c r="C21670" t="s">
        <v>147</v>
      </c>
      <c r="D21670">
        <v>2021</v>
      </c>
      <c r="E21670" t="s">
        <v>44</v>
      </c>
      <c r="G21670" t="s">
        <v>29</v>
      </c>
      <c r="H21670" t="s">
        <v>45</v>
      </c>
      <c r="I21670" t="s">
        <v>30</v>
      </c>
      <c r="J21670" t="s">
        <v>148</v>
      </c>
      <c r="K21670">
        <v>0.58016354694904571</v>
      </c>
      <c r="L21670" t="s">
        <v>182</v>
      </c>
    </row>
    <row r="21671" spans="1:12" x14ac:dyDescent="0.3">
      <c r="A21671" t="s">
        <v>68</v>
      </c>
      <c r="B21671" t="s">
        <v>191</v>
      </c>
      <c r="C21671" t="s">
        <v>147</v>
      </c>
      <c r="D21671">
        <v>2021</v>
      </c>
      <c r="E21671" t="s">
        <v>46</v>
      </c>
      <c r="G21671" t="s">
        <v>29</v>
      </c>
      <c r="H21671" t="s">
        <v>45</v>
      </c>
      <c r="I21671" t="s">
        <v>30</v>
      </c>
      <c r="J21671" t="s">
        <v>148</v>
      </c>
      <c r="K21671">
        <v>0.5502941247775831</v>
      </c>
      <c r="L21671" t="s">
        <v>182</v>
      </c>
    </row>
    <row r="21672" spans="1:12" x14ac:dyDescent="0.3">
      <c r="A21672" t="s">
        <v>68</v>
      </c>
      <c r="B21672" t="s">
        <v>191</v>
      </c>
      <c r="C21672" t="s">
        <v>147</v>
      </c>
      <c r="D21672">
        <v>2021</v>
      </c>
      <c r="E21672" t="s">
        <v>47</v>
      </c>
      <c r="G21672" t="s">
        <v>29</v>
      </c>
      <c r="H21672" t="s">
        <v>45</v>
      </c>
      <c r="I21672" t="s">
        <v>30</v>
      </c>
      <c r="J21672" t="s">
        <v>148</v>
      </c>
      <c r="K21672">
        <v>0.55218911178312624</v>
      </c>
      <c r="L21672" t="s">
        <v>182</v>
      </c>
    </row>
    <row r="21673" spans="1:12" x14ac:dyDescent="0.3">
      <c r="A21673" t="s">
        <v>68</v>
      </c>
      <c r="B21673" t="s">
        <v>191</v>
      </c>
      <c r="C21673" t="s">
        <v>147</v>
      </c>
      <c r="D21673">
        <v>2021</v>
      </c>
      <c r="E21673" t="s">
        <v>48</v>
      </c>
      <c r="G21673" t="s">
        <v>29</v>
      </c>
      <c r="H21673" t="s">
        <v>45</v>
      </c>
      <c r="I21673" t="s">
        <v>30</v>
      </c>
      <c r="J21673" t="s">
        <v>148</v>
      </c>
      <c r="K21673">
        <v>0.54691762896772778</v>
      </c>
      <c r="L21673" t="s">
        <v>182</v>
      </c>
    </row>
    <row r="21674" spans="1:12" x14ac:dyDescent="0.3">
      <c r="A21674" t="s">
        <v>68</v>
      </c>
      <c r="B21674" t="s">
        <v>191</v>
      </c>
      <c r="C21674" t="s">
        <v>147</v>
      </c>
      <c r="D21674">
        <v>2021</v>
      </c>
      <c r="E21674" t="s">
        <v>49</v>
      </c>
      <c r="G21674" t="s">
        <v>29</v>
      </c>
      <c r="H21674" t="s">
        <v>45</v>
      </c>
      <c r="I21674" t="s">
        <v>30</v>
      </c>
      <c r="J21674" t="s">
        <v>148</v>
      </c>
      <c r="K21674">
        <v>0.50485990464126262</v>
      </c>
      <c r="L21674" t="s">
        <v>182</v>
      </c>
    </row>
    <row r="21675" spans="1:12" x14ac:dyDescent="0.3">
      <c r="A21675" t="s">
        <v>68</v>
      </c>
      <c r="B21675" t="s">
        <v>191</v>
      </c>
      <c r="C21675" t="s">
        <v>147</v>
      </c>
      <c r="D21675">
        <v>2021</v>
      </c>
      <c r="E21675" t="s">
        <v>50</v>
      </c>
      <c r="G21675" t="s">
        <v>29</v>
      </c>
      <c r="H21675" t="s">
        <v>45</v>
      </c>
      <c r="I21675" t="s">
        <v>30</v>
      </c>
      <c r="J21675" t="s">
        <v>148</v>
      </c>
      <c r="K21675">
        <v>0.51424478926095574</v>
      </c>
      <c r="L21675" t="s">
        <v>182</v>
      </c>
    </row>
    <row r="21676" spans="1:12" x14ac:dyDescent="0.3">
      <c r="A21676" t="s">
        <v>68</v>
      </c>
      <c r="B21676" t="s">
        <v>191</v>
      </c>
      <c r="C21676" t="s">
        <v>147</v>
      </c>
      <c r="D21676">
        <v>2021</v>
      </c>
      <c r="E21676" t="s">
        <v>51</v>
      </c>
      <c r="G21676" t="s">
        <v>29</v>
      </c>
      <c r="H21676" t="s">
        <v>45</v>
      </c>
      <c r="I21676" t="s">
        <v>30</v>
      </c>
      <c r="J21676" t="s">
        <v>148</v>
      </c>
      <c r="K21676">
        <v>0.53053731861075082</v>
      </c>
      <c r="L21676" t="s">
        <v>182</v>
      </c>
    </row>
    <row r="21677" spans="1:12" x14ac:dyDescent="0.3">
      <c r="A21677" t="s">
        <v>68</v>
      </c>
      <c r="B21677" t="s">
        <v>191</v>
      </c>
      <c r="C21677" t="s">
        <v>147</v>
      </c>
      <c r="D21677">
        <v>2021</v>
      </c>
      <c r="E21677" t="s">
        <v>52</v>
      </c>
      <c r="G21677" t="s">
        <v>29</v>
      </c>
      <c r="H21677" t="s">
        <v>45</v>
      </c>
      <c r="I21677" t="s">
        <v>30</v>
      </c>
      <c r="J21677" t="s">
        <v>148</v>
      </c>
      <c r="K21677">
        <v>0.65686693484656655</v>
      </c>
      <c r="L21677" t="s">
        <v>182</v>
      </c>
    </row>
    <row r="21678" spans="1:12" x14ac:dyDescent="0.3">
      <c r="A21678" t="s">
        <v>68</v>
      </c>
      <c r="B21678" t="s">
        <v>191</v>
      </c>
      <c r="C21678" t="s">
        <v>147</v>
      </c>
      <c r="D21678">
        <v>2021</v>
      </c>
      <c r="E21678" t="s">
        <v>53</v>
      </c>
      <c r="G21678" t="s">
        <v>29</v>
      </c>
      <c r="H21678" t="s">
        <v>45</v>
      </c>
      <c r="I21678" t="s">
        <v>30</v>
      </c>
      <c r="J21678" t="s">
        <v>148</v>
      </c>
      <c r="K21678">
        <v>0.45619550025792399</v>
      </c>
      <c r="L21678" t="s">
        <v>182</v>
      </c>
    </row>
    <row r="21679" spans="1:12" x14ac:dyDescent="0.3">
      <c r="A21679" t="s">
        <v>68</v>
      </c>
      <c r="B21679" t="s">
        <v>191</v>
      </c>
      <c r="C21679" t="s">
        <v>147</v>
      </c>
      <c r="D21679">
        <v>2021</v>
      </c>
      <c r="E21679" t="s">
        <v>54</v>
      </c>
      <c r="G21679" t="s">
        <v>29</v>
      </c>
      <c r="H21679" t="s">
        <v>45</v>
      </c>
      <c r="I21679" t="s">
        <v>30</v>
      </c>
      <c r="J21679" t="s">
        <v>148</v>
      </c>
      <c r="K21679">
        <v>7.7376371323875245E-2</v>
      </c>
      <c r="L21679" t="s">
        <v>182</v>
      </c>
    </row>
    <row r="21680" spans="1:12" x14ac:dyDescent="0.3">
      <c r="A21680" t="s">
        <v>68</v>
      </c>
      <c r="B21680" t="s">
        <v>191</v>
      </c>
      <c r="C21680" t="s">
        <v>147</v>
      </c>
      <c r="D21680">
        <v>2021</v>
      </c>
      <c r="E21680" t="s">
        <v>55</v>
      </c>
      <c r="G21680" t="s">
        <v>29</v>
      </c>
      <c r="H21680" t="s">
        <v>45</v>
      </c>
      <c r="I21680" t="s">
        <v>30</v>
      </c>
      <c r="J21680" t="s">
        <v>148</v>
      </c>
      <c r="K21680">
        <v>7.7683643103843542E-2</v>
      </c>
      <c r="L21680" t="s">
        <v>182</v>
      </c>
    </row>
    <row r="21681" spans="1:12" x14ac:dyDescent="0.3">
      <c r="A21681" t="s">
        <v>68</v>
      </c>
      <c r="B21681" t="s">
        <v>191</v>
      </c>
      <c r="C21681" t="s">
        <v>147</v>
      </c>
      <c r="D21681">
        <v>2021</v>
      </c>
      <c r="E21681" t="s">
        <v>56</v>
      </c>
      <c r="G21681" t="s">
        <v>29</v>
      </c>
      <c r="H21681" t="s">
        <v>45</v>
      </c>
      <c r="I21681" t="s">
        <v>30</v>
      </c>
      <c r="J21681" t="s">
        <v>148</v>
      </c>
      <c r="K21681">
        <v>9.177858858713478E-2</v>
      </c>
      <c r="L21681" t="s">
        <v>182</v>
      </c>
    </row>
    <row r="21682" spans="1:12" x14ac:dyDescent="0.3">
      <c r="A21682" t="s">
        <v>68</v>
      </c>
      <c r="B21682" t="s">
        <v>191</v>
      </c>
      <c r="C21682" t="s">
        <v>147</v>
      </c>
      <c r="D21682">
        <v>2020</v>
      </c>
      <c r="E21682" t="s">
        <v>44</v>
      </c>
      <c r="G21682" t="s">
        <v>29</v>
      </c>
      <c r="H21682" t="s">
        <v>45</v>
      </c>
      <c r="I21682" t="s">
        <v>30</v>
      </c>
      <c r="J21682" t="s">
        <v>149</v>
      </c>
      <c r="K21682">
        <v>2.7169978908616215</v>
      </c>
      <c r="L21682" t="s">
        <v>182</v>
      </c>
    </row>
    <row r="21683" spans="1:12" x14ac:dyDescent="0.3">
      <c r="A21683" t="s">
        <v>68</v>
      </c>
      <c r="B21683" t="s">
        <v>191</v>
      </c>
      <c r="C21683" t="s">
        <v>147</v>
      </c>
      <c r="D21683">
        <v>2020</v>
      </c>
      <c r="E21683" t="s">
        <v>46</v>
      </c>
      <c r="G21683" t="s">
        <v>29</v>
      </c>
      <c r="H21683" t="s">
        <v>45</v>
      </c>
      <c r="I21683" t="s">
        <v>30</v>
      </c>
      <c r="J21683" t="s">
        <v>149</v>
      </c>
      <c r="K21683">
        <v>2.586606586860515</v>
      </c>
      <c r="L21683" t="s">
        <v>182</v>
      </c>
    </row>
    <row r="21684" spans="1:12" x14ac:dyDescent="0.3">
      <c r="A21684" t="s">
        <v>68</v>
      </c>
      <c r="B21684" t="s">
        <v>191</v>
      </c>
      <c r="C21684" t="s">
        <v>147</v>
      </c>
      <c r="D21684">
        <v>2020</v>
      </c>
      <c r="E21684" t="s">
        <v>47</v>
      </c>
      <c r="G21684" t="s">
        <v>29</v>
      </c>
      <c r="H21684" t="s">
        <v>45</v>
      </c>
      <c r="I21684" t="s">
        <v>30</v>
      </c>
      <c r="J21684" t="s">
        <v>149</v>
      </c>
      <c r="K21684">
        <v>2.6754520060920606</v>
      </c>
      <c r="L21684" t="s">
        <v>182</v>
      </c>
    </row>
    <row r="21685" spans="1:12" x14ac:dyDescent="0.3">
      <c r="A21685" t="s">
        <v>68</v>
      </c>
      <c r="B21685" t="s">
        <v>191</v>
      </c>
      <c r="C21685" t="s">
        <v>147</v>
      </c>
      <c r="D21685">
        <v>2020</v>
      </c>
      <c r="E21685" t="s">
        <v>48</v>
      </c>
      <c r="G21685" t="s">
        <v>29</v>
      </c>
      <c r="H21685" t="s">
        <v>45</v>
      </c>
      <c r="I21685" t="s">
        <v>30</v>
      </c>
      <c r="J21685" t="s">
        <v>149</v>
      </c>
      <c r="K21685">
        <v>2.5654659670815381</v>
      </c>
      <c r="L21685" t="s">
        <v>182</v>
      </c>
    </row>
    <row r="21686" spans="1:12" x14ac:dyDescent="0.3">
      <c r="A21686" t="s">
        <v>68</v>
      </c>
      <c r="B21686" t="s">
        <v>191</v>
      </c>
      <c r="C21686" t="s">
        <v>147</v>
      </c>
      <c r="D21686">
        <v>2020</v>
      </c>
      <c r="E21686" t="s">
        <v>49</v>
      </c>
      <c r="G21686" t="s">
        <v>29</v>
      </c>
      <c r="H21686" t="s">
        <v>45</v>
      </c>
      <c r="I21686" t="s">
        <v>30</v>
      </c>
      <c r="J21686" t="s">
        <v>149</v>
      </c>
      <c r="K21686">
        <v>2.4467551600284141</v>
      </c>
      <c r="L21686" t="s">
        <v>182</v>
      </c>
    </row>
    <row r="21687" spans="1:12" x14ac:dyDescent="0.3">
      <c r="A21687" t="s">
        <v>68</v>
      </c>
      <c r="B21687" t="s">
        <v>191</v>
      </c>
      <c r="C21687" t="s">
        <v>147</v>
      </c>
      <c r="D21687">
        <v>2020</v>
      </c>
      <c r="E21687" t="s">
        <v>50</v>
      </c>
      <c r="G21687" t="s">
        <v>29</v>
      </c>
      <c r="H21687" t="s">
        <v>45</v>
      </c>
      <c r="I21687" t="s">
        <v>30</v>
      </c>
      <c r="J21687" t="s">
        <v>149</v>
      </c>
      <c r="K21687">
        <v>2.5234486622613703</v>
      </c>
      <c r="L21687" t="s">
        <v>182</v>
      </c>
    </row>
    <row r="21688" spans="1:12" x14ac:dyDescent="0.3">
      <c r="A21688" t="s">
        <v>68</v>
      </c>
      <c r="B21688" t="s">
        <v>191</v>
      </c>
      <c r="C21688" t="s">
        <v>147</v>
      </c>
      <c r="D21688">
        <v>2020</v>
      </c>
      <c r="E21688" t="s">
        <v>51</v>
      </c>
      <c r="G21688" t="s">
        <v>29</v>
      </c>
      <c r="H21688" t="s">
        <v>45</v>
      </c>
      <c r="I21688" t="s">
        <v>30</v>
      </c>
      <c r="J21688" t="s">
        <v>149</v>
      </c>
      <c r="K21688">
        <v>2.5358868031373922</v>
      </c>
      <c r="L21688" t="s">
        <v>182</v>
      </c>
    </row>
    <row r="21689" spans="1:12" x14ac:dyDescent="0.3">
      <c r="A21689" t="s">
        <v>68</v>
      </c>
      <c r="B21689" t="s">
        <v>191</v>
      </c>
      <c r="C21689" t="s">
        <v>147</v>
      </c>
      <c r="D21689">
        <v>2020</v>
      </c>
      <c r="E21689" t="s">
        <v>52</v>
      </c>
      <c r="G21689" t="s">
        <v>29</v>
      </c>
      <c r="H21689" t="s">
        <v>45</v>
      </c>
      <c r="I21689" t="s">
        <v>30</v>
      </c>
      <c r="J21689" t="s">
        <v>149</v>
      </c>
      <c r="K21689">
        <v>2.5994066910550955</v>
      </c>
      <c r="L21689" t="s">
        <v>182</v>
      </c>
    </row>
    <row r="21690" spans="1:12" x14ac:dyDescent="0.3">
      <c r="A21690" t="s">
        <v>68</v>
      </c>
      <c r="B21690" t="s">
        <v>191</v>
      </c>
      <c r="C21690" t="s">
        <v>147</v>
      </c>
      <c r="D21690">
        <v>2020</v>
      </c>
      <c r="E21690" t="s">
        <v>53</v>
      </c>
      <c r="G21690" t="s">
        <v>29</v>
      </c>
      <c r="H21690" t="s">
        <v>45</v>
      </c>
      <c r="I21690" t="s">
        <v>30</v>
      </c>
      <c r="J21690" t="s">
        <v>149</v>
      </c>
      <c r="K21690">
        <v>2.6773978203245288</v>
      </c>
      <c r="L21690" t="s">
        <v>182</v>
      </c>
    </row>
    <row r="21691" spans="1:12" x14ac:dyDescent="0.3">
      <c r="A21691" t="s">
        <v>68</v>
      </c>
      <c r="B21691" t="s">
        <v>191</v>
      </c>
      <c r="C21691" t="s">
        <v>147</v>
      </c>
      <c r="D21691">
        <v>2020</v>
      </c>
      <c r="E21691" t="s">
        <v>54</v>
      </c>
      <c r="G21691" t="s">
        <v>29</v>
      </c>
      <c r="H21691" t="s">
        <v>45</v>
      </c>
      <c r="I21691" t="s">
        <v>30</v>
      </c>
      <c r="J21691" t="s">
        <v>149</v>
      </c>
      <c r="K21691">
        <v>2.5689853106659641</v>
      </c>
      <c r="L21691" t="s">
        <v>182</v>
      </c>
    </row>
    <row r="21692" spans="1:12" x14ac:dyDescent="0.3">
      <c r="A21692" t="s">
        <v>68</v>
      </c>
      <c r="B21692" t="s">
        <v>191</v>
      </c>
      <c r="C21692" t="s">
        <v>147</v>
      </c>
      <c r="D21692">
        <v>2020</v>
      </c>
      <c r="E21692" t="s">
        <v>55</v>
      </c>
      <c r="G21692" t="s">
        <v>29</v>
      </c>
      <c r="H21692" t="s">
        <v>45</v>
      </c>
      <c r="I21692" t="s">
        <v>30</v>
      </c>
      <c r="J21692" t="s">
        <v>149</v>
      </c>
      <c r="K21692">
        <v>2.4800233742518896</v>
      </c>
      <c r="L21692" t="s">
        <v>182</v>
      </c>
    </row>
    <row r="21693" spans="1:12" x14ac:dyDescent="0.3">
      <c r="A21693" t="s">
        <v>68</v>
      </c>
      <c r="B21693" t="s">
        <v>191</v>
      </c>
      <c r="C21693" t="s">
        <v>147</v>
      </c>
      <c r="D21693">
        <v>2020</v>
      </c>
      <c r="E21693" t="s">
        <v>56</v>
      </c>
      <c r="G21693" t="s">
        <v>29</v>
      </c>
      <c r="H21693" t="s">
        <v>45</v>
      </c>
      <c r="I21693" t="s">
        <v>30</v>
      </c>
      <c r="J21693" t="s">
        <v>149</v>
      </c>
      <c r="K21693">
        <v>2.6739491201843797</v>
      </c>
      <c r="L21693" t="s">
        <v>182</v>
      </c>
    </row>
    <row r="21694" spans="1:12" x14ac:dyDescent="0.3">
      <c r="A21694" t="s">
        <v>68</v>
      </c>
      <c r="B21694" t="s">
        <v>191</v>
      </c>
      <c r="C21694" t="s">
        <v>147</v>
      </c>
      <c r="D21694">
        <v>2021</v>
      </c>
      <c r="E21694" t="s">
        <v>44</v>
      </c>
      <c r="G21694" t="s">
        <v>29</v>
      </c>
      <c r="H21694" t="s">
        <v>45</v>
      </c>
      <c r="I21694" t="s">
        <v>30</v>
      </c>
      <c r="J21694" t="s">
        <v>149</v>
      </c>
      <c r="K21694">
        <v>2.7159040187658641</v>
      </c>
      <c r="L21694" t="s">
        <v>182</v>
      </c>
    </row>
    <row r="21695" spans="1:12" x14ac:dyDescent="0.3">
      <c r="A21695" t="s">
        <v>68</v>
      </c>
      <c r="B21695" t="s">
        <v>191</v>
      </c>
      <c r="C21695" t="s">
        <v>147</v>
      </c>
      <c r="D21695">
        <v>2021</v>
      </c>
      <c r="E21695" t="s">
        <v>46</v>
      </c>
      <c r="G21695" t="s">
        <v>29</v>
      </c>
      <c r="H21695" t="s">
        <v>45</v>
      </c>
      <c r="I21695" t="s">
        <v>30</v>
      </c>
      <c r="J21695" t="s">
        <v>149</v>
      </c>
      <c r="K21695">
        <v>2.5889329516328585</v>
      </c>
      <c r="L21695" t="s">
        <v>182</v>
      </c>
    </row>
    <row r="21696" spans="1:12" x14ac:dyDescent="0.3">
      <c r="A21696" t="s">
        <v>68</v>
      </c>
      <c r="B21696" t="s">
        <v>191</v>
      </c>
      <c r="C21696" t="s">
        <v>147</v>
      </c>
      <c r="D21696">
        <v>2021</v>
      </c>
      <c r="E21696" t="s">
        <v>47</v>
      </c>
      <c r="G21696" t="s">
        <v>29</v>
      </c>
      <c r="H21696" t="s">
        <v>45</v>
      </c>
      <c r="I21696" t="s">
        <v>30</v>
      </c>
      <c r="J21696" t="s">
        <v>149</v>
      </c>
      <c r="K21696">
        <v>2.593758961352334</v>
      </c>
      <c r="L21696" t="s">
        <v>182</v>
      </c>
    </row>
    <row r="21697" spans="1:12" x14ac:dyDescent="0.3">
      <c r="A21697" t="s">
        <v>68</v>
      </c>
      <c r="B21697" t="s">
        <v>191</v>
      </c>
      <c r="C21697" t="s">
        <v>147</v>
      </c>
      <c r="D21697">
        <v>2021</v>
      </c>
      <c r="E21697" t="s">
        <v>48</v>
      </c>
      <c r="G21697" t="s">
        <v>29</v>
      </c>
      <c r="H21697" t="s">
        <v>45</v>
      </c>
      <c r="I21697" t="s">
        <v>30</v>
      </c>
      <c r="J21697" t="s">
        <v>149</v>
      </c>
      <c r="K21697">
        <v>2.6066638243791296</v>
      </c>
      <c r="L21697" t="s">
        <v>182</v>
      </c>
    </row>
    <row r="21698" spans="1:12" x14ac:dyDescent="0.3">
      <c r="A21698" t="s">
        <v>68</v>
      </c>
      <c r="B21698" t="s">
        <v>191</v>
      </c>
      <c r="C21698" t="s">
        <v>147</v>
      </c>
      <c r="D21698">
        <v>2021</v>
      </c>
      <c r="E21698" t="s">
        <v>49</v>
      </c>
      <c r="G21698" t="s">
        <v>29</v>
      </c>
      <c r="H21698" t="s">
        <v>45</v>
      </c>
      <c r="I21698" t="s">
        <v>30</v>
      </c>
      <c r="J21698" t="s">
        <v>149</v>
      </c>
      <c r="K21698">
        <v>2.4616706880893662</v>
      </c>
      <c r="L21698" t="s">
        <v>182</v>
      </c>
    </row>
    <row r="21699" spans="1:12" x14ac:dyDescent="0.3">
      <c r="A21699" t="s">
        <v>68</v>
      </c>
      <c r="B21699" t="s">
        <v>191</v>
      </c>
      <c r="C21699" t="s">
        <v>147</v>
      </c>
      <c r="D21699">
        <v>2021</v>
      </c>
      <c r="E21699" t="s">
        <v>50</v>
      </c>
      <c r="G21699" t="s">
        <v>29</v>
      </c>
      <c r="H21699" t="s">
        <v>45</v>
      </c>
      <c r="I21699" t="s">
        <v>30</v>
      </c>
      <c r="J21699" t="s">
        <v>149</v>
      </c>
      <c r="K21699">
        <v>2.5473123858572033</v>
      </c>
      <c r="L21699" t="s">
        <v>182</v>
      </c>
    </row>
    <row r="21700" spans="1:12" x14ac:dyDescent="0.3">
      <c r="A21700" t="s">
        <v>68</v>
      </c>
      <c r="B21700" t="s">
        <v>191</v>
      </c>
      <c r="C21700" t="s">
        <v>147</v>
      </c>
      <c r="D21700">
        <v>2021</v>
      </c>
      <c r="E21700" t="s">
        <v>51</v>
      </c>
      <c r="G21700" t="s">
        <v>29</v>
      </c>
      <c r="H21700" t="s">
        <v>45</v>
      </c>
      <c r="I21700" t="s">
        <v>30</v>
      </c>
      <c r="J21700" t="s">
        <v>149</v>
      </c>
      <c r="K21700">
        <v>1.3884853035237907</v>
      </c>
      <c r="L21700" t="s">
        <v>182</v>
      </c>
    </row>
    <row r="21701" spans="1:12" x14ac:dyDescent="0.3">
      <c r="A21701" t="s">
        <v>68</v>
      </c>
      <c r="B21701" t="s">
        <v>191</v>
      </c>
      <c r="C21701" t="s">
        <v>147</v>
      </c>
      <c r="D21701">
        <v>2021</v>
      </c>
      <c r="E21701" t="s">
        <v>52</v>
      </c>
      <c r="G21701" t="s">
        <v>29</v>
      </c>
      <c r="H21701" t="s">
        <v>45</v>
      </c>
      <c r="I21701" t="s">
        <v>30</v>
      </c>
      <c r="J21701" t="s">
        <v>149</v>
      </c>
      <c r="K21701">
        <v>1.7005314141757581</v>
      </c>
      <c r="L21701" t="s">
        <v>182</v>
      </c>
    </row>
    <row r="21702" spans="1:12" x14ac:dyDescent="0.3">
      <c r="A21702" t="s">
        <v>68</v>
      </c>
      <c r="B21702" t="s">
        <v>191</v>
      </c>
      <c r="C21702" t="s">
        <v>147</v>
      </c>
      <c r="D21702">
        <v>2021</v>
      </c>
      <c r="E21702" t="s">
        <v>53</v>
      </c>
      <c r="G21702" t="s">
        <v>29</v>
      </c>
      <c r="H21702" t="s">
        <v>45</v>
      </c>
      <c r="I21702" t="s">
        <v>30</v>
      </c>
      <c r="J21702" t="s">
        <v>149</v>
      </c>
      <c r="K21702">
        <v>2.1018294134535811</v>
      </c>
      <c r="L21702" t="s">
        <v>182</v>
      </c>
    </row>
    <row r="21703" spans="1:12" x14ac:dyDescent="0.3">
      <c r="A21703" t="s">
        <v>68</v>
      </c>
      <c r="B21703" t="s">
        <v>191</v>
      </c>
      <c r="C21703" t="s">
        <v>147</v>
      </c>
      <c r="D21703">
        <v>2021</v>
      </c>
      <c r="E21703" t="s">
        <v>54</v>
      </c>
      <c r="G21703" t="s">
        <v>29</v>
      </c>
      <c r="H21703" t="s">
        <v>45</v>
      </c>
      <c r="I21703" t="s">
        <v>30</v>
      </c>
      <c r="J21703" t="s">
        <v>149</v>
      </c>
      <c r="K21703">
        <v>2.0299316788717974</v>
      </c>
      <c r="L21703" t="s">
        <v>182</v>
      </c>
    </row>
    <row r="21704" spans="1:12" x14ac:dyDescent="0.3">
      <c r="A21704" t="s">
        <v>68</v>
      </c>
      <c r="B21704" t="s">
        <v>191</v>
      </c>
      <c r="C21704" t="s">
        <v>147</v>
      </c>
      <c r="D21704">
        <v>2021</v>
      </c>
      <c r="E21704" t="s">
        <v>55</v>
      </c>
      <c r="G21704" t="s">
        <v>29</v>
      </c>
      <c r="H21704" t="s">
        <v>45</v>
      </c>
      <c r="I21704" t="s">
        <v>30</v>
      </c>
      <c r="J21704" t="s">
        <v>149</v>
      </c>
      <c r="K21704">
        <v>2.0170104106203057</v>
      </c>
      <c r="L21704" t="s">
        <v>182</v>
      </c>
    </row>
    <row r="21705" spans="1:12" x14ac:dyDescent="0.3">
      <c r="A21705" t="s">
        <v>68</v>
      </c>
      <c r="B21705" t="s">
        <v>191</v>
      </c>
      <c r="C21705" t="s">
        <v>147</v>
      </c>
      <c r="D21705">
        <v>2021</v>
      </c>
      <c r="E21705" t="s">
        <v>56</v>
      </c>
      <c r="G21705" t="s">
        <v>29</v>
      </c>
      <c r="H21705" t="s">
        <v>45</v>
      </c>
      <c r="I21705" t="s">
        <v>30</v>
      </c>
      <c r="J21705" t="s">
        <v>149</v>
      </c>
      <c r="K21705">
        <v>2.2705523483868646</v>
      </c>
      <c r="L21705" t="s">
        <v>182</v>
      </c>
    </row>
    <row r="21706" spans="1:12" x14ac:dyDescent="0.3">
      <c r="A21706" t="s">
        <v>68</v>
      </c>
      <c r="B21706" t="s">
        <v>191</v>
      </c>
      <c r="C21706" t="s">
        <v>147</v>
      </c>
      <c r="D21706">
        <v>2020</v>
      </c>
      <c r="E21706" t="s">
        <v>44</v>
      </c>
      <c r="G21706" t="s">
        <v>29</v>
      </c>
      <c r="H21706" t="s">
        <v>45</v>
      </c>
      <c r="I21706" t="s">
        <v>30</v>
      </c>
      <c r="J21706" t="s">
        <v>150</v>
      </c>
      <c r="K21706">
        <v>12.357317897720122</v>
      </c>
      <c r="L21706" t="s">
        <v>182</v>
      </c>
    </row>
    <row r="21707" spans="1:12" x14ac:dyDescent="0.3">
      <c r="A21707" t="s">
        <v>68</v>
      </c>
      <c r="B21707" t="s">
        <v>191</v>
      </c>
      <c r="C21707" t="s">
        <v>147</v>
      </c>
      <c r="D21707">
        <v>2020</v>
      </c>
      <c r="E21707" t="s">
        <v>46</v>
      </c>
      <c r="G21707" t="s">
        <v>29</v>
      </c>
      <c r="H21707" t="s">
        <v>45</v>
      </c>
      <c r="I21707" t="s">
        <v>30</v>
      </c>
      <c r="J21707" t="s">
        <v>150</v>
      </c>
      <c r="K21707">
        <v>11.766120532270458</v>
      </c>
      <c r="L21707" t="s">
        <v>182</v>
      </c>
    </row>
    <row r="21708" spans="1:12" x14ac:dyDescent="0.3">
      <c r="A21708" t="s">
        <v>68</v>
      </c>
      <c r="B21708" t="s">
        <v>191</v>
      </c>
      <c r="C21708" t="s">
        <v>147</v>
      </c>
      <c r="D21708">
        <v>2020</v>
      </c>
      <c r="E21708" t="s">
        <v>47</v>
      </c>
      <c r="G21708" t="s">
        <v>29</v>
      </c>
      <c r="H21708" t="s">
        <v>45</v>
      </c>
      <c r="I21708" t="s">
        <v>30</v>
      </c>
      <c r="J21708" t="s">
        <v>150</v>
      </c>
      <c r="K21708">
        <v>12.170054142183631</v>
      </c>
      <c r="L21708" t="s">
        <v>182</v>
      </c>
    </row>
    <row r="21709" spans="1:12" x14ac:dyDescent="0.3">
      <c r="A21709" t="s">
        <v>68</v>
      </c>
      <c r="B21709" t="s">
        <v>191</v>
      </c>
      <c r="C21709" t="s">
        <v>147</v>
      </c>
      <c r="D21709">
        <v>2020</v>
      </c>
      <c r="E21709" t="s">
        <v>48</v>
      </c>
      <c r="G21709" t="s">
        <v>29</v>
      </c>
      <c r="H21709" t="s">
        <v>45</v>
      </c>
      <c r="I21709" t="s">
        <v>30</v>
      </c>
      <c r="J21709" t="s">
        <v>150</v>
      </c>
      <c r="K21709">
        <v>11.66783254113561</v>
      </c>
      <c r="L21709" t="s">
        <v>182</v>
      </c>
    </row>
    <row r="21710" spans="1:12" x14ac:dyDescent="0.3">
      <c r="A21710" t="s">
        <v>68</v>
      </c>
      <c r="B21710" t="s">
        <v>191</v>
      </c>
      <c r="C21710" t="s">
        <v>147</v>
      </c>
      <c r="D21710">
        <v>2020</v>
      </c>
      <c r="E21710" t="s">
        <v>49</v>
      </c>
      <c r="G21710" t="s">
        <v>29</v>
      </c>
      <c r="H21710" t="s">
        <v>45</v>
      </c>
      <c r="I21710" t="s">
        <v>30</v>
      </c>
      <c r="J21710" t="s">
        <v>150</v>
      </c>
      <c r="K21710">
        <v>11.122487518884252</v>
      </c>
      <c r="L21710" t="s">
        <v>182</v>
      </c>
    </row>
    <row r="21711" spans="1:12" x14ac:dyDescent="0.3">
      <c r="A21711" t="s">
        <v>68</v>
      </c>
      <c r="B21711" t="s">
        <v>191</v>
      </c>
      <c r="C21711" t="s">
        <v>147</v>
      </c>
      <c r="D21711">
        <v>2020</v>
      </c>
      <c r="E21711" t="s">
        <v>50</v>
      </c>
      <c r="G21711" t="s">
        <v>29</v>
      </c>
      <c r="H21711" t="s">
        <v>45</v>
      </c>
      <c r="I21711" t="s">
        <v>30</v>
      </c>
      <c r="J21711" t="s">
        <v>150</v>
      </c>
      <c r="K21711">
        <v>11.474588192500645</v>
      </c>
      <c r="L21711" t="s">
        <v>182</v>
      </c>
    </row>
    <row r="21712" spans="1:12" x14ac:dyDescent="0.3">
      <c r="A21712" t="s">
        <v>68</v>
      </c>
      <c r="B21712" t="s">
        <v>191</v>
      </c>
      <c r="C21712" t="s">
        <v>147</v>
      </c>
      <c r="D21712">
        <v>2020</v>
      </c>
      <c r="E21712" t="s">
        <v>51</v>
      </c>
      <c r="G21712" t="s">
        <v>29</v>
      </c>
      <c r="H21712" t="s">
        <v>45</v>
      </c>
      <c r="I21712" t="s">
        <v>30</v>
      </c>
      <c r="J21712" t="s">
        <v>150</v>
      </c>
      <c r="K21712">
        <v>11.534611392741271</v>
      </c>
      <c r="L21712" t="s">
        <v>182</v>
      </c>
    </row>
    <row r="21713" spans="1:12" x14ac:dyDescent="0.3">
      <c r="A21713" t="s">
        <v>68</v>
      </c>
      <c r="B21713" t="s">
        <v>191</v>
      </c>
      <c r="C21713" t="s">
        <v>147</v>
      </c>
      <c r="D21713">
        <v>2020</v>
      </c>
      <c r="E21713" t="s">
        <v>52</v>
      </c>
      <c r="G21713" t="s">
        <v>29</v>
      </c>
      <c r="H21713" t="s">
        <v>45</v>
      </c>
      <c r="I21713" t="s">
        <v>30</v>
      </c>
      <c r="J21713" t="s">
        <v>150</v>
      </c>
      <c r="K21713">
        <v>11.822219998101199</v>
      </c>
      <c r="L21713" t="s">
        <v>182</v>
      </c>
    </row>
    <row r="21714" spans="1:12" x14ac:dyDescent="0.3">
      <c r="A21714" t="s">
        <v>68</v>
      </c>
      <c r="B21714" t="s">
        <v>191</v>
      </c>
      <c r="C21714" t="s">
        <v>147</v>
      </c>
      <c r="D21714">
        <v>2020</v>
      </c>
      <c r="E21714" t="s">
        <v>53</v>
      </c>
      <c r="G21714" t="s">
        <v>29</v>
      </c>
      <c r="H21714" t="s">
        <v>45</v>
      </c>
      <c r="I21714" t="s">
        <v>30</v>
      </c>
      <c r="J21714" t="s">
        <v>150</v>
      </c>
      <c r="K21714">
        <v>12.17772381104235</v>
      </c>
      <c r="L21714" t="s">
        <v>182</v>
      </c>
    </row>
    <row r="21715" spans="1:12" x14ac:dyDescent="0.3">
      <c r="A21715" t="s">
        <v>68</v>
      </c>
      <c r="B21715" t="s">
        <v>191</v>
      </c>
      <c r="C21715" t="s">
        <v>147</v>
      </c>
      <c r="D21715">
        <v>2020</v>
      </c>
      <c r="E21715" t="s">
        <v>54</v>
      </c>
      <c r="G21715" t="s">
        <v>29</v>
      </c>
      <c r="H21715" t="s">
        <v>45</v>
      </c>
      <c r="I21715" t="s">
        <v>30</v>
      </c>
      <c r="J21715" t="s">
        <v>150</v>
      </c>
      <c r="K21715">
        <v>11.690320757811371</v>
      </c>
      <c r="L21715" t="s">
        <v>182</v>
      </c>
    </row>
    <row r="21716" spans="1:12" x14ac:dyDescent="0.3">
      <c r="A21716" t="s">
        <v>68</v>
      </c>
      <c r="B21716" t="s">
        <v>191</v>
      </c>
      <c r="C21716" t="s">
        <v>147</v>
      </c>
      <c r="D21716">
        <v>2020</v>
      </c>
      <c r="E21716" t="s">
        <v>55</v>
      </c>
      <c r="G21716" t="s">
        <v>29</v>
      </c>
      <c r="H21716" t="s">
        <v>45</v>
      </c>
      <c r="I21716" t="s">
        <v>30</v>
      </c>
      <c r="J21716" t="s">
        <v>150</v>
      </c>
      <c r="K21716">
        <v>11.286261881480236</v>
      </c>
      <c r="L21716" t="s">
        <v>182</v>
      </c>
    </row>
    <row r="21717" spans="1:12" x14ac:dyDescent="0.3">
      <c r="A21717" t="s">
        <v>68</v>
      </c>
      <c r="B21717" t="s">
        <v>191</v>
      </c>
      <c r="C21717" t="s">
        <v>147</v>
      </c>
      <c r="D21717">
        <v>2020</v>
      </c>
      <c r="E21717" t="s">
        <v>56</v>
      </c>
      <c r="G21717" t="s">
        <v>29</v>
      </c>
      <c r="H21717" t="s">
        <v>45</v>
      </c>
      <c r="I21717" t="s">
        <v>30</v>
      </c>
      <c r="J21717" t="s">
        <v>150</v>
      </c>
      <c r="K21717">
        <v>12.161056575317367</v>
      </c>
      <c r="L21717" t="s">
        <v>182</v>
      </c>
    </row>
    <row r="21718" spans="1:12" x14ac:dyDescent="0.3">
      <c r="A21718" t="s">
        <v>68</v>
      </c>
      <c r="B21718" t="s">
        <v>191</v>
      </c>
      <c r="C21718" t="s">
        <v>147</v>
      </c>
      <c r="D21718">
        <v>2021</v>
      </c>
      <c r="E21718" t="s">
        <v>44</v>
      </c>
      <c r="G21718" t="s">
        <v>29</v>
      </c>
      <c r="H21718" t="s">
        <v>45</v>
      </c>
      <c r="I21718" t="s">
        <v>30</v>
      </c>
      <c r="J21718" t="s">
        <v>150</v>
      </c>
      <c r="K21718">
        <v>12.352701350255572</v>
      </c>
      <c r="L21718" t="s">
        <v>182</v>
      </c>
    </row>
    <row r="21719" spans="1:12" x14ac:dyDescent="0.3">
      <c r="A21719" t="s">
        <v>68</v>
      </c>
      <c r="B21719" t="s">
        <v>191</v>
      </c>
      <c r="C21719" t="s">
        <v>147</v>
      </c>
      <c r="D21719">
        <v>2021</v>
      </c>
      <c r="E21719" t="s">
        <v>46</v>
      </c>
      <c r="G21719" t="s">
        <v>29</v>
      </c>
      <c r="H21719" t="s">
        <v>45</v>
      </c>
      <c r="I21719" t="s">
        <v>30</v>
      </c>
      <c r="J21719" t="s">
        <v>150</v>
      </c>
      <c r="K21719">
        <v>11.777952584725066</v>
      </c>
      <c r="L21719" t="s">
        <v>182</v>
      </c>
    </row>
    <row r="21720" spans="1:12" x14ac:dyDescent="0.3">
      <c r="A21720" t="s">
        <v>68</v>
      </c>
      <c r="B21720" t="s">
        <v>191</v>
      </c>
      <c r="C21720" t="s">
        <v>147</v>
      </c>
      <c r="D21720">
        <v>2021</v>
      </c>
      <c r="E21720" t="s">
        <v>47</v>
      </c>
      <c r="G21720" t="s">
        <v>29</v>
      </c>
      <c r="H21720" t="s">
        <v>45</v>
      </c>
      <c r="I21720" t="s">
        <v>30</v>
      </c>
      <c r="J21720" t="s">
        <v>150</v>
      </c>
      <c r="K21720">
        <v>11.799045806347126</v>
      </c>
      <c r="L21720" t="s">
        <v>182</v>
      </c>
    </row>
    <row r="21721" spans="1:12" x14ac:dyDescent="0.3">
      <c r="A21721" t="s">
        <v>68</v>
      </c>
      <c r="B21721" t="s">
        <v>191</v>
      </c>
      <c r="C21721" t="s">
        <v>147</v>
      </c>
      <c r="D21721">
        <v>2021</v>
      </c>
      <c r="E21721" t="s">
        <v>48</v>
      </c>
      <c r="G21721" t="s">
        <v>29</v>
      </c>
      <c r="H21721" t="s">
        <v>45</v>
      </c>
      <c r="I21721" t="s">
        <v>30</v>
      </c>
      <c r="J21721" t="s">
        <v>150</v>
      </c>
      <c r="K21721">
        <v>11.865755794760043</v>
      </c>
      <c r="L21721" t="s">
        <v>182</v>
      </c>
    </row>
    <row r="21722" spans="1:12" x14ac:dyDescent="0.3">
      <c r="A21722" t="s">
        <v>68</v>
      </c>
      <c r="B21722" t="s">
        <v>191</v>
      </c>
      <c r="C21722" t="s">
        <v>147</v>
      </c>
      <c r="D21722">
        <v>2021</v>
      </c>
      <c r="E21722" t="s">
        <v>49</v>
      </c>
      <c r="G21722" t="s">
        <v>29</v>
      </c>
      <c r="H21722" t="s">
        <v>45</v>
      </c>
      <c r="I21722" t="s">
        <v>30</v>
      </c>
      <c r="J21722" t="s">
        <v>150</v>
      </c>
      <c r="K21722">
        <v>11.217373298623894</v>
      </c>
      <c r="L21722" t="s">
        <v>182</v>
      </c>
    </row>
    <row r="21723" spans="1:12" x14ac:dyDescent="0.3">
      <c r="A21723" t="s">
        <v>68</v>
      </c>
      <c r="B21723" t="s">
        <v>191</v>
      </c>
      <c r="C21723" t="s">
        <v>147</v>
      </c>
      <c r="D21723">
        <v>2021</v>
      </c>
      <c r="E21723" t="s">
        <v>50</v>
      </c>
      <c r="G21723" t="s">
        <v>29</v>
      </c>
      <c r="H21723" t="s">
        <v>45</v>
      </c>
      <c r="I21723" t="s">
        <v>30</v>
      </c>
      <c r="J21723" t="s">
        <v>150</v>
      </c>
      <c r="K21723">
        <v>11.615819972272964</v>
      </c>
      <c r="L21723" t="s">
        <v>182</v>
      </c>
    </row>
    <row r="21724" spans="1:12" x14ac:dyDescent="0.3">
      <c r="A21724" t="s">
        <v>68</v>
      </c>
      <c r="B21724" t="s">
        <v>191</v>
      </c>
      <c r="C21724" t="s">
        <v>147</v>
      </c>
      <c r="D21724">
        <v>2021</v>
      </c>
      <c r="E21724" t="s">
        <v>51</v>
      </c>
      <c r="G21724" t="s">
        <v>29</v>
      </c>
      <c r="H21724" t="s">
        <v>45</v>
      </c>
      <c r="I21724" t="s">
        <v>30</v>
      </c>
      <c r="J21724" t="s">
        <v>150</v>
      </c>
      <c r="K21724">
        <v>11.387778026232953</v>
      </c>
      <c r="L21724" t="s">
        <v>182</v>
      </c>
    </row>
    <row r="21725" spans="1:12" x14ac:dyDescent="0.3">
      <c r="A21725" t="s">
        <v>68</v>
      </c>
      <c r="B21725" t="s">
        <v>191</v>
      </c>
      <c r="C21725" t="s">
        <v>147</v>
      </c>
      <c r="D21725">
        <v>2021</v>
      </c>
      <c r="E21725" t="s">
        <v>52</v>
      </c>
      <c r="G21725" t="s">
        <v>29</v>
      </c>
      <c r="H21725" t="s">
        <v>45</v>
      </c>
      <c r="I21725" t="s">
        <v>30</v>
      </c>
      <c r="J21725" t="s">
        <v>150</v>
      </c>
      <c r="K21725">
        <v>13.939982181633363</v>
      </c>
      <c r="L21725" t="s">
        <v>182</v>
      </c>
    </row>
    <row r="21726" spans="1:12" x14ac:dyDescent="0.3">
      <c r="A21726" t="s">
        <v>68</v>
      </c>
      <c r="B21726" t="s">
        <v>191</v>
      </c>
      <c r="C21726" t="s">
        <v>147</v>
      </c>
      <c r="D21726">
        <v>2021</v>
      </c>
      <c r="E21726" t="s">
        <v>53</v>
      </c>
      <c r="G21726" t="s">
        <v>29</v>
      </c>
      <c r="H21726" t="s">
        <v>45</v>
      </c>
      <c r="I21726" t="s">
        <v>30</v>
      </c>
      <c r="J21726" t="s">
        <v>150</v>
      </c>
      <c r="K21726">
        <v>17.585280161922586</v>
      </c>
      <c r="L21726" t="s">
        <v>182</v>
      </c>
    </row>
    <row r="21727" spans="1:12" x14ac:dyDescent="0.3">
      <c r="A21727" t="s">
        <v>68</v>
      </c>
      <c r="B21727" t="s">
        <v>191</v>
      </c>
      <c r="C21727" t="s">
        <v>147</v>
      </c>
      <c r="D21727">
        <v>2021</v>
      </c>
      <c r="E21727" t="s">
        <v>54</v>
      </c>
      <c r="G21727" t="s">
        <v>29</v>
      </c>
      <c r="H21727" t="s">
        <v>45</v>
      </c>
      <c r="I21727" t="s">
        <v>30</v>
      </c>
      <c r="J21727" t="s">
        <v>150</v>
      </c>
      <c r="K21727">
        <v>17.346926303071669</v>
      </c>
      <c r="L21727" t="s">
        <v>182</v>
      </c>
    </row>
    <row r="21728" spans="1:12" x14ac:dyDescent="0.3">
      <c r="A21728" t="s">
        <v>68</v>
      </c>
      <c r="B21728" t="s">
        <v>191</v>
      </c>
      <c r="C21728" t="s">
        <v>147</v>
      </c>
      <c r="D21728">
        <v>2021</v>
      </c>
      <c r="E21728" t="s">
        <v>55</v>
      </c>
      <c r="G21728" t="s">
        <v>29</v>
      </c>
      <c r="H21728" t="s">
        <v>45</v>
      </c>
      <c r="I21728" t="s">
        <v>30</v>
      </c>
      <c r="J21728" t="s">
        <v>150</v>
      </c>
      <c r="K21728">
        <v>17.235712774905334</v>
      </c>
      <c r="L21728" t="s">
        <v>182</v>
      </c>
    </row>
    <row r="21729" spans="1:12" x14ac:dyDescent="0.3">
      <c r="A21729" t="s">
        <v>68</v>
      </c>
      <c r="B21729" t="s">
        <v>191</v>
      </c>
      <c r="C21729" t="s">
        <v>147</v>
      </c>
      <c r="D21729">
        <v>2021</v>
      </c>
      <c r="E21729" t="s">
        <v>56</v>
      </c>
      <c r="G21729" t="s">
        <v>29</v>
      </c>
      <c r="H21729" t="s">
        <v>45</v>
      </c>
      <c r="I21729" t="s">
        <v>30</v>
      </c>
      <c r="J21729" t="s">
        <v>150</v>
      </c>
      <c r="K21729">
        <v>19.397932878475611</v>
      </c>
      <c r="L21729" t="s">
        <v>182</v>
      </c>
    </row>
    <row r="21730" spans="1:12" x14ac:dyDescent="0.3">
      <c r="A21730" t="s">
        <v>68</v>
      </c>
      <c r="B21730" t="s">
        <v>191</v>
      </c>
      <c r="C21730" t="s">
        <v>147</v>
      </c>
      <c r="D21730">
        <v>2020</v>
      </c>
      <c r="E21730" t="s">
        <v>44</v>
      </c>
      <c r="G21730" t="s">
        <v>29</v>
      </c>
      <c r="H21730" t="s">
        <v>45</v>
      </c>
      <c r="I21730" t="s">
        <v>30</v>
      </c>
      <c r="J21730" t="s">
        <v>151</v>
      </c>
      <c r="K21730">
        <v>15.655080237226356</v>
      </c>
      <c r="L21730" t="s">
        <v>182</v>
      </c>
    </row>
    <row r="21731" spans="1:12" x14ac:dyDescent="0.3">
      <c r="A21731" t="s">
        <v>68</v>
      </c>
      <c r="B21731" t="s">
        <v>191</v>
      </c>
      <c r="C21731" t="s">
        <v>147</v>
      </c>
      <c r="D21731">
        <v>2020</v>
      </c>
      <c r="E21731" t="s">
        <v>46</v>
      </c>
      <c r="G21731" t="s">
        <v>29</v>
      </c>
      <c r="H21731" t="s">
        <v>45</v>
      </c>
      <c r="I21731" t="s">
        <v>30</v>
      </c>
      <c r="J21731" t="s">
        <v>151</v>
      </c>
      <c r="K21731">
        <v>14.903780339507552</v>
      </c>
      <c r="L21731" t="s">
        <v>182</v>
      </c>
    </row>
    <row r="21732" spans="1:12" x14ac:dyDescent="0.3">
      <c r="A21732" t="s">
        <v>68</v>
      </c>
      <c r="B21732" t="s">
        <v>191</v>
      </c>
      <c r="C21732" t="s">
        <v>147</v>
      </c>
      <c r="D21732">
        <v>2020</v>
      </c>
      <c r="E21732" t="s">
        <v>47</v>
      </c>
      <c r="G21732" t="s">
        <v>29</v>
      </c>
      <c r="H21732" t="s">
        <v>45</v>
      </c>
      <c r="I21732" t="s">
        <v>30</v>
      </c>
      <c r="J21732" t="s">
        <v>151</v>
      </c>
      <c r="K21732">
        <v>15.415692893006216</v>
      </c>
      <c r="L21732" t="s">
        <v>182</v>
      </c>
    </row>
    <row r="21733" spans="1:12" x14ac:dyDescent="0.3">
      <c r="A21733" t="s">
        <v>68</v>
      </c>
      <c r="B21733" t="s">
        <v>191</v>
      </c>
      <c r="C21733" t="s">
        <v>147</v>
      </c>
      <c r="D21733">
        <v>2020</v>
      </c>
      <c r="E21733" t="s">
        <v>48</v>
      </c>
      <c r="G21733" t="s">
        <v>29</v>
      </c>
      <c r="H21733" t="s">
        <v>45</v>
      </c>
      <c r="I21733" t="s">
        <v>30</v>
      </c>
      <c r="J21733" t="s">
        <v>151</v>
      </c>
      <c r="K21733">
        <v>14.781975429592251</v>
      </c>
      <c r="L21733" t="s">
        <v>182</v>
      </c>
    </row>
    <row r="21734" spans="1:12" x14ac:dyDescent="0.3">
      <c r="A21734" t="s">
        <v>68</v>
      </c>
      <c r="B21734" t="s">
        <v>191</v>
      </c>
      <c r="C21734" t="s">
        <v>147</v>
      </c>
      <c r="D21734">
        <v>2020</v>
      </c>
      <c r="E21734" t="s">
        <v>49</v>
      </c>
      <c r="G21734" t="s">
        <v>29</v>
      </c>
      <c r="H21734" t="s">
        <v>45</v>
      </c>
      <c r="I21734" t="s">
        <v>30</v>
      </c>
      <c r="J21734" t="s">
        <v>151</v>
      </c>
      <c r="K21734">
        <v>14.097976758611718</v>
      </c>
      <c r="L21734" t="s">
        <v>182</v>
      </c>
    </row>
    <row r="21735" spans="1:12" x14ac:dyDescent="0.3">
      <c r="A21735" t="s">
        <v>68</v>
      </c>
      <c r="B21735" t="s">
        <v>191</v>
      </c>
      <c r="C21735" t="s">
        <v>147</v>
      </c>
      <c r="D21735">
        <v>2020</v>
      </c>
      <c r="E21735" t="s">
        <v>50</v>
      </c>
      <c r="G21735" t="s">
        <v>29</v>
      </c>
      <c r="H21735" t="s">
        <v>45</v>
      </c>
      <c r="I21735" t="s">
        <v>30</v>
      </c>
      <c r="J21735" t="s">
        <v>151</v>
      </c>
      <c r="K21735">
        <v>14.539859808679175</v>
      </c>
      <c r="L21735" t="s">
        <v>182</v>
      </c>
    </row>
    <row r="21736" spans="1:12" x14ac:dyDescent="0.3">
      <c r="A21736" t="s">
        <v>68</v>
      </c>
      <c r="B21736" t="s">
        <v>191</v>
      </c>
      <c r="C21736" t="s">
        <v>147</v>
      </c>
      <c r="D21736">
        <v>2020</v>
      </c>
      <c r="E21736" t="s">
        <v>51</v>
      </c>
      <c r="G21736" t="s">
        <v>29</v>
      </c>
      <c r="H21736" t="s">
        <v>45</v>
      </c>
      <c r="I21736" t="s">
        <v>30</v>
      </c>
      <c r="J21736" t="s">
        <v>151</v>
      </c>
      <c r="K21736">
        <v>14.611545910390072</v>
      </c>
      <c r="L21736" t="s">
        <v>182</v>
      </c>
    </row>
    <row r="21737" spans="1:12" x14ac:dyDescent="0.3">
      <c r="A21737" t="s">
        <v>68</v>
      </c>
      <c r="B21737" t="s">
        <v>191</v>
      </c>
      <c r="C21737" t="s">
        <v>147</v>
      </c>
      <c r="D21737">
        <v>2020</v>
      </c>
      <c r="E21737" t="s">
        <v>52</v>
      </c>
      <c r="G21737" t="s">
        <v>29</v>
      </c>
      <c r="H21737" t="s">
        <v>45</v>
      </c>
      <c r="I21737" t="s">
        <v>30</v>
      </c>
      <c r="J21737" t="s">
        <v>151</v>
      </c>
      <c r="K21737">
        <v>14.977529707569898</v>
      </c>
      <c r="L21737" t="s">
        <v>182</v>
      </c>
    </row>
    <row r="21738" spans="1:12" x14ac:dyDescent="0.3">
      <c r="A21738" t="s">
        <v>68</v>
      </c>
      <c r="B21738" t="s">
        <v>191</v>
      </c>
      <c r="C21738" t="s">
        <v>147</v>
      </c>
      <c r="D21738">
        <v>2020</v>
      </c>
      <c r="E21738" t="s">
        <v>53</v>
      </c>
      <c r="G21738" t="s">
        <v>29</v>
      </c>
      <c r="H21738" t="s">
        <v>45</v>
      </c>
      <c r="I21738" t="s">
        <v>30</v>
      </c>
      <c r="J21738" t="s">
        <v>151</v>
      </c>
      <c r="K21738">
        <v>15.426904859695465</v>
      </c>
      <c r="L21738" t="s">
        <v>182</v>
      </c>
    </row>
    <row r="21739" spans="1:12" x14ac:dyDescent="0.3">
      <c r="A21739" t="s">
        <v>68</v>
      </c>
      <c r="B21739" t="s">
        <v>191</v>
      </c>
      <c r="C21739" t="s">
        <v>147</v>
      </c>
      <c r="D21739">
        <v>2020</v>
      </c>
      <c r="E21739" t="s">
        <v>54</v>
      </c>
      <c r="G21739" t="s">
        <v>29</v>
      </c>
      <c r="H21739" t="s">
        <v>45</v>
      </c>
      <c r="I21739" t="s">
        <v>30</v>
      </c>
      <c r="J21739" t="s">
        <v>151</v>
      </c>
      <c r="K21739">
        <v>14.802241477950842</v>
      </c>
      <c r="L21739" t="s">
        <v>182</v>
      </c>
    </row>
    <row r="21740" spans="1:12" x14ac:dyDescent="0.3">
      <c r="A21740" t="s">
        <v>68</v>
      </c>
      <c r="B21740" t="s">
        <v>191</v>
      </c>
      <c r="C21740" t="s">
        <v>147</v>
      </c>
      <c r="D21740">
        <v>2020</v>
      </c>
      <c r="E21740" t="s">
        <v>55</v>
      </c>
      <c r="G21740" t="s">
        <v>29</v>
      </c>
      <c r="H21740" t="s">
        <v>45</v>
      </c>
      <c r="I21740" t="s">
        <v>30</v>
      </c>
      <c r="J21740" t="s">
        <v>151</v>
      </c>
      <c r="K21740">
        <v>14.28966263907394</v>
      </c>
      <c r="L21740" t="s">
        <v>182</v>
      </c>
    </row>
    <row r="21741" spans="1:12" x14ac:dyDescent="0.3">
      <c r="A21741" t="s">
        <v>68</v>
      </c>
      <c r="B21741" t="s">
        <v>191</v>
      </c>
      <c r="C21741" t="s">
        <v>147</v>
      </c>
      <c r="D21741">
        <v>2020</v>
      </c>
      <c r="E21741" t="s">
        <v>56</v>
      </c>
      <c r="G21741" t="s">
        <v>29</v>
      </c>
      <c r="H21741" t="s">
        <v>45</v>
      </c>
      <c r="I21741" t="s">
        <v>30</v>
      </c>
      <c r="J21741" t="s">
        <v>151</v>
      </c>
      <c r="K21741">
        <v>15.407030559221269</v>
      </c>
      <c r="L21741" t="s">
        <v>182</v>
      </c>
    </row>
    <row r="21742" spans="1:12" x14ac:dyDescent="0.3">
      <c r="A21742" t="s">
        <v>68</v>
      </c>
      <c r="B21742" t="s">
        <v>191</v>
      </c>
      <c r="C21742" t="s">
        <v>147</v>
      </c>
      <c r="D21742">
        <v>2021</v>
      </c>
      <c r="E21742" t="s">
        <v>44</v>
      </c>
      <c r="G21742" t="s">
        <v>29</v>
      </c>
      <c r="H21742" t="s">
        <v>45</v>
      </c>
      <c r="I21742" t="s">
        <v>30</v>
      </c>
      <c r="J21742" t="s">
        <v>151</v>
      </c>
      <c r="K21742">
        <v>15.64876891597048</v>
      </c>
      <c r="L21742" t="s">
        <v>182</v>
      </c>
    </row>
    <row r="21743" spans="1:12" x14ac:dyDescent="0.3">
      <c r="A21743" t="s">
        <v>68</v>
      </c>
      <c r="B21743" t="s">
        <v>191</v>
      </c>
      <c r="C21743" t="s">
        <v>147</v>
      </c>
      <c r="D21743">
        <v>2021</v>
      </c>
      <c r="E21743" t="s">
        <v>46</v>
      </c>
      <c r="G21743" t="s">
        <v>29</v>
      </c>
      <c r="H21743" t="s">
        <v>45</v>
      </c>
      <c r="I21743" t="s">
        <v>30</v>
      </c>
      <c r="J21743" t="s">
        <v>151</v>
      </c>
      <c r="K21743">
        <v>14.917179661135506</v>
      </c>
      <c r="L21743" t="s">
        <v>182</v>
      </c>
    </row>
    <row r="21744" spans="1:12" x14ac:dyDescent="0.3">
      <c r="A21744" t="s">
        <v>68</v>
      </c>
      <c r="B21744" t="s">
        <v>191</v>
      </c>
      <c r="C21744" t="s">
        <v>147</v>
      </c>
      <c r="D21744">
        <v>2021</v>
      </c>
      <c r="E21744" t="s">
        <v>47</v>
      </c>
      <c r="G21744" t="s">
        <v>29</v>
      </c>
      <c r="H21744" t="s">
        <v>45</v>
      </c>
      <c r="I21744" t="s">
        <v>30</v>
      </c>
      <c r="J21744" t="s">
        <v>151</v>
      </c>
      <c r="K21744">
        <v>14.944993879482587</v>
      </c>
      <c r="L21744" t="s">
        <v>182</v>
      </c>
    </row>
    <row r="21745" spans="1:12" x14ac:dyDescent="0.3">
      <c r="A21745" t="s">
        <v>68</v>
      </c>
      <c r="B21745" t="s">
        <v>191</v>
      </c>
      <c r="C21745" t="s">
        <v>147</v>
      </c>
      <c r="D21745">
        <v>2021</v>
      </c>
      <c r="E21745" t="s">
        <v>48</v>
      </c>
      <c r="G21745" t="s">
        <v>29</v>
      </c>
      <c r="H21745" t="s">
        <v>45</v>
      </c>
      <c r="I21745" t="s">
        <v>30</v>
      </c>
      <c r="J21745" t="s">
        <v>151</v>
      </c>
      <c r="K21745">
        <v>15.019337248106901</v>
      </c>
      <c r="L21745" t="s">
        <v>182</v>
      </c>
    </row>
    <row r="21746" spans="1:12" x14ac:dyDescent="0.3">
      <c r="A21746" t="s">
        <v>68</v>
      </c>
      <c r="B21746" t="s">
        <v>191</v>
      </c>
      <c r="C21746" t="s">
        <v>147</v>
      </c>
      <c r="D21746">
        <v>2021</v>
      </c>
      <c r="E21746" t="s">
        <v>49</v>
      </c>
      <c r="G21746" t="s">
        <v>29</v>
      </c>
      <c r="H21746" t="s">
        <v>45</v>
      </c>
      <c r="I21746" t="s">
        <v>30</v>
      </c>
      <c r="J21746" t="s">
        <v>151</v>
      </c>
      <c r="K21746">
        <v>14.183903891354523</v>
      </c>
      <c r="L21746" t="s">
        <v>182</v>
      </c>
    </row>
    <row r="21747" spans="1:12" x14ac:dyDescent="0.3">
      <c r="A21747" t="s">
        <v>68</v>
      </c>
      <c r="B21747" t="s">
        <v>191</v>
      </c>
      <c r="C21747" t="s">
        <v>147</v>
      </c>
      <c r="D21747">
        <v>2021</v>
      </c>
      <c r="E21747" t="s">
        <v>50</v>
      </c>
      <c r="G21747" t="s">
        <v>29</v>
      </c>
      <c r="H21747" t="s">
        <v>45</v>
      </c>
      <c r="I21747" t="s">
        <v>30</v>
      </c>
      <c r="J21747" t="s">
        <v>151</v>
      </c>
      <c r="K21747">
        <v>14.677377147391123</v>
      </c>
      <c r="L21747" t="s">
        <v>182</v>
      </c>
    </row>
    <row r="21748" spans="1:12" x14ac:dyDescent="0.3">
      <c r="A21748" t="s">
        <v>68</v>
      </c>
      <c r="B21748" t="s">
        <v>191</v>
      </c>
      <c r="C21748" t="s">
        <v>147</v>
      </c>
      <c r="D21748">
        <v>2021</v>
      </c>
      <c r="E21748" t="s">
        <v>51</v>
      </c>
      <c r="G21748" t="s">
        <v>29</v>
      </c>
      <c r="H21748" t="s">
        <v>45</v>
      </c>
      <c r="I21748" t="s">
        <v>30</v>
      </c>
      <c r="J21748" t="s">
        <v>151</v>
      </c>
      <c r="K21748">
        <v>13.110148995340911</v>
      </c>
      <c r="L21748" t="s">
        <v>182</v>
      </c>
    </row>
    <row r="21749" spans="1:12" x14ac:dyDescent="0.3">
      <c r="A21749" t="s">
        <v>68</v>
      </c>
      <c r="B21749" t="s">
        <v>191</v>
      </c>
      <c r="C21749" t="s">
        <v>147</v>
      </c>
      <c r="D21749">
        <v>2021</v>
      </c>
      <c r="E21749" t="s">
        <v>52</v>
      </c>
      <c r="G21749" t="s">
        <v>29</v>
      </c>
      <c r="H21749" t="s">
        <v>45</v>
      </c>
      <c r="I21749" t="s">
        <v>30</v>
      </c>
      <c r="J21749" t="s">
        <v>151</v>
      </c>
      <c r="K21749">
        <v>16.056536045377626</v>
      </c>
      <c r="L21749" t="s">
        <v>182</v>
      </c>
    </row>
    <row r="21750" spans="1:12" x14ac:dyDescent="0.3">
      <c r="A21750" t="s">
        <v>68</v>
      </c>
      <c r="B21750" t="s">
        <v>191</v>
      </c>
      <c r="C21750" t="s">
        <v>147</v>
      </c>
      <c r="D21750">
        <v>2021</v>
      </c>
      <c r="E21750" t="s">
        <v>53</v>
      </c>
      <c r="G21750" t="s">
        <v>29</v>
      </c>
      <c r="H21750" t="s">
        <v>45</v>
      </c>
      <c r="I21750" t="s">
        <v>30</v>
      </c>
      <c r="J21750" t="s">
        <v>151</v>
      </c>
      <c r="K21750">
        <v>19.845624773933338</v>
      </c>
      <c r="L21750" t="s">
        <v>182</v>
      </c>
    </row>
    <row r="21751" spans="1:12" x14ac:dyDescent="0.3">
      <c r="A21751" t="s">
        <v>68</v>
      </c>
      <c r="B21751" t="s">
        <v>191</v>
      </c>
      <c r="C21751" t="s">
        <v>147</v>
      </c>
      <c r="D21751">
        <v>2021</v>
      </c>
      <c r="E21751" t="s">
        <v>54</v>
      </c>
      <c r="G21751" t="s">
        <v>29</v>
      </c>
      <c r="H21751" t="s">
        <v>45</v>
      </c>
      <c r="I21751" t="s">
        <v>30</v>
      </c>
      <c r="J21751" t="s">
        <v>151</v>
      </c>
      <c r="K21751">
        <v>19.166735634123594</v>
      </c>
      <c r="L21751" t="s">
        <v>182</v>
      </c>
    </row>
    <row r="21752" spans="1:12" x14ac:dyDescent="0.3">
      <c r="A21752" t="s">
        <v>68</v>
      </c>
      <c r="B21752" t="s">
        <v>191</v>
      </c>
      <c r="C21752" t="s">
        <v>147</v>
      </c>
      <c r="D21752">
        <v>2021</v>
      </c>
      <c r="E21752" t="s">
        <v>55</v>
      </c>
      <c r="G21752" t="s">
        <v>29</v>
      </c>
      <c r="H21752" t="s">
        <v>45</v>
      </c>
      <c r="I21752" t="s">
        <v>30</v>
      </c>
      <c r="J21752" t="s">
        <v>151</v>
      </c>
      <c r="K21752">
        <v>19.044736059810095</v>
      </c>
      <c r="L21752" t="s">
        <v>182</v>
      </c>
    </row>
    <row r="21753" spans="1:12" x14ac:dyDescent="0.3">
      <c r="A21753" t="s">
        <v>68</v>
      </c>
      <c r="B21753" t="s">
        <v>191</v>
      </c>
      <c r="C21753" t="s">
        <v>147</v>
      </c>
      <c r="D21753">
        <v>2021</v>
      </c>
      <c r="E21753" t="s">
        <v>56</v>
      </c>
      <c r="G21753" t="s">
        <v>29</v>
      </c>
      <c r="H21753" t="s">
        <v>45</v>
      </c>
      <c r="I21753" t="s">
        <v>30</v>
      </c>
      <c r="J21753" t="s">
        <v>151</v>
      </c>
      <c r="K21753">
        <v>21.438682089260002</v>
      </c>
      <c r="L21753" t="s">
        <v>182</v>
      </c>
    </row>
    <row r="21754" spans="1:12" x14ac:dyDescent="0.3">
      <c r="A21754" t="s">
        <v>68</v>
      </c>
      <c r="B21754" t="s">
        <v>191</v>
      </c>
      <c r="C21754" t="s">
        <v>147</v>
      </c>
      <c r="D21754">
        <v>2022</v>
      </c>
      <c r="E21754" t="s">
        <v>44</v>
      </c>
      <c r="G21754" t="s">
        <v>29</v>
      </c>
      <c r="H21754" t="s">
        <v>45</v>
      </c>
      <c r="I21754" t="s">
        <v>30</v>
      </c>
      <c r="J21754" t="s">
        <v>148</v>
      </c>
      <c r="K21754">
        <v>8.4621379356972143E-2</v>
      </c>
      <c r="L21754" t="s">
        <v>182</v>
      </c>
    </row>
    <row r="21755" spans="1:12" x14ac:dyDescent="0.3">
      <c r="A21755" t="s">
        <v>68</v>
      </c>
      <c r="B21755" t="s">
        <v>191</v>
      </c>
      <c r="C21755" t="s">
        <v>147</v>
      </c>
      <c r="D21755">
        <v>2022</v>
      </c>
      <c r="E21755" t="s">
        <v>46</v>
      </c>
      <c r="G21755" t="s">
        <v>29</v>
      </c>
      <c r="H21755" t="s">
        <v>45</v>
      </c>
      <c r="I21755" t="s">
        <v>30</v>
      </c>
      <c r="J21755" t="s">
        <v>148</v>
      </c>
      <c r="K21755">
        <v>9.6973212795670991E-2</v>
      </c>
      <c r="L21755" t="s">
        <v>182</v>
      </c>
    </row>
    <row r="21756" spans="1:12" x14ac:dyDescent="0.3">
      <c r="A21756" t="s">
        <v>68</v>
      </c>
      <c r="B21756" t="s">
        <v>191</v>
      </c>
      <c r="C21756" t="s">
        <v>147</v>
      </c>
      <c r="D21756">
        <v>2022</v>
      </c>
      <c r="E21756" t="s">
        <v>47</v>
      </c>
      <c r="G21756" t="s">
        <v>29</v>
      </c>
      <c r="H21756" t="s">
        <v>45</v>
      </c>
      <c r="I21756" t="s">
        <v>30</v>
      </c>
      <c r="J21756" t="s">
        <v>148</v>
      </c>
      <c r="K21756">
        <v>0.10918692328179984</v>
      </c>
      <c r="L21756" t="s">
        <v>182</v>
      </c>
    </row>
    <row r="21757" spans="1:12" x14ac:dyDescent="0.3">
      <c r="A21757" t="s">
        <v>68</v>
      </c>
      <c r="B21757" t="s">
        <v>191</v>
      </c>
      <c r="C21757" t="s">
        <v>147</v>
      </c>
      <c r="D21757">
        <v>2022</v>
      </c>
      <c r="E21757" t="s">
        <v>48</v>
      </c>
      <c r="G21757" t="s">
        <v>29</v>
      </c>
      <c r="H21757" t="s">
        <v>45</v>
      </c>
      <c r="I21757" t="s">
        <v>30</v>
      </c>
      <c r="J21757" t="s">
        <v>148</v>
      </c>
      <c r="K21757">
        <v>0.10551079416881032</v>
      </c>
      <c r="L21757" t="s">
        <v>182</v>
      </c>
    </row>
    <row r="21758" spans="1:12" x14ac:dyDescent="0.3">
      <c r="A21758" t="s">
        <v>68</v>
      </c>
      <c r="B21758" t="s">
        <v>191</v>
      </c>
      <c r="C21758" t="s">
        <v>147</v>
      </c>
      <c r="D21758">
        <v>2022</v>
      </c>
      <c r="E21758" t="s">
        <v>49</v>
      </c>
      <c r="G21758" t="s">
        <v>29</v>
      </c>
      <c r="H21758" t="s">
        <v>45</v>
      </c>
      <c r="I21758" t="s">
        <v>30</v>
      </c>
      <c r="J21758" t="s">
        <v>148</v>
      </c>
      <c r="K21758">
        <v>9.0137039939549635E-2</v>
      </c>
      <c r="L21758" t="s">
        <v>182</v>
      </c>
    </row>
    <row r="21759" spans="1:12" x14ac:dyDescent="0.3">
      <c r="A21759" t="s">
        <v>68</v>
      </c>
      <c r="B21759" t="s">
        <v>191</v>
      </c>
      <c r="C21759" t="s">
        <v>147</v>
      </c>
      <c r="D21759">
        <v>2022</v>
      </c>
      <c r="E21759" t="s">
        <v>50</v>
      </c>
      <c r="G21759" t="s">
        <v>29</v>
      </c>
      <c r="H21759" t="s">
        <v>45</v>
      </c>
      <c r="I21759" t="s">
        <v>30</v>
      </c>
      <c r="J21759" t="s">
        <v>148</v>
      </c>
      <c r="K21759">
        <v>9.242725577197855E-2</v>
      </c>
      <c r="L21759" t="s">
        <v>182</v>
      </c>
    </row>
    <row r="21760" spans="1:12" x14ac:dyDescent="0.3">
      <c r="A21760" t="s">
        <v>68</v>
      </c>
      <c r="B21760" t="s">
        <v>191</v>
      </c>
      <c r="C21760" t="s">
        <v>147</v>
      </c>
      <c r="D21760">
        <v>2022</v>
      </c>
      <c r="E21760" t="s">
        <v>51</v>
      </c>
      <c r="G21760" t="s">
        <v>29</v>
      </c>
      <c r="H21760" t="s">
        <v>45</v>
      </c>
      <c r="I21760" t="s">
        <v>30</v>
      </c>
      <c r="J21760" t="s">
        <v>148</v>
      </c>
      <c r="K21760">
        <v>8.1401519108850157E-2</v>
      </c>
      <c r="L21760" t="s">
        <v>182</v>
      </c>
    </row>
    <row r="21761" spans="1:12" x14ac:dyDescent="0.3">
      <c r="A21761" t="s">
        <v>68</v>
      </c>
      <c r="B21761" t="s">
        <v>191</v>
      </c>
      <c r="C21761" t="s">
        <v>147</v>
      </c>
      <c r="D21761">
        <v>2022</v>
      </c>
      <c r="E21761" t="s">
        <v>52</v>
      </c>
      <c r="G21761" t="s">
        <v>29</v>
      </c>
      <c r="H21761" t="s">
        <v>45</v>
      </c>
      <c r="I21761" t="s">
        <v>30</v>
      </c>
      <c r="J21761" t="s">
        <v>148</v>
      </c>
      <c r="K21761">
        <v>0.12063773418917018</v>
      </c>
      <c r="L21761" t="s">
        <v>182</v>
      </c>
    </row>
    <row r="21762" spans="1:12" x14ac:dyDescent="0.3">
      <c r="A21762" t="s">
        <v>68</v>
      </c>
      <c r="B21762" t="s">
        <v>191</v>
      </c>
      <c r="C21762" t="s">
        <v>147</v>
      </c>
      <c r="D21762">
        <v>2022</v>
      </c>
      <c r="E21762" t="s">
        <v>53</v>
      </c>
      <c r="G21762" t="s">
        <v>29</v>
      </c>
      <c r="H21762" t="s">
        <v>45</v>
      </c>
      <c r="I21762" t="s">
        <v>30</v>
      </c>
      <c r="J21762" t="s">
        <v>148</v>
      </c>
      <c r="K21762">
        <v>0.13710399728942868</v>
      </c>
      <c r="L21762" t="s">
        <v>182</v>
      </c>
    </row>
    <row r="21763" spans="1:12" x14ac:dyDescent="0.3">
      <c r="A21763" t="s">
        <v>68</v>
      </c>
      <c r="B21763" t="s">
        <v>191</v>
      </c>
      <c r="C21763" t="s">
        <v>147</v>
      </c>
      <c r="D21763">
        <v>2022</v>
      </c>
      <c r="E21763" t="s">
        <v>54</v>
      </c>
      <c r="G21763" t="s">
        <v>29</v>
      </c>
      <c r="H21763" t="s">
        <v>45</v>
      </c>
      <c r="I21763" t="s">
        <v>30</v>
      </c>
      <c r="J21763" t="s">
        <v>148</v>
      </c>
      <c r="K21763">
        <v>0.12561030016679731</v>
      </c>
      <c r="L21763" t="s">
        <v>182</v>
      </c>
    </row>
    <row r="21764" spans="1:12" x14ac:dyDescent="0.3">
      <c r="A21764" t="s">
        <v>68</v>
      </c>
      <c r="B21764" t="s">
        <v>191</v>
      </c>
      <c r="C21764" t="s">
        <v>147</v>
      </c>
      <c r="D21764">
        <v>2022</v>
      </c>
      <c r="E21764" t="s">
        <v>55</v>
      </c>
      <c r="G21764" t="s">
        <v>29</v>
      </c>
      <c r="H21764" t="s">
        <v>45</v>
      </c>
      <c r="I21764" t="s">
        <v>30</v>
      </c>
      <c r="J21764" t="s">
        <v>148</v>
      </c>
      <c r="K21764">
        <v>9.8814006516973585E-2</v>
      </c>
      <c r="L21764" t="s">
        <v>182</v>
      </c>
    </row>
    <row r="21765" spans="1:12" x14ac:dyDescent="0.3">
      <c r="A21765" t="s">
        <v>68</v>
      </c>
      <c r="B21765" t="s">
        <v>191</v>
      </c>
      <c r="C21765" t="s">
        <v>147</v>
      </c>
      <c r="D21765">
        <v>2022</v>
      </c>
      <c r="E21765" t="s">
        <v>56</v>
      </c>
      <c r="G21765" t="s">
        <v>29</v>
      </c>
      <c r="H21765" t="s">
        <v>45</v>
      </c>
      <c r="I21765" t="s">
        <v>30</v>
      </c>
      <c r="J21765" t="s">
        <v>148</v>
      </c>
      <c r="K21765">
        <v>0.10231052121909529</v>
      </c>
      <c r="L21765" t="s">
        <v>182</v>
      </c>
    </row>
    <row r="21766" spans="1:12" x14ac:dyDescent="0.3">
      <c r="A21766" t="s">
        <v>68</v>
      </c>
      <c r="B21766" t="s">
        <v>191</v>
      </c>
      <c r="C21766" t="s">
        <v>147</v>
      </c>
      <c r="D21766">
        <v>2022</v>
      </c>
      <c r="E21766" t="s">
        <v>44</v>
      </c>
      <c r="G21766" t="s">
        <v>29</v>
      </c>
      <c r="H21766" t="s">
        <v>45</v>
      </c>
      <c r="I21766" t="s">
        <v>30</v>
      </c>
      <c r="J21766" t="s">
        <v>149</v>
      </c>
      <c r="K21766">
        <v>2.127382697975186</v>
      </c>
      <c r="L21766" t="s">
        <v>182</v>
      </c>
    </row>
    <row r="21767" spans="1:12" x14ac:dyDescent="0.3">
      <c r="A21767" t="s">
        <v>68</v>
      </c>
      <c r="B21767" t="s">
        <v>191</v>
      </c>
      <c r="C21767" t="s">
        <v>147</v>
      </c>
      <c r="D21767">
        <v>2022</v>
      </c>
      <c r="E21767" t="s">
        <v>46</v>
      </c>
      <c r="G21767" t="s">
        <v>29</v>
      </c>
      <c r="H21767" t="s">
        <v>45</v>
      </c>
      <c r="I21767" t="s">
        <v>30</v>
      </c>
      <c r="J21767" t="s">
        <v>149</v>
      </c>
      <c r="K21767">
        <v>2.3950676140789104</v>
      </c>
      <c r="L21767" t="s">
        <v>182</v>
      </c>
    </row>
    <row r="21768" spans="1:12" x14ac:dyDescent="0.3">
      <c r="A21768" t="s">
        <v>68</v>
      </c>
      <c r="B21768" t="s">
        <v>191</v>
      </c>
      <c r="C21768" t="s">
        <v>147</v>
      </c>
      <c r="D21768">
        <v>2022</v>
      </c>
      <c r="E21768" t="s">
        <v>47</v>
      </c>
      <c r="G21768" t="s">
        <v>29</v>
      </c>
      <c r="H21768" t="s">
        <v>45</v>
      </c>
      <c r="I21768" t="s">
        <v>30</v>
      </c>
      <c r="J21768" t="s">
        <v>149</v>
      </c>
      <c r="K21768">
        <v>2.7389031057116817</v>
      </c>
      <c r="L21768" t="s">
        <v>182</v>
      </c>
    </row>
    <row r="21769" spans="1:12" x14ac:dyDescent="0.3">
      <c r="A21769" t="s">
        <v>68</v>
      </c>
      <c r="B21769" t="s">
        <v>191</v>
      </c>
      <c r="C21769" t="s">
        <v>147</v>
      </c>
      <c r="D21769">
        <v>2022</v>
      </c>
      <c r="E21769" t="s">
        <v>48</v>
      </c>
      <c r="G21769" t="s">
        <v>29</v>
      </c>
      <c r="H21769" t="s">
        <v>45</v>
      </c>
      <c r="I21769" t="s">
        <v>30</v>
      </c>
      <c r="J21769" t="s">
        <v>149</v>
      </c>
      <c r="K21769">
        <v>2.6224477243703146</v>
      </c>
      <c r="L21769" t="s">
        <v>182</v>
      </c>
    </row>
    <row r="21770" spans="1:12" x14ac:dyDescent="0.3">
      <c r="A21770" t="s">
        <v>68</v>
      </c>
      <c r="B21770" t="s">
        <v>191</v>
      </c>
      <c r="C21770" t="s">
        <v>147</v>
      </c>
      <c r="D21770">
        <v>2022</v>
      </c>
      <c r="E21770" t="s">
        <v>49</v>
      </c>
      <c r="G21770" t="s">
        <v>29</v>
      </c>
      <c r="H21770" t="s">
        <v>45</v>
      </c>
      <c r="I21770" t="s">
        <v>30</v>
      </c>
      <c r="J21770" t="s">
        <v>149</v>
      </c>
      <c r="K21770">
        <v>2.2647071527903608</v>
      </c>
      <c r="L21770" t="s">
        <v>182</v>
      </c>
    </row>
    <row r="21771" spans="1:12" x14ac:dyDescent="0.3">
      <c r="A21771" t="s">
        <v>68</v>
      </c>
      <c r="B21771" t="s">
        <v>191</v>
      </c>
      <c r="C21771" t="s">
        <v>147</v>
      </c>
      <c r="D21771">
        <v>2022</v>
      </c>
      <c r="E21771" t="s">
        <v>50</v>
      </c>
      <c r="G21771" t="s">
        <v>29</v>
      </c>
      <c r="H21771" t="s">
        <v>45</v>
      </c>
      <c r="I21771" t="s">
        <v>30</v>
      </c>
      <c r="J21771" t="s">
        <v>149</v>
      </c>
      <c r="K21771">
        <v>1.4787262103380185</v>
      </c>
      <c r="L21771" t="s">
        <v>182</v>
      </c>
    </row>
    <row r="21772" spans="1:12" x14ac:dyDescent="0.3">
      <c r="A21772" t="s">
        <v>68</v>
      </c>
      <c r="B21772" t="s">
        <v>191</v>
      </c>
      <c r="C21772" t="s">
        <v>147</v>
      </c>
      <c r="D21772">
        <v>2022</v>
      </c>
      <c r="E21772" t="s">
        <v>51</v>
      </c>
      <c r="G21772" t="s">
        <v>29</v>
      </c>
      <c r="H21772" t="s">
        <v>45</v>
      </c>
      <c r="I21772" t="s">
        <v>30</v>
      </c>
      <c r="J21772" t="s">
        <v>149</v>
      </c>
      <c r="K21772">
        <v>1.2998383244496257</v>
      </c>
      <c r="L21772" t="s">
        <v>182</v>
      </c>
    </row>
    <row r="21773" spans="1:12" x14ac:dyDescent="0.3">
      <c r="A21773" t="s">
        <v>68</v>
      </c>
      <c r="B21773" t="s">
        <v>191</v>
      </c>
      <c r="C21773" t="s">
        <v>147</v>
      </c>
      <c r="D21773">
        <v>2022</v>
      </c>
      <c r="E21773" t="s">
        <v>52</v>
      </c>
      <c r="G21773" t="s">
        <v>29</v>
      </c>
      <c r="H21773" t="s">
        <v>45</v>
      </c>
      <c r="I21773" t="s">
        <v>30</v>
      </c>
      <c r="J21773" t="s">
        <v>149</v>
      </c>
      <c r="K21773">
        <v>1.8990240349426479</v>
      </c>
      <c r="L21773" t="s">
        <v>182</v>
      </c>
    </row>
    <row r="21774" spans="1:12" x14ac:dyDescent="0.3">
      <c r="A21774" t="s">
        <v>68</v>
      </c>
      <c r="B21774" t="s">
        <v>191</v>
      </c>
      <c r="C21774" t="s">
        <v>147</v>
      </c>
      <c r="D21774">
        <v>2022</v>
      </c>
      <c r="E21774" t="s">
        <v>53</v>
      </c>
      <c r="G21774" t="s">
        <v>29</v>
      </c>
      <c r="H21774" t="s">
        <v>45</v>
      </c>
      <c r="I21774" t="s">
        <v>30</v>
      </c>
      <c r="J21774" t="s">
        <v>149</v>
      </c>
      <c r="K21774">
        <v>2.1474063863328001</v>
      </c>
      <c r="L21774" t="s">
        <v>182</v>
      </c>
    </row>
    <row r="21775" spans="1:12" x14ac:dyDescent="0.3">
      <c r="A21775" t="s">
        <v>68</v>
      </c>
      <c r="B21775" t="s">
        <v>191</v>
      </c>
      <c r="C21775" t="s">
        <v>147</v>
      </c>
      <c r="D21775">
        <v>2022</v>
      </c>
      <c r="E21775" t="s">
        <v>54</v>
      </c>
      <c r="G21775" t="s">
        <v>29</v>
      </c>
      <c r="H21775" t="s">
        <v>45</v>
      </c>
      <c r="I21775" t="s">
        <v>30</v>
      </c>
      <c r="J21775" t="s">
        <v>149</v>
      </c>
      <c r="K21775">
        <v>1.9668728033678691</v>
      </c>
      <c r="L21775" t="s">
        <v>182</v>
      </c>
    </row>
    <row r="21776" spans="1:12" x14ac:dyDescent="0.3">
      <c r="A21776" t="s">
        <v>68</v>
      </c>
      <c r="B21776" t="s">
        <v>191</v>
      </c>
      <c r="C21776" t="s">
        <v>147</v>
      </c>
      <c r="D21776">
        <v>2022</v>
      </c>
      <c r="E21776" t="s">
        <v>55</v>
      </c>
      <c r="G21776" t="s">
        <v>29</v>
      </c>
      <c r="H21776" t="s">
        <v>45</v>
      </c>
      <c r="I21776" t="s">
        <v>30</v>
      </c>
      <c r="J21776" t="s">
        <v>149</v>
      </c>
      <c r="K21776">
        <v>1.5427110640188417</v>
      </c>
      <c r="L21776" t="s">
        <v>182</v>
      </c>
    </row>
    <row r="21777" spans="1:12" x14ac:dyDescent="0.3">
      <c r="A21777" t="s">
        <v>68</v>
      </c>
      <c r="B21777" t="s">
        <v>191</v>
      </c>
      <c r="C21777" t="s">
        <v>147</v>
      </c>
      <c r="D21777">
        <v>2022</v>
      </c>
      <c r="E21777" t="s">
        <v>56</v>
      </c>
      <c r="G21777" t="s">
        <v>29</v>
      </c>
      <c r="H21777" t="s">
        <v>45</v>
      </c>
      <c r="I21777" t="s">
        <v>30</v>
      </c>
      <c r="J21777" t="s">
        <v>149</v>
      </c>
      <c r="K21777">
        <v>1.6804448549219693</v>
      </c>
      <c r="L21777" t="s">
        <v>182</v>
      </c>
    </row>
    <row r="21778" spans="1:12" x14ac:dyDescent="0.3">
      <c r="A21778" t="s">
        <v>68</v>
      </c>
      <c r="B21778" t="s">
        <v>191</v>
      </c>
      <c r="C21778" t="s">
        <v>147</v>
      </c>
      <c r="D21778">
        <v>2022</v>
      </c>
      <c r="E21778" t="s">
        <v>44</v>
      </c>
      <c r="G21778" t="s">
        <v>29</v>
      </c>
      <c r="H21778" t="s">
        <v>45</v>
      </c>
      <c r="I21778" t="s">
        <v>30</v>
      </c>
      <c r="J21778" t="s">
        <v>150</v>
      </c>
      <c r="K21778">
        <v>18.176182892064094</v>
      </c>
      <c r="L21778" t="s">
        <v>182</v>
      </c>
    </row>
    <row r="21779" spans="1:12" x14ac:dyDescent="0.3">
      <c r="A21779" t="s">
        <v>68</v>
      </c>
      <c r="B21779" t="s">
        <v>191</v>
      </c>
      <c r="C21779" t="s">
        <v>147</v>
      </c>
      <c r="D21779">
        <v>2022</v>
      </c>
      <c r="E21779" t="s">
        <v>46</v>
      </c>
      <c r="G21779" t="s">
        <v>29</v>
      </c>
      <c r="H21779" t="s">
        <v>45</v>
      </c>
      <c r="I21779" t="s">
        <v>30</v>
      </c>
      <c r="J21779" t="s">
        <v>150</v>
      </c>
      <c r="K21779">
        <v>20.461527898955726</v>
      </c>
      <c r="L21779" t="s">
        <v>182</v>
      </c>
    </row>
    <row r="21780" spans="1:12" x14ac:dyDescent="0.3">
      <c r="A21780" t="s">
        <v>68</v>
      </c>
      <c r="B21780" t="s">
        <v>191</v>
      </c>
      <c r="C21780" t="s">
        <v>147</v>
      </c>
      <c r="D21780">
        <v>2022</v>
      </c>
      <c r="E21780" t="s">
        <v>47</v>
      </c>
      <c r="G21780" t="s">
        <v>29</v>
      </c>
      <c r="H21780" t="s">
        <v>45</v>
      </c>
      <c r="I21780" t="s">
        <v>30</v>
      </c>
      <c r="J21780" t="s">
        <v>150</v>
      </c>
      <c r="K21780">
        <v>23.4007071178785</v>
      </c>
      <c r="L21780" t="s">
        <v>182</v>
      </c>
    </row>
    <row r="21781" spans="1:12" x14ac:dyDescent="0.3">
      <c r="A21781" t="s">
        <v>68</v>
      </c>
      <c r="B21781" t="s">
        <v>191</v>
      </c>
      <c r="C21781" t="s">
        <v>147</v>
      </c>
      <c r="D21781">
        <v>2022</v>
      </c>
      <c r="E21781" t="s">
        <v>48</v>
      </c>
      <c r="G21781" t="s">
        <v>29</v>
      </c>
      <c r="H21781" t="s">
        <v>45</v>
      </c>
      <c r="I21781" t="s">
        <v>30</v>
      </c>
      <c r="J21781" t="s">
        <v>150</v>
      </c>
      <c r="K21781">
        <v>22.404773506320545</v>
      </c>
      <c r="L21781" t="s">
        <v>182</v>
      </c>
    </row>
    <row r="21782" spans="1:12" x14ac:dyDescent="0.3">
      <c r="A21782" t="s">
        <v>68</v>
      </c>
      <c r="B21782" t="s">
        <v>191</v>
      </c>
      <c r="C21782" t="s">
        <v>147</v>
      </c>
      <c r="D21782">
        <v>2022</v>
      </c>
      <c r="E21782" t="s">
        <v>49</v>
      </c>
      <c r="G21782" t="s">
        <v>29</v>
      </c>
      <c r="H21782" t="s">
        <v>45</v>
      </c>
      <c r="I21782" t="s">
        <v>30</v>
      </c>
      <c r="J21782" t="s">
        <v>150</v>
      </c>
      <c r="K21782">
        <v>19.349417907023319</v>
      </c>
      <c r="L21782" t="s">
        <v>182</v>
      </c>
    </row>
    <row r="21783" spans="1:12" x14ac:dyDescent="0.3">
      <c r="A21783" t="s">
        <v>68</v>
      </c>
      <c r="B21783" t="s">
        <v>191</v>
      </c>
      <c r="C21783" t="s">
        <v>147</v>
      </c>
      <c r="D21783">
        <v>2022</v>
      </c>
      <c r="E21783" t="s">
        <v>50</v>
      </c>
      <c r="G21783" t="s">
        <v>29</v>
      </c>
      <c r="H21783" t="s">
        <v>45</v>
      </c>
      <c r="I21783" t="s">
        <v>30</v>
      </c>
      <c r="J21783" t="s">
        <v>150</v>
      </c>
      <c r="K21783">
        <v>19.890369616172784</v>
      </c>
      <c r="L21783" t="s">
        <v>182</v>
      </c>
    </row>
    <row r="21784" spans="1:12" x14ac:dyDescent="0.3">
      <c r="A21784" t="s">
        <v>68</v>
      </c>
      <c r="B21784" t="s">
        <v>191</v>
      </c>
      <c r="C21784" t="s">
        <v>147</v>
      </c>
      <c r="D21784">
        <v>2022</v>
      </c>
      <c r="E21784" t="s">
        <v>51</v>
      </c>
      <c r="G21784" t="s">
        <v>29</v>
      </c>
      <c r="H21784" t="s">
        <v>45</v>
      </c>
      <c r="I21784" t="s">
        <v>30</v>
      </c>
      <c r="J21784" t="s">
        <v>150</v>
      </c>
      <c r="K21784">
        <v>17.483979845896201</v>
      </c>
      <c r="L21784" t="s">
        <v>182</v>
      </c>
    </row>
    <row r="21785" spans="1:12" x14ac:dyDescent="0.3">
      <c r="A21785" t="s">
        <v>68</v>
      </c>
      <c r="B21785" t="s">
        <v>191</v>
      </c>
      <c r="C21785" t="s">
        <v>147</v>
      </c>
      <c r="D21785">
        <v>2022</v>
      </c>
      <c r="E21785" t="s">
        <v>52</v>
      </c>
      <c r="G21785" t="s">
        <v>29</v>
      </c>
      <c r="H21785" t="s">
        <v>45</v>
      </c>
      <c r="I21785" t="s">
        <v>30</v>
      </c>
      <c r="J21785" t="s">
        <v>150</v>
      </c>
      <c r="K21785">
        <v>25.541873022638363</v>
      </c>
      <c r="L21785" t="s">
        <v>182</v>
      </c>
    </row>
    <row r="21786" spans="1:12" x14ac:dyDescent="0.3">
      <c r="A21786" t="s">
        <v>68</v>
      </c>
      <c r="B21786" t="s">
        <v>191</v>
      </c>
      <c r="C21786" t="s">
        <v>147</v>
      </c>
      <c r="D21786">
        <v>2022</v>
      </c>
      <c r="E21786" t="s">
        <v>53</v>
      </c>
      <c r="G21786" t="s">
        <v>29</v>
      </c>
      <c r="H21786" t="s">
        <v>45</v>
      </c>
      <c r="I21786" t="s">
        <v>30</v>
      </c>
      <c r="J21786" t="s">
        <v>150</v>
      </c>
      <c r="K21786">
        <v>28.88190850671328</v>
      </c>
      <c r="L21786" t="s">
        <v>182</v>
      </c>
    </row>
    <row r="21787" spans="1:12" x14ac:dyDescent="0.3">
      <c r="A21787" t="s">
        <v>68</v>
      </c>
      <c r="B21787" t="s">
        <v>191</v>
      </c>
      <c r="C21787" t="s">
        <v>147</v>
      </c>
      <c r="D21787">
        <v>2022</v>
      </c>
      <c r="E21787" t="s">
        <v>54</v>
      </c>
      <c r="G21787" t="s">
        <v>29</v>
      </c>
      <c r="H21787" t="s">
        <v>45</v>
      </c>
      <c r="I21787" t="s">
        <v>30</v>
      </c>
      <c r="J21787" t="s">
        <v>150</v>
      </c>
      <c r="K21787">
        <v>26.453728041176319</v>
      </c>
      <c r="L21787" t="s">
        <v>182</v>
      </c>
    </row>
    <row r="21788" spans="1:12" x14ac:dyDescent="0.3">
      <c r="A21788" t="s">
        <v>68</v>
      </c>
      <c r="B21788" t="s">
        <v>191</v>
      </c>
      <c r="C21788" t="s">
        <v>147</v>
      </c>
      <c r="D21788">
        <v>2022</v>
      </c>
      <c r="E21788" t="s">
        <v>55</v>
      </c>
      <c r="G21788" t="s">
        <v>29</v>
      </c>
      <c r="H21788" t="s">
        <v>45</v>
      </c>
      <c r="I21788" t="s">
        <v>30</v>
      </c>
      <c r="J21788" t="s">
        <v>150</v>
      </c>
      <c r="K21788">
        <v>20.748664201893824</v>
      </c>
      <c r="L21788" t="s">
        <v>182</v>
      </c>
    </row>
    <row r="21789" spans="1:12" x14ac:dyDescent="0.3">
      <c r="A21789" t="s">
        <v>68</v>
      </c>
      <c r="B21789" t="s">
        <v>191</v>
      </c>
      <c r="C21789" t="s">
        <v>147</v>
      </c>
      <c r="D21789">
        <v>2022</v>
      </c>
      <c r="E21789" t="s">
        <v>56</v>
      </c>
      <c r="G21789" t="s">
        <v>29</v>
      </c>
      <c r="H21789" t="s">
        <v>45</v>
      </c>
      <c r="I21789" t="s">
        <v>30</v>
      </c>
      <c r="J21789" t="s">
        <v>150</v>
      </c>
      <c r="K21789">
        <v>22.606375173381988</v>
      </c>
      <c r="L21789" t="s">
        <v>182</v>
      </c>
    </row>
    <row r="21790" spans="1:12" x14ac:dyDescent="0.3">
      <c r="A21790" t="s">
        <v>68</v>
      </c>
      <c r="B21790" t="s">
        <v>191</v>
      </c>
      <c r="C21790" t="s">
        <v>147</v>
      </c>
      <c r="D21790">
        <v>2022</v>
      </c>
      <c r="E21790" t="s">
        <v>44</v>
      </c>
      <c r="G21790" t="s">
        <v>29</v>
      </c>
      <c r="H21790" t="s">
        <v>45</v>
      </c>
      <c r="I21790" t="s">
        <v>30</v>
      </c>
      <c r="J21790" t="s">
        <v>151</v>
      </c>
      <c r="K21790">
        <v>20.388186969396251</v>
      </c>
      <c r="L21790" t="s">
        <v>182</v>
      </c>
    </row>
    <row r="21791" spans="1:12" x14ac:dyDescent="0.3">
      <c r="A21791" t="s">
        <v>68</v>
      </c>
      <c r="B21791" t="s">
        <v>191</v>
      </c>
      <c r="C21791" t="s">
        <v>147</v>
      </c>
      <c r="D21791">
        <v>2022</v>
      </c>
      <c r="E21791" t="s">
        <v>46</v>
      </c>
      <c r="G21791" t="s">
        <v>29</v>
      </c>
      <c r="H21791" t="s">
        <v>45</v>
      </c>
      <c r="I21791" t="s">
        <v>30</v>
      </c>
      <c r="J21791" t="s">
        <v>151</v>
      </c>
      <c r="K21791">
        <v>22.953568725830308</v>
      </c>
      <c r="L21791" t="s">
        <v>182</v>
      </c>
    </row>
    <row r="21792" spans="1:12" x14ac:dyDescent="0.3">
      <c r="A21792" t="s">
        <v>68</v>
      </c>
      <c r="B21792" t="s">
        <v>191</v>
      </c>
      <c r="C21792" t="s">
        <v>147</v>
      </c>
      <c r="D21792">
        <v>2022</v>
      </c>
      <c r="E21792" t="s">
        <v>47</v>
      </c>
      <c r="G21792" t="s">
        <v>29</v>
      </c>
      <c r="H21792" t="s">
        <v>45</v>
      </c>
      <c r="I21792" t="s">
        <v>30</v>
      </c>
      <c r="J21792" t="s">
        <v>151</v>
      </c>
      <c r="K21792">
        <v>26.248797146871983</v>
      </c>
      <c r="L21792" t="s">
        <v>182</v>
      </c>
    </row>
    <row r="21793" spans="1:12" x14ac:dyDescent="0.3">
      <c r="A21793" t="s">
        <v>68</v>
      </c>
      <c r="B21793" t="s">
        <v>191</v>
      </c>
      <c r="C21793" t="s">
        <v>147</v>
      </c>
      <c r="D21793">
        <v>2022</v>
      </c>
      <c r="E21793" t="s">
        <v>48</v>
      </c>
      <c r="G21793" t="s">
        <v>29</v>
      </c>
      <c r="H21793" t="s">
        <v>45</v>
      </c>
      <c r="I21793" t="s">
        <v>30</v>
      </c>
      <c r="J21793" t="s">
        <v>151</v>
      </c>
      <c r="K21793">
        <v>25.132732024859671</v>
      </c>
      <c r="L21793" t="s">
        <v>182</v>
      </c>
    </row>
    <row r="21794" spans="1:12" x14ac:dyDescent="0.3">
      <c r="A21794" t="s">
        <v>68</v>
      </c>
      <c r="B21794" t="s">
        <v>191</v>
      </c>
      <c r="C21794" t="s">
        <v>147</v>
      </c>
      <c r="D21794">
        <v>2022</v>
      </c>
      <c r="E21794" t="s">
        <v>49</v>
      </c>
      <c r="G21794" t="s">
        <v>29</v>
      </c>
      <c r="H21794" t="s">
        <v>45</v>
      </c>
      <c r="I21794" t="s">
        <v>30</v>
      </c>
      <c r="J21794" t="s">
        <v>151</v>
      </c>
      <c r="K21794">
        <v>21.70426209975323</v>
      </c>
      <c r="L21794" t="s">
        <v>182</v>
      </c>
    </row>
    <row r="21795" spans="1:12" x14ac:dyDescent="0.3">
      <c r="A21795" t="s">
        <v>68</v>
      </c>
      <c r="B21795" t="s">
        <v>191</v>
      </c>
      <c r="C21795" t="s">
        <v>147</v>
      </c>
      <c r="D21795">
        <v>2022</v>
      </c>
      <c r="E21795" t="s">
        <v>50</v>
      </c>
      <c r="G21795" t="s">
        <v>29</v>
      </c>
      <c r="H21795" t="s">
        <v>45</v>
      </c>
      <c r="I21795" t="s">
        <v>30</v>
      </c>
      <c r="J21795" t="s">
        <v>151</v>
      </c>
      <c r="K21795">
        <v>21.461523082282781</v>
      </c>
      <c r="L21795" t="s">
        <v>182</v>
      </c>
    </row>
    <row r="21796" spans="1:12" x14ac:dyDescent="0.3">
      <c r="A21796" t="s">
        <v>68</v>
      </c>
      <c r="B21796" t="s">
        <v>191</v>
      </c>
      <c r="C21796" t="s">
        <v>147</v>
      </c>
      <c r="D21796">
        <v>2022</v>
      </c>
      <c r="E21796" t="s">
        <v>51</v>
      </c>
      <c r="G21796" t="s">
        <v>29</v>
      </c>
      <c r="H21796" t="s">
        <v>45</v>
      </c>
      <c r="I21796" t="s">
        <v>30</v>
      </c>
      <c r="J21796" t="s">
        <v>151</v>
      </c>
      <c r="K21796">
        <v>18.865219689454676</v>
      </c>
      <c r="L21796" t="s">
        <v>182</v>
      </c>
    </row>
    <row r="21797" spans="1:12" x14ac:dyDescent="0.3">
      <c r="A21797" t="s">
        <v>68</v>
      </c>
      <c r="B21797" t="s">
        <v>191</v>
      </c>
      <c r="C21797" t="s">
        <v>147</v>
      </c>
      <c r="D21797">
        <v>2022</v>
      </c>
      <c r="E21797" t="s">
        <v>52</v>
      </c>
      <c r="G21797" t="s">
        <v>29</v>
      </c>
      <c r="H21797" t="s">
        <v>45</v>
      </c>
      <c r="I21797" t="s">
        <v>30</v>
      </c>
      <c r="J21797" t="s">
        <v>151</v>
      </c>
      <c r="K21797">
        <v>27.561534791770182</v>
      </c>
      <c r="L21797" t="s">
        <v>182</v>
      </c>
    </row>
    <row r="21798" spans="1:12" x14ac:dyDescent="0.3">
      <c r="A21798" t="s">
        <v>68</v>
      </c>
      <c r="B21798" t="s">
        <v>191</v>
      </c>
      <c r="C21798" t="s">
        <v>147</v>
      </c>
      <c r="D21798">
        <v>2022</v>
      </c>
      <c r="E21798" t="s">
        <v>53</v>
      </c>
      <c r="G21798" t="s">
        <v>29</v>
      </c>
      <c r="H21798" t="s">
        <v>45</v>
      </c>
      <c r="I21798" t="s">
        <v>30</v>
      </c>
      <c r="J21798" t="s">
        <v>151</v>
      </c>
      <c r="K21798">
        <v>31.16641889033551</v>
      </c>
      <c r="L21798" t="s">
        <v>182</v>
      </c>
    </row>
    <row r="21799" spans="1:12" x14ac:dyDescent="0.3">
      <c r="A21799" t="s">
        <v>68</v>
      </c>
      <c r="B21799" t="s">
        <v>191</v>
      </c>
      <c r="C21799" t="s">
        <v>147</v>
      </c>
      <c r="D21799">
        <v>2022</v>
      </c>
      <c r="E21799" t="s">
        <v>54</v>
      </c>
      <c r="G21799" t="s">
        <v>29</v>
      </c>
      <c r="H21799" t="s">
        <v>45</v>
      </c>
      <c r="I21799" t="s">
        <v>30</v>
      </c>
      <c r="J21799" t="s">
        <v>151</v>
      </c>
      <c r="K21799">
        <v>28.546211144710988</v>
      </c>
      <c r="L21799" t="s">
        <v>182</v>
      </c>
    </row>
    <row r="21800" spans="1:12" x14ac:dyDescent="0.3">
      <c r="A21800" t="s">
        <v>68</v>
      </c>
      <c r="B21800" t="s">
        <v>191</v>
      </c>
      <c r="C21800" t="s">
        <v>147</v>
      </c>
      <c r="D21800">
        <v>2022</v>
      </c>
      <c r="E21800" t="s">
        <v>55</v>
      </c>
      <c r="G21800" t="s">
        <v>29</v>
      </c>
      <c r="H21800" t="s">
        <v>45</v>
      </c>
      <c r="I21800" t="s">
        <v>30</v>
      </c>
      <c r="J21800" t="s">
        <v>151</v>
      </c>
      <c r="K21800">
        <v>22.390189272429641</v>
      </c>
      <c r="L21800" t="s">
        <v>182</v>
      </c>
    </row>
    <row r="21801" spans="1:12" x14ac:dyDescent="0.3">
      <c r="A21801" t="s">
        <v>68</v>
      </c>
      <c r="B21801" t="s">
        <v>191</v>
      </c>
      <c r="C21801" t="s">
        <v>147</v>
      </c>
      <c r="D21801">
        <v>2022</v>
      </c>
      <c r="E21801" t="s">
        <v>56</v>
      </c>
      <c r="G21801" t="s">
        <v>29</v>
      </c>
      <c r="H21801" t="s">
        <v>45</v>
      </c>
      <c r="I21801" t="s">
        <v>30</v>
      </c>
      <c r="J21801" t="s">
        <v>151</v>
      </c>
      <c r="K21801">
        <v>24.389130549523053</v>
      </c>
      <c r="L21801" t="s">
        <v>182</v>
      </c>
    </row>
    <row r="21802" spans="1:12" x14ac:dyDescent="0.3">
      <c r="A21802" t="s">
        <v>68</v>
      </c>
      <c r="B21802" t="s">
        <v>191</v>
      </c>
      <c r="C21802" t="s">
        <v>147</v>
      </c>
      <c r="D21802">
        <v>2023</v>
      </c>
      <c r="E21802" t="s">
        <v>44</v>
      </c>
      <c r="G21802" t="s">
        <v>29</v>
      </c>
      <c r="H21802" t="s">
        <v>45</v>
      </c>
      <c r="I21802" t="s">
        <v>30</v>
      </c>
      <c r="J21802" t="s">
        <v>148</v>
      </c>
      <c r="K21802">
        <v>9.0121328523146346E-2</v>
      </c>
      <c r="L21802" t="s">
        <v>182</v>
      </c>
    </row>
    <row r="21803" spans="1:12" x14ac:dyDescent="0.3">
      <c r="A21803" t="s">
        <v>68</v>
      </c>
      <c r="B21803" t="s">
        <v>191</v>
      </c>
      <c r="C21803" t="s">
        <v>147</v>
      </c>
      <c r="D21803">
        <v>2023</v>
      </c>
      <c r="E21803" t="s">
        <v>46</v>
      </c>
      <c r="G21803" t="s">
        <v>29</v>
      </c>
      <c r="H21803" t="s">
        <v>45</v>
      </c>
      <c r="I21803" t="s">
        <v>30</v>
      </c>
      <c r="J21803" t="s">
        <v>148</v>
      </c>
      <c r="K21803">
        <v>8.389891938828431E-2</v>
      </c>
      <c r="L21803" t="s">
        <v>182</v>
      </c>
    </row>
    <row r="21804" spans="1:12" x14ac:dyDescent="0.3">
      <c r="A21804" t="s">
        <v>68</v>
      </c>
      <c r="B21804" t="s">
        <v>191</v>
      </c>
      <c r="C21804" t="s">
        <v>147</v>
      </c>
      <c r="D21804">
        <v>2023</v>
      </c>
      <c r="E21804" t="s">
        <v>47</v>
      </c>
      <c r="G21804" t="s">
        <v>29</v>
      </c>
      <c r="H21804" t="s">
        <v>45</v>
      </c>
      <c r="I21804" t="s">
        <v>30</v>
      </c>
      <c r="J21804" t="s">
        <v>148</v>
      </c>
      <c r="K21804">
        <v>9.7451923179570313E-2</v>
      </c>
      <c r="L21804" t="s">
        <v>182</v>
      </c>
    </row>
    <row r="21805" spans="1:12" x14ac:dyDescent="0.3">
      <c r="A21805" t="s">
        <v>68</v>
      </c>
      <c r="B21805" t="s">
        <v>191</v>
      </c>
      <c r="C21805" t="s">
        <v>147</v>
      </c>
      <c r="D21805">
        <v>2023</v>
      </c>
      <c r="E21805" t="s">
        <v>48</v>
      </c>
      <c r="G21805" t="s">
        <v>29</v>
      </c>
      <c r="H21805" t="s">
        <v>45</v>
      </c>
      <c r="I21805" t="s">
        <v>30</v>
      </c>
      <c r="J21805" t="s">
        <v>148</v>
      </c>
      <c r="K21805">
        <v>7.8967331188326537E-2</v>
      </c>
      <c r="L21805" t="s">
        <v>182</v>
      </c>
    </row>
    <row r="21806" spans="1:12" x14ac:dyDescent="0.3">
      <c r="A21806" t="s">
        <v>68</v>
      </c>
      <c r="B21806" t="s">
        <v>191</v>
      </c>
      <c r="C21806" t="s">
        <v>147</v>
      </c>
      <c r="D21806">
        <v>2023</v>
      </c>
      <c r="E21806" t="s">
        <v>49</v>
      </c>
      <c r="G21806" t="s">
        <v>29</v>
      </c>
      <c r="H21806" t="s">
        <v>45</v>
      </c>
      <c r="I21806" t="s">
        <v>30</v>
      </c>
      <c r="J21806" t="s">
        <v>148</v>
      </c>
      <c r="K21806">
        <v>8.3534601992577742E-2</v>
      </c>
      <c r="L21806" t="s">
        <v>182</v>
      </c>
    </row>
    <row r="21807" spans="1:12" x14ac:dyDescent="0.3">
      <c r="A21807" t="s">
        <v>68</v>
      </c>
      <c r="B21807" t="s">
        <v>191</v>
      </c>
      <c r="C21807" t="s">
        <v>147</v>
      </c>
      <c r="D21807">
        <v>2023</v>
      </c>
      <c r="E21807" t="s">
        <v>50</v>
      </c>
      <c r="G21807" t="s">
        <v>29</v>
      </c>
      <c r="H21807" t="s">
        <v>45</v>
      </c>
      <c r="I21807" t="s">
        <v>30</v>
      </c>
      <c r="J21807" t="s">
        <v>148</v>
      </c>
      <c r="K21807">
        <v>8.2867266276107035E-2</v>
      </c>
      <c r="L21807" t="s">
        <v>182</v>
      </c>
    </row>
    <row r="21808" spans="1:12" x14ac:dyDescent="0.3">
      <c r="A21808" t="s">
        <v>68</v>
      </c>
      <c r="B21808" t="s">
        <v>191</v>
      </c>
      <c r="C21808" t="s">
        <v>147</v>
      </c>
      <c r="D21808">
        <v>2023</v>
      </c>
      <c r="E21808" t="s">
        <v>51</v>
      </c>
      <c r="G21808" t="s">
        <v>29</v>
      </c>
      <c r="H21808" t="s">
        <v>45</v>
      </c>
      <c r="I21808" t="s">
        <v>30</v>
      </c>
      <c r="J21808" t="s">
        <v>148</v>
      </c>
      <c r="K21808">
        <v>8.2505185674642934E-2</v>
      </c>
      <c r="L21808" t="s">
        <v>182</v>
      </c>
    </row>
    <row r="21809" spans="1:12" x14ac:dyDescent="0.3">
      <c r="A21809" t="s">
        <v>68</v>
      </c>
      <c r="B21809" t="s">
        <v>191</v>
      </c>
      <c r="C21809" t="s">
        <v>147</v>
      </c>
      <c r="D21809">
        <v>2023</v>
      </c>
      <c r="E21809" t="s">
        <v>52</v>
      </c>
      <c r="G21809" t="s">
        <v>29</v>
      </c>
      <c r="H21809" t="s">
        <v>45</v>
      </c>
      <c r="I21809" t="s">
        <v>30</v>
      </c>
      <c r="J21809" t="s">
        <v>148</v>
      </c>
      <c r="K21809">
        <v>8.8519586892829363E-2</v>
      </c>
      <c r="L21809" t="s">
        <v>182</v>
      </c>
    </row>
    <row r="21810" spans="1:12" x14ac:dyDescent="0.3">
      <c r="A21810" t="s">
        <v>68</v>
      </c>
      <c r="B21810" t="s">
        <v>191</v>
      </c>
      <c r="C21810" t="s">
        <v>147</v>
      </c>
      <c r="D21810">
        <v>2023</v>
      </c>
      <c r="E21810" t="s">
        <v>53</v>
      </c>
      <c r="G21810" t="s">
        <v>29</v>
      </c>
      <c r="H21810" t="s">
        <v>45</v>
      </c>
      <c r="I21810" t="s">
        <v>30</v>
      </c>
      <c r="J21810" t="s">
        <v>148</v>
      </c>
      <c r="K21810">
        <v>9.11847026578156E-2</v>
      </c>
      <c r="L21810" t="s">
        <v>182</v>
      </c>
    </row>
    <row r="21811" spans="1:12" x14ac:dyDescent="0.3">
      <c r="A21811" t="s">
        <v>68</v>
      </c>
      <c r="B21811" t="s">
        <v>191</v>
      </c>
      <c r="C21811" t="s">
        <v>147</v>
      </c>
      <c r="D21811">
        <v>2023</v>
      </c>
      <c r="E21811" t="s">
        <v>54</v>
      </c>
      <c r="G21811" t="s">
        <v>29</v>
      </c>
      <c r="H21811" t="s">
        <v>45</v>
      </c>
      <c r="I21811" t="s">
        <v>30</v>
      </c>
      <c r="J21811" t="s">
        <v>148</v>
      </c>
      <c r="K21811">
        <v>8.591350517881971E-2</v>
      </c>
      <c r="L21811" t="s">
        <v>182</v>
      </c>
    </row>
    <row r="21812" spans="1:12" x14ac:dyDescent="0.3">
      <c r="A21812" t="s">
        <v>68</v>
      </c>
      <c r="B21812" t="s">
        <v>191</v>
      </c>
      <c r="C21812" t="s">
        <v>147</v>
      </c>
      <c r="D21812">
        <v>2023</v>
      </c>
      <c r="E21812" t="s">
        <v>55</v>
      </c>
      <c r="G21812" t="s">
        <v>29</v>
      </c>
      <c r="H21812" t="s">
        <v>45</v>
      </c>
      <c r="I21812" t="s">
        <v>30</v>
      </c>
      <c r="J21812" t="s">
        <v>148</v>
      </c>
      <c r="K21812">
        <v>8.0774212346151147E-2</v>
      </c>
      <c r="L21812" t="s">
        <v>182</v>
      </c>
    </row>
    <row r="21813" spans="1:12" x14ac:dyDescent="0.3">
      <c r="A21813" t="s">
        <v>68</v>
      </c>
      <c r="B21813" t="s">
        <v>191</v>
      </c>
      <c r="C21813" t="s">
        <v>147</v>
      </c>
      <c r="D21813">
        <v>2023</v>
      </c>
      <c r="E21813" t="s">
        <v>56</v>
      </c>
      <c r="G21813" t="s">
        <v>29</v>
      </c>
      <c r="H21813" t="s">
        <v>45</v>
      </c>
      <c r="I21813" t="s">
        <v>30</v>
      </c>
      <c r="J21813" t="s">
        <v>148</v>
      </c>
      <c r="K21813">
        <v>8.244957950992525E-2</v>
      </c>
      <c r="L21813" t="s">
        <v>182</v>
      </c>
    </row>
    <row r="21814" spans="1:12" x14ac:dyDescent="0.3">
      <c r="A21814" t="s">
        <v>68</v>
      </c>
      <c r="B21814" t="s">
        <v>191</v>
      </c>
      <c r="C21814" t="s">
        <v>147</v>
      </c>
      <c r="D21814">
        <v>2023</v>
      </c>
      <c r="E21814" t="s">
        <v>44</v>
      </c>
      <c r="G21814" t="s">
        <v>29</v>
      </c>
      <c r="H21814" t="s">
        <v>45</v>
      </c>
      <c r="I21814" t="s">
        <v>30</v>
      </c>
      <c r="J21814" t="s">
        <v>149</v>
      </c>
      <c r="K21814">
        <v>1.4880429801846198</v>
      </c>
      <c r="L21814" t="s">
        <v>182</v>
      </c>
    </row>
    <row r="21815" spans="1:12" x14ac:dyDescent="0.3">
      <c r="A21815" t="s">
        <v>68</v>
      </c>
      <c r="B21815" t="s">
        <v>191</v>
      </c>
      <c r="C21815" t="s">
        <v>147</v>
      </c>
      <c r="D21815">
        <v>2023</v>
      </c>
      <c r="E21815" t="s">
        <v>46</v>
      </c>
      <c r="G21815" t="s">
        <v>29</v>
      </c>
      <c r="H21815" t="s">
        <v>45</v>
      </c>
      <c r="I21815" t="s">
        <v>30</v>
      </c>
      <c r="J21815" t="s">
        <v>149</v>
      </c>
      <c r="K21815">
        <v>1.3007435942923058</v>
      </c>
      <c r="L21815" t="s">
        <v>182</v>
      </c>
    </row>
    <row r="21816" spans="1:12" x14ac:dyDescent="0.3">
      <c r="A21816" t="s">
        <v>68</v>
      </c>
      <c r="B21816" t="s">
        <v>191</v>
      </c>
      <c r="C21816" t="s">
        <v>147</v>
      </c>
      <c r="D21816">
        <v>2023</v>
      </c>
      <c r="E21816" t="s">
        <v>47</v>
      </c>
      <c r="G21816" t="s">
        <v>29</v>
      </c>
      <c r="H21816" t="s">
        <v>45</v>
      </c>
      <c r="I21816" t="s">
        <v>30</v>
      </c>
      <c r="J21816" t="s">
        <v>149</v>
      </c>
      <c r="K21816">
        <v>1.5156043242792261</v>
      </c>
      <c r="L21816" t="s">
        <v>182</v>
      </c>
    </row>
    <row r="21817" spans="1:12" x14ac:dyDescent="0.3">
      <c r="A21817" t="s">
        <v>68</v>
      </c>
      <c r="B21817" t="s">
        <v>191</v>
      </c>
      <c r="C21817" t="s">
        <v>147</v>
      </c>
      <c r="D21817">
        <v>2023</v>
      </c>
      <c r="E21817" t="s">
        <v>48</v>
      </c>
      <c r="G21817" t="s">
        <v>29</v>
      </c>
      <c r="H21817" t="s">
        <v>45</v>
      </c>
      <c r="I21817" t="s">
        <v>30</v>
      </c>
      <c r="J21817" t="s">
        <v>149</v>
      </c>
      <c r="K21817">
        <v>1.2288703742917124</v>
      </c>
      <c r="L21817" t="s">
        <v>182</v>
      </c>
    </row>
    <row r="21818" spans="1:12" x14ac:dyDescent="0.3">
      <c r="A21818" t="s">
        <v>68</v>
      </c>
      <c r="B21818" t="s">
        <v>191</v>
      </c>
      <c r="C21818" t="s">
        <v>147</v>
      </c>
      <c r="D21818">
        <v>2023</v>
      </c>
      <c r="E21818" t="s">
        <v>49</v>
      </c>
      <c r="G21818" t="s">
        <v>29</v>
      </c>
      <c r="H21818" t="s">
        <v>45</v>
      </c>
      <c r="I21818" t="s">
        <v>30</v>
      </c>
      <c r="J21818" t="s">
        <v>149</v>
      </c>
      <c r="K21818">
        <v>1.3012189997614327</v>
      </c>
      <c r="L21818" t="s">
        <v>182</v>
      </c>
    </row>
    <row r="21819" spans="1:12" x14ac:dyDescent="0.3">
      <c r="A21819" t="s">
        <v>68</v>
      </c>
      <c r="B21819" t="s">
        <v>191</v>
      </c>
      <c r="C21819" t="s">
        <v>147</v>
      </c>
      <c r="D21819">
        <v>2023</v>
      </c>
      <c r="E21819" t="s">
        <v>50</v>
      </c>
      <c r="G21819" t="s">
        <v>29</v>
      </c>
      <c r="H21819" t="s">
        <v>45</v>
      </c>
      <c r="I21819" t="s">
        <v>30</v>
      </c>
      <c r="J21819" t="s">
        <v>149</v>
      </c>
      <c r="K21819">
        <v>1.2913060476858205</v>
      </c>
      <c r="L21819" t="s">
        <v>182</v>
      </c>
    </row>
    <row r="21820" spans="1:12" x14ac:dyDescent="0.3">
      <c r="A21820" t="s">
        <v>68</v>
      </c>
      <c r="B21820" t="s">
        <v>191</v>
      </c>
      <c r="C21820" t="s">
        <v>147</v>
      </c>
      <c r="D21820">
        <v>2023</v>
      </c>
      <c r="E21820" t="s">
        <v>51</v>
      </c>
      <c r="G21820" t="s">
        <v>29</v>
      </c>
      <c r="H21820" t="s">
        <v>45</v>
      </c>
      <c r="I21820" t="s">
        <v>30</v>
      </c>
      <c r="J21820" t="s">
        <v>149</v>
      </c>
      <c r="K21820">
        <v>1.3024217646819578</v>
      </c>
      <c r="L21820" t="s">
        <v>182</v>
      </c>
    </row>
    <row r="21821" spans="1:12" x14ac:dyDescent="0.3">
      <c r="A21821" t="s">
        <v>68</v>
      </c>
      <c r="B21821" t="s">
        <v>191</v>
      </c>
      <c r="C21821" t="s">
        <v>147</v>
      </c>
      <c r="D21821">
        <v>2023</v>
      </c>
      <c r="E21821" t="s">
        <v>52</v>
      </c>
      <c r="G21821" t="s">
        <v>29</v>
      </c>
      <c r="H21821" t="s">
        <v>45</v>
      </c>
      <c r="I21821" t="s">
        <v>30</v>
      </c>
      <c r="J21821" t="s">
        <v>149</v>
      </c>
      <c r="K21821">
        <v>1.3652188915264667</v>
      </c>
      <c r="L21821" t="s">
        <v>182</v>
      </c>
    </row>
    <row r="21822" spans="1:12" x14ac:dyDescent="0.3">
      <c r="A21822" t="s">
        <v>68</v>
      </c>
      <c r="B21822" t="s">
        <v>191</v>
      </c>
      <c r="C21822" t="s">
        <v>147</v>
      </c>
      <c r="D21822">
        <v>2023</v>
      </c>
      <c r="E21822" t="s">
        <v>53</v>
      </c>
      <c r="G21822" t="s">
        <v>29</v>
      </c>
      <c r="H21822" t="s">
        <v>45</v>
      </c>
      <c r="I21822" t="s">
        <v>30</v>
      </c>
      <c r="J21822" t="s">
        <v>149</v>
      </c>
      <c r="K21822">
        <v>1.4066651690701744</v>
      </c>
      <c r="L21822" t="s">
        <v>182</v>
      </c>
    </row>
    <row r="21823" spans="1:12" x14ac:dyDescent="0.3">
      <c r="A21823" t="s">
        <v>68</v>
      </c>
      <c r="B21823" t="s">
        <v>191</v>
      </c>
      <c r="C21823" t="s">
        <v>147</v>
      </c>
      <c r="D21823">
        <v>2023</v>
      </c>
      <c r="E21823" t="s">
        <v>54</v>
      </c>
      <c r="G21823" t="s">
        <v>29</v>
      </c>
      <c r="H21823" t="s">
        <v>45</v>
      </c>
      <c r="I21823" t="s">
        <v>30</v>
      </c>
      <c r="J21823" t="s">
        <v>149</v>
      </c>
      <c r="K21823">
        <v>1.3636718674219439</v>
      </c>
      <c r="L21823" t="s">
        <v>182</v>
      </c>
    </row>
    <row r="21824" spans="1:12" x14ac:dyDescent="0.3">
      <c r="A21824" t="s">
        <v>68</v>
      </c>
      <c r="B21824" t="s">
        <v>191</v>
      </c>
      <c r="C21824" t="s">
        <v>147</v>
      </c>
      <c r="D21824">
        <v>2023</v>
      </c>
      <c r="E21824" t="s">
        <v>55</v>
      </c>
      <c r="G21824" t="s">
        <v>29</v>
      </c>
      <c r="H21824" t="s">
        <v>45</v>
      </c>
      <c r="I21824" t="s">
        <v>30</v>
      </c>
      <c r="J21824" t="s">
        <v>149</v>
      </c>
      <c r="K21824">
        <v>1.2555456157482969</v>
      </c>
      <c r="L21824" t="s">
        <v>182</v>
      </c>
    </row>
    <row r="21825" spans="1:12" x14ac:dyDescent="0.3">
      <c r="A21825" t="s">
        <v>68</v>
      </c>
      <c r="B21825" t="s">
        <v>191</v>
      </c>
      <c r="C21825" t="s">
        <v>147</v>
      </c>
      <c r="D21825">
        <v>2023</v>
      </c>
      <c r="E21825" t="s">
        <v>56</v>
      </c>
      <c r="G21825" t="s">
        <v>29</v>
      </c>
      <c r="H21825" t="s">
        <v>45</v>
      </c>
      <c r="I21825" t="s">
        <v>30</v>
      </c>
      <c r="J21825" t="s">
        <v>149</v>
      </c>
      <c r="K21825">
        <v>1.2754963853993111</v>
      </c>
      <c r="L21825" t="s">
        <v>182</v>
      </c>
    </row>
    <row r="21826" spans="1:12" x14ac:dyDescent="0.3">
      <c r="A21826" t="s">
        <v>68</v>
      </c>
      <c r="B21826" t="s">
        <v>191</v>
      </c>
      <c r="C21826" t="s">
        <v>147</v>
      </c>
      <c r="D21826">
        <v>2023</v>
      </c>
      <c r="E21826" t="s">
        <v>44</v>
      </c>
      <c r="G21826" t="s">
        <v>29</v>
      </c>
      <c r="H21826" t="s">
        <v>45</v>
      </c>
      <c r="I21826" t="s">
        <v>30</v>
      </c>
      <c r="J21826" t="s">
        <v>150</v>
      </c>
      <c r="K21826">
        <v>20.018558730923811</v>
      </c>
      <c r="L21826" t="s">
        <v>182</v>
      </c>
    </row>
    <row r="21827" spans="1:12" x14ac:dyDescent="0.3">
      <c r="A21827" t="s">
        <v>68</v>
      </c>
      <c r="B21827" t="s">
        <v>191</v>
      </c>
      <c r="C21827" t="s">
        <v>147</v>
      </c>
      <c r="D21827">
        <v>2023</v>
      </c>
      <c r="E21827" t="s">
        <v>46</v>
      </c>
      <c r="G21827" t="s">
        <v>29</v>
      </c>
      <c r="H21827" t="s">
        <v>45</v>
      </c>
      <c r="I21827" t="s">
        <v>30</v>
      </c>
      <c r="J21827" t="s">
        <v>150</v>
      </c>
      <c r="K21827">
        <v>17.493717793212795</v>
      </c>
      <c r="L21827" t="s">
        <v>182</v>
      </c>
    </row>
    <row r="21828" spans="1:12" x14ac:dyDescent="0.3">
      <c r="A21828" t="s">
        <v>68</v>
      </c>
      <c r="B21828" t="s">
        <v>191</v>
      </c>
      <c r="C21828" t="s">
        <v>147</v>
      </c>
      <c r="D21828">
        <v>2023</v>
      </c>
      <c r="E21828" t="s">
        <v>47</v>
      </c>
      <c r="G21828" t="s">
        <v>29</v>
      </c>
      <c r="H21828" t="s">
        <v>45</v>
      </c>
      <c r="I21828" t="s">
        <v>30</v>
      </c>
      <c r="J21828" t="s">
        <v>150</v>
      </c>
      <c r="K21828">
        <v>20.383716742225072</v>
      </c>
      <c r="L21828" t="s">
        <v>182</v>
      </c>
    </row>
    <row r="21829" spans="1:12" x14ac:dyDescent="0.3">
      <c r="A21829" t="s">
        <v>68</v>
      </c>
      <c r="B21829" t="s">
        <v>191</v>
      </c>
      <c r="C21829" t="s">
        <v>147</v>
      </c>
      <c r="D21829">
        <v>2023</v>
      </c>
      <c r="E21829" t="s">
        <v>48</v>
      </c>
      <c r="G21829" t="s">
        <v>29</v>
      </c>
      <c r="H21829" t="s">
        <v>45</v>
      </c>
      <c r="I21829" t="s">
        <v>30</v>
      </c>
      <c r="J21829" t="s">
        <v>150</v>
      </c>
      <c r="K21829">
        <v>16.527425703151732</v>
      </c>
      <c r="L21829" t="s">
        <v>182</v>
      </c>
    </row>
    <row r="21830" spans="1:12" x14ac:dyDescent="0.3">
      <c r="A21830" t="s">
        <v>68</v>
      </c>
      <c r="B21830" t="s">
        <v>191</v>
      </c>
      <c r="C21830" t="s">
        <v>147</v>
      </c>
      <c r="D21830">
        <v>2023</v>
      </c>
      <c r="E21830" t="s">
        <v>49</v>
      </c>
      <c r="G21830" t="s">
        <v>29</v>
      </c>
      <c r="H21830" t="s">
        <v>45</v>
      </c>
      <c r="I21830" t="s">
        <v>30</v>
      </c>
      <c r="J21830" t="s">
        <v>150</v>
      </c>
      <c r="K21830">
        <v>17.500541161032469</v>
      </c>
      <c r="L21830" t="s">
        <v>182</v>
      </c>
    </row>
    <row r="21831" spans="1:12" x14ac:dyDescent="0.3">
      <c r="A21831" t="s">
        <v>68</v>
      </c>
      <c r="B21831" t="s">
        <v>191</v>
      </c>
      <c r="C21831" t="s">
        <v>147</v>
      </c>
      <c r="D21831">
        <v>2023</v>
      </c>
      <c r="E21831" t="s">
        <v>50</v>
      </c>
      <c r="G21831" t="s">
        <v>29</v>
      </c>
      <c r="H21831" t="s">
        <v>45</v>
      </c>
      <c r="I21831" t="s">
        <v>30</v>
      </c>
      <c r="J21831" t="s">
        <v>150</v>
      </c>
      <c r="K21831">
        <v>17.367226072709638</v>
      </c>
      <c r="L21831" t="s">
        <v>182</v>
      </c>
    </row>
    <row r="21832" spans="1:12" x14ac:dyDescent="0.3">
      <c r="A21832" t="s">
        <v>68</v>
      </c>
      <c r="B21832" t="s">
        <v>191</v>
      </c>
      <c r="C21832" t="s">
        <v>147</v>
      </c>
      <c r="D21832">
        <v>2023</v>
      </c>
      <c r="E21832" t="s">
        <v>51</v>
      </c>
      <c r="G21832" t="s">
        <v>29</v>
      </c>
      <c r="H21832" t="s">
        <v>45</v>
      </c>
      <c r="I21832" t="s">
        <v>30</v>
      </c>
      <c r="J21832" t="s">
        <v>150</v>
      </c>
      <c r="K21832">
        <v>17.517775544397463</v>
      </c>
      <c r="L21832" t="s">
        <v>182</v>
      </c>
    </row>
    <row r="21833" spans="1:12" x14ac:dyDescent="0.3">
      <c r="A21833" t="s">
        <v>68</v>
      </c>
      <c r="B21833" t="s">
        <v>191</v>
      </c>
      <c r="C21833" t="s">
        <v>147</v>
      </c>
      <c r="D21833">
        <v>2023</v>
      </c>
      <c r="E21833" t="s">
        <v>52</v>
      </c>
      <c r="G21833" t="s">
        <v>29</v>
      </c>
      <c r="H21833" t="s">
        <v>45</v>
      </c>
      <c r="I21833" t="s">
        <v>30</v>
      </c>
      <c r="J21833" t="s">
        <v>150</v>
      </c>
      <c r="K21833">
        <v>18.360388381936598</v>
      </c>
      <c r="L21833" t="s">
        <v>182</v>
      </c>
    </row>
    <row r="21834" spans="1:12" x14ac:dyDescent="0.3">
      <c r="A21834" t="s">
        <v>68</v>
      </c>
      <c r="B21834" t="s">
        <v>191</v>
      </c>
      <c r="C21834" t="s">
        <v>147</v>
      </c>
      <c r="D21834">
        <v>2023</v>
      </c>
      <c r="E21834" t="s">
        <v>53</v>
      </c>
      <c r="G21834" t="s">
        <v>29</v>
      </c>
      <c r="H21834" t="s">
        <v>45</v>
      </c>
      <c r="I21834" t="s">
        <v>30</v>
      </c>
      <c r="J21834" t="s">
        <v>150</v>
      </c>
      <c r="K21834">
        <v>18.917811826540053</v>
      </c>
      <c r="L21834" t="s">
        <v>182</v>
      </c>
    </row>
    <row r="21835" spans="1:12" x14ac:dyDescent="0.3">
      <c r="A21835" t="s">
        <v>68</v>
      </c>
      <c r="B21835" t="s">
        <v>191</v>
      </c>
      <c r="C21835" t="s">
        <v>147</v>
      </c>
      <c r="D21835">
        <v>2023</v>
      </c>
      <c r="E21835" t="s">
        <v>54</v>
      </c>
      <c r="G21835" t="s">
        <v>29</v>
      </c>
      <c r="H21835" t="s">
        <v>45</v>
      </c>
      <c r="I21835" t="s">
        <v>30</v>
      </c>
      <c r="J21835" t="s">
        <v>150</v>
      </c>
      <c r="K21835">
        <v>18.34210916128114</v>
      </c>
      <c r="L21835" t="s">
        <v>182</v>
      </c>
    </row>
    <row r="21836" spans="1:12" x14ac:dyDescent="0.3">
      <c r="A21836" t="s">
        <v>68</v>
      </c>
      <c r="B21836" t="s">
        <v>191</v>
      </c>
      <c r="C21836" t="s">
        <v>147</v>
      </c>
      <c r="D21836">
        <v>2023</v>
      </c>
      <c r="E21836" t="s">
        <v>55</v>
      </c>
      <c r="G21836" t="s">
        <v>29</v>
      </c>
      <c r="H21836" t="s">
        <v>45</v>
      </c>
      <c r="I21836" t="s">
        <v>30</v>
      </c>
      <c r="J21836" t="s">
        <v>150</v>
      </c>
      <c r="K21836">
        <v>16.886072736626222</v>
      </c>
      <c r="L21836" t="s">
        <v>182</v>
      </c>
    </row>
    <row r="21837" spans="1:12" x14ac:dyDescent="0.3">
      <c r="A21837" t="s">
        <v>68</v>
      </c>
      <c r="B21837" t="s">
        <v>191</v>
      </c>
      <c r="C21837" t="s">
        <v>147</v>
      </c>
      <c r="D21837">
        <v>2023</v>
      </c>
      <c r="E21837" t="s">
        <v>56</v>
      </c>
      <c r="G21837" t="s">
        <v>29</v>
      </c>
      <c r="H21837" t="s">
        <v>45</v>
      </c>
      <c r="I21837" t="s">
        <v>30</v>
      </c>
      <c r="J21837" t="s">
        <v>150</v>
      </c>
      <c r="K21837">
        <v>17.153956194997232</v>
      </c>
      <c r="L21837" t="s">
        <v>182</v>
      </c>
    </row>
    <row r="21838" spans="1:12" x14ac:dyDescent="0.3">
      <c r="A21838" t="s">
        <v>68</v>
      </c>
      <c r="B21838" t="s">
        <v>191</v>
      </c>
      <c r="C21838" t="s">
        <v>147</v>
      </c>
      <c r="D21838">
        <v>2023</v>
      </c>
      <c r="E21838" t="s">
        <v>44</v>
      </c>
      <c r="G21838" t="s">
        <v>29</v>
      </c>
      <c r="H21838" t="s">
        <v>45</v>
      </c>
      <c r="I21838" t="s">
        <v>30</v>
      </c>
      <c r="J21838" t="s">
        <v>151</v>
      </c>
      <c r="K21838">
        <v>21.596723039631577</v>
      </c>
      <c r="L21838" t="s">
        <v>182</v>
      </c>
    </row>
    <row r="21839" spans="1:12" x14ac:dyDescent="0.3">
      <c r="A21839" t="s">
        <v>68</v>
      </c>
      <c r="B21839" t="s">
        <v>191</v>
      </c>
      <c r="C21839" t="s">
        <v>147</v>
      </c>
      <c r="D21839">
        <v>2023</v>
      </c>
      <c r="E21839" t="s">
        <v>46</v>
      </c>
      <c r="G21839" t="s">
        <v>29</v>
      </c>
      <c r="H21839" t="s">
        <v>45</v>
      </c>
      <c r="I21839" t="s">
        <v>30</v>
      </c>
      <c r="J21839" t="s">
        <v>151</v>
      </c>
      <c r="K21839">
        <v>18.878360306893388</v>
      </c>
      <c r="L21839" t="s">
        <v>182</v>
      </c>
    </row>
    <row r="21840" spans="1:12" x14ac:dyDescent="0.3">
      <c r="A21840" t="s">
        <v>68</v>
      </c>
      <c r="B21840" t="s">
        <v>191</v>
      </c>
      <c r="C21840" t="s">
        <v>147</v>
      </c>
      <c r="D21840">
        <v>2023</v>
      </c>
      <c r="E21840" t="s">
        <v>47</v>
      </c>
      <c r="G21840" t="s">
        <v>29</v>
      </c>
      <c r="H21840" t="s">
        <v>45</v>
      </c>
      <c r="I21840" t="s">
        <v>30</v>
      </c>
      <c r="J21840" t="s">
        <v>151</v>
      </c>
      <c r="K21840">
        <v>21.996772989683869</v>
      </c>
      <c r="L21840" t="s">
        <v>182</v>
      </c>
    </row>
    <row r="21841" spans="1:12" x14ac:dyDescent="0.3">
      <c r="A21841" t="s">
        <v>68</v>
      </c>
      <c r="B21841" t="s">
        <v>191</v>
      </c>
      <c r="C21841" t="s">
        <v>147</v>
      </c>
      <c r="D21841">
        <v>2023</v>
      </c>
      <c r="E21841" t="s">
        <v>48</v>
      </c>
      <c r="G21841" t="s">
        <v>29</v>
      </c>
      <c r="H21841" t="s">
        <v>45</v>
      </c>
      <c r="I21841" t="s">
        <v>30</v>
      </c>
      <c r="J21841" t="s">
        <v>151</v>
      </c>
      <c r="K21841">
        <v>17.835263408631771</v>
      </c>
      <c r="L21841" t="s">
        <v>182</v>
      </c>
    </row>
    <row r="21842" spans="1:12" x14ac:dyDescent="0.3">
      <c r="A21842" t="s">
        <v>68</v>
      </c>
      <c r="B21842" t="s">
        <v>191</v>
      </c>
      <c r="C21842" t="s">
        <v>147</v>
      </c>
      <c r="D21842">
        <v>2023</v>
      </c>
      <c r="E21842" t="s">
        <v>49</v>
      </c>
      <c r="G21842" t="s">
        <v>29</v>
      </c>
      <c r="H21842" t="s">
        <v>45</v>
      </c>
      <c r="I21842" t="s">
        <v>30</v>
      </c>
      <c r="J21842" t="s">
        <v>151</v>
      </c>
      <c r="K21842">
        <v>18.885294762786479</v>
      </c>
      <c r="L21842" t="s">
        <v>182</v>
      </c>
    </row>
    <row r="21843" spans="1:12" x14ac:dyDescent="0.3">
      <c r="A21843" t="s">
        <v>68</v>
      </c>
      <c r="B21843" t="s">
        <v>191</v>
      </c>
      <c r="C21843" t="s">
        <v>147</v>
      </c>
      <c r="D21843">
        <v>2023</v>
      </c>
      <c r="E21843" t="s">
        <v>50</v>
      </c>
      <c r="G21843" t="s">
        <v>29</v>
      </c>
      <c r="H21843" t="s">
        <v>45</v>
      </c>
      <c r="I21843" t="s">
        <v>30</v>
      </c>
      <c r="J21843" t="s">
        <v>151</v>
      </c>
      <c r="K21843">
        <v>18.741399386671567</v>
      </c>
      <c r="L21843" t="s">
        <v>182</v>
      </c>
    </row>
    <row r="21844" spans="1:12" x14ac:dyDescent="0.3">
      <c r="A21844" t="s">
        <v>68</v>
      </c>
      <c r="B21844" t="s">
        <v>191</v>
      </c>
      <c r="C21844" t="s">
        <v>147</v>
      </c>
      <c r="D21844">
        <v>2023</v>
      </c>
      <c r="E21844" t="s">
        <v>51</v>
      </c>
      <c r="G21844" t="s">
        <v>29</v>
      </c>
      <c r="H21844" t="s">
        <v>45</v>
      </c>
      <c r="I21844" t="s">
        <v>30</v>
      </c>
      <c r="J21844" t="s">
        <v>151</v>
      </c>
      <c r="K21844">
        <v>18.902702494754063</v>
      </c>
      <c r="L21844" t="s">
        <v>182</v>
      </c>
    </row>
    <row r="21845" spans="1:12" x14ac:dyDescent="0.3">
      <c r="A21845" t="s">
        <v>68</v>
      </c>
      <c r="B21845" t="s">
        <v>191</v>
      </c>
      <c r="C21845" t="s">
        <v>147</v>
      </c>
      <c r="D21845">
        <v>2023</v>
      </c>
      <c r="E21845" t="s">
        <v>52</v>
      </c>
      <c r="G21845" t="s">
        <v>29</v>
      </c>
      <c r="H21845" t="s">
        <v>45</v>
      </c>
      <c r="I21845" t="s">
        <v>30</v>
      </c>
      <c r="J21845" t="s">
        <v>151</v>
      </c>
      <c r="K21845">
        <v>19.814126860355895</v>
      </c>
      <c r="L21845" t="s">
        <v>182</v>
      </c>
    </row>
    <row r="21846" spans="1:12" x14ac:dyDescent="0.3">
      <c r="A21846" t="s">
        <v>68</v>
      </c>
      <c r="B21846" t="s">
        <v>191</v>
      </c>
      <c r="C21846" t="s">
        <v>147</v>
      </c>
      <c r="D21846">
        <v>2023</v>
      </c>
      <c r="E21846" t="s">
        <v>53</v>
      </c>
      <c r="G21846" t="s">
        <v>29</v>
      </c>
      <c r="H21846" t="s">
        <v>45</v>
      </c>
      <c r="I21846" t="s">
        <v>30</v>
      </c>
      <c r="J21846" t="s">
        <v>151</v>
      </c>
      <c r="K21846">
        <v>20.415661698268043</v>
      </c>
      <c r="L21846" t="s">
        <v>182</v>
      </c>
    </row>
    <row r="21847" spans="1:12" x14ac:dyDescent="0.3">
      <c r="A21847" t="s">
        <v>68</v>
      </c>
      <c r="B21847" t="s">
        <v>191</v>
      </c>
      <c r="C21847" t="s">
        <v>147</v>
      </c>
      <c r="D21847">
        <v>2023</v>
      </c>
      <c r="E21847" t="s">
        <v>54</v>
      </c>
      <c r="G21847" t="s">
        <v>29</v>
      </c>
      <c r="H21847" t="s">
        <v>45</v>
      </c>
      <c r="I21847" t="s">
        <v>30</v>
      </c>
      <c r="J21847" t="s">
        <v>151</v>
      </c>
      <c r="K21847">
        <v>19.791694533881902</v>
      </c>
      <c r="L21847" t="s">
        <v>182</v>
      </c>
    </row>
    <row r="21848" spans="1:12" x14ac:dyDescent="0.3">
      <c r="A21848" t="s">
        <v>68</v>
      </c>
      <c r="B21848" t="s">
        <v>191</v>
      </c>
      <c r="C21848" t="s">
        <v>147</v>
      </c>
      <c r="D21848">
        <v>2023</v>
      </c>
      <c r="E21848" t="s">
        <v>55</v>
      </c>
      <c r="G21848" t="s">
        <v>29</v>
      </c>
      <c r="H21848" t="s">
        <v>45</v>
      </c>
      <c r="I21848" t="s">
        <v>30</v>
      </c>
      <c r="J21848" t="s">
        <v>151</v>
      </c>
      <c r="K21848">
        <v>18.222392564720668</v>
      </c>
      <c r="L21848" t="s">
        <v>182</v>
      </c>
    </row>
    <row r="21849" spans="1:12" x14ac:dyDescent="0.3">
      <c r="A21849" t="s">
        <v>68</v>
      </c>
      <c r="B21849" t="s">
        <v>191</v>
      </c>
      <c r="C21849" t="s">
        <v>147</v>
      </c>
      <c r="D21849">
        <v>2023</v>
      </c>
      <c r="E21849" t="s">
        <v>56</v>
      </c>
      <c r="G21849" t="s">
        <v>29</v>
      </c>
      <c r="H21849" t="s">
        <v>45</v>
      </c>
      <c r="I21849" t="s">
        <v>30</v>
      </c>
      <c r="J21849" t="s">
        <v>151</v>
      </c>
      <c r="K21849">
        <v>18.511902159906469</v>
      </c>
      <c r="L21849" t="s">
        <v>182</v>
      </c>
    </row>
    <row r="21850" spans="1:12" x14ac:dyDescent="0.3">
      <c r="A21850" t="s">
        <v>68</v>
      </c>
      <c r="B21850" t="s">
        <v>191</v>
      </c>
      <c r="C21850" t="s">
        <v>147</v>
      </c>
      <c r="D21850">
        <v>2024</v>
      </c>
      <c r="E21850" t="s">
        <v>44</v>
      </c>
      <c r="G21850" t="s">
        <v>29</v>
      </c>
      <c r="H21850" t="s">
        <v>45</v>
      </c>
      <c r="I21850" t="s">
        <v>30</v>
      </c>
      <c r="J21850" t="s">
        <v>148</v>
      </c>
      <c r="K21850">
        <v>0.35962679895606553</v>
      </c>
      <c r="L21850" t="s">
        <v>182</v>
      </c>
    </row>
    <row r="21851" spans="1:12" x14ac:dyDescent="0.3">
      <c r="A21851" t="s">
        <v>68</v>
      </c>
      <c r="B21851" t="s">
        <v>191</v>
      </c>
      <c r="C21851" t="s">
        <v>147</v>
      </c>
      <c r="D21851">
        <v>2024</v>
      </c>
      <c r="E21851" t="s">
        <v>46</v>
      </c>
      <c r="G21851" t="s">
        <v>29</v>
      </c>
      <c r="H21851" t="s">
        <v>45</v>
      </c>
      <c r="I21851" t="s">
        <v>30</v>
      </c>
      <c r="J21851" t="s">
        <v>148</v>
      </c>
      <c r="K21851">
        <v>0.36510608384094589</v>
      </c>
      <c r="L21851" t="s">
        <v>182</v>
      </c>
    </row>
    <row r="21852" spans="1:12" x14ac:dyDescent="0.3">
      <c r="A21852" t="s">
        <v>68</v>
      </c>
      <c r="B21852" t="s">
        <v>191</v>
      </c>
      <c r="C21852" t="s">
        <v>147</v>
      </c>
      <c r="D21852">
        <v>2024</v>
      </c>
      <c r="E21852" t="s">
        <v>47</v>
      </c>
      <c r="G21852" t="s">
        <v>29</v>
      </c>
      <c r="H21852" t="s">
        <v>45</v>
      </c>
      <c r="I21852" t="s">
        <v>30</v>
      </c>
      <c r="J21852" t="s">
        <v>148</v>
      </c>
      <c r="K21852">
        <v>0.33744843672684721</v>
      </c>
      <c r="L21852" t="s">
        <v>182</v>
      </c>
    </row>
    <row r="21853" spans="1:12" x14ac:dyDescent="0.3">
      <c r="A21853" t="s">
        <v>68</v>
      </c>
      <c r="B21853" t="s">
        <v>191</v>
      </c>
      <c r="C21853" t="s">
        <v>147</v>
      </c>
      <c r="D21853">
        <v>2024</v>
      </c>
      <c r="E21853" t="s">
        <v>48</v>
      </c>
      <c r="G21853" t="s">
        <v>29</v>
      </c>
      <c r="H21853" t="s">
        <v>45</v>
      </c>
      <c r="I21853" t="s">
        <v>30</v>
      </c>
      <c r="J21853" t="s">
        <v>148</v>
      </c>
      <c r="K21853">
        <v>0.46721515232381577</v>
      </c>
      <c r="L21853" t="s">
        <v>182</v>
      </c>
    </row>
    <row r="21854" spans="1:12" x14ac:dyDescent="0.3">
      <c r="A21854" t="s">
        <v>68</v>
      </c>
      <c r="B21854" t="s">
        <v>191</v>
      </c>
      <c r="C21854" t="s">
        <v>147</v>
      </c>
      <c r="D21854">
        <v>2024</v>
      </c>
      <c r="E21854" t="s">
        <v>49</v>
      </c>
      <c r="G21854" t="s">
        <v>29</v>
      </c>
      <c r="H21854" t="s">
        <v>45</v>
      </c>
      <c r="I21854" t="s">
        <v>30</v>
      </c>
      <c r="J21854" t="s">
        <v>148</v>
      </c>
      <c r="K21854">
        <v>0.45870188702682052</v>
      </c>
      <c r="L21854" t="s">
        <v>182</v>
      </c>
    </row>
    <row r="21855" spans="1:12" x14ac:dyDescent="0.3">
      <c r="A21855" t="s">
        <v>68</v>
      </c>
      <c r="B21855" t="s">
        <v>191</v>
      </c>
      <c r="C21855" t="s">
        <v>147</v>
      </c>
      <c r="D21855">
        <v>2024</v>
      </c>
      <c r="E21855" t="s">
        <v>50</v>
      </c>
      <c r="G21855" t="s">
        <v>29</v>
      </c>
      <c r="H21855" t="s">
        <v>45</v>
      </c>
      <c r="I21855" t="s">
        <v>30</v>
      </c>
      <c r="J21855" t="s">
        <v>148</v>
      </c>
      <c r="K21855">
        <v>0.47459642221392512</v>
      </c>
      <c r="L21855" t="s">
        <v>182</v>
      </c>
    </row>
    <row r="21856" spans="1:12" x14ac:dyDescent="0.3">
      <c r="A21856" t="s">
        <v>68</v>
      </c>
      <c r="B21856" t="s">
        <v>191</v>
      </c>
      <c r="C21856" t="s">
        <v>147</v>
      </c>
      <c r="D21856">
        <v>2024</v>
      </c>
      <c r="E21856" t="s">
        <v>51</v>
      </c>
      <c r="G21856" t="s">
        <v>29</v>
      </c>
      <c r="H21856" t="s">
        <v>45</v>
      </c>
      <c r="I21856" t="s">
        <v>30</v>
      </c>
      <c r="J21856" t="s">
        <v>148</v>
      </c>
      <c r="K21856">
        <v>0.64553666256047626</v>
      </c>
      <c r="L21856" t="s">
        <v>182</v>
      </c>
    </row>
    <row r="21857" spans="1:12" x14ac:dyDescent="0.3">
      <c r="A21857" t="s">
        <v>68</v>
      </c>
      <c r="B21857" t="s">
        <v>191</v>
      </c>
      <c r="C21857" t="s">
        <v>147</v>
      </c>
      <c r="D21857">
        <v>2024</v>
      </c>
      <c r="E21857" t="s">
        <v>52</v>
      </c>
      <c r="G21857" t="s">
        <v>29</v>
      </c>
      <c r="H21857" t="s">
        <v>45</v>
      </c>
      <c r="I21857" t="s">
        <v>30</v>
      </c>
      <c r="J21857" t="s">
        <v>148</v>
      </c>
      <c r="K21857">
        <v>0.74666595107410283</v>
      </c>
      <c r="L21857" t="s">
        <v>182</v>
      </c>
    </row>
    <row r="21858" spans="1:12" x14ac:dyDescent="0.3">
      <c r="A21858" t="s">
        <v>68</v>
      </c>
      <c r="B21858" t="s">
        <v>191</v>
      </c>
      <c r="C21858" t="s">
        <v>147</v>
      </c>
      <c r="D21858">
        <v>2024</v>
      </c>
      <c r="E21858" t="s">
        <v>53</v>
      </c>
      <c r="G21858" t="s">
        <v>29</v>
      </c>
      <c r="H21858" t="s">
        <v>45</v>
      </c>
      <c r="I21858" t="s">
        <v>30</v>
      </c>
      <c r="J21858" t="s">
        <v>148</v>
      </c>
      <c r="K21858">
        <v>0.74787653519482966</v>
      </c>
      <c r="L21858" t="s">
        <v>182</v>
      </c>
    </row>
    <row r="21859" spans="1:12" x14ac:dyDescent="0.3">
      <c r="A21859" t="s">
        <v>68</v>
      </c>
      <c r="B21859" t="s">
        <v>191</v>
      </c>
      <c r="C21859" t="s">
        <v>147</v>
      </c>
      <c r="D21859">
        <v>2024</v>
      </c>
      <c r="E21859" t="s">
        <v>54</v>
      </c>
      <c r="G21859" t="s">
        <v>29</v>
      </c>
      <c r="H21859" t="s">
        <v>45</v>
      </c>
      <c r="I21859" t="s">
        <v>30</v>
      </c>
      <c r="J21859" t="s">
        <v>148</v>
      </c>
      <c r="K21859">
        <v>0.71492761225165358</v>
      </c>
      <c r="L21859" t="s">
        <v>182</v>
      </c>
    </row>
    <row r="21860" spans="1:12" x14ac:dyDescent="0.3">
      <c r="A21860" t="s">
        <v>68</v>
      </c>
      <c r="B21860" t="s">
        <v>191</v>
      </c>
      <c r="C21860" t="s">
        <v>147</v>
      </c>
      <c r="D21860">
        <v>2024</v>
      </c>
      <c r="E21860" t="s">
        <v>55</v>
      </c>
      <c r="G21860" t="s">
        <v>29</v>
      </c>
      <c r="H21860" t="s">
        <v>45</v>
      </c>
      <c r="I21860" t="s">
        <v>30</v>
      </c>
      <c r="J21860" t="s">
        <v>148</v>
      </c>
      <c r="K21860">
        <v>0.67599422187111557</v>
      </c>
      <c r="L21860" t="s">
        <v>182</v>
      </c>
    </row>
    <row r="21861" spans="1:12" x14ac:dyDescent="0.3">
      <c r="A21861" t="s">
        <v>68</v>
      </c>
      <c r="B21861" t="s">
        <v>191</v>
      </c>
      <c r="C21861" t="s">
        <v>147</v>
      </c>
      <c r="D21861">
        <v>2024</v>
      </c>
      <c r="E21861" t="s">
        <v>56</v>
      </c>
      <c r="G21861" t="s">
        <v>29</v>
      </c>
      <c r="H21861" t="s">
        <v>45</v>
      </c>
      <c r="I21861" t="s">
        <v>30</v>
      </c>
      <c r="J21861" t="s">
        <v>148</v>
      </c>
      <c r="K21861">
        <v>0.77543971816841439</v>
      </c>
      <c r="L21861" t="s">
        <v>182</v>
      </c>
    </row>
    <row r="21862" spans="1:12" x14ac:dyDescent="0.3">
      <c r="A21862" t="s">
        <v>68</v>
      </c>
      <c r="B21862" t="s">
        <v>191</v>
      </c>
      <c r="C21862" t="s">
        <v>147</v>
      </c>
      <c r="D21862">
        <v>2024</v>
      </c>
      <c r="E21862" t="s">
        <v>44</v>
      </c>
      <c r="G21862" t="s">
        <v>29</v>
      </c>
      <c r="H21862" t="s">
        <v>45</v>
      </c>
      <c r="I21862" t="s">
        <v>30</v>
      </c>
      <c r="J21862" t="s">
        <v>149</v>
      </c>
      <c r="K21862">
        <v>1.8597362669627677</v>
      </c>
      <c r="L21862" t="s">
        <v>182</v>
      </c>
    </row>
    <row r="21863" spans="1:12" x14ac:dyDescent="0.3">
      <c r="A21863" t="s">
        <v>68</v>
      </c>
      <c r="B21863" t="s">
        <v>191</v>
      </c>
      <c r="C21863" t="s">
        <v>147</v>
      </c>
      <c r="D21863">
        <v>2024</v>
      </c>
      <c r="E21863" t="s">
        <v>46</v>
      </c>
      <c r="G21863" t="s">
        <v>29</v>
      </c>
      <c r="H21863" t="s">
        <v>45</v>
      </c>
      <c r="I21863" t="s">
        <v>30</v>
      </c>
      <c r="J21863" t="s">
        <v>149</v>
      </c>
      <c r="K21863">
        <v>1.8399343245116129</v>
      </c>
      <c r="L21863" t="s">
        <v>182</v>
      </c>
    </row>
    <row r="21864" spans="1:12" x14ac:dyDescent="0.3">
      <c r="A21864" t="s">
        <v>68</v>
      </c>
      <c r="B21864" t="s">
        <v>191</v>
      </c>
      <c r="C21864" t="s">
        <v>147</v>
      </c>
      <c r="D21864">
        <v>2024</v>
      </c>
      <c r="E21864" t="s">
        <v>47</v>
      </c>
      <c r="G21864" t="s">
        <v>29</v>
      </c>
      <c r="H21864" t="s">
        <v>45</v>
      </c>
      <c r="I21864" t="s">
        <v>30</v>
      </c>
      <c r="J21864" t="s">
        <v>149</v>
      </c>
      <c r="K21864">
        <v>3.0631575924437575</v>
      </c>
      <c r="L21864" t="s">
        <v>182</v>
      </c>
    </row>
    <row r="21865" spans="1:12" x14ac:dyDescent="0.3">
      <c r="A21865" t="s">
        <v>68</v>
      </c>
      <c r="B21865" t="s">
        <v>191</v>
      </c>
      <c r="C21865" t="s">
        <v>147</v>
      </c>
      <c r="D21865">
        <v>2024</v>
      </c>
      <c r="E21865" t="s">
        <v>48</v>
      </c>
      <c r="G21865" t="s">
        <v>29</v>
      </c>
      <c r="H21865" t="s">
        <v>45</v>
      </c>
      <c r="I21865" t="s">
        <v>30</v>
      </c>
      <c r="J21865" t="s">
        <v>149</v>
      </c>
      <c r="K21865">
        <v>2.8438359159337629</v>
      </c>
      <c r="L21865" t="s">
        <v>182</v>
      </c>
    </row>
    <row r="21866" spans="1:12" x14ac:dyDescent="0.3">
      <c r="A21866" t="s">
        <v>68</v>
      </c>
      <c r="B21866" t="s">
        <v>191</v>
      </c>
      <c r="C21866" t="s">
        <v>147</v>
      </c>
      <c r="D21866">
        <v>2024</v>
      </c>
      <c r="E21866" t="s">
        <v>49</v>
      </c>
      <c r="G21866" t="s">
        <v>29</v>
      </c>
      <c r="H21866" t="s">
        <v>45</v>
      </c>
      <c r="I21866" t="s">
        <v>30</v>
      </c>
      <c r="J21866" t="s">
        <v>149</v>
      </c>
      <c r="K21866">
        <v>2.7846134215321081</v>
      </c>
      <c r="L21866" t="s">
        <v>182</v>
      </c>
    </row>
    <row r="21867" spans="1:12" x14ac:dyDescent="0.3">
      <c r="A21867" t="s">
        <v>68</v>
      </c>
      <c r="B21867" t="s">
        <v>191</v>
      </c>
      <c r="C21867" t="s">
        <v>147</v>
      </c>
      <c r="D21867">
        <v>2024</v>
      </c>
      <c r="E21867" t="s">
        <v>50</v>
      </c>
      <c r="G21867" t="s">
        <v>29</v>
      </c>
      <c r="H21867" t="s">
        <v>45</v>
      </c>
      <c r="I21867" t="s">
        <v>30</v>
      </c>
      <c r="J21867" t="s">
        <v>149</v>
      </c>
      <c r="K21867">
        <v>2.8921451907539226</v>
      </c>
      <c r="L21867" t="s">
        <v>182</v>
      </c>
    </row>
    <row r="21868" spans="1:12" x14ac:dyDescent="0.3">
      <c r="A21868" t="s">
        <v>68</v>
      </c>
      <c r="B21868" t="s">
        <v>191</v>
      </c>
      <c r="C21868" t="s">
        <v>147</v>
      </c>
      <c r="D21868">
        <v>2024</v>
      </c>
      <c r="E21868" t="s">
        <v>51</v>
      </c>
      <c r="G21868" t="s">
        <v>29</v>
      </c>
      <c r="H21868" t="s">
        <v>45</v>
      </c>
      <c r="I21868" t="s">
        <v>30</v>
      </c>
      <c r="J21868" t="s">
        <v>149</v>
      </c>
      <c r="K21868">
        <v>1.6920403727229878</v>
      </c>
      <c r="L21868" t="s">
        <v>182</v>
      </c>
    </row>
    <row r="21869" spans="1:12" x14ac:dyDescent="0.3">
      <c r="A21869" t="s">
        <v>68</v>
      </c>
      <c r="B21869" t="s">
        <v>191</v>
      </c>
      <c r="C21869" t="s">
        <v>147</v>
      </c>
      <c r="D21869">
        <v>2024</v>
      </c>
      <c r="E21869" t="s">
        <v>52</v>
      </c>
      <c r="G21869" t="s">
        <v>29</v>
      </c>
      <c r="H21869" t="s">
        <v>45</v>
      </c>
      <c r="I21869" t="s">
        <v>30</v>
      </c>
      <c r="J21869" t="s">
        <v>149</v>
      </c>
      <c r="K21869">
        <v>1.9367502573312534</v>
      </c>
      <c r="L21869" t="s">
        <v>182</v>
      </c>
    </row>
    <row r="21870" spans="1:12" x14ac:dyDescent="0.3">
      <c r="A21870" t="s">
        <v>68</v>
      </c>
      <c r="B21870" t="s">
        <v>191</v>
      </c>
      <c r="C21870" t="s">
        <v>147</v>
      </c>
      <c r="D21870">
        <v>2024</v>
      </c>
      <c r="E21870" t="s">
        <v>53</v>
      </c>
      <c r="G21870" t="s">
        <v>29</v>
      </c>
      <c r="H21870" t="s">
        <v>45</v>
      </c>
      <c r="I21870" t="s">
        <v>30</v>
      </c>
      <c r="J21870" t="s">
        <v>149</v>
      </c>
      <c r="K21870">
        <v>1.9269975420647052</v>
      </c>
      <c r="L21870" t="s">
        <v>182</v>
      </c>
    </row>
    <row r="21871" spans="1:12" x14ac:dyDescent="0.3">
      <c r="A21871" t="s">
        <v>68</v>
      </c>
      <c r="B21871" t="s">
        <v>191</v>
      </c>
      <c r="C21871" t="s">
        <v>147</v>
      </c>
      <c r="D21871">
        <v>2024</v>
      </c>
      <c r="E21871" t="s">
        <v>54</v>
      </c>
      <c r="G21871" t="s">
        <v>29</v>
      </c>
      <c r="H21871" t="s">
        <v>45</v>
      </c>
      <c r="I21871" t="s">
        <v>30</v>
      </c>
      <c r="J21871" t="s">
        <v>149</v>
      </c>
      <c r="K21871">
        <v>1.8339200841838401</v>
      </c>
      <c r="L21871" t="s">
        <v>182</v>
      </c>
    </row>
    <row r="21872" spans="1:12" x14ac:dyDescent="0.3">
      <c r="A21872" t="s">
        <v>68</v>
      </c>
      <c r="B21872" t="s">
        <v>191</v>
      </c>
      <c r="C21872" t="s">
        <v>147</v>
      </c>
      <c r="D21872">
        <v>2024</v>
      </c>
      <c r="E21872" t="s">
        <v>55</v>
      </c>
      <c r="G21872" t="s">
        <v>29</v>
      </c>
      <c r="H21872" t="s">
        <v>45</v>
      </c>
      <c r="I21872" t="s">
        <v>30</v>
      </c>
      <c r="J21872" t="s">
        <v>149</v>
      </c>
      <c r="K21872">
        <v>1.7729409812084658</v>
      </c>
      <c r="L21872" t="s">
        <v>182</v>
      </c>
    </row>
    <row r="21873" spans="1:12" x14ac:dyDescent="0.3">
      <c r="A21873" t="s">
        <v>68</v>
      </c>
      <c r="B21873" t="s">
        <v>191</v>
      </c>
      <c r="C21873" t="s">
        <v>147</v>
      </c>
      <c r="D21873">
        <v>2024</v>
      </c>
      <c r="E21873" t="s">
        <v>56</v>
      </c>
      <c r="G21873" t="s">
        <v>29</v>
      </c>
      <c r="H21873" t="s">
        <v>45</v>
      </c>
      <c r="I21873" t="s">
        <v>30</v>
      </c>
      <c r="J21873" t="s">
        <v>149</v>
      </c>
      <c r="K21873">
        <v>2.0211517963312113</v>
      </c>
      <c r="L21873" t="s">
        <v>182</v>
      </c>
    </row>
    <row r="21874" spans="1:12" x14ac:dyDescent="0.3">
      <c r="A21874" t="s">
        <v>68</v>
      </c>
      <c r="B21874" t="s">
        <v>191</v>
      </c>
      <c r="C21874" t="s">
        <v>147</v>
      </c>
      <c r="D21874">
        <v>2024</v>
      </c>
      <c r="E21874" t="s">
        <v>44</v>
      </c>
      <c r="G21874" t="s">
        <v>29</v>
      </c>
      <c r="H21874" t="s">
        <v>45</v>
      </c>
      <c r="I21874" t="s">
        <v>30</v>
      </c>
      <c r="J21874" t="s">
        <v>150</v>
      </c>
      <c r="K21874">
        <v>15.603794551463327</v>
      </c>
      <c r="L21874" t="s">
        <v>182</v>
      </c>
    </row>
    <row r="21875" spans="1:12" x14ac:dyDescent="0.3">
      <c r="A21875" t="s">
        <v>68</v>
      </c>
      <c r="B21875" t="s">
        <v>191</v>
      </c>
      <c r="C21875" t="s">
        <v>147</v>
      </c>
      <c r="D21875">
        <v>2024</v>
      </c>
      <c r="E21875" t="s">
        <v>46</v>
      </c>
      <c r="G21875" t="s">
        <v>29</v>
      </c>
      <c r="H21875" t="s">
        <v>45</v>
      </c>
      <c r="I21875" t="s">
        <v>30</v>
      </c>
      <c r="J21875" t="s">
        <v>150</v>
      </c>
      <c r="K21875">
        <v>15.428341598067739</v>
      </c>
      <c r="L21875" t="s">
        <v>182</v>
      </c>
    </row>
    <row r="21876" spans="1:12" x14ac:dyDescent="0.3">
      <c r="A21876" t="s">
        <v>68</v>
      </c>
      <c r="B21876" t="s">
        <v>191</v>
      </c>
      <c r="C21876" t="s">
        <v>147</v>
      </c>
      <c r="D21876">
        <v>2024</v>
      </c>
      <c r="E21876" t="s">
        <v>47</v>
      </c>
      <c r="G21876" t="s">
        <v>29</v>
      </c>
      <c r="H21876" t="s">
        <v>45</v>
      </c>
      <c r="I21876" t="s">
        <v>30</v>
      </c>
      <c r="J21876" t="s">
        <v>150</v>
      </c>
      <c r="K21876">
        <v>14.249027575798983</v>
      </c>
      <c r="L21876" t="s">
        <v>182</v>
      </c>
    </row>
    <row r="21877" spans="1:12" x14ac:dyDescent="0.3">
      <c r="A21877" t="s">
        <v>68</v>
      </c>
      <c r="B21877" t="s">
        <v>191</v>
      </c>
      <c r="C21877" t="s">
        <v>147</v>
      </c>
      <c r="D21877">
        <v>2024</v>
      </c>
      <c r="E21877" t="s">
        <v>48</v>
      </c>
      <c r="G21877" t="s">
        <v>29</v>
      </c>
      <c r="H21877" t="s">
        <v>45</v>
      </c>
      <c r="I21877" t="s">
        <v>30</v>
      </c>
      <c r="J21877" t="s">
        <v>150</v>
      </c>
      <c r="K21877">
        <v>13.074854997185597</v>
      </c>
      <c r="L21877" t="s">
        <v>182</v>
      </c>
    </row>
    <row r="21878" spans="1:12" x14ac:dyDescent="0.3">
      <c r="A21878" t="s">
        <v>68</v>
      </c>
      <c r="B21878" t="s">
        <v>191</v>
      </c>
      <c r="C21878" t="s">
        <v>147</v>
      </c>
      <c r="D21878">
        <v>2024</v>
      </c>
      <c r="E21878" t="s">
        <v>49</v>
      </c>
      <c r="G21878" t="s">
        <v>29</v>
      </c>
      <c r="H21878" t="s">
        <v>45</v>
      </c>
      <c r="I21878" t="s">
        <v>30</v>
      </c>
      <c r="J21878" t="s">
        <v>150</v>
      </c>
      <c r="K21878">
        <v>12.801356743786894</v>
      </c>
      <c r="L21878" t="s">
        <v>182</v>
      </c>
    </row>
    <row r="21879" spans="1:12" x14ac:dyDescent="0.3">
      <c r="A21879" t="s">
        <v>68</v>
      </c>
      <c r="B21879" t="s">
        <v>191</v>
      </c>
      <c r="C21879" t="s">
        <v>147</v>
      </c>
      <c r="D21879">
        <v>2024</v>
      </c>
      <c r="E21879" t="s">
        <v>50</v>
      </c>
      <c r="G21879" t="s">
        <v>29</v>
      </c>
      <c r="H21879" t="s">
        <v>45</v>
      </c>
      <c r="I21879" t="s">
        <v>30</v>
      </c>
      <c r="J21879" t="s">
        <v>150</v>
      </c>
      <c r="K21879">
        <v>13.297521035065866</v>
      </c>
      <c r="L21879" t="s">
        <v>182</v>
      </c>
    </row>
    <row r="21880" spans="1:12" x14ac:dyDescent="0.3">
      <c r="A21880" t="s">
        <v>68</v>
      </c>
      <c r="B21880" t="s">
        <v>191</v>
      </c>
      <c r="C21880" t="s">
        <v>147</v>
      </c>
      <c r="D21880">
        <v>2024</v>
      </c>
      <c r="E21880" t="s">
        <v>51</v>
      </c>
      <c r="G21880" t="s">
        <v>29</v>
      </c>
      <c r="H21880" t="s">
        <v>45</v>
      </c>
      <c r="I21880" t="s">
        <v>30</v>
      </c>
      <c r="J21880" t="s">
        <v>150</v>
      </c>
      <c r="K21880">
        <v>13.878438565881362</v>
      </c>
      <c r="L21880" t="s">
        <v>182</v>
      </c>
    </row>
    <row r="21881" spans="1:12" x14ac:dyDescent="0.3">
      <c r="A21881" t="s">
        <v>68</v>
      </c>
      <c r="B21881" t="s">
        <v>191</v>
      </c>
      <c r="C21881" t="s">
        <v>147</v>
      </c>
      <c r="D21881">
        <v>2024</v>
      </c>
      <c r="E21881" t="s">
        <v>52</v>
      </c>
      <c r="G21881" t="s">
        <v>29</v>
      </c>
      <c r="H21881" t="s">
        <v>45</v>
      </c>
      <c r="I21881" t="s">
        <v>30</v>
      </c>
      <c r="J21881" t="s">
        <v>150</v>
      </c>
      <c r="K21881">
        <v>15.877804641298805</v>
      </c>
      <c r="L21881" t="s">
        <v>182</v>
      </c>
    </row>
    <row r="21882" spans="1:12" x14ac:dyDescent="0.3">
      <c r="A21882" t="s">
        <v>68</v>
      </c>
      <c r="B21882" t="s">
        <v>191</v>
      </c>
      <c r="C21882" t="s">
        <v>147</v>
      </c>
      <c r="D21882">
        <v>2024</v>
      </c>
      <c r="E21882" t="s">
        <v>53</v>
      </c>
      <c r="G21882" t="s">
        <v>29</v>
      </c>
      <c r="H21882" t="s">
        <v>45</v>
      </c>
      <c r="I21882" t="s">
        <v>30</v>
      </c>
      <c r="J21882" t="s">
        <v>150</v>
      </c>
      <c r="K21882">
        <v>15.792871727457992</v>
      </c>
      <c r="L21882" t="s">
        <v>182</v>
      </c>
    </row>
    <row r="21883" spans="1:12" x14ac:dyDescent="0.3">
      <c r="A21883" t="s">
        <v>68</v>
      </c>
      <c r="B21883" t="s">
        <v>191</v>
      </c>
      <c r="C21883" t="s">
        <v>147</v>
      </c>
      <c r="D21883">
        <v>2024</v>
      </c>
      <c r="E21883" t="s">
        <v>54</v>
      </c>
      <c r="G21883" t="s">
        <v>29</v>
      </c>
      <c r="H21883" t="s">
        <v>45</v>
      </c>
      <c r="I21883" t="s">
        <v>30</v>
      </c>
      <c r="J21883" t="s">
        <v>150</v>
      </c>
      <c r="K21883">
        <v>15.026858788715145</v>
      </c>
      <c r="L21883" t="s">
        <v>182</v>
      </c>
    </row>
    <row r="21884" spans="1:12" x14ac:dyDescent="0.3">
      <c r="A21884" t="s">
        <v>68</v>
      </c>
      <c r="B21884" t="s">
        <v>191</v>
      </c>
      <c r="C21884" t="s">
        <v>147</v>
      </c>
      <c r="D21884">
        <v>2024</v>
      </c>
      <c r="E21884" t="s">
        <v>55</v>
      </c>
      <c r="G21884" t="s">
        <v>29</v>
      </c>
      <c r="H21884" t="s">
        <v>45</v>
      </c>
      <c r="I21884" t="s">
        <v>30</v>
      </c>
      <c r="J21884" t="s">
        <v>150</v>
      </c>
      <c r="K21884">
        <v>14.542405319329818</v>
      </c>
      <c r="L21884" t="s">
        <v>182</v>
      </c>
    </row>
    <row r="21885" spans="1:12" x14ac:dyDescent="0.3">
      <c r="A21885" t="s">
        <v>68</v>
      </c>
      <c r="B21885" t="s">
        <v>191</v>
      </c>
      <c r="C21885" t="s">
        <v>147</v>
      </c>
      <c r="D21885">
        <v>2024</v>
      </c>
      <c r="E21885" t="s">
        <v>56</v>
      </c>
      <c r="G21885" t="s">
        <v>29</v>
      </c>
      <c r="H21885" t="s">
        <v>45</v>
      </c>
      <c r="I21885" t="s">
        <v>30</v>
      </c>
      <c r="J21885" t="s">
        <v>150</v>
      </c>
      <c r="K21885">
        <v>16.573503549335815</v>
      </c>
      <c r="L21885" t="s">
        <v>182</v>
      </c>
    </row>
    <row r="21886" spans="1:12" x14ac:dyDescent="0.3">
      <c r="A21886" t="s">
        <v>68</v>
      </c>
      <c r="B21886" t="s">
        <v>191</v>
      </c>
      <c r="C21886" t="s">
        <v>147</v>
      </c>
      <c r="D21886">
        <v>2024</v>
      </c>
      <c r="E21886" t="s">
        <v>44</v>
      </c>
      <c r="G21886" t="s">
        <v>29</v>
      </c>
      <c r="H21886" t="s">
        <v>45</v>
      </c>
      <c r="I21886" t="s">
        <v>30</v>
      </c>
      <c r="J21886" t="s">
        <v>151</v>
      </c>
      <c r="K21886">
        <v>17.823157617382162</v>
      </c>
      <c r="L21886" t="s">
        <v>182</v>
      </c>
    </row>
    <row r="21887" spans="1:12" x14ac:dyDescent="0.3">
      <c r="A21887" t="s">
        <v>68</v>
      </c>
      <c r="B21887" t="s">
        <v>191</v>
      </c>
      <c r="C21887" t="s">
        <v>147</v>
      </c>
      <c r="D21887">
        <v>2024</v>
      </c>
      <c r="E21887" t="s">
        <v>46</v>
      </c>
      <c r="G21887" t="s">
        <v>29</v>
      </c>
      <c r="H21887" t="s">
        <v>45</v>
      </c>
      <c r="I21887" t="s">
        <v>30</v>
      </c>
      <c r="J21887" t="s">
        <v>151</v>
      </c>
      <c r="K21887">
        <v>17.633382006420298</v>
      </c>
      <c r="L21887" t="s">
        <v>182</v>
      </c>
    </row>
    <row r="21888" spans="1:12" x14ac:dyDescent="0.3">
      <c r="A21888" t="s">
        <v>68</v>
      </c>
      <c r="B21888" t="s">
        <v>191</v>
      </c>
      <c r="C21888" t="s">
        <v>147</v>
      </c>
      <c r="D21888">
        <v>2024</v>
      </c>
      <c r="E21888" t="s">
        <v>47</v>
      </c>
      <c r="G21888" t="s">
        <v>29</v>
      </c>
      <c r="H21888" t="s">
        <v>45</v>
      </c>
      <c r="I21888" t="s">
        <v>30</v>
      </c>
      <c r="J21888" t="s">
        <v>151</v>
      </c>
      <c r="K21888">
        <v>17.649633604969587</v>
      </c>
      <c r="L21888" t="s">
        <v>182</v>
      </c>
    </row>
    <row r="21889" spans="1:12" x14ac:dyDescent="0.3">
      <c r="A21889" t="s">
        <v>68</v>
      </c>
      <c r="B21889" t="s">
        <v>191</v>
      </c>
      <c r="C21889" t="s">
        <v>147</v>
      </c>
      <c r="D21889">
        <v>2024</v>
      </c>
      <c r="E21889" t="s">
        <v>48</v>
      </c>
      <c r="G21889" t="s">
        <v>29</v>
      </c>
      <c r="H21889" t="s">
        <v>45</v>
      </c>
      <c r="I21889" t="s">
        <v>30</v>
      </c>
      <c r="J21889" t="s">
        <v>151</v>
      </c>
      <c r="K21889">
        <v>16.385906065443173</v>
      </c>
      <c r="L21889" t="s">
        <v>182</v>
      </c>
    </row>
    <row r="21890" spans="1:12" x14ac:dyDescent="0.3">
      <c r="A21890" t="s">
        <v>68</v>
      </c>
      <c r="B21890" t="s">
        <v>191</v>
      </c>
      <c r="C21890" t="s">
        <v>147</v>
      </c>
      <c r="D21890">
        <v>2024</v>
      </c>
      <c r="E21890" t="s">
        <v>49</v>
      </c>
      <c r="G21890" t="s">
        <v>29</v>
      </c>
      <c r="H21890" t="s">
        <v>45</v>
      </c>
      <c r="I21890" t="s">
        <v>30</v>
      </c>
      <c r="J21890" t="s">
        <v>151</v>
      </c>
      <c r="K21890">
        <v>16.044672052345824</v>
      </c>
      <c r="L21890" t="s">
        <v>182</v>
      </c>
    </row>
    <row r="21891" spans="1:12" x14ac:dyDescent="0.3">
      <c r="A21891" t="s">
        <v>68</v>
      </c>
      <c r="B21891" t="s">
        <v>191</v>
      </c>
      <c r="C21891" t="s">
        <v>147</v>
      </c>
      <c r="D21891">
        <v>2024</v>
      </c>
      <c r="E21891" t="s">
        <v>50</v>
      </c>
      <c r="G21891" t="s">
        <v>29</v>
      </c>
      <c r="H21891" t="s">
        <v>45</v>
      </c>
      <c r="I21891" t="s">
        <v>30</v>
      </c>
      <c r="J21891" t="s">
        <v>151</v>
      </c>
      <c r="K21891">
        <v>16.664262648033713</v>
      </c>
      <c r="L21891" t="s">
        <v>182</v>
      </c>
    </row>
    <row r="21892" spans="1:12" x14ac:dyDescent="0.3">
      <c r="A21892" t="s">
        <v>68</v>
      </c>
      <c r="B21892" t="s">
        <v>191</v>
      </c>
      <c r="C21892" t="s">
        <v>147</v>
      </c>
      <c r="D21892">
        <v>2024</v>
      </c>
      <c r="E21892" t="s">
        <v>51</v>
      </c>
      <c r="G21892" t="s">
        <v>29</v>
      </c>
      <c r="H21892" t="s">
        <v>45</v>
      </c>
      <c r="I21892" t="s">
        <v>30</v>
      </c>
      <c r="J21892" t="s">
        <v>151</v>
      </c>
      <c r="K21892">
        <v>16.216015601164827</v>
      </c>
      <c r="L21892" t="s">
        <v>182</v>
      </c>
    </row>
    <row r="21893" spans="1:12" x14ac:dyDescent="0.3">
      <c r="A21893" t="s">
        <v>68</v>
      </c>
      <c r="B21893" t="s">
        <v>191</v>
      </c>
      <c r="C21893" t="s">
        <v>147</v>
      </c>
      <c r="D21893">
        <v>2024</v>
      </c>
      <c r="E21893" t="s">
        <v>52</v>
      </c>
      <c r="G21893" t="s">
        <v>29</v>
      </c>
      <c r="H21893" t="s">
        <v>45</v>
      </c>
      <c r="I21893" t="s">
        <v>30</v>
      </c>
      <c r="J21893" t="s">
        <v>151</v>
      </c>
      <c r="K21893">
        <v>18.561220849704164</v>
      </c>
      <c r="L21893" t="s">
        <v>182</v>
      </c>
    </row>
    <row r="21894" spans="1:12" x14ac:dyDescent="0.3">
      <c r="A21894" t="s">
        <v>68</v>
      </c>
      <c r="B21894" t="s">
        <v>191</v>
      </c>
      <c r="C21894" t="s">
        <v>147</v>
      </c>
      <c r="D21894">
        <v>2024</v>
      </c>
      <c r="E21894" t="s">
        <v>53</v>
      </c>
      <c r="G21894" t="s">
        <v>29</v>
      </c>
      <c r="H21894" t="s">
        <v>45</v>
      </c>
      <c r="I21894" t="s">
        <v>30</v>
      </c>
      <c r="J21894" t="s">
        <v>151</v>
      </c>
      <c r="K21894">
        <v>18.467745804717527</v>
      </c>
      <c r="L21894" t="s">
        <v>182</v>
      </c>
    </row>
    <row r="21895" spans="1:12" x14ac:dyDescent="0.3">
      <c r="A21895" t="s">
        <v>68</v>
      </c>
      <c r="B21895" t="s">
        <v>191</v>
      </c>
      <c r="C21895" t="s">
        <v>147</v>
      </c>
      <c r="D21895">
        <v>2024</v>
      </c>
      <c r="E21895" t="s">
        <v>54</v>
      </c>
      <c r="G21895" t="s">
        <v>29</v>
      </c>
      <c r="H21895" t="s">
        <v>45</v>
      </c>
      <c r="I21895" t="s">
        <v>30</v>
      </c>
      <c r="J21895" t="s">
        <v>151</v>
      </c>
      <c r="K21895">
        <v>17.57570648515064</v>
      </c>
      <c r="L21895" t="s">
        <v>182</v>
      </c>
    </row>
    <row r="21896" spans="1:12" x14ac:dyDescent="0.3">
      <c r="A21896" t="s">
        <v>68</v>
      </c>
      <c r="B21896" t="s">
        <v>191</v>
      </c>
      <c r="C21896" t="s">
        <v>147</v>
      </c>
      <c r="D21896">
        <v>2024</v>
      </c>
      <c r="E21896" t="s">
        <v>55</v>
      </c>
      <c r="G21896" t="s">
        <v>29</v>
      </c>
      <c r="H21896" t="s">
        <v>45</v>
      </c>
      <c r="I21896" t="s">
        <v>30</v>
      </c>
      <c r="J21896" t="s">
        <v>151</v>
      </c>
      <c r="K21896">
        <v>16.991340522409402</v>
      </c>
      <c r="L21896" t="s">
        <v>182</v>
      </c>
    </row>
    <row r="21897" spans="1:12" x14ac:dyDescent="0.3">
      <c r="A21897" t="s">
        <v>68</v>
      </c>
      <c r="B21897" t="s">
        <v>191</v>
      </c>
      <c r="C21897" t="s">
        <v>147</v>
      </c>
      <c r="D21897">
        <v>2024</v>
      </c>
      <c r="E21897" t="s">
        <v>56</v>
      </c>
      <c r="G21897" t="s">
        <v>29</v>
      </c>
      <c r="H21897" t="s">
        <v>45</v>
      </c>
      <c r="I21897" t="s">
        <v>30</v>
      </c>
      <c r="J21897" t="s">
        <v>151</v>
      </c>
      <c r="K21897">
        <v>19.370095063835439</v>
      </c>
      <c r="L21897" t="s">
        <v>182</v>
      </c>
    </row>
  </sheetData>
  <autoFilter ref="A1:L2140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M201"/>
  <sheetViews>
    <sheetView showGridLines="0" zoomScale="80" zoomScaleNormal="80" workbookViewId="0"/>
  </sheetViews>
  <sheetFormatPr baseColWidth="10" defaultRowHeight="14.4" x14ac:dyDescent="0.3"/>
  <cols>
    <col min="2" max="7" width="14.6640625" customWidth="1"/>
  </cols>
  <sheetData>
    <row r="2" spans="2:13" ht="23.4" customHeight="1" x14ac:dyDescent="0.3">
      <c r="B2" s="107" t="s">
        <v>220</v>
      </c>
      <c r="C2" s="107"/>
      <c r="D2" s="107"/>
      <c r="E2" s="107"/>
      <c r="F2" s="107"/>
      <c r="G2" s="107"/>
    </row>
    <row r="3" spans="2:13" ht="23.4" customHeight="1" x14ac:dyDescent="0.3">
      <c r="B3" s="115" t="s">
        <v>222</v>
      </c>
      <c r="C3" s="115"/>
      <c r="D3" s="115"/>
      <c r="E3" s="115"/>
      <c r="F3" s="115"/>
      <c r="G3" s="115"/>
    </row>
    <row r="4" spans="2:13" ht="19.95" customHeight="1" thickBot="1" x14ac:dyDescent="0.35">
      <c r="B4" s="108" t="s">
        <v>221</v>
      </c>
      <c r="C4" s="108"/>
      <c r="D4" s="108"/>
      <c r="E4" s="108"/>
      <c r="F4" s="108"/>
      <c r="G4" s="108"/>
    </row>
    <row r="5" spans="2:13" ht="18.600000000000001" customHeight="1" thickBot="1" x14ac:dyDescent="0.35">
      <c r="B5" s="109" t="s">
        <v>172</v>
      </c>
      <c r="C5" s="110"/>
      <c r="D5" s="110"/>
      <c r="E5" s="110"/>
      <c r="F5" s="110"/>
      <c r="G5" s="111"/>
    </row>
    <row r="6" spans="2:13" ht="18.600000000000001" customHeight="1" thickBot="1" x14ac:dyDescent="0.35">
      <c r="B6" s="109" t="s">
        <v>191</v>
      </c>
      <c r="C6" s="110"/>
      <c r="D6" s="110"/>
      <c r="E6" s="110"/>
      <c r="F6" s="110"/>
      <c r="G6" s="111"/>
    </row>
    <row r="7" spans="2:13" ht="18.600000000000001" customHeight="1" thickBot="1" x14ac:dyDescent="0.35">
      <c r="B7" s="112" t="s">
        <v>174</v>
      </c>
      <c r="C7" s="113"/>
      <c r="D7" s="113"/>
      <c r="E7" s="113"/>
      <c r="F7" s="113"/>
      <c r="G7" s="114"/>
    </row>
    <row r="8" spans="2:13" ht="18.600000000000001" customHeight="1" thickBot="1" x14ac:dyDescent="0.35">
      <c r="B8" s="105" t="s">
        <v>223</v>
      </c>
      <c r="C8" s="103" t="s">
        <v>188</v>
      </c>
      <c r="D8" s="103"/>
      <c r="E8" s="103"/>
      <c r="F8" s="103" t="s">
        <v>204</v>
      </c>
      <c r="G8" s="104"/>
    </row>
    <row r="9" spans="2:13" ht="18.600000000000001" customHeight="1" thickBot="1" x14ac:dyDescent="0.35">
      <c r="B9" s="106"/>
      <c r="C9" s="36">
        <f>D9-1</f>
        <v>2022</v>
      </c>
      <c r="D9" s="37">
        <f>E9-1</f>
        <v>2023</v>
      </c>
      <c r="E9" s="38">
        <v>2024</v>
      </c>
      <c r="F9" s="18" t="str">
        <f>CONCATENATE(D9,"/",C9)</f>
        <v>2023/2022</v>
      </c>
      <c r="G9" s="39" t="str">
        <f>CONCATENATE(E9,"/",D9)</f>
        <v>2024/2023</v>
      </c>
    </row>
    <row r="10" spans="2:13" ht="18.600000000000001" customHeight="1" thickBot="1" x14ac:dyDescent="0.35">
      <c r="B10" s="19" t="s">
        <v>183</v>
      </c>
      <c r="C10" s="20">
        <f>SUM(C15:C26)</f>
        <v>474.226</v>
      </c>
      <c r="D10" s="20">
        <f t="shared" ref="D10:E10" si="0">SUM(D15:D26)</f>
        <v>379.31</v>
      </c>
      <c r="E10" s="21">
        <f t="shared" si="0"/>
        <v>2228.808</v>
      </c>
      <c r="F10" s="22">
        <f t="shared" ref="F10:G14" si="1">IFERROR((D10/C10-1)*100,"")</f>
        <v>-20.01492959053278</v>
      </c>
      <c r="G10" s="22">
        <f t="shared" si="1"/>
        <v>487.59537054124593</v>
      </c>
    </row>
    <row r="11" spans="2:13" ht="18.600000000000001" customHeight="1" x14ac:dyDescent="0.3">
      <c r="B11" s="23" t="s">
        <v>114</v>
      </c>
      <c r="C11" s="24">
        <f>SUM(C15:C17)</f>
        <v>110.89999999999999</v>
      </c>
      <c r="D11" s="24">
        <f t="shared" ref="D11:E11" si="2">SUM(D15:D17)</f>
        <v>100.83</v>
      </c>
      <c r="E11" s="25">
        <f t="shared" si="2"/>
        <v>305.45000000000005</v>
      </c>
      <c r="F11" s="26">
        <f t="shared" si="1"/>
        <v>-9.0802524797114472</v>
      </c>
      <c r="G11" s="26">
        <f t="shared" si="1"/>
        <v>202.93563423584254</v>
      </c>
    </row>
    <row r="12" spans="2:13" ht="18.600000000000001" customHeight="1" x14ac:dyDescent="0.3">
      <c r="B12" s="23" t="s">
        <v>115</v>
      </c>
      <c r="C12" s="24">
        <f>SUM(C18:C20)</f>
        <v>113.70599999999999</v>
      </c>
      <c r="D12" s="24">
        <f t="shared" ref="D12:E12" si="3">SUM(D18:D20)</f>
        <v>91.7</v>
      </c>
      <c r="E12" s="25">
        <f t="shared" si="3"/>
        <v>445.62799999999999</v>
      </c>
      <c r="F12" s="26">
        <f t="shared" si="1"/>
        <v>-19.353420224086669</v>
      </c>
      <c r="G12" s="26">
        <f t="shared" si="1"/>
        <v>385.96292257360955</v>
      </c>
    </row>
    <row r="13" spans="2:13" ht="18.600000000000001" customHeight="1" x14ac:dyDescent="0.3">
      <c r="B13" s="23" t="s">
        <v>116</v>
      </c>
      <c r="C13" s="24">
        <f>SUM(C21:C23)</f>
        <v>115.08800000000001</v>
      </c>
      <c r="D13" s="24">
        <f t="shared" ref="D13:E13" si="4">SUM(D21:D23)</f>
        <v>93.00200000000001</v>
      </c>
      <c r="E13" s="25">
        <f t="shared" si="4"/>
        <v>689.58</v>
      </c>
      <c r="F13" s="26">
        <f t="shared" si="1"/>
        <v>-19.190532462115939</v>
      </c>
      <c r="G13" s="26">
        <f t="shared" si="1"/>
        <v>641.46792542095864</v>
      </c>
    </row>
    <row r="14" spans="2:13" ht="18.600000000000001" customHeight="1" thickBot="1" x14ac:dyDescent="0.35">
      <c r="B14" s="27" t="s">
        <v>117</v>
      </c>
      <c r="C14" s="28">
        <f>SUM(C24:C26)</f>
        <v>134.53200000000001</v>
      </c>
      <c r="D14" s="28">
        <f t="shared" ref="D14:E14" si="5">SUM(D24:D26)</f>
        <v>93.777999999999992</v>
      </c>
      <c r="E14" s="29">
        <f t="shared" si="5"/>
        <v>788.15000000000009</v>
      </c>
      <c r="F14" s="30">
        <f t="shared" si="1"/>
        <v>-30.293164451580303</v>
      </c>
      <c r="G14" s="30">
        <f t="shared" si="1"/>
        <v>740.44232122672713</v>
      </c>
    </row>
    <row r="15" spans="2:13" ht="18.600000000000001" customHeight="1" x14ac:dyDescent="0.3">
      <c r="B15" s="31" t="s">
        <v>156</v>
      </c>
      <c r="C15" s="32">
        <f>SUMIFS(Dato,Año,C$9,Mes,aux!$B2,Categoria,$B$5,Impuesto,$B$6,Regimen,$B$7)</f>
        <v>35.725999999999999</v>
      </c>
      <c r="D15" s="32">
        <f>SUMIFS(Dato,Año,D$9,Mes,aux!$B2,Categoria,$B$5,Impuesto,$B$6,Regimen,$B$7)</f>
        <v>36.085999999999999</v>
      </c>
      <c r="E15" s="33">
        <f>SUMIFS(Dato,Año,E$9,Mes,aux!$B2,Categoria,$B$5,Impuesto,$B$6,Regimen,$B$7)</f>
        <v>29.873999999999999</v>
      </c>
      <c r="F15" s="34">
        <f t="shared" ref="F15:G17" si="6">IFERROR((D15/C15-1)*100,"")</f>
        <v>1.0076694844091127</v>
      </c>
      <c r="G15" s="34">
        <f t="shared" si="6"/>
        <v>-17.214432189768878</v>
      </c>
      <c r="K15" s="14"/>
      <c r="L15" s="14"/>
      <c r="M15" s="14"/>
    </row>
    <row r="16" spans="2:13" ht="18.600000000000001" customHeight="1" x14ac:dyDescent="0.3">
      <c r="B16" s="31" t="s">
        <v>157</v>
      </c>
      <c r="C16" s="32">
        <f>SUMIFS(Dato,Año,C$9,Mes,aux!$B3,Categoria,$B$5,Impuesto,$B$6,Regimen,$B$7)</f>
        <v>34.545999999999999</v>
      </c>
      <c r="D16" s="32">
        <f>SUMIFS(Dato,Año,D$9,Mes,aux!$B3,Categoria,$B$5,Impuesto,$B$6,Regimen,$B$7)</f>
        <v>33.078000000000003</v>
      </c>
      <c r="E16" s="33">
        <f>SUMIFS(Dato,Año,E$9,Mes,aux!$B3,Categoria,$B$5,Impuesto,$B$6,Regimen,$B$7)</f>
        <v>135.27600000000001</v>
      </c>
      <c r="F16" s="34">
        <f t="shared" si="6"/>
        <v>-4.2494065883170169</v>
      </c>
      <c r="G16" s="34">
        <f t="shared" si="6"/>
        <v>308.96063849083981</v>
      </c>
      <c r="K16" s="14"/>
      <c r="L16" s="14"/>
      <c r="M16" s="14"/>
    </row>
    <row r="17" spans="2:13" ht="18.600000000000001" customHeight="1" x14ac:dyDescent="0.3">
      <c r="B17" s="31" t="s">
        <v>158</v>
      </c>
      <c r="C17" s="32">
        <f>SUMIFS(Dato,Año,C$9,Mes,aux!$B4,Categoria,$B$5,Impuesto,$B$6,Regimen,$B$7)</f>
        <v>40.628</v>
      </c>
      <c r="D17" s="32">
        <f>SUMIFS(Dato,Año,D$9,Mes,aux!$B4,Categoria,$B$5,Impuesto,$B$6,Regimen,$B$7)</f>
        <v>31.666</v>
      </c>
      <c r="E17" s="33">
        <f>SUMIFS(Dato,Año,E$9,Mes,aux!$B4,Categoria,$B$5,Impuesto,$B$6,Regimen,$B$7)</f>
        <v>140.30000000000001</v>
      </c>
      <c r="F17" s="34">
        <f t="shared" si="6"/>
        <v>-22.058678743723537</v>
      </c>
      <c r="G17" s="34">
        <f t="shared" si="6"/>
        <v>343.06195919914109</v>
      </c>
      <c r="K17" s="14"/>
      <c r="L17" s="14"/>
      <c r="M17" s="14"/>
    </row>
    <row r="18" spans="2:13" ht="18.600000000000001" customHeight="1" x14ac:dyDescent="0.3">
      <c r="B18" s="31" t="s">
        <v>159</v>
      </c>
      <c r="C18" s="32">
        <f>SUMIFS(Dato,Año,C$9,Mes,aux!$B5,Categoria,$B$5,Impuesto,$B$6,Regimen,$B$7)</f>
        <v>41.835999999999999</v>
      </c>
      <c r="D18" s="32">
        <f>SUMIFS(Dato,Año,D$9,Mes,aux!$B5,Categoria,$B$5,Impuesto,$B$6,Regimen,$B$7)</f>
        <v>35.69</v>
      </c>
      <c r="E18" s="33">
        <f>SUMIFS(Dato,Año,E$9,Mes,aux!$B5,Categoria,$B$5,Impuesto,$B$6,Regimen,$B$7)</f>
        <v>119.414</v>
      </c>
      <c r="F18" s="34">
        <f t="shared" ref="F18:G20" si="7">IFERROR((D18/C18-1)*100,"")</f>
        <v>-14.690697007362086</v>
      </c>
      <c r="G18" s="34">
        <f t="shared" si="7"/>
        <v>234.58671896889888</v>
      </c>
      <c r="K18" s="14"/>
      <c r="L18" s="14"/>
      <c r="M18" s="14"/>
    </row>
    <row r="19" spans="2:13" ht="18.600000000000001" customHeight="1" x14ac:dyDescent="0.3">
      <c r="B19" s="35" t="s">
        <v>160</v>
      </c>
      <c r="C19" s="32">
        <f>SUMIFS(Dato,Año,C$9,Mes,aux!$B6,Categoria,$B$5,Impuesto,$B$6,Regimen,$B$7)</f>
        <v>39.097999999999999</v>
      </c>
      <c r="D19" s="32">
        <f>SUMIFS(Dato,Año,D$9,Mes,aux!$B6,Categoria,$B$5,Impuesto,$B$6,Regimen,$B$7)</f>
        <v>27.966000000000001</v>
      </c>
      <c r="E19" s="33">
        <f>SUMIFS(Dato,Año,E$9,Mes,aux!$B6,Categoria,$B$5,Impuesto,$B$6,Regimen,$B$7)</f>
        <v>162.286</v>
      </c>
      <c r="F19" s="34">
        <f t="shared" si="7"/>
        <v>-28.472044605862191</v>
      </c>
      <c r="G19" s="34">
        <f t="shared" si="7"/>
        <v>480.29750411213615</v>
      </c>
      <c r="K19" s="14"/>
      <c r="L19" s="14"/>
      <c r="M19" s="14"/>
    </row>
    <row r="20" spans="2:13" ht="18.600000000000001" customHeight="1" x14ac:dyDescent="0.3">
      <c r="B20" s="35" t="s">
        <v>161</v>
      </c>
      <c r="C20" s="32">
        <f>SUMIFS(Dato,Año,C$9,Mes,aux!$B7,Categoria,$B$5,Impuesto,$B$6,Regimen,$B$7)</f>
        <v>32.771999999999998</v>
      </c>
      <c r="D20" s="32">
        <f>SUMIFS(Dato,Año,D$9,Mes,aux!$B7,Categoria,$B$5,Impuesto,$B$6,Regimen,$B$7)</f>
        <v>28.044</v>
      </c>
      <c r="E20" s="33">
        <f>SUMIFS(Dato,Año,E$9,Mes,aux!$B7,Categoria,$B$5,Impuesto,$B$6,Regimen,$B$7)</f>
        <v>163.928</v>
      </c>
      <c r="F20" s="34">
        <f t="shared" si="7"/>
        <v>-14.426949835225189</v>
      </c>
      <c r="G20" s="34">
        <f t="shared" si="7"/>
        <v>484.53858222792752</v>
      </c>
      <c r="K20" s="14"/>
      <c r="L20" s="14"/>
      <c r="M20" s="14"/>
    </row>
    <row r="21" spans="2:13" ht="18.600000000000001" customHeight="1" x14ac:dyDescent="0.3">
      <c r="B21" s="31" t="s">
        <v>162</v>
      </c>
      <c r="C21" s="32">
        <f>SUMIFS(Dato,Año,C$9,Mes,aux!$B8,Categoria,$B$5,Impuesto,$B$6,Regimen,$B$7)</f>
        <v>33.81</v>
      </c>
      <c r="D21" s="32">
        <f>SUMIFS(Dato,Año,D$9,Mes,aux!$B8,Categoria,$B$5,Impuesto,$B$6,Regimen,$B$7)</f>
        <v>28.265999999999998</v>
      </c>
      <c r="E21" s="33">
        <f>SUMIFS(Dato,Año,E$9,Mes,aux!$B8,Categoria,$B$5,Impuesto,$B$6,Regimen,$B$7)</f>
        <v>162.33799999999999</v>
      </c>
      <c r="F21" s="34">
        <f t="shared" ref="F21:G23" si="8">IFERROR((D21/C21-1)*100,"")</f>
        <v>-16.397515527950326</v>
      </c>
      <c r="G21" s="34">
        <f t="shared" si="8"/>
        <v>474.32250760631149</v>
      </c>
      <c r="K21" s="14"/>
      <c r="L21" s="14"/>
      <c r="M21" s="14"/>
    </row>
    <row r="22" spans="2:13" ht="18.600000000000001" customHeight="1" x14ac:dyDescent="0.3">
      <c r="B22" s="31" t="s">
        <v>163</v>
      </c>
      <c r="C22" s="32">
        <f>SUMIFS(Dato,Año,C$9,Mes,aux!$B9,Categoria,$B$5,Impuesto,$B$6,Regimen,$B$7)</f>
        <v>31.742000000000001</v>
      </c>
      <c r="D22" s="32">
        <f>SUMIFS(Dato,Año,D$9,Mes,aux!$B9,Categoria,$B$5,Impuesto,$B$6,Regimen,$B$7)</f>
        <v>30.018000000000001</v>
      </c>
      <c r="E22" s="33">
        <f>SUMIFS(Dato,Año,E$9,Mes,aux!$B9,Categoria,$B$5,Impuesto,$B$6,Regimen,$B$7)</f>
        <v>233.488</v>
      </c>
      <c r="F22" s="34">
        <f t="shared" si="8"/>
        <v>-5.4312897738012733</v>
      </c>
      <c r="G22" s="34">
        <f t="shared" si="8"/>
        <v>677.82663735092274</v>
      </c>
      <c r="K22" s="14"/>
      <c r="L22" s="14"/>
      <c r="M22" s="14"/>
    </row>
    <row r="23" spans="2:13" ht="18.600000000000001" customHeight="1" x14ac:dyDescent="0.3">
      <c r="B23" s="31" t="s">
        <v>164</v>
      </c>
      <c r="C23" s="32">
        <f>SUMIFS(Dato,Año,C$9,Mes,aux!$B10,Categoria,$B$5,Impuesto,$B$6,Regimen,$B$7)</f>
        <v>49.536000000000001</v>
      </c>
      <c r="D23" s="32">
        <f>SUMIFS(Dato,Año,D$9,Mes,aux!$B10,Categoria,$B$5,Impuesto,$B$6,Regimen,$B$7)</f>
        <v>34.718000000000004</v>
      </c>
      <c r="E23" s="33">
        <f>SUMIFS(Dato,Año,E$9,Mes,aux!$B10,Categoria,$B$5,Impuesto,$B$6,Regimen,$B$7)</f>
        <v>293.75400000000002</v>
      </c>
      <c r="F23" s="34">
        <f t="shared" si="8"/>
        <v>-29.913598191214462</v>
      </c>
      <c r="G23" s="34">
        <f t="shared" si="8"/>
        <v>746.11440751195346</v>
      </c>
      <c r="K23" s="14"/>
      <c r="L23" s="14"/>
      <c r="M23" s="14"/>
    </row>
    <row r="24" spans="2:13" ht="18.600000000000001" customHeight="1" x14ac:dyDescent="0.3">
      <c r="B24" s="31" t="s">
        <v>165</v>
      </c>
      <c r="C24" s="32">
        <f>SUMIFS(Dato,Año,C$9,Mes,aux!$B11,Categoria,$B$5,Impuesto,$B$6,Regimen,$B$7)</f>
        <v>54.95</v>
      </c>
      <c r="D24" s="32">
        <f>SUMIFS(Dato,Año,D$9,Mes,aux!$B11,Categoria,$B$5,Impuesto,$B$6,Regimen,$B$7)</f>
        <v>34.095999999999997</v>
      </c>
      <c r="E24" s="33">
        <f>SUMIFS(Dato,Año,E$9,Mes,aux!$B11,Categoria,$B$5,Impuesto,$B$6,Regimen,$B$7)</f>
        <v>290.12400000000002</v>
      </c>
      <c r="F24" s="34">
        <f t="shared" ref="F24:G26" si="9">IFERROR((D24/C24-1)*100,"")</f>
        <v>-37.950864422202017</v>
      </c>
      <c r="G24" s="34">
        <f t="shared" si="9"/>
        <v>750.9033317691227</v>
      </c>
      <c r="K24" s="14"/>
      <c r="L24" s="14"/>
      <c r="M24" s="14"/>
    </row>
    <row r="25" spans="2:13" ht="18.600000000000001" customHeight="1" x14ac:dyDescent="0.3">
      <c r="B25" s="31" t="s">
        <v>166</v>
      </c>
      <c r="C25" s="32">
        <f>SUMIFS(Dato,Año,C$9,Mes,aux!$B12,Categoria,$B$5,Impuesto,$B$6,Regimen,$B$7)</f>
        <v>45.295999999999999</v>
      </c>
      <c r="D25" s="32">
        <f>SUMIFS(Dato,Año,D$9,Mes,aux!$B12,Categoria,$B$5,Impuesto,$B$6,Regimen,$B$7)</f>
        <v>30.954000000000001</v>
      </c>
      <c r="E25" s="33">
        <f>SUMIFS(Dato,Año,E$9,Mes,aux!$B12,Categoria,$B$5,Impuesto,$B$6,Regimen,$B$7)</f>
        <v>256.56599999999997</v>
      </c>
      <c r="F25" s="34">
        <f t="shared" si="9"/>
        <v>-31.662839985870718</v>
      </c>
      <c r="G25" s="34">
        <f t="shared" si="9"/>
        <v>728.86218259352574</v>
      </c>
      <c r="K25" s="14"/>
      <c r="L25" s="14"/>
      <c r="M25" s="14"/>
    </row>
    <row r="26" spans="2:13" ht="18.600000000000001" customHeight="1" x14ac:dyDescent="0.3">
      <c r="B26" s="31" t="s">
        <v>167</v>
      </c>
      <c r="C26" s="32">
        <f>SUMIFS(Dato,Año,C$9,Mes,aux!$B13,Categoria,$B$5,Impuesto,$B$6,Regimen,$B$7)</f>
        <v>34.286000000000001</v>
      </c>
      <c r="D26" s="32">
        <f>SUMIFS(Dato,Año,D$9,Mes,aux!$B13,Categoria,$B$5,Impuesto,$B$6,Regimen,$B$7)</f>
        <v>28.728000000000002</v>
      </c>
      <c r="E26" s="33">
        <f>SUMIFS(Dato,Año,E$9,Mes,aux!$B13,Categoria,$B$5,Impuesto,$B$6,Regimen,$B$7)</f>
        <v>241.46</v>
      </c>
      <c r="F26" s="34">
        <f t="shared" si="9"/>
        <v>-16.210698244181298</v>
      </c>
      <c r="G26" s="34">
        <f t="shared" si="9"/>
        <v>740.50403787245887</v>
      </c>
      <c r="K26" s="14"/>
      <c r="L26" s="14"/>
      <c r="M26" s="14"/>
    </row>
    <row r="28" spans="2:13" x14ac:dyDescent="0.3">
      <c r="K28" s="14"/>
      <c r="L28" s="14"/>
      <c r="M28" s="14"/>
    </row>
    <row r="29" spans="2:13" x14ac:dyDescent="0.3">
      <c r="K29" s="14"/>
      <c r="L29" s="14"/>
      <c r="M29" s="14"/>
    </row>
    <row r="30" spans="2:13" x14ac:dyDescent="0.3">
      <c r="K30" s="14"/>
      <c r="L30" s="14"/>
      <c r="M30" s="14"/>
    </row>
    <row r="31" spans="2:13" x14ac:dyDescent="0.3">
      <c r="K31" s="14"/>
      <c r="L31" s="14"/>
      <c r="M31" s="14"/>
    </row>
    <row r="32" spans="2:13" x14ac:dyDescent="0.3">
      <c r="K32" s="14"/>
      <c r="L32" s="14"/>
      <c r="M32" s="14"/>
    </row>
    <row r="33" spans="3:13" x14ac:dyDescent="0.3">
      <c r="K33" s="14"/>
      <c r="L33" s="14"/>
      <c r="M33" s="14"/>
    </row>
    <row r="34" spans="3:13" x14ac:dyDescent="0.3">
      <c r="K34" s="14"/>
      <c r="L34" s="14"/>
      <c r="M34" s="14"/>
    </row>
    <row r="35" spans="3:13" x14ac:dyDescent="0.3">
      <c r="K35" s="14"/>
      <c r="L35" s="14"/>
      <c r="M35" s="14"/>
    </row>
    <row r="36" spans="3:13" x14ac:dyDescent="0.3">
      <c r="K36" s="14"/>
      <c r="L36" s="14"/>
      <c r="M36" s="14"/>
    </row>
    <row r="37" spans="3:13" x14ac:dyDescent="0.3">
      <c r="K37" s="14"/>
      <c r="L37" s="14"/>
      <c r="M37" s="14"/>
    </row>
    <row r="38" spans="3:13" x14ac:dyDescent="0.3">
      <c r="K38" s="14"/>
      <c r="L38" s="14"/>
      <c r="M38" s="14"/>
    </row>
    <row r="39" spans="3:13" x14ac:dyDescent="0.3">
      <c r="C39" s="14"/>
      <c r="D39" s="14"/>
      <c r="E39" s="14"/>
      <c r="K39" s="14"/>
      <c r="L39" s="14"/>
      <c r="M39" s="14"/>
    </row>
    <row r="40" spans="3:13" x14ac:dyDescent="0.3">
      <c r="C40" s="14"/>
      <c r="D40" s="14"/>
      <c r="E40" s="14"/>
      <c r="F40" s="14"/>
      <c r="G40" s="14"/>
      <c r="K40" s="14"/>
      <c r="L40" s="14"/>
      <c r="M40" s="14"/>
    </row>
    <row r="41" spans="3:13" x14ac:dyDescent="0.3">
      <c r="C41" s="14"/>
      <c r="D41" s="14"/>
      <c r="E41" s="14"/>
      <c r="F41" s="14"/>
      <c r="G41" s="14"/>
      <c r="K41" s="14"/>
      <c r="L41" s="14"/>
      <c r="M41" s="14"/>
    </row>
    <row r="42" spans="3:13" x14ac:dyDescent="0.3">
      <c r="C42" s="14"/>
      <c r="D42" s="14"/>
      <c r="E42" s="14"/>
      <c r="F42" s="14"/>
      <c r="G42" s="14"/>
      <c r="K42" s="14"/>
      <c r="L42" s="14"/>
      <c r="M42" s="14"/>
    </row>
    <row r="43" spans="3:13" x14ac:dyDescent="0.3">
      <c r="C43" s="14"/>
      <c r="D43" s="14"/>
      <c r="E43" s="14"/>
      <c r="F43" s="14"/>
      <c r="G43" s="14"/>
      <c r="K43" s="14"/>
      <c r="L43" s="14"/>
      <c r="M43" s="14"/>
    </row>
    <row r="44" spans="3:13" x14ac:dyDescent="0.3">
      <c r="C44" s="14"/>
      <c r="D44" s="14"/>
      <c r="E44" s="14"/>
      <c r="F44" s="14"/>
      <c r="G44" s="14"/>
      <c r="K44" s="14"/>
      <c r="L44" s="14"/>
      <c r="M44" s="14"/>
    </row>
    <row r="45" spans="3:13" x14ac:dyDescent="0.3">
      <c r="C45" s="14"/>
      <c r="D45" s="14"/>
      <c r="E45" s="14"/>
      <c r="F45" s="14"/>
      <c r="G45" s="14"/>
      <c r="K45" s="14"/>
      <c r="L45" s="14"/>
      <c r="M45" s="14"/>
    </row>
    <row r="46" spans="3:13" x14ac:dyDescent="0.3">
      <c r="C46" s="14"/>
      <c r="D46" s="14"/>
      <c r="E46" s="14"/>
      <c r="F46" s="14"/>
      <c r="G46" s="14"/>
      <c r="K46" s="14"/>
      <c r="L46" s="14"/>
      <c r="M46" s="14"/>
    </row>
    <row r="47" spans="3:13" x14ac:dyDescent="0.3">
      <c r="C47" s="14"/>
      <c r="D47" s="14"/>
      <c r="E47" s="14"/>
      <c r="F47" s="14"/>
      <c r="G47" s="14"/>
      <c r="K47" s="14"/>
      <c r="L47" s="14"/>
      <c r="M47" s="14"/>
    </row>
    <row r="48" spans="3:13" x14ac:dyDescent="0.3">
      <c r="C48" s="14"/>
      <c r="D48" s="14"/>
      <c r="E48" s="14"/>
      <c r="F48" s="14"/>
      <c r="G48" s="14"/>
      <c r="K48" s="14"/>
      <c r="L48" s="14"/>
      <c r="M48" s="14"/>
    </row>
    <row r="49" spans="3:13" x14ac:dyDescent="0.3">
      <c r="C49" s="14"/>
      <c r="D49" s="14"/>
      <c r="E49" s="14"/>
      <c r="F49" s="14"/>
      <c r="G49" s="14"/>
      <c r="K49" s="14"/>
      <c r="L49" s="14"/>
      <c r="M49" s="14"/>
    </row>
    <row r="50" spans="3:13" x14ac:dyDescent="0.3">
      <c r="C50" s="14"/>
      <c r="D50" s="14"/>
      <c r="E50" s="14"/>
      <c r="F50" s="14"/>
      <c r="G50" s="14"/>
      <c r="K50" s="14"/>
      <c r="L50" s="14"/>
      <c r="M50" s="14"/>
    </row>
    <row r="51" spans="3:13" x14ac:dyDescent="0.3">
      <c r="C51" s="14"/>
      <c r="D51" s="14"/>
      <c r="E51" s="14"/>
      <c r="F51" s="14"/>
      <c r="G51" s="14"/>
      <c r="K51" s="14"/>
      <c r="L51" s="14"/>
      <c r="M51" s="14"/>
    </row>
    <row r="52" spans="3:13" x14ac:dyDescent="0.3">
      <c r="C52" s="14"/>
      <c r="D52" s="14"/>
      <c r="E52" s="14"/>
      <c r="F52" s="14"/>
      <c r="G52" s="14"/>
      <c r="K52" s="14"/>
      <c r="L52" s="14"/>
      <c r="M52" s="14"/>
    </row>
    <row r="53" spans="3:13" x14ac:dyDescent="0.3">
      <c r="C53" s="14"/>
      <c r="D53" s="14"/>
      <c r="E53" s="14"/>
      <c r="F53" s="14"/>
      <c r="G53" s="14"/>
    </row>
    <row r="54" spans="3:13" x14ac:dyDescent="0.3">
      <c r="C54" s="14"/>
      <c r="D54" s="14"/>
      <c r="E54" s="14"/>
      <c r="F54" s="14"/>
      <c r="G54" s="14"/>
    </row>
    <row r="55" spans="3:13" x14ac:dyDescent="0.3">
      <c r="C55" s="14"/>
      <c r="D55" s="14"/>
      <c r="E55" s="14"/>
      <c r="F55" s="14"/>
      <c r="G55" s="14"/>
    </row>
    <row r="56" spans="3:13" x14ac:dyDescent="0.3">
      <c r="C56" s="14"/>
      <c r="D56" s="14"/>
      <c r="E56" s="14"/>
      <c r="F56" s="14"/>
      <c r="G56" s="14"/>
    </row>
    <row r="57" spans="3:13" x14ac:dyDescent="0.3">
      <c r="C57" s="14"/>
      <c r="D57" s="14"/>
      <c r="E57" s="14"/>
      <c r="F57" s="14"/>
      <c r="G57" s="14"/>
    </row>
    <row r="58" spans="3:13" x14ac:dyDescent="0.3">
      <c r="C58" s="14"/>
      <c r="D58" s="14"/>
      <c r="E58" s="14"/>
      <c r="F58" s="14"/>
      <c r="G58" s="14"/>
    </row>
    <row r="59" spans="3:13" x14ac:dyDescent="0.3">
      <c r="C59" s="14"/>
      <c r="D59" s="14"/>
      <c r="E59" s="14"/>
      <c r="F59" s="14"/>
      <c r="G59" s="14"/>
    </row>
    <row r="60" spans="3:13" x14ac:dyDescent="0.3">
      <c r="C60" s="14"/>
      <c r="D60" s="14"/>
      <c r="E60" s="14"/>
      <c r="F60" s="14"/>
      <c r="G60" s="14"/>
    </row>
    <row r="61" spans="3:13" x14ac:dyDescent="0.3">
      <c r="C61" s="14"/>
      <c r="D61" s="14"/>
      <c r="E61" s="14"/>
      <c r="F61" s="14"/>
      <c r="G61" s="14"/>
    </row>
    <row r="62" spans="3:13" x14ac:dyDescent="0.3">
      <c r="C62" s="14"/>
      <c r="D62" s="14"/>
      <c r="E62" s="14"/>
      <c r="F62" s="14"/>
      <c r="G62" s="14"/>
    </row>
    <row r="63" spans="3:13" x14ac:dyDescent="0.3">
      <c r="C63" s="14"/>
      <c r="D63" s="14"/>
      <c r="E63" s="14"/>
      <c r="F63" s="14"/>
      <c r="G63" s="14"/>
    </row>
    <row r="64" spans="3:13" x14ac:dyDescent="0.3">
      <c r="C64" s="14"/>
      <c r="D64" s="14"/>
      <c r="E64" s="14"/>
      <c r="F64" s="14"/>
      <c r="G64" s="14"/>
    </row>
    <row r="65" spans="3:7" x14ac:dyDescent="0.3">
      <c r="C65" s="14"/>
      <c r="D65" s="14"/>
      <c r="E65" s="14"/>
      <c r="F65" s="14"/>
      <c r="G65" s="14"/>
    </row>
    <row r="66" spans="3:7" x14ac:dyDescent="0.3">
      <c r="C66" s="14"/>
      <c r="D66" s="14"/>
      <c r="E66" s="14"/>
      <c r="F66" s="14"/>
      <c r="G66" s="14"/>
    </row>
    <row r="67" spans="3:7" x14ac:dyDescent="0.3">
      <c r="C67" s="14"/>
      <c r="D67" s="14"/>
      <c r="E67" s="14"/>
      <c r="F67" s="14"/>
      <c r="G67" s="14"/>
    </row>
    <row r="68" spans="3:7" x14ac:dyDescent="0.3">
      <c r="C68" s="14"/>
      <c r="D68" s="14"/>
      <c r="E68" s="14"/>
      <c r="F68" s="14"/>
      <c r="G68" s="14"/>
    </row>
    <row r="69" spans="3:7" x14ac:dyDescent="0.3">
      <c r="C69" s="14"/>
      <c r="D69" s="14"/>
      <c r="E69" s="14"/>
      <c r="F69" s="14"/>
      <c r="G69" s="14"/>
    </row>
    <row r="70" spans="3:7" x14ac:dyDescent="0.3">
      <c r="C70" s="14"/>
      <c r="D70" s="14"/>
      <c r="E70" s="14"/>
      <c r="F70" s="14"/>
      <c r="G70" s="14"/>
    </row>
    <row r="71" spans="3:7" x14ac:dyDescent="0.3">
      <c r="C71" s="14"/>
      <c r="D71" s="14"/>
      <c r="E71" s="14"/>
      <c r="F71" s="14"/>
      <c r="G71" s="14"/>
    </row>
    <row r="72" spans="3:7" x14ac:dyDescent="0.3">
      <c r="C72" s="14"/>
      <c r="D72" s="14"/>
      <c r="E72" s="14"/>
      <c r="F72" s="14"/>
      <c r="G72" s="14"/>
    </row>
    <row r="73" spans="3:7" x14ac:dyDescent="0.3">
      <c r="C73" s="14"/>
      <c r="D73" s="14"/>
      <c r="E73" s="14"/>
      <c r="F73" s="14"/>
      <c r="G73" s="14"/>
    </row>
    <row r="74" spans="3:7" x14ac:dyDescent="0.3">
      <c r="C74" s="14"/>
      <c r="D74" s="14"/>
      <c r="E74" s="14"/>
      <c r="F74" s="14"/>
      <c r="G74" s="14"/>
    </row>
    <row r="75" spans="3:7" x14ac:dyDescent="0.3">
      <c r="C75" s="14"/>
      <c r="D75" s="14"/>
      <c r="E75" s="14"/>
      <c r="F75" s="14"/>
      <c r="G75" s="14"/>
    </row>
    <row r="76" spans="3:7" x14ac:dyDescent="0.3">
      <c r="C76" s="14"/>
      <c r="D76" s="14"/>
      <c r="E76" s="14"/>
      <c r="F76" s="14"/>
      <c r="G76" s="14"/>
    </row>
    <row r="77" spans="3:7" x14ac:dyDescent="0.3">
      <c r="C77" s="14"/>
      <c r="D77" s="14"/>
      <c r="E77" s="14"/>
      <c r="F77" s="14"/>
      <c r="G77" s="14"/>
    </row>
    <row r="78" spans="3:7" x14ac:dyDescent="0.3">
      <c r="C78" s="14"/>
      <c r="D78" s="14"/>
      <c r="E78" s="14"/>
      <c r="F78" s="14"/>
      <c r="G78" s="14"/>
    </row>
    <row r="79" spans="3:7" x14ac:dyDescent="0.3">
      <c r="C79" s="14"/>
      <c r="D79" s="14"/>
      <c r="E79" s="14"/>
      <c r="F79" s="14"/>
      <c r="G79" s="14"/>
    </row>
    <row r="80" spans="3:7" x14ac:dyDescent="0.3">
      <c r="C80" s="14"/>
      <c r="D80" s="14"/>
      <c r="E80" s="14"/>
      <c r="F80" s="14"/>
      <c r="G80" s="14"/>
    </row>
    <row r="81" spans="3:7" x14ac:dyDescent="0.3">
      <c r="C81" s="14"/>
      <c r="D81" s="14"/>
      <c r="E81" s="14"/>
      <c r="F81" s="14"/>
      <c r="G81" s="14"/>
    </row>
    <row r="82" spans="3:7" x14ac:dyDescent="0.3">
      <c r="C82" s="14"/>
      <c r="D82" s="14"/>
      <c r="E82" s="14"/>
      <c r="F82" s="14"/>
      <c r="G82" s="14"/>
    </row>
    <row r="83" spans="3:7" x14ac:dyDescent="0.3">
      <c r="C83" s="14"/>
      <c r="D83" s="14"/>
      <c r="E83" s="14"/>
      <c r="F83" s="14"/>
      <c r="G83" s="14"/>
    </row>
    <row r="84" spans="3:7" x14ac:dyDescent="0.3">
      <c r="C84" s="14"/>
      <c r="D84" s="14"/>
      <c r="E84" s="14"/>
      <c r="F84" s="14"/>
      <c r="G84" s="14"/>
    </row>
    <row r="85" spans="3:7" x14ac:dyDescent="0.3">
      <c r="C85" s="14"/>
      <c r="D85" s="14"/>
      <c r="E85" s="14"/>
      <c r="F85" s="14"/>
      <c r="G85" s="14"/>
    </row>
    <row r="86" spans="3:7" x14ac:dyDescent="0.3">
      <c r="C86" s="14"/>
      <c r="D86" s="14"/>
      <c r="E86" s="14"/>
      <c r="F86" s="14"/>
      <c r="G86" s="14"/>
    </row>
    <row r="87" spans="3:7" x14ac:dyDescent="0.3">
      <c r="C87" s="14"/>
      <c r="D87" s="14"/>
      <c r="E87" s="14"/>
      <c r="F87" s="14"/>
      <c r="G87" s="14"/>
    </row>
    <row r="88" spans="3:7" x14ac:dyDescent="0.3">
      <c r="C88" s="14"/>
      <c r="D88" s="14"/>
      <c r="E88" s="14"/>
      <c r="F88" s="14"/>
      <c r="G88" s="14"/>
    </row>
    <row r="89" spans="3:7" x14ac:dyDescent="0.3">
      <c r="C89" s="14"/>
      <c r="D89" s="14"/>
      <c r="E89" s="14"/>
      <c r="F89" s="14"/>
      <c r="G89" s="14"/>
    </row>
    <row r="90" spans="3:7" x14ac:dyDescent="0.3">
      <c r="C90" s="14"/>
      <c r="D90" s="14"/>
      <c r="E90" s="14"/>
      <c r="F90" s="14"/>
      <c r="G90" s="14"/>
    </row>
    <row r="91" spans="3:7" x14ac:dyDescent="0.3">
      <c r="C91" s="14"/>
      <c r="D91" s="14"/>
      <c r="E91" s="14"/>
      <c r="F91" s="14"/>
      <c r="G91" s="14"/>
    </row>
    <row r="92" spans="3:7" x14ac:dyDescent="0.3">
      <c r="C92" s="14"/>
      <c r="D92" s="14"/>
      <c r="E92" s="14"/>
      <c r="F92" s="14"/>
      <c r="G92" s="14"/>
    </row>
    <row r="93" spans="3:7" x14ac:dyDescent="0.3">
      <c r="C93" s="14"/>
      <c r="D93" s="14"/>
      <c r="E93" s="14"/>
      <c r="F93" s="14"/>
      <c r="G93" s="14"/>
    </row>
    <row r="94" spans="3:7" x14ac:dyDescent="0.3">
      <c r="C94" s="14"/>
      <c r="D94" s="14"/>
      <c r="E94" s="14"/>
      <c r="F94" s="14"/>
      <c r="G94" s="14"/>
    </row>
    <row r="95" spans="3:7" x14ac:dyDescent="0.3">
      <c r="C95" s="14"/>
      <c r="D95" s="14"/>
      <c r="E95" s="14"/>
      <c r="F95" s="14"/>
      <c r="G95" s="14"/>
    </row>
    <row r="96" spans="3:7" x14ac:dyDescent="0.3">
      <c r="C96" s="14"/>
      <c r="D96" s="14"/>
      <c r="E96" s="14"/>
      <c r="F96" s="14"/>
      <c r="G96" s="14"/>
    </row>
    <row r="97" spans="3:7" x14ac:dyDescent="0.3">
      <c r="C97" s="14"/>
      <c r="D97" s="14"/>
      <c r="E97" s="14"/>
      <c r="F97" s="14"/>
      <c r="G97" s="14"/>
    </row>
    <row r="98" spans="3:7" x14ac:dyDescent="0.3">
      <c r="C98" s="14"/>
      <c r="D98" s="14"/>
      <c r="E98" s="14"/>
      <c r="F98" s="14"/>
      <c r="G98" s="14"/>
    </row>
    <row r="99" spans="3:7" x14ac:dyDescent="0.3">
      <c r="C99" s="14"/>
      <c r="D99" s="14"/>
      <c r="E99" s="14"/>
      <c r="F99" s="14"/>
      <c r="G99" s="14"/>
    </row>
    <row r="100" spans="3:7" x14ac:dyDescent="0.3">
      <c r="C100" s="14"/>
      <c r="D100" s="14"/>
      <c r="E100" s="14"/>
      <c r="F100" s="14"/>
      <c r="G100" s="14"/>
    </row>
    <row r="101" spans="3:7" x14ac:dyDescent="0.3">
      <c r="C101" s="14"/>
      <c r="D101" s="14"/>
      <c r="E101" s="14"/>
      <c r="F101" s="14"/>
      <c r="G101" s="14"/>
    </row>
    <row r="102" spans="3:7" x14ac:dyDescent="0.3">
      <c r="C102" s="14"/>
      <c r="D102" s="14"/>
      <c r="E102" s="14"/>
      <c r="F102" s="14"/>
      <c r="G102" s="14"/>
    </row>
    <row r="103" spans="3:7" x14ac:dyDescent="0.3">
      <c r="C103" s="14"/>
      <c r="D103" s="14"/>
      <c r="E103" s="14"/>
      <c r="F103" s="14"/>
      <c r="G103" s="14"/>
    </row>
    <row r="104" spans="3:7" x14ac:dyDescent="0.3">
      <c r="C104" s="14"/>
      <c r="D104" s="14"/>
      <c r="E104" s="14"/>
      <c r="F104" s="14"/>
      <c r="G104" s="14"/>
    </row>
    <row r="105" spans="3:7" x14ac:dyDescent="0.3">
      <c r="C105" s="14"/>
      <c r="D105" s="14"/>
      <c r="E105" s="14"/>
      <c r="F105" s="14"/>
      <c r="G105" s="14"/>
    </row>
    <row r="106" spans="3:7" x14ac:dyDescent="0.3">
      <c r="C106" s="14"/>
      <c r="D106" s="14"/>
      <c r="E106" s="14"/>
      <c r="F106" s="14"/>
      <c r="G106" s="14"/>
    </row>
    <row r="107" spans="3:7" x14ac:dyDescent="0.3">
      <c r="C107" s="14"/>
      <c r="D107" s="14"/>
      <c r="E107" s="14"/>
      <c r="F107" s="14"/>
      <c r="G107" s="14"/>
    </row>
    <row r="108" spans="3:7" x14ac:dyDescent="0.3">
      <c r="C108" s="14"/>
      <c r="D108" s="14"/>
      <c r="E108" s="14"/>
      <c r="F108" s="14"/>
      <c r="G108" s="14"/>
    </row>
    <row r="109" spans="3:7" x14ac:dyDescent="0.3">
      <c r="C109" s="14"/>
      <c r="D109" s="14"/>
      <c r="E109" s="14"/>
      <c r="F109" s="14"/>
      <c r="G109" s="14"/>
    </row>
    <row r="110" spans="3:7" x14ac:dyDescent="0.3">
      <c r="C110" s="14"/>
      <c r="D110" s="14"/>
      <c r="E110" s="14"/>
      <c r="F110" s="14"/>
      <c r="G110" s="14"/>
    </row>
    <row r="111" spans="3:7" x14ac:dyDescent="0.3">
      <c r="C111" s="14"/>
      <c r="D111" s="14"/>
      <c r="E111" s="14"/>
      <c r="F111" s="14"/>
      <c r="G111" s="14"/>
    </row>
    <row r="112" spans="3:7" x14ac:dyDescent="0.3">
      <c r="C112" s="14"/>
      <c r="D112" s="14"/>
      <c r="E112" s="14"/>
      <c r="F112" s="14"/>
      <c r="G112" s="14"/>
    </row>
    <row r="113" spans="3:7" x14ac:dyDescent="0.3">
      <c r="C113" s="14"/>
      <c r="D113" s="14"/>
      <c r="E113" s="14"/>
      <c r="F113" s="14"/>
      <c r="G113" s="14"/>
    </row>
    <row r="114" spans="3:7" x14ac:dyDescent="0.3">
      <c r="C114" s="14"/>
      <c r="D114" s="14"/>
      <c r="E114" s="14"/>
      <c r="F114" s="14"/>
      <c r="G114" s="14"/>
    </row>
    <row r="115" spans="3:7" x14ac:dyDescent="0.3">
      <c r="C115" s="14"/>
      <c r="D115" s="14"/>
      <c r="E115" s="14"/>
      <c r="F115" s="14"/>
      <c r="G115" s="14"/>
    </row>
    <row r="116" spans="3:7" x14ac:dyDescent="0.3">
      <c r="C116" s="14"/>
      <c r="D116" s="14"/>
      <c r="E116" s="14"/>
      <c r="F116" s="14"/>
      <c r="G116" s="14"/>
    </row>
    <row r="117" spans="3:7" x14ac:dyDescent="0.3">
      <c r="C117" s="14"/>
      <c r="D117" s="14"/>
      <c r="E117" s="14"/>
      <c r="F117" s="14"/>
      <c r="G117" s="14"/>
    </row>
    <row r="118" spans="3:7" x14ac:dyDescent="0.3">
      <c r="C118" s="14"/>
      <c r="D118" s="14"/>
      <c r="E118" s="14"/>
      <c r="F118" s="14"/>
      <c r="G118" s="14"/>
    </row>
    <row r="119" spans="3:7" x14ac:dyDescent="0.3">
      <c r="C119" s="14"/>
      <c r="D119" s="14"/>
      <c r="E119" s="14"/>
      <c r="F119" s="14"/>
      <c r="G119" s="14"/>
    </row>
    <row r="120" spans="3:7" x14ac:dyDescent="0.3">
      <c r="C120" s="14"/>
      <c r="D120" s="14"/>
      <c r="E120" s="14"/>
      <c r="F120" s="14"/>
      <c r="G120" s="14"/>
    </row>
    <row r="121" spans="3:7" x14ac:dyDescent="0.3">
      <c r="C121" s="14"/>
      <c r="D121" s="14"/>
      <c r="E121" s="14"/>
      <c r="F121" s="14"/>
      <c r="G121" s="14"/>
    </row>
    <row r="122" spans="3:7" x14ac:dyDescent="0.3">
      <c r="C122" s="14"/>
      <c r="D122" s="14"/>
      <c r="E122" s="14"/>
      <c r="F122" s="14"/>
      <c r="G122" s="14"/>
    </row>
    <row r="123" spans="3:7" x14ac:dyDescent="0.3">
      <c r="C123" s="14"/>
      <c r="D123" s="14"/>
      <c r="E123" s="14"/>
      <c r="F123" s="14"/>
      <c r="G123" s="14"/>
    </row>
    <row r="124" spans="3:7" x14ac:dyDescent="0.3">
      <c r="C124" s="14"/>
      <c r="D124" s="14"/>
      <c r="E124" s="14"/>
      <c r="F124" s="14"/>
      <c r="G124" s="14"/>
    </row>
    <row r="125" spans="3:7" x14ac:dyDescent="0.3">
      <c r="C125" s="14"/>
      <c r="D125" s="14"/>
      <c r="E125" s="14"/>
      <c r="F125" s="14"/>
      <c r="G125" s="14"/>
    </row>
    <row r="126" spans="3:7" x14ac:dyDescent="0.3">
      <c r="C126" s="14"/>
      <c r="D126" s="14"/>
      <c r="E126" s="14"/>
      <c r="F126" s="14"/>
      <c r="G126" s="14"/>
    </row>
    <row r="127" spans="3:7" x14ac:dyDescent="0.3">
      <c r="C127" s="14"/>
      <c r="D127" s="14"/>
      <c r="E127" s="14"/>
      <c r="F127" s="14"/>
      <c r="G127" s="14"/>
    </row>
    <row r="128" spans="3:7" x14ac:dyDescent="0.3">
      <c r="C128" s="14"/>
      <c r="D128" s="14"/>
      <c r="E128" s="14"/>
      <c r="F128" s="14"/>
      <c r="G128" s="14"/>
    </row>
    <row r="129" spans="3:7" x14ac:dyDescent="0.3">
      <c r="C129" s="14"/>
      <c r="D129" s="14"/>
      <c r="E129" s="14"/>
      <c r="F129" s="14"/>
      <c r="G129" s="14"/>
    </row>
    <row r="130" spans="3:7" x14ac:dyDescent="0.3">
      <c r="C130" s="14"/>
      <c r="D130" s="14"/>
      <c r="E130" s="14"/>
      <c r="F130" s="14"/>
      <c r="G130" s="14"/>
    </row>
    <row r="131" spans="3:7" x14ac:dyDescent="0.3">
      <c r="C131" s="14"/>
      <c r="D131" s="14"/>
      <c r="E131" s="14"/>
      <c r="F131" s="14"/>
      <c r="G131" s="14"/>
    </row>
    <row r="132" spans="3:7" x14ac:dyDescent="0.3">
      <c r="C132" s="14"/>
      <c r="D132" s="14"/>
      <c r="E132" s="14"/>
      <c r="F132" s="14"/>
      <c r="G132" s="14"/>
    </row>
    <row r="133" spans="3:7" x14ac:dyDescent="0.3">
      <c r="C133" s="14"/>
      <c r="D133" s="14"/>
      <c r="E133" s="14"/>
      <c r="F133" s="14"/>
      <c r="G133" s="14"/>
    </row>
    <row r="134" spans="3:7" x14ac:dyDescent="0.3">
      <c r="C134" s="14"/>
      <c r="D134" s="14"/>
      <c r="E134" s="14"/>
      <c r="F134" s="14"/>
      <c r="G134" s="14"/>
    </row>
    <row r="135" spans="3:7" x14ac:dyDescent="0.3">
      <c r="C135" s="14"/>
      <c r="D135" s="14"/>
      <c r="E135" s="14"/>
      <c r="F135" s="14"/>
      <c r="G135" s="14"/>
    </row>
    <row r="136" spans="3:7" x14ac:dyDescent="0.3">
      <c r="C136" s="14"/>
      <c r="D136" s="14"/>
      <c r="E136" s="14"/>
      <c r="F136" s="14"/>
      <c r="G136" s="14"/>
    </row>
    <row r="137" spans="3:7" x14ac:dyDescent="0.3">
      <c r="C137" s="14"/>
      <c r="D137" s="14"/>
      <c r="E137" s="14"/>
      <c r="F137" s="14"/>
      <c r="G137" s="14"/>
    </row>
    <row r="138" spans="3:7" x14ac:dyDescent="0.3">
      <c r="C138" s="14"/>
      <c r="D138" s="14"/>
      <c r="E138" s="14"/>
      <c r="F138" s="14"/>
      <c r="G138" s="14"/>
    </row>
    <row r="139" spans="3:7" x14ac:dyDescent="0.3">
      <c r="C139" s="14"/>
      <c r="D139" s="14"/>
      <c r="E139" s="14"/>
      <c r="F139" s="14"/>
      <c r="G139" s="14"/>
    </row>
    <row r="140" spans="3:7" x14ac:dyDescent="0.3">
      <c r="C140" s="14"/>
      <c r="D140" s="14"/>
      <c r="E140" s="14"/>
      <c r="F140" s="14"/>
      <c r="G140" s="14"/>
    </row>
    <row r="141" spans="3:7" x14ac:dyDescent="0.3">
      <c r="C141" s="14"/>
      <c r="D141" s="14"/>
      <c r="E141" s="14"/>
      <c r="F141" s="14"/>
      <c r="G141" s="14"/>
    </row>
    <row r="142" spans="3:7" x14ac:dyDescent="0.3">
      <c r="C142" s="14"/>
      <c r="D142" s="14"/>
      <c r="E142" s="14"/>
      <c r="F142" s="14"/>
      <c r="G142" s="14"/>
    </row>
    <row r="143" spans="3:7" x14ac:dyDescent="0.3">
      <c r="C143" s="14"/>
      <c r="D143" s="14"/>
      <c r="E143" s="14"/>
      <c r="F143" s="14"/>
      <c r="G143" s="14"/>
    </row>
    <row r="144" spans="3:7" x14ac:dyDescent="0.3">
      <c r="C144" s="14"/>
      <c r="D144" s="14"/>
      <c r="E144" s="14"/>
      <c r="F144" s="14"/>
      <c r="G144" s="14"/>
    </row>
    <row r="145" spans="3:7" x14ac:dyDescent="0.3">
      <c r="C145" s="14"/>
      <c r="D145" s="14"/>
      <c r="E145" s="14"/>
      <c r="F145" s="14"/>
      <c r="G145" s="14"/>
    </row>
    <row r="146" spans="3:7" x14ac:dyDescent="0.3">
      <c r="C146" s="14"/>
      <c r="D146" s="14"/>
      <c r="E146" s="14"/>
      <c r="F146" s="14"/>
      <c r="G146" s="14"/>
    </row>
    <row r="147" spans="3:7" x14ac:dyDescent="0.3">
      <c r="C147" s="14"/>
      <c r="D147" s="14"/>
      <c r="E147" s="14"/>
      <c r="F147" s="14"/>
      <c r="G147" s="14"/>
    </row>
    <row r="148" spans="3:7" x14ac:dyDescent="0.3">
      <c r="C148" s="14"/>
      <c r="D148" s="14"/>
      <c r="E148" s="14"/>
      <c r="F148" s="14"/>
      <c r="G148" s="14"/>
    </row>
    <row r="149" spans="3:7" x14ac:dyDescent="0.3">
      <c r="C149" s="14"/>
      <c r="D149" s="14"/>
      <c r="E149" s="14"/>
      <c r="F149" s="14"/>
      <c r="G149" s="14"/>
    </row>
    <row r="150" spans="3:7" x14ac:dyDescent="0.3">
      <c r="C150" s="14"/>
      <c r="D150" s="14"/>
      <c r="E150" s="14"/>
      <c r="F150" s="14"/>
      <c r="G150" s="14"/>
    </row>
    <row r="151" spans="3:7" x14ac:dyDescent="0.3">
      <c r="C151" s="14"/>
      <c r="D151" s="14"/>
      <c r="E151" s="14"/>
      <c r="F151" s="14"/>
      <c r="G151" s="14"/>
    </row>
    <row r="152" spans="3:7" x14ac:dyDescent="0.3">
      <c r="C152" s="14"/>
      <c r="D152" s="14"/>
      <c r="E152" s="14"/>
      <c r="F152" s="14"/>
      <c r="G152" s="14"/>
    </row>
    <row r="153" spans="3:7" x14ac:dyDescent="0.3">
      <c r="C153" s="14"/>
      <c r="D153" s="14"/>
      <c r="E153" s="14"/>
      <c r="F153" s="14"/>
      <c r="G153" s="14"/>
    </row>
    <row r="154" spans="3:7" x14ac:dyDescent="0.3">
      <c r="C154" s="14"/>
      <c r="D154" s="14"/>
      <c r="E154" s="14"/>
      <c r="F154" s="14"/>
      <c r="G154" s="14"/>
    </row>
    <row r="155" spans="3:7" x14ac:dyDescent="0.3">
      <c r="C155" s="14"/>
      <c r="D155" s="14"/>
      <c r="E155" s="14"/>
      <c r="F155" s="14"/>
      <c r="G155" s="14"/>
    </row>
    <row r="156" spans="3:7" x14ac:dyDescent="0.3">
      <c r="C156" s="14"/>
      <c r="D156" s="14"/>
      <c r="E156" s="14"/>
      <c r="F156" s="14"/>
      <c r="G156" s="14"/>
    </row>
    <row r="157" spans="3:7" x14ac:dyDescent="0.3">
      <c r="C157" s="14"/>
      <c r="D157" s="14"/>
      <c r="E157" s="14"/>
      <c r="F157" s="14"/>
      <c r="G157" s="14"/>
    </row>
    <row r="158" spans="3:7" x14ac:dyDescent="0.3">
      <c r="C158" s="14"/>
      <c r="D158" s="14"/>
      <c r="E158" s="14"/>
      <c r="F158" s="14"/>
      <c r="G158" s="14"/>
    </row>
    <row r="159" spans="3:7" x14ac:dyDescent="0.3">
      <c r="C159" s="14"/>
      <c r="D159" s="14"/>
      <c r="E159" s="14"/>
      <c r="F159" s="14"/>
      <c r="G159" s="14"/>
    </row>
    <row r="160" spans="3:7" x14ac:dyDescent="0.3">
      <c r="C160" s="14"/>
      <c r="D160" s="14"/>
      <c r="E160" s="14"/>
      <c r="F160" s="14"/>
      <c r="G160" s="14"/>
    </row>
    <row r="161" spans="3:7" x14ac:dyDescent="0.3">
      <c r="C161" s="14"/>
      <c r="D161" s="14"/>
      <c r="E161" s="14"/>
      <c r="F161" s="14"/>
      <c r="G161" s="14"/>
    </row>
    <row r="162" spans="3:7" x14ac:dyDescent="0.3">
      <c r="C162" s="14"/>
      <c r="D162" s="14"/>
      <c r="E162" s="14"/>
      <c r="F162" s="14"/>
      <c r="G162" s="14"/>
    </row>
    <row r="163" spans="3:7" x14ac:dyDescent="0.3">
      <c r="C163" s="14"/>
      <c r="D163" s="14"/>
      <c r="E163" s="14"/>
      <c r="F163" s="14"/>
      <c r="G163" s="14"/>
    </row>
    <row r="164" spans="3:7" x14ac:dyDescent="0.3">
      <c r="C164" s="14"/>
      <c r="D164" s="14"/>
      <c r="E164" s="14"/>
      <c r="F164" s="14"/>
      <c r="G164" s="14"/>
    </row>
    <row r="165" spans="3:7" x14ac:dyDescent="0.3">
      <c r="C165" s="14"/>
      <c r="D165" s="14"/>
      <c r="E165" s="14"/>
      <c r="F165" s="14"/>
      <c r="G165" s="14"/>
    </row>
    <row r="166" spans="3:7" x14ac:dyDescent="0.3">
      <c r="C166" s="14"/>
      <c r="D166" s="14"/>
      <c r="E166" s="14"/>
      <c r="F166" s="14"/>
      <c r="G166" s="14"/>
    </row>
    <row r="167" spans="3:7" x14ac:dyDescent="0.3">
      <c r="C167" s="14"/>
      <c r="D167" s="14"/>
      <c r="E167" s="14"/>
      <c r="F167" s="14"/>
      <c r="G167" s="14"/>
    </row>
    <row r="168" spans="3:7" x14ac:dyDescent="0.3">
      <c r="C168" s="14"/>
      <c r="D168" s="14"/>
      <c r="E168" s="14"/>
      <c r="F168" s="14"/>
      <c r="G168" s="14"/>
    </row>
    <row r="169" spans="3:7" x14ac:dyDescent="0.3">
      <c r="C169" s="14"/>
      <c r="D169" s="14"/>
      <c r="E169" s="14"/>
      <c r="F169" s="14"/>
      <c r="G169" s="14"/>
    </row>
    <row r="170" spans="3:7" x14ac:dyDescent="0.3">
      <c r="C170" s="14"/>
      <c r="D170" s="14"/>
      <c r="E170" s="14"/>
      <c r="F170" s="14"/>
      <c r="G170" s="14"/>
    </row>
    <row r="171" spans="3:7" x14ac:dyDescent="0.3">
      <c r="C171" s="14"/>
      <c r="D171" s="14"/>
      <c r="E171" s="14"/>
      <c r="F171" s="14"/>
      <c r="G171" s="14"/>
    </row>
    <row r="172" spans="3:7" x14ac:dyDescent="0.3">
      <c r="C172" s="14"/>
      <c r="D172" s="14"/>
      <c r="E172" s="14"/>
      <c r="F172" s="14"/>
      <c r="G172" s="14"/>
    </row>
    <row r="173" spans="3:7" x14ac:dyDescent="0.3">
      <c r="C173" s="14"/>
      <c r="D173" s="14"/>
      <c r="E173" s="14"/>
      <c r="F173" s="14"/>
      <c r="G173" s="14"/>
    </row>
    <row r="174" spans="3:7" x14ac:dyDescent="0.3">
      <c r="C174" s="14"/>
      <c r="D174" s="14"/>
      <c r="E174" s="14"/>
      <c r="F174" s="14"/>
      <c r="G174" s="14"/>
    </row>
    <row r="175" spans="3:7" x14ac:dyDescent="0.3">
      <c r="C175" s="14"/>
      <c r="D175" s="14"/>
      <c r="E175" s="14"/>
      <c r="F175" s="14"/>
      <c r="G175" s="14"/>
    </row>
    <row r="176" spans="3:7" x14ac:dyDescent="0.3">
      <c r="C176" s="14"/>
      <c r="D176" s="14"/>
      <c r="E176" s="14"/>
      <c r="F176" s="14"/>
      <c r="G176" s="14"/>
    </row>
    <row r="177" spans="3:7" x14ac:dyDescent="0.3">
      <c r="C177" s="14"/>
      <c r="D177" s="14"/>
      <c r="E177" s="14"/>
      <c r="F177" s="14"/>
      <c r="G177" s="14"/>
    </row>
    <row r="178" spans="3:7" x14ac:dyDescent="0.3">
      <c r="C178" s="14"/>
      <c r="D178" s="14"/>
      <c r="E178" s="14"/>
      <c r="F178" s="14"/>
      <c r="G178" s="14"/>
    </row>
    <row r="179" spans="3:7" x14ac:dyDescent="0.3">
      <c r="C179" s="14"/>
      <c r="D179" s="14"/>
      <c r="E179" s="14"/>
      <c r="F179" s="14"/>
      <c r="G179" s="14"/>
    </row>
    <row r="180" spans="3:7" x14ac:dyDescent="0.3">
      <c r="C180" s="14"/>
      <c r="D180" s="14"/>
      <c r="E180" s="14"/>
      <c r="F180" s="14"/>
      <c r="G180" s="14"/>
    </row>
    <row r="181" spans="3:7" x14ac:dyDescent="0.3">
      <c r="C181" s="14"/>
      <c r="D181" s="14"/>
      <c r="E181" s="14"/>
      <c r="F181" s="14"/>
      <c r="G181" s="14"/>
    </row>
    <row r="182" spans="3:7" x14ac:dyDescent="0.3">
      <c r="C182" s="14"/>
      <c r="D182" s="14"/>
      <c r="E182" s="14"/>
      <c r="F182" s="14"/>
      <c r="G182" s="14"/>
    </row>
    <row r="183" spans="3:7" x14ac:dyDescent="0.3">
      <c r="C183" s="14"/>
      <c r="D183" s="14"/>
      <c r="E183" s="14"/>
      <c r="F183" s="14"/>
      <c r="G183" s="14"/>
    </row>
    <row r="184" spans="3:7" x14ac:dyDescent="0.3">
      <c r="C184" s="14"/>
      <c r="D184" s="14"/>
      <c r="E184" s="14"/>
      <c r="F184" s="14"/>
      <c r="G184" s="14"/>
    </row>
    <row r="185" spans="3:7" x14ac:dyDescent="0.3">
      <c r="C185" s="14"/>
      <c r="D185" s="14"/>
      <c r="E185" s="14"/>
      <c r="F185" s="14"/>
      <c r="G185" s="14"/>
    </row>
    <row r="186" spans="3:7" x14ac:dyDescent="0.3">
      <c r="C186" s="14"/>
      <c r="D186" s="14"/>
      <c r="E186" s="14"/>
      <c r="F186" s="14"/>
      <c r="G186" s="14"/>
    </row>
    <row r="187" spans="3:7" x14ac:dyDescent="0.3">
      <c r="C187" s="14"/>
      <c r="D187" s="14"/>
      <c r="E187" s="14"/>
      <c r="F187" s="14"/>
      <c r="G187" s="14"/>
    </row>
    <row r="188" spans="3:7" x14ac:dyDescent="0.3">
      <c r="C188" s="14"/>
      <c r="D188" s="14"/>
      <c r="E188" s="14"/>
      <c r="F188" s="14"/>
      <c r="G188" s="14"/>
    </row>
    <row r="189" spans="3:7" x14ac:dyDescent="0.3">
      <c r="C189" s="14"/>
      <c r="D189" s="14"/>
      <c r="E189" s="14"/>
      <c r="F189" s="14"/>
      <c r="G189" s="14"/>
    </row>
    <row r="190" spans="3:7" x14ac:dyDescent="0.3">
      <c r="C190" s="14"/>
      <c r="D190" s="14"/>
      <c r="E190" s="14"/>
      <c r="F190" s="14"/>
      <c r="G190" s="14"/>
    </row>
    <row r="191" spans="3:7" x14ac:dyDescent="0.3">
      <c r="C191" s="14"/>
      <c r="D191" s="14"/>
      <c r="E191" s="14"/>
      <c r="F191" s="14"/>
      <c r="G191" s="14"/>
    </row>
    <row r="192" spans="3:7" x14ac:dyDescent="0.3">
      <c r="C192" s="14"/>
      <c r="D192" s="14"/>
      <c r="E192" s="14"/>
      <c r="F192" s="14"/>
      <c r="G192" s="14"/>
    </row>
    <row r="193" spans="3:7" x14ac:dyDescent="0.3">
      <c r="C193" s="14"/>
      <c r="D193" s="14"/>
      <c r="E193" s="14"/>
      <c r="F193" s="14"/>
      <c r="G193" s="14"/>
    </row>
    <row r="194" spans="3:7" x14ac:dyDescent="0.3">
      <c r="C194" s="14"/>
      <c r="D194" s="14"/>
      <c r="E194" s="14"/>
      <c r="F194" s="14"/>
      <c r="G194" s="14"/>
    </row>
    <row r="195" spans="3:7" x14ac:dyDescent="0.3">
      <c r="C195" s="14"/>
      <c r="D195" s="14"/>
      <c r="E195" s="14"/>
      <c r="F195" s="14"/>
      <c r="G195" s="14"/>
    </row>
    <row r="196" spans="3:7" x14ac:dyDescent="0.3">
      <c r="C196" s="14"/>
      <c r="D196" s="14"/>
      <c r="E196" s="14"/>
      <c r="F196" s="14"/>
      <c r="G196" s="14"/>
    </row>
    <row r="197" spans="3:7" x14ac:dyDescent="0.3">
      <c r="C197" s="14"/>
      <c r="D197" s="14"/>
      <c r="E197" s="14"/>
      <c r="F197" s="14"/>
      <c r="G197" s="14"/>
    </row>
    <row r="198" spans="3:7" x14ac:dyDescent="0.3">
      <c r="C198" s="14"/>
      <c r="D198" s="14"/>
      <c r="E198" s="14"/>
      <c r="F198" s="14"/>
      <c r="G198" s="14"/>
    </row>
    <row r="199" spans="3:7" x14ac:dyDescent="0.3">
      <c r="C199" s="14"/>
      <c r="D199" s="14"/>
      <c r="E199" s="14"/>
      <c r="F199" s="14"/>
      <c r="G199" s="14"/>
    </row>
    <row r="200" spans="3:7" x14ac:dyDescent="0.3">
      <c r="C200" s="14"/>
      <c r="D200" s="14"/>
      <c r="E200" s="14"/>
      <c r="F200" s="14"/>
      <c r="G200" s="14"/>
    </row>
    <row r="201" spans="3:7" x14ac:dyDescent="0.3">
      <c r="C201" s="14"/>
      <c r="D201" s="14"/>
      <c r="E201" s="14"/>
      <c r="F201" s="14"/>
      <c r="G201" s="14"/>
    </row>
  </sheetData>
  <mergeCells count="9">
    <mergeCell ref="C8:E8"/>
    <mergeCell ref="F8:G8"/>
    <mergeCell ref="B8:B9"/>
    <mergeCell ref="B2:G2"/>
    <mergeCell ref="B4:G4"/>
    <mergeCell ref="B5:G5"/>
    <mergeCell ref="B6:G6"/>
    <mergeCell ref="B7:G7"/>
    <mergeCell ref="B3:G3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aux!$E$2:$E$3</xm:f>
          </x14:formula1>
          <xm:sqref>B5:G5</xm:sqref>
        </x14:dataValidation>
        <x14:dataValidation type="list" allowBlank="1" showInputMessage="1" showErrorMessage="1">
          <x14:formula1>
            <xm:f>IF($B$5=aux!$E$2,aux!$D$2,aux!$D$2:$D$3)</xm:f>
          </x14:formula1>
          <xm:sqref>B6:G6</xm:sqref>
        </x14:dataValidation>
        <x14:dataValidation type="list" allowBlank="1" showInputMessage="1" showErrorMessage="1">
          <x14:formula1>
            <xm:f>IF($B$5=aux!$E$3,aux!$F$4,aux!$F$2:$F$3)</xm:f>
          </x14:formula1>
          <xm:sqref>B7:G7</xm:sqref>
        </x14:dataValidation>
        <x14:dataValidation type="list" allowBlank="1" showInputMessage="1" showErrorMessage="1">
          <x14:formula1>
            <xm:f>aux!$A$2:$A$31</xm:f>
          </x14:formula1>
          <xm:sqref>E9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2:G49"/>
  <sheetViews>
    <sheetView showGridLines="0" zoomScale="80" zoomScaleNormal="80" workbookViewId="0"/>
  </sheetViews>
  <sheetFormatPr baseColWidth="10" defaultRowHeight="14.4" x14ac:dyDescent="0.3"/>
  <cols>
    <col min="2" max="7" width="14.6640625" customWidth="1"/>
  </cols>
  <sheetData>
    <row r="2" spans="2:7" ht="23.4" customHeight="1" x14ac:dyDescent="0.3">
      <c r="B2" s="107" t="s">
        <v>226</v>
      </c>
      <c r="C2" s="107"/>
      <c r="D2" s="107"/>
      <c r="E2" s="107"/>
      <c r="F2" s="107"/>
      <c r="G2" s="107"/>
    </row>
    <row r="3" spans="2:7" ht="23.4" customHeight="1" thickBot="1" x14ac:dyDescent="0.35">
      <c r="B3" s="107" t="s">
        <v>227</v>
      </c>
      <c r="C3" s="107"/>
      <c r="D3" s="107"/>
      <c r="E3" s="107"/>
      <c r="F3" s="107"/>
      <c r="G3" s="107"/>
    </row>
    <row r="4" spans="2:7" ht="18.600000000000001" customHeight="1" thickBot="1" x14ac:dyDescent="0.35">
      <c r="B4" s="118" t="s">
        <v>69</v>
      </c>
      <c r="C4" s="118"/>
      <c r="D4" s="118"/>
      <c r="E4" s="118"/>
      <c r="F4" s="118"/>
      <c r="G4" s="118"/>
    </row>
    <row r="5" spans="2:7" ht="18.600000000000001" customHeight="1" thickBot="1" x14ac:dyDescent="0.35">
      <c r="B5" s="105" t="s">
        <v>223</v>
      </c>
      <c r="C5" s="116" t="str">
        <f>IF($B$4=aux!$G$2,"millones kWh","millones de euros")</f>
        <v>millones kWh</v>
      </c>
      <c r="D5" s="116"/>
      <c r="E5" s="116"/>
      <c r="F5" s="116"/>
      <c r="G5" s="116"/>
    </row>
    <row r="6" spans="2:7" ht="18.600000000000001" customHeight="1" thickBot="1" x14ac:dyDescent="0.35">
      <c r="B6" s="117"/>
      <c r="C6" s="116" t="s">
        <v>188</v>
      </c>
      <c r="D6" s="116"/>
      <c r="E6" s="116"/>
      <c r="F6" s="103" t="s">
        <v>204</v>
      </c>
      <c r="G6" s="104"/>
    </row>
    <row r="7" spans="2:7" ht="18.600000000000001" customHeight="1" thickBot="1" x14ac:dyDescent="0.35">
      <c r="B7" s="106"/>
      <c r="C7" s="37">
        <f>D7-1</f>
        <v>2022</v>
      </c>
      <c r="D7" s="37">
        <f>E7-1</f>
        <v>2023</v>
      </c>
      <c r="E7" s="38">
        <v>2024</v>
      </c>
      <c r="F7" s="39" t="str">
        <f>CONCATENATE(D7,"/",C7)</f>
        <v>2023/2022</v>
      </c>
      <c r="G7" s="39" t="str">
        <f>CONCATENATE(E7,"/",D7)</f>
        <v>2024/2023</v>
      </c>
    </row>
    <row r="8" spans="2:7" ht="18.600000000000001" customHeight="1" thickBot="1" x14ac:dyDescent="0.35">
      <c r="B8" s="58" t="s">
        <v>183</v>
      </c>
      <c r="C8" s="20">
        <f t="shared" ref="C8:D8" si="0">SUM(C13:C24)</f>
        <v>447317.55599999998</v>
      </c>
      <c r="D8" s="20">
        <f t="shared" si="0"/>
        <v>432568.31400000001</v>
      </c>
      <c r="E8" s="21">
        <f>SUM(E13:E24)</f>
        <v>437486.56400000001</v>
      </c>
      <c r="F8" s="22">
        <f t="shared" ref="F8:G23" si="1">IFERROR((D8/C8-1)*100,"")</f>
        <v>-3.2972642817533315</v>
      </c>
      <c r="G8" s="22">
        <f t="shared" si="1"/>
        <v>1.1369880411536526</v>
      </c>
    </row>
    <row r="9" spans="2:7" ht="18.600000000000001" customHeight="1" x14ac:dyDescent="0.3">
      <c r="B9" s="59" t="s">
        <v>114</v>
      </c>
      <c r="C9" s="24">
        <f t="shared" ref="C9:D9" si="2">SUM(C13:C15)</f>
        <v>115321.03</v>
      </c>
      <c r="D9" s="24">
        <f t="shared" si="2"/>
        <v>110830.344</v>
      </c>
      <c r="E9" s="25">
        <f>SUM(E13:E15)</f>
        <v>111969.522</v>
      </c>
      <c r="F9" s="26">
        <f t="shared" si="1"/>
        <v>-3.8940737868886521</v>
      </c>
      <c r="G9" s="26">
        <f t="shared" si="1"/>
        <v>1.0278574972211629</v>
      </c>
    </row>
    <row r="10" spans="2:7" ht="18.600000000000001" customHeight="1" x14ac:dyDescent="0.3">
      <c r="B10" s="59" t="s">
        <v>115</v>
      </c>
      <c r="C10" s="24">
        <f t="shared" ref="C10:D10" si="3">SUM(C16:C18)</f>
        <v>108864.56599999999</v>
      </c>
      <c r="D10" s="24">
        <f t="shared" si="3"/>
        <v>102401.92199999999</v>
      </c>
      <c r="E10" s="25">
        <f>SUM(E16:E18)</f>
        <v>104023.78200000001</v>
      </c>
      <c r="F10" s="26">
        <f t="shared" si="1"/>
        <v>-5.9364072603752422</v>
      </c>
      <c r="G10" s="26">
        <f t="shared" si="1"/>
        <v>1.5838179287299026</v>
      </c>
    </row>
    <row r="11" spans="2:7" ht="18.600000000000001" customHeight="1" x14ac:dyDescent="0.3">
      <c r="B11" s="59" t="s">
        <v>116</v>
      </c>
      <c r="C11" s="24">
        <f t="shared" ref="C11:D11" si="4">SUM(C19:C21)</f>
        <v>117692.77800000001</v>
      </c>
      <c r="D11" s="24">
        <f t="shared" si="4"/>
        <v>112868.65000000001</v>
      </c>
      <c r="E11" s="25">
        <f>SUM(E19:E21)</f>
        <v>113971.902</v>
      </c>
      <c r="F11" s="26">
        <f t="shared" si="1"/>
        <v>-4.0989159079922395</v>
      </c>
      <c r="G11" s="26">
        <f t="shared" si="1"/>
        <v>0.97746539893937001</v>
      </c>
    </row>
    <row r="12" spans="2:7" ht="18.600000000000001" customHeight="1" thickBot="1" x14ac:dyDescent="0.35">
      <c r="B12" s="60" t="s">
        <v>117</v>
      </c>
      <c r="C12" s="28">
        <f t="shared" ref="C12:D12" si="5">SUM(C22:C24)</f>
        <v>105439.182</v>
      </c>
      <c r="D12" s="28">
        <f t="shared" si="5"/>
        <v>106467.398</v>
      </c>
      <c r="E12" s="29">
        <f>SUM(E22:E24)</f>
        <v>107521.35799999999</v>
      </c>
      <c r="F12" s="30">
        <f t="shared" si="1"/>
        <v>0.97517448494621739</v>
      </c>
      <c r="G12" s="30">
        <f t="shared" si="1"/>
        <v>0.9899368443286205</v>
      </c>
    </row>
    <row r="13" spans="2:7" ht="18.600000000000001" customHeight="1" x14ac:dyDescent="0.3">
      <c r="B13" s="61" t="s">
        <v>156</v>
      </c>
      <c r="C13" s="32">
        <f>SUMIFS(Dato,Año,C$7,Mes,aux!$B2,Categoria,aux!$C$2,Regimen,$B$4)</f>
        <v>39313.942000000003</v>
      </c>
      <c r="D13" s="32">
        <f>SUMIFS(Dato,Año,D$7,Mes,aux!$B2,Categoria,aux!$C$2,Regimen,$B$4)</f>
        <v>36597.33</v>
      </c>
      <c r="E13" s="33">
        <f>SUMIFS(Dato,Año,E$7,Mes,aux!$B2,Categoria,aux!$C$2,Regimen,$B$4)</f>
        <v>37709.648000000001</v>
      </c>
      <c r="F13" s="34">
        <f t="shared" si="1"/>
        <v>-6.91004733130044</v>
      </c>
      <c r="G13" s="34">
        <f t="shared" si="1"/>
        <v>3.039341941065099</v>
      </c>
    </row>
    <row r="14" spans="2:7" ht="18.600000000000001" customHeight="1" x14ac:dyDescent="0.3">
      <c r="B14" s="61" t="s">
        <v>157</v>
      </c>
      <c r="C14" s="32">
        <f>SUMIFS(Dato,Año,C$7,Mes,aux!$B3,Categoria,aux!$C$2,Regimen,$B$4)</f>
        <v>38889.089999999997</v>
      </c>
      <c r="D14" s="32">
        <f>SUMIFS(Dato,Año,D$7,Mes,aux!$B3,Categoria,aux!$C$2,Regimen,$B$4)</f>
        <v>37700.127999999997</v>
      </c>
      <c r="E14" s="33">
        <f>SUMIFS(Dato,Año,E$7,Mes,aux!$B3,Categoria,aux!$C$2,Regimen,$B$4)</f>
        <v>37975.811999999998</v>
      </c>
      <c r="F14" s="34">
        <f t="shared" si="1"/>
        <v>-3.0573150464564769</v>
      </c>
      <c r="G14" s="34">
        <f t="shared" si="1"/>
        <v>0.73125481165474682</v>
      </c>
    </row>
    <row r="15" spans="2:7" ht="18.600000000000001" customHeight="1" x14ac:dyDescent="0.3">
      <c r="B15" s="61" t="s">
        <v>158</v>
      </c>
      <c r="C15" s="32">
        <f>SUMIFS(Dato,Año,C$7,Mes,aux!$B4,Categoria,aux!$C$2,Regimen,$B$4)</f>
        <v>37117.998</v>
      </c>
      <c r="D15" s="32">
        <f>SUMIFS(Dato,Año,D$7,Mes,aux!$B4,Categoria,aux!$C$2,Regimen,$B$4)</f>
        <v>36532.885999999999</v>
      </c>
      <c r="E15" s="33">
        <f>SUMIFS(Dato,Año,E$7,Mes,aux!$B4,Categoria,aux!$C$2,Regimen,$B$4)</f>
        <v>36284.061999999998</v>
      </c>
      <c r="F15" s="34">
        <f t="shared" si="1"/>
        <v>-1.5763565696619741</v>
      </c>
      <c r="G15" s="34">
        <f t="shared" si="1"/>
        <v>-0.68109593093740317</v>
      </c>
    </row>
    <row r="16" spans="2:7" ht="18.600000000000001" customHeight="1" x14ac:dyDescent="0.3">
      <c r="B16" s="61" t="s">
        <v>159</v>
      </c>
      <c r="C16" s="32">
        <f>SUMIFS(Dato,Año,C$7,Mes,aux!$B5,Categoria,aux!$C$2,Regimen,$B$4)</f>
        <v>36809.504000000001</v>
      </c>
      <c r="D16" s="32">
        <f>SUMIFS(Dato,Año,D$7,Mes,aux!$B5,Categoria,aux!$C$2,Regimen,$B$4)</f>
        <v>35125.917999999998</v>
      </c>
      <c r="E16" s="33">
        <f>SUMIFS(Dato,Año,E$7,Mes,aux!$B5,Categoria,aux!$C$2,Regimen,$B$4)</f>
        <v>35456.898000000001</v>
      </c>
      <c r="F16" s="34">
        <f t="shared" si="1"/>
        <v>-4.5737807279337517</v>
      </c>
      <c r="G16" s="34">
        <f t="shared" si="1"/>
        <v>0.94226718857568503</v>
      </c>
    </row>
    <row r="17" spans="2:7" ht="18.600000000000001" customHeight="1" x14ac:dyDescent="0.3">
      <c r="B17" s="61" t="s">
        <v>160</v>
      </c>
      <c r="C17" s="32">
        <f>SUMIFS(Dato,Año,C$7,Mes,aux!$B6,Categoria,aux!$C$2,Regimen,$B$4)</f>
        <v>35652.379999999997</v>
      </c>
      <c r="D17" s="32">
        <f>SUMIFS(Dato,Año,D$7,Mes,aux!$B6,Categoria,aux!$C$2,Regimen,$B$4)</f>
        <v>33298.775999999998</v>
      </c>
      <c r="E17" s="33">
        <f>SUMIFS(Dato,Año,E$7,Mes,aux!$B6,Categoria,aux!$C$2,Regimen,$B$4)</f>
        <v>34263.212</v>
      </c>
      <c r="F17" s="34">
        <f t="shared" si="1"/>
        <v>-6.6015340350349616</v>
      </c>
      <c r="G17" s="34">
        <f t="shared" si="1"/>
        <v>2.8963106631907376</v>
      </c>
    </row>
    <row r="18" spans="2:7" ht="18.600000000000001" customHeight="1" x14ac:dyDescent="0.3">
      <c r="B18" s="61" t="s">
        <v>161</v>
      </c>
      <c r="C18" s="32">
        <f>SUMIFS(Dato,Año,C$7,Mes,aux!$B7,Categoria,aux!$C$2,Regimen,$B$4)</f>
        <v>36402.682000000001</v>
      </c>
      <c r="D18" s="32">
        <f>SUMIFS(Dato,Año,D$7,Mes,aux!$B7,Categoria,aux!$C$2,Regimen,$B$4)</f>
        <v>33977.228000000003</v>
      </c>
      <c r="E18" s="33">
        <f>SUMIFS(Dato,Año,E$7,Mes,aux!$B7,Categoria,aux!$C$2,Regimen,$B$4)</f>
        <v>34303.671999999999</v>
      </c>
      <c r="F18" s="34">
        <f t="shared" si="1"/>
        <v>-6.6628442376855617</v>
      </c>
      <c r="G18" s="34">
        <f t="shared" si="1"/>
        <v>0.96077290354585898</v>
      </c>
    </row>
    <row r="19" spans="2:7" ht="18.600000000000001" customHeight="1" x14ac:dyDescent="0.3">
      <c r="B19" s="61" t="s">
        <v>162</v>
      </c>
      <c r="C19" s="32">
        <f>SUMIFS(Dato,Año,C$7,Mes,aux!$B8,Categoria,aux!$C$2,Regimen,$B$4)</f>
        <v>38670.04</v>
      </c>
      <c r="D19" s="32">
        <f>SUMIFS(Dato,Año,D$7,Mes,aux!$B8,Categoria,aux!$C$2,Regimen,$B$4)</f>
        <v>36339.534</v>
      </c>
      <c r="E19" s="33">
        <f>SUMIFS(Dato,Año,E$7,Mes,aux!$B8,Categoria,aux!$C$2,Regimen,$B$4)</f>
        <v>36186.016000000003</v>
      </c>
      <c r="F19" s="34">
        <f t="shared" si="1"/>
        <v>-6.0266449168400182</v>
      </c>
      <c r="G19" s="34">
        <f t="shared" si="1"/>
        <v>-0.42245450918549921</v>
      </c>
    </row>
    <row r="20" spans="2:7" ht="18.600000000000001" customHeight="1" x14ac:dyDescent="0.3">
      <c r="B20" s="61" t="s">
        <v>163</v>
      </c>
      <c r="C20" s="32">
        <f>SUMIFS(Dato,Año,C$7,Mes,aux!$B9,Categoria,aux!$C$2,Regimen,$B$4)</f>
        <v>40430.135999999999</v>
      </c>
      <c r="D20" s="32">
        <f>SUMIFS(Dato,Año,D$7,Mes,aux!$B9,Categoria,aux!$C$2,Regimen,$B$4)</f>
        <v>38904.383999999998</v>
      </c>
      <c r="E20" s="33">
        <f>SUMIFS(Dato,Año,E$7,Mes,aux!$B9,Categoria,aux!$C$2,Regimen,$B$4)</f>
        <v>39352.002</v>
      </c>
      <c r="F20" s="34">
        <f t="shared" si="1"/>
        <v>-3.7737988316438043</v>
      </c>
      <c r="G20" s="34">
        <f t="shared" si="1"/>
        <v>1.1505592788720209</v>
      </c>
    </row>
    <row r="21" spans="2:7" ht="18.600000000000001" customHeight="1" x14ac:dyDescent="0.3">
      <c r="B21" s="61" t="s">
        <v>164</v>
      </c>
      <c r="C21" s="32">
        <f>SUMIFS(Dato,Año,C$7,Mes,aux!$B10,Categoria,aux!$C$2,Regimen,$B$4)</f>
        <v>38592.601999999999</v>
      </c>
      <c r="D21" s="32">
        <f>SUMIFS(Dato,Año,D$7,Mes,aux!$B10,Categoria,aux!$C$2,Regimen,$B$4)</f>
        <v>37624.732000000004</v>
      </c>
      <c r="E21" s="33">
        <f>SUMIFS(Dato,Año,E$7,Mes,aux!$B10,Categoria,aux!$C$2,Regimen,$B$4)</f>
        <v>38433.883999999998</v>
      </c>
      <c r="F21" s="34">
        <f t="shared" si="1"/>
        <v>-2.5079158953832503</v>
      </c>
      <c r="G21" s="34">
        <f t="shared" si="1"/>
        <v>2.150585418123363</v>
      </c>
    </row>
    <row r="22" spans="2:7" ht="18.600000000000001" customHeight="1" x14ac:dyDescent="0.3">
      <c r="B22" s="61" t="s">
        <v>165</v>
      </c>
      <c r="C22" s="32">
        <f>SUMIFS(Dato,Año,C$7,Mes,aux!$B11,Categoria,aux!$C$2,Regimen,$B$4)</f>
        <v>36011.377999999997</v>
      </c>
      <c r="D22" s="32">
        <f>SUMIFS(Dato,Año,D$7,Mes,aux!$B11,Categoria,aux!$C$2,Regimen,$B$4)</f>
        <v>35361.146000000001</v>
      </c>
      <c r="E22" s="33">
        <f>SUMIFS(Dato,Año,E$7,Mes,aux!$B11,Categoria,aux!$C$2,Regimen,$B$4)</f>
        <v>35966.998</v>
      </c>
      <c r="F22" s="34">
        <f t="shared" si="1"/>
        <v>-1.8056293208218666</v>
      </c>
      <c r="G22" s="34">
        <f t="shared" si="1"/>
        <v>1.7133268248715749</v>
      </c>
    </row>
    <row r="23" spans="2:7" ht="18.600000000000001" customHeight="1" x14ac:dyDescent="0.3">
      <c r="B23" s="61" t="s">
        <v>166</v>
      </c>
      <c r="C23" s="32">
        <f>SUMIFS(Dato,Año,C$7,Mes,aux!$B12,Categoria,aux!$C$2,Regimen,$B$4)</f>
        <v>34604.406000000003</v>
      </c>
      <c r="D23" s="32">
        <f>SUMIFS(Dato,Año,D$7,Mes,aux!$B12,Categoria,aux!$C$2,Regimen,$B$4)</f>
        <v>35144.879999999997</v>
      </c>
      <c r="E23" s="33">
        <f>SUMIFS(Dato,Año,E$7,Mes,aux!$B12,Categoria,aux!$C$2,Regimen,$B$4)</f>
        <v>35511.841999999997</v>
      </c>
      <c r="F23" s="34">
        <f t="shared" si="1"/>
        <v>1.5618646943397652</v>
      </c>
      <c r="G23" s="34">
        <f t="shared" si="1"/>
        <v>1.0441407112501189</v>
      </c>
    </row>
    <row r="24" spans="2:7" ht="18.600000000000001" customHeight="1" x14ac:dyDescent="0.3">
      <c r="B24" s="61" t="s">
        <v>167</v>
      </c>
      <c r="C24" s="32">
        <f>SUMIFS(Dato,Año,C$7,Mes,aux!$B13,Categoria,aux!$C$2,Regimen,$B$4)</f>
        <v>34823.398000000001</v>
      </c>
      <c r="D24" s="32">
        <f>SUMIFS(Dato,Año,D$7,Mes,aux!$B13,Categoria,aux!$C$2,Regimen,$B$4)</f>
        <v>35961.372000000003</v>
      </c>
      <c r="E24" s="33">
        <f>SUMIFS(Dato,Año,E$7,Mes,aux!$B13,Categoria,aux!$C$2,Regimen,$B$4)</f>
        <v>36042.517999999996</v>
      </c>
      <c r="F24" s="34">
        <f t="shared" ref="F24:G24" si="6">IFERROR((D24/C24-1)*100,"")</f>
        <v>3.2678430749348619</v>
      </c>
      <c r="G24" s="34">
        <f t="shared" si="6"/>
        <v>0.22564767551136455</v>
      </c>
    </row>
    <row r="37" spans="3:5" x14ac:dyDescent="0.3">
      <c r="C37" s="14"/>
      <c r="D37" s="14"/>
      <c r="E37" s="14"/>
    </row>
    <row r="38" spans="3:5" x14ac:dyDescent="0.3">
      <c r="C38" s="14"/>
      <c r="D38" s="14"/>
      <c r="E38" s="14"/>
    </row>
    <row r="39" spans="3:5" x14ac:dyDescent="0.3">
      <c r="C39" s="14"/>
      <c r="D39" s="14"/>
      <c r="E39" s="14"/>
    </row>
    <row r="40" spans="3:5" x14ac:dyDescent="0.3">
      <c r="C40" s="14"/>
      <c r="D40" s="14"/>
      <c r="E40" s="14"/>
    </row>
    <row r="41" spans="3:5" x14ac:dyDescent="0.3">
      <c r="C41" s="14"/>
      <c r="D41" s="14"/>
      <c r="E41" s="14"/>
    </row>
    <row r="42" spans="3:5" x14ac:dyDescent="0.3">
      <c r="C42" s="14"/>
      <c r="D42" s="14"/>
      <c r="E42" s="14"/>
    </row>
    <row r="43" spans="3:5" x14ac:dyDescent="0.3">
      <c r="C43" s="14"/>
      <c r="D43" s="14"/>
      <c r="E43" s="14"/>
    </row>
    <row r="44" spans="3:5" x14ac:dyDescent="0.3">
      <c r="C44" s="14"/>
      <c r="D44" s="14"/>
      <c r="E44" s="14"/>
    </row>
    <row r="45" spans="3:5" x14ac:dyDescent="0.3">
      <c r="C45" s="14"/>
      <c r="D45" s="14"/>
      <c r="E45" s="14"/>
    </row>
    <row r="46" spans="3:5" x14ac:dyDescent="0.3">
      <c r="C46" s="14"/>
      <c r="D46" s="14"/>
      <c r="E46" s="14"/>
    </row>
    <row r="47" spans="3:5" x14ac:dyDescent="0.3">
      <c r="C47" s="14"/>
      <c r="D47" s="14"/>
      <c r="E47" s="14"/>
    </row>
    <row r="48" spans="3:5" x14ac:dyDescent="0.3">
      <c r="C48" s="14"/>
      <c r="D48" s="14"/>
      <c r="E48" s="14"/>
    </row>
    <row r="49" spans="3:5" x14ac:dyDescent="0.3">
      <c r="C49" s="14"/>
      <c r="D49" s="14"/>
      <c r="E49" s="14"/>
    </row>
  </sheetData>
  <mergeCells count="7">
    <mergeCell ref="C6:E6"/>
    <mergeCell ref="F6:G6"/>
    <mergeCell ref="B3:G3"/>
    <mergeCell ref="B2:G2"/>
    <mergeCell ref="C5:G5"/>
    <mergeCell ref="B5:B7"/>
    <mergeCell ref="B4:G4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aux!$G$2:$G$5</xm:f>
          </x14:formula1>
          <xm:sqref>B4:G4</xm:sqref>
        </x14:dataValidation>
        <x14:dataValidation type="list" allowBlank="1" showInputMessage="1" showErrorMessage="1">
          <x14:formula1>
            <xm:f>aux!$A$2:$A$31</xm:f>
          </x14:formula1>
          <xm:sqref>E7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2:K75"/>
  <sheetViews>
    <sheetView showGridLines="0" zoomScale="80" zoomScaleNormal="80" workbookViewId="0"/>
  </sheetViews>
  <sheetFormatPr baseColWidth="10" defaultColWidth="11.44140625" defaultRowHeight="18" x14ac:dyDescent="0.35"/>
  <cols>
    <col min="1" max="1" width="11.44140625" style="11"/>
    <col min="2" max="10" width="15.6640625" style="11" customWidth="1"/>
    <col min="11" max="16384" width="11.44140625" style="11"/>
  </cols>
  <sheetData>
    <row r="2" spans="2:11" ht="23.4" customHeight="1" x14ac:dyDescent="0.35">
      <c r="B2" s="107" t="s">
        <v>224</v>
      </c>
      <c r="C2" s="107"/>
      <c r="D2" s="107"/>
      <c r="E2" s="107"/>
      <c r="F2" s="107"/>
      <c r="G2" s="107"/>
      <c r="H2" s="107"/>
      <c r="I2" s="107"/>
      <c r="J2" s="107"/>
    </row>
    <row r="3" spans="2:11" ht="23.4" customHeight="1" thickBot="1" x14ac:dyDescent="0.4">
      <c r="B3" s="119" t="s">
        <v>225</v>
      </c>
      <c r="C3" s="119"/>
      <c r="D3" s="119"/>
      <c r="E3" s="119"/>
      <c r="F3" s="119"/>
      <c r="G3" s="119"/>
      <c r="H3" s="119"/>
      <c r="I3" s="119"/>
      <c r="J3" s="119"/>
    </row>
    <row r="4" spans="2:11" ht="23.4" customHeight="1" thickBot="1" x14ac:dyDescent="0.4">
      <c r="B4" s="124">
        <v>2024</v>
      </c>
      <c r="C4" s="124"/>
      <c r="D4" s="124"/>
      <c r="E4" s="124"/>
      <c r="F4" s="124"/>
      <c r="G4" s="124"/>
      <c r="H4" s="124"/>
      <c r="I4" s="124"/>
      <c r="J4" s="124"/>
    </row>
    <row r="5" spans="2:11" ht="78" customHeight="1" thickBot="1" x14ac:dyDescent="0.4">
      <c r="B5" s="120" t="s">
        <v>223</v>
      </c>
      <c r="C5" s="50" t="s">
        <v>151</v>
      </c>
      <c r="D5" s="50" t="s">
        <v>150</v>
      </c>
      <c r="E5" s="51" t="s">
        <v>148</v>
      </c>
      <c r="F5" s="50" t="s">
        <v>149</v>
      </c>
      <c r="G5" s="50" t="s">
        <v>95</v>
      </c>
      <c r="H5" s="52" t="s">
        <v>205</v>
      </c>
      <c r="I5" s="40" t="s">
        <v>206</v>
      </c>
      <c r="J5" s="41" t="s">
        <v>207</v>
      </c>
      <c r="K5" s="17"/>
    </row>
    <row r="6" spans="2:11" ht="19.2" customHeight="1" thickBot="1" x14ac:dyDescent="0.4">
      <c r="B6" s="121"/>
      <c r="C6" s="122" t="s">
        <v>208</v>
      </c>
      <c r="D6" s="122"/>
      <c r="E6" s="122"/>
      <c r="F6" s="122"/>
      <c r="G6" s="122"/>
      <c r="H6" s="122" t="s">
        <v>2</v>
      </c>
      <c r="I6" s="122"/>
      <c r="J6" s="123"/>
      <c r="K6" s="17"/>
    </row>
    <row r="7" spans="2:11" ht="18.600000000000001" customHeight="1" thickBot="1" x14ac:dyDescent="0.4">
      <c r="B7" s="43" t="s">
        <v>184</v>
      </c>
      <c r="C7" s="44">
        <f>AVERAGE(C8:C19)</f>
        <v>34.897189720262794</v>
      </c>
      <c r="D7" s="44">
        <f>AVERAGE(D8:D19)</f>
        <v>29.357796515564559</v>
      </c>
      <c r="E7" s="44">
        <f t="shared" ref="E7" si="0">AVERAGE(E8:E19)</f>
        <v>1.1281892470348354</v>
      </c>
      <c r="F7" s="44">
        <f t="shared" ref="F7" si="1">AVERAGE(F8:F19)</f>
        <v>4.4112039576633997</v>
      </c>
      <c r="G7" s="44">
        <f>E7+F7</f>
        <v>5.5393932046982348</v>
      </c>
      <c r="H7" s="44">
        <f t="shared" ref="H7:H19" si="2">(E7+F7)/D7*100</f>
        <v>18.868559163700951</v>
      </c>
      <c r="I7" s="44">
        <f t="shared" ref="I7:I19" si="3">E7/C7*100</f>
        <v>3.2328942705084378</v>
      </c>
      <c r="J7" s="54">
        <f t="shared" ref="J7:J19" si="4">F7/C7*100</f>
        <v>12.640570753759198</v>
      </c>
    </row>
    <row r="8" spans="2:11" ht="18.45" customHeight="1" x14ac:dyDescent="0.35">
      <c r="B8" s="45" t="s">
        <v>156</v>
      </c>
      <c r="C8" s="46">
        <f>SUMIFS(Dato,Categoria,aux!$C$5,Año,$B$4,Mes,aux!$B2,Regimen,C$5)</f>
        <v>35.646315234764323</v>
      </c>
      <c r="D8" s="46">
        <f>SUMIFS(Dato,Categoria,aux!$C$5,Año,$B$4,Mes,aux!$B2,Regimen,D$5)</f>
        <v>31.207589102926654</v>
      </c>
      <c r="E8" s="46">
        <f>SUMIFS(Dato,Categoria,aux!$C$5,Año,$B$4,Mes,aux!$B2,Regimen,E$5)</f>
        <v>0.71925359791213106</v>
      </c>
      <c r="F8" s="46">
        <f>SUMIFS(Dato,Categoria,aux!$C$5,Año,$B$4,Mes,aux!$B2,Regimen,F$5)</f>
        <v>3.7194725339255355</v>
      </c>
      <c r="G8" s="46">
        <f>E8+F8</f>
        <v>4.438726131837667</v>
      </c>
      <c r="H8" s="46">
        <f t="shared" si="2"/>
        <v>14.223226655536175</v>
      </c>
      <c r="I8" s="46">
        <f t="shared" si="3"/>
        <v>2.017750202721301</v>
      </c>
      <c r="J8" s="55">
        <f t="shared" si="4"/>
        <v>10.434381532647429</v>
      </c>
    </row>
    <row r="9" spans="2:11" ht="18.600000000000001" customHeight="1" x14ac:dyDescent="0.35">
      <c r="B9" s="47" t="s">
        <v>157</v>
      </c>
      <c r="C9" s="48">
        <f>SUMIFS(Dato,Categoria,aux!$C$5,Año,$B$4,Mes,aux!$B3,Regimen,C$5)</f>
        <v>35.266764012840596</v>
      </c>
      <c r="D9" s="48">
        <f>SUMIFS(Dato,Categoria,aux!$C$5,Año,$B$4,Mes,aux!$B3,Regimen,D$5)</f>
        <v>30.856683196135478</v>
      </c>
      <c r="E9" s="48">
        <f>SUMIFS(Dato,Categoria,aux!$C$5,Año,$B$4,Mes,aux!$B3,Regimen,E$5)</f>
        <v>0.73021216768189179</v>
      </c>
      <c r="F9" s="48">
        <f>SUMIFS(Dato,Categoria,aux!$C$5,Año,$B$4,Mes,aux!$B3,Regimen,F$5)</f>
        <v>3.6798686490232257</v>
      </c>
      <c r="G9" s="48">
        <f t="shared" ref="G9:G19" si="5">E9+F9</f>
        <v>4.4100808167051175</v>
      </c>
      <c r="H9" s="48">
        <f t="shared" si="2"/>
        <v>14.29214147441952</v>
      </c>
      <c r="I9" s="48">
        <f t="shared" si="3"/>
        <v>2.0705391836234881</v>
      </c>
      <c r="J9" s="56">
        <f t="shared" si="4"/>
        <v>10.434381356008135</v>
      </c>
    </row>
    <row r="10" spans="2:11" ht="18.600000000000001" customHeight="1" x14ac:dyDescent="0.35">
      <c r="B10" s="47" t="s">
        <v>158</v>
      </c>
      <c r="C10" s="48">
        <f>SUMIFS(Dato,Categoria,aux!$C$5,Año,$B$4,Mes,aux!$B4,Regimen,C$5)</f>
        <v>35.299267209939174</v>
      </c>
      <c r="D10" s="48">
        <f>SUMIFS(Dato,Categoria,aux!$C$5,Año,$B$4,Mes,aux!$B4,Regimen,D$5)</f>
        <v>28.498055151597967</v>
      </c>
      <c r="E10" s="48">
        <f>SUMIFS(Dato,Categoria,aux!$C$5,Año,$B$4,Mes,aux!$B4,Regimen,E$5)</f>
        <v>0.67489687345369442</v>
      </c>
      <c r="F10" s="48">
        <f>SUMIFS(Dato,Categoria,aux!$C$5,Año,$B$4,Mes,aux!$B4,Regimen,F$5)</f>
        <v>6.126315184887515</v>
      </c>
      <c r="G10" s="48">
        <f t="shared" si="5"/>
        <v>6.8012120583412097</v>
      </c>
      <c r="H10" s="48">
        <f t="shared" si="2"/>
        <v>23.865530549932444</v>
      </c>
      <c r="I10" s="48">
        <f t="shared" si="3"/>
        <v>1.9119288495135234</v>
      </c>
      <c r="J10" s="56">
        <f t="shared" si="4"/>
        <v>17.355360802398003</v>
      </c>
    </row>
    <row r="11" spans="2:11" ht="18.600000000000001" customHeight="1" x14ac:dyDescent="0.35">
      <c r="B11" s="47" t="s">
        <v>159</v>
      </c>
      <c r="C11" s="48">
        <f>SUMIFS(Dato,Categoria,aux!$C$5,Año,$B$4,Mes,aux!$B5,Regimen,C$5)</f>
        <v>32.771812130886346</v>
      </c>
      <c r="D11" s="48">
        <f>SUMIFS(Dato,Categoria,aux!$C$5,Año,$B$4,Mes,aux!$B5,Regimen,D$5)</f>
        <v>26.149709994371193</v>
      </c>
      <c r="E11" s="48">
        <f>SUMIFS(Dato,Categoria,aux!$C$5,Año,$B$4,Mes,aux!$B5,Regimen,E$5)</f>
        <v>0.93443030464763155</v>
      </c>
      <c r="F11" s="48">
        <f>SUMIFS(Dato,Categoria,aux!$C$5,Año,$B$4,Mes,aux!$B5,Regimen,F$5)</f>
        <v>5.6876718318675259</v>
      </c>
      <c r="G11" s="48">
        <f t="shared" si="5"/>
        <v>6.6221021365151573</v>
      </c>
      <c r="H11" s="48">
        <f t="shared" si="2"/>
        <v>25.323807177749142</v>
      </c>
      <c r="I11" s="48">
        <f t="shared" si="3"/>
        <v>2.851323268044009</v>
      </c>
      <c r="J11" s="56">
        <f t="shared" si="4"/>
        <v>17.355377875204784</v>
      </c>
    </row>
    <row r="12" spans="2:11" ht="18.600000000000001" customHeight="1" x14ac:dyDescent="0.35">
      <c r="B12" s="47" t="s">
        <v>160</v>
      </c>
      <c r="C12" s="48">
        <f>SUMIFS(Dato,Categoria,aux!$C$5,Año,$B$4,Mes,aux!$B6,Regimen,C$5)</f>
        <v>32.089344104691648</v>
      </c>
      <c r="D12" s="48">
        <f>SUMIFS(Dato,Categoria,aux!$C$5,Año,$B$4,Mes,aux!$B6,Regimen,D$5)</f>
        <v>25.602713487573787</v>
      </c>
      <c r="E12" s="48">
        <f>SUMIFS(Dato,Categoria,aux!$C$5,Año,$B$4,Mes,aux!$B6,Regimen,E$5)</f>
        <v>0.91740377405364104</v>
      </c>
      <c r="F12" s="48">
        <f>SUMIFS(Dato,Categoria,aux!$C$5,Año,$B$4,Mes,aux!$B6,Regimen,F$5)</f>
        <v>5.5692268430642162</v>
      </c>
      <c r="G12" s="48">
        <f t="shared" si="5"/>
        <v>6.4866306171178572</v>
      </c>
      <c r="H12" s="48">
        <f t="shared" si="2"/>
        <v>25.335715373552603</v>
      </c>
      <c r="I12" s="48">
        <f t="shared" si="3"/>
        <v>2.8589047225789548</v>
      </c>
      <c r="J12" s="56">
        <f t="shared" si="4"/>
        <v>17.355377613498689</v>
      </c>
    </row>
    <row r="13" spans="2:11" ht="18.600000000000001" customHeight="1" x14ac:dyDescent="0.35">
      <c r="B13" s="47" t="s">
        <v>161</v>
      </c>
      <c r="C13" s="48">
        <f>SUMIFS(Dato,Categoria,aux!$C$5,Año,$B$4,Mes,aux!$B7,Regimen,C$5)</f>
        <v>33.328525296067426</v>
      </c>
      <c r="D13" s="48">
        <f>SUMIFS(Dato,Categoria,aux!$C$5,Año,$B$4,Mes,aux!$B7,Regimen,D$5)</f>
        <v>26.595042070131733</v>
      </c>
      <c r="E13" s="48">
        <f>SUMIFS(Dato,Categoria,aux!$C$5,Año,$B$4,Mes,aux!$B7,Regimen,E$5)</f>
        <v>0.94919284442785024</v>
      </c>
      <c r="F13" s="48">
        <f>SUMIFS(Dato,Categoria,aux!$C$5,Año,$B$4,Mes,aux!$B7,Regimen,F$5)</f>
        <v>5.7842903815078452</v>
      </c>
      <c r="G13" s="48">
        <f t="shared" si="5"/>
        <v>6.7334832259356956</v>
      </c>
      <c r="H13" s="48">
        <f t="shared" si="2"/>
        <v>25.318565799517618</v>
      </c>
      <c r="I13" s="48">
        <f t="shared" si="3"/>
        <v>2.847989330448562</v>
      </c>
      <c r="J13" s="56">
        <f t="shared" si="4"/>
        <v>17.355374503144784</v>
      </c>
    </row>
    <row r="14" spans="2:11" ht="18.600000000000001" customHeight="1" x14ac:dyDescent="0.35">
      <c r="B14" s="47" t="s">
        <v>162</v>
      </c>
      <c r="C14" s="48">
        <f>SUMIFS(Dato,Categoria,aux!$C$5,Año,$B$4,Mes,aux!$B8,Regimen,C$5)</f>
        <v>32.432031202329654</v>
      </c>
      <c r="D14" s="48">
        <f>SUMIFS(Dato,Categoria,aux!$C$5,Año,$B$4,Mes,aux!$B8,Regimen,D$5)</f>
        <v>27.756877131762725</v>
      </c>
      <c r="E14" s="48">
        <f>SUMIFS(Dato,Categoria,aux!$C$5,Año,$B$4,Mes,aux!$B8,Regimen,E$5)</f>
        <v>1.2910733251209525</v>
      </c>
      <c r="F14" s="48">
        <f>SUMIFS(Dato,Categoria,aux!$C$5,Año,$B$4,Mes,aux!$B8,Regimen,F$5)</f>
        <v>3.3840807454459756</v>
      </c>
      <c r="G14" s="48">
        <f t="shared" si="5"/>
        <v>4.6751540705669283</v>
      </c>
      <c r="H14" s="48">
        <f t="shared" si="2"/>
        <v>16.84322789042093</v>
      </c>
      <c r="I14" s="48">
        <f t="shared" si="3"/>
        <v>3.9808586673665145</v>
      </c>
      <c r="J14" s="56">
        <f t="shared" si="4"/>
        <v>10.434378051544581</v>
      </c>
    </row>
    <row r="15" spans="2:11" ht="18.600000000000001" customHeight="1" x14ac:dyDescent="0.35">
      <c r="B15" s="47" t="s">
        <v>163</v>
      </c>
      <c r="C15" s="48">
        <f>SUMIFS(Dato,Categoria,aux!$C$5,Año,$B$4,Mes,aux!$B9,Regimen,C$5)</f>
        <v>37.122441699408327</v>
      </c>
      <c r="D15" s="48">
        <f>SUMIFS(Dato,Categoria,aux!$C$5,Año,$B$4,Mes,aux!$B9,Regimen,D$5)</f>
        <v>31.755609282597611</v>
      </c>
      <c r="E15" s="48">
        <f>SUMIFS(Dato,Categoria,aux!$C$5,Año,$B$4,Mes,aux!$B9,Regimen,E$5)</f>
        <v>1.4933319021482057</v>
      </c>
      <c r="F15" s="48">
        <f>SUMIFS(Dato,Categoria,aux!$C$5,Año,$B$4,Mes,aux!$B9,Regimen,F$5)</f>
        <v>3.8735005146625068</v>
      </c>
      <c r="G15" s="48">
        <f t="shared" si="5"/>
        <v>5.3668324168107127</v>
      </c>
      <c r="H15" s="48">
        <f t="shared" si="2"/>
        <v>16.900423383631281</v>
      </c>
      <c r="I15" s="48">
        <f t="shared" si="3"/>
        <v>4.0227200415322013</v>
      </c>
      <c r="J15" s="56">
        <f t="shared" si="4"/>
        <v>10.434390458546385</v>
      </c>
    </row>
    <row r="16" spans="2:11" ht="18.600000000000001" customHeight="1" x14ac:dyDescent="0.35">
      <c r="B16" s="47" t="s">
        <v>164</v>
      </c>
      <c r="C16" s="48">
        <f>SUMIFS(Dato,Categoria,aux!$C$5,Año,$B$4,Mes,aux!$B10,Regimen,C$5)</f>
        <v>36.935491609435054</v>
      </c>
      <c r="D16" s="48">
        <f>SUMIFS(Dato,Categoria,aux!$C$5,Año,$B$4,Mes,aux!$B10,Regimen,D$5)</f>
        <v>31.585743454915985</v>
      </c>
      <c r="E16" s="48">
        <f>SUMIFS(Dato,Categoria,aux!$C$5,Año,$B$4,Mes,aux!$B10,Regimen,E$5)</f>
        <v>1.4957530703896593</v>
      </c>
      <c r="F16" s="48">
        <f>SUMIFS(Dato,Categoria,aux!$C$5,Año,$B$4,Mes,aux!$B10,Regimen,F$5)</f>
        <v>3.8539950841294104</v>
      </c>
      <c r="G16" s="48">
        <f t="shared" si="5"/>
        <v>5.3497481545190695</v>
      </c>
      <c r="H16" s="48">
        <f t="shared" si="2"/>
        <v>16.937224106043445</v>
      </c>
      <c r="I16" s="48">
        <f t="shared" si="3"/>
        <v>4.049636285354258</v>
      </c>
      <c r="J16" s="56">
        <f t="shared" si="4"/>
        <v>10.434394984863067</v>
      </c>
    </row>
    <row r="17" spans="2:10" ht="18.600000000000001" customHeight="1" x14ac:dyDescent="0.35">
      <c r="B17" s="47" t="s">
        <v>165</v>
      </c>
      <c r="C17" s="48">
        <f>SUMIFS(Dato,Categoria,aux!$C$5,Año,$B$4,Mes,aux!$B11,Regimen,C$5)</f>
        <v>35.15141297030128</v>
      </c>
      <c r="D17" s="48">
        <f>SUMIFS(Dato,Categoria,aux!$C$5,Año,$B$4,Mes,aux!$B11,Regimen,D$5)</f>
        <v>30.053717577430291</v>
      </c>
      <c r="E17" s="48">
        <f>SUMIFS(Dato,Categoria,aux!$C$5,Año,$B$4,Mes,aux!$B11,Regimen,E$5)</f>
        <v>1.4298552245033072</v>
      </c>
      <c r="F17" s="48">
        <f>SUMIFS(Dato,Categoria,aux!$C$5,Año,$B$4,Mes,aux!$B11,Regimen,F$5)</f>
        <v>3.6678401683676802</v>
      </c>
      <c r="G17" s="48">
        <f t="shared" si="5"/>
        <v>5.0976953928709872</v>
      </c>
      <c r="H17" s="48">
        <f t="shared" si="2"/>
        <v>16.961946154372757</v>
      </c>
      <c r="I17" s="48">
        <f t="shared" si="3"/>
        <v>4.0677034112721531</v>
      </c>
      <c r="J17" s="56">
        <f t="shared" si="4"/>
        <v>10.434403224321493</v>
      </c>
    </row>
    <row r="18" spans="2:10" ht="18.600000000000001" customHeight="1" x14ac:dyDescent="0.35">
      <c r="B18" s="47" t="s">
        <v>166</v>
      </c>
      <c r="C18" s="48">
        <f>SUMIFS(Dato,Categoria,aux!$C$5,Año,$B$4,Mes,aux!$B12,Regimen,C$5)</f>
        <v>33.982681044818804</v>
      </c>
      <c r="D18" s="48">
        <f>SUMIFS(Dato,Categoria,aux!$C$5,Año,$B$4,Mes,aux!$B12,Regimen,D$5)</f>
        <v>29.084810638659636</v>
      </c>
      <c r="E18" s="48">
        <f>SUMIFS(Dato,Categoria,aux!$C$5,Año,$B$4,Mes,aux!$B12,Regimen,E$5)</f>
        <v>1.3519884437422311</v>
      </c>
      <c r="F18" s="48">
        <f>SUMIFS(Dato,Categoria,aux!$C$5,Año,$B$4,Mes,aux!$B12,Regimen,F$5)</f>
        <v>3.5458819624169315</v>
      </c>
      <c r="G18" s="48">
        <f t="shared" si="5"/>
        <v>4.8978704061591625</v>
      </c>
      <c r="H18" s="48">
        <f t="shared" si="2"/>
        <v>16.839959754281143</v>
      </c>
      <c r="I18" s="48">
        <f t="shared" si="3"/>
        <v>3.9784631529193697</v>
      </c>
      <c r="J18" s="56">
        <f t="shared" si="4"/>
        <v>10.434379670457334</v>
      </c>
    </row>
    <row r="19" spans="2:10" ht="18.600000000000001" customHeight="1" thickBot="1" x14ac:dyDescent="0.4">
      <c r="B19" s="49" t="s">
        <v>167</v>
      </c>
      <c r="C19" s="48">
        <f>SUMIFS(Dato,Categoria,aux!$C$5,Año,$B$4,Mes,aux!$B13,Regimen,C$5)</f>
        <v>38.740190127670878</v>
      </c>
      <c r="D19" s="48">
        <f>SUMIFS(Dato,Categoria,aux!$C$5,Año,$B$4,Mes,aux!$B13,Regimen,D$5)</f>
        <v>33.147007098671629</v>
      </c>
      <c r="E19" s="48">
        <f>SUMIFS(Dato,Categoria,aux!$C$5,Año,$B$4,Mes,aux!$B13,Regimen,E$5)</f>
        <v>1.5508794363368288</v>
      </c>
      <c r="F19" s="48">
        <f>SUMIFS(Dato,Categoria,aux!$C$5,Año,$B$4,Mes,aux!$B13,Regimen,F$5)</f>
        <v>4.0423035926624227</v>
      </c>
      <c r="G19" s="48">
        <f t="shared" si="5"/>
        <v>5.5931830289992517</v>
      </c>
      <c r="H19" s="48">
        <f t="shared" si="2"/>
        <v>16.873870429235222</v>
      </c>
      <c r="I19" s="48">
        <f t="shared" si="3"/>
        <v>4.0032829762213407</v>
      </c>
      <c r="J19" s="56">
        <f t="shared" si="4"/>
        <v>10.434392756826288</v>
      </c>
    </row>
    <row r="20" spans="2:10" x14ac:dyDescent="0.35">
      <c r="D20" s="10"/>
      <c r="E20" s="10"/>
      <c r="F20" s="10"/>
      <c r="G20" s="10"/>
    </row>
    <row r="21" spans="2:10" x14ac:dyDescent="0.35">
      <c r="F21" s="10"/>
      <c r="G21" s="10"/>
    </row>
    <row r="32" spans="2:10" x14ac:dyDescent="0.35">
      <c r="C32" s="15"/>
      <c r="D32" s="15"/>
      <c r="E32" s="15"/>
      <c r="F32" s="15"/>
      <c r="G32" s="15"/>
      <c r="H32" s="15"/>
      <c r="I32" s="15"/>
      <c r="J32" s="15"/>
    </row>
    <row r="33" spans="3:10" x14ac:dyDescent="0.35">
      <c r="C33" s="15"/>
      <c r="D33" s="15"/>
      <c r="E33" s="15"/>
      <c r="F33" s="15"/>
      <c r="G33" s="15"/>
      <c r="H33" s="15"/>
      <c r="I33" s="15"/>
      <c r="J33" s="15"/>
    </row>
    <row r="34" spans="3:10" x14ac:dyDescent="0.35">
      <c r="C34" s="15"/>
      <c r="D34" s="15"/>
      <c r="E34" s="15"/>
      <c r="F34" s="15"/>
      <c r="G34" s="15"/>
      <c r="H34" s="15"/>
      <c r="I34" s="15"/>
      <c r="J34" s="15"/>
    </row>
    <row r="35" spans="3:10" x14ac:dyDescent="0.35">
      <c r="C35" s="15"/>
      <c r="D35" s="15"/>
      <c r="E35" s="15"/>
      <c r="F35" s="15"/>
      <c r="G35" s="15"/>
      <c r="H35" s="15"/>
      <c r="I35" s="15"/>
      <c r="J35" s="15"/>
    </row>
    <row r="36" spans="3:10" x14ac:dyDescent="0.35">
      <c r="C36" s="15"/>
      <c r="D36" s="15"/>
      <c r="E36" s="15"/>
      <c r="F36" s="15"/>
      <c r="G36" s="15"/>
      <c r="H36" s="15"/>
      <c r="I36" s="15"/>
      <c r="J36" s="15"/>
    </row>
    <row r="37" spans="3:10" x14ac:dyDescent="0.35">
      <c r="C37" s="15"/>
      <c r="D37" s="15"/>
      <c r="E37" s="15"/>
      <c r="F37" s="15"/>
      <c r="G37" s="15"/>
      <c r="H37" s="15"/>
      <c r="I37" s="15"/>
      <c r="J37" s="15"/>
    </row>
    <row r="38" spans="3:10" x14ac:dyDescent="0.35">
      <c r="C38" s="15"/>
      <c r="D38" s="15"/>
      <c r="E38" s="15"/>
      <c r="F38" s="15"/>
      <c r="G38" s="15"/>
      <c r="H38" s="15"/>
      <c r="I38" s="15"/>
      <c r="J38" s="15"/>
    </row>
    <row r="39" spans="3:10" x14ac:dyDescent="0.35">
      <c r="C39" s="15"/>
      <c r="D39" s="15"/>
      <c r="E39" s="15"/>
      <c r="F39" s="15"/>
      <c r="G39" s="15"/>
      <c r="H39" s="15"/>
      <c r="I39" s="15"/>
      <c r="J39" s="15"/>
    </row>
    <row r="40" spans="3:10" x14ac:dyDescent="0.35">
      <c r="C40" s="15"/>
      <c r="D40" s="15"/>
      <c r="E40" s="15"/>
      <c r="F40" s="15"/>
      <c r="G40" s="15"/>
      <c r="H40" s="15"/>
      <c r="I40" s="15"/>
      <c r="J40" s="15"/>
    </row>
    <row r="41" spans="3:10" x14ac:dyDescent="0.35">
      <c r="C41" s="15"/>
      <c r="D41" s="15"/>
      <c r="E41" s="15"/>
      <c r="F41" s="15"/>
      <c r="G41" s="15"/>
      <c r="H41" s="15"/>
      <c r="I41" s="15"/>
      <c r="J41" s="15"/>
    </row>
    <row r="42" spans="3:10" x14ac:dyDescent="0.35">
      <c r="C42" s="15"/>
      <c r="D42" s="15"/>
      <c r="E42" s="15"/>
      <c r="F42" s="15"/>
      <c r="G42" s="15"/>
      <c r="H42" s="15"/>
      <c r="I42" s="15"/>
      <c r="J42" s="15"/>
    </row>
    <row r="43" spans="3:10" x14ac:dyDescent="0.35">
      <c r="C43" s="15"/>
      <c r="D43" s="15"/>
      <c r="E43" s="15"/>
      <c r="F43" s="15"/>
      <c r="G43" s="15"/>
      <c r="H43" s="15"/>
      <c r="I43" s="15"/>
      <c r="J43" s="15"/>
    </row>
    <row r="44" spans="3:10" x14ac:dyDescent="0.35">
      <c r="C44" s="15"/>
      <c r="D44" s="15"/>
      <c r="E44" s="15"/>
      <c r="F44" s="15"/>
      <c r="G44" s="15"/>
      <c r="H44" s="15"/>
      <c r="I44" s="15"/>
      <c r="J44" s="15"/>
    </row>
    <row r="45" spans="3:10" x14ac:dyDescent="0.35">
      <c r="C45" s="15"/>
      <c r="D45" s="15"/>
      <c r="E45" s="15"/>
      <c r="F45" s="15"/>
      <c r="G45" s="15"/>
      <c r="H45" s="15"/>
      <c r="I45" s="15"/>
      <c r="J45" s="15"/>
    </row>
    <row r="46" spans="3:10" x14ac:dyDescent="0.35">
      <c r="C46" s="15"/>
      <c r="D46" s="15"/>
      <c r="E46" s="15"/>
      <c r="F46" s="15"/>
      <c r="G46" s="15"/>
      <c r="H46" s="15"/>
      <c r="I46" s="15"/>
      <c r="J46" s="15"/>
    </row>
    <row r="47" spans="3:10" x14ac:dyDescent="0.35">
      <c r="C47" s="15"/>
      <c r="D47" s="15"/>
      <c r="E47" s="15"/>
      <c r="F47" s="15"/>
      <c r="G47" s="15"/>
      <c r="H47" s="15"/>
      <c r="I47" s="15"/>
      <c r="J47" s="15"/>
    </row>
    <row r="48" spans="3:10" x14ac:dyDescent="0.35">
      <c r="C48" s="15"/>
      <c r="D48" s="15"/>
      <c r="E48" s="15"/>
      <c r="F48" s="15"/>
      <c r="G48" s="15"/>
      <c r="H48" s="15"/>
      <c r="I48" s="15"/>
      <c r="J48" s="15"/>
    </row>
    <row r="49" spans="3:10" x14ac:dyDescent="0.35">
      <c r="C49" s="15"/>
      <c r="D49" s="15"/>
      <c r="E49" s="15"/>
      <c r="F49" s="15"/>
      <c r="G49" s="15"/>
      <c r="H49" s="15"/>
      <c r="I49" s="15"/>
      <c r="J49" s="15"/>
    </row>
    <row r="50" spans="3:10" x14ac:dyDescent="0.35">
      <c r="C50" s="15"/>
      <c r="D50" s="15"/>
      <c r="E50" s="15"/>
      <c r="F50" s="15"/>
      <c r="G50" s="15"/>
      <c r="H50" s="15"/>
      <c r="I50" s="15"/>
      <c r="J50" s="15"/>
    </row>
    <row r="51" spans="3:10" x14ac:dyDescent="0.35">
      <c r="C51" s="15"/>
      <c r="D51" s="15"/>
      <c r="E51" s="15"/>
      <c r="F51" s="15"/>
      <c r="G51" s="15"/>
      <c r="H51" s="15"/>
      <c r="I51" s="15"/>
      <c r="J51" s="15"/>
    </row>
    <row r="52" spans="3:10" x14ac:dyDescent="0.35">
      <c r="C52" s="15"/>
      <c r="D52" s="15"/>
      <c r="E52" s="15"/>
      <c r="F52" s="15"/>
      <c r="G52" s="15"/>
      <c r="H52" s="15"/>
      <c r="I52" s="15"/>
      <c r="J52" s="15"/>
    </row>
    <row r="53" spans="3:10" x14ac:dyDescent="0.35">
      <c r="C53" s="15"/>
      <c r="D53" s="15"/>
      <c r="E53" s="15"/>
      <c r="F53" s="15"/>
      <c r="G53" s="15"/>
      <c r="H53" s="15"/>
      <c r="I53" s="15"/>
      <c r="J53" s="15"/>
    </row>
    <row r="54" spans="3:10" x14ac:dyDescent="0.35">
      <c r="C54" s="15"/>
      <c r="D54" s="15"/>
      <c r="E54" s="15"/>
      <c r="F54" s="15"/>
      <c r="G54" s="15"/>
      <c r="H54" s="15"/>
      <c r="I54" s="15"/>
      <c r="J54" s="15"/>
    </row>
    <row r="55" spans="3:10" x14ac:dyDescent="0.35">
      <c r="C55" s="15"/>
      <c r="D55" s="15"/>
      <c r="E55" s="15"/>
      <c r="F55" s="15"/>
      <c r="G55" s="15"/>
      <c r="H55" s="15"/>
      <c r="I55" s="15"/>
      <c r="J55" s="15"/>
    </row>
    <row r="56" spans="3:10" x14ac:dyDescent="0.35">
      <c r="C56" s="15"/>
      <c r="D56" s="15"/>
      <c r="E56" s="15"/>
      <c r="F56" s="15"/>
      <c r="G56" s="15"/>
      <c r="H56" s="15"/>
      <c r="I56" s="15"/>
      <c r="J56" s="15"/>
    </row>
    <row r="57" spans="3:10" x14ac:dyDescent="0.35">
      <c r="C57" s="15"/>
      <c r="D57" s="15"/>
      <c r="E57" s="15"/>
      <c r="F57" s="15"/>
      <c r="G57" s="15"/>
      <c r="H57" s="15"/>
      <c r="I57" s="15"/>
      <c r="J57" s="15"/>
    </row>
    <row r="58" spans="3:10" x14ac:dyDescent="0.35">
      <c r="C58" s="15"/>
      <c r="D58" s="15"/>
      <c r="E58" s="15"/>
      <c r="F58" s="15"/>
      <c r="G58" s="15"/>
      <c r="H58" s="15"/>
      <c r="I58" s="15"/>
      <c r="J58" s="15"/>
    </row>
    <row r="59" spans="3:10" x14ac:dyDescent="0.35">
      <c r="C59" s="15"/>
      <c r="D59" s="15"/>
      <c r="E59" s="15"/>
      <c r="F59" s="15"/>
      <c r="G59" s="15"/>
      <c r="H59" s="15"/>
      <c r="I59" s="15"/>
      <c r="J59" s="15"/>
    </row>
    <row r="60" spans="3:10" x14ac:dyDescent="0.35">
      <c r="C60" s="15"/>
      <c r="D60" s="15"/>
      <c r="E60" s="15"/>
      <c r="F60" s="15"/>
      <c r="G60" s="15"/>
      <c r="H60" s="15"/>
      <c r="I60" s="15"/>
      <c r="J60" s="15"/>
    </row>
    <row r="61" spans="3:10" x14ac:dyDescent="0.35">
      <c r="C61" s="15"/>
      <c r="D61" s="15"/>
      <c r="E61" s="15"/>
      <c r="F61" s="15"/>
      <c r="G61" s="15"/>
      <c r="H61" s="15"/>
      <c r="I61" s="15"/>
      <c r="J61" s="15"/>
    </row>
    <row r="62" spans="3:10" x14ac:dyDescent="0.35">
      <c r="C62" s="15"/>
      <c r="D62" s="15"/>
      <c r="E62" s="15"/>
      <c r="F62" s="15"/>
      <c r="G62" s="15"/>
      <c r="H62" s="15"/>
      <c r="I62" s="15"/>
      <c r="J62" s="15"/>
    </row>
    <row r="63" spans="3:10" x14ac:dyDescent="0.35">
      <c r="C63" s="15"/>
      <c r="D63" s="15"/>
      <c r="E63" s="15"/>
      <c r="F63" s="15"/>
      <c r="G63" s="15"/>
      <c r="H63" s="15"/>
      <c r="I63" s="15"/>
      <c r="J63" s="15"/>
    </row>
    <row r="64" spans="3:10" x14ac:dyDescent="0.35">
      <c r="C64" s="15"/>
      <c r="D64" s="15"/>
      <c r="E64" s="15"/>
      <c r="F64" s="15"/>
      <c r="G64" s="15"/>
      <c r="H64" s="15"/>
      <c r="I64" s="15"/>
      <c r="J64" s="15"/>
    </row>
    <row r="65" spans="3:10" x14ac:dyDescent="0.35">
      <c r="C65" s="15"/>
      <c r="D65" s="15"/>
      <c r="E65" s="15"/>
      <c r="F65" s="15"/>
      <c r="G65" s="15"/>
      <c r="H65" s="15"/>
      <c r="I65" s="15"/>
      <c r="J65" s="15"/>
    </row>
    <row r="66" spans="3:10" x14ac:dyDescent="0.35">
      <c r="C66" s="15"/>
      <c r="D66" s="15"/>
      <c r="E66" s="15"/>
      <c r="F66" s="15"/>
      <c r="G66" s="15"/>
      <c r="H66" s="15"/>
      <c r="I66" s="15"/>
      <c r="J66" s="15"/>
    </row>
    <row r="67" spans="3:10" x14ac:dyDescent="0.35">
      <c r="C67" s="15"/>
      <c r="D67" s="15"/>
      <c r="E67" s="15"/>
      <c r="F67" s="15"/>
      <c r="G67" s="15"/>
      <c r="H67" s="15"/>
      <c r="I67" s="15"/>
      <c r="J67" s="15"/>
    </row>
    <row r="68" spans="3:10" x14ac:dyDescent="0.35">
      <c r="C68" s="15"/>
      <c r="D68" s="15"/>
      <c r="E68" s="15"/>
      <c r="F68" s="15"/>
      <c r="G68" s="15"/>
      <c r="H68" s="15"/>
      <c r="I68" s="15"/>
      <c r="J68" s="15"/>
    </row>
    <row r="69" spans="3:10" x14ac:dyDescent="0.35">
      <c r="C69" s="15"/>
      <c r="D69" s="15"/>
      <c r="E69" s="15"/>
      <c r="F69" s="15"/>
      <c r="G69" s="15"/>
      <c r="H69" s="15"/>
      <c r="I69" s="15"/>
      <c r="J69" s="15"/>
    </row>
    <row r="70" spans="3:10" x14ac:dyDescent="0.35">
      <c r="C70" s="15"/>
      <c r="D70" s="15"/>
      <c r="E70" s="15"/>
      <c r="F70" s="15"/>
      <c r="G70" s="15"/>
      <c r="H70" s="15"/>
      <c r="I70" s="15"/>
      <c r="J70" s="15"/>
    </row>
    <row r="71" spans="3:10" x14ac:dyDescent="0.35">
      <c r="C71" s="15"/>
      <c r="D71" s="15"/>
      <c r="E71" s="15"/>
      <c r="F71" s="15"/>
      <c r="G71" s="15"/>
      <c r="H71" s="15"/>
      <c r="I71" s="15"/>
      <c r="J71" s="15"/>
    </row>
    <row r="72" spans="3:10" x14ac:dyDescent="0.35">
      <c r="C72" s="15"/>
      <c r="D72" s="15"/>
      <c r="E72" s="15"/>
      <c r="F72" s="15"/>
      <c r="G72" s="15"/>
      <c r="H72" s="15"/>
      <c r="I72" s="15"/>
      <c r="J72" s="15"/>
    </row>
    <row r="73" spans="3:10" x14ac:dyDescent="0.35">
      <c r="C73" s="15"/>
      <c r="D73" s="15"/>
      <c r="E73" s="15"/>
      <c r="F73" s="15"/>
      <c r="G73" s="15"/>
      <c r="H73" s="15"/>
      <c r="I73" s="15"/>
      <c r="J73" s="15"/>
    </row>
    <row r="74" spans="3:10" x14ac:dyDescent="0.35">
      <c r="C74" s="15"/>
      <c r="D74" s="15"/>
      <c r="E74" s="15"/>
      <c r="F74" s="15"/>
      <c r="G74" s="15"/>
      <c r="H74" s="15"/>
      <c r="I74" s="15"/>
      <c r="J74" s="15"/>
    </row>
    <row r="75" spans="3:10" x14ac:dyDescent="0.35">
      <c r="C75" s="15"/>
      <c r="D75" s="15"/>
      <c r="E75" s="15"/>
      <c r="F75" s="15"/>
      <c r="G75" s="15"/>
      <c r="H75" s="15"/>
      <c r="I75" s="15"/>
      <c r="J75" s="15"/>
    </row>
  </sheetData>
  <mergeCells count="6">
    <mergeCell ref="B3:J3"/>
    <mergeCell ref="B5:B6"/>
    <mergeCell ref="C6:G6"/>
    <mergeCell ref="H6:J6"/>
    <mergeCell ref="B2:J2"/>
    <mergeCell ref="B4:J4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aux!$A$2:$A$31</xm:f>
          </x14:formula1>
          <xm:sqref>B4:J4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2:L36"/>
  <sheetViews>
    <sheetView showGridLines="0" zoomScale="80" zoomScaleNormal="80" workbookViewId="0"/>
  </sheetViews>
  <sheetFormatPr baseColWidth="10" defaultColWidth="23" defaultRowHeight="18" x14ac:dyDescent="0.35"/>
  <cols>
    <col min="1" max="1" width="23" style="11"/>
    <col min="2" max="6" width="18.6640625" style="11" customWidth="1"/>
    <col min="7" max="16384" width="23" style="11"/>
  </cols>
  <sheetData>
    <row r="2" spans="2:12" ht="23.4" customHeight="1" x14ac:dyDescent="0.35">
      <c r="B2" s="107" t="s">
        <v>229</v>
      </c>
      <c r="C2" s="107"/>
      <c r="D2" s="107"/>
      <c r="E2" s="107"/>
      <c r="F2" s="107"/>
    </row>
    <row r="3" spans="2:12" ht="23.4" customHeight="1" x14ac:dyDescent="0.35">
      <c r="B3" s="107" t="s">
        <v>228</v>
      </c>
      <c r="C3" s="107"/>
      <c r="D3" s="107"/>
      <c r="E3" s="107"/>
      <c r="F3" s="107"/>
    </row>
    <row r="4" spans="2:12" ht="19.95" customHeight="1" thickBot="1" x14ac:dyDescent="0.4">
      <c r="B4" s="125" t="s">
        <v>221</v>
      </c>
      <c r="C4" s="125"/>
      <c r="D4" s="125"/>
      <c r="E4" s="125"/>
      <c r="F4" s="125"/>
    </row>
    <row r="5" spans="2:12" ht="18.600000000000001" thickBot="1" x14ac:dyDescent="0.4">
      <c r="B5" s="62" t="s">
        <v>187</v>
      </c>
      <c r="C5" s="39">
        <f>D5-1</f>
        <v>2021</v>
      </c>
      <c r="D5" s="39">
        <f>E5-1</f>
        <v>2022</v>
      </c>
      <c r="E5" s="71">
        <v>2023</v>
      </c>
      <c r="F5" s="72" t="str">
        <f xml:space="preserve"> CONCATENATE("% s/Total "&amp;E5)</f>
        <v>% s/Total 2023</v>
      </c>
    </row>
    <row r="6" spans="2:12" ht="18.600000000000001" thickBot="1" x14ac:dyDescent="0.4">
      <c r="B6" s="73" t="s">
        <v>183</v>
      </c>
      <c r="C6" s="74">
        <f>IF(C$5&lt;2020,SUM(C7:C34),SUM(C7:C33))</f>
        <v>46340.69999999999</v>
      </c>
      <c r="D6" s="74">
        <f t="shared" ref="D6:E6" si="0">IF(D$5&lt;2020,SUM(D7:D34),SUM(D7:D33))</f>
        <v>35891.962</v>
      </c>
      <c r="E6" s="75">
        <f t="shared" si="0"/>
        <v>49794337.547200002</v>
      </c>
      <c r="F6" s="76">
        <f>IFERROR(E6/$E$6*100,"")</f>
        <v>100</v>
      </c>
    </row>
    <row r="7" spans="2:12" x14ac:dyDescent="0.35">
      <c r="B7" s="64" t="s">
        <v>6</v>
      </c>
      <c r="C7" s="65">
        <f>IF(SUMIFS(Dato,Categoria,aux!$C$9,Año,C$5,Pais,aux!$I2)=0,"",SUMIFS(Dato,Categoria,aux!$C$9,Año,C$5,Pais,aux!$I2))</f>
        <v>13382.62</v>
      </c>
      <c r="D7" s="65">
        <f>IF(SUMIFS(Dato,Categoria,aux!$C$9,Año,D$5,Pais,aux!$I2)=0,"",SUMIFS(Dato,Categoria,aux!$C$9,Año,D$5,Pais,aux!$I2))</f>
        <v>13660.64</v>
      </c>
      <c r="E7" s="66">
        <f>IF(SUMIFS(Dato,Categoria,aux!$C$9,Año,E$5,Pais,aux!$I2)=0,"",SUMIFS(Dato,Categoria,aux!$C$9,Año,E$5,Pais,aux!$I2))</f>
        <v>13663.82</v>
      </c>
      <c r="F7" s="67">
        <f>IFERROR(E7/$E$6*100,"")</f>
        <v>2.744050965041573E-2</v>
      </c>
      <c r="J7" s="16"/>
      <c r="K7" s="16"/>
      <c r="L7" s="16"/>
    </row>
    <row r="8" spans="2:12" x14ac:dyDescent="0.35">
      <c r="B8" s="68" t="s">
        <v>240</v>
      </c>
      <c r="C8" s="65" t="str">
        <f>IF(SUMIFS(Dato,Categoria,aux!$C$9,Año,C$5,Pais,aux!$I3)=0,"",SUMIFS(Dato,Categoria,aux!$C$9,Año,C$5,Pais,aux!$I3))</f>
        <v/>
      </c>
      <c r="D8" s="65" t="str">
        <f>IF(SUMIFS(Dato,Categoria,aux!$C$9,Año,D$5,Pais,aux!$I3)=0,"",SUMIFS(Dato,Categoria,aux!$C$9,Año,D$5,Pais,aux!$I3))</f>
        <v/>
      </c>
      <c r="E8" s="66" t="str">
        <f>IF(SUMIFS(Dato,Categoria,aux!$C$9,Año,E$5,Pais,aux!$I3)=0,"",SUMIFS(Dato,Categoria,aux!$C$9,Año,E$5,Pais,aux!$I3))</f>
        <v/>
      </c>
      <c r="F8" s="67" t="str">
        <f t="shared" ref="F8:F30" si="1">IFERROR(E8/$E$6*100,"")</f>
        <v/>
      </c>
      <c r="J8" s="16"/>
      <c r="K8" s="16"/>
      <c r="L8" s="16"/>
    </row>
    <row r="9" spans="2:12" x14ac:dyDescent="0.35">
      <c r="B9" s="68" t="s">
        <v>3</v>
      </c>
      <c r="C9" s="65">
        <f>IF(SUMIFS(Dato,Categoria,aux!$C$9,Año,C$5,Pais,aux!$I4)=0,"",SUMIFS(Dato,Categoria,aux!$C$9,Año,C$5,Pais,aux!$I4))</f>
        <v>90.86</v>
      </c>
      <c r="D9" s="65">
        <f>IF(SUMIFS(Dato,Categoria,aux!$C$9,Año,D$5,Pais,aux!$I4)=0,"",SUMIFS(Dato,Categoria,aux!$C$9,Año,D$5,Pais,aux!$I4))</f>
        <v>720.46</v>
      </c>
      <c r="E9" s="66">
        <f>IF(SUMIFS(Dato,Categoria,aux!$C$9,Año,E$5,Pais,aux!$I4)=0,"",SUMIFS(Dato,Categoria,aux!$C$9,Año,E$5,Pais,aux!$I4))</f>
        <v>1054.08</v>
      </c>
      <c r="F9" s="67">
        <f t="shared" si="1"/>
        <v>2.1168672020203875E-3</v>
      </c>
      <c r="J9" s="16"/>
      <c r="K9" s="16"/>
      <c r="L9" s="16"/>
    </row>
    <row r="10" spans="2:12" x14ac:dyDescent="0.35">
      <c r="B10" s="69" t="s">
        <v>4</v>
      </c>
      <c r="C10" s="65">
        <f>IF(SUMIFS(Dato,Categoria,aux!$C$9,Año,C$5,Pais,aux!$I5)=0,"",SUMIFS(Dato,Categoria,aux!$C$9,Año,C$5,Pais,aux!$I5))</f>
        <v>35.82</v>
      </c>
      <c r="D10" s="65">
        <f>IF(SUMIFS(Dato,Categoria,aux!$C$9,Año,D$5,Pais,aux!$I5)=0,"",SUMIFS(Dato,Categoria,aux!$C$9,Año,D$5,Pais,aux!$I5))</f>
        <v>35.799999999999997</v>
      </c>
      <c r="E10" s="66">
        <f>IF(SUMIFS(Dato,Categoria,aux!$C$9,Año,E$5,Pais,aux!$I5)=0,"",SUMIFS(Dato,Categoria,aux!$C$9,Año,E$5,Pais,aux!$I5))</f>
        <v>33.704799999999999</v>
      </c>
      <c r="F10" s="67">
        <f t="shared" si="1"/>
        <v>6.7688017674803386E-5</v>
      </c>
      <c r="J10" s="16"/>
      <c r="K10" s="16"/>
      <c r="L10" s="16"/>
    </row>
    <row r="11" spans="2:12" x14ac:dyDescent="0.35">
      <c r="B11" s="70" t="s">
        <v>96</v>
      </c>
      <c r="C11" s="65" t="str">
        <f>IF(SUMIFS(Dato,Categoria,aux!$C$9,Año,C$5,Pais,aux!$I6)=0,"",SUMIFS(Dato,Categoria,aux!$C$9,Año,C$5,Pais,aux!$I6))</f>
        <v/>
      </c>
      <c r="D11" s="65" t="str">
        <f>IF(SUMIFS(Dato,Categoria,aux!$C$9,Año,D$5,Pais,aux!$I6)=0,"",SUMIFS(Dato,Categoria,aux!$C$9,Año,D$5,Pais,aux!$I6))</f>
        <v/>
      </c>
      <c r="E11" s="66" t="str">
        <f>IF(SUMIFS(Dato,Categoria,aux!$C$9,Año,E$5,Pais,aux!$I6)=0,"",SUMIFS(Dato,Categoria,aux!$C$9,Año,E$5,Pais,aux!$I6))</f>
        <v/>
      </c>
      <c r="F11" s="67" t="str">
        <f t="shared" si="1"/>
        <v/>
      </c>
      <c r="J11" s="16"/>
      <c r="K11" s="16"/>
      <c r="L11" s="16"/>
    </row>
    <row r="12" spans="2:12" x14ac:dyDescent="0.35">
      <c r="B12" s="64" t="s">
        <v>5</v>
      </c>
      <c r="C12" s="65">
        <f>IF(SUMIFS(Dato,Categoria,aux!$C$9,Año,C$5,Pais,aux!$I7)=0,"",SUMIFS(Dato,Categoria,aux!$C$9,Año,C$5,Pais,aux!$I7))</f>
        <v>9.6999999999999993</v>
      </c>
      <c r="D12" s="65">
        <f>IF(SUMIFS(Dato,Categoria,aux!$C$9,Año,D$5,Pais,aux!$I7)=0,"",SUMIFS(Dato,Categoria,aux!$C$9,Año,D$5,Pais,aux!$I7))</f>
        <v>9.6999999999999993</v>
      </c>
      <c r="E12" s="66">
        <f>IF(SUMIFS(Dato,Categoria,aux!$C$9,Año,E$5,Pais,aux!$I7)=0,"",SUMIFS(Dato,Categoria,aux!$C$9,Año,E$5,Pais,aux!$I7))</f>
        <v>9.5399999999999991</v>
      </c>
      <c r="F12" s="67">
        <f t="shared" si="1"/>
        <v>1.91588049363184E-5</v>
      </c>
      <c r="J12" s="16"/>
      <c r="K12" s="16"/>
      <c r="L12" s="16"/>
    </row>
    <row r="13" spans="2:12" x14ac:dyDescent="0.35">
      <c r="B13" s="68" t="s">
        <v>195</v>
      </c>
      <c r="C13" s="65">
        <f>IF(SUMIFS(Dato,Categoria,aux!$C$9,Año,C$5,Pais,aux!$I8)=0,"",SUMIFS(Dato,Categoria,aux!$C$9,Año,C$5,Pais,aux!$I8))</f>
        <v>3057.6</v>
      </c>
      <c r="D13" s="65">
        <f>IF(SUMIFS(Dato,Categoria,aux!$C$9,Año,D$5,Pais,aux!$I8)=0,"",SUMIFS(Dato,Categoria,aux!$C$9,Año,D$5,Pais,aux!$I8))</f>
        <v>2576.7600000000002</v>
      </c>
      <c r="E13" s="66">
        <f>IF(SUMIFS(Dato,Categoria,aux!$C$9,Año,E$5,Pais,aux!$I8)=0,"",SUMIFS(Dato,Categoria,aux!$C$9,Año,E$5,Pais,aux!$I8))</f>
        <v>988.85320000000002</v>
      </c>
      <c r="F13" s="67">
        <f t="shared" si="1"/>
        <v>1.9858747976367135E-3</v>
      </c>
      <c r="J13" s="16"/>
      <c r="K13" s="16"/>
      <c r="L13" s="16"/>
    </row>
    <row r="14" spans="2:12" x14ac:dyDescent="0.35">
      <c r="B14" s="64" t="s">
        <v>106</v>
      </c>
      <c r="C14" s="65">
        <f>IF(SUMIFS(Dato,Categoria,aux!$C$9,Año,C$5,Pais,aux!$I9)=0,"",SUMIFS(Dato,Categoria,aux!$C$9,Año,C$5,Pais,aux!$I9))</f>
        <v>20.03</v>
      </c>
      <c r="D14" s="65">
        <f>IF(SUMIFS(Dato,Categoria,aux!$C$9,Año,D$5,Pais,aux!$I9)=0,"",SUMIFS(Dato,Categoria,aux!$C$9,Año,D$5,Pais,aux!$I9))</f>
        <v>23.193999999999999</v>
      </c>
      <c r="E14" s="66">
        <f>IF(SUMIFS(Dato,Categoria,aux!$C$9,Año,E$5,Pais,aux!$I9)=0,"",SUMIFS(Dato,Categoria,aux!$C$9,Año,E$5,Pais,aux!$I9))</f>
        <v>26.276</v>
      </c>
      <c r="F14" s="67">
        <f t="shared" si="1"/>
        <v>5.2769052254371304E-5</v>
      </c>
      <c r="J14" s="16"/>
      <c r="K14" s="16"/>
      <c r="L14" s="16"/>
    </row>
    <row r="15" spans="2:12" x14ac:dyDescent="0.35">
      <c r="B15" s="64" t="s">
        <v>107</v>
      </c>
      <c r="C15" s="65">
        <f>IF(SUMIFS(Dato,Categoria,aux!$C$9,Año,C$5,Pais,aux!$I10)=0,"",SUMIFS(Dato,Categoria,aux!$C$9,Año,C$5,Pais,aux!$I10))</f>
        <v>64.64</v>
      </c>
      <c r="D15" s="65">
        <f>IF(SUMIFS(Dato,Categoria,aux!$C$9,Año,D$5,Pais,aux!$I10)=0,"",SUMIFS(Dato,Categoria,aux!$C$9,Año,D$5,Pais,aux!$I10))</f>
        <v>34.64</v>
      </c>
      <c r="E15" s="66">
        <f>IF(SUMIFS(Dato,Categoria,aux!$C$9,Año,E$5,Pais,aux!$I10)=0,"",SUMIFS(Dato,Categoria,aux!$C$9,Año,E$5,Pais,aux!$I10))</f>
        <v>30.92</v>
      </c>
      <c r="F15" s="67">
        <f t="shared" si="1"/>
        <v>6.2095413902616873E-5</v>
      </c>
      <c r="J15" s="16"/>
      <c r="K15" s="16"/>
      <c r="L15" s="16"/>
    </row>
    <row r="16" spans="2:12" x14ac:dyDescent="0.35">
      <c r="B16" s="93" t="s">
        <v>98</v>
      </c>
      <c r="C16" s="94">
        <f>IF(SUMIFS(Dato,Categoria,aux!$C$9,Año,C$5,Pais,aux!$I11)=0,"",SUMIFS(Dato,Categoria,aux!$C$9,Año,C$5,Pais,aux!$I11))</f>
        <v>1966.6</v>
      </c>
      <c r="D16" s="94">
        <f>IF(SUMIFS(Dato,Categoria,aux!$C$9,Año,D$5,Pais,aux!$I11)=0,"",SUMIFS(Dato,Categoria,aux!$C$9,Año,D$5,Pais,aux!$I11))</f>
        <v>369.02</v>
      </c>
      <c r="E16" s="95">
        <f>IF(SUMIFS(Dato,Categoria,aux!$C$9,Año,E$5,Pais,aux!$I11)=0,"",SUMIFS(Dato,Categoria,aux!$C$9,Año,E$5,Pais,aux!$I11))</f>
        <v>370.98</v>
      </c>
      <c r="F16" s="96">
        <f t="shared" si="1"/>
        <v>7.4502447120287213E-4</v>
      </c>
      <c r="J16" s="16"/>
      <c r="K16" s="16"/>
      <c r="L16" s="16"/>
    </row>
    <row r="17" spans="2:12" x14ac:dyDescent="0.35">
      <c r="B17" s="64" t="s">
        <v>99</v>
      </c>
      <c r="C17" s="65">
        <f>IF(SUMIFS(Dato,Categoria,aux!$C$9,Año,C$5,Pais,aux!$I12)=0,"",SUMIFS(Dato,Categoria,aux!$C$9,Año,C$5,Pais,aux!$I12))</f>
        <v>16.920000000000002</v>
      </c>
      <c r="D17" s="65">
        <f>IF(SUMIFS(Dato,Categoria,aux!$C$9,Año,D$5,Pais,aux!$I12)=0,"",SUMIFS(Dato,Categoria,aux!$C$9,Año,D$5,Pais,aux!$I12))</f>
        <v>15.86</v>
      </c>
      <c r="E17" s="66">
        <f>IF(SUMIFS(Dato,Categoria,aux!$C$9,Año,E$5,Pais,aux!$I12)=0,"",SUMIFS(Dato,Categoria,aux!$C$9,Año,E$5,Pais,aux!$I12))</f>
        <v>15.38</v>
      </c>
      <c r="F17" s="67">
        <f t="shared" si="1"/>
        <v>3.0887046113268027E-5</v>
      </c>
      <c r="J17" s="16"/>
      <c r="K17" s="16"/>
      <c r="L17" s="16"/>
    </row>
    <row r="18" spans="2:12" x14ac:dyDescent="0.35">
      <c r="B18" s="69" t="s">
        <v>12</v>
      </c>
      <c r="C18" s="65">
        <f>IF(SUMIFS(Dato,Categoria,aux!$C$9,Año,C$5,Pais,aux!$I13)=0,"",SUMIFS(Dato,Categoria,aux!$C$9,Año,C$5,Pais,aux!$I13))</f>
        <v>1772.72</v>
      </c>
      <c r="D18" s="65">
        <f>IF(SUMIFS(Dato,Categoria,aux!$C$9,Año,D$5,Pais,aux!$I13)=0,"",SUMIFS(Dato,Categoria,aux!$C$9,Año,D$5,Pais,aux!$I13))</f>
        <v>1914.12</v>
      </c>
      <c r="E18" s="66">
        <f>IF(SUMIFS(Dato,Categoria,aux!$C$9,Año,E$5,Pais,aux!$I13)=0,"",SUMIFS(Dato,Categoria,aux!$C$9,Año,E$5,Pais,aux!$I13))</f>
        <v>1720</v>
      </c>
      <c r="F18" s="67">
        <f t="shared" si="1"/>
        <v>3.4542080178687259E-3</v>
      </c>
      <c r="J18" s="16"/>
      <c r="K18" s="16"/>
      <c r="L18" s="16"/>
    </row>
    <row r="19" spans="2:12" x14ac:dyDescent="0.35">
      <c r="B19" s="64" t="s">
        <v>242</v>
      </c>
      <c r="C19" s="65">
        <f>IF(SUMIFS(Dato,Categoria,aux!$C$9,Año,C$5,Pais,aux!$I14)=0,"",SUMIFS(Dato,Categoria,aux!$C$9,Año,C$5,Pais,aux!$I14))</f>
        <v>14754.34</v>
      </c>
      <c r="D19" s="65">
        <f>IF(SUMIFS(Dato,Categoria,aux!$C$9,Año,D$5,Pais,aux!$I14)=0,"",SUMIFS(Dato,Categoria,aux!$C$9,Año,D$5,Pais,aux!$I14))</f>
        <v>5986.06</v>
      </c>
      <c r="E19" s="66" t="str">
        <f>IF(SUMIFS(Dato,Categoria,aux!$C$9,Año,E$5,Pais,aux!$I14)=0,"",SUMIFS(Dato,Categoria,aux!$C$9,Año,E$5,Pais,aux!$I14))</f>
        <v/>
      </c>
      <c r="F19" s="67" t="str">
        <f t="shared" si="1"/>
        <v/>
      </c>
      <c r="J19" s="16"/>
      <c r="K19" s="16"/>
      <c r="L19" s="16"/>
    </row>
    <row r="20" spans="2:12" x14ac:dyDescent="0.35">
      <c r="B20" s="64" t="s">
        <v>7</v>
      </c>
      <c r="C20" s="65">
        <f>IF(SUMIFS(Dato,Categoria,aux!$C$9,Año,C$5,Pais,aux!$I15)=0,"",SUMIFS(Dato,Categoria,aux!$C$9,Año,C$5,Pais,aux!$I15))</f>
        <v>309.99799999999999</v>
      </c>
      <c r="D20" s="65">
        <f>IF(SUMIFS(Dato,Categoria,aux!$C$9,Año,D$5,Pais,aux!$I15)=0,"",SUMIFS(Dato,Categoria,aux!$C$9,Año,D$5,Pais,aux!$I15))</f>
        <v>321.02</v>
      </c>
      <c r="E20" s="66">
        <f>IF(SUMIFS(Dato,Categoria,aux!$C$9,Año,E$5,Pais,aux!$I15)=0,"",SUMIFS(Dato,Categoria,aux!$C$9,Año,E$5,Pais,aux!$I15))</f>
        <v>302.86200000000002</v>
      </c>
      <c r="F20" s="67">
        <f t="shared" si="1"/>
        <v>6.0822578413241752E-4</v>
      </c>
      <c r="J20" s="16"/>
      <c r="K20" s="16"/>
      <c r="L20" s="16"/>
    </row>
    <row r="21" spans="2:12" x14ac:dyDescent="0.35">
      <c r="B21" s="69" t="s">
        <v>100</v>
      </c>
      <c r="C21" s="65">
        <f>IF(SUMIFS(Dato,Categoria,aux!$C$9,Año,C$5,Pais,aux!$I16)=0,"",SUMIFS(Dato,Categoria,aux!$C$9,Año,C$5,Pais,aux!$I16))</f>
        <v>46.32</v>
      </c>
      <c r="D21" s="65">
        <f>IF(SUMIFS(Dato,Categoria,aux!$C$9,Año,D$5,Pais,aux!$I16)=0,"",SUMIFS(Dato,Categoria,aux!$C$9,Año,D$5,Pais,aux!$I16))</f>
        <v>47.96</v>
      </c>
      <c r="E21" s="66">
        <f>IF(SUMIFS(Dato,Categoria,aux!$C$9,Año,E$5,Pais,aux!$I16)=0,"",SUMIFS(Dato,Categoria,aux!$C$9,Año,E$5,Pais,aux!$I16))</f>
        <v>50.301200000000001</v>
      </c>
      <c r="F21" s="67">
        <f t="shared" si="1"/>
        <v>1.0101791183047579E-4</v>
      </c>
      <c r="J21" s="16"/>
      <c r="K21" s="16"/>
      <c r="L21" s="16"/>
    </row>
    <row r="22" spans="2:12" x14ac:dyDescent="0.35">
      <c r="B22" s="69" t="s">
        <v>8</v>
      </c>
      <c r="C22" s="65">
        <f>IF(SUMIFS(Dato,Categoria,aux!$C$9,Año,C$5,Pais,aux!$I17)=0,"",SUMIFS(Dato,Categoria,aux!$C$9,Año,C$5,Pais,aux!$I17))</f>
        <v>10.6</v>
      </c>
      <c r="D22" s="65">
        <f>IF(SUMIFS(Dato,Categoria,aux!$C$9,Año,D$5,Pais,aux!$I17)=0,"",SUMIFS(Dato,Categoria,aux!$C$9,Año,D$5,Pais,aux!$I17))</f>
        <v>7.02</v>
      </c>
      <c r="E22" s="66">
        <f>IF(SUMIFS(Dato,Categoria,aux!$C$9,Año,E$5,Pais,aux!$I17)=0,"",SUMIFS(Dato,Categoria,aux!$C$9,Año,E$5,Pais,aux!$I17))</f>
        <v>8.5</v>
      </c>
      <c r="F22" s="67">
        <f t="shared" si="1"/>
        <v>1.7070214041793124E-5</v>
      </c>
      <c r="J22" s="16"/>
      <c r="K22" s="16"/>
      <c r="L22" s="16"/>
    </row>
    <row r="23" spans="2:12" x14ac:dyDescent="0.35">
      <c r="B23" s="68" t="s">
        <v>101</v>
      </c>
      <c r="C23" s="65">
        <f>IF(SUMIFS(Dato,Categoria,aux!$C$9,Año,C$5,Pais,aux!$I18)=0,"",SUMIFS(Dato,Categoria,aux!$C$9,Año,C$5,Pais,aux!$I18))</f>
        <v>5010.24</v>
      </c>
      <c r="D23" s="65">
        <f>IF(SUMIFS(Dato,Categoria,aux!$C$9,Año,D$5,Pais,aux!$I18)=0,"",SUMIFS(Dato,Categoria,aux!$C$9,Año,D$5,Pais,aux!$I18))</f>
        <v>5239.1000000000004</v>
      </c>
      <c r="E23" s="66">
        <f>IF(SUMIFS(Dato,Categoria,aux!$C$9,Año,E$5,Pais,aux!$I18)=0,"",SUMIFS(Dato,Categoria,aux!$C$9,Año,E$5,Pais,aux!$I18))</f>
        <v>5198.7</v>
      </c>
      <c r="F23" s="67">
        <f t="shared" si="1"/>
        <v>1.0440343734008223E-2</v>
      </c>
      <c r="J23" s="16"/>
      <c r="K23" s="16"/>
      <c r="L23" s="16"/>
    </row>
    <row r="24" spans="2:12" x14ac:dyDescent="0.35">
      <c r="B24" s="69" t="s">
        <v>102</v>
      </c>
      <c r="C24" s="65">
        <f>IF(SUMIFS(Dato,Categoria,aux!$C$9,Año,C$5,Pais,aux!$I19)=0,"",SUMIFS(Dato,Categoria,aux!$C$9,Año,C$5,Pais,aux!$I19))</f>
        <v>10.199999999999999</v>
      </c>
      <c r="D24" s="65">
        <f>IF(SUMIFS(Dato,Categoria,aux!$C$9,Año,D$5,Pais,aux!$I19)=0,"",SUMIFS(Dato,Categoria,aux!$C$9,Año,D$5,Pais,aux!$I19))</f>
        <v>9.8680000000000003</v>
      </c>
      <c r="E24" s="66">
        <f>IF(SUMIFS(Dato,Categoria,aux!$C$9,Año,E$5,Pais,aux!$I19)=0,"",SUMIFS(Dato,Categoria,aux!$C$9,Año,E$5,Pais,aux!$I19))</f>
        <v>9.8559999999999999</v>
      </c>
      <c r="F24" s="67">
        <f t="shared" si="1"/>
        <v>1.9793415246578003E-5</v>
      </c>
      <c r="J24" s="16"/>
      <c r="K24" s="16"/>
      <c r="L24" s="16"/>
    </row>
    <row r="25" spans="2:12" x14ac:dyDescent="0.35">
      <c r="B25" s="64" t="s">
        <v>103</v>
      </c>
      <c r="C25" s="65">
        <f>IF(SUMIFS(Dato,Categoria,aux!$C$9,Año,C$5,Pais,aux!$I20)=0,"",SUMIFS(Dato,Categoria,aux!$C$9,Año,C$5,Pais,aux!$I20))</f>
        <v>3.2</v>
      </c>
      <c r="D25" s="65">
        <f>IF(SUMIFS(Dato,Categoria,aux!$C$9,Año,D$5,Pais,aux!$I20)=0,"",SUMIFS(Dato,Categoria,aux!$C$9,Año,D$5,Pais,aux!$I20))</f>
        <v>3.08</v>
      </c>
      <c r="E25" s="66">
        <f>IF(SUMIFS(Dato,Categoria,aux!$C$9,Año,E$5,Pais,aux!$I20)=0,"",SUMIFS(Dato,Categoria,aux!$C$9,Año,E$5,Pais,aux!$I20))</f>
        <v>4.88</v>
      </c>
      <c r="F25" s="67">
        <f t="shared" si="1"/>
        <v>9.8003111204647582E-6</v>
      </c>
      <c r="J25" s="16"/>
      <c r="K25" s="16"/>
      <c r="L25" s="16"/>
    </row>
    <row r="26" spans="2:12" x14ac:dyDescent="0.35">
      <c r="B26" s="64" t="s">
        <v>104</v>
      </c>
      <c r="C26" s="65">
        <f>IF(SUMIFS(Dato,Categoria,aux!$C$9,Año,C$5,Pais,aux!$I21)=0,"",SUMIFS(Dato,Categoria,aux!$C$9,Año,C$5,Pais,aux!$I21))</f>
        <v>6.02</v>
      </c>
      <c r="D26" s="65">
        <f>IF(SUMIFS(Dato,Categoria,aux!$C$9,Año,D$5,Pais,aux!$I21)=0,"",SUMIFS(Dato,Categoria,aux!$C$9,Año,D$5,Pais,aux!$I21))</f>
        <v>6.16</v>
      </c>
      <c r="E26" s="66">
        <f>IF(SUMIFS(Dato,Categoria,aux!$C$9,Año,E$5,Pais,aux!$I21)=0,"",SUMIFS(Dato,Categoria,aux!$C$9,Año,E$5,Pais,aux!$I21))</f>
        <v>5.98</v>
      </c>
      <c r="F26" s="67">
        <f t="shared" si="1"/>
        <v>1.200939764352034E-5</v>
      </c>
      <c r="J26" s="16"/>
      <c r="K26" s="16"/>
      <c r="L26" s="16"/>
    </row>
    <row r="27" spans="2:12" x14ac:dyDescent="0.35">
      <c r="B27" s="69" t="s">
        <v>111</v>
      </c>
      <c r="C27" s="65">
        <f>IF(SUMIFS(Dato,Categoria,aux!$C$9,Año,C$5,Pais,aux!$I22)=0,"",SUMIFS(Dato,Categoria,aux!$C$9,Año,C$5,Pais,aux!$I22))</f>
        <v>7.09</v>
      </c>
      <c r="D27" s="65">
        <f>IF(SUMIFS(Dato,Categoria,aux!$C$9,Año,D$5,Pais,aux!$I22)=0,"",SUMIFS(Dato,Categoria,aux!$C$9,Año,D$5,Pais,aux!$I22))</f>
        <v>7.9039999999999999</v>
      </c>
      <c r="E27" s="66">
        <f>IF(SUMIFS(Dato,Categoria,aux!$C$9,Año,E$5,Pais,aux!$I22)=0,"",SUMIFS(Dato,Categoria,aux!$C$9,Año,E$5,Pais,aux!$I22))</f>
        <v>7.41</v>
      </c>
      <c r="F27" s="67">
        <f t="shared" si="1"/>
        <v>1.4881210123492592E-5</v>
      </c>
      <c r="J27" s="16"/>
      <c r="K27" s="16"/>
      <c r="L27" s="16"/>
    </row>
    <row r="28" spans="2:12" x14ac:dyDescent="0.35">
      <c r="B28" s="68" t="s">
        <v>192</v>
      </c>
      <c r="C28" s="65">
        <f>IF(SUMIFS(Dato,Categoria,aux!$C$9,Año,C$5,Pais,aux!$I23)=0,"",SUMIFS(Dato,Categoria,aux!$C$9,Año,C$5,Pais,aux!$I23))</f>
        <v>2.3820000000000001</v>
      </c>
      <c r="D28" s="65">
        <f>IF(SUMIFS(Dato,Categoria,aux!$C$9,Año,D$5,Pais,aux!$I23)=0,"",SUMIFS(Dato,Categoria,aux!$C$9,Año,D$5,Pais,aux!$I23))</f>
        <v>-4.2439999999999998</v>
      </c>
      <c r="E28" s="66">
        <f>IF(SUMIFS(Dato,Categoria,aux!$C$9,Año,E$5,Pais,aux!$I23)=0,"",SUMIFS(Dato,Categoria,aux!$C$9,Año,E$5,Pais,aux!$I23))</f>
        <v>308</v>
      </c>
      <c r="F28" s="67">
        <f t="shared" si="1"/>
        <v>6.1854422645556259E-4</v>
      </c>
      <c r="J28" s="16"/>
      <c r="K28" s="16"/>
      <c r="L28" s="16"/>
    </row>
    <row r="29" spans="2:12" x14ac:dyDescent="0.35">
      <c r="B29" s="68" t="s">
        <v>105</v>
      </c>
      <c r="C29" s="65">
        <f>IF(SUMIFS(Dato,Categoria,aux!$C$9,Año,C$5,Pais,aux!$I24)=0,"",SUMIFS(Dato,Categoria,aux!$C$9,Año,C$5,Pais,aux!$I24))</f>
        <v>231.78</v>
      </c>
      <c r="D29" s="65">
        <f>IF(SUMIFS(Dato,Categoria,aux!$C$9,Año,D$5,Pais,aux!$I24)=0,"",SUMIFS(Dato,Categoria,aux!$C$9,Año,D$5,Pais,aux!$I24))</f>
        <v>173.66</v>
      </c>
      <c r="E29" s="66">
        <f>IF(SUMIFS(Dato,Categoria,aux!$C$9,Año,E$5,Pais,aux!$I24)=0,"",SUMIFS(Dato,Categoria,aux!$C$9,Año,E$5,Pais,aux!$I24))</f>
        <v>234.92259999999999</v>
      </c>
      <c r="F29" s="67">
        <f t="shared" si="1"/>
        <v>4.7178577238288813E-4</v>
      </c>
      <c r="J29" s="16"/>
      <c r="K29" s="16"/>
      <c r="L29" s="16"/>
    </row>
    <row r="30" spans="2:12" x14ac:dyDescent="0.35">
      <c r="B30" s="69" t="s">
        <v>10</v>
      </c>
      <c r="C30" s="65">
        <f>IF(SUMIFS(Dato,Categoria,aux!$C$9,Año,C$5,Pais,aux!$I25)=0,"",SUMIFS(Dato,Categoria,aux!$C$9,Año,C$5,Pais,aux!$I25))</f>
        <v>59.12</v>
      </c>
      <c r="D30" s="65">
        <f>IF(SUMIFS(Dato,Categoria,aux!$C$9,Año,D$5,Pais,aux!$I25)=0,"",SUMIFS(Dato,Categoria,aux!$C$9,Año,D$5,Pais,aux!$I25))</f>
        <v>61.12</v>
      </c>
      <c r="E30" s="66">
        <f>IF(SUMIFS(Dato,Categoria,aux!$C$9,Año,E$5,Pais,aux!$I25)=0,"",SUMIFS(Dato,Categoria,aux!$C$9,Año,E$5,Pais,aux!$I25))</f>
        <v>63.42</v>
      </c>
      <c r="F30" s="67">
        <f t="shared" si="1"/>
        <v>1.2736387935653176E-4</v>
      </c>
      <c r="J30" s="16"/>
      <c r="K30" s="16"/>
      <c r="L30" s="16"/>
    </row>
    <row r="31" spans="2:12" x14ac:dyDescent="0.35">
      <c r="B31" s="70" t="s">
        <v>97</v>
      </c>
      <c r="C31" s="65">
        <f>IF(SUMIFS(Dato,Categoria,aux!$C$9,Año,C$5,Pais,aux!$I26)=0,"",SUMIFS(Dato,Categoria,aux!$C$9,Año,C$5,Pais,aux!$I26))</f>
        <v>126.8</v>
      </c>
      <c r="D31" s="65">
        <f>IF(SUMIFS(Dato,Categoria,aux!$C$9,Año,D$5,Pais,aux!$I26)=0,"",SUMIFS(Dato,Categoria,aux!$C$9,Año,D$5,Pais,aux!$I26))</f>
        <v>128.84</v>
      </c>
      <c r="E31" s="66">
        <f>IF(SUMIFS(Dato,Categoria,aux!$C$9,Año,E$5,Pais,aux!$I26)=0,"",SUMIFS(Dato,Categoria,aux!$C$9,Año,E$5,Pais,aux!$I26))</f>
        <v>118.6366</v>
      </c>
      <c r="F31" s="67">
        <f t="shared" ref="F31:F34" si="2">IFERROR(E31/$E$6*100,"")</f>
        <v>2.3825319472830516E-4</v>
      </c>
      <c r="J31" s="16"/>
      <c r="K31" s="16"/>
      <c r="L31" s="16"/>
    </row>
    <row r="32" spans="2:12" x14ac:dyDescent="0.35">
      <c r="B32" s="68" t="s">
        <v>11</v>
      </c>
      <c r="C32" s="65">
        <f>IF(SUMIFS(Dato,Categoria,aux!$C$9,Año,C$5,Pais,aux!$I27)=0,"",SUMIFS(Dato,Categoria,aux!$C$9,Año,C$5,Pais,aux!$I27))</f>
        <v>64.66</v>
      </c>
      <c r="D32" s="65">
        <f>IF(SUMIFS(Dato,Categoria,aux!$C$9,Año,D$5,Pais,aux!$I27)=0,"",SUMIFS(Dato,Categoria,aux!$C$9,Año,D$5,Pais,aux!$I27))</f>
        <v>61.28</v>
      </c>
      <c r="E32" s="66">
        <f>IF(SUMIFS(Dato,Categoria,aux!$C$9,Año,E$5,Pais,aux!$I27)=0,"",SUMIFS(Dato,Categoria,aux!$C$9,Año,E$5,Pais,aux!$I27))</f>
        <v>62.524799999999999</v>
      </c>
      <c r="F32" s="67">
        <f t="shared" si="2"/>
        <v>1.2556608457885959E-4</v>
      </c>
      <c r="J32" s="16"/>
      <c r="K32" s="16"/>
      <c r="L32" s="16"/>
    </row>
    <row r="33" spans="2:12" x14ac:dyDescent="0.35">
      <c r="B33" s="68" t="s">
        <v>13</v>
      </c>
      <c r="C33" s="65">
        <f>IF(SUMIFS(Dato,Categoria,aux!$C$9,Año,C$5,Pais,aux!$I28)=0,"",SUMIFS(Dato,Categoria,aux!$C$9,Año,C$5,Pais,aux!$I28))</f>
        <v>5280.44</v>
      </c>
      <c r="D33" s="65">
        <f>IF(SUMIFS(Dato,Categoria,aux!$C$9,Año,D$5,Pais,aux!$I28)=0,"",SUMIFS(Dato,Categoria,aux!$C$9,Año,D$5,Pais,aux!$I28))</f>
        <v>4482.9399999999996</v>
      </c>
      <c r="E33" s="66">
        <f>IF(SUMIFS(Dato,Categoria,aux!$C$9,Año,E$5,Pais,aux!$I28)=0,"",SUMIFS(Dato,Categoria,aux!$C$9,Año,E$5,Pais,aux!$I28))</f>
        <v>49770048</v>
      </c>
      <c r="F33" s="67">
        <f t="shared" si="2"/>
        <v>99.951220262390322</v>
      </c>
      <c r="J33" s="16"/>
      <c r="K33" s="16"/>
      <c r="L33" s="16"/>
    </row>
    <row r="34" spans="2:12" ht="18.600000000000001" thickBot="1" x14ac:dyDescent="0.4">
      <c r="B34" s="68" t="s">
        <v>209</v>
      </c>
      <c r="C34" s="65" t="str">
        <f>IF(SUMIFS(Dato,Categoria,aux!$C$9,Año,C$5,Pais,aux!$I29)=0,"",SUMIFS(Dato,Categoria,aux!$C$9,Año,C$5,Pais,aux!$I29))</f>
        <v/>
      </c>
      <c r="D34" s="65" t="str">
        <f>IF(SUMIFS(Dato,Categoria,aux!$C$9,Año,D$5,Pais,aux!$I29)=0,"",SUMIFS(Dato,Categoria,aux!$C$9,Año,D$5,Pais,aux!$I29))</f>
        <v/>
      </c>
      <c r="E34" s="66" t="str">
        <f>IF(SUMIFS(Dato,Categoria,aux!$C$9,Año,E$5,Pais,aux!$I29)=0,"",SUMIFS(Dato,Categoria,aux!$C$9,Año,E$5,Pais,aux!$I29))</f>
        <v/>
      </c>
      <c r="F34" s="67" t="str">
        <f t="shared" si="2"/>
        <v/>
      </c>
    </row>
    <row r="35" spans="2:12" ht="28.5" customHeight="1" thickBot="1" x14ac:dyDescent="0.4">
      <c r="B35" s="126" t="s">
        <v>241</v>
      </c>
      <c r="C35" s="126"/>
      <c r="D35" s="126"/>
      <c r="E35" s="126"/>
      <c r="F35" s="126"/>
    </row>
    <row r="36" spans="2:12" ht="28.5" customHeight="1" x14ac:dyDescent="0.35">
      <c r="B36" s="126" t="s">
        <v>243</v>
      </c>
      <c r="C36" s="126"/>
      <c r="D36" s="126"/>
      <c r="E36" s="126"/>
      <c r="F36" s="126"/>
    </row>
  </sheetData>
  <mergeCells count="5">
    <mergeCell ref="B3:F3"/>
    <mergeCell ref="B4:F4"/>
    <mergeCell ref="B2:F2"/>
    <mergeCell ref="B35:F35"/>
    <mergeCell ref="B36:F36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aux!$A$3:$A$16</xm:f>
          </x14:formula1>
          <xm:sqref>E5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Q37"/>
  <sheetViews>
    <sheetView showGridLines="0" zoomScale="80" zoomScaleNormal="80" workbookViewId="0"/>
  </sheetViews>
  <sheetFormatPr baseColWidth="10" defaultColWidth="15.6640625" defaultRowHeight="18" x14ac:dyDescent="0.35"/>
  <cols>
    <col min="1" max="1" width="15.6640625" style="11"/>
    <col min="2" max="2" width="19.6640625" style="11" customWidth="1"/>
    <col min="3" max="5" width="25.6640625" style="12" customWidth="1"/>
    <col min="6" max="16384" width="15.6640625" style="11"/>
  </cols>
  <sheetData>
    <row r="2" spans="1:17" ht="23.4" customHeight="1" x14ac:dyDescent="0.35">
      <c r="B2" s="107" t="s">
        <v>230</v>
      </c>
      <c r="C2" s="107"/>
      <c r="D2" s="107"/>
      <c r="E2" s="107"/>
    </row>
    <row r="3" spans="1:17" ht="40.200000000000003" customHeight="1" thickBot="1" x14ac:dyDescent="0.4">
      <c r="B3" s="129" t="s">
        <v>231</v>
      </c>
      <c r="C3" s="129"/>
      <c r="D3" s="129"/>
      <c r="E3" s="129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spans="1:17" ht="18.600000000000001" customHeight="1" thickBot="1" x14ac:dyDescent="0.4">
      <c r="A4" s="17"/>
      <c r="B4" s="114">
        <v>2023</v>
      </c>
      <c r="C4" s="118"/>
      <c r="D4" s="118"/>
      <c r="E4" s="112"/>
    </row>
    <row r="5" spans="1:17" ht="18.600000000000001" customHeight="1" x14ac:dyDescent="0.35">
      <c r="A5" s="17"/>
      <c r="B5" s="127" t="s">
        <v>187</v>
      </c>
      <c r="C5" s="57" t="s">
        <v>0</v>
      </c>
      <c r="D5" s="51" t="s">
        <v>1</v>
      </c>
      <c r="E5" s="51" t="s">
        <v>32</v>
      </c>
    </row>
    <row r="6" spans="1:17" ht="18.600000000000001" customHeight="1" thickBot="1" x14ac:dyDescent="0.4">
      <c r="A6" s="17"/>
      <c r="B6" s="128"/>
      <c r="C6" s="92" t="s">
        <v>118</v>
      </c>
      <c r="D6" s="92" t="s">
        <v>118</v>
      </c>
      <c r="E6" s="92" t="s">
        <v>2</v>
      </c>
    </row>
    <row r="7" spans="1:17" ht="18.600000000000001" customHeight="1" thickBot="1" x14ac:dyDescent="0.4">
      <c r="B7" s="73" t="s">
        <v>210</v>
      </c>
      <c r="C7" s="83">
        <f>IF(SUMIFS(Dato,Año,$B$4,Categoria,aux!$C$11,Pais,aux!$I$30,Regimen,C$5)=0,"",SUMIFS(Dato,Año,$B$4,Categoria,aux!$C$11,Pais,aux!$I$30,Regimen,C$5))</f>
        <v>1</v>
      </c>
      <c r="D7" s="84">
        <f>IF(SUMIFS(Dato,Año,$B$4,Categoria,aux!$C$11,Pais,aux!$I$30,Regimen,D$5)=0,"",SUMIFS(Dato,Año,$B$4,Categoria,aux!$C$11,Pais,aux!$I$30,Regimen,D$5))</f>
        <v>2</v>
      </c>
      <c r="E7" s="84" t="str">
        <f>IF(SUMIFS(Dato,Año,$B$4,Categoria,aux!$C$11,Pais,aux!$I$30,Regimen,E$5)=0,"",SUMIFS(Dato,Año,$B$4,Categoria,aux!$C$11,Pais,aux!$I$30,Regimen,E$5))</f>
        <v/>
      </c>
    </row>
    <row r="8" spans="1:17" ht="18.600000000000001" customHeight="1" x14ac:dyDescent="0.35">
      <c r="B8" s="64" t="s">
        <v>6</v>
      </c>
      <c r="C8" s="77">
        <f>IF(SUMIFS(Dato,Año,$B$4,Categoria,aux!$C$11,Pais,aux!$I2,Regimen,C$5)=0,"",SUMIFS(Dato,Año,$B$4,Categoria,aux!$C$11,Pais,aux!$I2,Regimen,C$5))</f>
        <v>30.74</v>
      </c>
      <c r="D8" s="78">
        <f>IF(SUMIFS(Dato,Año,$B$4,Categoria,aux!$C$11,Pais,aux!$I2,Regimen,D$5)=0,"",SUMIFS(Dato,Año,$B$4,Categoria,aux!$C$11,Pais,aux!$I2,Regimen,D$5))</f>
        <v>41</v>
      </c>
      <c r="E8" s="78">
        <f>IF(SUMIFS(Dato,Año,$B$4,Categoria,aux!$C$11,Pais,aux!$I2,Regimen,E$5)=0,"",SUMIFS(Dato,Año,$B$4,Categoria,aux!$C$11,Pais,aux!$I2,Regimen,E$5))</f>
        <v>38</v>
      </c>
      <c r="I8" s="16"/>
      <c r="J8" s="16"/>
      <c r="K8" s="16"/>
    </row>
    <row r="9" spans="1:17" ht="18.600000000000001" customHeight="1" x14ac:dyDescent="0.35">
      <c r="B9" s="68" t="s">
        <v>9</v>
      </c>
      <c r="C9" s="77">
        <f>IF(SUMIFS(Dato,Año,$B$4,Categoria,aux!$C$11,Pais,aux!$I3,Regimen,C$5)=0,"",SUMIFS(Dato,Año,$B$4,Categoria,aux!$C$11,Pais,aux!$I3,Regimen,C$5))</f>
        <v>2</v>
      </c>
      <c r="D9" s="78">
        <f>IF(SUMIFS(Dato,Año,$B$4,Categoria,aux!$C$11,Pais,aux!$I3,Regimen,D$5)=0,"",SUMIFS(Dato,Año,$B$4,Categoria,aux!$C$11,Pais,aux!$I3,Regimen,D$5))</f>
        <v>2</v>
      </c>
      <c r="E9" s="78">
        <f>IF(SUMIFS(Dato,Año,$B$4,Categoria,aux!$C$11,Pais,aux!$I3,Regimen,E$5)=0,"",SUMIFS(Dato,Año,$B$4,Categoria,aux!$C$11,Pais,aux!$I3,Regimen,E$5))</f>
        <v>40</v>
      </c>
      <c r="I9" s="16"/>
      <c r="J9" s="16"/>
      <c r="K9" s="16"/>
    </row>
    <row r="10" spans="1:17" ht="18.600000000000001" customHeight="1" x14ac:dyDescent="0.35">
      <c r="B10" s="68" t="s">
        <v>3</v>
      </c>
      <c r="C10" s="77">
        <f>IF(SUMIFS(Dato,Año,$B$4,Categoria,aux!$C$11,Pais,aux!$I4,Regimen,C$5)=0,"",SUMIFS(Dato,Año,$B$4,Categoria,aux!$C$11,Pais,aux!$I4,Regimen,C$5))</f>
        <v>1</v>
      </c>
      <c r="D10" s="78">
        <f>IF(SUMIFS(Dato,Año,$B$4,Categoria,aux!$C$11,Pais,aux!$I4,Regimen,D$5)=0,"",SUMIFS(Dato,Año,$B$4,Categoria,aux!$C$11,Pais,aux!$I4,Regimen,D$5))</f>
        <v>5.8521999999999998</v>
      </c>
      <c r="E10" s="78">
        <f>IF(SUMIFS(Dato,Año,$B$4,Categoria,aux!$C$11,Pais,aux!$I4,Regimen,E$5)=0,"",SUMIFS(Dato,Año,$B$4,Categoria,aux!$C$11,Pais,aux!$I4,Regimen,E$5))</f>
        <v>42</v>
      </c>
      <c r="I10" s="16"/>
      <c r="J10" s="16"/>
      <c r="K10" s="16"/>
    </row>
    <row r="11" spans="1:17" ht="18.600000000000001" customHeight="1" x14ac:dyDescent="0.35">
      <c r="B11" s="69" t="s">
        <v>4</v>
      </c>
      <c r="C11" s="77">
        <f>IF(SUMIFS(Dato,Año,$B$4,Categoria,aux!$C$11,Pais,aux!$I5,Regimen,C$5)=0,"",SUMIFS(Dato,Año,$B$4,Categoria,aux!$C$11,Pais,aux!$I5,Regimen,C$5))</f>
        <v>2.0451999999999999</v>
      </c>
      <c r="D11" s="78" t="str">
        <f>IF(SUMIFS(Dato,Año,$B$4,Categoria,aux!$C$11,Pais,aux!$I5,Regimen,D$5)=0,"",SUMIFS(Dato,Año,$B$4,Categoria,aux!$C$11,Pais,aux!$I5,Regimen,D$5))</f>
        <v/>
      </c>
      <c r="E11" s="78">
        <f>IF(SUMIFS(Dato,Año,$B$4,Categoria,aux!$C$11,Pais,aux!$I5,Regimen,E$5)=0,"",SUMIFS(Dato,Año,$B$4,Categoria,aux!$C$11,Pais,aux!$I5,Regimen,E$5))</f>
        <v>40</v>
      </c>
      <c r="I11" s="16"/>
      <c r="J11" s="16"/>
      <c r="K11" s="16"/>
    </row>
    <row r="12" spans="1:17" ht="18.600000000000001" customHeight="1" x14ac:dyDescent="0.35">
      <c r="B12" s="70" t="s">
        <v>96</v>
      </c>
      <c r="C12" s="77">
        <f>IF(SUMIFS(Dato,Año,$B$4,Categoria,aux!$C$11,Pais,aux!$I6,Regimen,C$5)=0,"",SUMIFS(Dato,Año,$B$4,Categoria,aux!$C$11,Pais,aux!$I6,Regimen,C$5))</f>
        <v>10</v>
      </c>
      <c r="D12" s="78">
        <f>IF(SUMIFS(Dato,Año,$B$4,Categoria,aux!$C$11,Pais,aux!$I6,Regimen,D$5)=0,"",SUMIFS(Dato,Año,$B$4,Categoria,aux!$C$11,Pais,aux!$I6,Regimen,D$5))</f>
        <v>10</v>
      </c>
      <c r="E12" s="78">
        <f>IF(SUMIFS(Dato,Año,$B$4,Categoria,aux!$C$11,Pais,aux!$I6,Regimen,E$5)=0,"",SUMIFS(Dato,Año,$B$4,Categoria,aux!$C$11,Pais,aux!$I6,Regimen,E$5))</f>
        <v>38</v>
      </c>
      <c r="I12" s="16"/>
      <c r="J12" s="16"/>
      <c r="K12" s="16"/>
    </row>
    <row r="13" spans="1:17" ht="18.600000000000001" customHeight="1" x14ac:dyDescent="0.35">
      <c r="B13" s="64" t="s">
        <v>5</v>
      </c>
      <c r="C13" s="79">
        <f>IF(SUMIFS(Dato,Año,$B$4,Categoria,aux!$C$11,Pais,aux!$I7,Regimen,C$5)=0,"",SUMIFS(Dato,Año,$B$4,Categoria,aux!$C$11,Pais,aux!$I7,Regimen,C$5))</f>
        <v>1</v>
      </c>
      <c r="D13" s="80">
        <f>IF(SUMIFS(Dato,Año,$B$4,Categoria,aux!$C$11,Pais,aux!$I7,Regimen,D$5)=0,"",SUMIFS(Dato,Año,$B$4,Categoria,aux!$C$11,Pais,aux!$I7,Regimen,D$5))</f>
        <v>2</v>
      </c>
      <c r="E13" s="80">
        <f>IF(SUMIFS(Dato,Año,$B$4,Categoria,aux!$C$11,Pais,aux!$I7,Regimen,E$5)=0,"",SUMIFS(Dato,Año,$B$4,Categoria,aux!$C$11,Pais,aux!$I7,Regimen,E$5))</f>
        <v>50</v>
      </c>
      <c r="I13" s="16"/>
      <c r="J13" s="16"/>
      <c r="K13" s="16"/>
    </row>
    <row r="14" spans="1:17" ht="18.600000000000001" customHeight="1" x14ac:dyDescent="0.35">
      <c r="B14" s="68" t="s">
        <v>195</v>
      </c>
      <c r="C14" s="77">
        <f>IF(SUMIFS(Dato,Año,$B$4,Categoria,aux!$C$11,Pais,aux!$I8,Regimen,C$5)=0,"",SUMIFS(Dato,Año,$B$4,Categoria,aux!$C$11,Pais,aux!$I8,Regimen,C$5))</f>
        <v>1.0758000000000001</v>
      </c>
      <c r="D14" s="78">
        <f>IF(SUMIFS(Dato,Año,$B$4,Categoria,aux!$C$11,Pais,aux!$I8,Regimen,D$5)=0,"",SUMIFS(Dato,Año,$B$4,Categoria,aux!$C$11,Pais,aux!$I8,Regimen,D$5))</f>
        <v>2.1516000000000002</v>
      </c>
      <c r="E14" s="78">
        <f>IF(SUMIFS(Dato,Año,$B$4,Categoria,aux!$C$11,Pais,aux!$I8,Regimen,E$5)=0,"",SUMIFS(Dato,Año,$B$4,Categoria,aux!$C$11,Pais,aux!$I8,Regimen,E$5))</f>
        <v>50</v>
      </c>
      <c r="I14" s="16"/>
      <c r="J14" s="16"/>
      <c r="K14" s="16"/>
    </row>
    <row r="15" spans="1:17" ht="18.600000000000001" customHeight="1" x14ac:dyDescent="0.35">
      <c r="B15" s="64" t="s">
        <v>106</v>
      </c>
      <c r="C15" s="79">
        <f>IF(SUMIFS(Dato,Año,$B$4,Categoria,aux!$C$11,Pais,aux!$I9,Regimen,C$5)=0,"",SUMIFS(Dato,Año,$B$4,Categoria,aux!$C$11,Pais,aux!$I9,Regimen,C$5))</f>
        <v>2.64</v>
      </c>
      <c r="D15" s="80">
        <f>IF(SUMIFS(Dato,Año,$B$4,Categoria,aux!$C$11,Pais,aux!$I9,Regimen,D$5)=0,"",SUMIFS(Dato,Año,$B$4,Categoria,aux!$C$11,Pais,aux!$I9,Regimen,D$5))</f>
        <v>2.64</v>
      </c>
      <c r="E15" s="80">
        <f>IF(SUMIFS(Dato,Año,$B$4,Categoria,aux!$C$11,Pais,aux!$I9,Regimen,E$5)=0,"",SUMIFS(Dato,Año,$B$4,Categoria,aux!$C$11,Pais,aux!$I9,Regimen,E$5))</f>
        <v>40</v>
      </c>
      <c r="I15" s="16"/>
      <c r="J15" s="16"/>
      <c r="K15" s="16"/>
    </row>
    <row r="16" spans="1:17" ht="18.600000000000001" customHeight="1" x14ac:dyDescent="0.35">
      <c r="B16" s="64" t="s">
        <v>107</v>
      </c>
      <c r="C16" s="79">
        <f>IF(SUMIFS(Dato,Año,$B$4,Categoria,aux!$C$11,Pais,aux!$I10,Regimen,C$5)=0,"",SUMIFS(Dato,Año,$B$4,Categoria,aux!$C$11,Pais,aux!$I10,Regimen,C$5))</f>
        <v>4.6500000000000004</v>
      </c>
      <c r="D16" s="80">
        <f>IF(SUMIFS(Dato,Año,$B$4,Categoria,aux!$C$11,Pais,aux!$I10,Regimen,D$5)=0,"",SUMIFS(Dato,Año,$B$4,Categoria,aux!$C$11,Pais,aux!$I10,Regimen,D$5))</f>
        <v>4.6500000000000004</v>
      </c>
      <c r="E16" s="80">
        <f>IF(SUMIFS(Dato,Año,$B$4,Categoria,aux!$C$11,Pais,aux!$I10,Regimen,E$5)=0,"",SUMIFS(Dato,Año,$B$4,Categoria,aux!$C$11,Pais,aux!$I10,Regimen,E$5))</f>
        <v>44</v>
      </c>
      <c r="I16" s="16"/>
      <c r="J16" s="16"/>
      <c r="K16" s="16"/>
    </row>
    <row r="17" spans="2:11" ht="18.600000000000001" customHeight="1" x14ac:dyDescent="0.35">
      <c r="B17" s="93" t="s">
        <v>98</v>
      </c>
      <c r="C17" s="97">
        <f>IF(SUMIFS(Dato,Año,$B$4,Categoria,aux!$C$11,Pais,aux!$I11,Regimen,C$5)=0,"",SUMIFS(Dato,Año,$B$4,Categoria,aux!$C$11,Pais,aux!$I11,Regimen,C$5))</f>
        <v>1.76</v>
      </c>
      <c r="D17" s="98">
        <f>IF(SUMIFS(Dato,Año,$B$4,Categoria,aux!$C$11,Pais,aux!$I11,Regimen,D$5)=0,"",SUMIFS(Dato,Año,$B$4,Categoria,aux!$C$11,Pais,aux!$I11,Regimen,D$5))</f>
        <v>2.58</v>
      </c>
      <c r="E17" s="98">
        <f>IF(SUMIFS(Dato,Año,$B$4,Categoria,aux!$C$11,Pais,aux!$I11,Regimen,E$5)=0,"",SUMIFS(Dato,Año,$B$4,Categoria,aux!$C$11,Pais,aux!$I11,Regimen,E$5))</f>
        <v>42</v>
      </c>
      <c r="I17" s="16"/>
      <c r="J17" s="16"/>
      <c r="K17" s="16"/>
    </row>
    <row r="18" spans="2:11" ht="18.600000000000001" customHeight="1" x14ac:dyDescent="0.35">
      <c r="B18" s="64" t="s">
        <v>99</v>
      </c>
      <c r="C18" s="79">
        <f>IF(SUMIFS(Dato,Año,$B$4,Categoria,aux!$C$11,Pais,aux!$I12,Regimen,C$5)=0,"",SUMIFS(Dato,Año,$B$4,Categoria,aux!$C$11,Pais,aux!$I12,Regimen,C$5))</f>
        <v>2</v>
      </c>
      <c r="D18" s="80">
        <f>IF(SUMIFS(Dato,Año,$B$4,Categoria,aux!$C$11,Pais,aux!$I12,Regimen,D$5)=0,"",SUMIFS(Dato,Año,$B$4,Categoria,aux!$C$11,Pais,aux!$I12,Regimen,D$5))</f>
        <v>2</v>
      </c>
      <c r="E18" s="80">
        <f>IF(SUMIFS(Dato,Año,$B$4,Categoria,aux!$C$11,Pais,aux!$I12,Regimen,E$5)=0,"",SUMIFS(Dato,Año,$B$4,Categoria,aux!$C$11,Pais,aux!$I12,Regimen,E$5))</f>
        <v>40</v>
      </c>
      <c r="I18" s="16"/>
      <c r="J18" s="16"/>
      <c r="K18" s="16"/>
    </row>
    <row r="19" spans="2:11" ht="18.600000000000001" customHeight="1" x14ac:dyDescent="0.35">
      <c r="B19" s="69" t="s">
        <v>12</v>
      </c>
      <c r="C19" s="79">
        <f>IF(SUMIFS(Dato,Año,$B$4,Categoria,aux!$C$11,Pais,aux!$I13,Regimen,C$5)=0,"",SUMIFS(Dato,Año,$B$4,Categoria,aux!$C$11,Pais,aux!$I13,Regimen,C$5))</f>
        <v>1.26</v>
      </c>
      <c r="D19" s="80">
        <f>IF(SUMIFS(Dato,Año,$B$4,Categoria,aux!$C$11,Pais,aux!$I13,Regimen,D$5)=0,"",SUMIFS(Dato,Año,$B$4,Categoria,aux!$C$11,Pais,aux!$I13,Regimen,D$5))</f>
        <v>45.06</v>
      </c>
      <c r="E19" s="80">
        <f>IF(SUMIFS(Dato,Año,$B$4,Categoria,aux!$C$11,Pais,aux!$I13,Regimen,E$5)=0,"",SUMIFS(Dato,Año,$B$4,Categoria,aux!$C$11,Pais,aux!$I13,Regimen,E$5))</f>
        <v>48</v>
      </c>
      <c r="I19" s="16"/>
      <c r="J19" s="16"/>
      <c r="K19" s="16"/>
    </row>
    <row r="20" spans="2:11" ht="18.600000000000001" customHeight="1" x14ac:dyDescent="0.35">
      <c r="B20" s="64" t="s">
        <v>109</v>
      </c>
      <c r="C20" s="79">
        <f>IF(SUMIFS(Dato,Año,$B$4,Categoria,aux!$C$11,Pais,aux!$I14,Regimen,C$5)=0,"",SUMIFS(Dato,Año,$B$4,Categoria,aux!$C$11,Pais,aux!$I14,Regimen,C$5))</f>
        <v>51.375</v>
      </c>
      <c r="D20" s="80">
        <f>IF(SUMIFS(Dato,Año,$B$4,Categoria,aux!$C$11,Pais,aux!$I14,Regimen,D$5)=0,"",SUMIFS(Dato,Año,$B$4,Categoria,aux!$C$11,Pais,aux!$I14,Regimen,D$5))</f>
        <v>64.125</v>
      </c>
      <c r="E20" s="80">
        <f>IF(SUMIFS(Dato,Año,$B$4,Categoria,aux!$C$11,Pais,aux!$I14,Regimen,E$5)=0,"",SUMIFS(Dato,Año,$B$4,Categoria,aux!$C$11,Pais,aux!$I14,Regimen,E$5))</f>
        <v>40</v>
      </c>
      <c r="I20" s="16"/>
      <c r="J20" s="16"/>
      <c r="K20" s="16"/>
    </row>
    <row r="21" spans="2:11" ht="18.600000000000001" customHeight="1" x14ac:dyDescent="0.35">
      <c r="B21" s="64" t="s">
        <v>7</v>
      </c>
      <c r="C21" s="79">
        <f>IF(SUMIFS(Dato,Año,$B$4,Categoria,aux!$C$11,Pais,aux!$I15,Regimen,C$5)=0,"",SUMIFS(Dato,Año,$B$4,Categoria,aux!$C$11,Pais,aux!$I15,Regimen,C$5))</f>
        <v>10</v>
      </c>
      <c r="D21" s="80">
        <f>IF(SUMIFS(Dato,Año,$B$4,Categoria,aux!$C$11,Pais,aux!$I15,Regimen,D$5)=0,"",SUMIFS(Dato,Año,$B$4,Categoria,aux!$C$11,Pais,aux!$I15,Regimen,D$5))</f>
        <v>10</v>
      </c>
      <c r="E21" s="80">
        <f>IF(SUMIFS(Dato,Año,$B$4,Categoria,aux!$C$11,Pais,aux!$I15,Regimen,E$5)=0,"",SUMIFS(Dato,Año,$B$4,Categoria,aux!$C$11,Pais,aux!$I15,Regimen,E$5))</f>
        <v>12</v>
      </c>
      <c r="I21" s="16"/>
      <c r="J21" s="16"/>
      <c r="K21" s="16"/>
    </row>
    <row r="22" spans="2:11" ht="18.600000000000001" customHeight="1" x14ac:dyDescent="0.35">
      <c r="B22" s="69" t="s">
        <v>100</v>
      </c>
      <c r="C22" s="79">
        <f>IF(SUMIFS(Dato,Año,$B$4,Categoria,aux!$C$11,Pais,aux!$I16,Regimen,C$5)=0,"",SUMIFS(Dato,Año,$B$4,Categoria,aux!$C$11,Pais,aux!$I16,Regimen,C$5))</f>
        <v>1.6876</v>
      </c>
      <c r="D22" s="80">
        <f>IF(SUMIFS(Dato,Año,$B$4,Categoria,aux!$C$11,Pais,aux!$I16,Regimen,D$5)=0,"",SUMIFS(Dato,Año,$B$4,Categoria,aux!$C$11,Pais,aux!$I16,Regimen,D$5))</f>
        <v>1.6876</v>
      </c>
      <c r="E22" s="80">
        <f>IF(SUMIFS(Dato,Año,$B$4,Categoria,aux!$C$11,Pais,aux!$I16,Regimen,E$5)=0,"",SUMIFS(Dato,Año,$B$4,Categoria,aux!$C$11,Pais,aux!$I16,Regimen,E$5))</f>
        <v>54</v>
      </c>
      <c r="I22" s="16"/>
      <c r="J22" s="16"/>
      <c r="K22" s="16"/>
    </row>
    <row r="23" spans="2:11" ht="18.600000000000001" customHeight="1" x14ac:dyDescent="0.35">
      <c r="B23" s="69" t="s">
        <v>8</v>
      </c>
      <c r="C23" s="79">
        <f>IF(SUMIFS(Dato,Año,$B$4,Categoria,aux!$C$11,Pais,aux!$I17,Regimen,C$5)=0,"",SUMIFS(Dato,Año,$B$4,Categoria,aux!$C$11,Pais,aux!$I17,Regimen,C$5))</f>
        <v>2</v>
      </c>
      <c r="D23" s="80">
        <f>IF(SUMIFS(Dato,Año,$B$4,Categoria,aux!$C$11,Pais,aux!$I17,Regimen,D$5)=0,"",SUMIFS(Dato,Año,$B$4,Categoria,aux!$C$11,Pais,aux!$I17,Regimen,D$5))</f>
        <v>2</v>
      </c>
      <c r="E23" s="80">
        <f>IF(SUMIFS(Dato,Año,$B$4,Categoria,aux!$C$11,Pais,aux!$I17,Regimen,E$5)=0,"",SUMIFS(Dato,Año,$B$4,Categoria,aux!$C$11,Pais,aux!$I17,Regimen,E$5))</f>
        <v>27</v>
      </c>
      <c r="I23" s="16"/>
      <c r="J23" s="16"/>
      <c r="K23" s="16"/>
    </row>
    <row r="24" spans="2:11" ht="18.600000000000001" customHeight="1" x14ac:dyDescent="0.35">
      <c r="B24" s="68" t="s">
        <v>101</v>
      </c>
      <c r="C24" s="81">
        <f>IF(SUMIFS(Dato,Año,$B$4,Categoria,aux!$C$11,Pais,aux!$I18,Regimen,C$5)=0,"",SUMIFS(Dato,Año,$B$4,Categoria,aux!$C$11,Pais,aux!$I18,Regimen,C$5))</f>
        <v>25</v>
      </c>
      <c r="D24" s="82">
        <f>IF(SUMIFS(Dato,Año,$B$4,Categoria,aux!$C$11,Pais,aux!$I18,Regimen,D$5)=0,"",SUMIFS(Dato,Año,$B$4,Categoria,aux!$C$11,Pais,aux!$I18,Regimen,D$5))</f>
        <v>45.4</v>
      </c>
      <c r="E24" s="82">
        <f>IF(SUMIFS(Dato,Año,$B$4,Categoria,aux!$C$11,Pais,aux!$I18,Regimen,E$5)=0,"",SUMIFS(Dato,Año,$B$4,Categoria,aux!$C$11,Pais,aux!$I18,Regimen,E$5))</f>
        <v>44</v>
      </c>
      <c r="I24" s="16"/>
      <c r="J24" s="16"/>
      <c r="K24" s="16"/>
    </row>
    <row r="25" spans="2:11" ht="18.600000000000001" customHeight="1" x14ac:dyDescent="0.35">
      <c r="B25" s="69" t="s">
        <v>102</v>
      </c>
      <c r="C25" s="81">
        <f>IF(SUMIFS(Dato,Año,$B$4,Categoria,aux!$C$11,Pais,aux!$I19,Regimen,C$5)=0,"",SUMIFS(Dato,Año,$B$4,Categoria,aux!$C$11,Pais,aux!$I19,Regimen,C$5))</f>
        <v>2.02</v>
      </c>
      <c r="D25" s="82">
        <f>IF(SUMIFS(Dato,Año,$B$4,Categoria,aux!$C$11,Pais,aux!$I19,Regimen,D$5)=0,"",SUMIFS(Dato,Año,$B$4,Categoria,aux!$C$11,Pais,aux!$I19,Regimen,D$5))</f>
        <v>2.02</v>
      </c>
      <c r="E25" s="82">
        <f>IF(SUMIFS(Dato,Año,$B$4,Categoria,aux!$C$11,Pais,aux!$I19,Regimen,E$5)=0,"",SUMIFS(Dato,Año,$B$4,Categoria,aux!$C$11,Pais,aux!$I19,Regimen,E$5))</f>
        <v>42</v>
      </c>
      <c r="I25" s="16"/>
      <c r="J25" s="16"/>
      <c r="K25" s="16"/>
    </row>
    <row r="26" spans="2:11" ht="18.600000000000001" customHeight="1" x14ac:dyDescent="0.35">
      <c r="B26" s="64" t="s">
        <v>103</v>
      </c>
      <c r="C26" s="79">
        <f>IF(SUMIFS(Dato,Año,$B$4,Categoria,aux!$C$11,Pais,aux!$I20,Regimen,C$5)=0,"",SUMIFS(Dato,Año,$B$4,Categoria,aux!$C$11,Pais,aux!$I20,Regimen,C$5))</f>
        <v>1.04</v>
      </c>
      <c r="D26" s="80">
        <f>IF(SUMIFS(Dato,Año,$B$4,Categoria,aux!$C$11,Pais,aux!$I20,Regimen,D$5)=0,"",SUMIFS(Dato,Año,$B$4,Categoria,aux!$C$11,Pais,aux!$I20,Regimen,D$5))</f>
        <v>2.02</v>
      </c>
      <c r="E26" s="80">
        <f>IF(SUMIFS(Dato,Año,$B$4,Categoria,aux!$C$11,Pais,aux!$I20,Regimen,E$5)=0,"",SUMIFS(Dato,Año,$B$4,Categoria,aux!$C$11,Pais,aux!$I20,Regimen,E$5))</f>
        <v>42</v>
      </c>
      <c r="I26" s="16"/>
      <c r="J26" s="16"/>
      <c r="K26" s="16"/>
    </row>
    <row r="27" spans="2:11" ht="18.600000000000001" customHeight="1" x14ac:dyDescent="0.35">
      <c r="B27" s="64" t="s">
        <v>104</v>
      </c>
      <c r="C27" s="77">
        <f>IF(SUMIFS(Dato,Año,$B$4,Categoria,aux!$C$11,Pais,aux!$I21,Regimen,C$5)=0,"",SUMIFS(Dato,Año,$B$4,Categoria,aux!$C$11,Pais,aux!$I21,Regimen,C$5))</f>
        <v>1</v>
      </c>
      <c r="D27" s="78">
        <f>IF(SUMIFS(Dato,Año,$B$4,Categoria,aux!$C$11,Pais,aux!$I21,Regimen,D$5)=0,"",SUMIFS(Dato,Año,$B$4,Categoria,aux!$C$11,Pais,aux!$I21,Regimen,D$5))</f>
        <v>2</v>
      </c>
      <c r="E27" s="78">
        <f>IF(SUMIFS(Dato,Año,$B$4,Categoria,aux!$C$11,Pais,aux!$I21,Regimen,E$5)=0,"",SUMIFS(Dato,Año,$B$4,Categoria,aux!$C$11,Pais,aux!$I21,Regimen,E$5))</f>
        <v>16</v>
      </c>
      <c r="I27" s="16"/>
      <c r="J27" s="16"/>
      <c r="K27" s="16"/>
    </row>
    <row r="28" spans="2:11" ht="18.600000000000001" customHeight="1" x14ac:dyDescent="0.35">
      <c r="B28" s="69" t="s">
        <v>111</v>
      </c>
      <c r="C28" s="77">
        <f>IF(SUMIFS(Dato,Año,$B$4,Categoria,aux!$C$11,Pais,aux!$I22,Regimen,C$5)=0,"",SUMIFS(Dato,Año,$B$4,Categoria,aux!$C$11,Pais,aux!$I22,Regimen,C$5))</f>
        <v>3</v>
      </c>
      <c r="D28" s="78">
        <f>IF(SUMIFS(Dato,Año,$B$4,Categoria,aux!$C$11,Pais,aux!$I22,Regimen,D$5)=0,"",SUMIFS(Dato,Año,$B$4,Categoria,aux!$C$11,Pais,aux!$I22,Regimen,D$5))</f>
        <v>3</v>
      </c>
      <c r="E28" s="78">
        <f>IF(SUMIFS(Dato,Año,$B$4,Categoria,aux!$C$11,Pais,aux!$I22,Regimen,E$5)=0,"",SUMIFS(Dato,Año,$B$4,Categoria,aux!$C$11,Pais,aux!$I22,Regimen,E$5))</f>
        <v>10</v>
      </c>
      <c r="I28" s="16"/>
      <c r="J28" s="16"/>
      <c r="K28" s="16"/>
    </row>
    <row r="29" spans="2:11" ht="18.600000000000001" customHeight="1" x14ac:dyDescent="0.35">
      <c r="B29" s="68" t="s">
        <v>192</v>
      </c>
      <c r="C29" s="79">
        <f>IF(SUMIFS(Dato,Año,$B$4,Categoria,aux!$C$11,Pais,aux!$I23,Regimen,C$5)=0,"",SUMIFS(Dato,Año,$B$4,Categoria,aux!$C$11,Pais,aux!$I23,Regimen,C$5))</f>
        <v>2.2799999999999998</v>
      </c>
      <c r="D29" s="80">
        <f>IF(SUMIFS(Dato,Año,$B$4,Categoria,aux!$C$11,Pais,aux!$I23,Regimen,D$5)=0,"",SUMIFS(Dato,Año,$B$4,Categoria,aux!$C$11,Pais,aux!$I23,Regimen,D$5))</f>
        <v>3.5</v>
      </c>
      <c r="E29" s="80">
        <f>IF(SUMIFS(Dato,Año,$B$4,Categoria,aux!$C$11,Pais,aux!$I23,Regimen,E$5)=0,"",SUMIFS(Dato,Año,$B$4,Categoria,aux!$C$11,Pais,aux!$I23,Regimen,E$5))</f>
        <v>42</v>
      </c>
      <c r="I29" s="16"/>
      <c r="J29" s="16"/>
      <c r="K29" s="16"/>
    </row>
    <row r="30" spans="2:11" ht="18.600000000000001" customHeight="1" x14ac:dyDescent="0.35">
      <c r="B30" s="68" t="s">
        <v>105</v>
      </c>
      <c r="C30" s="79">
        <f>IF(SUMIFS(Dato,Año,$B$4,Categoria,aux!$C$11,Pais,aux!$I24,Regimen,C$5)=0,"",SUMIFS(Dato,Año,$B$4,Categoria,aux!$C$11,Pais,aux!$I24,Regimen,C$5))</f>
        <v>2.0695999999999999</v>
      </c>
      <c r="D30" s="80">
        <f>IF(SUMIFS(Dato,Año,$B$4,Categoria,aux!$C$11,Pais,aux!$I24,Regimen,D$5)=0,"",SUMIFS(Dato,Año,$B$4,Categoria,aux!$C$11,Pais,aux!$I24,Regimen,D$5))</f>
        <v>2.0695999999999999</v>
      </c>
      <c r="E30" s="80">
        <f>IF(SUMIFS(Dato,Año,$B$4,Categoria,aux!$C$11,Pais,aux!$I24,Regimen,E$5)=0,"",SUMIFS(Dato,Año,$B$4,Categoria,aux!$C$11,Pais,aux!$I24,Regimen,E$5))</f>
        <v>46</v>
      </c>
      <c r="I30" s="16"/>
      <c r="J30" s="16"/>
      <c r="K30" s="16"/>
    </row>
    <row r="31" spans="2:11" ht="18.600000000000001" customHeight="1" x14ac:dyDescent="0.35">
      <c r="B31" s="69" t="s">
        <v>10</v>
      </c>
      <c r="C31" s="79">
        <f>IF(SUMIFS(Dato,Año,$B$4,Categoria,aux!$C$11,Pais,aux!$I25,Regimen,C$5)=0,"",SUMIFS(Dato,Año,$B$4,Categoria,aux!$C$11,Pais,aux!$I25,Regimen,C$5))</f>
        <v>2</v>
      </c>
      <c r="D31" s="80">
        <f>IF(SUMIFS(Dato,Año,$B$4,Categoria,aux!$C$11,Pais,aux!$I25,Regimen,D$5)=0,"",SUMIFS(Dato,Año,$B$4,Categoria,aux!$C$11,Pais,aux!$I25,Regimen,D$5))</f>
        <v>2</v>
      </c>
      <c r="E31" s="80">
        <f>IF(SUMIFS(Dato,Año,$B$4,Categoria,aux!$C$11,Pais,aux!$I25,Regimen,E$5)=0,"",SUMIFS(Dato,Año,$B$4,Categoria,aux!$C$11,Pais,aux!$I25,Regimen,E$5))</f>
        <v>46</v>
      </c>
      <c r="I31" s="16"/>
      <c r="J31" s="16"/>
      <c r="K31" s="16"/>
    </row>
    <row r="32" spans="2:11" ht="18.600000000000001" customHeight="1" x14ac:dyDescent="0.35">
      <c r="B32" s="70" t="s">
        <v>97</v>
      </c>
      <c r="C32" s="79">
        <f>IF(SUMIFS(Dato,Año,$B$4,Categoria,aux!$C$11,Pais,aux!$I26,Regimen,C$5)=0,"",SUMIFS(Dato,Año,$B$4,Categoria,aux!$C$11,Pais,aux!$I26,Regimen,C$5))</f>
        <v>2.3075999999999999</v>
      </c>
      <c r="D32" s="80">
        <f>IF(SUMIFS(Dato,Año,$B$4,Categoria,aux!$C$11,Pais,aux!$I26,Regimen,D$5)=0,"",SUMIFS(Dato,Año,$B$4,Categoria,aux!$C$11,Pais,aux!$I26,Regimen,D$5))</f>
        <v>2.3075999999999999</v>
      </c>
      <c r="E32" s="80">
        <f>IF(SUMIFS(Dato,Año,$B$4,Categoria,aux!$C$11,Pais,aux!$I26,Regimen,E$5)=0,"",SUMIFS(Dato,Año,$B$4,Categoria,aux!$C$11,Pais,aux!$I26,Regimen,E$5))</f>
        <v>42</v>
      </c>
      <c r="I32" s="16"/>
      <c r="J32" s="16"/>
      <c r="K32" s="16"/>
    </row>
    <row r="33" spans="2:11" ht="18.600000000000001" customHeight="1" x14ac:dyDescent="0.35">
      <c r="B33" s="68" t="s">
        <v>11</v>
      </c>
      <c r="C33" s="79">
        <f>IF(SUMIFS(Dato,Año,$B$4,Categoria,aux!$C$11,Pais,aux!$I27,Regimen,C$5)=0,"",SUMIFS(Dato,Año,$B$4,Categoria,aux!$C$11,Pais,aux!$I27,Regimen,C$5))</f>
        <v>1.2248000000000001</v>
      </c>
      <c r="D33" s="80">
        <f>IF(SUMIFS(Dato,Año,$B$4,Categoria,aux!$C$11,Pais,aux!$I27,Regimen,D$5)=0,"",SUMIFS(Dato,Año,$B$4,Categoria,aux!$C$11,Pais,aux!$I27,Regimen,D$5))</f>
        <v>2.4453999999999998</v>
      </c>
      <c r="E33" s="80">
        <f>IF(SUMIFS(Dato,Año,$B$4,Categoria,aux!$C$11,Pais,aux!$I27,Regimen,E$5)=0,"",SUMIFS(Dato,Año,$B$4,Categoria,aux!$C$11,Pais,aux!$I27,Regimen,E$5))</f>
        <v>38</v>
      </c>
      <c r="I33" s="16"/>
      <c r="J33" s="16"/>
      <c r="K33" s="16"/>
    </row>
    <row r="34" spans="2:11" ht="18.600000000000001" customHeight="1" x14ac:dyDescent="0.35">
      <c r="B34" s="68" t="s">
        <v>13</v>
      </c>
      <c r="C34" s="79">
        <f>IF(SUMIFS(Dato,Año,$B$4,Categoria,aux!$C$11,Pais,aux!$I28,Regimen,C$5)=0,"",SUMIFS(Dato,Año,$B$4,Categoria,aux!$C$11,Pais,aux!$I28,Regimen,C$5))</f>
        <v>1.1035999999999999</v>
      </c>
      <c r="D34" s="80">
        <f>IF(SUMIFS(Dato,Año,$B$4,Categoria,aux!$C$11,Pais,aux!$I28,Regimen,D$5)=0,"",SUMIFS(Dato,Año,$B$4,Categoria,aux!$C$11,Pais,aux!$I28,Regimen,D$5))</f>
        <v>72.096599999999995</v>
      </c>
      <c r="E34" s="80">
        <f>IF(SUMIFS(Dato,Año,$B$4,Categoria,aux!$C$11,Pais,aux!$I28,Regimen,E$5)=0,"",SUMIFS(Dato,Año,$B$4,Categoria,aux!$C$11,Pais,aux!$I28,Regimen,E$5))</f>
        <v>50</v>
      </c>
      <c r="I34" s="16"/>
      <c r="J34" s="16"/>
      <c r="K34" s="16"/>
    </row>
    <row r="35" spans="2:11" ht="18.600000000000001" customHeight="1" thickBot="1" x14ac:dyDescent="0.4">
      <c r="B35" s="68" t="s">
        <v>209</v>
      </c>
      <c r="C35" s="79" t="str">
        <f>IF(SUMIFS(Dato,Año,$B$4,Categoria,aux!$C$11,Pais,aux!$I29,Regimen,C$5)=0,"",SUMIFS(Dato,Año,$B$4,Categoria,aux!$C$11,Pais,aux!$I29,Regimen,C$5))</f>
        <v/>
      </c>
      <c r="D35" s="80" t="str">
        <f>IF(SUMIFS(Dato,Año,$B$4,Categoria,aux!$C$11,Pais,aux!$I29,Regimen,D$5)=0,"",SUMIFS(Dato,Año,$B$4,Categoria,aux!$C$11,Pais,aux!$I29,Regimen,D$5))</f>
        <v/>
      </c>
      <c r="E35" s="78" t="str">
        <f>IF(SUMIFS(Dato,Año,$B$4,Categoria,aux!$C$11,Pais,aux!$I29,Regimen,E$5)=0,"",SUMIFS(Dato,Año,$B$4,Categoria,aux!$C$11,Pais,aux!$I29,Regimen,E$5))</f>
        <v/>
      </c>
      <c r="I35" s="16"/>
      <c r="J35" s="16"/>
      <c r="K35" s="16"/>
    </row>
    <row r="36" spans="2:11" ht="18.600000000000001" thickBot="1" x14ac:dyDescent="0.4">
      <c r="B36" s="130" t="s">
        <v>238</v>
      </c>
      <c r="C36" s="130"/>
      <c r="D36" s="130"/>
      <c r="E36" s="131"/>
      <c r="I36" s="16"/>
      <c r="J36" s="16"/>
      <c r="K36" s="16"/>
    </row>
    <row r="37" spans="2:11" x14ac:dyDescent="0.35">
      <c r="I37" s="16"/>
      <c r="J37" s="16"/>
      <c r="K37" s="16"/>
    </row>
  </sheetData>
  <mergeCells count="5">
    <mergeCell ref="B5:B6"/>
    <mergeCell ref="B3:E3"/>
    <mergeCell ref="B2:E2"/>
    <mergeCell ref="B4:E4"/>
    <mergeCell ref="B36:E36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aux!$A$3:$A$31</xm:f>
          </x14:formula1>
          <xm:sqref>B4:E4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2:P37"/>
  <sheetViews>
    <sheetView showGridLines="0" zoomScale="80" zoomScaleNormal="80" workbookViewId="0"/>
  </sheetViews>
  <sheetFormatPr baseColWidth="10" defaultColWidth="11.44140625" defaultRowHeight="18" x14ac:dyDescent="0.35"/>
  <cols>
    <col min="1" max="1" width="11.44140625" style="11"/>
    <col min="2" max="2" width="19.6640625" style="11" customWidth="1"/>
    <col min="3" max="8" width="15.6640625" style="11" customWidth="1"/>
    <col min="9" max="16384" width="11.44140625" style="11"/>
  </cols>
  <sheetData>
    <row r="2" spans="2:16" ht="23.4" customHeight="1" thickBot="1" x14ac:dyDescent="0.4">
      <c r="B2" s="119" t="s">
        <v>234</v>
      </c>
      <c r="C2" s="119"/>
      <c r="D2" s="119"/>
      <c r="E2" s="119"/>
      <c r="F2" s="119"/>
      <c r="G2" s="119"/>
      <c r="H2" s="119"/>
    </row>
    <row r="3" spans="2:16" ht="23.4" customHeight="1" thickBot="1" x14ac:dyDescent="0.4">
      <c r="B3" s="132" t="s">
        <v>233</v>
      </c>
      <c r="C3" s="133"/>
      <c r="D3" s="133"/>
      <c r="E3" s="133"/>
      <c r="F3" s="133"/>
      <c r="G3" s="133"/>
      <c r="H3" s="134"/>
    </row>
    <row r="4" spans="2:16" ht="19.95" customHeight="1" thickBot="1" x14ac:dyDescent="0.4">
      <c r="B4" s="136" t="s">
        <v>232</v>
      </c>
      <c r="C4" s="136"/>
      <c r="D4" s="136"/>
      <c r="E4" s="136"/>
      <c r="F4" s="136"/>
      <c r="G4" s="136"/>
      <c r="H4" s="137"/>
    </row>
    <row r="5" spans="2:16" ht="18.600000000000001" customHeight="1" thickBot="1" x14ac:dyDescent="0.4">
      <c r="B5" s="118">
        <v>2023</v>
      </c>
      <c r="C5" s="118"/>
      <c r="D5" s="118"/>
      <c r="E5" s="118"/>
      <c r="F5" s="118"/>
      <c r="G5" s="118"/>
      <c r="H5" s="118"/>
    </row>
    <row r="6" spans="2:16" ht="18.600000000000001" customHeight="1" thickBot="1" x14ac:dyDescent="0.4">
      <c r="B6" s="118" t="s">
        <v>171</v>
      </c>
      <c r="C6" s="118"/>
      <c r="D6" s="118"/>
      <c r="E6" s="118"/>
      <c r="F6" s="118"/>
      <c r="G6" s="118"/>
      <c r="H6" s="118"/>
    </row>
    <row r="7" spans="2:16" ht="58.2" customHeight="1" thickBot="1" x14ac:dyDescent="0.4">
      <c r="B7" s="62" t="s">
        <v>187</v>
      </c>
      <c r="C7" s="91" t="s">
        <v>94</v>
      </c>
      <c r="D7" s="42" t="s">
        <v>108</v>
      </c>
      <c r="E7" s="42" t="s">
        <v>32</v>
      </c>
      <c r="F7" s="42" t="s">
        <v>235</v>
      </c>
      <c r="G7" s="42" t="s">
        <v>95</v>
      </c>
      <c r="H7" s="53" t="s">
        <v>189</v>
      </c>
    </row>
    <row r="8" spans="2:16" ht="18.600000000000001" customHeight="1" thickBot="1" x14ac:dyDescent="0.4">
      <c r="B8" s="63" t="s">
        <v>113</v>
      </c>
      <c r="C8" s="85">
        <f>IF($B$5&lt;2020,AVERAGE(C9:C36),AVERAGE(C9:C35))</f>
        <v>49.667407407407396</v>
      </c>
      <c r="D8" s="86">
        <f>IF($B$5&lt;2020,AVERAGE(D9:D36),AVERAGE(D9:D35))</f>
        <v>40.811111111111124</v>
      </c>
      <c r="E8" s="86">
        <f>IF($B$5&lt;2020,AVERAGE(E9:E36),AVERAGE(E9:E35))</f>
        <v>7.0496296296296288</v>
      </c>
      <c r="F8" s="86">
        <f>IF($B$5&lt;2020,AVERAGE(F9:F36),AVERAGE(F9:F35))</f>
        <v>1.8066666666666682</v>
      </c>
      <c r="G8" s="86">
        <f>E8+F8</f>
        <v>8.8562962962962963</v>
      </c>
      <c r="H8" s="87">
        <f t="shared" ref="H8:H32" si="0">IFERROR((E8+F8)/C8,"")</f>
        <v>0.1783120311404752</v>
      </c>
    </row>
    <row r="9" spans="2:16" ht="18.600000000000001" customHeight="1" x14ac:dyDescent="0.35">
      <c r="B9" s="64" t="s">
        <v>6</v>
      </c>
      <c r="C9" s="88">
        <f>SUMIFS(Dato,Categoria,aux!$C$6,Pais,aux!$I2,Año,$B$5,Regimen,C$7,Producto,$B$6)</f>
        <v>80.400000000000006</v>
      </c>
      <c r="D9" s="89">
        <f>SUMIFS(Dato,Categoria,aux!$C$6,Pais,aux!$I2,Año,$B$5,Regimen,D$7,Producto,$B$6)</f>
        <v>57.64</v>
      </c>
      <c r="E9" s="89">
        <f>SUMIFS(Dato,Categoria,aux!$C$6,Pais,aux!$I2,Año,$B$5,Regimen,E$7,Producto,$B$6)</f>
        <v>12.820000000000007</v>
      </c>
      <c r="F9" s="89">
        <f>SUMIFS(Dato,Categoria,aux!$C$6,Pais,aux!$I2,Año,$B$5,Regimen,F$7,Producto,$B$6)</f>
        <v>9.9399999999999977</v>
      </c>
      <c r="G9" s="89">
        <f>E9+F9</f>
        <v>22.760000000000005</v>
      </c>
      <c r="H9" s="90">
        <f>IFERROR((E9+F9)/C9,"")</f>
        <v>0.28308457711442792</v>
      </c>
      <c r="M9" s="16"/>
      <c r="N9" s="16"/>
      <c r="O9" s="16"/>
      <c r="P9" s="16"/>
    </row>
    <row r="10" spans="2:16" ht="18.600000000000001" customHeight="1" x14ac:dyDescent="0.35">
      <c r="B10" s="68" t="s">
        <v>9</v>
      </c>
      <c r="C10" s="88">
        <f>SUMIFS(Dato,Categoria,aux!$C$6,Pais,aux!$I3,Año,$B$5,Regimen,C$7,Producto,$B$6)</f>
        <v>54.96</v>
      </c>
      <c r="D10" s="89">
        <f>SUMIFS(Dato,Categoria,aux!$C$6,Pais,aux!$I3,Año,$B$5,Regimen,D$7,Producto,$B$6)</f>
        <v>59.8</v>
      </c>
      <c r="E10" s="89">
        <f>SUMIFS(Dato,Categoria,aux!$C$6,Pais,aux!$I3,Año,$B$5,Regimen,E$7,Producto,$B$6)</f>
        <v>9.1599999999999966</v>
      </c>
      <c r="F10" s="89">
        <f>SUMIFS(Dato,Categoria,aux!$C$6,Pais,aux!$I3,Año,$B$5,Regimen,F$7,Producto,$B$6)</f>
        <v>-13.999999999999993</v>
      </c>
      <c r="G10" s="89">
        <f>E10+F10</f>
        <v>-4.8399999999999963</v>
      </c>
      <c r="H10" s="90">
        <f t="shared" si="0"/>
        <v>-8.8064046579330355E-2</v>
      </c>
      <c r="M10" s="16"/>
      <c r="N10" s="16"/>
      <c r="O10" s="16"/>
      <c r="P10" s="16"/>
    </row>
    <row r="11" spans="2:16" ht="18.600000000000001" customHeight="1" x14ac:dyDescent="0.35">
      <c r="B11" s="68" t="s">
        <v>3</v>
      </c>
      <c r="C11" s="88">
        <f>SUMIFS(Dato,Categoria,aux!$C$6,Pais,aux!$I4,Año,$B$5,Regimen,C$7,Producto,$B$6)</f>
        <v>75.56</v>
      </c>
      <c r="D11" s="89">
        <f>SUMIFS(Dato,Categoria,aux!$C$6,Pais,aux!$I4,Año,$B$5,Regimen,D$7,Producto,$B$6)</f>
        <v>55.86</v>
      </c>
      <c r="E11" s="89">
        <f>SUMIFS(Dato,Categoria,aux!$C$6,Pais,aux!$I4,Año,$B$5,Regimen,E$7,Producto,$B$6)</f>
        <v>4.2199999999999989</v>
      </c>
      <c r="F11" s="89">
        <f>SUMIFS(Dato,Categoria,aux!$C$6,Pais,aux!$I4,Año,$B$5,Regimen,F$7,Producto,$B$6)</f>
        <v>15.480000000000004</v>
      </c>
      <c r="G11" s="89">
        <f>E11+F11</f>
        <v>19.700000000000003</v>
      </c>
      <c r="H11" s="90">
        <f t="shared" si="0"/>
        <v>0.26071995764955008</v>
      </c>
      <c r="M11" s="16"/>
      <c r="N11" s="16"/>
      <c r="O11" s="16"/>
      <c r="P11" s="16"/>
    </row>
    <row r="12" spans="2:16" ht="18.600000000000001" customHeight="1" x14ac:dyDescent="0.35">
      <c r="B12" s="64" t="s">
        <v>4</v>
      </c>
      <c r="C12" s="88">
        <f>SUMIFS(Dato,Categoria,aux!$C$6,Pais,aux!$I5,Año,$B$5,Regimen,C$7,Producto,$B$6)</f>
        <v>23.84</v>
      </c>
      <c r="D12" s="89">
        <f>SUMIFS(Dato,Categoria,aux!$C$6,Pais,aux!$I5,Año,$B$5,Regimen,D$7,Producto,$B$6)</f>
        <v>19.86</v>
      </c>
      <c r="E12" s="89">
        <f>SUMIFS(Dato,Categoria,aux!$C$6,Pais,aux!$I5,Año,$B$5,Regimen,E$7,Producto,$B$6)</f>
        <v>3.9800000000000004</v>
      </c>
      <c r="F12" s="89">
        <f>SUMIFS(Dato,Categoria,aux!$C$6,Pais,aux!$I5,Año,$B$5,Regimen,F$7,Producto,$B$6)</f>
        <v>0</v>
      </c>
      <c r="G12" s="89">
        <f t="shared" ref="G12:G27" si="1">E12+F12</f>
        <v>3.9800000000000004</v>
      </c>
      <c r="H12" s="90">
        <f t="shared" si="0"/>
        <v>0.16694630872483224</v>
      </c>
      <c r="M12" s="16"/>
      <c r="N12" s="16"/>
      <c r="O12" s="16"/>
      <c r="P12" s="16"/>
    </row>
    <row r="13" spans="2:16" ht="18.600000000000001" customHeight="1" x14ac:dyDescent="0.35">
      <c r="B13" s="64" t="s">
        <v>96</v>
      </c>
      <c r="C13" s="88">
        <f>SUMIFS(Dato,Categoria,aux!$C$6,Pais,aux!$I6,Año,$B$5,Regimen,C$7,Producto,$B$6)</f>
        <v>69.040000000000006</v>
      </c>
      <c r="D13" s="89">
        <f>SUMIFS(Dato,Categoria,aux!$C$6,Pais,aux!$I6,Año,$B$5,Regimen,D$7,Producto,$B$6)</f>
        <v>41.980000000000004</v>
      </c>
      <c r="E13" s="89">
        <f>SUMIFS(Dato,Categoria,aux!$C$6,Pais,aux!$I6,Año,$B$5,Regimen,E$7,Producto,$B$6)</f>
        <v>10.860000000000007</v>
      </c>
      <c r="F13" s="89">
        <f>SUMIFS(Dato,Categoria,aux!$C$6,Pais,aux!$I6,Año,$B$5,Regimen,F$7,Producto,$B$6)</f>
        <v>16.199999999999996</v>
      </c>
      <c r="G13" s="89">
        <f t="shared" si="1"/>
        <v>27.060000000000002</v>
      </c>
      <c r="H13" s="90">
        <f t="shared" si="0"/>
        <v>0.39194669756662803</v>
      </c>
      <c r="M13" s="16"/>
      <c r="N13" s="16"/>
      <c r="O13" s="16"/>
      <c r="P13" s="16"/>
    </row>
    <row r="14" spans="2:16" ht="18.600000000000001" customHeight="1" x14ac:dyDescent="0.35">
      <c r="B14" s="64" t="s">
        <v>5</v>
      </c>
      <c r="C14" s="88">
        <f>SUMIFS(Dato,Categoria,aux!$C$6,Pais,aux!$I7,Año,$B$5,Regimen,C$7,Producto,$B$6)</f>
        <v>29.599999999999998</v>
      </c>
      <c r="D14" s="89">
        <f>SUMIFS(Dato,Categoria,aux!$C$6,Pais,aux!$I7,Año,$B$5,Regimen,D$7,Producto,$B$6)</f>
        <v>23.419999999999998</v>
      </c>
      <c r="E14" s="89">
        <f>SUMIFS(Dato,Categoria,aux!$C$6,Pais,aux!$I7,Año,$B$5,Regimen,E$7,Producto,$B$6)</f>
        <v>3.399999999999995</v>
      </c>
      <c r="F14" s="89">
        <f>SUMIFS(Dato,Categoria,aux!$C$6,Pais,aux!$I7,Año,$B$5,Regimen,F$7,Producto,$B$6)</f>
        <v>2.7800000000000047</v>
      </c>
      <c r="G14" s="89">
        <f t="shared" si="1"/>
        <v>6.18</v>
      </c>
      <c r="H14" s="90">
        <f t="shared" si="0"/>
        <v>0.20878378378378379</v>
      </c>
      <c r="M14" s="16"/>
      <c r="N14" s="16"/>
      <c r="O14" s="16"/>
      <c r="P14" s="16"/>
    </row>
    <row r="15" spans="2:16" ht="18.600000000000001" customHeight="1" x14ac:dyDescent="0.35">
      <c r="B15" s="64" t="s">
        <v>195</v>
      </c>
      <c r="C15" s="88">
        <f>SUMIFS(Dato,Categoria,aux!$C$6,Pais,aux!$I8,Año,$B$5,Regimen,C$7,Producto,$B$6)</f>
        <v>71.08</v>
      </c>
      <c r="D15" s="89">
        <f>SUMIFS(Dato,Categoria,aux!$C$6,Pais,aux!$I8,Año,$B$5,Regimen,D$7,Producto,$B$6)</f>
        <v>36.919999999999995</v>
      </c>
      <c r="E15" s="89">
        <f>SUMIFS(Dato,Categoria,aux!$C$6,Pais,aux!$I8,Año,$B$5,Regimen,E$7,Producto,$B$6)</f>
        <v>14.219999999999999</v>
      </c>
      <c r="F15" s="89">
        <f>SUMIFS(Dato,Categoria,aux!$C$6,Pais,aux!$I8,Año,$B$5,Regimen,F$7,Producto,$B$6)</f>
        <v>19.940000000000005</v>
      </c>
      <c r="G15" s="89">
        <f t="shared" si="1"/>
        <v>34.160000000000004</v>
      </c>
      <c r="H15" s="90">
        <f t="shared" si="0"/>
        <v>0.48058525604952174</v>
      </c>
      <c r="M15" s="16"/>
      <c r="N15" s="16"/>
      <c r="O15" s="16"/>
      <c r="P15" s="16"/>
    </row>
    <row r="16" spans="2:16" ht="18.600000000000001" customHeight="1" x14ac:dyDescent="0.35">
      <c r="B16" s="68" t="s">
        <v>106</v>
      </c>
      <c r="C16" s="88">
        <f>SUMIFS(Dato,Categoria,aux!$C$6,Pais,aux!$I9,Año,$B$5,Regimen,C$7,Producto,$B$6)</f>
        <v>38.86</v>
      </c>
      <c r="D16" s="89">
        <f>SUMIFS(Dato,Categoria,aux!$C$6,Pais,aux!$I9,Año,$B$5,Regimen,D$7,Producto,$B$6)</f>
        <v>24.6</v>
      </c>
      <c r="E16" s="89">
        <f>SUMIFS(Dato,Categoria,aux!$C$6,Pais,aux!$I9,Año,$B$5,Regimen,E$7,Producto,$B$6)</f>
        <v>6.480000000000004</v>
      </c>
      <c r="F16" s="89">
        <f>SUMIFS(Dato,Categoria,aux!$C$6,Pais,aux!$I9,Año,$B$5,Regimen,F$7,Producto,$B$6)</f>
        <v>7.779999999999994</v>
      </c>
      <c r="G16" s="89">
        <f t="shared" si="1"/>
        <v>14.259999999999998</v>
      </c>
      <c r="H16" s="90">
        <f t="shared" si="0"/>
        <v>0.36695831188883166</v>
      </c>
      <c r="M16" s="16"/>
      <c r="N16" s="16"/>
      <c r="O16" s="16"/>
      <c r="P16" s="16"/>
    </row>
    <row r="17" spans="2:16" ht="18.600000000000001" customHeight="1" x14ac:dyDescent="0.35">
      <c r="B17" s="68" t="s">
        <v>107</v>
      </c>
      <c r="C17" s="88">
        <f>SUMIFS(Dato,Categoria,aux!$C$6,Pais,aux!$I10,Año,$B$5,Regimen,C$7,Producto,$B$6)</f>
        <v>42.26</v>
      </c>
      <c r="D17" s="89">
        <f>SUMIFS(Dato,Categoria,aux!$C$6,Pais,aux!$I10,Año,$B$5,Regimen,D$7,Producto,$B$6)</f>
        <v>32.28</v>
      </c>
      <c r="E17" s="89">
        <f>SUMIFS(Dato,Categoria,aux!$C$6,Pais,aux!$I10,Año,$B$5,Regimen,E$7,Producto,$B$6)</f>
        <v>7.6199999999999974</v>
      </c>
      <c r="F17" s="89">
        <f>SUMIFS(Dato,Categoria,aux!$C$6,Pais,aux!$I10,Año,$B$5,Regimen,F$7,Producto,$B$6)</f>
        <v>2.3599999999999994</v>
      </c>
      <c r="G17" s="89">
        <f>E17+F17</f>
        <v>9.9799999999999969</v>
      </c>
      <c r="H17" s="90">
        <f>IFERROR((E17+F17)/C17,"")</f>
        <v>0.2361571225745385</v>
      </c>
      <c r="M17" s="16"/>
      <c r="N17" s="16"/>
      <c r="O17" s="16"/>
      <c r="P17" s="16"/>
    </row>
    <row r="18" spans="2:16" ht="18.600000000000001" customHeight="1" x14ac:dyDescent="0.35">
      <c r="B18" s="99" t="s">
        <v>98</v>
      </c>
      <c r="C18" s="100">
        <f>SUMIFS(Dato,Categoria,aux!$C$6,Pais,aux!$I11,Año,$B$5,Regimen,C$7,Producto,$B$6)</f>
        <v>46.94</v>
      </c>
      <c r="D18" s="101">
        <f>SUMIFS(Dato,Categoria,aux!$C$6,Pais,aux!$I11,Año,$B$5,Regimen,D$7,Producto,$B$6)</f>
        <v>41.36</v>
      </c>
      <c r="E18" s="101">
        <f>SUMIFS(Dato,Categoria,aux!$C$6,Pais,aux!$I11,Año,$B$5,Regimen,E$7,Producto,$B$6)</f>
        <v>2.3799999999999955</v>
      </c>
      <c r="F18" s="101">
        <f>SUMIFS(Dato,Categoria,aux!$C$6,Pais,aux!$I11,Año,$B$5,Regimen,F$7,Producto,$B$6)</f>
        <v>3.2000000000000028</v>
      </c>
      <c r="G18" s="101">
        <f t="shared" si="1"/>
        <v>5.5799999999999983</v>
      </c>
      <c r="H18" s="102">
        <f t="shared" si="0"/>
        <v>0.11887515977844053</v>
      </c>
      <c r="M18" s="16"/>
      <c r="N18" s="16"/>
      <c r="O18" s="16"/>
      <c r="P18" s="16"/>
    </row>
    <row r="19" spans="2:16" ht="18.600000000000001" customHeight="1" x14ac:dyDescent="0.35">
      <c r="B19" s="68" t="s">
        <v>99</v>
      </c>
      <c r="C19" s="88">
        <f>SUMIFS(Dato,Categoria,aux!$C$6,Pais,aux!$I12,Año,$B$5,Regimen,C$7,Producto,$B$6)</f>
        <v>46.78</v>
      </c>
      <c r="D19" s="89">
        <f>SUMIFS(Dato,Categoria,aux!$C$6,Pais,aux!$I12,Año,$B$5,Regimen,D$7,Producto,$B$6)</f>
        <v>36.520000000000003</v>
      </c>
      <c r="E19" s="89">
        <f>SUMIFS(Dato,Categoria,aux!$C$6,Pais,aux!$I12,Año,$B$5,Regimen,E$7,Producto,$B$6)</f>
        <v>7.8000000000000043</v>
      </c>
      <c r="F19" s="89">
        <f>SUMIFS(Dato,Categoria,aux!$C$6,Pais,aux!$I12,Año,$B$5,Regimen,F$7,Producto,$B$6)</f>
        <v>2.4599999999999937</v>
      </c>
      <c r="G19" s="89">
        <f t="shared" si="1"/>
        <v>10.259999999999998</v>
      </c>
      <c r="H19" s="90">
        <f t="shared" si="0"/>
        <v>0.21932449764856771</v>
      </c>
      <c r="M19" s="16"/>
      <c r="N19" s="16"/>
      <c r="O19" s="16"/>
      <c r="P19" s="16"/>
    </row>
    <row r="20" spans="2:16" ht="18.600000000000001" customHeight="1" x14ac:dyDescent="0.35">
      <c r="B20" s="68" t="s">
        <v>12</v>
      </c>
      <c r="C20" s="88">
        <f>SUMIFS(Dato,Categoria,aux!$C$6,Pais,aux!$I13,Año,$B$5,Regimen,C$7,Producto,$B$6)</f>
        <v>48.06</v>
      </c>
      <c r="D20" s="89">
        <f>SUMIFS(Dato,Categoria,aux!$C$6,Pais,aux!$I13,Año,$B$5,Regimen,D$7,Producto,$B$6)</f>
        <v>34.239999999999995</v>
      </c>
      <c r="E20" s="89">
        <f>SUMIFS(Dato,Categoria,aux!$C$6,Pais,aux!$I13,Año,$B$5,Regimen,E$7,Producto,$B$6)</f>
        <v>9.3000000000000043</v>
      </c>
      <c r="F20" s="89">
        <f>SUMIFS(Dato,Categoria,aux!$C$6,Pais,aux!$I13,Año,$B$5,Regimen,F$7,Producto,$B$6)</f>
        <v>4.5200000000000031</v>
      </c>
      <c r="G20" s="89">
        <f t="shared" si="1"/>
        <v>13.820000000000007</v>
      </c>
      <c r="H20" s="90">
        <f t="shared" si="0"/>
        <v>0.28755722014148993</v>
      </c>
      <c r="M20" s="16"/>
      <c r="N20" s="16"/>
      <c r="O20" s="16"/>
      <c r="P20" s="16"/>
    </row>
    <row r="21" spans="2:16" ht="18.600000000000001" customHeight="1" x14ac:dyDescent="0.35">
      <c r="B21" s="68" t="s">
        <v>109</v>
      </c>
      <c r="C21" s="88">
        <f>SUMIFS(Dato,Categoria,aux!$C$6,Pais,aux!$I14,Año,$B$5,Regimen,C$7,Producto,$B$6)</f>
        <v>51.82</v>
      </c>
      <c r="D21" s="89">
        <f>SUMIFS(Dato,Categoria,aux!$C$6,Pais,aux!$I14,Año,$B$5,Regimen,D$7,Producto,$B$6)</f>
        <v>43.22</v>
      </c>
      <c r="E21" s="89">
        <f>SUMIFS(Dato,Categoria,aux!$C$6,Pais,aux!$I14,Año,$B$5,Regimen,E$7,Producto,$B$6)</f>
        <v>7.259999999999998</v>
      </c>
      <c r="F21" s="89">
        <f>SUMIFS(Dato,Categoria,aux!$C$6,Pais,aux!$I14,Año,$B$5,Regimen,F$7,Producto,$B$6)</f>
        <v>1.3400000000000034</v>
      </c>
      <c r="G21" s="89">
        <f t="shared" si="1"/>
        <v>8.6000000000000014</v>
      </c>
      <c r="H21" s="90">
        <f t="shared" si="0"/>
        <v>0.16595908915476654</v>
      </c>
      <c r="M21" s="16"/>
      <c r="N21" s="16"/>
      <c r="O21" s="16"/>
      <c r="P21" s="16"/>
    </row>
    <row r="22" spans="2:16" ht="18.600000000000001" customHeight="1" x14ac:dyDescent="0.35">
      <c r="B22" s="68" t="s">
        <v>7</v>
      </c>
      <c r="C22" s="88">
        <f>SUMIFS(Dato,Categoria,aux!$C$6,Pais,aux!$I15,Año,$B$5,Regimen,C$7,Producto,$B$6)</f>
        <v>46.18</v>
      </c>
      <c r="D22" s="89">
        <f>SUMIFS(Dato,Categoria,aux!$C$6,Pais,aux!$I15,Año,$B$5,Regimen,D$7,Producto,$B$6)</f>
        <v>38.1</v>
      </c>
      <c r="E22" s="89">
        <f>SUMIFS(Dato,Categoria,aux!$C$6,Pais,aux!$I15,Año,$B$5,Regimen,E$7,Producto,$B$6)</f>
        <v>2.5999999999999943</v>
      </c>
      <c r="F22" s="89">
        <f>SUMIFS(Dato,Categoria,aux!$C$6,Pais,aux!$I15,Año,$B$5,Regimen,F$7,Producto,$B$6)</f>
        <v>5.480000000000004</v>
      </c>
      <c r="G22" s="89">
        <f t="shared" si="1"/>
        <v>8.0799999999999983</v>
      </c>
      <c r="H22" s="90">
        <f t="shared" si="0"/>
        <v>0.17496751840623642</v>
      </c>
      <c r="M22" s="16"/>
      <c r="N22" s="16"/>
      <c r="O22" s="16"/>
      <c r="P22" s="16"/>
    </row>
    <row r="23" spans="2:16" ht="18.600000000000001" customHeight="1" x14ac:dyDescent="0.35">
      <c r="B23" s="68" t="s">
        <v>100</v>
      </c>
      <c r="C23" s="88">
        <f>SUMIFS(Dato,Categoria,aux!$C$6,Pais,aux!$I16,Año,$B$5,Regimen,C$7,Producto,$B$6)</f>
        <v>22.64</v>
      </c>
      <c r="D23" s="89">
        <f>SUMIFS(Dato,Categoria,aux!$C$6,Pais,aux!$I16,Año,$B$5,Regimen,D$7,Producto,$B$6)</f>
        <v>17.82</v>
      </c>
      <c r="E23" s="89">
        <f>SUMIFS(Dato,Categoria,aux!$C$6,Pais,aux!$I16,Año,$B$5,Regimen,E$7,Producto,$B$6)</f>
        <v>4.82</v>
      </c>
      <c r="F23" s="89">
        <f>SUMIFS(Dato,Categoria,aux!$C$6,Pais,aux!$I16,Año,$B$5,Regimen,F$7,Producto,$B$6)</f>
        <v>0</v>
      </c>
      <c r="G23" s="89">
        <f>E23+F23</f>
        <v>4.82</v>
      </c>
      <c r="H23" s="90">
        <f t="shared" si="0"/>
        <v>0.2128975265017668</v>
      </c>
      <c r="M23" s="16"/>
      <c r="N23" s="16"/>
      <c r="O23" s="16"/>
      <c r="P23" s="16"/>
    </row>
    <row r="24" spans="2:16" ht="18.600000000000001" customHeight="1" x14ac:dyDescent="0.35">
      <c r="B24" s="68" t="s">
        <v>8</v>
      </c>
      <c r="C24" s="88">
        <f>SUMIFS(Dato,Categoria,aux!$C$6,Pais,aux!$I17,Año,$B$5,Regimen,C$7,Producto,$B$6)</f>
        <v>75.88000000000001</v>
      </c>
      <c r="D24" s="89">
        <f>SUMIFS(Dato,Categoria,aux!$C$6,Pais,aux!$I17,Año,$B$5,Regimen,D$7,Producto,$B$6)</f>
        <v>91.8</v>
      </c>
      <c r="E24" s="89">
        <f>SUMIFS(Dato,Categoria,aux!$C$6,Pais,aux!$I17,Año,$B$5,Regimen,E$7,Producto,$B$6)</f>
        <v>6.2800000000000153</v>
      </c>
      <c r="F24" s="89">
        <f>SUMIFS(Dato,Categoria,aux!$C$6,Pais,aux!$I17,Año,$B$5,Regimen,F$7,Producto,$B$6)</f>
        <v>-22.200000000000003</v>
      </c>
      <c r="G24" s="89">
        <f t="shared" si="1"/>
        <v>-15.919999999999987</v>
      </c>
      <c r="H24" s="90">
        <f t="shared" si="0"/>
        <v>-0.20980495519240888</v>
      </c>
      <c r="M24" s="16"/>
      <c r="N24" s="16"/>
      <c r="O24" s="16"/>
      <c r="P24" s="16"/>
    </row>
    <row r="25" spans="2:16" ht="18.600000000000001" customHeight="1" x14ac:dyDescent="0.35">
      <c r="B25" s="68" t="s">
        <v>101</v>
      </c>
      <c r="C25" s="88">
        <f>SUMIFS(Dato,Categoria,aux!$C$6,Pais,aux!$I18,Año,$B$5,Regimen,C$7,Producto,$B$6)</f>
        <v>66.94</v>
      </c>
      <c r="D25" s="89">
        <f>SUMIFS(Dato,Categoria,aux!$C$6,Pais,aux!$I18,Año,$B$5,Regimen,D$7,Producto,$B$6)</f>
        <v>51.300000000000004</v>
      </c>
      <c r="E25" s="89">
        <f>SUMIFS(Dato,Categoria,aux!$C$6,Pais,aux!$I18,Año,$B$5,Regimen,E$7,Producto,$B$6)</f>
        <v>6.0399999999999991</v>
      </c>
      <c r="F25" s="89">
        <f>SUMIFS(Dato,Categoria,aux!$C$6,Pais,aux!$I18,Año,$B$5,Regimen,F$7,Producto,$B$6)</f>
        <v>9.5999999999999943</v>
      </c>
      <c r="G25" s="89">
        <f>E25+F25</f>
        <v>15.639999999999993</v>
      </c>
      <c r="H25" s="90">
        <f t="shared" si="0"/>
        <v>0.23364206752315497</v>
      </c>
      <c r="M25" s="16"/>
      <c r="N25" s="16"/>
      <c r="O25" s="16"/>
      <c r="P25" s="16"/>
    </row>
    <row r="26" spans="2:16" ht="18.600000000000001" customHeight="1" x14ac:dyDescent="0.35">
      <c r="B26" s="68" t="s">
        <v>102</v>
      </c>
      <c r="C26" s="88">
        <f>SUMIFS(Dato,Categoria,aux!$C$6,Pais,aux!$I19,Año,$B$5,Regimen,C$7,Producto,$B$6)</f>
        <v>55.48</v>
      </c>
      <c r="D26" s="89">
        <f>SUMIFS(Dato,Categoria,aux!$C$6,Pais,aux!$I19,Año,$B$5,Regimen,D$7,Producto,$B$6)</f>
        <v>49.94</v>
      </c>
      <c r="E26" s="89">
        <f>SUMIFS(Dato,Categoria,aux!$C$6,Pais,aux!$I19,Año,$B$5,Regimen,E$7,Producto,$B$6)</f>
        <v>9.6199999999999974</v>
      </c>
      <c r="F26" s="89">
        <f>SUMIFS(Dato,Categoria,aux!$C$6,Pais,aux!$I19,Año,$B$5,Regimen,F$7,Producto,$B$6)</f>
        <v>-4.0799999999999983</v>
      </c>
      <c r="G26" s="89">
        <f t="shared" si="1"/>
        <v>5.5399999999999991</v>
      </c>
      <c r="H26" s="90">
        <f t="shared" si="0"/>
        <v>9.9855803893294875E-2</v>
      </c>
      <c r="M26" s="16"/>
      <c r="N26" s="16"/>
      <c r="O26" s="16"/>
      <c r="P26" s="16"/>
    </row>
    <row r="27" spans="2:16" ht="18.600000000000001" customHeight="1" x14ac:dyDescent="0.35">
      <c r="B27" s="68" t="s">
        <v>103</v>
      </c>
      <c r="C27" s="88">
        <f>SUMIFS(Dato,Categoria,aux!$C$6,Pais,aux!$I20,Año,$B$5,Regimen,C$7,Producto,$B$6)</f>
        <v>44.46</v>
      </c>
      <c r="D27" s="89">
        <f>SUMIFS(Dato,Categoria,aux!$C$6,Pais,aux!$I20,Año,$B$5,Regimen,D$7,Producto,$B$6)</f>
        <v>38.379999999999995</v>
      </c>
      <c r="E27" s="89">
        <f>SUMIFS(Dato,Categoria,aux!$C$6,Pais,aux!$I20,Año,$B$5,Regimen,E$7,Producto,$B$6)</f>
        <v>7.7199999999999989</v>
      </c>
      <c r="F27" s="89">
        <f>SUMIFS(Dato,Categoria,aux!$C$6,Pais,aux!$I20,Año,$B$5,Regimen,F$7,Producto,$B$6)</f>
        <v>-1.6399999999999935</v>
      </c>
      <c r="G27" s="89">
        <f t="shared" si="1"/>
        <v>6.0800000000000054</v>
      </c>
      <c r="H27" s="90">
        <f t="shared" si="0"/>
        <v>0.13675213675213688</v>
      </c>
      <c r="M27" s="16"/>
      <c r="N27" s="16"/>
      <c r="O27" s="16"/>
      <c r="P27" s="16"/>
    </row>
    <row r="28" spans="2:16" ht="18.600000000000001" customHeight="1" x14ac:dyDescent="0.35">
      <c r="B28" s="68" t="s">
        <v>104</v>
      </c>
      <c r="C28" s="88">
        <f>SUMIFS(Dato,Categoria,aux!$C$6,Pais,aux!$I21,Año,$B$5,Regimen,C$7,Producto,$B$6)</f>
        <v>40.300000000000004</v>
      </c>
      <c r="D28" s="89">
        <f>SUMIFS(Dato,Categoria,aux!$C$6,Pais,aux!$I21,Año,$B$5,Regimen,D$7,Producto,$B$6)</f>
        <v>57.499999999999993</v>
      </c>
      <c r="E28" s="89">
        <f>SUMIFS(Dato,Categoria,aux!$C$6,Pais,aux!$I21,Año,$B$5,Regimen,E$7,Producto,$B$6)</f>
        <v>2.6200000000000045</v>
      </c>
      <c r="F28" s="89">
        <f>SUMIFS(Dato,Categoria,aux!$C$6,Pais,aux!$I21,Año,$B$5,Regimen,F$7,Producto,$B$6)</f>
        <v>-19.819999999999993</v>
      </c>
      <c r="G28" s="89">
        <f>E28+F28</f>
        <v>-17.199999999999989</v>
      </c>
      <c r="H28" s="90">
        <f t="shared" si="0"/>
        <v>-0.42679900744416843</v>
      </c>
      <c r="M28" s="16"/>
      <c r="N28" s="16"/>
      <c r="O28" s="16"/>
      <c r="P28" s="16"/>
    </row>
    <row r="29" spans="2:16" ht="18.600000000000001" customHeight="1" x14ac:dyDescent="0.35">
      <c r="B29" s="68" t="s">
        <v>111</v>
      </c>
      <c r="C29" s="88">
        <f>SUMIFS(Dato,Categoria,aux!$C$6,Pais,aux!$I22,Año,$B$5,Regimen,C$7,Producto,$B$6)</f>
        <v>25.580000000000002</v>
      </c>
      <c r="D29" s="89">
        <f>SUMIFS(Dato,Categoria,aux!$C$6,Pais,aux!$I22,Año,$B$5,Regimen,D$7,Producto,$B$6)</f>
        <v>24.060000000000002</v>
      </c>
      <c r="E29" s="89">
        <f>SUMIFS(Dato,Categoria,aux!$C$6,Pais,aux!$I22,Año,$B$5,Regimen,E$7,Producto,$B$6)</f>
        <v>1.2200000000000024</v>
      </c>
      <c r="F29" s="89">
        <f>SUMIFS(Dato,Categoria,aux!$C$6,Pais,aux!$I22,Año,$B$5,Regimen,F$7,Producto,$B$6)</f>
        <v>0.29999999999999716</v>
      </c>
      <c r="G29" s="89">
        <f t="shared" ref="G29:G32" si="2">E29+F29</f>
        <v>1.5199999999999996</v>
      </c>
      <c r="H29" s="90">
        <f t="shared" si="0"/>
        <v>5.9421422986708342E-2</v>
      </c>
      <c r="M29" s="16"/>
      <c r="N29" s="16"/>
      <c r="O29" s="16"/>
      <c r="P29" s="16"/>
    </row>
    <row r="30" spans="2:16" ht="18.600000000000001" customHeight="1" x14ac:dyDescent="0.35">
      <c r="B30" s="68" t="s">
        <v>192</v>
      </c>
      <c r="C30" s="88">
        <f>SUMIFS(Dato,Categoria,aux!$C$6,Pais,aux!$I23,Año,$B$5,Regimen,C$7,Producto,$B$6)</f>
        <v>50.3</v>
      </c>
      <c r="D30" s="89">
        <f>SUMIFS(Dato,Categoria,aux!$C$6,Pais,aux!$I23,Año,$B$5,Regimen,D$7,Producto,$B$6)</f>
        <v>53.180000000000007</v>
      </c>
      <c r="E30" s="89">
        <f>SUMIFS(Dato,Categoria,aux!$C$6,Pais,aux!$I23,Año,$B$5,Regimen,E$7,Producto,$B$6)</f>
        <v>8.7399999999999949</v>
      </c>
      <c r="F30" s="89">
        <f>SUMIFS(Dato,Categoria,aux!$C$6,Pais,aux!$I23,Año,$B$5,Regimen,F$7,Producto,$B$6)</f>
        <v>-11.620000000000005</v>
      </c>
      <c r="G30" s="89">
        <f t="shared" si="2"/>
        <v>-2.8800000000000097</v>
      </c>
      <c r="H30" s="90">
        <f t="shared" si="0"/>
        <v>-5.7256461232604569E-2</v>
      </c>
      <c r="M30" s="16"/>
      <c r="N30" s="16"/>
      <c r="O30" s="16"/>
      <c r="P30" s="16"/>
    </row>
    <row r="31" spans="2:16" ht="18.600000000000001" customHeight="1" x14ac:dyDescent="0.35">
      <c r="B31" s="68" t="s">
        <v>105</v>
      </c>
      <c r="C31" s="88">
        <f>SUMIFS(Dato,Categoria,aux!$C$6,Pais,aux!$I24,Año,$B$5,Regimen,C$7,Producto,$B$6)</f>
        <v>43.24</v>
      </c>
      <c r="D31" s="89">
        <f>SUMIFS(Dato,Categoria,aux!$C$6,Pais,aux!$I24,Año,$B$5,Regimen,D$7,Producto,$B$6)</f>
        <v>23.28</v>
      </c>
      <c r="E31" s="89">
        <f>SUMIFS(Dato,Categoria,aux!$C$6,Pais,aux!$I24,Año,$B$5,Regimen,E$7,Producto,$B$6)</f>
        <v>8.0799999999999983</v>
      </c>
      <c r="F31" s="89">
        <f>SUMIFS(Dato,Categoria,aux!$C$6,Pais,aux!$I24,Año,$B$5,Regimen,F$7,Producto,$B$6)</f>
        <v>11.880000000000003</v>
      </c>
      <c r="G31" s="89">
        <f>E31+F31</f>
        <v>19.96</v>
      </c>
      <c r="H31" s="90">
        <f t="shared" si="0"/>
        <v>0.46160962072155409</v>
      </c>
      <c r="M31" s="16"/>
      <c r="N31" s="16"/>
      <c r="O31" s="16"/>
      <c r="P31" s="16"/>
    </row>
    <row r="32" spans="2:16" ht="18.600000000000001" customHeight="1" x14ac:dyDescent="0.35">
      <c r="B32" s="68" t="s">
        <v>10</v>
      </c>
      <c r="C32" s="88">
        <f>SUMIFS(Dato,Categoria,aux!$C$6,Pais,aux!$I25,Año,$B$5,Regimen,C$7,Producto,$B$6)</f>
        <v>45.98</v>
      </c>
      <c r="D32" s="89">
        <f>SUMIFS(Dato,Categoria,aux!$C$6,Pais,aux!$I25,Año,$B$5,Regimen,D$7,Producto,$B$6)</f>
        <v>40.239999999999995</v>
      </c>
      <c r="E32" s="89">
        <f>SUMIFS(Dato,Categoria,aux!$C$6,Pais,aux!$I25,Año,$B$5,Regimen,E$7,Producto,$B$6)</f>
        <v>7.2199999999999989</v>
      </c>
      <c r="F32" s="89">
        <f>SUMIFS(Dato,Categoria,aux!$C$6,Pais,aux!$I25,Año,$B$5,Regimen,F$7,Producto,$B$6)</f>
        <v>-1.4799999999999969</v>
      </c>
      <c r="G32" s="89">
        <f t="shared" si="2"/>
        <v>5.740000000000002</v>
      </c>
      <c r="H32" s="90">
        <f t="shared" si="0"/>
        <v>0.12483688560243589</v>
      </c>
      <c r="M32" s="16"/>
      <c r="N32" s="16"/>
      <c r="O32" s="16"/>
      <c r="P32" s="16"/>
    </row>
    <row r="33" spans="2:16" ht="18.600000000000001" customHeight="1" x14ac:dyDescent="0.35">
      <c r="B33" s="68" t="s">
        <v>97</v>
      </c>
      <c r="C33" s="88">
        <f>SUMIFS(Dato,Categoria,aux!$C$6,Pais,aux!$I26,Año,$B$5,Regimen,C$7,Producto,$B$6)</f>
        <v>63.019999999999996</v>
      </c>
      <c r="D33" s="89">
        <f>SUMIFS(Dato,Categoria,aux!$C$6,Pais,aux!$I26,Año,$B$5,Regimen,D$7,Producto,$B$6)</f>
        <v>51.64</v>
      </c>
      <c r="E33" s="89">
        <f>SUMIFS(Dato,Categoria,aux!$C$6,Pais,aux!$I26,Año,$B$5,Regimen,E$7,Producto,$B$6)</f>
        <v>11.039999999999992</v>
      </c>
      <c r="F33" s="89">
        <f>SUMIFS(Dato,Categoria,aux!$C$6,Pais,aux!$I26,Año,$B$5,Regimen,F$7,Producto,$B$6)</f>
        <v>0.34000000000000341</v>
      </c>
      <c r="G33" s="89">
        <f t="shared" ref="G33:G35" si="3">E33+F33</f>
        <v>11.379999999999995</v>
      </c>
      <c r="H33" s="90">
        <f t="shared" ref="H33:H36" si="4">IFERROR((E33+F33)/C33,"")</f>
        <v>0.18057759441447155</v>
      </c>
      <c r="M33" s="16"/>
      <c r="N33" s="16"/>
      <c r="O33" s="16"/>
      <c r="P33" s="16"/>
    </row>
    <row r="34" spans="2:16" ht="18.600000000000001" customHeight="1" x14ac:dyDescent="0.35">
      <c r="B34" s="64" t="s">
        <v>11</v>
      </c>
      <c r="C34" s="88">
        <f>SUMIFS(Dato,Categoria,aux!$C$6,Pais,aux!$I27,Año,$B$5,Regimen,C$7,Producto,$B$6)</f>
        <v>38.200000000000003</v>
      </c>
      <c r="D34" s="89">
        <f>SUMIFS(Dato,Categoria,aux!$C$6,Pais,aux!$I27,Año,$B$5,Regimen,D$7,Producto,$B$6)</f>
        <v>28.82</v>
      </c>
      <c r="E34" s="89">
        <f>SUMIFS(Dato,Categoria,aux!$C$6,Pais,aux!$I27,Año,$B$5,Regimen,E$7,Producto,$B$6)</f>
        <v>6.1000000000000014</v>
      </c>
      <c r="F34" s="89">
        <f>SUMIFS(Dato,Categoria,aux!$C$6,Pais,aux!$I27,Año,$B$5,Regimen,F$7,Producto,$B$6)</f>
        <v>3.2800000000000011</v>
      </c>
      <c r="G34" s="89">
        <f t="shared" si="3"/>
        <v>9.3800000000000026</v>
      </c>
      <c r="H34" s="90">
        <f t="shared" si="4"/>
        <v>0.24554973821989534</v>
      </c>
      <c r="M34" s="16"/>
      <c r="N34" s="16"/>
      <c r="O34" s="16"/>
      <c r="P34" s="16"/>
    </row>
    <row r="35" spans="2:16" ht="18.600000000000001" customHeight="1" x14ac:dyDescent="0.35">
      <c r="B35" s="68" t="s">
        <v>13</v>
      </c>
      <c r="C35" s="88">
        <f>SUMIFS(Dato,Categoria,aux!$C$6,Pais,aux!$I28,Año,$B$5,Regimen,C$7,Producto,$B$6)</f>
        <v>43.62</v>
      </c>
      <c r="D35" s="89">
        <f>SUMIFS(Dato,Categoria,aux!$C$6,Pais,aux!$I28,Año,$B$5,Regimen,D$7,Producto,$B$6)</f>
        <v>28.139999999999997</v>
      </c>
      <c r="E35" s="89">
        <f>SUMIFS(Dato,Categoria,aux!$C$6,Pais,aux!$I28,Año,$B$5,Regimen,E$7,Producto,$B$6)</f>
        <v>8.7399999999999949</v>
      </c>
      <c r="F35" s="89">
        <f>SUMIFS(Dato,Categoria,aux!$C$6,Pais,aux!$I28,Año,$B$5,Regimen,F$7,Producto,$B$6)</f>
        <v>6.7400000000000055</v>
      </c>
      <c r="G35" s="89">
        <f t="shared" si="3"/>
        <v>15.48</v>
      </c>
      <c r="H35" s="90">
        <f t="shared" si="4"/>
        <v>0.35488308115543332</v>
      </c>
      <c r="M35" s="16"/>
      <c r="N35" s="16"/>
      <c r="O35" s="16"/>
      <c r="P35" s="16"/>
    </row>
    <row r="36" spans="2:16" ht="18.600000000000001" customHeight="1" thickBot="1" x14ac:dyDescent="0.4">
      <c r="B36" s="68" t="s">
        <v>209</v>
      </c>
      <c r="C36" s="88" t="str">
        <f>IF(SUMIFS(Dato,Categoria,aux!$C$6,Pais,aux!$I29,Año,$B$5,Regimen,C$7,Producto,$B$6)=0,"",SUMIFS(Dato,Categoria,aux!$C$6,Pais,aux!$I29,Año,$B$5,Regimen,C$7,Producto,$B$6))</f>
        <v/>
      </c>
      <c r="D36" s="89" t="str">
        <f>IF(SUMIFS(Dato,Categoria,aux!$C$6,Pais,aux!$I29,Año,$B$5,Regimen,D$7,Producto,$B$6)=0,"",SUMIFS(Dato,Categoria,aux!$C$6,Pais,aux!$I29,Año,$B$5,Regimen,D$7,Producto,$B$6))</f>
        <v/>
      </c>
      <c r="E36" s="89" t="str">
        <f>IF(SUMIFS(Dato,Categoria,aux!$C$6,Pais,aux!$I29,Año,$B$5,Regimen,E$7,Producto,$B$6)=0,"",SUMIFS(Dato,Categoria,aux!$C$6,Pais,aux!$I29,Año,$B$5,Regimen,E$7,Producto,$B$6))</f>
        <v/>
      </c>
      <c r="F36" s="89" t="str">
        <f>IF(SUMIFS(Dato,Categoria,aux!$C$6,Pais,aux!$I29,Año,$B$5,Regimen,F$7,Producto,$B$6)=0,"",SUMIFS(Dato,Categoria,aux!$C$6,Pais,aux!$I29,Año,$B$5,Regimen,F$7,Producto,$B$6))</f>
        <v/>
      </c>
      <c r="G36" s="89" t="str">
        <f>IFERROR((E36+F36),"")</f>
        <v/>
      </c>
      <c r="H36" s="90" t="str">
        <f t="shared" si="4"/>
        <v/>
      </c>
      <c r="M36" s="16"/>
      <c r="N36" s="16"/>
      <c r="O36" s="16"/>
      <c r="P36" s="16"/>
    </row>
    <row r="37" spans="2:16" x14ac:dyDescent="0.35">
      <c r="B37" s="135" t="s">
        <v>211</v>
      </c>
      <c r="C37" s="135"/>
      <c r="D37" s="135"/>
      <c r="E37" s="135"/>
      <c r="F37" s="135"/>
      <c r="G37" s="135"/>
      <c r="H37" s="135"/>
    </row>
  </sheetData>
  <mergeCells count="6">
    <mergeCell ref="B2:H2"/>
    <mergeCell ref="B3:H3"/>
    <mergeCell ref="B37:H37"/>
    <mergeCell ref="B4:H4"/>
    <mergeCell ref="B5:H5"/>
    <mergeCell ref="B6:H6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aux!$H$2:$H$3</xm:f>
          </x14:formula1>
          <xm:sqref>B6:H6</xm:sqref>
        </x14:dataValidation>
        <x14:dataValidation type="list" allowBlank="1" showInputMessage="1" showErrorMessage="1">
          <x14:formula1>
            <xm:f>aux!$A$3:$A$24</xm:f>
          </x14:formula1>
          <xm:sqref>B5:H5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46"/>
  <sheetViews>
    <sheetView zoomScale="80" zoomScaleNormal="80" workbookViewId="0">
      <selection activeCell="D20" sqref="D20"/>
    </sheetView>
  </sheetViews>
  <sheetFormatPr baseColWidth="10" defaultRowHeight="14.4" x14ac:dyDescent="0.3"/>
  <cols>
    <col min="3" max="3" width="30.109375" customWidth="1"/>
    <col min="4" max="4" width="24.44140625" customWidth="1"/>
    <col min="5" max="5" width="21.33203125" customWidth="1"/>
    <col min="6" max="6" width="20.33203125" customWidth="1"/>
    <col min="7" max="7" width="36.109375" customWidth="1"/>
    <col min="8" max="8" width="17.6640625" customWidth="1"/>
    <col min="9" max="9" width="19.44140625" customWidth="1"/>
  </cols>
  <sheetData>
    <row r="1" spans="1:9" s="1" customFormat="1" x14ac:dyDescent="0.3">
      <c r="A1" s="1" t="s">
        <v>17</v>
      </c>
      <c r="B1" s="1" t="s">
        <v>18</v>
      </c>
      <c r="C1" s="1" t="s">
        <v>186</v>
      </c>
      <c r="D1" s="1" t="s">
        <v>217</v>
      </c>
      <c r="E1" s="1" t="s">
        <v>215</v>
      </c>
      <c r="F1" s="1" t="s">
        <v>216</v>
      </c>
      <c r="G1" s="1" t="s">
        <v>218</v>
      </c>
      <c r="H1" s="1" t="s">
        <v>219</v>
      </c>
      <c r="I1" s="1" t="s">
        <v>187</v>
      </c>
    </row>
    <row r="2" spans="1:9" x14ac:dyDescent="0.3">
      <c r="A2">
        <v>2024</v>
      </c>
      <c r="B2" s="9" t="s">
        <v>44</v>
      </c>
      <c r="C2" s="9" t="s">
        <v>121</v>
      </c>
      <c r="D2" s="9" t="s">
        <v>191</v>
      </c>
      <c r="E2" s="9" t="s">
        <v>172</v>
      </c>
      <c r="F2" s="9" t="s">
        <v>174</v>
      </c>
      <c r="G2" s="9" t="s">
        <v>69</v>
      </c>
      <c r="H2" s="9" t="s">
        <v>171</v>
      </c>
      <c r="I2" s="9" t="s">
        <v>35</v>
      </c>
    </row>
    <row r="3" spans="1:9" x14ac:dyDescent="0.3">
      <c r="A3">
        <v>2023</v>
      </c>
      <c r="B3" s="9" t="s">
        <v>46</v>
      </c>
      <c r="C3" s="9" t="s">
        <v>120</v>
      </c>
      <c r="D3" s="9" t="s">
        <v>190</v>
      </c>
      <c r="E3" s="9" t="s">
        <v>173</v>
      </c>
      <c r="F3" s="9" t="s">
        <v>175</v>
      </c>
      <c r="G3" s="9" t="s">
        <v>70</v>
      </c>
      <c r="H3" s="9" t="s">
        <v>110</v>
      </c>
      <c r="I3" s="9" t="s">
        <v>38</v>
      </c>
    </row>
    <row r="4" spans="1:9" x14ac:dyDescent="0.3">
      <c r="A4">
        <v>2022</v>
      </c>
      <c r="B4" s="9" t="s">
        <v>47</v>
      </c>
      <c r="C4" s="9" t="s">
        <v>173</v>
      </c>
      <c r="D4" s="9"/>
      <c r="E4" s="9"/>
      <c r="F4" s="9" t="s">
        <v>176</v>
      </c>
      <c r="G4" s="9" t="s">
        <v>193</v>
      </c>
      <c r="H4" s="9"/>
      <c r="I4" s="9" t="s">
        <v>196</v>
      </c>
    </row>
    <row r="5" spans="1:9" x14ac:dyDescent="0.3">
      <c r="A5" s="9">
        <v>2021</v>
      </c>
      <c r="B5" s="9" t="s">
        <v>48</v>
      </c>
      <c r="C5" s="9" t="s">
        <v>147</v>
      </c>
      <c r="D5" s="9"/>
      <c r="E5" s="9"/>
      <c r="F5" s="9"/>
      <c r="G5" s="9" t="s">
        <v>194</v>
      </c>
      <c r="H5" s="9"/>
      <c r="I5" s="9" t="s">
        <v>33</v>
      </c>
    </row>
    <row r="6" spans="1:9" x14ac:dyDescent="0.3">
      <c r="A6" s="9">
        <v>2020</v>
      </c>
      <c r="B6" s="9" t="s">
        <v>49</v>
      </c>
      <c r="C6" s="9" t="s">
        <v>119</v>
      </c>
      <c r="D6" s="9"/>
      <c r="E6" s="9"/>
      <c r="F6" s="9"/>
      <c r="G6" s="9"/>
      <c r="H6" s="9"/>
      <c r="I6" s="9" t="s">
        <v>58</v>
      </c>
    </row>
    <row r="7" spans="1:9" x14ac:dyDescent="0.3">
      <c r="A7" s="9">
        <v>2019</v>
      </c>
      <c r="B7" s="9" t="s">
        <v>50</v>
      </c>
      <c r="C7" s="9" t="s">
        <v>71</v>
      </c>
      <c r="D7" s="9"/>
      <c r="E7" s="9"/>
      <c r="F7" s="9"/>
      <c r="G7" s="9"/>
      <c r="H7" s="9"/>
      <c r="I7" s="9" t="s">
        <v>34</v>
      </c>
    </row>
    <row r="8" spans="1:9" x14ac:dyDescent="0.3">
      <c r="A8" s="9">
        <v>2018</v>
      </c>
      <c r="B8" s="9" t="s">
        <v>51</v>
      </c>
      <c r="C8" s="9" t="s">
        <v>172</v>
      </c>
      <c r="D8" s="9"/>
      <c r="E8" s="9"/>
      <c r="F8" s="9"/>
      <c r="G8" s="9"/>
      <c r="H8" s="9"/>
      <c r="I8" s="9" t="s">
        <v>112</v>
      </c>
    </row>
    <row r="9" spans="1:9" x14ac:dyDescent="0.3">
      <c r="A9" s="9">
        <v>2017</v>
      </c>
      <c r="B9" s="9" t="s">
        <v>52</v>
      </c>
      <c r="C9" s="9" t="s">
        <v>179</v>
      </c>
      <c r="D9" s="9"/>
      <c r="E9" s="9"/>
      <c r="F9" s="9"/>
      <c r="G9" s="9"/>
      <c r="H9" s="9"/>
      <c r="I9" s="9" t="s">
        <v>66</v>
      </c>
    </row>
    <row r="10" spans="1:9" x14ac:dyDescent="0.3">
      <c r="A10" s="9">
        <v>2016</v>
      </c>
      <c r="B10" s="9" t="s">
        <v>53</v>
      </c>
      <c r="C10" s="9" t="s">
        <v>185</v>
      </c>
      <c r="D10" s="9"/>
      <c r="E10" s="9"/>
      <c r="F10" s="9"/>
      <c r="G10" s="9"/>
      <c r="H10" s="9"/>
      <c r="I10" s="9" t="s">
        <v>67</v>
      </c>
    </row>
    <row r="11" spans="1:9" x14ac:dyDescent="0.3">
      <c r="A11" s="9">
        <v>2015</v>
      </c>
      <c r="B11" s="9" t="s">
        <v>54</v>
      </c>
      <c r="C11" s="9" t="s">
        <v>31</v>
      </c>
      <c r="D11" s="9"/>
      <c r="E11" s="9"/>
      <c r="F11" s="9"/>
      <c r="G11" s="9"/>
      <c r="H11" s="9"/>
      <c r="I11" s="9" t="s">
        <v>29</v>
      </c>
    </row>
    <row r="12" spans="1:9" x14ac:dyDescent="0.3">
      <c r="A12" s="9">
        <v>2014</v>
      </c>
      <c r="B12" s="9" t="s">
        <v>55</v>
      </c>
      <c r="C12" s="9"/>
      <c r="D12" s="9"/>
      <c r="E12" s="9"/>
      <c r="F12" s="9"/>
      <c r="G12" s="9"/>
      <c r="H12" s="9"/>
      <c r="I12" s="9" t="s">
        <v>59</v>
      </c>
    </row>
    <row r="13" spans="1:9" x14ac:dyDescent="0.3">
      <c r="A13" s="9">
        <v>2013</v>
      </c>
      <c r="B13" s="9" t="s">
        <v>56</v>
      </c>
      <c r="C13" s="9"/>
      <c r="D13" s="9"/>
      <c r="E13" s="9"/>
      <c r="F13" s="9"/>
      <c r="G13" s="9"/>
      <c r="H13" s="9"/>
      <c r="I13" s="9" t="s">
        <v>40</v>
      </c>
    </row>
    <row r="14" spans="1:9" x14ac:dyDescent="0.3">
      <c r="A14" s="9">
        <v>2012</v>
      </c>
      <c r="B14" s="9"/>
      <c r="C14" s="9"/>
      <c r="D14" s="9"/>
      <c r="E14" s="9"/>
      <c r="F14" s="9"/>
      <c r="G14" s="9"/>
      <c r="H14" s="9"/>
      <c r="I14" s="9" t="s">
        <v>60</v>
      </c>
    </row>
    <row r="15" spans="1:9" x14ac:dyDescent="0.3">
      <c r="A15" s="9">
        <v>2011</v>
      </c>
      <c r="B15" s="9"/>
      <c r="C15" s="9"/>
      <c r="D15" s="9"/>
      <c r="E15" s="9"/>
      <c r="F15" s="9"/>
      <c r="G15" s="9"/>
      <c r="H15" s="9"/>
      <c r="I15" s="9" t="s">
        <v>36</v>
      </c>
    </row>
    <row r="16" spans="1:9" x14ac:dyDescent="0.3">
      <c r="A16" s="9">
        <v>2010</v>
      </c>
      <c r="B16" s="9"/>
      <c r="C16" s="9"/>
      <c r="D16" s="9"/>
      <c r="E16" s="9"/>
      <c r="F16" s="9"/>
      <c r="G16" s="9"/>
      <c r="H16" s="9"/>
      <c r="I16" s="9" t="s">
        <v>197</v>
      </c>
    </row>
    <row r="17" spans="1:9" x14ac:dyDescent="0.3">
      <c r="A17" s="9">
        <v>2009</v>
      </c>
      <c r="B17" s="9"/>
      <c r="C17" s="9"/>
      <c r="D17" s="9"/>
      <c r="E17" s="9"/>
      <c r="F17" s="9"/>
      <c r="G17" s="9"/>
      <c r="H17" s="9"/>
      <c r="I17" s="9" t="s">
        <v>37</v>
      </c>
    </row>
    <row r="18" spans="1:9" x14ac:dyDescent="0.3">
      <c r="A18" s="9">
        <v>2008</v>
      </c>
      <c r="B18" s="9"/>
      <c r="C18" s="9"/>
      <c r="D18" s="9"/>
      <c r="E18" s="9"/>
      <c r="F18" s="9"/>
      <c r="G18" s="9"/>
      <c r="H18" s="9"/>
      <c r="I18" s="9" t="s">
        <v>61</v>
      </c>
    </row>
    <row r="19" spans="1:9" x14ac:dyDescent="0.3">
      <c r="A19" s="9">
        <v>2007</v>
      </c>
      <c r="B19" s="9"/>
      <c r="C19" s="9"/>
      <c r="D19" s="9"/>
      <c r="E19" s="9"/>
      <c r="F19" s="9"/>
      <c r="G19" s="9"/>
      <c r="H19" s="9"/>
      <c r="I19" s="9" t="s">
        <v>62</v>
      </c>
    </row>
    <row r="20" spans="1:9" x14ac:dyDescent="0.3">
      <c r="A20" s="9">
        <v>2006</v>
      </c>
      <c r="B20" s="9"/>
      <c r="C20" s="9"/>
      <c r="D20" s="9"/>
      <c r="E20" s="9"/>
      <c r="F20" s="9"/>
      <c r="G20" s="9"/>
      <c r="H20" s="9"/>
      <c r="I20" s="9" t="s">
        <v>63</v>
      </c>
    </row>
    <row r="21" spans="1:9" x14ac:dyDescent="0.3">
      <c r="A21" s="9">
        <v>2005</v>
      </c>
      <c r="B21" s="9"/>
      <c r="C21" s="9"/>
      <c r="D21" s="9"/>
      <c r="E21" s="9"/>
      <c r="F21" s="9"/>
      <c r="G21" s="9"/>
      <c r="H21" s="9"/>
      <c r="I21" s="9" t="s">
        <v>43</v>
      </c>
    </row>
    <row r="22" spans="1:9" x14ac:dyDescent="0.3">
      <c r="A22" s="9">
        <v>2004</v>
      </c>
      <c r="B22" s="9"/>
      <c r="C22" s="9"/>
      <c r="D22" s="9"/>
      <c r="E22" s="9"/>
      <c r="F22" s="9"/>
      <c r="G22" s="9"/>
      <c r="H22" s="9"/>
      <c r="I22" s="9" t="s">
        <v>64</v>
      </c>
    </row>
    <row r="23" spans="1:9" x14ac:dyDescent="0.3">
      <c r="A23" s="9">
        <v>2003</v>
      </c>
      <c r="B23" s="9"/>
      <c r="C23" s="9"/>
      <c r="D23" s="9"/>
      <c r="E23" s="9"/>
      <c r="F23" s="9"/>
      <c r="G23" s="9"/>
      <c r="H23" s="9"/>
      <c r="I23" s="9" t="s">
        <v>198</v>
      </c>
    </row>
    <row r="24" spans="1:9" x14ac:dyDescent="0.3">
      <c r="A24" s="9">
        <v>2002</v>
      </c>
      <c r="B24" s="9"/>
      <c r="C24" s="9"/>
      <c r="D24" s="9"/>
      <c r="E24" s="9"/>
      <c r="F24" s="9"/>
      <c r="G24" s="9"/>
      <c r="H24" s="9"/>
      <c r="I24" s="9" t="s">
        <v>65</v>
      </c>
    </row>
    <row r="25" spans="1:9" x14ac:dyDescent="0.3">
      <c r="A25" s="9">
        <v>2001</v>
      </c>
      <c r="B25" s="9"/>
      <c r="C25" s="9"/>
      <c r="D25" s="9"/>
      <c r="E25" s="9"/>
      <c r="F25" s="9"/>
      <c r="G25" s="9"/>
      <c r="H25" s="9"/>
      <c r="I25" s="9" t="s">
        <v>39</v>
      </c>
    </row>
    <row r="26" spans="1:9" x14ac:dyDescent="0.3">
      <c r="A26" s="9">
        <v>2000</v>
      </c>
      <c r="B26" s="9"/>
      <c r="C26" s="9"/>
      <c r="D26" s="9"/>
      <c r="E26" s="9"/>
      <c r="F26" s="9"/>
      <c r="G26" s="9"/>
      <c r="H26" s="9"/>
      <c r="I26" s="9" t="s">
        <v>199</v>
      </c>
    </row>
    <row r="27" spans="1:9" x14ac:dyDescent="0.3">
      <c r="A27" s="9">
        <v>1999</v>
      </c>
      <c r="B27" s="9"/>
      <c r="C27" s="9"/>
      <c r="D27" s="9"/>
      <c r="E27" s="9"/>
      <c r="F27" s="9"/>
      <c r="G27" s="9"/>
      <c r="H27" s="9"/>
      <c r="I27" s="9" t="s">
        <v>200</v>
      </c>
    </row>
    <row r="28" spans="1:9" x14ac:dyDescent="0.3">
      <c r="A28" s="9">
        <v>1998</v>
      </c>
      <c r="B28" s="9"/>
      <c r="C28" s="9"/>
      <c r="D28" s="9"/>
      <c r="E28" s="9"/>
      <c r="F28" s="9"/>
      <c r="G28" s="9"/>
      <c r="H28" s="9"/>
      <c r="I28" s="9" t="s">
        <v>41</v>
      </c>
    </row>
    <row r="29" spans="1:9" x14ac:dyDescent="0.3">
      <c r="A29" s="9">
        <v>1997</v>
      </c>
      <c r="B29" s="9"/>
      <c r="C29" s="9"/>
      <c r="D29" s="9"/>
      <c r="E29" s="9"/>
      <c r="F29" s="9"/>
      <c r="G29" s="9"/>
      <c r="H29" s="9"/>
      <c r="I29" s="9" t="s">
        <v>42</v>
      </c>
    </row>
    <row r="30" spans="1:9" x14ac:dyDescent="0.3">
      <c r="A30" s="9">
        <v>1996</v>
      </c>
      <c r="B30" s="9"/>
      <c r="C30" s="9"/>
      <c r="D30" s="9"/>
      <c r="E30" s="9"/>
      <c r="F30" s="9"/>
      <c r="G30" s="9"/>
      <c r="H30" s="9"/>
      <c r="I30" s="9" t="s">
        <v>201</v>
      </c>
    </row>
    <row r="31" spans="1:9" x14ac:dyDescent="0.3">
      <c r="A31" s="9">
        <v>1995</v>
      </c>
      <c r="B31" s="9"/>
      <c r="C31" s="9"/>
      <c r="D31" s="9"/>
      <c r="E31" s="9"/>
      <c r="F31" s="9"/>
      <c r="G31" s="9"/>
      <c r="H31" s="9"/>
      <c r="I31" s="9" t="s">
        <v>72</v>
      </c>
    </row>
    <row r="32" spans="1:9" x14ac:dyDescent="0.3">
      <c r="A32" s="9">
        <v>1994</v>
      </c>
      <c r="B32" s="9"/>
      <c r="C32" s="9"/>
      <c r="D32" s="9"/>
      <c r="E32" s="9"/>
      <c r="F32" s="9"/>
      <c r="G32" s="9"/>
      <c r="H32" s="9"/>
      <c r="I32" s="9"/>
    </row>
    <row r="33" spans="1:9" x14ac:dyDescent="0.3">
      <c r="A33" s="9">
        <v>1993</v>
      </c>
      <c r="B33" s="9"/>
      <c r="C33" s="9"/>
      <c r="D33" s="9"/>
      <c r="E33" s="9"/>
      <c r="F33" s="9"/>
      <c r="G33" s="9"/>
      <c r="H33" s="9"/>
      <c r="I33" s="9"/>
    </row>
    <row r="34" spans="1:9" x14ac:dyDescent="0.3">
      <c r="A34" s="9">
        <v>1992</v>
      </c>
      <c r="B34" s="9"/>
      <c r="C34" s="9"/>
      <c r="D34" s="9"/>
      <c r="E34" s="9"/>
      <c r="F34" s="9"/>
      <c r="G34" s="9"/>
      <c r="H34" s="9"/>
      <c r="I34" s="9"/>
    </row>
    <row r="35" spans="1:9" x14ac:dyDescent="0.3">
      <c r="A35" s="9">
        <v>1991</v>
      </c>
      <c r="B35" s="9"/>
      <c r="C35" s="9"/>
      <c r="D35" s="9"/>
      <c r="E35" s="9"/>
      <c r="F35" s="9"/>
      <c r="G35" s="9"/>
      <c r="H35" s="9"/>
      <c r="I35" s="9"/>
    </row>
    <row r="36" spans="1:9" x14ac:dyDescent="0.3">
      <c r="A36" s="9">
        <v>1990</v>
      </c>
      <c r="B36" s="9"/>
      <c r="C36" s="9"/>
      <c r="D36" s="9"/>
      <c r="E36" s="9"/>
      <c r="F36" s="9"/>
      <c r="G36" s="9"/>
      <c r="H36" s="9"/>
      <c r="I36" s="9"/>
    </row>
    <row r="37" spans="1:9" x14ac:dyDescent="0.3">
      <c r="A37" s="9">
        <v>1989</v>
      </c>
      <c r="B37" s="9"/>
      <c r="C37" s="9"/>
      <c r="D37" s="9"/>
      <c r="E37" s="9"/>
      <c r="F37" s="9"/>
      <c r="G37" s="9"/>
      <c r="H37" s="9"/>
      <c r="I37" s="9"/>
    </row>
    <row r="38" spans="1:9" x14ac:dyDescent="0.3">
      <c r="A38" s="9">
        <v>1988</v>
      </c>
      <c r="B38" s="9"/>
      <c r="C38" s="9"/>
      <c r="D38" s="9"/>
      <c r="E38" s="9"/>
      <c r="F38" s="9"/>
      <c r="G38" s="9"/>
      <c r="H38" s="9"/>
      <c r="I38" s="9"/>
    </row>
    <row r="39" spans="1:9" x14ac:dyDescent="0.3">
      <c r="A39" s="9">
        <v>1987</v>
      </c>
      <c r="B39" s="9"/>
      <c r="C39" s="9"/>
      <c r="D39" s="9"/>
      <c r="E39" s="9"/>
      <c r="F39" s="9"/>
      <c r="G39" s="9"/>
      <c r="H39" s="9"/>
      <c r="I39" s="9"/>
    </row>
    <row r="40" spans="1:9" x14ac:dyDescent="0.3">
      <c r="A40" s="9">
        <v>1986</v>
      </c>
      <c r="B40" s="9"/>
      <c r="C40" s="9"/>
      <c r="D40" s="9"/>
      <c r="E40" s="9"/>
      <c r="F40" s="9"/>
      <c r="G40" s="9"/>
      <c r="H40" s="9"/>
      <c r="I40" s="9"/>
    </row>
    <row r="41" spans="1:9" x14ac:dyDescent="0.3">
      <c r="A41" s="9">
        <v>1985</v>
      </c>
      <c r="B41" s="9"/>
      <c r="C41" s="9"/>
      <c r="D41" s="9"/>
      <c r="E41" s="9"/>
      <c r="F41" s="9"/>
      <c r="G41" s="9"/>
      <c r="H41" s="9"/>
      <c r="I41" s="9"/>
    </row>
    <row r="42" spans="1:9" x14ac:dyDescent="0.3">
      <c r="A42" s="9">
        <v>1984</v>
      </c>
      <c r="B42" s="9"/>
      <c r="C42" s="9"/>
      <c r="D42" s="9"/>
      <c r="E42" s="9"/>
      <c r="F42" s="9"/>
      <c r="G42" s="9"/>
      <c r="H42" s="9"/>
      <c r="I42" s="9"/>
    </row>
    <row r="43" spans="1:9" x14ac:dyDescent="0.3">
      <c r="A43" s="9">
        <v>1983</v>
      </c>
      <c r="B43" s="9"/>
      <c r="C43" s="9"/>
      <c r="D43" s="9"/>
      <c r="E43" s="9"/>
      <c r="F43" s="9"/>
      <c r="G43" s="9"/>
      <c r="H43" s="9"/>
      <c r="I43" s="9"/>
    </row>
    <row r="44" spans="1:9" x14ac:dyDescent="0.3">
      <c r="A44" s="9">
        <v>1982</v>
      </c>
      <c r="B44" s="9"/>
      <c r="C44" s="9"/>
      <c r="D44" s="9"/>
      <c r="E44" s="9"/>
      <c r="F44" s="9"/>
      <c r="G44" s="9"/>
      <c r="H44" s="9"/>
      <c r="I44" s="9"/>
    </row>
    <row r="45" spans="1:9" x14ac:dyDescent="0.3">
      <c r="A45" s="9">
        <v>1981</v>
      </c>
      <c r="B45" s="9"/>
      <c r="C45" s="9"/>
      <c r="D45" s="9"/>
      <c r="E45" s="9"/>
      <c r="F45" s="9"/>
      <c r="G45" s="9"/>
      <c r="H45" s="9"/>
      <c r="I45" s="9"/>
    </row>
    <row r="46" spans="1:9" x14ac:dyDescent="0.3">
      <c r="A46" s="9">
        <v>1980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13</vt:i4>
      </vt:variant>
    </vt:vector>
  </HeadingPairs>
  <TitlesOfParts>
    <vt:vector size="22" baseType="lpstr">
      <vt:lpstr>INSTRUCCIONES</vt:lpstr>
      <vt:lpstr>BdD</vt:lpstr>
      <vt:lpstr>1</vt:lpstr>
      <vt:lpstr>2</vt:lpstr>
      <vt:lpstr>5</vt:lpstr>
      <vt:lpstr>7</vt:lpstr>
      <vt:lpstr>9</vt:lpstr>
      <vt:lpstr>10</vt:lpstr>
      <vt:lpstr>aux</vt:lpstr>
      <vt:lpstr>Año</vt:lpstr>
      <vt:lpstr>BdD</vt:lpstr>
      <vt:lpstr>Categoria</vt:lpstr>
      <vt:lpstr>CCAA</vt:lpstr>
      <vt:lpstr>Concepto</vt:lpstr>
      <vt:lpstr>Dato</vt:lpstr>
      <vt:lpstr>Impuesto</vt:lpstr>
      <vt:lpstr>Mes</vt:lpstr>
      <vt:lpstr>Pais</vt:lpstr>
      <vt:lpstr>Producto</vt:lpstr>
      <vt:lpstr>Regimen</vt:lpstr>
      <vt:lpstr>Trimestre</vt:lpstr>
      <vt:lpstr>Unidad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mro0081w</dc:creator>
  <cp:lastModifiedBy>CASTAÑO LAORDEN CARMEN</cp:lastModifiedBy>
  <dcterms:created xsi:type="dcterms:W3CDTF">2019-01-31T11:56:14Z</dcterms:created>
  <dcterms:modified xsi:type="dcterms:W3CDTF">2025-09-03T07:03:24Z</dcterms:modified>
</cp:coreProperties>
</file>